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360" windowWidth="15345" windowHeight="3750"/>
  </bookViews>
  <sheets>
    <sheet name="география" sheetId="7" r:id="rId1"/>
  </sheets>
  <definedNames>
    <definedName name="_xlnm._FilterDatabase" localSheetId="0" hidden="1">география!$A$6:$QN$3633</definedName>
    <definedName name="_xlnm.Print_Titles" localSheetId="0">география!$4:$6</definedName>
  </definedNames>
  <calcPr calcId="162913"/>
</workbook>
</file>

<file path=xl/calcChain.xml><?xml version="1.0" encoding="utf-8"?>
<calcChain xmlns="http://schemas.openxmlformats.org/spreadsheetml/2006/main">
  <c r="H3499" i="7" l="1"/>
  <c r="J3499" i="7" s="1"/>
  <c r="H3500" i="7"/>
  <c r="J3500" i="7" s="1"/>
  <c r="H3501" i="7"/>
  <c r="J3501" i="7" s="1"/>
  <c r="H3502" i="7"/>
  <c r="J3502" i="7" s="1"/>
  <c r="H3503" i="7"/>
  <c r="J3503" i="7" s="1"/>
  <c r="H3504" i="7"/>
  <c r="J3504" i="7" s="1"/>
  <c r="H3505" i="7"/>
  <c r="J3505" i="7" s="1"/>
  <c r="H3506" i="7"/>
  <c r="J3506" i="7" s="1"/>
  <c r="H3507" i="7"/>
  <c r="J3507" i="7" s="1"/>
  <c r="H3508" i="7"/>
  <c r="J3508" i="7" s="1"/>
  <c r="H3509" i="7"/>
  <c r="J3509" i="7" s="1"/>
  <c r="H3511" i="7"/>
  <c r="J3511" i="7" s="1"/>
  <c r="H3512" i="7"/>
  <c r="J3512" i="7" s="1"/>
  <c r="H3513" i="7"/>
  <c r="J3513" i="7" s="1"/>
  <c r="H3514" i="7"/>
  <c r="J3514" i="7" s="1"/>
  <c r="H3515" i="7"/>
  <c r="J3515" i="7" s="1"/>
  <c r="H3516" i="7"/>
  <c r="J3516" i="7" s="1"/>
  <c r="H3517" i="7"/>
  <c r="J3517" i="7" s="1"/>
  <c r="H3518" i="7"/>
  <c r="J3518" i="7" s="1"/>
  <c r="H3519" i="7"/>
  <c r="J3519" i="7" s="1"/>
  <c r="H3520" i="7"/>
  <c r="J3520" i="7" s="1"/>
  <c r="H3521" i="7"/>
  <c r="J3521" i="7" s="1"/>
  <c r="H3522" i="7"/>
  <c r="J3522" i="7" s="1"/>
  <c r="H3524" i="7"/>
  <c r="J3524" i="7" s="1"/>
  <c r="H3525" i="7"/>
  <c r="J3525" i="7" s="1"/>
  <c r="H3526" i="7"/>
  <c r="J3526" i="7" s="1"/>
  <c r="H3527" i="7"/>
  <c r="J3527" i="7" s="1"/>
  <c r="H3528" i="7"/>
  <c r="J3528" i="7" s="1"/>
  <c r="H3529" i="7"/>
  <c r="J3529" i="7" s="1"/>
  <c r="H3530" i="7"/>
  <c r="J3530" i="7" s="1"/>
  <c r="H3532" i="7"/>
  <c r="J3532" i="7" s="1"/>
  <c r="H3539" i="7"/>
  <c r="J3539" i="7" s="1"/>
  <c r="H3540" i="7"/>
  <c r="J3540" i="7" s="1"/>
  <c r="H3541" i="7"/>
  <c r="J3541" i="7" s="1"/>
  <c r="H3542" i="7"/>
  <c r="J3542" i="7" s="1"/>
  <c r="H3543" i="7"/>
  <c r="J3543" i="7" s="1"/>
  <c r="H3544" i="7"/>
  <c r="J3544" i="7" s="1"/>
  <c r="H3545" i="7"/>
  <c r="J3545" i="7" s="1"/>
  <c r="H3546" i="7"/>
  <c r="J3546" i="7" s="1"/>
  <c r="H3547" i="7"/>
  <c r="J3547" i="7" s="1"/>
  <c r="H3548" i="7"/>
  <c r="J3548" i="7" s="1"/>
  <c r="H3549" i="7"/>
  <c r="J3549" i="7" s="1"/>
  <c r="H3550" i="7"/>
  <c r="J3550" i="7" s="1"/>
  <c r="H3551" i="7"/>
  <c r="J3551" i="7" s="1"/>
  <c r="H3552" i="7"/>
  <c r="J3552" i="7" s="1"/>
  <c r="H3553" i="7"/>
  <c r="J3553" i="7" s="1"/>
  <c r="H3554" i="7"/>
  <c r="J3554" i="7" s="1"/>
  <c r="H3555" i="7"/>
  <c r="J3555" i="7" s="1"/>
  <c r="H3556" i="7"/>
  <c r="J3556" i="7" s="1"/>
  <c r="H3557" i="7"/>
  <c r="J3557" i="7" s="1"/>
  <c r="H3558" i="7"/>
  <c r="J3558" i="7" s="1"/>
  <c r="H3559" i="7"/>
  <c r="J3559" i="7" s="1"/>
  <c r="H3560" i="7"/>
  <c r="J3560" i="7" s="1"/>
  <c r="H3561" i="7"/>
  <c r="J3561" i="7" s="1"/>
  <c r="H3562" i="7"/>
  <c r="J3562" i="7" s="1"/>
  <c r="H3563" i="7"/>
  <c r="J3563" i="7" s="1"/>
  <c r="H3564" i="7"/>
  <c r="J3564" i="7" s="1"/>
  <c r="H3565" i="7"/>
  <c r="J3565" i="7" s="1"/>
  <c r="H3566" i="7"/>
  <c r="J3566" i="7" s="1"/>
  <c r="H3567" i="7"/>
  <c r="J3567" i="7" s="1"/>
  <c r="H3568" i="7"/>
  <c r="J3568" i="7" s="1"/>
  <c r="H3569" i="7"/>
  <c r="J3569" i="7" s="1"/>
  <c r="H3570" i="7"/>
  <c r="J3570" i="7" s="1"/>
  <c r="H3571" i="7"/>
  <c r="J3571" i="7" s="1"/>
  <c r="H3572" i="7"/>
  <c r="J3572" i="7" s="1"/>
  <c r="H3573" i="7"/>
  <c r="J3573" i="7" s="1"/>
  <c r="H3574" i="7"/>
  <c r="J3574" i="7" s="1"/>
  <c r="H3575" i="7"/>
  <c r="J3575" i="7" s="1"/>
  <c r="H3576" i="7"/>
  <c r="J3576" i="7" s="1"/>
  <c r="H3577" i="7"/>
  <c r="J3577" i="7" s="1"/>
  <c r="H3578" i="7"/>
  <c r="J3578" i="7" s="1"/>
  <c r="H3579" i="7"/>
  <c r="J3579" i="7" s="1"/>
  <c r="H3580" i="7"/>
  <c r="J3580" i="7" s="1"/>
  <c r="H3581" i="7"/>
  <c r="J3581" i="7" s="1"/>
  <c r="H3582" i="7"/>
  <c r="J3582" i="7" s="1"/>
  <c r="H3583" i="7"/>
  <c r="J3583" i="7" s="1"/>
  <c r="H3584" i="7"/>
  <c r="J3584" i="7" s="1"/>
  <c r="H3585" i="7"/>
  <c r="J3585" i="7" s="1"/>
  <c r="H3586" i="7"/>
  <c r="J3586" i="7" s="1"/>
  <c r="H3587" i="7"/>
  <c r="J3587" i="7" s="1"/>
  <c r="H3588" i="7"/>
  <c r="J3588" i="7" s="1"/>
  <c r="H3589" i="7"/>
  <c r="J3589" i="7" s="1"/>
  <c r="H3590" i="7"/>
  <c r="J3590" i="7" s="1"/>
  <c r="H3591" i="7"/>
  <c r="J3591" i="7" s="1"/>
  <c r="H3592" i="7"/>
  <c r="J3592" i="7" s="1"/>
  <c r="H3593" i="7"/>
  <c r="J3593" i="7" s="1"/>
  <c r="H3594" i="7"/>
  <c r="J3594" i="7" s="1"/>
  <c r="H3595" i="7"/>
  <c r="J3595" i="7" s="1"/>
  <c r="H3596" i="7"/>
  <c r="J3596" i="7" s="1"/>
  <c r="H3597" i="7"/>
  <c r="J3597" i="7" s="1"/>
  <c r="H3598" i="7"/>
  <c r="J3598" i="7" s="1"/>
  <c r="H3599" i="7"/>
  <c r="J3599" i="7" s="1"/>
  <c r="H3600" i="7"/>
  <c r="J3600" i="7" s="1"/>
  <c r="H3601" i="7"/>
  <c r="J3601" i="7" s="1"/>
  <c r="H3602" i="7"/>
  <c r="J3602" i="7" s="1"/>
  <c r="H3603" i="7"/>
  <c r="J3603" i="7" s="1"/>
  <c r="H3604" i="7"/>
  <c r="J3604" i="7" s="1"/>
  <c r="H3605" i="7"/>
  <c r="J3605" i="7" s="1"/>
  <c r="H3606" i="7"/>
  <c r="J3606" i="7" s="1"/>
  <c r="H3607" i="7"/>
  <c r="J3607" i="7" s="1"/>
  <c r="H3608" i="7"/>
  <c r="J3608" i="7" s="1"/>
  <c r="H3609" i="7"/>
  <c r="J3609" i="7" s="1"/>
  <c r="H3610" i="7"/>
  <c r="J3610" i="7" s="1"/>
  <c r="H3611" i="7"/>
  <c r="J3611" i="7" s="1"/>
  <c r="H3612" i="7"/>
  <c r="J3612" i="7" s="1"/>
  <c r="H3613" i="7"/>
  <c r="J3613" i="7" s="1"/>
  <c r="H3614" i="7"/>
  <c r="J3614" i="7" s="1"/>
  <c r="H3615" i="7"/>
  <c r="J3615" i="7" s="1"/>
  <c r="H3616" i="7"/>
  <c r="J3616" i="7" s="1"/>
  <c r="H3617" i="7"/>
  <c r="J3617" i="7" s="1"/>
  <c r="H3618" i="7"/>
  <c r="J3618" i="7" s="1"/>
  <c r="H3619" i="7"/>
  <c r="J3619" i="7" s="1"/>
  <c r="H3620" i="7"/>
  <c r="J3620" i="7" s="1"/>
  <c r="H3621" i="7"/>
  <c r="J3621" i="7" s="1"/>
  <c r="H3622" i="7"/>
  <c r="J3622" i="7" s="1"/>
  <c r="H3623" i="7"/>
  <c r="J3623" i="7" s="1"/>
  <c r="H3624" i="7"/>
  <c r="J3624" i="7" s="1"/>
  <c r="H3625" i="7"/>
  <c r="J3625" i="7" s="1"/>
  <c r="H3626" i="7"/>
  <c r="J3626" i="7" s="1"/>
  <c r="H3627" i="7"/>
  <c r="J3627" i="7" s="1"/>
  <c r="H3628" i="7"/>
  <c r="J3628" i="7" s="1"/>
  <c r="H3629" i="7"/>
  <c r="J3629" i="7" s="1"/>
  <c r="H3630" i="7"/>
  <c r="J3630" i="7" s="1"/>
  <c r="H3631" i="7"/>
  <c r="J3631" i="7" s="1"/>
  <c r="H3632" i="7"/>
  <c r="J3632" i="7" s="1"/>
  <c r="H3633" i="7"/>
  <c r="J3633" i="7" s="1"/>
  <c r="H3467" i="7"/>
  <c r="J3467" i="7" s="1"/>
  <c r="H3469" i="7"/>
  <c r="J3469" i="7" s="1"/>
  <c r="H3470" i="7"/>
  <c r="J3470" i="7" s="1"/>
  <c r="H3471" i="7"/>
  <c r="J3471" i="7" s="1"/>
  <c r="H3472" i="7"/>
  <c r="J3472" i="7" s="1"/>
  <c r="H3473" i="7"/>
  <c r="J3473" i="7" s="1"/>
  <c r="H3474" i="7"/>
  <c r="J3474" i="7" s="1"/>
  <c r="H3475" i="7"/>
  <c r="J3475" i="7" s="1"/>
  <c r="H3476" i="7"/>
  <c r="J3476" i="7" s="1"/>
  <c r="H3477" i="7"/>
  <c r="J3477" i="7" s="1"/>
  <c r="H3478" i="7"/>
  <c r="J3478" i="7" s="1"/>
  <c r="H3479" i="7"/>
  <c r="J3479" i="7" s="1"/>
  <c r="H3480" i="7"/>
  <c r="J3480" i="7" s="1"/>
  <c r="H3481" i="7"/>
  <c r="J3481" i="7" s="1"/>
  <c r="H3482" i="7"/>
  <c r="J3482" i="7" s="1"/>
  <c r="H3484" i="7"/>
  <c r="J3484" i="7" s="1"/>
  <c r="H3485" i="7"/>
  <c r="J3485" i="7" s="1"/>
  <c r="H3486" i="7"/>
  <c r="J3486" i="7" s="1"/>
  <c r="H3487" i="7"/>
  <c r="J3487" i="7" s="1"/>
  <c r="H3488" i="7"/>
  <c r="J3488" i="7" s="1"/>
  <c r="H3489" i="7"/>
  <c r="J3489" i="7" s="1"/>
  <c r="H3490" i="7"/>
  <c r="J3490" i="7" s="1"/>
  <c r="H3491" i="7"/>
  <c r="J3491" i="7" s="1"/>
  <c r="H3492" i="7"/>
  <c r="J3492" i="7" s="1"/>
  <c r="H3493" i="7"/>
  <c r="J3493" i="7" s="1"/>
  <c r="H3494" i="7"/>
  <c r="J3494" i="7" s="1"/>
  <c r="H3495" i="7"/>
  <c r="J3495" i="7" s="1"/>
  <c r="H3496" i="7"/>
  <c r="J3496" i="7" s="1"/>
  <c r="H3497" i="7"/>
  <c r="J3497" i="7" s="1"/>
  <c r="H3466" i="7"/>
  <c r="J3466" i="7" s="1"/>
  <c r="H3483" i="7"/>
  <c r="J3483" i="7" s="1"/>
  <c r="H3510" i="7"/>
  <c r="J3510" i="7" s="1"/>
  <c r="H3523" i="7"/>
  <c r="J3523" i="7" s="1"/>
  <c r="H3531" i="7"/>
  <c r="J3531" i="7" s="1"/>
  <c r="H3533" i="7"/>
  <c r="J3533" i="7" s="1"/>
  <c r="H3190" i="7"/>
  <c r="J3190" i="7" s="1"/>
  <c r="H3189" i="7"/>
  <c r="J3189" i="7" s="1"/>
  <c r="H3188" i="7"/>
  <c r="J3188" i="7" s="1"/>
  <c r="H3187" i="7"/>
  <c r="J3187" i="7" s="1"/>
  <c r="H3186" i="7"/>
  <c r="J3186" i="7" s="1"/>
  <c r="H3185" i="7"/>
  <c r="J3185" i="7" s="1"/>
  <c r="H3184" i="7"/>
  <c r="J3184" i="7" s="1"/>
  <c r="H3183" i="7"/>
  <c r="J3183" i="7" s="1"/>
  <c r="H3182" i="7"/>
  <c r="J3182" i="7" s="1"/>
  <c r="H3181" i="7"/>
  <c r="J3181" i="7" s="1"/>
  <c r="H3180" i="7"/>
  <c r="J3180" i="7" s="1"/>
  <c r="H3179" i="7"/>
  <c r="J3179" i="7" s="1"/>
  <c r="H3178" i="7"/>
  <c r="J3178" i="7" s="1"/>
  <c r="H3177" i="7"/>
  <c r="J3177" i="7" s="1"/>
  <c r="H3176" i="7"/>
  <c r="J3176" i="7" s="1"/>
  <c r="H3175" i="7"/>
  <c r="J3175" i="7" s="1"/>
  <c r="H3174" i="7"/>
  <c r="J3174" i="7" s="1"/>
  <c r="H3173" i="7"/>
  <c r="J3173" i="7" s="1"/>
  <c r="H3172" i="7"/>
  <c r="J3172" i="7" s="1"/>
  <c r="H3171" i="7"/>
  <c r="J3171" i="7" s="1"/>
  <c r="H3170" i="7"/>
  <c r="J3170" i="7" s="1"/>
  <c r="H3169" i="7"/>
  <c r="J3169" i="7" s="1"/>
  <c r="H3168" i="7"/>
  <c r="J3168" i="7" s="1"/>
  <c r="H3167" i="7"/>
  <c r="J3167" i="7" s="1"/>
  <c r="H3166" i="7"/>
  <c r="J3166" i="7" s="1"/>
  <c r="H3165" i="7"/>
  <c r="J3165" i="7" s="1"/>
  <c r="H3164" i="7"/>
  <c r="J3164" i="7" s="1"/>
  <c r="H3163" i="7"/>
  <c r="J3163" i="7" s="1"/>
  <c r="H3162" i="7"/>
  <c r="J3162" i="7" s="1"/>
  <c r="H3161" i="7"/>
  <c r="J3161" i="7" s="1"/>
  <c r="H3160" i="7"/>
  <c r="J3160" i="7" s="1"/>
  <c r="H3159" i="7"/>
  <c r="J3159" i="7" s="1"/>
  <c r="H3158" i="7"/>
  <c r="J3158" i="7" s="1"/>
  <c r="H3157" i="7"/>
  <c r="J3157" i="7" s="1"/>
  <c r="H3156" i="7"/>
  <c r="J3156" i="7" s="1"/>
  <c r="H3155" i="7"/>
  <c r="J3155" i="7" s="1"/>
  <c r="H3154" i="7"/>
  <c r="J3154" i="7" s="1"/>
  <c r="H3153" i="7"/>
  <c r="J3153" i="7" s="1"/>
  <c r="H3152" i="7"/>
  <c r="J3152" i="7" s="1"/>
  <c r="H3151" i="7"/>
  <c r="J3151" i="7" s="1"/>
  <c r="H3150" i="7"/>
  <c r="J3150" i="7" s="1"/>
  <c r="H3149" i="7"/>
  <c r="J3149" i="7" s="1"/>
  <c r="H3148" i="7"/>
  <c r="J3148" i="7" s="1"/>
  <c r="H3147" i="7"/>
  <c r="J3147" i="7" s="1"/>
  <c r="H3146" i="7"/>
  <c r="J3146" i="7" s="1"/>
  <c r="H3145" i="7"/>
  <c r="J3145" i="7" s="1"/>
  <c r="H3144" i="7"/>
  <c r="J3144" i="7" s="1"/>
  <c r="H3143" i="7"/>
  <c r="J3143" i="7" s="1"/>
  <c r="H3142" i="7"/>
  <c r="J3142" i="7" s="1"/>
  <c r="H3141" i="7"/>
  <c r="J3141" i="7" s="1"/>
  <c r="H3140" i="7"/>
  <c r="J3140" i="7" s="1"/>
  <c r="H3139" i="7"/>
  <c r="J3139" i="7" s="1"/>
  <c r="H3138" i="7"/>
  <c r="J3138" i="7" s="1"/>
  <c r="H3137" i="7"/>
  <c r="J3137" i="7" s="1"/>
  <c r="H3136" i="7"/>
  <c r="J3136" i="7" s="1"/>
  <c r="H3135" i="7"/>
  <c r="J3135" i="7" s="1"/>
  <c r="H3134" i="7"/>
  <c r="J3134" i="7" s="1"/>
  <c r="H3133" i="7"/>
  <c r="J3133" i="7" s="1"/>
  <c r="H3132" i="7"/>
  <c r="J3132" i="7" s="1"/>
  <c r="H3131" i="7"/>
  <c r="J3131" i="7" s="1"/>
  <c r="H3130" i="7"/>
  <c r="J3130" i="7" s="1"/>
  <c r="H3129" i="7"/>
  <c r="J3129" i="7" s="1"/>
  <c r="H3128" i="7"/>
  <c r="J3128" i="7" s="1"/>
  <c r="H3127" i="7"/>
  <c r="J3127" i="7" s="1"/>
  <c r="H3126" i="7"/>
  <c r="J3126" i="7" s="1"/>
  <c r="H3125" i="7"/>
  <c r="J3125" i="7" s="1"/>
  <c r="H3124" i="7"/>
  <c r="J3124" i="7" s="1"/>
  <c r="H3123" i="7"/>
  <c r="J3123" i="7" s="1"/>
  <c r="H3122" i="7"/>
  <c r="J3122" i="7" s="1"/>
  <c r="H3121" i="7"/>
  <c r="J3121" i="7" s="1"/>
  <c r="H3120" i="7"/>
  <c r="J3120" i="7" s="1"/>
  <c r="H3119" i="7"/>
  <c r="J3119" i="7" s="1"/>
  <c r="H3118" i="7"/>
  <c r="J3118" i="7" s="1"/>
  <c r="H3117" i="7"/>
  <c r="J3117" i="7" s="1"/>
  <c r="H3116" i="7"/>
  <c r="J3116" i="7" s="1"/>
  <c r="H3115" i="7"/>
  <c r="J3115" i="7" s="1"/>
  <c r="H3114" i="7"/>
  <c r="J3114" i="7" s="1"/>
  <c r="H3113" i="7"/>
  <c r="J3113" i="7" s="1"/>
  <c r="H3112" i="7"/>
  <c r="J3112" i="7" s="1"/>
  <c r="H3111" i="7"/>
  <c r="J3111" i="7" s="1"/>
  <c r="H3110" i="7"/>
  <c r="J3110" i="7" s="1"/>
  <c r="H3109" i="7"/>
  <c r="J3109" i="7" s="1"/>
  <c r="H3108" i="7"/>
  <c r="J3108" i="7" s="1"/>
  <c r="H3107" i="7"/>
  <c r="J3107" i="7" s="1"/>
  <c r="H3106" i="7"/>
  <c r="J3106" i="7" s="1"/>
  <c r="H3105" i="7"/>
  <c r="J3105" i="7" s="1"/>
  <c r="H3104" i="7"/>
  <c r="J3104" i="7" s="1"/>
  <c r="H3103" i="7"/>
  <c r="J3103" i="7" s="1"/>
  <c r="H3102" i="7"/>
  <c r="J3102" i="7" s="1"/>
  <c r="H3101" i="7"/>
  <c r="J3101" i="7" s="1"/>
  <c r="H3100" i="7"/>
  <c r="J3100" i="7" s="1"/>
  <c r="H3099" i="7"/>
  <c r="J3099" i="7" s="1"/>
  <c r="H3098" i="7"/>
  <c r="J3098" i="7" s="1"/>
  <c r="H3097" i="7"/>
  <c r="J3097" i="7" s="1"/>
  <c r="H3096" i="7"/>
  <c r="J3096" i="7" s="1"/>
  <c r="H3095" i="7"/>
  <c r="J3095" i="7" s="1"/>
  <c r="H3094" i="7"/>
  <c r="J3094" i="7" s="1"/>
  <c r="H3093" i="7"/>
  <c r="J3093" i="7" s="1"/>
  <c r="H3092" i="7"/>
  <c r="J3092" i="7" s="1"/>
  <c r="H3091" i="7"/>
  <c r="J3091" i="7" s="1"/>
  <c r="H3090" i="7"/>
  <c r="J3090" i="7" s="1"/>
  <c r="H3089" i="7"/>
  <c r="J3089" i="7" s="1"/>
  <c r="H3088" i="7"/>
  <c r="J3088" i="7" s="1"/>
  <c r="H3087" i="7"/>
  <c r="J3087" i="7" s="1"/>
  <c r="H3086" i="7"/>
  <c r="J3086" i="7" s="1"/>
  <c r="H3085" i="7"/>
  <c r="J3085" i="7" s="1"/>
  <c r="H3084" i="7"/>
  <c r="J3084" i="7" s="1"/>
  <c r="H3083" i="7"/>
  <c r="J3083" i="7" s="1"/>
  <c r="H3082" i="7"/>
  <c r="J3082" i="7" s="1"/>
  <c r="H3081" i="7"/>
  <c r="J3081" i="7" s="1"/>
  <c r="H3080" i="7"/>
  <c r="J3080" i="7" s="1"/>
  <c r="H3079" i="7"/>
  <c r="J3079" i="7" s="1"/>
  <c r="H3078" i="7"/>
  <c r="J3078" i="7" s="1"/>
  <c r="H3077" i="7"/>
  <c r="J3077" i="7" s="1"/>
  <c r="H3076" i="7"/>
  <c r="J3076" i="7" s="1"/>
  <c r="H3075" i="7"/>
  <c r="J3075" i="7" s="1"/>
  <c r="H3074" i="7"/>
  <c r="J3074" i="7" s="1"/>
  <c r="H3073" i="7"/>
  <c r="J3073" i="7" s="1"/>
  <c r="H3072" i="7"/>
  <c r="J3072" i="7" s="1"/>
  <c r="H3071" i="7"/>
  <c r="J3071" i="7" s="1"/>
  <c r="H3070" i="7"/>
  <c r="J3070" i="7" s="1"/>
  <c r="H3069" i="7"/>
  <c r="J3069" i="7" s="1"/>
  <c r="H3068" i="7"/>
  <c r="J3068" i="7" s="1"/>
  <c r="H3067" i="7"/>
  <c r="J3067" i="7" s="1"/>
  <c r="H3066" i="7"/>
  <c r="J3066" i="7" s="1"/>
  <c r="H3065" i="7"/>
  <c r="J3065" i="7" s="1"/>
  <c r="H3064" i="7"/>
  <c r="J3064" i="7" s="1"/>
  <c r="H3063" i="7"/>
  <c r="J3063" i="7" s="1"/>
  <c r="H3062" i="7"/>
  <c r="J3062" i="7" s="1"/>
  <c r="H3061" i="7"/>
  <c r="J3061" i="7" s="1"/>
  <c r="H3060" i="7"/>
  <c r="J3060" i="7" s="1"/>
  <c r="H3059" i="7"/>
  <c r="J3059" i="7" s="1"/>
  <c r="H3058" i="7"/>
  <c r="J3058" i="7" s="1"/>
  <c r="H3057" i="7"/>
  <c r="J3057" i="7" s="1"/>
  <c r="H3056" i="7"/>
  <c r="J3056" i="7" s="1"/>
  <c r="H3055" i="7"/>
  <c r="J3055" i="7" s="1"/>
  <c r="H3054" i="7"/>
  <c r="J3054" i="7" s="1"/>
  <c r="H3053" i="7"/>
  <c r="J3053" i="7" s="1"/>
  <c r="H3052" i="7"/>
  <c r="J3052" i="7" s="1"/>
  <c r="H3051" i="7"/>
  <c r="J3051" i="7" s="1"/>
  <c r="H3050" i="7"/>
  <c r="J3050" i="7" s="1"/>
  <c r="H3049" i="7"/>
  <c r="J3049" i="7" s="1"/>
  <c r="H3048" i="7"/>
  <c r="J3048" i="7" s="1"/>
  <c r="H3047" i="7"/>
  <c r="J3047" i="7" s="1"/>
  <c r="H3046" i="7"/>
  <c r="J3046" i="7" s="1"/>
  <c r="H3045" i="7"/>
  <c r="J3045" i="7" s="1"/>
  <c r="H2753" i="7"/>
  <c r="J2753" i="7" s="1"/>
  <c r="H3044" i="7"/>
  <c r="J3044" i="7" s="1"/>
  <c r="H3043" i="7"/>
  <c r="J3043" i="7" s="1"/>
  <c r="H3042" i="7"/>
  <c r="J3042" i="7" s="1"/>
  <c r="H3041" i="7"/>
  <c r="J3041" i="7" s="1"/>
  <c r="H3040" i="7"/>
  <c r="J3040" i="7" s="1"/>
  <c r="H3039" i="7"/>
  <c r="J3039" i="7" s="1"/>
  <c r="H3038" i="7"/>
  <c r="J3038" i="7" s="1"/>
  <c r="H3037" i="7"/>
  <c r="J3037" i="7" s="1"/>
  <c r="H3036" i="7"/>
  <c r="J3036" i="7" s="1"/>
  <c r="H3035" i="7"/>
  <c r="J3035" i="7" s="1"/>
  <c r="H3034" i="7"/>
  <c r="J3034" i="7" s="1"/>
  <c r="H3033" i="7"/>
  <c r="J3033" i="7" s="1"/>
  <c r="H3032" i="7"/>
  <c r="J3032" i="7" s="1"/>
  <c r="H3031" i="7"/>
  <c r="J3031" i="7" s="1"/>
  <c r="H3030" i="7"/>
  <c r="J3030" i="7" s="1"/>
  <c r="H3029" i="7"/>
  <c r="J3029" i="7" s="1"/>
  <c r="H3028" i="7"/>
  <c r="J3028" i="7" s="1"/>
  <c r="H3027" i="7"/>
  <c r="J3027" i="7" s="1"/>
  <c r="H3026" i="7"/>
  <c r="J3026" i="7" s="1"/>
  <c r="H3025" i="7"/>
  <c r="J3025" i="7" s="1"/>
  <c r="H3024" i="7"/>
  <c r="J3024" i="7" s="1"/>
  <c r="H3023" i="7"/>
  <c r="J3023" i="7" s="1"/>
  <c r="H3022" i="7"/>
  <c r="J3022" i="7" s="1"/>
  <c r="H3021" i="7"/>
  <c r="J3021" i="7" s="1"/>
  <c r="H3020" i="7"/>
  <c r="J3020" i="7" s="1"/>
  <c r="H3019" i="7"/>
  <c r="J3019" i="7" s="1"/>
  <c r="H3018" i="7"/>
  <c r="J3018" i="7" s="1"/>
  <c r="H3017" i="7"/>
  <c r="J3017" i="7" s="1"/>
  <c r="H3016" i="7"/>
  <c r="J3016" i="7" s="1"/>
  <c r="H3015" i="7"/>
  <c r="J3015" i="7" s="1"/>
  <c r="H3014" i="7"/>
  <c r="J3014" i="7" s="1"/>
  <c r="H3013" i="7"/>
  <c r="J3013" i="7" s="1"/>
  <c r="H3012" i="7"/>
  <c r="J3012" i="7" s="1"/>
  <c r="H3011" i="7"/>
  <c r="J3011" i="7" s="1"/>
  <c r="H3010" i="7"/>
  <c r="J3010" i="7" s="1"/>
  <c r="H3009" i="7"/>
  <c r="J3009" i="7" s="1"/>
  <c r="H3008" i="7"/>
  <c r="J3008" i="7" s="1"/>
  <c r="H3007" i="7"/>
  <c r="J3007" i="7" s="1"/>
  <c r="H3006" i="7"/>
  <c r="J3006" i="7" s="1"/>
  <c r="H3005" i="7"/>
  <c r="J3005" i="7" s="1"/>
  <c r="H3004" i="7"/>
  <c r="J3004" i="7" s="1"/>
  <c r="H3003" i="7"/>
  <c r="J3003" i="7" s="1"/>
  <c r="H3002" i="7"/>
  <c r="J3002" i="7" s="1"/>
  <c r="H3001" i="7"/>
  <c r="J3001" i="7" s="1"/>
  <c r="H3000" i="7"/>
  <c r="J3000" i="7" s="1"/>
  <c r="H2999" i="7"/>
  <c r="J2999" i="7" s="1"/>
  <c r="H2998" i="7"/>
  <c r="J2998" i="7" s="1"/>
  <c r="H2997" i="7"/>
  <c r="J2997" i="7" s="1"/>
  <c r="H2996" i="7"/>
  <c r="J2996" i="7" s="1"/>
  <c r="H2995" i="7"/>
  <c r="J2995" i="7" s="1"/>
  <c r="H2994" i="7"/>
  <c r="J2994" i="7" s="1"/>
  <c r="H2993" i="7"/>
  <c r="J2993" i="7" s="1"/>
  <c r="H2992" i="7"/>
  <c r="J2992" i="7" s="1"/>
  <c r="H2991" i="7"/>
  <c r="J2991" i="7" s="1"/>
  <c r="H2990" i="7"/>
  <c r="J2990" i="7" s="1"/>
  <c r="H2989" i="7"/>
  <c r="J2989" i="7" s="1"/>
  <c r="H2988" i="7"/>
  <c r="J2988" i="7" s="1"/>
  <c r="H2987" i="7"/>
  <c r="J2987" i="7" s="1"/>
  <c r="H2986" i="7"/>
  <c r="J2986" i="7" s="1"/>
  <c r="H2985" i="7"/>
  <c r="J2985" i="7" s="1"/>
  <c r="H2984" i="7"/>
  <c r="J2984" i="7" s="1"/>
  <c r="H2983" i="7"/>
  <c r="J2983" i="7" s="1"/>
  <c r="H2982" i="7"/>
  <c r="J2982" i="7" s="1"/>
  <c r="H2981" i="7"/>
  <c r="J2981" i="7" s="1"/>
  <c r="H2980" i="7"/>
  <c r="J2980" i="7" s="1"/>
  <c r="H2979" i="7"/>
  <c r="J2979" i="7" s="1"/>
  <c r="H2978" i="7"/>
  <c r="J2978" i="7" s="1"/>
  <c r="H2977" i="7"/>
  <c r="J2977" i="7" s="1"/>
  <c r="H2976" i="7"/>
  <c r="J2976" i="7" s="1"/>
  <c r="H2975" i="7"/>
  <c r="J2975" i="7" s="1"/>
  <c r="H2974" i="7"/>
  <c r="J2974" i="7" s="1"/>
  <c r="H2973" i="7"/>
  <c r="J2973" i="7" s="1"/>
  <c r="H2972" i="7"/>
  <c r="J2972" i="7" s="1"/>
  <c r="H2971" i="7"/>
  <c r="J2971" i="7" s="1"/>
  <c r="H2970" i="7"/>
  <c r="J2970" i="7" s="1"/>
  <c r="H2969" i="7"/>
  <c r="J2969" i="7" s="1"/>
  <c r="H2968" i="7"/>
  <c r="J2968" i="7" s="1"/>
  <c r="H2967" i="7"/>
  <c r="J2967" i="7" s="1"/>
  <c r="H2966" i="7"/>
  <c r="J2966" i="7" s="1"/>
  <c r="H2965" i="7"/>
  <c r="J2965" i="7" s="1"/>
  <c r="H2964" i="7"/>
  <c r="J2964" i="7" s="1"/>
  <c r="H2963" i="7"/>
  <c r="J2963" i="7" s="1"/>
  <c r="H2962" i="7"/>
  <c r="J2962" i="7" s="1"/>
  <c r="H2961" i="7"/>
  <c r="J2961" i="7" s="1"/>
  <c r="H2960" i="7"/>
  <c r="J2960" i="7" s="1"/>
  <c r="H2959" i="7"/>
  <c r="J2959" i="7" s="1"/>
  <c r="H2958" i="7"/>
  <c r="J2958" i="7" s="1"/>
  <c r="H2957" i="7"/>
  <c r="J2957" i="7" s="1"/>
  <c r="H2956" i="7"/>
  <c r="J2956" i="7" s="1"/>
  <c r="H2955" i="7"/>
  <c r="J2955" i="7" s="1"/>
  <c r="H2954" i="7"/>
  <c r="J2954" i="7" s="1"/>
  <c r="H2953" i="7"/>
  <c r="J2953" i="7" s="1"/>
  <c r="H2952" i="7"/>
  <c r="J2952" i="7" s="1"/>
  <c r="H2951" i="7"/>
  <c r="J2951" i="7" s="1"/>
  <c r="H2950" i="7"/>
  <c r="J2950" i="7" s="1"/>
  <c r="H2949" i="7"/>
  <c r="J2949" i="7" s="1"/>
  <c r="H2948" i="7"/>
  <c r="J2948" i="7" s="1"/>
  <c r="H2947" i="7"/>
  <c r="J2947" i="7" s="1"/>
  <c r="H2946" i="7"/>
  <c r="J2946" i="7" s="1"/>
  <c r="H2945" i="7"/>
  <c r="J2945" i="7" s="1"/>
  <c r="H2944" i="7"/>
  <c r="J2944" i="7" s="1"/>
  <c r="H2943" i="7"/>
  <c r="J2943" i="7" s="1"/>
  <c r="H2942" i="7"/>
  <c r="J2942" i="7" s="1"/>
  <c r="H2941" i="7"/>
  <c r="J2941" i="7" s="1"/>
  <c r="H2940" i="7"/>
  <c r="J2940" i="7" s="1"/>
  <c r="H2939" i="7"/>
  <c r="J2939" i="7" s="1"/>
  <c r="H2938" i="7"/>
  <c r="J2938" i="7" s="1"/>
  <c r="H2937" i="7"/>
  <c r="J2937" i="7" s="1"/>
  <c r="H2936" i="7"/>
  <c r="J2936" i="7" s="1"/>
  <c r="H2935" i="7"/>
  <c r="J2935" i="7" s="1"/>
  <c r="H2934" i="7"/>
  <c r="J2934" i="7" s="1"/>
  <c r="H2933" i="7"/>
  <c r="J2933" i="7" s="1"/>
  <c r="H2932" i="7"/>
  <c r="J2932" i="7" s="1"/>
  <c r="H2931" i="7"/>
  <c r="J2931" i="7" s="1"/>
  <c r="H2930" i="7"/>
  <c r="J2930" i="7" s="1"/>
  <c r="H2929" i="7"/>
  <c r="J2929" i="7" s="1"/>
  <c r="H2928" i="7"/>
  <c r="J2928" i="7" s="1"/>
  <c r="H2927" i="7"/>
  <c r="J2927" i="7" s="1"/>
  <c r="H2926" i="7"/>
  <c r="J2926" i="7" s="1"/>
  <c r="H2925" i="7"/>
  <c r="J2925" i="7" s="1"/>
  <c r="H2924" i="7"/>
  <c r="J2924" i="7" s="1"/>
  <c r="H2923" i="7"/>
  <c r="J2923" i="7" s="1"/>
  <c r="H2922" i="7"/>
  <c r="J2922" i="7" s="1"/>
  <c r="H2921" i="7"/>
  <c r="J2921" i="7" s="1"/>
  <c r="H2920" i="7"/>
  <c r="J2920" i="7" s="1"/>
  <c r="H2919" i="7"/>
  <c r="J2919" i="7" s="1"/>
  <c r="H2918" i="7"/>
  <c r="J2918" i="7" s="1"/>
  <c r="H2917" i="7"/>
  <c r="J2917" i="7" s="1"/>
  <c r="H2916" i="7"/>
  <c r="J2916" i="7" s="1"/>
  <c r="H2915" i="7"/>
  <c r="J2915" i="7" s="1"/>
  <c r="H2914" i="7"/>
  <c r="J2914" i="7" s="1"/>
  <c r="H2913" i="7"/>
  <c r="J2913" i="7" s="1"/>
  <c r="H2912" i="7"/>
  <c r="J2912" i="7" s="1"/>
  <c r="H2911" i="7"/>
  <c r="J2911" i="7" s="1"/>
  <c r="H2910" i="7"/>
  <c r="J2910" i="7" s="1"/>
  <c r="H2909" i="7"/>
  <c r="J2909" i="7" s="1"/>
  <c r="H2908" i="7"/>
  <c r="J2908" i="7" s="1"/>
  <c r="H2907" i="7"/>
  <c r="J2907" i="7" s="1"/>
  <c r="H2906" i="7"/>
  <c r="J2906" i="7" s="1"/>
  <c r="H2905" i="7"/>
  <c r="J2905" i="7" s="1"/>
  <c r="H2904" i="7"/>
  <c r="J2904" i="7" s="1"/>
  <c r="H2903" i="7"/>
  <c r="J2903" i="7" s="1"/>
  <c r="H2902" i="7"/>
  <c r="J2902" i="7" s="1"/>
  <c r="H2901" i="7"/>
  <c r="J2901" i="7" s="1"/>
  <c r="H2900" i="7"/>
  <c r="J2900" i="7" s="1"/>
  <c r="H2899" i="7"/>
  <c r="J2899" i="7" s="1"/>
  <c r="H2898" i="7"/>
  <c r="J2898" i="7" s="1"/>
  <c r="H2897" i="7"/>
  <c r="J2897" i="7" s="1"/>
  <c r="H2896" i="7"/>
  <c r="J2896" i="7" s="1"/>
  <c r="H2895" i="7"/>
  <c r="J2895" i="7" s="1"/>
  <c r="H2894" i="7"/>
  <c r="J2894" i="7" s="1"/>
  <c r="H2893" i="7"/>
  <c r="J2893" i="7" s="1"/>
  <c r="H2892" i="7"/>
  <c r="J2892" i="7" s="1"/>
  <c r="H2891" i="7"/>
  <c r="J2891" i="7" s="1"/>
  <c r="H2752" i="7"/>
  <c r="J2752" i="7" s="1"/>
  <c r="H2890" i="7"/>
  <c r="J2890" i="7" s="1"/>
  <c r="H2889" i="7"/>
  <c r="J2889" i="7" s="1"/>
  <c r="H2888" i="7"/>
  <c r="J2888" i="7" s="1"/>
  <c r="H2887" i="7"/>
  <c r="J2887" i="7" s="1"/>
  <c r="H2886" i="7"/>
  <c r="J2886" i="7" s="1"/>
  <c r="H2885" i="7"/>
  <c r="J2885" i="7" s="1"/>
  <c r="H2884" i="7"/>
  <c r="J2884" i="7" s="1"/>
  <c r="H2883" i="7"/>
  <c r="J2883" i="7" s="1"/>
  <c r="H2882" i="7"/>
  <c r="J2882" i="7" s="1"/>
  <c r="H2881" i="7"/>
  <c r="J2881" i="7" s="1"/>
  <c r="H2880" i="7"/>
  <c r="J2880" i="7" s="1"/>
  <c r="H2879" i="7"/>
  <c r="J2879" i="7" s="1"/>
  <c r="H2878" i="7"/>
  <c r="J2878" i="7" s="1"/>
  <c r="H2877" i="7"/>
  <c r="J2877" i="7" s="1"/>
  <c r="H2876" i="7"/>
  <c r="J2876" i="7" s="1"/>
  <c r="H2875" i="7"/>
  <c r="J2875" i="7" s="1"/>
  <c r="H2874" i="7"/>
  <c r="J2874" i="7" s="1"/>
  <c r="H2873" i="7"/>
  <c r="J2873" i="7" s="1"/>
  <c r="H2872" i="7"/>
  <c r="J2872" i="7" s="1"/>
  <c r="H2871" i="7"/>
  <c r="J2871" i="7" s="1"/>
  <c r="H2870" i="7"/>
  <c r="J2870" i="7" s="1"/>
  <c r="H2869" i="7"/>
  <c r="J2869" i="7" s="1"/>
  <c r="H2868" i="7"/>
  <c r="J2868" i="7" s="1"/>
  <c r="H2867" i="7"/>
  <c r="J2867" i="7" s="1"/>
  <c r="H2866" i="7"/>
  <c r="J2866" i="7" s="1"/>
  <c r="H2865" i="7"/>
  <c r="J2865" i="7" s="1"/>
  <c r="H2864" i="7"/>
  <c r="J2864" i="7" s="1"/>
  <c r="H2863" i="7"/>
  <c r="J2863" i="7" s="1"/>
  <c r="H2862" i="7"/>
  <c r="J2862" i="7" s="1"/>
  <c r="H2861" i="7"/>
  <c r="J2861" i="7" s="1"/>
  <c r="H2860" i="7"/>
  <c r="J2860" i="7" s="1"/>
  <c r="H2859" i="7"/>
  <c r="J2859" i="7" s="1"/>
  <c r="H2858" i="7"/>
  <c r="J2858" i="7" s="1"/>
  <c r="H2751" i="7"/>
  <c r="J2751" i="7" s="1"/>
  <c r="H2857" i="7"/>
  <c r="J2857" i="7" s="1"/>
  <c r="H2856" i="7"/>
  <c r="J2856" i="7" s="1"/>
  <c r="H2855" i="7"/>
  <c r="J2855" i="7" s="1"/>
  <c r="H2854" i="7"/>
  <c r="J2854" i="7" s="1"/>
  <c r="H2853" i="7"/>
  <c r="J2853" i="7" s="1"/>
  <c r="H2852" i="7"/>
  <c r="J2852" i="7" s="1"/>
  <c r="H2851" i="7"/>
  <c r="J2851" i="7" s="1"/>
  <c r="H2850" i="7"/>
  <c r="J2850" i="7" s="1"/>
  <c r="H2849" i="7"/>
  <c r="J2849" i="7" s="1"/>
  <c r="H2848" i="7"/>
  <c r="J2848" i="7" s="1"/>
  <c r="H2847" i="7"/>
  <c r="J2847" i="7" s="1"/>
  <c r="H2846" i="7"/>
  <c r="J2846" i="7" s="1"/>
  <c r="H2845" i="7"/>
  <c r="J2845" i="7" s="1"/>
  <c r="H2844" i="7"/>
  <c r="J2844" i="7" s="1"/>
  <c r="H2843" i="7"/>
  <c r="J2843" i="7" s="1"/>
  <c r="H2842" i="7"/>
  <c r="J2842" i="7" s="1"/>
  <c r="H2841" i="7"/>
  <c r="J2841" i="7" s="1"/>
  <c r="H2840" i="7"/>
  <c r="J2840" i="7" s="1"/>
  <c r="H2839" i="7"/>
  <c r="J2839" i="7" s="1"/>
  <c r="H2838" i="7"/>
  <c r="J2838" i="7" s="1"/>
  <c r="H2837" i="7"/>
  <c r="J2837" i="7" s="1"/>
  <c r="H2836" i="7"/>
  <c r="J2836" i="7" s="1"/>
  <c r="H2835" i="7"/>
  <c r="J2835" i="7" s="1"/>
  <c r="H2834" i="7"/>
  <c r="J2834" i="7" s="1"/>
  <c r="H2833" i="7"/>
  <c r="J2833" i="7" s="1"/>
  <c r="H2832" i="7"/>
  <c r="J2832" i="7" s="1"/>
  <c r="H2831" i="7"/>
  <c r="J2831" i="7" s="1"/>
  <c r="H2830" i="7"/>
  <c r="J2830" i="7" s="1"/>
  <c r="H2829" i="7"/>
  <c r="J2829" i="7" s="1"/>
  <c r="H2828" i="7"/>
  <c r="J2828" i="7" s="1"/>
  <c r="H2827" i="7"/>
  <c r="J2827" i="7" s="1"/>
  <c r="H2826" i="7"/>
  <c r="J2826" i="7" s="1"/>
  <c r="H2825" i="7"/>
  <c r="J2825" i="7" s="1"/>
  <c r="H2824" i="7"/>
  <c r="J2824" i="7" s="1"/>
  <c r="H2823" i="7"/>
  <c r="J2823" i="7" s="1"/>
  <c r="H2822" i="7"/>
  <c r="J2822" i="7" s="1"/>
  <c r="H2821" i="7"/>
  <c r="J2821" i="7" s="1"/>
  <c r="H2820" i="7"/>
  <c r="J2820" i="7" s="1"/>
  <c r="H2819" i="7"/>
  <c r="J2819" i="7" s="1"/>
  <c r="H2818" i="7"/>
  <c r="J2818" i="7" s="1"/>
  <c r="H2817" i="7"/>
  <c r="J2817" i="7" s="1"/>
  <c r="H2816" i="7"/>
  <c r="J2816" i="7" s="1"/>
  <c r="H2750" i="7"/>
  <c r="J2750" i="7" s="1"/>
  <c r="H2815" i="7"/>
  <c r="J2815" i="7" s="1"/>
  <c r="H2814" i="7"/>
  <c r="J2814" i="7" s="1"/>
  <c r="H2813" i="7"/>
  <c r="J2813" i="7" s="1"/>
  <c r="H2812" i="7"/>
  <c r="J2812" i="7" s="1"/>
  <c r="H2811" i="7"/>
  <c r="J2811" i="7" s="1"/>
  <c r="H2810" i="7"/>
  <c r="J2810" i="7" s="1"/>
  <c r="H2809" i="7"/>
  <c r="J2809" i="7" s="1"/>
  <c r="H2808" i="7"/>
  <c r="J2808" i="7" s="1"/>
  <c r="H2807" i="7"/>
  <c r="J2807" i="7" s="1"/>
  <c r="H2806" i="7"/>
  <c r="J2806" i="7" s="1"/>
  <c r="H2805" i="7"/>
  <c r="J2805" i="7" s="1"/>
  <c r="H2804" i="7"/>
  <c r="J2804" i="7" s="1"/>
  <c r="H2803" i="7"/>
  <c r="J2803" i="7" s="1"/>
  <c r="H2802" i="7"/>
  <c r="J2802" i="7" s="1"/>
  <c r="H2801" i="7"/>
  <c r="J2801" i="7" s="1"/>
  <c r="H2800" i="7"/>
  <c r="J2800" i="7" s="1"/>
  <c r="H2799" i="7"/>
  <c r="J2799" i="7" s="1"/>
  <c r="H2798" i="7"/>
  <c r="J2798" i="7" s="1"/>
  <c r="H2797" i="7"/>
  <c r="J2797" i="7" s="1"/>
  <c r="H2796" i="7"/>
  <c r="J2796" i="7" s="1"/>
  <c r="H2795" i="7"/>
  <c r="J2795" i="7" s="1"/>
  <c r="H2794" i="7"/>
  <c r="J2794" i="7" s="1"/>
  <c r="H2749" i="7"/>
  <c r="J2749" i="7" s="1"/>
  <c r="H2793" i="7"/>
  <c r="J2793" i="7" s="1"/>
  <c r="H2792" i="7"/>
  <c r="J2792" i="7" s="1"/>
  <c r="H2791" i="7"/>
  <c r="J2791" i="7" s="1"/>
  <c r="H2790" i="7"/>
  <c r="J2790" i="7" s="1"/>
  <c r="H2789" i="7"/>
  <c r="J2789" i="7" s="1"/>
  <c r="H2788" i="7"/>
  <c r="J2788" i="7" s="1"/>
  <c r="H2787" i="7"/>
  <c r="J2787" i="7" s="1"/>
  <c r="H2786" i="7"/>
  <c r="J2786" i="7" s="1"/>
  <c r="H2785" i="7"/>
  <c r="J2785" i="7" s="1"/>
  <c r="H2784" i="7"/>
  <c r="J2784" i="7" s="1"/>
  <c r="H2783" i="7"/>
  <c r="J2783" i="7" s="1"/>
  <c r="H2782" i="7"/>
  <c r="J2782" i="7" s="1"/>
  <c r="H2781" i="7"/>
  <c r="J2781" i="7" s="1"/>
  <c r="H2780" i="7"/>
  <c r="J2780" i="7" s="1"/>
  <c r="H2779" i="7"/>
  <c r="J2779" i="7" s="1"/>
  <c r="H2748" i="7"/>
  <c r="J2748" i="7" s="1"/>
  <c r="H2747" i="7"/>
  <c r="J2747" i="7" s="1"/>
  <c r="H2746" i="7"/>
  <c r="J2746" i="7" s="1"/>
  <c r="H2745" i="7"/>
  <c r="J2745" i="7" s="1"/>
  <c r="H2744" i="7"/>
  <c r="J2744" i="7" s="1"/>
  <c r="H2743" i="7"/>
  <c r="J2743" i="7" s="1"/>
  <c r="H2742" i="7"/>
  <c r="J2742" i="7" s="1"/>
  <c r="H2741" i="7"/>
  <c r="J2741" i="7" s="1"/>
  <c r="H2740" i="7"/>
  <c r="J2740" i="7" s="1"/>
  <c r="H2739" i="7"/>
  <c r="J2739" i="7" s="1"/>
  <c r="H2738" i="7"/>
  <c r="J2738" i="7" s="1"/>
  <c r="H2737" i="7"/>
  <c r="J2737" i="7" s="1"/>
  <c r="H2736" i="7"/>
  <c r="J2736" i="7" s="1"/>
  <c r="H2735" i="7"/>
  <c r="J2735" i="7" s="1"/>
  <c r="H2734" i="7"/>
  <c r="J2734" i="7" s="1"/>
  <c r="H2733" i="7"/>
  <c r="J2733" i="7" s="1"/>
  <c r="H2732" i="7"/>
  <c r="J2732" i="7" s="1"/>
  <c r="H2731" i="7"/>
  <c r="J2731" i="7" s="1"/>
  <c r="H2730" i="7"/>
  <c r="J2730" i="7" s="1"/>
  <c r="H2729" i="7"/>
  <c r="J2729" i="7" s="1"/>
  <c r="H2728" i="7"/>
  <c r="J2728" i="7" s="1"/>
  <c r="H2727" i="7"/>
  <c r="J2727" i="7" s="1"/>
  <c r="H2726" i="7"/>
  <c r="J2726" i="7" s="1"/>
  <c r="H2725" i="7"/>
  <c r="J2725" i="7" s="1"/>
  <c r="H2724" i="7"/>
  <c r="J2724" i="7" s="1"/>
  <c r="H2723" i="7"/>
  <c r="J2723" i="7" s="1"/>
  <c r="H2722" i="7"/>
  <c r="J2722" i="7" s="1"/>
  <c r="H2721" i="7"/>
  <c r="J2721" i="7" s="1"/>
  <c r="H2720" i="7"/>
  <c r="J2720" i="7" s="1"/>
  <c r="H2719" i="7"/>
  <c r="J2719" i="7" s="1"/>
  <c r="H2718" i="7"/>
  <c r="J2718" i="7" s="1"/>
  <c r="H2717" i="7"/>
  <c r="J2717" i="7" s="1"/>
  <c r="H2716" i="7"/>
  <c r="H2715" i="7"/>
  <c r="J2715" i="7" s="1"/>
  <c r="H2714" i="7"/>
  <c r="J2714" i="7" s="1"/>
  <c r="H2713" i="7"/>
  <c r="J2713" i="7" s="1"/>
  <c r="H2712" i="7"/>
  <c r="J2712" i="7" s="1"/>
  <c r="H2711" i="7"/>
  <c r="J2711" i="7" s="1"/>
  <c r="H2710" i="7"/>
  <c r="J2710" i="7" s="1"/>
  <c r="H2709" i="7"/>
  <c r="J2709" i="7" s="1"/>
  <c r="H2708" i="7"/>
  <c r="J2708" i="7" s="1"/>
  <c r="H2707" i="7"/>
  <c r="J2707" i="7" s="1"/>
  <c r="H2706" i="7"/>
  <c r="J2706" i="7" s="1"/>
  <c r="H2705" i="7"/>
  <c r="J2705" i="7" s="1"/>
  <c r="H2704" i="7"/>
  <c r="J2704" i="7" s="1"/>
  <c r="H2703" i="7"/>
  <c r="J2703" i="7" s="1"/>
  <c r="H2702" i="7"/>
  <c r="J2702" i="7" s="1"/>
  <c r="H2701" i="7"/>
  <c r="J2701" i="7" s="1"/>
  <c r="H2700" i="7"/>
  <c r="J2700" i="7" s="1"/>
  <c r="H2699" i="7"/>
  <c r="J2699" i="7" s="1"/>
  <c r="H2698" i="7"/>
  <c r="J2698" i="7" s="1"/>
  <c r="H2697" i="7"/>
  <c r="J2697" i="7" s="1"/>
  <c r="H2696" i="7"/>
  <c r="J2696" i="7" s="1"/>
  <c r="H2695" i="7"/>
  <c r="J2695" i="7" s="1"/>
  <c r="H2694" i="7"/>
  <c r="J2694" i="7" s="1"/>
  <c r="H2693" i="7"/>
  <c r="J2693" i="7" s="1"/>
  <c r="H2692" i="7"/>
  <c r="J2692" i="7" s="1"/>
  <c r="H2691" i="7"/>
  <c r="J2691" i="7" s="1"/>
  <c r="H2690" i="7"/>
  <c r="J2690" i="7" s="1"/>
  <c r="H2689" i="7"/>
  <c r="J2689" i="7" s="1"/>
  <c r="H2688" i="7"/>
  <c r="J2688" i="7" s="1"/>
  <c r="H2687" i="7"/>
  <c r="J2687" i="7" s="1"/>
  <c r="H2686" i="7"/>
  <c r="J2686" i="7" s="1"/>
  <c r="H2685" i="7"/>
  <c r="J2685" i="7" s="1"/>
  <c r="H2684" i="7"/>
  <c r="J2684" i="7" s="1"/>
  <c r="H2683" i="7"/>
  <c r="J2683" i="7" s="1"/>
  <c r="H2682" i="7"/>
  <c r="J2682" i="7" s="1"/>
  <c r="H2681" i="7"/>
  <c r="J2681" i="7" s="1"/>
  <c r="H2680" i="7"/>
  <c r="J2680" i="7" s="1"/>
  <c r="H2679" i="7"/>
  <c r="J2679" i="7" s="1"/>
  <c r="H2678" i="7"/>
  <c r="J2678" i="7" s="1"/>
  <c r="H2677" i="7"/>
  <c r="J2677" i="7" s="1"/>
  <c r="H2676" i="7"/>
  <c r="J2676" i="7" s="1"/>
  <c r="H2675" i="7"/>
  <c r="J2675" i="7" s="1"/>
  <c r="H2674" i="7"/>
  <c r="J2674" i="7" s="1"/>
  <c r="H2673" i="7"/>
  <c r="J2673" i="7" s="1"/>
  <c r="H2672" i="7"/>
  <c r="J2672" i="7" s="1"/>
  <c r="H2671" i="7"/>
  <c r="J2671" i="7" s="1"/>
  <c r="H2670" i="7"/>
  <c r="J2670" i="7" s="1"/>
  <c r="H2669" i="7"/>
  <c r="J2669" i="7" s="1"/>
  <c r="H2668" i="7"/>
  <c r="J2668" i="7" s="1"/>
  <c r="H2667" i="7"/>
  <c r="J2667" i="7" s="1"/>
  <c r="H2666" i="7"/>
  <c r="J2666" i="7" s="1"/>
  <c r="H2665" i="7"/>
  <c r="J2665" i="7" s="1"/>
  <c r="H2664" i="7"/>
  <c r="J2664" i="7" s="1"/>
  <c r="H2663" i="7"/>
  <c r="J2663" i="7" s="1"/>
  <c r="H2662" i="7"/>
  <c r="J2662" i="7" s="1"/>
  <c r="H2661" i="7"/>
  <c r="J2661" i="7" s="1"/>
  <c r="H2660" i="7"/>
  <c r="J2660" i="7" s="1"/>
  <c r="H2659" i="7"/>
  <c r="J2659" i="7" s="1"/>
  <c r="H2658" i="7"/>
  <c r="J2658" i="7" s="1"/>
  <c r="H2657" i="7"/>
  <c r="J2657" i="7" s="1"/>
  <c r="H2656" i="7"/>
  <c r="J2656" i="7" s="1"/>
  <c r="H2655" i="7"/>
  <c r="J2655" i="7" s="1"/>
  <c r="H2654" i="7"/>
  <c r="J2654" i="7" s="1"/>
  <c r="H2653" i="7"/>
  <c r="J2653" i="7" s="1"/>
  <c r="H2652" i="7"/>
  <c r="J2652" i="7" s="1"/>
  <c r="H2651" i="7"/>
  <c r="J2651" i="7" s="1"/>
  <c r="H2650" i="7"/>
  <c r="J2650" i="7" s="1"/>
  <c r="H2649" i="7"/>
  <c r="J2649" i="7" s="1"/>
  <c r="H2648" i="7"/>
  <c r="J2648" i="7" s="1"/>
  <c r="H2647" i="7"/>
  <c r="J2647" i="7" s="1"/>
  <c r="H2646" i="7"/>
  <c r="J2646" i="7" s="1"/>
  <c r="H2645" i="7"/>
  <c r="J2645" i="7" s="1"/>
  <c r="H2644" i="7"/>
  <c r="J2644" i="7" s="1"/>
  <c r="H2643" i="7"/>
  <c r="J2643" i="7" s="1"/>
  <c r="H2642" i="7"/>
  <c r="J2642" i="7" s="1"/>
  <c r="H2641" i="7"/>
  <c r="J2641" i="7" s="1"/>
  <c r="H2640" i="7"/>
  <c r="J2640" i="7" s="1"/>
  <c r="H2639" i="7"/>
  <c r="J2639" i="7" s="1"/>
  <c r="H2638" i="7"/>
  <c r="J2638" i="7" s="1"/>
  <c r="H2637" i="7"/>
  <c r="J2637" i="7" s="1"/>
  <c r="H2636" i="7"/>
  <c r="J2636" i="7" s="1"/>
  <c r="H2635" i="7"/>
  <c r="J2635" i="7" s="1"/>
  <c r="H2634" i="7"/>
  <c r="J2634" i="7" s="1"/>
  <c r="H2633" i="7"/>
  <c r="J2633" i="7" s="1"/>
  <c r="H2632" i="7"/>
  <c r="J2632" i="7" s="1"/>
  <c r="H2631" i="7"/>
  <c r="J2631" i="7" s="1"/>
  <c r="H2630" i="7"/>
  <c r="J2630" i="7" s="1"/>
  <c r="H2629" i="7"/>
  <c r="J2629" i="7" s="1"/>
  <c r="H2628" i="7"/>
  <c r="J2628" i="7" s="1"/>
  <c r="H2627" i="7"/>
  <c r="J2627" i="7" s="1"/>
  <c r="H2626" i="7"/>
  <c r="J2626" i="7" s="1"/>
  <c r="H2625" i="7"/>
  <c r="J2625" i="7" s="1"/>
  <c r="H2624" i="7"/>
  <c r="J2624" i="7" s="1"/>
  <c r="H2623" i="7"/>
  <c r="J2623" i="7" s="1"/>
  <c r="H2622" i="7"/>
  <c r="J2622" i="7" s="1"/>
  <c r="H2621" i="7"/>
  <c r="J2621" i="7" s="1"/>
  <c r="H2620" i="7"/>
  <c r="J2620" i="7" s="1"/>
  <c r="H2619" i="7"/>
  <c r="J2619" i="7" s="1"/>
  <c r="H2618" i="7"/>
  <c r="J2618" i="7" s="1"/>
  <c r="H2617" i="7"/>
  <c r="J2617" i="7" s="1"/>
  <c r="H2616" i="7"/>
  <c r="J2616" i="7" s="1"/>
  <c r="H2615" i="7"/>
  <c r="J2615" i="7" s="1"/>
  <c r="H2614" i="7"/>
  <c r="J2614" i="7" s="1"/>
  <c r="H2613" i="7"/>
  <c r="J2613" i="7" s="1"/>
  <c r="H2612" i="7"/>
  <c r="J2612" i="7" s="1"/>
  <c r="H2611" i="7"/>
  <c r="J2611" i="7" s="1"/>
  <c r="H2610" i="7"/>
  <c r="J2610" i="7" s="1"/>
  <c r="H2609" i="7"/>
  <c r="J2609" i="7" s="1"/>
  <c r="H2608" i="7"/>
  <c r="J2608" i="7" s="1"/>
  <c r="H2607" i="7"/>
  <c r="J2607" i="7" s="1"/>
  <c r="H2606" i="7"/>
  <c r="J2606" i="7" s="1"/>
  <c r="H2605" i="7"/>
  <c r="J2605" i="7" s="1"/>
  <c r="H2604" i="7"/>
  <c r="J2604" i="7" s="1"/>
  <c r="H2603" i="7"/>
  <c r="J2603" i="7" s="1"/>
  <c r="H2602" i="7"/>
  <c r="J2602" i="7" s="1"/>
  <c r="H2601" i="7"/>
  <c r="J2601" i="7" s="1"/>
  <c r="H2600" i="7"/>
  <c r="J2600" i="7" s="1"/>
  <c r="H2599" i="7"/>
  <c r="J2599" i="7" s="1"/>
  <c r="H2598" i="7"/>
  <c r="J2598" i="7" s="1"/>
  <c r="H2597" i="7"/>
  <c r="J2597" i="7" s="1"/>
  <c r="H2596" i="7"/>
  <c r="J2596" i="7" s="1"/>
  <c r="H2595" i="7"/>
  <c r="J2595" i="7" s="1"/>
  <c r="H2594" i="7"/>
  <c r="J2594" i="7" s="1"/>
  <c r="H2593" i="7"/>
  <c r="J2593" i="7" s="1"/>
  <c r="H2592" i="7"/>
  <c r="J2592" i="7" s="1"/>
  <c r="H2591" i="7"/>
  <c r="J2591" i="7" s="1"/>
  <c r="H2590" i="7"/>
  <c r="J2590" i="7" s="1"/>
  <c r="H2589" i="7"/>
  <c r="J2589" i="7" s="1"/>
  <c r="H2588" i="7"/>
  <c r="J2588" i="7" s="1"/>
  <c r="H2587" i="7"/>
  <c r="J2587" i="7" s="1"/>
  <c r="H2586" i="7"/>
  <c r="J2586" i="7" s="1"/>
  <c r="H2585" i="7"/>
  <c r="J2585" i="7" s="1"/>
  <c r="H2584" i="7"/>
  <c r="J2584" i="7" s="1"/>
  <c r="H2583" i="7"/>
  <c r="J2583" i="7" s="1"/>
  <c r="H2582" i="7"/>
  <c r="J2582" i="7" s="1"/>
  <c r="H2581" i="7"/>
  <c r="J2581" i="7" s="1"/>
  <c r="H2580" i="7"/>
  <c r="J2580" i="7" s="1"/>
  <c r="H2579" i="7"/>
  <c r="J2579" i="7" s="1"/>
  <c r="H2578" i="7"/>
  <c r="J2578" i="7" s="1"/>
  <c r="H2577" i="7"/>
  <c r="J2577" i="7" s="1"/>
  <c r="H2576" i="7"/>
  <c r="J2576" i="7" s="1"/>
  <c r="H2575" i="7"/>
  <c r="J2575" i="7" s="1"/>
  <c r="H2574" i="7"/>
  <c r="J2574" i="7" s="1"/>
  <c r="H2573" i="7"/>
  <c r="J2573" i="7" s="1"/>
  <c r="H2572" i="7"/>
  <c r="J2572" i="7" s="1"/>
  <c r="H2571" i="7"/>
  <c r="J2571" i="7" s="1"/>
  <c r="H2570" i="7"/>
  <c r="J2570" i="7" s="1"/>
  <c r="H2569" i="7"/>
  <c r="J2569" i="7" s="1"/>
  <c r="H2568" i="7"/>
  <c r="J2568" i="7" s="1"/>
  <c r="H2567" i="7"/>
  <c r="J2567" i="7" s="1"/>
  <c r="H2566" i="7"/>
  <c r="J2566" i="7" s="1"/>
  <c r="H2565" i="7"/>
  <c r="J2565" i="7" s="1"/>
  <c r="H2564" i="7"/>
  <c r="J2564" i="7" s="1"/>
  <c r="H2563" i="7"/>
  <c r="J2563" i="7" s="1"/>
  <c r="H2562" i="7"/>
  <c r="J2562" i="7" s="1"/>
  <c r="H2561" i="7"/>
  <c r="J2561" i="7" s="1"/>
  <c r="H2560" i="7"/>
  <c r="J2560" i="7" s="1"/>
  <c r="H2559" i="7"/>
  <c r="J2559" i="7" s="1"/>
  <c r="H2558" i="7"/>
  <c r="J2558" i="7" s="1"/>
  <c r="H2557" i="7"/>
  <c r="J2557" i="7" s="1"/>
  <c r="H2556" i="7"/>
  <c r="J2556" i="7" s="1"/>
  <c r="H2555" i="7"/>
  <c r="J2555" i="7" s="1"/>
  <c r="H2554" i="7"/>
  <c r="J2554" i="7" s="1"/>
  <c r="H2553" i="7"/>
  <c r="J2553" i="7" s="1"/>
  <c r="H2552" i="7"/>
  <c r="J2552" i="7" s="1"/>
  <c r="H2551" i="7"/>
  <c r="J2551" i="7" s="1"/>
  <c r="H2550" i="7"/>
  <c r="J2550" i="7" s="1"/>
  <c r="H2549" i="7"/>
  <c r="J2549" i="7" s="1"/>
  <c r="H2548" i="7"/>
  <c r="J2548" i="7" s="1"/>
  <c r="H2547" i="7"/>
  <c r="J2547" i="7" s="1"/>
  <c r="H2546" i="7"/>
  <c r="J2546" i="7" s="1"/>
  <c r="H2545" i="7"/>
  <c r="J2545" i="7" s="1"/>
  <c r="H2544" i="7"/>
  <c r="J2544" i="7" s="1"/>
  <c r="H2543" i="7"/>
  <c r="J2543" i="7" s="1"/>
  <c r="H2542" i="7"/>
  <c r="J2542" i="7" s="1"/>
  <c r="H2541" i="7"/>
  <c r="J2541" i="7" s="1"/>
  <c r="H2540" i="7"/>
  <c r="J2540" i="7" s="1"/>
  <c r="H2539" i="7"/>
  <c r="J2539" i="7" s="1"/>
  <c r="H2538" i="7"/>
  <c r="J2538" i="7" s="1"/>
  <c r="H2537" i="7"/>
  <c r="J2537" i="7" s="1"/>
  <c r="H2536" i="7"/>
  <c r="J2536" i="7" s="1"/>
  <c r="H2535" i="7"/>
  <c r="J2535" i="7" s="1"/>
  <c r="H2534" i="7"/>
  <c r="J2534" i="7" s="1"/>
  <c r="H2533" i="7"/>
  <c r="J2533" i="7" s="1"/>
  <c r="H2532" i="7"/>
  <c r="J2532" i="7" s="1"/>
  <c r="H2531" i="7"/>
  <c r="J2531" i="7" s="1"/>
  <c r="H2530" i="7"/>
  <c r="J2530" i="7" s="1"/>
  <c r="H2529" i="7"/>
  <c r="J2529" i="7" s="1"/>
  <c r="H2528" i="7"/>
  <c r="J2528" i="7" s="1"/>
  <c r="H2527" i="7"/>
  <c r="J2527" i="7" s="1"/>
  <c r="H2526" i="7"/>
  <c r="J2526" i="7" s="1"/>
  <c r="H2525" i="7"/>
  <c r="J2525" i="7" s="1"/>
  <c r="H2524" i="7"/>
  <c r="J2524" i="7" s="1"/>
  <c r="H2523" i="7"/>
  <c r="J2523" i="7" s="1"/>
  <c r="H2522" i="7"/>
  <c r="J2522" i="7" s="1"/>
  <c r="H2521" i="7"/>
  <c r="J2521" i="7" s="1"/>
  <c r="H2520" i="7"/>
  <c r="J2520" i="7" s="1"/>
  <c r="H2519" i="7"/>
  <c r="J2519" i="7" s="1"/>
  <c r="H2518" i="7"/>
  <c r="J2518" i="7" s="1"/>
  <c r="H2517" i="7"/>
  <c r="J2517" i="7" s="1"/>
  <c r="H2516" i="7"/>
  <c r="J2516" i="7" s="1"/>
  <c r="H2515" i="7"/>
  <c r="J2515" i="7" s="1"/>
  <c r="H2514" i="7"/>
  <c r="J2514" i="7" s="1"/>
  <c r="H2513" i="7"/>
  <c r="J2513" i="7" s="1"/>
  <c r="H2512" i="7"/>
  <c r="J2512" i="7" s="1"/>
  <c r="H2511" i="7"/>
  <c r="J2511" i="7" s="1"/>
  <c r="H2510" i="7"/>
  <c r="J2510" i="7" s="1"/>
  <c r="H2509" i="7"/>
  <c r="J2509" i="7" s="1"/>
  <c r="H2508" i="7"/>
  <c r="J2508" i="7" s="1"/>
  <c r="H2507" i="7"/>
  <c r="J2507" i="7" s="1"/>
  <c r="H2506" i="7"/>
  <c r="J2506" i="7" s="1"/>
  <c r="H2505" i="7"/>
  <c r="J2505" i="7" s="1"/>
  <c r="H2504" i="7"/>
  <c r="J2504" i="7" s="1"/>
  <c r="H2503" i="7"/>
  <c r="J2503" i="7" s="1"/>
  <c r="H2502" i="7"/>
  <c r="J2502" i="7" s="1"/>
  <c r="H2501" i="7"/>
  <c r="J2501" i="7" s="1"/>
  <c r="H2500" i="7"/>
  <c r="J2500" i="7" s="1"/>
  <c r="H2499" i="7"/>
  <c r="J2499" i="7" s="1"/>
  <c r="H2498" i="7"/>
  <c r="J2498" i="7" s="1"/>
  <c r="H2497" i="7"/>
  <c r="J2497" i="7" s="1"/>
  <c r="H2496" i="7"/>
  <c r="J2496" i="7" s="1"/>
  <c r="H2495" i="7"/>
  <c r="J2495" i="7" s="1"/>
  <c r="H2494" i="7"/>
  <c r="J2494" i="7" s="1"/>
  <c r="H2493" i="7"/>
  <c r="J2493" i="7" s="1"/>
  <c r="H2492" i="7"/>
  <c r="J2492" i="7" s="1"/>
  <c r="H2491" i="7"/>
  <c r="J2491" i="7" s="1"/>
  <c r="H2490" i="7"/>
  <c r="J2490" i="7" s="1"/>
  <c r="H2489" i="7"/>
  <c r="J2489" i="7" s="1"/>
  <c r="H2488" i="7"/>
  <c r="J2488" i="7" s="1"/>
  <c r="H2487" i="7"/>
  <c r="J2487" i="7" s="1"/>
  <c r="H2486" i="7"/>
  <c r="J2486" i="7" s="1"/>
  <c r="H2485" i="7"/>
  <c r="J2485" i="7" s="1"/>
  <c r="H2484" i="7"/>
  <c r="J2484" i="7" s="1"/>
  <c r="H2483" i="7"/>
  <c r="J2483" i="7" s="1"/>
  <c r="H2482" i="7"/>
  <c r="J2482" i="7" s="1"/>
  <c r="H2481" i="7"/>
  <c r="J2481" i="7" s="1"/>
  <c r="H2480" i="7"/>
  <c r="J2480" i="7" s="1"/>
  <c r="H2479" i="7"/>
  <c r="J2479" i="7" s="1"/>
  <c r="H2478" i="7"/>
  <c r="J2478" i="7" s="1"/>
  <c r="H2477" i="7"/>
  <c r="J2477" i="7" s="1"/>
  <c r="H2476" i="7"/>
  <c r="J2476" i="7" s="1"/>
  <c r="H2475" i="7"/>
  <c r="J2475" i="7" s="1"/>
  <c r="H2474" i="7"/>
  <c r="J2474" i="7" s="1"/>
  <c r="H2142" i="7"/>
  <c r="J2142" i="7" s="1"/>
  <c r="H2473" i="7"/>
  <c r="J2473" i="7" s="1"/>
  <c r="H2472" i="7"/>
  <c r="J2472" i="7" s="1"/>
  <c r="H2471" i="7"/>
  <c r="J2471" i="7" s="1"/>
  <c r="H2470" i="7"/>
  <c r="J2470" i="7" s="1"/>
  <c r="H2469" i="7"/>
  <c r="J2469" i="7" s="1"/>
  <c r="H2468" i="7"/>
  <c r="J2468" i="7" s="1"/>
  <c r="H2467" i="7"/>
  <c r="J2467" i="7" s="1"/>
  <c r="H2466" i="7"/>
  <c r="J2466" i="7" s="1"/>
  <c r="H2465" i="7"/>
  <c r="J2465" i="7" s="1"/>
  <c r="H2464" i="7"/>
  <c r="J2464" i="7" s="1"/>
  <c r="H2463" i="7"/>
  <c r="J2463" i="7" s="1"/>
  <c r="H2462" i="7"/>
  <c r="J2462" i="7" s="1"/>
  <c r="H2461" i="7"/>
  <c r="J2461" i="7" s="1"/>
  <c r="H2460" i="7"/>
  <c r="J2460" i="7" s="1"/>
  <c r="H2459" i="7"/>
  <c r="J2459" i="7" s="1"/>
  <c r="H2458" i="7"/>
  <c r="J2458" i="7" s="1"/>
  <c r="H2457" i="7"/>
  <c r="J2457" i="7" s="1"/>
  <c r="H2456" i="7"/>
  <c r="J2456" i="7" s="1"/>
  <c r="H2455" i="7"/>
  <c r="J2455" i="7" s="1"/>
  <c r="H2454" i="7"/>
  <c r="J2454" i="7" s="1"/>
  <c r="H2453" i="7"/>
  <c r="J2453" i="7" s="1"/>
  <c r="H2452" i="7"/>
  <c r="J2452" i="7" s="1"/>
  <c r="H2451" i="7"/>
  <c r="J2451" i="7" s="1"/>
  <c r="H2450" i="7"/>
  <c r="J2450" i="7" s="1"/>
  <c r="H2449" i="7"/>
  <c r="J2449" i="7" s="1"/>
  <c r="H2448" i="7"/>
  <c r="J2448" i="7" s="1"/>
  <c r="H2447" i="7"/>
  <c r="J2447" i="7" s="1"/>
  <c r="H2446" i="7"/>
  <c r="J2446" i="7" s="1"/>
  <c r="H2445" i="7"/>
  <c r="J2445" i="7" s="1"/>
  <c r="H2444" i="7"/>
  <c r="J2444" i="7" s="1"/>
  <c r="H2443" i="7"/>
  <c r="J2443" i="7" s="1"/>
  <c r="H2442" i="7"/>
  <c r="J2442" i="7" s="1"/>
  <c r="H2441" i="7"/>
  <c r="J2441" i="7" s="1"/>
  <c r="H2440" i="7"/>
  <c r="J2440" i="7" s="1"/>
  <c r="H2439" i="7"/>
  <c r="J2439" i="7" s="1"/>
  <c r="H2438" i="7"/>
  <c r="J2438" i="7" s="1"/>
  <c r="H2437" i="7"/>
  <c r="J2437" i="7" s="1"/>
  <c r="H2436" i="7"/>
  <c r="J2436" i="7" s="1"/>
  <c r="H2435" i="7"/>
  <c r="J2435" i="7" s="1"/>
  <c r="H2434" i="7"/>
  <c r="J2434" i="7" s="1"/>
  <c r="H2433" i="7"/>
  <c r="J2433" i="7" s="1"/>
  <c r="H2432" i="7"/>
  <c r="J2432" i="7" s="1"/>
  <c r="H2431" i="7"/>
  <c r="J2431" i="7" s="1"/>
  <c r="H2430" i="7"/>
  <c r="J2430" i="7" s="1"/>
  <c r="H2429" i="7"/>
  <c r="J2429" i="7" s="1"/>
  <c r="H2428" i="7"/>
  <c r="J2428" i="7" s="1"/>
  <c r="H2427" i="7"/>
  <c r="J2427" i="7" s="1"/>
  <c r="H2426" i="7"/>
  <c r="J2426" i="7" s="1"/>
  <c r="H2425" i="7"/>
  <c r="J2425" i="7" s="1"/>
  <c r="H2424" i="7"/>
  <c r="J2424" i="7" s="1"/>
  <c r="H2423" i="7"/>
  <c r="J2423" i="7" s="1"/>
  <c r="H2422" i="7"/>
  <c r="J2422" i="7" s="1"/>
  <c r="H2421" i="7"/>
  <c r="J2421" i="7" s="1"/>
  <c r="H2420" i="7"/>
  <c r="J2420" i="7" s="1"/>
  <c r="H2419" i="7"/>
  <c r="J2419" i="7" s="1"/>
  <c r="H2418" i="7"/>
  <c r="J2418" i="7" s="1"/>
  <c r="H2417" i="7"/>
  <c r="J2417" i="7" s="1"/>
  <c r="H2416" i="7"/>
  <c r="J2416" i="7" s="1"/>
  <c r="H2415" i="7"/>
  <c r="J2415" i="7" s="1"/>
  <c r="H2414" i="7"/>
  <c r="J2414" i="7" s="1"/>
  <c r="H2413" i="7"/>
  <c r="J2413" i="7" s="1"/>
  <c r="H2412" i="7"/>
  <c r="J2412" i="7" s="1"/>
  <c r="H2411" i="7"/>
  <c r="J2411" i="7" s="1"/>
  <c r="H2410" i="7"/>
  <c r="J2410" i="7" s="1"/>
  <c r="H2409" i="7"/>
  <c r="J2409" i="7" s="1"/>
  <c r="H2408" i="7"/>
  <c r="J2408" i="7" s="1"/>
  <c r="H2407" i="7"/>
  <c r="J2407" i="7" s="1"/>
  <c r="H2406" i="7"/>
  <c r="J2406" i="7" s="1"/>
  <c r="H2405" i="7"/>
  <c r="J2405" i="7" s="1"/>
  <c r="H2404" i="7"/>
  <c r="J2404" i="7" s="1"/>
  <c r="H2403" i="7"/>
  <c r="J2403" i="7" s="1"/>
  <c r="H2402" i="7"/>
  <c r="J2402" i="7" s="1"/>
  <c r="H2401" i="7"/>
  <c r="J2401" i="7" s="1"/>
  <c r="H2400" i="7"/>
  <c r="J2400" i="7" s="1"/>
  <c r="H2399" i="7"/>
  <c r="J2399" i="7" s="1"/>
  <c r="H2398" i="7"/>
  <c r="J2398" i="7" s="1"/>
  <c r="H2397" i="7"/>
  <c r="J2397" i="7" s="1"/>
  <c r="H2396" i="7"/>
  <c r="J2396" i="7" s="1"/>
  <c r="H2395" i="7"/>
  <c r="J2395" i="7" s="1"/>
  <c r="H2394" i="7"/>
  <c r="J2394" i="7" s="1"/>
  <c r="H2393" i="7"/>
  <c r="J2393" i="7" s="1"/>
  <c r="H2141" i="7"/>
  <c r="J2141" i="7" s="1"/>
  <c r="H2392" i="7"/>
  <c r="J2392" i="7" s="1"/>
  <c r="H2391" i="7"/>
  <c r="J2391" i="7" s="1"/>
  <c r="H2390" i="7"/>
  <c r="J2390" i="7" s="1"/>
  <c r="H2389" i="7"/>
  <c r="J2389" i="7" s="1"/>
  <c r="H2388" i="7"/>
  <c r="J2388" i="7" s="1"/>
  <c r="H2387" i="7"/>
  <c r="J2387" i="7" s="1"/>
  <c r="H2386" i="7"/>
  <c r="J2386" i="7" s="1"/>
  <c r="H2385" i="7"/>
  <c r="J2385" i="7" s="1"/>
  <c r="H2384" i="7"/>
  <c r="J2384" i="7" s="1"/>
  <c r="H2383" i="7"/>
  <c r="J2383" i="7" s="1"/>
  <c r="H2382" i="7"/>
  <c r="J2382" i="7" s="1"/>
  <c r="H2381" i="7"/>
  <c r="J2381" i="7" s="1"/>
  <c r="H2380" i="7"/>
  <c r="J2380" i="7" s="1"/>
  <c r="H2379" i="7"/>
  <c r="J2379" i="7" s="1"/>
  <c r="H2378" i="7"/>
  <c r="J2378" i="7" s="1"/>
  <c r="H2377" i="7"/>
  <c r="J2377" i="7" s="1"/>
  <c r="H2376" i="7"/>
  <c r="J2376" i="7" s="1"/>
  <c r="H2375" i="7"/>
  <c r="J2375" i="7" s="1"/>
  <c r="H2374" i="7"/>
  <c r="J2374" i="7" s="1"/>
  <c r="H2373" i="7"/>
  <c r="J2373" i="7" s="1"/>
  <c r="H2372" i="7"/>
  <c r="J2372" i="7" s="1"/>
  <c r="H2371" i="7"/>
  <c r="J2371" i="7" s="1"/>
  <c r="H2370" i="7"/>
  <c r="J2370" i="7" s="1"/>
  <c r="H2369" i="7"/>
  <c r="J2369" i="7" s="1"/>
  <c r="H2368" i="7"/>
  <c r="J2368" i="7" s="1"/>
  <c r="H2367" i="7"/>
  <c r="J2367" i="7" s="1"/>
  <c r="H2366" i="7"/>
  <c r="J2366" i="7" s="1"/>
  <c r="H2365" i="7"/>
  <c r="J2365" i="7" s="1"/>
  <c r="H2364" i="7"/>
  <c r="J2364" i="7" s="1"/>
  <c r="H2363" i="7"/>
  <c r="J2363" i="7" s="1"/>
  <c r="H2362" i="7"/>
  <c r="J2362" i="7" s="1"/>
  <c r="H2361" i="7"/>
  <c r="J2361" i="7" s="1"/>
  <c r="H2360" i="7"/>
  <c r="J2360" i="7" s="1"/>
  <c r="H2359" i="7"/>
  <c r="J2359" i="7" s="1"/>
  <c r="H2358" i="7"/>
  <c r="J2358" i="7" s="1"/>
  <c r="H2357" i="7"/>
  <c r="J2357" i="7" s="1"/>
  <c r="H2356" i="7"/>
  <c r="J2356" i="7" s="1"/>
  <c r="H2355" i="7"/>
  <c r="J2355" i="7" s="1"/>
  <c r="H2354" i="7"/>
  <c r="J2354" i="7" s="1"/>
  <c r="H2353" i="7"/>
  <c r="J2353" i="7" s="1"/>
  <c r="H2352" i="7"/>
  <c r="J2352" i="7" s="1"/>
  <c r="H2351" i="7"/>
  <c r="J2351" i="7" s="1"/>
  <c r="H2350" i="7"/>
  <c r="J2350" i="7" s="1"/>
  <c r="H2349" i="7"/>
  <c r="J2349" i="7" s="1"/>
  <c r="H2348" i="7"/>
  <c r="J2348" i="7" s="1"/>
  <c r="H2347" i="7"/>
  <c r="J2347" i="7" s="1"/>
  <c r="H2346" i="7"/>
  <c r="J2346" i="7" s="1"/>
  <c r="H2345" i="7"/>
  <c r="J2345" i="7" s="1"/>
  <c r="H2344" i="7"/>
  <c r="J2344" i="7" s="1"/>
  <c r="H2343" i="7"/>
  <c r="J2343" i="7" s="1"/>
  <c r="H2342" i="7"/>
  <c r="J2342" i="7" s="1"/>
  <c r="H2341" i="7"/>
  <c r="J2341" i="7" s="1"/>
  <c r="H2340" i="7"/>
  <c r="J2340" i="7" s="1"/>
  <c r="H2339" i="7"/>
  <c r="J2339" i="7" s="1"/>
  <c r="H2338" i="7"/>
  <c r="J2338" i="7" s="1"/>
  <c r="H2337" i="7"/>
  <c r="J2337" i="7" s="1"/>
  <c r="H2336" i="7"/>
  <c r="J2336" i="7" s="1"/>
  <c r="H2335" i="7"/>
  <c r="J2335" i="7" s="1"/>
  <c r="H2334" i="7"/>
  <c r="J2334" i="7" s="1"/>
  <c r="H2333" i="7"/>
  <c r="J2333" i="7" s="1"/>
  <c r="H2332" i="7"/>
  <c r="J2332" i="7" s="1"/>
  <c r="H2331" i="7"/>
  <c r="J2331" i="7" s="1"/>
  <c r="H2330" i="7"/>
  <c r="J2330" i="7" s="1"/>
  <c r="H2329" i="7"/>
  <c r="J2329" i="7" s="1"/>
  <c r="H2328" i="7"/>
  <c r="J2328" i="7" s="1"/>
  <c r="H2327" i="7"/>
  <c r="J2327" i="7" s="1"/>
  <c r="H2326" i="7"/>
  <c r="J2326" i="7" s="1"/>
  <c r="H2325" i="7"/>
  <c r="J2325" i="7" s="1"/>
  <c r="H2324" i="7"/>
  <c r="J2324" i="7" s="1"/>
  <c r="H2323" i="7"/>
  <c r="J2323" i="7" s="1"/>
  <c r="H2322" i="7"/>
  <c r="J2322" i="7" s="1"/>
  <c r="H2321" i="7"/>
  <c r="J2321" i="7" s="1"/>
  <c r="H2320" i="7"/>
  <c r="J2320" i="7" s="1"/>
  <c r="H2319" i="7"/>
  <c r="J2319" i="7" s="1"/>
  <c r="H2318" i="7"/>
  <c r="J2318" i="7" s="1"/>
  <c r="H2317" i="7"/>
  <c r="J2317" i="7" s="1"/>
  <c r="H2316" i="7"/>
  <c r="J2316" i="7" s="1"/>
  <c r="H2315" i="7"/>
  <c r="J2315" i="7" s="1"/>
  <c r="H2314" i="7"/>
  <c r="J2314" i="7" s="1"/>
  <c r="H2313" i="7"/>
  <c r="J2313" i="7" s="1"/>
  <c r="H2312" i="7"/>
  <c r="J2312" i="7" s="1"/>
  <c r="H2311" i="7"/>
  <c r="J2311" i="7" s="1"/>
  <c r="H2310" i="7"/>
  <c r="J2310" i="7" s="1"/>
  <c r="H2309" i="7"/>
  <c r="J2309" i="7" s="1"/>
  <c r="H2308" i="7"/>
  <c r="J2308" i="7" s="1"/>
  <c r="H2307" i="7"/>
  <c r="J2307" i="7" s="1"/>
  <c r="H2306" i="7"/>
  <c r="J2306" i="7" s="1"/>
  <c r="H2305" i="7"/>
  <c r="J2305" i="7" s="1"/>
  <c r="H2304" i="7"/>
  <c r="J2304" i="7" s="1"/>
  <c r="H2303" i="7"/>
  <c r="J2303" i="7" s="1"/>
  <c r="H2302" i="7"/>
  <c r="J2302" i="7" s="1"/>
  <c r="H2301" i="7"/>
  <c r="J2301" i="7" s="1"/>
  <c r="H2300" i="7"/>
  <c r="J2300" i="7" s="1"/>
  <c r="H2299" i="7"/>
  <c r="J2299" i="7" s="1"/>
  <c r="H2298" i="7"/>
  <c r="J2298" i="7" s="1"/>
  <c r="H2297" i="7"/>
  <c r="J2297" i="7" s="1"/>
  <c r="H2296" i="7"/>
  <c r="J2296" i="7" s="1"/>
  <c r="H2295" i="7"/>
  <c r="J2295" i="7" s="1"/>
  <c r="H2294" i="7"/>
  <c r="J2294" i="7" s="1"/>
  <c r="H2293" i="7"/>
  <c r="J2293" i="7" s="1"/>
  <c r="H2292" i="7"/>
  <c r="J2292" i="7" s="1"/>
  <c r="H2291" i="7"/>
  <c r="J2291" i="7" s="1"/>
  <c r="H2290" i="7"/>
  <c r="J2290" i="7" s="1"/>
  <c r="H2289" i="7"/>
  <c r="J2289" i="7" s="1"/>
  <c r="H2288" i="7"/>
  <c r="J2288" i="7" s="1"/>
  <c r="H2287" i="7"/>
  <c r="J2287" i="7" s="1"/>
  <c r="H2286" i="7"/>
  <c r="J2286" i="7" s="1"/>
  <c r="H2285" i="7"/>
  <c r="J2285" i="7" s="1"/>
  <c r="H2284" i="7"/>
  <c r="J2284" i="7" s="1"/>
  <c r="H2283" i="7"/>
  <c r="J2283" i="7" s="1"/>
  <c r="H2282" i="7"/>
  <c r="J2282" i="7" s="1"/>
  <c r="H2281" i="7"/>
  <c r="J2281" i="7" s="1"/>
  <c r="H2280" i="7"/>
  <c r="J2280" i="7" s="1"/>
  <c r="H2279" i="7"/>
  <c r="J2279" i="7" s="1"/>
  <c r="H2278" i="7"/>
  <c r="J2278" i="7" s="1"/>
  <c r="H2277" i="7"/>
  <c r="J2277" i="7" s="1"/>
  <c r="H2276" i="7"/>
  <c r="J2276" i="7" s="1"/>
  <c r="H2275" i="7"/>
  <c r="J2275" i="7" s="1"/>
  <c r="H2274" i="7"/>
  <c r="J2274" i="7" s="1"/>
  <c r="H2273" i="7"/>
  <c r="J2273" i="7" s="1"/>
  <c r="H2272" i="7"/>
  <c r="J2272" i="7" s="1"/>
  <c r="H2271" i="7"/>
  <c r="J2271" i="7" s="1"/>
  <c r="H2270" i="7"/>
  <c r="J2270" i="7" s="1"/>
  <c r="H2269" i="7"/>
  <c r="J2269" i="7" s="1"/>
  <c r="H2268" i="7"/>
  <c r="J2268" i="7" s="1"/>
  <c r="H2267" i="7"/>
  <c r="J2267" i="7" s="1"/>
  <c r="H2266" i="7"/>
  <c r="J2266" i="7" s="1"/>
  <c r="H2265" i="7"/>
  <c r="J2265" i="7" s="1"/>
  <c r="H2264" i="7"/>
  <c r="J2264" i="7" s="1"/>
  <c r="H2263" i="7"/>
  <c r="J2263" i="7" s="1"/>
  <c r="H2262" i="7"/>
  <c r="J2262" i="7" s="1"/>
  <c r="H2261" i="7"/>
  <c r="J2261" i="7" s="1"/>
  <c r="H2140" i="7"/>
  <c r="J2140" i="7" s="1"/>
  <c r="H2260" i="7"/>
  <c r="J2260" i="7" s="1"/>
  <c r="H2259" i="7"/>
  <c r="J2259" i="7" s="1"/>
  <c r="H2258" i="7"/>
  <c r="J2258" i="7" s="1"/>
  <c r="H2257" i="7"/>
  <c r="J2257" i="7" s="1"/>
  <c r="H2256" i="7"/>
  <c r="J2256" i="7" s="1"/>
  <c r="H2255" i="7"/>
  <c r="J2255" i="7" s="1"/>
  <c r="H2254" i="7"/>
  <c r="J2254" i="7" s="1"/>
  <c r="H2253" i="7"/>
  <c r="J2253" i="7" s="1"/>
  <c r="H2252" i="7"/>
  <c r="J2252" i="7" s="1"/>
  <c r="H2251" i="7"/>
  <c r="J2251" i="7" s="1"/>
  <c r="H2250" i="7"/>
  <c r="J2250" i="7" s="1"/>
  <c r="H2249" i="7"/>
  <c r="J2249" i="7" s="1"/>
  <c r="H2248" i="7"/>
  <c r="J2248" i="7" s="1"/>
  <c r="H2247" i="7"/>
  <c r="J2247" i="7" s="1"/>
  <c r="H2246" i="7"/>
  <c r="J2246" i="7" s="1"/>
  <c r="H2245" i="7"/>
  <c r="J2245" i="7" s="1"/>
  <c r="H2244" i="7"/>
  <c r="J2244" i="7" s="1"/>
  <c r="H2243" i="7"/>
  <c r="J2243" i="7" s="1"/>
  <c r="H2242" i="7"/>
  <c r="J2242" i="7" s="1"/>
  <c r="H2241" i="7"/>
  <c r="J2241" i="7" s="1"/>
  <c r="H2240" i="7"/>
  <c r="J2240" i="7" s="1"/>
  <c r="H2239" i="7"/>
  <c r="J2239" i="7" s="1"/>
  <c r="H2238" i="7"/>
  <c r="J2238" i="7" s="1"/>
  <c r="H2237" i="7"/>
  <c r="J2237" i="7" s="1"/>
  <c r="H2236" i="7"/>
  <c r="J2236" i="7" s="1"/>
  <c r="H2235" i="7"/>
  <c r="J2235" i="7" s="1"/>
  <c r="H2234" i="7"/>
  <c r="J2234" i="7" s="1"/>
  <c r="H2233" i="7"/>
  <c r="J2233" i="7" s="1"/>
  <c r="H2232" i="7"/>
  <c r="J2232" i="7" s="1"/>
  <c r="H2231" i="7"/>
  <c r="J2231" i="7" s="1"/>
  <c r="H2230" i="7"/>
  <c r="J2230" i="7" s="1"/>
  <c r="H2229" i="7"/>
  <c r="J2229" i="7" s="1"/>
  <c r="H2228" i="7"/>
  <c r="J2228" i="7" s="1"/>
  <c r="H2227" i="7"/>
  <c r="J2227" i="7" s="1"/>
  <c r="H2226" i="7"/>
  <c r="J2226" i="7" s="1"/>
  <c r="H2139" i="7"/>
  <c r="J2139" i="7" s="1"/>
  <c r="H2225" i="7"/>
  <c r="J2225" i="7" s="1"/>
  <c r="H2224" i="7"/>
  <c r="J2224" i="7" s="1"/>
  <c r="H2223" i="7"/>
  <c r="J2223" i="7" s="1"/>
  <c r="H2222" i="7"/>
  <c r="J2222" i="7" s="1"/>
  <c r="H2221" i="7"/>
  <c r="J2221" i="7" s="1"/>
  <c r="H2220" i="7"/>
  <c r="J2220" i="7" s="1"/>
  <c r="H2219" i="7"/>
  <c r="J2219" i="7" s="1"/>
  <c r="H2138" i="7"/>
  <c r="J2138" i="7" s="1"/>
  <c r="H2218" i="7"/>
  <c r="J2218" i="7" s="1"/>
  <c r="H2217" i="7"/>
  <c r="J2217" i="7" s="1"/>
  <c r="H2216" i="7"/>
  <c r="J2216" i="7" s="1"/>
  <c r="H2215" i="7"/>
  <c r="J2215" i="7" s="1"/>
  <c r="H2214" i="7"/>
  <c r="J2214" i="7" s="1"/>
  <c r="H2213" i="7"/>
  <c r="J2213" i="7" s="1"/>
  <c r="H2212" i="7"/>
  <c r="J2212" i="7" s="1"/>
  <c r="H2211" i="7"/>
  <c r="J2211" i="7" s="1"/>
  <c r="H2210" i="7"/>
  <c r="J2210" i="7" s="1"/>
  <c r="H2209" i="7"/>
  <c r="J2209" i="7" s="1"/>
  <c r="H2208" i="7"/>
  <c r="J2208" i="7" s="1"/>
  <c r="H2207" i="7"/>
  <c r="J2207" i="7" s="1"/>
  <c r="H2136" i="7"/>
  <c r="J2136" i="7" s="1"/>
  <c r="H2206" i="7"/>
  <c r="J2206" i="7" s="1"/>
  <c r="H2205" i="7"/>
  <c r="J2205" i="7" s="1"/>
  <c r="H2204" i="7"/>
  <c r="J2204" i="7" s="1"/>
  <c r="H2203" i="7"/>
  <c r="J2203" i="7" s="1"/>
  <c r="H2202" i="7"/>
  <c r="J2202" i="7" s="1"/>
  <c r="H2201" i="7"/>
  <c r="J2201" i="7" s="1"/>
  <c r="H2200" i="7"/>
  <c r="J2200" i="7" s="1"/>
  <c r="H2199" i="7"/>
  <c r="J2199" i="7" s="1"/>
  <c r="H2198" i="7"/>
  <c r="J2198" i="7" s="1"/>
  <c r="H2197" i="7"/>
  <c r="J2197" i="7" s="1"/>
  <c r="H2196" i="7"/>
  <c r="J2196" i="7" s="1"/>
  <c r="H2195" i="7"/>
  <c r="J2195" i="7" s="1"/>
  <c r="H2194" i="7"/>
  <c r="J2194" i="7" s="1"/>
  <c r="H2193" i="7"/>
  <c r="J2193" i="7" s="1"/>
  <c r="H2192" i="7"/>
  <c r="J2192" i="7" s="1"/>
  <c r="H2191" i="7"/>
  <c r="J2191" i="7" s="1"/>
  <c r="H2137" i="7"/>
  <c r="J2137" i="7" s="1"/>
  <c r="H2190" i="7"/>
  <c r="J2190" i="7" s="1"/>
  <c r="H2189" i="7"/>
  <c r="J2189" i="7" s="1"/>
  <c r="H2188" i="7"/>
  <c r="J2188" i="7" s="1"/>
  <c r="H2187" i="7"/>
  <c r="J2187" i="7" s="1"/>
  <c r="H2186" i="7"/>
  <c r="J2186" i="7" s="1"/>
  <c r="H2185" i="7"/>
  <c r="J2185" i="7" s="1"/>
  <c r="H2184" i="7"/>
  <c r="J2184" i="7" s="1"/>
  <c r="H2183" i="7"/>
  <c r="J2183" i="7" s="1"/>
  <c r="H2182" i="7"/>
  <c r="J2182" i="7" s="1"/>
  <c r="H2181" i="7"/>
  <c r="J2181" i="7" s="1"/>
  <c r="H2180" i="7"/>
  <c r="J2180" i="7" s="1"/>
  <c r="H2179" i="7"/>
  <c r="J2179" i="7" s="1"/>
  <c r="H2178" i="7"/>
  <c r="J2178" i="7" s="1"/>
  <c r="H2177" i="7"/>
  <c r="J2177" i="7" s="1"/>
  <c r="H2176" i="7"/>
  <c r="J2176" i="7" s="1"/>
  <c r="H2175" i="7"/>
  <c r="J2175" i="7" s="1"/>
  <c r="H2174" i="7"/>
  <c r="J2174" i="7" s="1"/>
  <c r="H2173" i="7"/>
  <c r="J2173" i="7" s="1"/>
  <c r="H2172" i="7"/>
  <c r="J2172" i="7" s="1"/>
  <c r="H2171" i="7"/>
  <c r="J2171" i="7" s="1"/>
  <c r="H2170" i="7"/>
  <c r="J2170" i="7" s="1"/>
  <c r="H2135" i="7"/>
  <c r="J2135" i="7" s="1"/>
  <c r="H2169" i="7"/>
  <c r="J2169" i="7" s="1"/>
  <c r="H2168" i="7"/>
  <c r="J2168" i="7" s="1"/>
  <c r="H2167" i="7"/>
  <c r="J2167" i="7" s="1"/>
  <c r="H2134" i="7"/>
  <c r="J2134" i="7" s="1"/>
  <c r="H2166" i="7"/>
  <c r="J2166" i="7" s="1"/>
  <c r="H2133" i="7"/>
  <c r="J2133" i="7" s="1"/>
  <c r="H2132" i="7"/>
  <c r="J2132" i="7" s="1"/>
  <c r="H2131" i="7"/>
  <c r="J2131" i="7" s="1"/>
  <c r="H2130" i="7"/>
  <c r="J2130" i="7" s="1"/>
  <c r="H2129" i="7"/>
  <c r="J2129" i="7" s="1"/>
  <c r="H2128" i="7"/>
  <c r="J2128" i="7" s="1"/>
  <c r="H2127" i="7"/>
  <c r="J2127" i="7" s="1"/>
  <c r="H2126" i="7"/>
  <c r="J2126" i="7" s="1"/>
  <c r="H2125" i="7"/>
  <c r="J2125" i="7" s="1"/>
  <c r="H2124" i="7"/>
  <c r="J2124" i="7" s="1"/>
  <c r="H2123" i="7"/>
  <c r="J2123" i="7" s="1"/>
  <c r="H2122" i="7"/>
  <c r="J2122" i="7" s="1"/>
  <c r="H2121" i="7"/>
  <c r="J2121" i="7" s="1"/>
  <c r="H2120" i="7"/>
  <c r="J2120" i="7" s="1"/>
  <c r="H2119" i="7"/>
  <c r="J2119" i="7" s="1"/>
  <c r="H2118" i="7"/>
  <c r="J2118" i="7" s="1"/>
  <c r="H2117" i="7"/>
  <c r="J2117" i="7" s="1"/>
  <c r="H2116" i="7"/>
  <c r="J2116" i="7" s="1"/>
  <c r="H2115" i="7"/>
  <c r="J2115" i="7" s="1"/>
  <c r="H2114" i="7"/>
  <c r="J2114" i="7" s="1"/>
  <c r="H2113" i="7"/>
  <c r="J2113" i="7" s="1"/>
  <c r="H2112" i="7"/>
  <c r="J2112" i="7" s="1"/>
  <c r="H2111" i="7"/>
  <c r="J2111" i="7" s="1"/>
  <c r="H2110" i="7"/>
  <c r="J2110" i="7" s="1"/>
  <c r="H2109" i="7"/>
  <c r="J2109" i="7" s="1"/>
  <c r="H2108" i="7"/>
  <c r="J2108" i="7" s="1"/>
  <c r="H2107" i="7"/>
  <c r="J2107" i="7" s="1"/>
  <c r="H2106" i="7"/>
  <c r="J2106" i="7" s="1"/>
  <c r="H2105" i="7"/>
  <c r="J2105" i="7" s="1"/>
  <c r="H2104" i="7"/>
  <c r="J2104" i="7" s="1"/>
  <c r="H2103" i="7"/>
  <c r="J2103" i="7" s="1"/>
  <c r="H2102" i="7"/>
  <c r="J2102" i="7" s="1"/>
  <c r="H2101" i="7"/>
  <c r="J2101" i="7" s="1"/>
  <c r="H2100" i="7"/>
  <c r="J2100" i="7" s="1"/>
  <c r="H2099" i="7"/>
  <c r="J2099" i="7" s="1"/>
  <c r="H2098" i="7"/>
  <c r="J2098" i="7" s="1"/>
  <c r="H2097" i="7"/>
  <c r="J2097" i="7" s="1"/>
  <c r="H2096" i="7"/>
  <c r="J2096" i="7" s="1"/>
  <c r="H2095" i="7"/>
  <c r="J2095" i="7" s="1"/>
  <c r="H2094" i="7"/>
  <c r="J2094" i="7" s="1"/>
  <c r="H2093" i="7"/>
  <c r="J2093" i="7" s="1"/>
  <c r="H2092" i="7"/>
  <c r="J2092" i="7" s="1"/>
  <c r="H2091" i="7"/>
  <c r="J2091" i="7" s="1"/>
  <c r="H2090" i="7"/>
  <c r="J2090" i="7" s="1"/>
  <c r="H2089" i="7"/>
  <c r="J2089" i="7" s="1"/>
  <c r="H2088" i="7"/>
  <c r="J2088" i="7" s="1"/>
  <c r="H2087" i="7"/>
  <c r="J2087" i="7" s="1"/>
  <c r="H2086" i="7"/>
  <c r="J2086" i="7" s="1"/>
  <c r="H2085" i="7"/>
  <c r="J2085" i="7" s="1"/>
  <c r="H2084" i="7"/>
  <c r="J2084" i="7" s="1"/>
  <c r="H2083" i="7"/>
  <c r="J2083" i="7" s="1"/>
  <c r="H2082" i="7"/>
  <c r="J2082" i="7" s="1"/>
  <c r="H2081" i="7"/>
  <c r="J2081" i="7" s="1"/>
  <c r="H2080" i="7"/>
  <c r="J2080" i="7" s="1"/>
  <c r="H2079" i="7"/>
  <c r="J2079" i="7" s="1"/>
  <c r="H2078" i="7"/>
  <c r="J2078" i="7" s="1"/>
  <c r="H2077" i="7"/>
  <c r="J2077" i="7" s="1"/>
  <c r="H2076" i="7"/>
  <c r="J2076" i="7" s="1"/>
  <c r="H2075" i="7"/>
  <c r="J2075" i="7" s="1"/>
  <c r="H2074" i="7"/>
  <c r="J2074" i="7" s="1"/>
  <c r="H2073" i="7"/>
  <c r="J2073" i="7" s="1"/>
  <c r="H2072" i="7"/>
  <c r="J2072" i="7" s="1"/>
  <c r="H2071" i="7"/>
  <c r="J2071" i="7" s="1"/>
  <c r="H2070" i="7"/>
  <c r="J2070" i="7" s="1"/>
  <c r="H2069" i="7"/>
  <c r="J2069" i="7" s="1"/>
  <c r="H2068" i="7"/>
  <c r="J2068" i="7" s="1"/>
  <c r="H2067" i="7"/>
  <c r="J2067" i="7" s="1"/>
  <c r="H2066" i="7"/>
  <c r="J2066" i="7" s="1"/>
  <c r="H2065" i="7"/>
  <c r="J2065" i="7" s="1"/>
  <c r="H2064" i="7"/>
  <c r="J2064" i="7" s="1"/>
  <c r="H2063" i="7"/>
  <c r="J2063" i="7" s="1"/>
  <c r="H2062" i="7"/>
  <c r="J2062" i="7" s="1"/>
  <c r="H2061" i="7"/>
  <c r="J2061" i="7" s="1"/>
  <c r="H2060" i="7"/>
  <c r="J2060" i="7" s="1"/>
  <c r="H2059" i="7"/>
  <c r="J2059" i="7" s="1"/>
  <c r="H2058" i="7"/>
  <c r="J2058" i="7" s="1"/>
  <c r="H2057" i="7"/>
  <c r="J2057" i="7" s="1"/>
  <c r="H2056" i="7"/>
  <c r="J2056" i="7" s="1"/>
  <c r="H2055" i="7"/>
  <c r="J2055" i="7" s="1"/>
  <c r="H2054" i="7"/>
  <c r="J2054" i="7" s="1"/>
  <c r="H2053" i="7"/>
  <c r="J2053" i="7" s="1"/>
  <c r="H2052" i="7"/>
  <c r="J2052" i="7" s="1"/>
  <c r="H2051" i="7"/>
  <c r="J2051" i="7" s="1"/>
  <c r="H2050" i="7"/>
  <c r="J2050" i="7" s="1"/>
  <c r="H2049" i="7"/>
  <c r="J2049" i="7" s="1"/>
  <c r="H2048" i="7"/>
  <c r="J2048" i="7" s="1"/>
  <c r="H2047" i="7"/>
  <c r="J2047" i="7" s="1"/>
  <c r="H2046" i="7"/>
  <c r="J2046" i="7" s="1"/>
  <c r="H2045" i="7"/>
  <c r="J2045" i="7" s="1"/>
  <c r="H2044" i="7"/>
  <c r="J2044" i="7" s="1"/>
  <c r="H2043" i="7"/>
  <c r="J2043" i="7" s="1"/>
  <c r="H2042" i="7"/>
  <c r="J2042" i="7" s="1"/>
  <c r="H2041" i="7"/>
  <c r="J2041" i="7" s="1"/>
  <c r="H2040" i="7"/>
  <c r="J2040" i="7" s="1"/>
  <c r="H2039" i="7"/>
  <c r="J2039" i="7" s="1"/>
  <c r="H2038" i="7"/>
  <c r="J2038" i="7" s="1"/>
  <c r="H2037" i="7"/>
  <c r="J2037" i="7" s="1"/>
  <c r="H2036" i="7"/>
  <c r="J2036" i="7" s="1"/>
  <c r="H2035" i="7"/>
  <c r="J2035" i="7" s="1"/>
  <c r="H2034" i="7"/>
  <c r="J2034" i="7" s="1"/>
  <c r="H2033" i="7"/>
  <c r="J2033" i="7" s="1"/>
  <c r="H2032" i="7"/>
  <c r="J2032" i="7" s="1"/>
  <c r="H2031" i="7"/>
  <c r="J2031" i="7" s="1"/>
  <c r="H2030" i="7"/>
  <c r="J2030" i="7" s="1"/>
  <c r="H2029" i="7"/>
  <c r="J2029" i="7" s="1"/>
  <c r="H2028" i="7"/>
  <c r="J2028" i="7" s="1"/>
  <c r="H2027" i="7"/>
  <c r="J2027" i="7" s="1"/>
  <c r="H2026" i="7"/>
  <c r="J2026" i="7" s="1"/>
  <c r="H2025" i="7"/>
  <c r="J2025" i="7" s="1"/>
  <c r="H2024" i="7"/>
  <c r="J2024" i="7" s="1"/>
  <c r="H2023" i="7"/>
  <c r="J2023" i="7" s="1"/>
  <c r="H2022" i="7"/>
  <c r="J2022" i="7" s="1"/>
  <c r="H2021" i="7"/>
  <c r="J2021" i="7" s="1"/>
  <c r="H2020" i="7"/>
  <c r="J2020" i="7" s="1"/>
  <c r="H2019" i="7"/>
  <c r="J2019" i="7" s="1"/>
  <c r="H2018" i="7"/>
  <c r="J2018" i="7" s="1"/>
  <c r="H2017" i="7"/>
  <c r="J2017" i="7" s="1"/>
  <c r="H2016" i="7"/>
  <c r="J2016" i="7" s="1"/>
  <c r="H2015" i="7"/>
  <c r="J2015" i="7" s="1"/>
  <c r="H2014" i="7"/>
  <c r="J2014" i="7" s="1"/>
  <c r="H2013" i="7"/>
  <c r="J2013" i="7" s="1"/>
  <c r="H2012" i="7"/>
  <c r="J2012" i="7" s="1"/>
  <c r="H2011" i="7"/>
  <c r="J2011" i="7" s="1"/>
  <c r="H2010" i="7"/>
  <c r="J2010" i="7" s="1"/>
  <c r="H2009" i="7"/>
  <c r="J2009" i="7" s="1"/>
  <c r="H2008" i="7"/>
  <c r="J2008" i="7" s="1"/>
  <c r="H2007" i="7"/>
  <c r="J2007" i="7" s="1"/>
  <c r="H2006" i="7"/>
  <c r="J2006" i="7" s="1"/>
  <c r="H2005" i="7"/>
  <c r="J2005" i="7" s="1"/>
  <c r="H2004" i="7"/>
  <c r="J2004" i="7" s="1"/>
  <c r="H2003" i="7"/>
  <c r="J2003" i="7" s="1"/>
  <c r="H2002" i="7"/>
  <c r="J2002" i="7" s="1"/>
  <c r="H2001" i="7"/>
  <c r="J2001" i="7" s="1"/>
  <c r="H2000" i="7"/>
  <c r="J2000" i="7" s="1"/>
  <c r="H1999" i="7"/>
  <c r="J1999" i="7" s="1"/>
  <c r="H1998" i="7"/>
  <c r="J1998" i="7" s="1"/>
  <c r="H1997" i="7"/>
  <c r="J1997" i="7" s="1"/>
  <c r="H1996" i="7"/>
  <c r="J1996" i="7" s="1"/>
  <c r="H1995" i="7"/>
  <c r="J1995" i="7" s="1"/>
  <c r="H1994" i="7"/>
  <c r="J1994" i="7" s="1"/>
  <c r="H1993" i="7"/>
  <c r="J1993" i="7" s="1"/>
  <c r="H1992" i="7"/>
  <c r="J1992" i="7" s="1"/>
  <c r="H1991" i="7"/>
  <c r="J1991" i="7" s="1"/>
  <c r="H1990" i="7"/>
  <c r="J1990" i="7" s="1"/>
  <c r="H1989" i="7"/>
  <c r="J1989" i="7" s="1"/>
  <c r="H1988" i="7"/>
  <c r="J1988" i="7" s="1"/>
  <c r="H1987" i="7"/>
  <c r="J1987" i="7" s="1"/>
  <c r="H1986" i="7"/>
  <c r="J1986" i="7" s="1"/>
  <c r="H1985" i="7"/>
  <c r="J1985" i="7" s="1"/>
  <c r="H1984" i="7"/>
  <c r="J1984" i="7" s="1"/>
  <c r="H1983" i="7"/>
  <c r="J1983" i="7" s="1"/>
  <c r="H1982" i="7"/>
  <c r="J1982" i="7" s="1"/>
  <c r="H1981" i="7"/>
  <c r="J1981" i="7" s="1"/>
  <c r="H1980" i="7"/>
  <c r="J1980" i="7" s="1"/>
  <c r="H1979" i="7"/>
  <c r="J1979" i="7" s="1"/>
  <c r="H1978" i="7"/>
  <c r="J1978" i="7" s="1"/>
  <c r="H1977" i="7"/>
  <c r="J1977" i="7" s="1"/>
  <c r="H1976" i="7"/>
  <c r="J1976" i="7" s="1"/>
  <c r="H1975" i="7"/>
  <c r="J1975" i="7" s="1"/>
  <c r="H1974" i="7"/>
  <c r="J1974" i="7" s="1"/>
  <c r="H1973" i="7"/>
  <c r="J1973" i="7" s="1"/>
  <c r="H1972" i="7"/>
  <c r="J1972" i="7" s="1"/>
  <c r="H1971" i="7"/>
  <c r="J1971" i="7" s="1"/>
  <c r="H1970" i="7"/>
  <c r="J1970" i="7" s="1"/>
  <c r="H1969" i="7"/>
  <c r="J1969" i="7" s="1"/>
  <c r="H1968" i="7"/>
  <c r="J1968" i="7" s="1"/>
  <c r="H1967" i="7"/>
  <c r="J1967" i="7" s="1"/>
  <c r="H1966" i="7"/>
  <c r="J1966" i="7" s="1"/>
  <c r="H1965" i="7"/>
  <c r="J1965" i="7" s="1"/>
  <c r="H1964" i="7"/>
  <c r="J1964" i="7" s="1"/>
  <c r="H1963" i="7"/>
  <c r="J1963" i="7" s="1"/>
  <c r="H1962" i="7"/>
  <c r="J1962" i="7" s="1"/>
  <c r="H1961" i="7"/>
  <c r="J1961" i="7" s="1"/>
  <c r="H1960" i="7"/>
  <c r="J1960" i="7" s="1"/>
  <c r="H1959" i="7"/>
  <c r="J1959" i="7" s="1"/>
  <c r="H1958" i="7"/>
  <c r="J1958" i="7" s="1"/>
  <c r="H1957" i="7"/>
  <c r="J1957" i="7" s="1"/>
  <c r="H1956" i="7"/>
  <c r="J1956" i="7" s="1"/>
  <c r="H1955" i="7"/>
  <c r="J1955" i="7" s="1"/>
  <c r="J1954" i="7"/>
  <c r="H1953" i="7"/>
  <c r="J1953" i="7" s="1"/>
  <c r="H1952" i="7"/>
  <c r="J1952" i="7" s="1"/>
  <c r="H1951" i="7"/>
  <c r="J1951" i="7" s="1"/>
  <c r="H1950" i="7"/>
  <c r="J1950" i="7" s="1"/>
  <c r="H1949" i="7"/>
  <c r="J1949" i="7" s="1"/>
  <c r="H1948" i="7"/>
  <c r="J1948" i="7" s="1"/>
  <c r="H1947" i="7"/>
  <c r="J1947" i="7" s="1"/>
  <c r="H1946" i="7"/>
  <c r="J1946" i="7" s="1"/>
  <c r="H1945" i="7"/>
  <c r="J1945" i="7" s="1"/>
  <c r="H1944" i="7"/>
  <c r="J1944" i="7" s="1"/>
  <c r="H1943" i="7"/>
  <c r="J1943" i="7" s="1"/>
  <c r="H1942" i="7"/>
  <c r="J1942" i="7" s="1"/>
  <c r="H1941" i="7"/>
  <c r="J1941" i="7" s="1"/>
  <c r="H1940" i="7"/>
  <c r="J1940" i="7" s="1"/>
  <c r="H1939" i="7"/>
  <c r="J1939" i="7" s="1"/>
  <c r="H1938" i="7"/>
  <c r="J1938" i="7" s="1"/>
  <c r="H1937" i="7"/>
  <c r="J1937" i="7" s="1"/>
  <c r="H1936" i="7"/>
  <c r="J1936" i="7" s="1"/>
  <c r="H1935" i="7"/>
  <c r="J1935" i="7" s="1"/>
  <c r="H1934" i="7"/>
  <c r="J1934" i="7" s="1"/>
  <c r="H1933" i="7"/>
  <c r="J1933" i="7" s="1"/>
  <c r="H1932" i="7"/>
  <c r="J1932" i="7" s="1"/>
  <c r="H1931" i="7"/>
  <c r="J1931" i="7" s="1"/>
  <c r="H1930" i="7"/>
  <c r="J1930" i="7" s="1"/>
  <c r="H1929" i="7"/>
  <c r="J1929" i="7" s="1"/>
  <c r="H1928" i="7"/>
  <c r="J1928" i="7" s="1"/>
  <c r="H1927" i="7"/>
  <c r="J1927" i="7" s="1"/>
  <c r="H1926" i="7"/>
  <c r="J1926" i="7" s="1"/>
  <c r="H1925" i="7"/>
  <c r="J1925" i="7" s="1"/>
  <c r="H1924" i="7"/>
  <c r="J1924" i="7" s="1"/>
  <c r="H1923" i="7"/>
  <c r="J1923" i="7" s="1"/>
  <c r="H1922" i="7"/>
  <c r="J1922" i="7" s="1"/>
  <c r="H1921" i="7"/>
  <c r="J1921" i="7" s="1"/>
  <c r="H1920" i="7"/>
  <c r="J1920" i="7" s="1"/>
  <c r="H1919" i="7"/>
  <c r="J1919" i="7" s="1"/>
  <c r="H1918" i="7"/>
  <c r="J1918" i="7" s="1"/>
  <c r="H1917" i="7"/>
  <c r="J1917" i="7" s="1"/>
  <c r="H1916" i="7"/>
  <c r="J1916" i="7" s="1"/>
  <c r="H1915" i="7"/>
  <c r="J1915" i="7" s="1"/>
  <c r="H1914" i="7"/>
  <c r="J1914" i="7" s="1"/>
  <c r="H1913" i="7"/>
  <c r="J1913" i="7" s="1"/>
  <c r="H1912" i="7"/>
  <c r="J1912" i="7" s="1"/>
  <c r="H1911" i="7"/>
  <c r="J1911" i="7" s="1"/>
  <c r="H1910" i="7"/>
  <c r="J1910" i="7" s="1"/>
  <c r="H1909" i="7"/>
  <c r="J1909" i="7" s="1"/>
  <c r="H1908" i="7"/>
  <c r="J1908" i="7" s="1"/>
  <c r="H1907" i="7"/>
  <c r="J1907" i="7" s="1"/>
  <c r="H1906" i="7"/>
  <c r="J1906" i="7" s="1"/>
  <c r="H1905" i="7"/>
  <c r="J1905" i="7" s="1"/>
  <c r="H1904" i="7"/>
  <c r="J1904" i="7" s="1"/>
  <c r="H1903" i="7"/>
  <c r="J1903" i="7" s="1"/>
  <c r="H1902" i="7"/>
  <c r="J1902" i="7" s="1"/>
  <c r="H1901" i="7"/>
  <c r="J1901" i="7" s="1"/>
  <c r="H1900" i="7"/>
  <c r="J1900" i="7" s="1"/>
  <c r="H1899" i="7"/>
  <c r="J1899" i="7" s="1"/>
  <c r="H1898" i="7"/>
  <c r="J1898" i="7" s="1"/>
  <c r="H1897" i="7"/>
  <c r="J1897" i="7" s="1"/>
  <c r="H1896" i="7"/>
  <c r="J1896" i="7" s="1"/>
  <c r="H1895" i="7"/>
  <c r="J1895" i="7" s="1"/>
  <c r="H1894" i="7"/>
  <c r="J1894" i="7" s="1"/>
  <c r="H1893" i="7"/>
  <c r="J1893" i="7" s="1"/>
  <c r="H1892" i="7"/>
  <c r="J1892" i="7" s="1"/>
  <c r="H1891" i="7"/>
  <c r="J1891" i="7" s="1"/>
  <c r="H1890" i="7"/>
  <c r="J1890" i="7" s="1"/>
  <c r="H1889" i="7"/>
  <c r="J1889" i="7" s="1"/>
  <c r="H1888" i="7"/>
  <c r="J1888" i="7" s="1"/>
  <c r="H1887" i="7"/>
  <c r="J1887" i="7" s="1"/>
  <c r="H1886" i="7"/>
  <c r="J1886" i="7" s="1"/>
  <c r="H1885" i="7"/>
  <c r="J1885" i="7" s="1"/>
  <c r="H1884" i="7"/>
  <c r="J1884" i="7" s="1"/>
  <c r="H1883" i="7"/>
  <c r="J1883" i="7" s="1"/>
  <c r="H1882" i="7"/>
  <c r="J1882" i="7" s="1"/>
  <c r="H1881" i="7"/>
  <c r="J1881" i="7" s="1"/>
  <c r="H1880" i="7"/>
  <c r="J1880" i="7" s="1"/>
  <c r="H1879" i="7"/>
  <c r="J1879" i="7" s="1"/>
  <c r="H1878" i="7"/>
  <c r="J1878" i="7" s="1"/>
  <c r="H1877" i="7"/>
  <c r="J1877" i="7" s="1"/>
  <c r="H1876" i="7"/>
  <c r="J1876" i="7" s="1"/>
  <c r="H1875" i="7"/>
  <c r="J1875" i="7" s="1"/>
  <c r="H1874" i="7"/>
  <c r="J1874" i="7" s="1"/>
  <c r="H1873" i="7"/>
  <c r="J1873" i="7" s="1"/>
  <c r="H1872" i="7"/>
  <c r="J1872" i="7" s="1"/>
  <c r="H1871" i="7"/>
  <c r="J1871" i="7" s="1"/>
  <c r="H1870" i="7"/>
  <c r="J1870" i="7" s="1"/>
  <c r="H1869" i="7"/>
  <c r="J1869" i="7" s="1"/>
  <c r="H1868" i="7"/>
  <c r="J1868" i="7" s="1"/>
  <c r="H1867" i="7"/>
  <c r="J1867" i="7" s="1"/>
  <c r="H1866" i="7"/>
  <c r="J1866" i="7" s="1"/>
  <c r="H1865" i="7"/>
  <c r="J1865" i="7" s="1"/>
  <c r="H1864" i="7"/>
  <c r="J1864" i="7" s="1"/>
  <c r="H1863" i="7"/>
  <c r="J1863" i="7" s="1"/>
  <c r="H1862" i="7"/>
  <c r="J1862" i="7" s="1"/>
  <c r="H1861" i="7"/>
  <c r="J1861" i="7" s="1"/>
  <c r="H1860" i="7"/>
  <c r="J1860" i="7" s="1"/>
  <c r="H1859" i="7"/>
  <c r="J1859" i="7" s="1"/>
  <c r="H1858" i="7"/>
  <c r="J1858" i="7" s="1"/>
  <c r="H1857" i="7"/>
  <c r="J1857" i="7" s="1"/>
  <c r="H1856" i="7"/>
  <c r="J1856" i="7" s="1"/>
  <c r="H1855" i="7"/>
  <c r="J1855" i="7" s="1"/>
  <c r="H1854" i="7"/>
  <c r="J1854" i="7" s="1"/>
  <c r="H1853" i="7"/>
  <c r="J1853" i="7" s="1"/>
  <c r="H1852" i="7"/>
  <c r="J1852" i="7" s="1"/>
  <c r="H1851" i="7"/>
  <c r="J1851" i="7" s="1"/>
  <c r="H1850" i="7"/>
  <c r="J1850" i="7" s="1"/>
  <c r="H1849" i="7"/>
  <c r="J1849" i="7" s="1"/>
  <c r="H1848" i="7"/>
  <c r="J1848" i="7" s="1"/>
  <c r="H1847" i="7"/>
  <c r="J1847" i="7" s="1"/>
  <c r="H1846" i="7"/>
  <c r="J1846" i="7" s="1"/>
  <c r="H1845" i="7"/>
  <c r="J1845" i="7" s="1"/>
  <c r="H1844" i="7"/>
  <c r="J1844" i="7" s="1"/>
  <c r="H1843" i="7"/>
  <c r="J1843" i="7" s="1"/>
  <c r="H1842" i="7"/>
  <c r="J1842" i="7" s="1"/>
  <c r="H1841" i="7"/>
  <c r="J1841" i="7" s="1"/>
  <c r="H1840" i="7"/>
  <c r="J1840" i="7" s="1"/>
  <c r="H1839" i="7"/>
  <c r="J1839" i="7" s="1"/>
  <c r="H1838" i="7"/>
  <c r="J1838" i="7" s="1"/>
  <c r="H1837" i="7"/>
  <c r="J1837" i="7" s="1"/>
  <c r="H1836" i="7"/>
  <c r="J1836" i="7" s="1"/>
  <c r="H1835" i="7"/>
  <c r="J1835" i="7" s="1"/>
  <c r="H1834" i="7"/>
  <c r="J1834" i="7" s="1"/>
  <c r="H1833" i="7"/>
  <c r="J1833" i="7" s="1"/>
  <c r="H1832" i="7"/>
  <c r="J1832" i="7" s="1"/>
  <c r="H1831" i="7"/>
  <c r="J1831" i="7" s="1"/>
  <c r="H1830" i="7"/>
  <c r="J1830" i="7" s="1"/>
  <c r="H1829" i="7"/>
  <c r="J1829" i="7" s="1"/>
  <c r="H1828" i="7"/>
  <c r="J1828" i="7" s="1"/>
  <c r="H1827" i="7"/>
  <c r="J1827" i="7" s="1"/>
  <c r="H1826" i="7"/>
  <c r="J1826" i="7" s="1"/>
  <c r="H1825" i="7"/>
  <c r="J1825" i="7" s="1"/>
  <c r="H1824" i="7"/>
  <c r="J1824" i="7" s="1"/>
  <c r="H1823" i="7"/>
  <c r="J1823" i="7" s="1"/>
  <c r="H1822" i="7"/>
  <c r="J1822" i="7" s="1"/>
  <c r="H1821" i="7"/>
  <c r="J1821" i="7" s="1"/>
  <c r="H1820" i="7"/>
  <c r="J1820" i="7" s="1"/>
  <c r="H1819" i="7"/>
  <c r="J1819" i="7" s="1"/>
  <c r="H1818" i="7"/>
  <c r="J1818" i="7" s="1"/>
  <c r="H1817" i="7"/>
  <c r="J1817" i="7" s="1"/>
  <c r="H1816" i="7"/>
  <c r="J1816" i="7" s="1"/>
  <c r="H1815" i="7"/>
  <c r="J1815" i="7" s="1"/>
  <c r="H1814" i="7"/>
  <c r="J1814" i="7" s="1"/>
  <c r="H1813" i="7"/>
  <c r="J1813" i="7" s="1"/>
  <c r="H1812" i="7"/>
  <c r="J1812" i="7" s="1"/>
  <c r="H1811" i="7"/>
  <c r="J1811" i="7" s="1"/>
  <c r="H1810" i="7"/>
  <c r="J1810" i="7" s="1"/>
  <c r="H1809" i="7"/>
  <c r="J1809" i="7" s="1"/>
  <c r="H1808" i="7"/>
  <c r="J1808" i="7" s="1"/>
  <c r="H1807" i="7"/>
  <c r="J1807" i="7" s="1"/>
  <c r="H1806" i="7"/>
  <c r="J1806" i="7" s="1"/>
  <c r="H1805" i="7"/>
  <c r="J1805" i="7" s="1"/>
  <c r="H1804" i="7"/>
  <c r="J1804" i="7" s="1"/>
  <c r="H1803" i="7"/>
  <c r="J1803" i="7" s="1"/>
  <c r="H1802" i="7"/>
  <c r="J1802" i="7" s="1"/>
  <c r="H1801" i="7"/>
  <c r="J1801" i="7" s="1"/>
  <c r="H1800" i="7"/>
  <c r="J1800" i="7" s="1"/>
  <c r="H1799" i="7"/>
  <c r="J1799" i="7" s="1"/>
  <c r="H1798" i="7"/>
  <c r="J1798" i="7" s="1"/>
  <c r="H1797" i="7"/>
  <c r="J1797" i="7" s="1"/>
  <c r="H1796" i="7"/>
  <c r="J1796" i="7" s="1"/>
  <c r="H1795" i="7"/>
  <c r="J1795" i="7" s="1"/>
  <c r="H1794" i="7"/>
  <c r="J1794" i="7" s="1"/>
  <c r="H1793" i="7"/>
  <c r="J1793" i="7" s="1"/>
  <c r="H1792" i="7"/>
  <c r="J1792" i="7" s="1"/>
  <c r="H1791" i="7"/>
  <c r="J1791" i="7" s="1"/>
  <c r="H1790" i="7"/>
  <c r="J1790" i="7" s="1"/>
  <c r="H1789" i="7"/>
  <c r="J1789" i="7" s="1"/>
  <c r="H1788" i="7"/>
  <c r="J1788" i="7" s="1"/>
  <c r="H1787" i="7"/>
  <c r="J1787" i="7" s="1"/>
  <c r="H1786" i="7"/>
  <c r="J1786" i="7" s="1"/>
  <c r="H1785" i="7"/>
  <c r="J1785" i="7" s="1"/>
  <c r="H1784" i="7"/>
  <c r="J1784" i="7" s="1"/>
  <c r="H1783" i="7"/>
  <c r="J1783" i="7" s="1"/>
  <c r="H1782" i="7"/>
  <c r="J1782" i="7" s="1"/>
  <c r="H1781" i="7"/>
  <c r="J1781" i="7" s="1"/>
  <c r="H1780" i="7"/>
  <c r="J1780" i="7" s="1"/>
  <c r="H1779" i="7"/>
  <c r="J1779" i="7" s="1"/>
  <c r="H1778" i="7"/>
  <c r="J1778" i="7" s="1"/>
  <c r="H1777" i="7"/>
  <c r="J1777" i="7" s="1"/>
  <c r="H1776" i="7"/>
  <c r="J1776" i="7" s="1"/>
  <c r="H1775" i="7"/>
  <c r="J1775" i="7" s="1"/>
  <c r="H1774" i="7"/>
  <c r="J1774" i="7" s="1"/>
  <c r="H1773" i="7"/>
  <c r="J1773" i="7" s="1"/>
  <c r="H1772" i="7"/>
  <c r="J1772" i="7" s="1"/>
  <c r="H1771" i="7"/>
  <c r="J1771" i="7" s="1"/>
  <c r="H1770" i="7"/>
  <c r="J1770" i="7" s="1"/>
  <c r="H1769" i="7"/>
  <c r="J1769" i="7" s="1"/>
  <c r="H1768" i="7"/>
  <c r="J1768" i="7" s="1"/>
  <c r="H1767" i="7"/>
  <c r="J1767" i="7" s="1"/>
  <c r="H1766" i="7"/>
  <c r="J1766" i="7" s="1"/>
  <c r="H1765" i="7"/>
  <c r="J1765" i="7" s="1"/>
  <c r="H1764" i="7"/>
  <c r="J1764" i="7" s="1"/>
  <c r="H1763" i="7"/>
  <c r="J1763" i="7" s="1"/>
  <c r="H1762" i="7"/>
  <c r="J1762" i="7" s="1"/>
  <c r="H1761" i="7"/>
  <c r="J1761" i="7" s="1"/>
  <c r="H1760" i="7"/>
  <c r="J1760" i="7" s="1"/>
  <c r="H1759" i="7"/>
  <c r="J1759" i="7" s="1"/>
  <c r="H1758" i="7"/>
  <c r="J1758" i="7" s="1"/>
  <c r="H1757" i="7"/>
  <c r="J1757" i="7" s="1"/>
  <c r="H1756" i="7"/>
  <c r="J1756" i="7" s="1"/>
  <c r="H1755" i="7"/>
  <c r="J1755" i="7" s="1"/>
  <c r="H1754" i="7"/>
  <c r="J1754" i="7" s="1"/>
  <c r="H1753" i="7"/>
  <c r="J1753" i="7" s="1"/>
  <c r="H1752" i="7"/>
  <c r="J1752" i="7" s="1"/>
  <c r="H1751" i="7"/>
  <c r="J1751" i="7" s="1"/>
  <c r="H1750" i="7"/>
  <c r="J1750" i="7" s="1"/>
  <c r="H1749" i="7"/>
  <c r="J1749" i="7" s="1"/>
  <c r="H1748" i="7"/>
  <c r="J1748" i="7" s="1"/>
  <c r="H1747" i="7"/>
  <c r="J1747" i="7" s="1"/>
  <c r="H1746" i="7"/>
  <c r="J1746" i="7" s="1"/>
  <c r="H1745" i="7"/>
  <c r="J1745" i="7" s="1"/>
  <c r="H1744" i="7"/>
  <c r="J1744" i="7" s="1"/>
  <c r="H1743" i="7"/>
  <c r="J1743" i="7" s="1"/>
  <c r="H1742" i="7"/>
  <c r="J1742" i="7" s="1"/>
  <c r="H1741" i="7"/>
  <c r="J1741" i="7" s="1"/>
  <c r="H1740" i="7"/>
  <c r="J1740" i="7" s="1"/>
  <c r="H1739" i="7"/>
  <c r="J1739" i="7" s="1"/>
  <c r="H1738" i="7"/>
  <c r="J1738" i="7" s="1"/>
  <c r="H1737" i="7"/>
  <c r="J1737" i="7" s="1"/>
  <c r="H1736" i="7"/>
  <c r="J1736" i="7" s="1"/>
  <c r="H1735" i="7"/>
  <c r="J1735" i="7" s="1"/>
  <c r="H1734" i="7"/>
  <c r="J1734" i="7" s="1"/>
  <c r="H1733" i="7"/>
  <c r="J1733" i="7" s="1"/>
  <c r="H1732" i="7"/>
  <c r="J1732" i="7" s="1"/>
  <c r="H1731" i="7"/>
  <c r="J1731" i="7" s="1"/>
  <c r="H1730" i="7"/>
  <c r="J1730" i="7" s="1"/>
  <c r="H1729" i="7"/>
  <c r="J1729" i="7" s="1"/>
  <c r="H1728" i="7"/>
  <c r="J1728" i="7" s="1"/>
  <c r="H1727" i="7"/>
  <c r="J1727" i="7" s="1"/>
  <c r="H1726" i="7"/>
  <c r="J1726" i="7" s="1"/>
  <c r="H1725" i="7"/>
  <c r="J1725" i="7" s="1"/>
  <c r="H1724" i="7"/>
  <c r="J1724" i="7" s="1"/>
  <c r="H1723" i="7"/>
  <c r="J1723" i="7" s="1"/>
  <c r="H1722" i="7"/>
  <c r="J1722" i="7" s="1"/>
  <c r="H1721" i="7"/>
  <c r="J1721" i="7" s="1"/>
  <c r="H1720" i="7"/>
  <c r="J1720" i="7" s="1"/>
  <c r="H1719" i="7"/>
  <c r="J1719" i="7" s="1"/>
  <c r="H1718" i="7"/>
  <c r="J1718" i="7" s="1"/>
  <c r="H1717" i="7"/>
  <c r="J1717" i="7" s="1"/>
  <c r="H1716" i="7"/>
  <c r="J1716" i="7" s="1"/>
  <c r="H1715" i="7"/>
  <c r="J1715" i="7" s="1"/>
  <c r="H1714" i="7"/>
  <c r="J1714" i="7" s="1"/>
  <c r="H1713" i="7"/>
  <c r="J1713" i="7" s="1"/>
  <c r="H1712" i="7"/>
  <c r="J1712" i="7" s="1"/>
  <c r="H1711" i="7"/>
  <c r="J1711" i="7" s="1"/>
  <c r="H1710" i="7"/>
  <c r="J1710" i="7" s="1"/>
  <c r="H1709" i="7"/>
  <c r="J1709" i="7" s="1"/>
  <c r="H1708" i="7"/>
  <c r="J1708" i="7" s="1"/>
  <c r="H1707" i="7"/>
  <c r="J1707" i="7" s="1"/>
  <c r="H1706" i="7"/>
  <c r="J1706" i="7" s="1"/>
  <c r="H1705" i="7"/>
  <c r="J1705" i="7" s="1"/>
  <c r="H1704" i="7"/>
  <c r="J1704" i="7" s="1"/>
  <c r="H1703" i="7"/>
  <c r="J1703" i="7" s="1"/>
  <c r="H1702" i="7"/>
  <c r="J1702" i="7" s="1"/>
  <c r="H1701" i="7"/>
  <c r="J1701" i="7" s="1"/>
  <c r="H1700" i="7"/>
  <c r="J1700" i="7" s="1"/>
  <c r="H1699" i="7"/>
  <c r="J1699" i="7" s="1"/>
  <c r="H1698" i="7"/>
  <c r="J1698" i="7" s="1"/>
  <c r="H1697" i="7"/>
  <c r="J1697" i="7" s="1"/>
  <c r="H1696" i="7"/>
  <c r="J1696" i="7" s="1"/>
  <c r="H1695" i="7"/>
  <c r="J1695" i="7" s="1"/>
  <c r="H1694" i="7"/>
  <c r="J1694" i="7" s="1"/>
  <c r="H1693" i="7"/>
  <c r="J1693" i="7" s="1"/>
  <c r="H1692" i="7"/>
  <c r="J1692" i="7" s="1"/>
  <c r="H1691" i="7"/>
  <c r="J1691" i="7" s="1"/>
  <c r="H1690" i="7"/>
  <c r="J1690" i="7" s="1"/>
  <c r="H1689" i="7"/>
  <c r="J1689" i="7" s="1"/>
  <c r="H1688" i="7"/>
  <c r="J1688" i="7" s="1"/>
  <c r="H1687" i="7"/>
  <c r="J1687" i="7" s="1"/>
  <c r="H1686" i="7"/>
  <c r="J1686" i="7" s="1"/>
  <c r="H1685" i="7"/>
  <c r="J1685" i="7" s="1"/>
  <c r="H1684" i="7"/>
  <c r="J1684" i="7" s="1"/>
  <c r="H1683" i="7"/>
  <c r="J1683" i="7" s="1"/>
  <c r="H1682" i="7"/>
  <c r="J1682" i="7" s="1"/>
  <c r="H1681" i="7"/>
  <c r="J1681" i="7" s="1"/>
  <c r="H1680" i="7"/>
  <c r="J1680" i="7" s="1"/>
  <c r="H1679" i="7"/>
  <c r="J1679" i="7" s="1"/>
  <c r="H1678" i="7"/>
  <c r="J1678" i="7" s="1"/>
  <c r="H1677" i="7"/>
  <c r="J1677" i="7" s="1"/>
  <c r="H1676" i="7"/>
  <c r="J1676" i="7" s="1"/>
  <c r="H1675" i="7"/>
  <c r="J1675" i="7" s="1"/>
  <c r="H1674" i="7"/>
  <c r="J1674" i="7" s="1"/>
  <c r="H1673" i="7"/>
  <c r="J1673" i="7" s="1"/>
  <c r="H1672" i="7"/>
  <c r="J1672" i="7" s="1"/>
  <c r="H1671" i="7"/>
  <c r="J1671" i="7" s="1"/>
  <c r="H1670" i="7"/>
  <c r="J1670" i="7" s="1"/>
  <c r="H1669" i="7"/>
  <c r="J1669" i="7" s="1"/>
  <c r="H1668" i="7"/>
  <c r="J1668" i="7" s="1"/>
  <c r="H1667" i="7"/>
  <c r="J1667" i="7" s="1"/>
  <c r="H1666" i="7"/>
  <c r="J1666" i="7" s="1"/>
  <c r="H1665" i="7"/>
  <c r="J1665" i="7" s="1"/>
  <c r="H1664" i="7"/>
  <c r="J1664" i="7" s="1"/>
  <c r="H1663" i="7"/>
  <c r="J1663" i="7" s="1"/>
  <c r="H1662" i="7"/>
  <c r="J1662" i="7" s="1"/>
  <c r="H1661" i="7"/>
  <c r="J1661" i="7" s="1"/>
  <c r="H1660" i="7"/>
  <c r="J1660" i="7" s="1"/>
  <c r="H1659" i="7"/>
  <c r="J1659" i="7" s="1"/>
  <c r="H1658" i="7"/>
  <c r="J1658" i="7" s="1"/>
  <c r="H1657" i="7"/>
  <c r="J1657" i="7" s="1"/>
  <c r="H1656" i="7"/>
  <c r="J1656" i="7" s="1"/>
  <c r="H1655" i="7"/>
  <c r="J1655" i="7" s="1"/>
  <c r="H1654" i="7"/>
  <c r="J1654" i="7" s="1"/>
  <c r="H1653" i="7"/>
  <c r="J1653" i="7" s="1"/>
  <c r="H1652" i="7"/>
  <c r="J1652" i="7" s="1"/>
  <c r="H1651" i="7"/>
  <c r="J1651" i="7" s="1"/>
  <c r="H1650" i="7"/>
  <c r="J1650" i="7" s="1"/>
  <c r="H1649" i="7"/>
  <c r="J1649" i="7" s="1"/>
  <c r="H1648" i="7"/>
  <c r="J1648" i="7" s="1"/>
  <c r="H1647" i="7"/>
  <c r="J1647" i="7" s="1"/>
  <c r="H1646" i="7"/>
  <c r="J1646" i="7" s="1"/>
  <c r="H1645" i="7"/>
  <c r="J1645" i="7" s="1"/>
  <c r="H1644" i="7"/>
  <c r="J1644" i="7" s="1"/>
  <c r="H1643" i="7"/>
  <c r="J1643" i="7" s="1"/>
  <c r="H1642" i="7"/>
  <c r="J1642" i="7" s="1"/>
  <c r="H1641" i="7"/>
  <c r="J1641" i="7" s="1"/>
  <c r="H1640" i="7"/>
  <c r="J1640" i="7" s="1"/>
  <c r="H1639" i="7"/>
  <c r="J1639" i="7" s="1"/>
  <c r="H1638" i="7"/>
  <c r="J1638" i="7" s="1"/>
  <c r="H1637" i="7"/>
  <c r="J1637" i="7" s="1"/>
  <c r="H1636" i="7"/>
  <c r="J1636" i="7" s="1"/>
  <c r="H1635" i="7"/>
  <c r="J1635" i="7" s="1"/>
  <c r="H1634" i="7"/>
  <c r="J1634" i="7" s="1"/>
  <c r="H1633" i="7"/>
  <c r="J1633" i="7" s="1"/>
  <c r="H1632" i="7"/>
  <c r="J1632" i="7" s="1"/>
  <c r="H1631" i="7"/>
  <c r="J1631" i="7" s="1"/>
  <c r="H1630" i="7"/>
  <c r="J1630" i="7" s="1"/>
  <c r="H1629" i="7"/>
  <c r="J1629" i="7" s="1"/>
  <c r="H1628" i="7"/>
  <c r="J1628" i="7" s="1"/>
  <c r="H1627" i="7"/>
  <c r="J1627" i="7" s="1"/>
  <c r="H1626" i="7"/>
  <c r="J1626" i="7" s="1"/>
  <c r="H1625" i="7"/>
  <c r="J1625" i="7" s="1"/>
  <c r="H1624" i="7"/>
  <c r="J1624" i="7" s="1"/>
  <c r="H1623" i="7"/>
  <c r="J1623" i="7" s="1"/>
  <c r="H1622" i="7"/>
  <c r="J1622" i="7" s="1"/>
  <c r="H1621" i="7"/>
  <c r="J1621" i="7" s="1"/>
  <c r="H1620" i="7"/>
  <c r="J1620" i="7" s="1"/>
  <c r="H1619" i="7"/>
  <c r="J1619" i="7" s="1"/>
  <c r="H1618" i="7"/>
  <c r="J1618" i="7" s="1"/>
  <c r="H1617" i="7"/>
  <c r="J1617" i="7" s="1"/>
  <c r="H1616" i="7"/>
  <c r="J1616" i="7" s="1"/>
  <c r="H1615" i="7"/>
  <c r="J1615" i="7" s="1"/>
  <c r="H1614" i="7"/>
  <c r="J1614" i="7" s="1"/>
  <c r="H1613" i="7"/>
  <c r="J1613" i="7" s="1"/>
  <c r="H1612" i="7"/>
  <c r="J1612" i="7" s="1"/>
  <c r="H1611" i="7"/>
  <c r="J1611" i="7" s="1"/>
  <c r="H1610" i="7"/>
  <c r="J1610" i="7" s="1"/>
  <c r="H1609" i="7"/>
  <c r="J1609" i="7" s="1"/>
  <c r="H1608" i="7"/>
  <c r="J1608" i="7" s="1"/>
  <c r="H1607" i="7"/>
  <c r="J1607" i="7" s="1"/>
  <c r="H1606" i="7"/>
  <c r="J1606" i="7" s="1"/>
  <c r="H1605" i="7"/>
  <c r="J1605" i="7" s="1"/>
  <c r="H1604" i="7"/>
  <c r="J1604" i="7" s="1"/>
  <c r="H1603" i="7"/>
  <c r="J1603" i="7" s="1"/>
  <c r="H1602" i="7"/>
  <c r="J1602" i="7" s="1"/>
  <c r="H1601" i="7"/>
  <c r="J1601" i="7" s="1"/>
  <c r="H1600" i="7"/>
  <c r="J1600" i="7" s="1"/>
  <c r="H1599" i="7"/>
  <c r="J1599" i="7" s="1"/>
  <c r="H1598" i="7"/>
  <c r="J1598" i="7" s="1"/>
  <c r="H1597" i="7"/>
  <c r="J1597" i="7" s="1"/>
  <c r="H1596" i="7"/>
  <c r="J1596" i="7" s="1"/>
  <c r="H1595" i="7"/>
  <c r="J1595" i="7" s="1"/>
  <c r="H1593" i="7"/>
  <c r="J1593" i="7" s="1"/>
  <c r="H1592" i="7"/>
  <c r="J1592" i="7" s="1"/>
  <c r="H1591" i="7"/>
  <c r="J1591" i="7" s="1"/>
  <c r="H1590" i="7"/>
  <c r="J1590" i="7" s="1"/>
  <c r="H1589" i="7"/>
  <c r="J1589" i="7" s="1"/>
  <c r="H1588" i="7"/>
  <c r="J1588" i="7" s="1"/>
  <c r="H1587" i="7"/>
  <c r="J1587" i="7" s="1"/>
  <c r="H1586" i="7"/>
  <c r="J1586" i="7" s="1"/>
  <c r="H1585" i="7"/>
  <c r="J1585" i="7" s="1"/>
  <c r="H1584" i="7"/>
  <c r="J1584" i="7" s="1"/>
  <c r="H1583" i="7"/>
  <c r="J1583" i="7" s="1"/>
  <c r="H1582" i="7"/>
  <c r="J1582" i="7" s="1"/>
  <c r="H1581" i="7"/>
  <c r="J1581" i="7" s="1"/>
  <c r="H1580" i="7"/>
  <c r="J1580" i="7" s="1"/>
  <c r="H1579" i="7"/>
  <c r="J1579" i="7" s="1"/>
  <c r="H1578" i="7"/>
  <c r="J1578" i="7" s="1"/>
  <c r="H1577" i="7"/>
  <c r="J1577" i="7" s="1"/>
  <c r="H1576" i="7"/>
  <c r="J1576" i="7" s="1"/>
  <c r="H1575" i="7"/>
  <c r="J1575" i="7" s="1"/>
  <c r="H1574" i="7"/>
  <c r="J1574" i="7" s="1"/>
  <c r="H1573" i="7"/>
  <c r="J1573" i="7" s="1"/>
  <c r="H1572" i="7"/>
  <c r="J1572" i="7" s="1"/>
  <c r="H1571" i="7"/>
  <c r="J1571" i="7" s="1"/>
  <c r="H1570" i="7"/>
  <c r="J1570" i="7" s="1"/>
  <c r="H1569" i="7"/>
  <c r="J1569" i="7" s="1"/>
  <c r="H1568" i="7"/>
  <c r="J1568" i="7" s="1"/>
  <c r="H1567" i="7"/>
  <c r="J1567" i="7" s="1"/>
  <c r="H1566" i="7"/>
  <c r="J1566" i="7" s="1"/>
  <c r="H1565" i="7"/>
  <c r="J1565" i="7" s="1"/>
  <c r="H1564" i="7"/>
  <c r="J1564" i="7" s="1"/>
  <c r="H1563" i="7"/>
  <c r="J1563" i="7" s="1"/>
  <c r="H1562" i="7"/>
  <c r="J1562" i="7" s="1"/>
  <c r="H1561" i="7"/>
  <c r="J1561" i="7" s="1"/>
  <c r="H1560" i="7"/>
  <c r="J1560" i="7" s="1"/>
  <c r="H1559" i="7"/>
  <c r="J1559" i="7" s="1"/>
  <c r="H1558" i="7"/>
  <c r="J1558" i="7" s="1"/>
  <c r="H1557" i="7"/>
  <c r="J1557" i="7" s="1"/>
  <c r="H1556" i="7"/>
  <c r="J1556" i="7" s="1"/>
  <c r="H1555" i="7"/>
  <c r="J1555" i="7" s="1"/>
  <c r="H1554" i="7"/>
  <c r="J1554" i="7" s="1"/>
  <c r="H1553" i="7"/>
  <c r="J1553" i="7" s="1"/>
  <c r="H1552" i="7"/>
  <c r="J1552" i="7" s="1"/>
  <c r="H1551" i="7"/>
  <c r="J1551" i="7" s="1"/>
  <c r="H1550" i="7"/>
  <c r="J1550" i="7" s="1"/>
  <c r="H1549" i="7"/>
  <c r="J1549" i="7" s="1"/>
  <c r="H1548" i="7"/>
  <c r="J1548" i="7" s="1"/>
  <c r="H1547" i="7"/>
  <c r="J1547" i="7" s="1"/>
  <c r="H1546" i="7"/>
  <c r="J1546" i="7" s="1"/>
  <c r="H1545" i="7"/>
  <c r="J1545" i="7" s="1"/>
  <c r="H1544" i="7"/>
  <c r="J1544" i="7" s="1"/>
  <c r="H1543" i="7"/>
  <c r="J1543" i="7" s="1"/>
  <c r="H1542" i="7"/>
  <c r="J1542" i="7" s="1"/>
  <c r="H1541" i="7"/>
  <c r="J1541" i="7" s="1"/>
  <c r="H1540" i="7"/>
  <c r="J1540" i="7" s="1"/>
  <c r="H1539" i="7"/>
  <c r="J1539" i="7" s="1"/>
  <c r="H1538" i="7"/>
  <c r="J1538" i="7" s="1"/>
  <c r="H1537" i="7"/>
  <c r="J1537" i="7" s="1"/>
  <c r="H1536" i="7"/>
  <c r="J1536" i="7" s="1"/>
  <c r="H1535" i="7"/>
  <c r="J1535" i="7" s="1"/>
  <c r="H1534" i="7"/>
  <c r="J1534" i="7" s="1"/>
  <c r="H1533" i="7"/>
  <c r="J1533" i="7" s="1"/>
  <c r="H1532" i="7"/>
  <c r="J1532" i="7" s="1"/>
  <c r="H1531" i="7"/>
  <c r="J1531" i="7" s="1"/>
  <c r="H1530" i="7"/>
  <c r="J1530" i="7" s="1"/>
  <c r="H1529" i="7"/>
  <c r="J1529" i="7" s="1"/>
  <c r="H1528" i="7"/>
  <c r="J1528" i="7" s="1"/>
  <c r="H1527" i="7"/>
  <c r="J1527" i="7" s="1"/>
  <c r="H1526" i="7"/>
  <c r="J1526" i="7" s="1"/>
  <c r="H1525" i="7"/>
  <c r="J1525" i="7" s="1"/>
  <c r="H1524" i="7"/>
  <c r="J1524" i="7" s="1"/>
  <c r="H1523" i="7"/>
  <c r="J1523" i="7" s="1"/>
  <c r="H1522" i="7"/>
  <c r="J1522" i="7" s="1"/>
  <c r="H1521" i="7"/>
  <c r="J1521" i="7" s="1"/>
  <c r="H1520" i="7"/>
  <c r="J1520" i="7" s="1"/>
  <c r="H1519" i="7"/>
  <c r="J1519" i="7" s="1"/>
  <c r="H1518" i="7"/>
  <c r="J1518" i="7" s="1"/>
  <c r="H1517" i="7"/>
  <c r="J1517" i="7" s="1"/>
  <c r="H1516" i="7"/>
  <c r="J1516" i="7" s="1"/>
  <c r="H1515" i="7"/>
  <c r="J1515" i="7" s="1"/>
  <c r="H1514" i="7"/>
  <c r="J1514" i="7" s="1"/>
  <c r="H1513" i="7"/>
  <c r="J1513" i="7" s="1"/>
  <c r="H1512" i="7"/>
  <c r="J1512" i="7" s="1"/>
  <c r="H1511" i="7"/>
  <c r="J1511" i="7" s="1"/>
  <c r="H1510" i="7"/>
  <c r="J1510" i="7" s="1"/>
  <c r="H1509" i="7"/>
  <c r="J1509" i="7" s="1"/>
  <c r="H1508" i="7"/>
  <c r="J1508" i="7" s="1"/>
  <c r="H1507" i="7"/>
  <c r="J1507" i="7" s="1"/>
  <c r="H1506" i="7"/>
  <c r="J1506" i="7" s="1"/>
  <c r="H1505" i="7"/>
  <c r="J1505" i="7" s="1"/>
  <c r="H1504" i="7"/>
  <c r="J1504" i="7" s="1"/>
  <c r="H1503" i="7"/>
  <c r="J1503" i="7" s="1"/>
  <c r="H1502" i="7"/>
  <c r="J1502" i="7" s="1"/>
  <c r="H1501" i="7"/>
  <c r="J1501" i="7" s="1"/>
  <c r="H1500" i="7"/>
  <c r="J1500" i="7" s="1"/>
  <c r="H1499" i="7"/>
  <c r="J1499" i="7" s="1"/>
  <c r="H1498" i="7"/>
  <c r="J1498" i="7" s="1"/>
  <c r="H1497" i="7"/>
  <c r="J1497" i="7" s="1"/>
  <c r="H1496" i="7"/>
  <c r="J1496" i="7" s="1"/>
  <c r="H1495" i="7"/>
  <c r="J1495" i="7" s="1"/>
  <c r="H1494" i="7"/>
  <c r="J1494" i="7" s="1"/>
  <c r="H1493" i="7"/>
  <c r="J1493" i="7" s="1"/>
  <c r="H1492" i="7"/>
  <c r="J1492" i="7" s="1"/>
  <c r="H1491" i="7"/>
  <c r="J1491" i="7" s="1"/>
  <c r="H1490" i="7"/>
  <c r="J1490" i="7" s="1"/>
  <c r="H1489" i="7"/>
  <c r="J1489" i="7" s="1"/>
  <c r="H1488" i="7"/>
  <c r="J1488" i="7" s="1"/>
  <c r="H1487" i="7"/>
  <c r="J1487" i="7" s="1"/>
  <c r="H1486" i="7"/>
  <c r="J1486" i="7" s="1"/>
  <c r="H1485" i="7"/>
  <c r="J1485" i="7" s="1"/>
  <c r="H1484" i="7"/>
  <c r="J1484" i="7" s="1"/>
  <c r="H1483" i="7"/>
  <c r="J1483" i="7" s="1"/>
  <c r="H1482" i="7"/>
  <c r="J1482" i="7" s="1"/>
  <c r="H1481" i="7"/>
  <c r="J1481" i="7" s="1"/>
  <c r="H1480" i="7"/>
  <c r="J1480" i="7" s="1"/>
  <c r="H1479" i="7"/>
  <c r="J1479" i="7" s="1"/>
  <c r="H1478" i="7"/>
  <c r="J1478" i="7" s="1"/>
  <c r="H1477" i="7"/>
  <c r="J1477" i="7" s="1"/>
  <c r="H1476" i="7"/>
  <c r="J1476" i="7" s="1"/>
  <c r="H1475" i="7"/>
  <c r="J1475" i="7" s="1"/>
  <c r="H1474" i="7"/>
  <c r="J1474" i="7" s="1"/>
  <c r="H1473" i="7"/>
  <c r="J1473" i="7" s="1"/>
  <c r="H1472" i="7"/>
  <c r="J1472" i="7" s="1"/>
  <c r="H1471" i="7"/>
  <c r="J1471" i="7" s="1"/>
  <c r="H1470" i="7"/>
  <c r="J1470" i="7" s="1"/>
  <c r="H1469" i="7"/>
  <c r="J1469" i="7" s="1"/>
  <c r="H1468" i="7"/>
  <c r="J1468" i="7" s="1"/>
  <c r="H1467" i="7"/>
  <c r="J1467" i="7" s="1"/>
  <c r="H1466" i="7"/>
  <c r="J1466" i="7" s="1"/>
  <c r="H1465" i="7"/>
  <c r="J1465" i="7" s="1"/>
  <c r="H1464" i="7"/>
  <c r="J1464" i="7" s="1"/>
  <c r="H1463" i="7"/>
  <c r="J1463" i="7" s="1"/>
  <c r="H1462" i="7"/>
  <c r="J1462" i="7" s="1"/>
  <c r="H1461" i="7"/>
  <c r="J1461" i="7" s="1"/>
  <c r="H1460" i="7"/>
  <c r="J1460" i="7" s="1"/>
  <c r="H1459" i="7"/>
  <c r="J1459" i="7" s="1"/>
  <c r="H1458" i="7"/>
  <c r="J1458" i="7" s="1"/>
  <c r="H1457" i="7"/>
  <c r="J1457" i="7" s="1"/>
  <c r="H1456" i="7"/>
  <c r="J1456" i="7" s="1"/>
  <c r="H1455" i="7"/>
  <c r="J1455" i="7" s="1"/>
  <c r="H1454" i="7"/>
  <c r="J1454" i="7" s="1"/>
  <c r="H1453" i="7"/>
  <c r="J1453" i="7" s="1"/>
  <c r="H1452" i="7"/>
  <c r="J1452" i="7" s="1"/>
  <c r="H1451" i="7"/>
  <c r="J1451" i="7" s="1"/>
  <c r="H1450" i="7"/>
  <c r="J1450" i="7" s="1"/>
  <c r="H1449" i="7"/>
  <c r="J1449" i="7" s="1"/>
  <c r="H1448" i="7"/>
  <c r="J1448" i="7" s="1"/>
  <c r="H1447" i="7"/>
  <c r="J1447" i="7" s="1"/>
  <c r="H1446" i="7"/>
  <c r="J1446" i="7" s="1"/>
  <c r="H1445" i="7"/>
  <c r="J1445" i="7" s="1"/>
  <c r="H1444" i="7"/>
  <c r="J1444" i="7" s="1"/>
  <c r="H1443" i="7"/>
  <c r="J1443" i="7" s="1"/>
  <c r="H1442" i="7"/>
  <c r="J1442" i="7" s="1"/>
  <c r="H1441" i="7"/>
  <c r="J1441" i="7" s="1"/>
  <c r="H1438" i="7"/>
  <c r="J1438" i="7" s="1"/>
  <c r="H1440" i="7"/>
  <c r="J1440" i="7" s="1"/>
  <c r="H1439" i="7"/>
  <c r="J1439" i="7" s="1"/>
  <c r="H1437" i="7"/>
  <c r="J1437" i="7" s="1"/>
  <c r="H1436" i="7"/>
  <c r="J1436" i="7" s="1"/>
  <c r="H1435" i="7"/>
  <c r="J1435" i="7" s="1"/>
  <c r="H1434" i="7"/>
  <c r="J1434" i="7" s="1"/>
  <c r="H1433" i="7"/>
  <c r="J1433" i="7" s="1"/>
  <c r="H1432" i="7"/>
  <c r="J1432" i="7" s="1"/>
  <c r="H1431" i="7"/>
  <c r="J1431" i="7" s="1"/>
  <c r="H1430" i="7"/>
  <c r="J1430" i="7" s="1"/>
  <c r="H1429" i="7"/>
  <c r="J1429" i="7" s="1"/>
  <c r="H1428" i="7"/>
  <c r="J1428" i="7" s="1"/>
  <c r="H1427" i="7"/>
  <c r="J1427" i="7" s="1"/>
  <c r="H1426" i="7"/>
  <c r="J1426" i="7" s="1"/>
  <c r="H1425" i="7"/>
  <c r="J1425" i="7" s="1"/>
  <c r="H1424" i="7"/>
  <c r="J1424" i="7" s="1"/>
  <c r="H1423" i="7"/>
  <c r="J1423" i="7" s="1"/>
  <c r="H1422" i="7"/>
  <c r="J1422" i="7" s="1"/>
  <c r="H1421" i="7"/>
  <c r="J1421" i="7" s="1"/>
  <c r="H1420" i="7"/>
  <c r="J1420" i="7" s="1"/>
  <c r="H1419" i="7"/>
  <c r="J1419" i="7" s="1"/>
  <c r="H1418" i="7"/>
  <c r="J1418" i="7" s="1"/>
  <c r="H1417" i="7"/>
  <c r="J1417" i="7" s="1"/>
  <c r="H1416" i="7"/>
  <c r="J1416" i="7" s="1"/>
  <c r="H1415" i="7"/>
  <c r="J1415" i="7" s="1"/>
  <c r="H1414" i="7"/>
  <c r="J1414" i="7" s="1"/>
  <c r="H1413" i="7"/>
  <c r="J1413" i="7" s="1"/>
  <c r="H1412" i="7"/>
  <c r="J1412" i="7" s="1"/>
  <c r="H1411" i="7"/>
  <c r="J1411" i="7" s="1"/>
  <c r="H1410" i="7"/>
  <c r="J1410" i="7" s="1"/>
  <c r="H1409" i="7"/>
  <c r="J1409" i="7" s="1"/>
  <c r="H1408" i="7"/>
  <c r="J1408" i="7" s="1"/>
  <c r="H1407" i="7"/>
  <c r="J1407" i="7" s="1"/>
  <c r="H1406" i="7"/>
  <c r="J1406" i="7" s="1"/>
  <c r="H1405" i="7"/>
  <c r="J1405" i="7" s="1"/>
  <c r="H1404" i="7"/>
  <c r="J1404" i="7" s="1"/>
  <c r="H1403" i="7"/>
  <c r="J1403" i="7" s="1"/>
  <c r="H1402" i="7"/>
  <c r="J1402" i="7" s="1"/>
  <c r="H1401" i="7"/>
  <c r="J1401" i="7" s="1"/>
  <c r="H1400" i="7"/>
  <c r="J1400" i="7" s="1"/>
  <c r="H1399" i="7"/>
  <c r="J1399" i="7" s="1"/>
  <c r="H1398" i="7"/>
  <c r="J1398" i="7" s="1"/>
  <c r="H1397" i="7"/>
  <c r="J1397" i="7" s="1"/>
  <c r="H1396" i="7"/>
  <c r="J1396" i="7" s="1"/>
  <c r="H1395" i="7"/>
  <c r="J1395" i="7" s="1"/>
  <c r="H1394" i="7"/>
  <c r="J1394" i="7" s="1"/>
  <c r="H1393" i="7"/>
  <c r="J1393" i="7" s="1"/>
  <c r="H1392" i="7"/>
  <c r="J1392" i="7" s="1"/>
  <c r="H1391" i="7"/>
  <c r="J1391" i="7" s="1"/>
  <c r="H443" i="7" l="1"/>
  <c r="H444" i="7"/>
  <c r="H445" i="7"/>
  <c r="H446" i="7"/>
  <c r="H447" i="7"/>
  <c r="H448" i="7"/>
  <c r="H449" i="7"/>
  <c r="H450" i="7"/>
  <c r="H451" i="7"/>
  <c r="H452" i="7"/>
  <c r="H453" i="7"/>
  <c r="H454" i="7"/>
  <c r="H455" i="7"/>
  <c r="H456" i="7"/>
  <c r="H457" i="7"/>
  <c r="H458" i="7"/>
  <c r="H48" i="7"/>
  <c r="H459" i="7"/>
  <c r="H460" i="7"/>
  <c r="H461" i="7"/>
  <c r="H462" i="7"/>
  <c r="H463" i="7"/>
  <c r="H464" i="7"/>
  <c r="H465" i="7"/>
  <c r="H466" i="7"/>
  <c r="H49"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22" i="7"/>
  <c r="H423" i="7"/>
  <c r="H424" i="7"/>
  <c r="H425" i="7"/>
  <c r="H426" i="7"/>
  <c r="H427" i="7"/>
  <c r="H428" i="7"/>
  <c r="H429" i="7"/>
  <c r="H430" i="7"/>
  <c r="H431" i="7"/>
  <c r="H432" i="7"/>
  <c r="H433" i="7"/>
  <c r="H434" i="7"/>
  <c r="H435" i="7"/>
  <c r="H436" i="7"/>
  <c r="H437" i="7"/>
  <c r="H438" i="7"/>
  <c r="H439" i="7"/>
  <c r="H440" i="7"/>
  <c r="H441" i="7"/>
  <c r="H442" i="7"/>
  <c r="H401" i="7"/>
  <c r="H402" i="7"/>
  <c r="H403" i="7"/>
  <c r="H404" i="7"/>
  <c r="H405" i="7"/>
  <c r="H406" i="7"/>
  <c r="H407" i="7"/>
  <c r="H408" i="7"/>
  <c r="H409" i="7"/>
  <c r="H410" i="7"/>
  <c r="H411" i="7"/>
  <c r="H412" i="7"/>
  <c r="H413" i="7"/>
  <c r="H414" i="7"/>
  <c r="H415" i="7"/>
  <c r="H416" i="7"/>
  <c r="H417" i="7"/>
  <c r="H418" i="7"/>
  <c r="H419" i="7"/>
  <c r="H420" i="7"/>
  <c r="H421" i="7"/>
  <c r="H380" i="7"/>
  <c r="H381" i="7"/>
  <c r="H382" i="7"/>
  <c r="H383" i="7"/>
  <c r="H384" i="7"/>
  <c r="H385" i="7"/>
  <c r="H386" i="7"/>
  <c r="H387" i="7"/>
  <c r="H388" i="7"/>
  <c r="H389" i="7"/>
  <c r="H390" i="7"/>
  <c r="H47" i="7"/>
  <c r="H391" i="7"/>
  <c r="H392" i="7"/>
  <c r="H393" i="7"/>
  <c r="H394" i="7"/>
  <c r="H395" i="7"/>
  <c r="H396" i="7"/>
  <c r="H397" i="7"/>
  <c r="H398" i="7"/>
  <c r="H399" i="7"/>
  <c r="H400"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42" i="7"/>
  <c r="H343" i="7"/>
  <c r="H344" i="7"/>
  <c r="H345" i="7"/>
  <c r="H346" i="7"/>
  <c r="H347" i="7"/>
  <c r="H348" i="7"/>
  <c r="H349" i="7"/>
  <c r="H350" i="7"/>
  <c r="H322" i="7"/>
  <c r="H323" i="7"/>
  <c r="H324" i="7"/>
  <c r="H325" i="7"/>
  <c r="H326" i="7"/>
  <c r="H327" i="7"/>
  <c r="H328" i="7"/>
  <c r="H329" i="7"/>
  <c r="H330" i="7"/>
  <c r="H331" i="7"/>
  <c r="H332" i="7"/>
  <c r="H333" i="7"/>
  <c r="H334" i="7"/>
  <c r="H335" i="7"/>
  <c r="H336" i="7"/>
  <c r="H28" i="7"/>
  <c r="H337" i="7"/>
  <c r="H338" i="7"/>
  <c r="H339" i="7"/>
  <c r="H340" i="7"/>
  <c r="H341" i="7"/>
  <c r="H298" i="7"/>
  <c r="H299" i="7"/>
  <c r="H300" i="7"/>
  <c r="H301" i="7"/>
  <c r="H302" i="7"/>
  <c r="H303" i="7"/>
  <c r="H304" i="7"/>
  <c r="H305" i="7"/>
  <c r="H306" i="7"/>
  <c r="H307" i="7"/>
  <c r="H308" i="7"/>
  <c r="H309" i="7"/>
  <c r="H310" i="7"/>
  <c r="H311" i="7"/>
  <c r="H312" i="7"/>
  <c r="H313" i="7"/>
  <c r="H314" i="7"/>
  <c r="H315" i="7"/>
  <c r="H316" i="7"/>
  <c r="H317" i="7"/>
  <c r="H318" i="7"/>
  <c r="H319" i="7"/>
  <c r="H320" i="7"/>
  <c r="H321" i="7"/>
  <c r="H278" i="7"/>
  <c r="H279" i="7"/>
  <c r="H27" i="7"/>
  <c r="H280" i="7"/>
  <c r="H281" i="7"/>
  <c r="H282" i="7"/>
  <c r="H283" i="7"/>
  <c r="H45" i="7"/>
  <c r="H284" i="7"/>
  <c r="H285" i="7"/>
  <c r="H286" i="7"/>
  <c r="H287" i="7"/>
  <c r="H288" i="7"/>
  <c r="H289" i="7"/>
  <c r="H290" i="7"/>
  <c r="H291" i="7"/>
  <c r="H292" i="7"/>
  <c r="H293" i="7"/>
  <c r="H294" i="7"/>
  <c r="H295" i="7"/>
  <c r="H296" i="7"/>
  <c r="H46" i="7"/>
  <c r="H297" i="7"/>
  <c r="H265" i="7"/>
  <c r="H266" i="7"/>
  <c r="H267" i="7"/>
  <c r="H268" i="7"/>
  <c r="H269" i="7"/>
  <c r="H270" i="7"/>
  <c r="H44" i="7"/>
  <c r="H271" i="7"/>
  <c r="H272" i="7"/>
  <c r="H273" i="7"/>
  <c r="H274" i="7"/>
  <c r="H275" i="7"/>
  <c r="H244" i="7"/>
  <c r="H245" i="7"/>
  <c r="H246" i="7"/>
  <c r="H247" i="7"/>
  <c r="H248" i="7"/>
  <c r="H249" i="7"/>
  <c r="H250" i="7"/>
  <c r="H251" i="7"/>
  <c r="H252" i="7"/>
  <c r="H253" i="7"/>
  <c r="H254" i="7"/>
  <c r="H255" i="7"/>
  <c r="H256" i="7"/>
  <c r="H257" i="7"/>
  <c r="H258" i="7"/>
  <c r="H259" i="7"/>
  <c r="H260" i="7"/>
  <c r="H261" i="7"/>
  <c r="H262"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03" i="7"/>
  <c r="H204" i="7"/>
  <c r="H205" i="7"/>
  <c r="H206" i="7"/>
  <c r="H207" i="7"/>
  <c r="H208" i="7"/>
  <c r="H209" i="7"/>
  <c r="H210" i="7"/>
  <c r="H211" i="7"/>
  <c r="H212" i="7"/>
  <c r="H213" i="7"/>
  <c r="H214" i="7"/>
  <c r="H215" i="7"/>
  <c r="H216" i="7"/>
  <c r="H26" i="7"/>
  <c r="H187" i="7"/>
  <c r="H188" i="7"/>
  <c r="H189" i="7"/>
  <c r="H190" i="7"/>
  <c r="H191" i="7"/>
  <c r="H192" i="7"/>
  <c r="H193" i="7"/>
  <c r="H194" i="7"/>
  <c r="H43" i="7"/>
  <c r="H195" i="7"/>
  <c r="H196" i="7"/>
  <c r="H197" i="7"/>
  <c r="H198" i="7"/>
  <c r="H156" i="7"/>
  <c r="H199" i="7"/>
  <c r="H200" i="7"/>
  <c r="H201" i="7"/>
  <c r="H202" i="7"/>
  <c r="H166" i="7"/>
  <c r="H167" i="7"/>
  <c r="H168" i="7"/>
  <c r="H169" i="7"/>
  <c r="H170" i="7"/>
  <c r="H171" i="7"/>
  <c r="H172" i="7"/>
  <c r="H173" i="7"/>
  <c r="H174" i="7"/>
  <c r="H25" i="7"/>
  <c r="H175" i="7"/>
  <c r="H176" i="7"/>
  <c r="H177" i="7"/>
  <c r="H178" i="7"/>
  <c r="H179" i="7"/>
  <c r="H180" i="7"/>
  <c r="H181" i="7"/>
  <c r="H182" i="7"/>
  <c r="H183" i="7"/>
  <c r="H184" i="7"/>
  <c r="H185" i="7"/>
  <c r="H186" i="7"/>
  <c r="H159" i="7"/>
  <c r="H160" i="7"/>
  <c r="H161" i="7"/>
  <c r="H162" i="7"/>
  <c r="H163" i="7"/>
  <c r="H42" i="7"/>
  <c r="H40" i="7"/>
  <c r="H143" i="7"/>
  <c r="H144" i="7"/>
  <c r="H145" i="7"/>
  <c r="H146" i="7"/>
  <c r="H147" i="7"/>
  <c r="H148" i="7"/>
  <c r="H149" i="7"/>
  <c r="H150" i="7"/>
  <c r="H151" i="7"/>
  <c r="H152" i="7"/>
  <c r="H153" i="7"/>
  <c r="H154" i="7"/>
  <c r="H155" i="7"/>
  <c r="H41" i="7"/>
  <c r="H135" i="7"/>
  <c r="H136" i="7"/>
  <c r="H137" i="7"/>
  <c r="H138" i="7"/>
  <c r="H139" i="7"/>
  <c r="H140" i="7"/>
  <c r="H24" i="7"/>
  <c r="H115" i="7"/>
  <c r="H116" i="7"/>
  <c r="H117" i="7"/>
  <c r="H39" i="7"/>
  <c r="H118" i="7"/>
  <c r="H119" i="7"/>
  <c r="H120" i="7"/>
  <c r="H121" i="7"/>
  <c r="H122" i="7"/>
  <c r="H123" i="7"/>
  <c r="H124" i="7"/>
  <c r="H125" i="7"/>
  <c r="H126" i="7"/>
  <c r="H127" i="7"/>
  <c r="H98" i="7"/>
  <c r="H99" i="7"/>
  <c r="H100" i="7"/>
  <c r="H101" i="7"/>
  <c r="H102" i="7"/>
  <c r="H103" i="7"/>
  <c r="H37" i="7"/>
  <c r="H104" i="7"/>
  <c r="H105" i="7"/>
  <c r="H38" i="7"/>
  <c r="H106" i="7"/>
  <c r="H22" i="7"/>
  <c r="H83" i="7"/>
  <c r="H84" i="7"/>
  <c r="H85" i="7"/>
  <c r="H86" i="7"/>
  <c r="H36" i="7"/>
  <c r="H87" i="7"/>
  <c r="H88" i="7"/>
  <c r="H89" i="7"/>
  <c r="H90" i="7"/>
  <c r="H91" i="7"/>
  <c r="H92" i="7"/>
  <c r="H19" i="7"/>
  <c r="H93" i="7"/>
  <c r="H94" i="7"/>
  <c r="H20" i="7"/>
  <c r="H77" i="7"/>
  <c r="H33" i="7"/>
  <c r="H71" i="7"/>
  <c r="H34" i="7"/>
  <c r="H18" i="7"/>
  <c r="H72" i="7"/>
  <c r="H63" i="7"/>
  <c r="H64" i="7"/>
  <c r="H32" i="7"/>
  <c r="H65" i="7"/>
  <c r="H17" i="7"/>
  <c r="H66" i="7"/>
  <c r="H67" i="7"/>
  <c r="H68" i="7"/>
  <c r="H58" i="7"/>
  <c r="H59" i="7"/>
  <c r="H13" i="7"/>
  <c r="H14" i="7"/>
  <c r="H53" i="7"/>
  <c r="H31" i="7"/>
  <c r="H54" i="7"/>
  <c r="H15" i="7"/>
  <c r="H7" i="7"/>
  <c r="H50" i="7"/>
  <c r="H8" i="7"/>
  <c r="H10" i="7"/>
  <c r="H12" i="7"/>
  <c r="H52" i="7"/>
  <c r="H57" i="7"/>
  <c r="H61" i="7"/>
  <c r="H16" i="7"/>
  <c r="H70" i="7"/>
  <c r="H74" i="7"/>
  <c r="H76" i="7"/>
  <c r="H80" i="7"/>
  <c r="H82" i="7"/>
  <c r="H21" i="7"/>
  <c r="H97" i="7"/>
  <c r="H112" i="7"/>
  <c r="H113" i="7"/>
  <c r="H23" i="7"/>
  <c r="H129" i="7"/>
  <c r="H132" i="7"/>
  <c r="H134" i="7"/>
  <c r="H142" i="7"/>
  <c r="H158" i="7"/>
  <c r="H165" i="7"/>
  <c r="H218" i="7"/>
  <c r="H264" i="7"/>
  <c r="H277" i="7"/>
  <c r="H352" i="7"/>
  <c r="H3219" i="7" l="1"/>
  <c r="J3219" i="7" s="1"/>
  <c r="H3361" i="7"/>
  <c r="J3361" i="7" s="1"/>
  <c r="H3221" i="7"/>
  <c r="J3221" i="7" s="1"/>
  <c r="H3346" i="7" l="1"/>
  <c r="J3346" i="7" s="1"/>
  <c r="H3324" i="7"/>
  <c r="J3324" i="7" s="1"/>
  <c r="H3335" i="7"/>
  <c r="H1079" i="7" l="1"/>
  <c r="J156" i="7" l="1"/>
  <c r="J115" i="7"/>
  <c r="J485" i="7" l="1"/>
  <c r="J478" i="7"/>
  <c r="J453" i="7"/>
  <c r="J441" i="7"/>
  <c r="J439" i="7"/>
  <c r="J436" i="7"/>
  <c r="J421" i="7"/>
  <c r="J419" i="7"/>
  <c r="J414" i="7"/>
  <c r="J412" i="7"/>
  <c r="J410" i="7"/>
  <c r="J405" i="7"/>
  <c r="J403" i="7"/>
  <c r="J400" i="7"/>
  <c r="J398" i="7"/>
  <c r="J394" i="7"/>
  <c r="J389" i="7"/>
  <c r="J385" i="7"/>
  <c r="J382" i="7"/>
  <c r="J375" i="7"/>
  <c r="J373" i="7"/>
  <c r="J366" i="7"/>
  <c r="J362" i="7"/>
  <c r="J329" i="7"/>
  <c r="J327" i="7"/>
  <c r="J324" i="7"/>
  <c r="J322" i="7"/>
  <c r="J320" i="7"/>
  <c r="J317" i="7"/>
  <c r="J298" i="7"/>
  <c r="J292" i="7"/>
  <c r="J288" i="7"/>
  <c r="J286" i="7"/>
  <c r="J275" i="7"/>
  <c r="J265" i="7"/>
  <c r="J259" i="7"/>
  <c r="J252" i="7"/>
  <c r="J248" i="7"/>
  <c r="J241" i="7"/>
  <c r="J234" i="7"/>
  <c r="J185" i="7"/>
  <c r="J162" i="7"/>
  <c r="J123" i="7"/>
  <c r="J100" i="7"/>
  <c r="J65" i="7"/>
  <c r="J53" i="7"/>
  <c r="H1355" i="7" l="1"/>
  <c r="J1355" i="7" s="1"/>
  <c r="H1322" i="7"/>
  <c r="J1322" i="7" s="1"/>
  <c r="H1291" i="7"/>
  <c r="J1291" i="7" s="1"/>
  <c r="H1232" i="7"/>
  <c r="J1232" i="7" s="1"/>
  <c r="H1109" i="7"/>
  <c r="J1109" i="7" s="1"/>
  <c r="H1067" i="7"/>
  <c r="J1067" i="7" s="1"/>
  <c r="H1054" i="7"/>
  <c r="J1054" i="7" s="1"/>
  <c r="H1043" i="7"/>
  <c r="J1043" i="7" s="1"/>
  <c r="H1025" i="7"/>
  <c r="J1025" i="7" s="1"/>
  <c r="H979" i="7"/>
  <c r="J979" i="7" s="1"/>
  <c r="H974" i="7"/>
  <c r="J974" i="7" s="1"/>
  <c r="H942" i="7"/>
  <c r="J942" i="7" s="1"/>
  <c r="H941" i="7"/>
  <c r="J941" i="7" s="1"/>
  <c r="H869" i="7"/>
  <c r="J869" i="7" s="1"/>
  <c r="H838" i="7"/>
  <c r="J838" i="7" s="1"/>
  <c r="H754" i="7"/>
  <c r="J754" i="7" s="1"/>
  <c r="H681" i="7"/>
  <c r="J681" i="7" s="1"/>
  <c r="H664" i="7"/>
  <c r="J664" i="7" s="1"/>
  <c r="H615" i="7"/>
  <c r="J615" i="7" s="1"/>
  <c r="H606" i="7"/>
  <c r="J606" i="7" s="1"/>
  <c r="H601" i="7"/>
  <c r="J601" i="7" s="1"/>
  <c r="H590" i="7"/>
  <c r="J590" i="7" s="1"/>
  <c r="H576" i="7"/>
  <c r="J576" i="7" s="1"/>
  <c r="H540" i="7"/>
  <c r="J540" i="7" s="1"/>
  <c r="H517" i="7"/>
  <c r="J517" i="7" s="1"/>
  <c r="H508" i="7"/>
  <c r="J508" i="7" s="1"/>
  <c r="H3255" i="7" l="1"/>
  <c r="J3255" i="7" s="1"/>
  <c r="H3498" i="7" l="1"/>
  <c r="H3468" i="7"/>
  <c r="H3408" i="7"/>
  <c r="H3409" i="7"/>
  <c r="H3410" i="7"/>
  <c r="H3411" i="7"/>
  <c r="H3258"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1" i="7"/>
  <c r="H3452" i="7"/>
  <c r="H3453" i="7"/>
  <c r="H3454" i="7"/>
  <c r="H3455" i="7"/>
  <c r="H3456" i="7"/>
  <c r="H3450" i="7"/>
  <c r="H3457" i="7"/>
  <c r="H3458" i="7"/>
  <c r="H3459" i="7"/>
  <c r="H3460" i="7"/>
  <c r="H3461" i="7"/>
  <c r="H3462" i="7"/>
  <c r="H3463" i="7"/>
  <c r="H3464" i="7"/>
  <c r="H3406" i="7"/>
  <c r="H3387" i="7"/>
  <c r="H3388" i="7"/>
  <c r="H3389" i="7"/>
  <c r="H3390" i="7"/>
  <c r="H3391" i="7"/>
  <c r="H3392" i="7"/>
  <c r="H3393" i="7"/>
  <c r="H3394" i="7"/>
  <c r="H3395" i="7"/>
  <c r="H3396" i="7"/>
  <c r="H3397" i="7"/>
  <c r="H3398" i="7"/>
  <c r="H3400" i="7"/>
  <c r="H3401" i="7"/>
  <c r="H3402" i="7"/>
  <c r="H3403" i="7"/>
  <c r="H3404" i="7"/>
  <c r="H3405" i="7"/>
  <c r="H3385" i="7"/>
  <c r="H3357" i="7"/>
  <c r="H3358" i="7"/>
  <c r="H3359" i="7"/>
  <c r="H3360" i="7"/>
  <c r="H3362" i="7"/>
  <c r="H3363" i="7"/>
  <c r="H3349" i="7"/>
  <c r="H3365" i="7"/>
  <c r="H3366" i="7"/>
  <c r="H3367" i="7"/>
  <c r="H3364" i="7"/>
  <c r="H3368" i="7"/>
  <c r="H3369" i="7"/>
  <c r="H3370" i="7"/>
  <c r="H3371" i="7"/>
  <c r="H3372" i="7"/>
  <c r="H3374" i="7"/>
  <c r="H3375" i="7"/>
  <c r="H3376" i="7"/>
  <c r="H3377" i="7"/>
  <c r="H3378" i="7"/>
  <c r="H3379" i="7"/>
  <c r="H3380" i="7"/>
  <c r="H3381" i="7"/>
  <c r="H3382" i="7"/>
  <c r="H3383" i="7"/>
  <c r="H3384" i="7"/>
  <c r="H3333" i="7"/>
  <c r="H3334" i="7"/>
  <c r="H3336" i="7"/>
  <c r="H3337" i="7"/>
  <c r="H3338" i="7"/>
  <c r="H3340" i="7"/>
  <c r="H3341" i="7"/>
  <c r="H3342" i="7"/>
  <c r="H3343" i="7"/>
  <c r="H3344" i="7"/>
  <c r="H3345" i="7"/>
  <c r="H3347" i="7"/>
  <c r="H3348" i="7"/>
  <c r="H3350" i="7"/>
  <c r="H3351" i="7"/>
  <c r="H3352" i="7"/>
  <c r="H3353" i="7"/>
  <c r="H3354" i="7"/>
  <c r="H3331" i="7"/>
  <c r="H3319" i="7"/>
  <c r="H3320" i="7"/>
  <c r="H3321" i="7"/>
  <c r="H3322" i="7"/>
  <c r="H3323" i="7"/>
  <c r="H3253" i="7"/>
  <c r="H3325" i="7"/>
  <c r="H3326" i="7"/>
  <c r="H3327" i="7"/>
  <c r="H3328" i="7"/>
  <c r="H3329" i="7"/>
  <c r="H3330" i="7"/>
  <c r="H3257" i="7"/>
  <c r="H3317" i="7"/>
  <c r="H3318" i="7"/>
  <c r="H3315" i="7"/>
  <c r="H3316" i="7"/>
  <c r="H3295" i="7"/>
  <c r="H3296" i="7"/>
  <c r="H3297" i="7"/>
  <c r="H3298" i="7"/>
  <c r="H3299" i="7"/>
  <c r="H3300" i="7"/>
  <c r="H3301" i="7"/>
  <c r="H3302" i="7"/>
  <c r="H3303" i="7"/>
  <c r="H3304" i="7"/>
  <c r="H3305" i="7"/>
  <c r="H3306" i="7"/>
  <c r="H3307" i="7"/>
  <c r="H3308" i="7"/>
  <c r="H3309" i="7"/>
  <c r="H3293" i="7"/>
  <c r="H3286" i="7"/>
  <c r="H3287" i="7"/>
  <c r="H3288" i="7"/>
  <c r="H3289" i="7"/>
  <c r="H3290" i="7"/>
  <c r="H3291" i="7"/>
  <c r="H3292" i="7"/>
  <c r="H3284" i="7"/>
  <c r="H3238" i="7"/>
  <c r="H3252" i="7"/>
  <c r="H3243" i="7"/>
  <c r="H3241" i="7"/>
  <c r="H3240" i="7"/>
  <c r="H3237" i="7"/>
  <c r="H3244" i="7"/>
  <c r="H3248" i="7"/>
  <c r="H3249" i="7"/>
  <c r="H3235" i="7"/>
  <c r="H3246" i="7"/>
  <c r="H3245" i="7"/>
  <c r="H3250" i="7"/>
  <c r="H3239" i="7"/>
  <c r="H3278" i="7"/>
  <c r="H3279" i="7"/>
  <c r="H3280" i="7"/>
  <c r="H3281" i="7"/>
  <c r="H3282" i="7"/>
  <c r="H3283" i="7"/>
  <c r="H3251" i="7"/>
  <c r="H3242" i="7"/>
  <c r="H3223" i="7"/>
  <c r="H3225" i="7"/>
  <c r="H3228" i="7"/>
  <c r="H3227" i="7"/>
  <c r="H3233" i="7"/>
  <c r="H3232" i="7"/>
  <c r="H3229" i="7"/>
  <c r="H3234" i="7"/>
  <c r="H3231" i="7"/>
  <c r="H3230" i="7"/>
  <c r="H3236" i="7"/>
  <c r="H3192" i="7"/>
  <c r="H3193" i="7"/>
  <c r="H3194" i="7"/>
  <c r="H3195" i="7"/>
  <c r="H3197" i="7"/>
  <c r="H3198" i="7"/>
  <c r="H3196" i="7"/>
  <c r="H3199" i="7"/>
  <c r="H3200" i="7"/>
  <c r="H3201" i="7"/>
  <c r="H3202" i="7"/>
  <c r="H3204" i="7"/>
  <c r="H3203" i="7"/>
  <c r="H3206" i="7"/>
  <c r="H3205" i="7"/>
  <c r="H3207" i="7"/>
  <c r="H3209" i="7"/>
  <c r="H3210" i="7"/>
  <c r="H3208" i="7"/>
  <c r="H3218" i="7"/>
  <c r="H3211" i="7"/>
  <c r="H3212" i="7"/>
  <c r="H3215" i="7"/>
  <c r="H3217" i="7"/>
  <c r="H3216" i="7"/>
  <c r="H3214" i="7"/>
  <c r="H3213" i="7"/>
  <c r="H3222" i="7"/>
  <c r="H3220" i="7"/>
  <c r="H1077" i="7"/>
  <c r="H1078" i="7"/>
  <c r="H1080" i="7"/>
  <c r="H1081" i="7"/>
  <c r="H1082" i="7"/>
  <c r="H1083" i="7"/>
  <c r="H1084" i="7"/>
  <c r="H1085" i="7"/>
  <c r="H1086" i="7"/>
  <c r="H1088" i="7"/>
  <c r="H1089" i="7"/>
  <c r="H1090" i="7"/>
  <c r="H1091" i="7"/>
  <c r="H1092" i="7"/>
  <c r="H1093" i="7"/>
  <c r="H1094" i="7"/>
  <c r="H1095" i="7"/>
  <c r="H1096" i="7"/>
  <c r="H1097" i="7"/>
  <c r="H1098" i="7"/>
  <c r="H1099" i="7"/>
  <c r="H1100" i="7"/>
  <c r="H1101" i="7"/>
  <c r="H1102" i="7"/>
  <c r="H1103" i="7"/>
  <c r="H1104" i="7"/>
  <c r="H1105" i="7"/>
  <c r="H1106" i="7"/>
  <c r="H1107" i="7"/>
  <c r="H1108" i="7"/>
  <c r="H1110" i="7"/>
  <c r="H1111" i="7"/>
  <c r="H1112" i="7"/>
  <c r="H1113" i="7"/>
  <c r="H1114" i="7"/>
  <c r="H1116" i="7"/>
  <c r="H968"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3" i="7"/>
  <c r="H1324" i="7"/>
  <c r="H1325" i="7"/>
  <c r="H1326"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4" i="7"/>
  <c r="H1356" i="7"/>
  <c r="H1357" i="7"/>
  <c r="H1358" i="7"/>
  <c r="H1359" i="7"/>
  <c r="H1361" i="7"/>
  <c r="H1362" i="7"/>
  <c r="H1363" i="7"/>
  <c r="H1364" i="7"/>
  <c r="H1365" i="7"/>
  <c r="H1366" i="7"/>
  <c r="H1368" i="7"/>
  <c r="H1369" i="7"/>
  <c r="H1370" i="7"/>
  <c r="H1371" i="7"/>
  <c r="H1372" i="7"/>
  <c r="H1373" i="7"/>
  <c r="H1374" i="7"/>
  <c r="H1375" i="7"/>
  <c r="H1376" i="7"/>
  <c r="H1377" i="7"/>
  <c r="H1378" i="7"/>
  <c r="H1379" i="7"/>
  <c r="H1380" i="7"/>
  <c r="H1381" i="7"/>
  <c r="H1382" i="7"/>
  <c r="H1383" i="7"/>
  <c r="H1384" i="7"/>
  <c r="H1388" i="7"/>
  <c r="H1016" i="7"/>
  <c r="H1017" i="7"/>
  <c r="H1018" i="7"/>
  <c r="H1019" i="7"/>
  <c r="H1020" i="7"/>
  <c r="H1021" i="7"/>
  <c r="H1022" i="7"/>
  <c r="H1023" i="7"/>
  <c r="H1024" i="7"/>
  <c r="H1026" i="7"/>
  <c r="H967" i="7"/>
  <c r="H1027" i="7"/>
  <c r="H1028" i="7"/>
  <c r="H1029" i="7"/>
  <c r="H1030" i="7"/>
  <c r="H1031" i="7"/>
  <c r="H1032" i="7"/>
  <c r="H1033" i="7"/>
  <c r="H1034" i="7"/>
  <c r="H1035" i="7"/>
  <c r="H1036" i="7"/>
  <c r="H1037" i="7"/>
  <c r="H1038" i="7"/>
  <c r="H1039" i="7"/>
  <c r="H1040" i="7"/>
  <c r="H1041" i="7"/>
  <c r="H1042" i="7"/>
  <c r="H1044" i="7"/>
  <c r="H1045" i="7"/>
  <c r="H1046" i="7"/>
  <c r="H1047" i="7"/>
  <c r="H1048" i="7"/>
  <c r="H1049" i="7"/>
  <c r="H1050" i="7"/>
  <c r="H1051" i="7"/>
  <c r="H1052" i="7"/>
  <c r="H1053" i="7"/>
  <c r="H1055" i="7"/>
  <c r="H1056" i="7"/>
  <c r="H1057" i="7"/>
  <c r="H1058" i="7"/>
  <c r="H1059" i="7"/>
  <c r="H1060" i="7"/>
  <c r="H1061" i="7"/>
  <c r="H1062" i="7"/>
  <c r="H1063" i="7"/>
  <c r="H1064" i="7"/>
  <c r="H1065" i="7"/>
  <c r="H1066" i="7"/>
  <c r="H1068" i="7"/>
  <c r="H1069" i="7"/>
  <c r="H1070" i="7"/>
  <c r="H1071" i="7"/>
  <c r="H1072" i="7"/>
  <c r="H1073" i="7"/>
  <c r="H1074" i="7"/>
  <c r="H1001" i="7"/>
  <c r="H1002" i="7"/>
  <c r="H1003" i="7"/>
  <c r="H1004" i="7"/>
  <c r="H1005" i="7"/>
  <c r="H1006" i="7"/>
  <c r="H1007" i="7"/>
  <c r="H1008" i="7"/>
  <c r="H1009" i="7"/>
  <c r="H1010" i="7"/>
  <c r="H1011" i="7"/>
  <c r="H1012" i="7"/>
  <c r="H1015" i="7"/>
  <c r="H994" i="7"/>
  <c r="H995" i="7"/>
  <c r="H996" i="7"/>
  <c r="H997" i="7"/>
  <c r="H998" i="7"/>
  <c r="H999" i="7"/>
  <c r="H1000" i="7"/>
  <c r="H1014" i="7"/>
  <c r="H985" i="7"/>
  <c r="H957" i="7"/>
  <c r="H959" i="7"/>
  <c r="H960" i="7"/>
  <c r="H961" i="7"/>
  <c r="H955" i="7"/>
  <c r="H949" i="7"/>
  <c r="H950" i="7"/>
  <c r="H935" i="7"/>
  <c r="H936" i="7"/>
  <c r="H937" i="7"/>
  <c r="H938" i="7"/>
  <c r="H939" i="7"/>
  <c r="H940" i="7"/>
  <c r="H943" i="7"/>
  <c r="H944" i="7"/>
  <c r="H946" i="7"/>
  <c r="H913" i="7"/>
  <c r="H914" i="7"/>
  <c r="H915" i="7"/>
  <c r="H916" i="7"/>
  <c r="H917" i="7"/>
  <c r="H918" i="7"/>
  <c r="H919" i="7"/>
  <c r="H920" i="7"/>
  <c r="H921" i="7"/>
  <c r="H922" i="7"/>
  <c r="H923" i="7"/>
  <c r="H924" i="7"/>
  <c r="H925" i="7"/>
  <c r="H926" i="7"/>
  <c r="H927" i="7"/>
  <c r="H928" i="7"/>
  <c r="H880" i="7"/>
  <c r="H881" i="7"/>
  <c r="H882" i="7"/>
  <c r="H883" i="7"/>
  <c r="H884" i="7"/>
  <c r="H885" i="7"/>
  <c r="H886" i="7"/>
  <c r="H887" i="7"/>
  <c r="H888" i="7"/>
  <c r="H889" i="7"/>
  <c r="H890" i="7"/>
  <c r="H891" i="7"/>
  <c r="H892" i="7"/>
  <c r="H893" i="7"/>
  <c r="H894" i="7"/>
  <c r="H895" i="7"/>
  <c r="H896" i="7"/>
  <c r="H897" i="7"/>
  <c r="H898" i="7"/>
  <c r="H899" i="7"/>
  <c r="H900" i="7"/>
  <c r="H901" i="7"/>
  <c r="H902" i="7"/>
  <c r="H876" i="7"/>
  <c r="H877" i="7"/>
  <c r="H856" i="7"/>
  <c r="H857" i="7"/>
  <c r="H858" i="7"/>
  <c r="H859" i="7"/>
  <c r="H860" i="7"/>
  <c r="H861" i="7"/>
  <c r="H862" i="7"/>
  <c r="H863" i="7"/>
  <c r="H864" i="7"/>
  <c r="H865" i="7"/>
  <c r="H866" i="7"/>
  <c r="H867" i="7"/>
  <c r="H868" i="7"/>
  <c r="H870" i="7"/>
  <c r="H871" i="7"/>
  <c r="H840" i="7"/>
  <c r="H841" i="7"/>
  <c r="H842" i="7"/>
  <c r="H843" i="7"/>
  <c r="H844" i="7"/>
  <c r="H845" i="7"/>
  <c r="H846" i="7"/>
  <c r="H847" i="7"/>
  <c r="H848" i="7"/>
  <c r="H849" i="7"/>
  <c r="H850" i="7"/>
  <c r="H851" i="7"/>
  <c r="H852" i="7"/>
  <c r="H853" i="7"/>
  <c r="H836" i="7"/>
  <c r="H815" i="7"/>
  <c r="H816" i="7"/>
  <c r="H817" i="7"/>
  <c r="H818" i="7"/>
  <c r="H819" i="7"/>
  <c r="H820" i="7"/>
  <c r="H821" i="7"/>
  <c r="H822" i="7"/>
  <c r="H823" i="7"/>
  <c r="H824" i="7"/>
  <c r="H825" i="7"/>
  <c r="H826" i="7"/>
  <c r="H827" i="7"/>
  <c r="H828" i="7"/>
  <c r="H829" i="7"/>
  <c r="H830" i="7"/>
  <c r="H831" i="7"/>
  <c r="H832" i="7"/>
  <c r="H833" i="7"/>
  <c r="H803" i="7"/>
  <c r="H804" i="7"/>
  <c r="H805" i="7"/>
  <c r="H806" i="7"/>
  <c r="H807" i="7"/>
  <c r="H808" i="7"/>
  <c r="H809" i="7"/>
  <c r="H810" i="7"/>
  <c r="H811" i="7"/>
  <c r="H812" i="7"/>
  <c r="H777" i="7"/>
  <c r="H778" i="7"/>
  <c r="H779" i="7"/>
  <c r="H774" i="7"/>
  <c r="H775" i="7"/>
  <c r="H769" i="7"/>
  <c r="H770" i="7"/>
  <c r="H771" i="7"/>
  <c r="H755" i="7"/>
  <c r="H756" i="7"/>
  <c r="H757" i="7"/>
  <c r="H758" i="7"/>
  <c r="H759" i="7"/>
  <c r="H760" i="7"/>
  <c r="H731" i="7"/>
  <c r="H732" i="7"/>
  <c r="H733" i="7"/>
  <c r="H734" i="7"/>
  <c r="H735" i="7"/>
  <c r="H736" i="7"/>
  <c r="H737" i="7"/>
  <c r="H738" i="7"/>
  <c r="H739" i="7"/>
  <c r="H740" i="7"/>
  <c r="H741" i="7"/>
  <c r="H742" i="7"/>
  <c r="H743" i="7"/>
  <c r="H744" i="7"/>
  <c r="H745" i="7"/>
  <c r="H746" i="7"/>
  <c r="H747" i="7"/>
  <c r="H748" i="7"/>
  <c r="H749" i="7"/>
  <c r="H718" i="7"/>
  <c r="H719" i="7"/>
  <c r="H710" i="7"/>
  <c r="H690" i="7"/>
  <c r="H691" i="7"/>
  <c r="H692" i="7"/>
  <c r="H693" i="7"/>
  <c r="H694" i="7"/>
  <c r="H695" i="7"/>
  <c r="H696" i="7"/>
  <c r="H697" i="7"/>
  <c r="H698" i="7"/>
  <c r="H699" i="7"/>
  <c r="H700" i="7"/>
  <c r="H701" i="7"/>
  <c r="H702" i="7"/>
  <c r="H703" i="7"/>
  <c r="H684" i="7"/>
  <c r="H685" i="7"/>
  <c r="H682" i="7"/>
  <c r="H683" i="7"/>
  <c r="H674" i="7"/>
  <c r="H675" i="7"/>
  <c r="H676" i="7"/>
  <c r="H677" i="7"/>
  <c r="H678" i="7"/>
  <c r="H680" i="7"/>
  <c r="H666" i="7"/>
  <c r="H667" i="7"/>
  <c r="H668" i="7"/>
  <c r="H669" i="7"/>
  <c r="H670" i="7"/>
  <c r="H671" i="7"/>
  <c r="H660" i="7"/>
  <c r="H661" i="7"/>
  <c r="H662" i="7"/>
  <c r="H651" i="7"/>
  <c r="H652" i="7"/>
  <c r="H653" i="7"/>
  <c r="H654" i="7"/>
  <c r="H655" i="7"/>
  <c r="H656" i="7"/>
  <c r="H657" i="7"/>
  <c r="H643" i="7"/>
  <c r="H644" i="7"/>
  <c r="H628" i="7"/>
  <c r="H629" i="7"/>
  <c r="H630" i="7"/>
  <c r="H624" i="7"/>
  <c r="H625" i="7"/>
  <c r="H620" i="7"/>
  <c r="H621" i="7"/>
  <c r="H619" i="7"/>
  <c r="H616" i="7"/>
  <c r="H617" i="7"/>
  <c r="H605" i="7"/>
  <c r="H607" i="7"/>
  <c r="H608" i="7"/>
  <c r="H609" i="7"/>
  <c r="H610" i="7"/>
  <c r="H611" i="7"/>
  <c r="H612" i="7"/>
  <c r="H600" i="7"/>
  <c r="H602" i="7"/>
  <c r="H581" i="7"/>
  <c r="H582" i="7"/>
  <c r="H583" i="7"/>
  <c r="H584" i="7"/>
  <c r="H585" i="7"/>
  <c r="H586" i="7"/>
  <c r="H587" i="7"/>
  <c r="H588" i="7"/>
  <c r="H589" i="7"/>
  <c r="H591" i="7"/>
  <c r="H592" i="7"/>
  <c r="H593" i="7"/>
  <c r="H594" i="7"/>
  <c r="H595" i="7"/>
  <c r="H596" i="7"/>
  <c r="H597" i="7"/>
  <c r="H561" i="7"/>
  <c r="H562" i="7"/>
  <c r="H563" i="7"/>
  <c r="H564" i="7"/>
  <c r="H565" i="7"/>
  <c r="H566" i="7"/>
  <c r="H567" i="7"/>
  <c r="H568" i="7"/>
  <c r="H569" i="7"/>
  <c r="H570" i="7"/>
  <c r="H571" i="7"/>
  <c r="H572" i="7"/>
  <c r="H573" i="7"/>
  <c r="H574" i="7"/>
  <c r="H575" i="7"/>
  <c r="H577" i="7"/>
  <c r="H578" i="7"/>
  <c r="H536" i="7"/>
  <c r="H537" i="7"/>
  <c r="H538" i="7"/>
  <c r="H539" i="7"/>
  <c r="H541" i="7"/>
  <c r="H542" i="7"/>
  <c r="H543" i="7"/>
  <c r="H544" i="7"/>
  <c r="H498" i="7"/>
  <c r="H545" i="7"/>
  <c r="H546" i="7"/>
  <c r="H547" i="7"/>
  <c r="H548" i="7"/>
  <c r="H549" i="7"/>
  <c r="H550" i="7"/>
  <c r="H551" i="7"/>
  <c r="H552" i="7"/>
  <c r="H553" i="7"/>
  <c r="H554" i="7"/>
  <c r="H555" i="7"/>
  <c r="H556" i="7"/>
  <c r="H557" i="7"/>
  <c r="H522" i="7"/>
  <c r="H521" i="7"/>
  <c r="H513" i="7"/>
  <c r="H29" i="7"/>
  <c r="J3365" i="7" l="1"/>
  <c r="H3254" i="7"/>
  <c r="J3254" i="7" s="1"/>
  <c r="H3285" i="7"/>
  <c r="J3285" i="7" s="1"/>
  <c r="J3195" i="7"/>
  <c r="J1376" i="7"/>
  <c r="J1371" i="7"/>
  <c r="J1340" i="7"/>
  <c r="J1336" i="7"/>
  <c r="J1316" i="7"/>
  <c r="J1311" i="7"/>
  <c r="J1308" i="7"/>
  <c r="J1266" i="7"/>
  <c r="J1242" i="7"/>
  <c r="J1235" i="7"/>
  <c r="J1206" i="7"/>
  <c r="J1190" i="7"/>
  <c r="J1181" i="7"/>
  <c r="J1159" i="7"/>
  <c r="J1142" i="7"/>
  <c r="J1106" i="7"/>
  <c r="J1037" i="7"/>
  <c r="J938" i="7"/>
  <c r="J926" i="7"/>
  <c r="H905" i="7"/>
  <c r="J905" i="7" s="1"/>
  <c r="J849" i="7"/>
  <c r="J847" i="7"/>
  <c r="J817" i="7"/>
  <c r="J807" i="7"/>
  <c r="H794" i="7"/>
  <c r="J794" i="7" s="1"/>
  <c r="H783" i="7"/>
  <c r="J783" i="7" s="1"/>
  <c r="J748" i="7"/>
  <c r="H715" i="7"/>
  <c r="J715" i="7" s="1"/>
  <c r="J678" i="7"/>
  <c r="J676" i="7"/>
  <c r="H673" i="7"/>
  <c r="J673" i="7" s="1"/>
  <c r="J661" i="7"/>
  <c r="H646" i="7"/>
  <c r="J646" i="7" s="1"/>
  <c r="H640" i="7"/>
  <c r="J640" i="7" s="1"/>
  <c r="H634" i="7"/>
  <c r="J634" i="7" s="1"/>
  <c r="H632" i="7"/>
  <c r="J632" i="7" s="1"/>
  <c r="H627" i="7"/>
  <c r="J627" i="7" s="1"/>
  <c r="H623" i="7"/>
  <c r="J623" i="7" s="1"/>
  <c r="J617" i="7"/>
  <c r="H599" i="7"/>
  <c r="J599" i="7" s="1"/>
  <c r="J597" i="7"/>
  <c r="J595" i="7"/>
  <c r="J591" i="7"/>
  <c r="J588" i="7"/>
  <c r="J587" i="7"/>
  <c r="J585" i="7"/>
  <c r="J582" i="7"/>
  <c r="J581" i="7"/>
  <c r="H580" i="7"/>
  <c r="J580" i="7" s="1"/>
  <c r="J574" i="7"/>
  <c r="J570" i="7"/>
  <c r="J567" i="7"/>
  <c r="J564" i="7"/>
  <c r="H560" i="7"/>
  <c r="J560" i="7" s="1"/>
  <c r="J557" i="7"/>
  <c r="J555" i="7"/>
  <c r="J554" i="7"/>
  <c r="J548" i="7"/>
  <c r="J546" i="7"/>
  <c r="J541" i="7"/>
  <c r="J537" i="7"/>
  <c r="H532" i="7"/>
  <c r="J532" i="7" s="1"/>
  <c r="H528" i="7"/>
  <c r="J528" i="7" s="1"/>
  <c r="H523" i="7"/>
  <c r="J523" i="7" s="1"/>
  <c r="H504" i="7"/>
  <c r="J504" i="7" s="1"/>
  <c r="J3460" i="7" l="1"/>
  <c r="J3401" i="7"/>
  <c r="J3306" i="7"/>
  <c r="H1389" i="7"/>
  <c r="J1389" i="7" s="1"/>
  <c r="J1388" i="7"/>
  <c r="J1337" i="7"/>
  <c r="J1233" i="7"/>
  <c r="J1234" i="7"/>
  <c r="J1184" i="7"/>
  <c r="J1120" i="7"/>
  <c r="J1070" i="7"/>
  <c r="J1055" i="7"/>
  <c r="J1042" i="7"/>
  <c r="J1040" i="7"/>
  <c r="J1026" i="7"/>
  <c r="J902" i="7"/>
  <c r="J862" i="7"/>
  <c r="J831" i="7"/>
  <c r="J823" i="7"/>
  <c r="J824" i="7"/>
  <c r="J785" i="7"/>
  <c r="J786" i="7"/>
  <c r="J734" i="7"/>
  <c r="J628" i="7"/>
  <c r="J563" i="7"/>
  <c r="J522" i="7"/>
  <c r="J391" i="7"/>
  <c r="J256" i="7"/>
  <c r="J237" i="7"/>
  <c r="J212" i="7"/>
  <c r="J163" i="7"/>
  <c r="J119" i="7"/>
  <c r="J148" i="7"/>
  <c r="J86" i="7"/>
  <c r="J3427" i="7" l="1"/>
  <c r="J3415" i="7"/>
  <c r="J3413" i="7"/>
  <c r="J3382" i="7"/>
  <c r="J3357" i="7"/>
  <c r="J3296" i="7"/>
  <c r="H3247" i="7"/>
  <c r="J3247" i="7" s="1"/>
  <c r="J3228" i="7"/>
  <c r="J3220" i="7"/>
  <c r="J1368" i="7"/>
  <c r="J1369" i="7"/>
  <c r="J1361" i="7"/>
  <c r="J1352" i="7"/>
  <c r="J1346" i="7"/>
  <c r="J1331" i="7"/>
  <c r="J1227" i="7"/>
  <c r="J1245" i="7"/>
  <c r="J1219" i="7"/>
  <c r="J1203" i="7"/>
  <c r="J935" i="7"/>
  <c r="H931" i="7"/>
  <c r="J931" i="7" s="1"/>
  <c r="H934" i="7"/>
  <c r="J934" i="7" s="1"/>
  <c r="H904" i="7"/>
  <c r="J904" i="7" s="1"/>
  <c r="J860" i="7"/>
  <c r="H873" i="7"/>
  <c r="J873" i="7" s="1"/>
  <c r="J816" i="7"/>
  <c r="H814" i="7"/>
  <c r="J814" i="7" s="1"/>
  <c r="J812" i="7"/>
  <c r="J779" i="7"/>
  <c r="H768" i="7"/>
  <c r="J768" i="7" s="1"/>
  <c r="H763" i="7"/>
  <c r="J763" i="7" s="1"/>
  <c r="J731" i="7"/>
  <c r="H730" i="7"/>
  <c r="J730" i="7" s="1"/>
  <c r="H714" i="7"/>
  <c r="J714" i="7" s="1"/>
  <c r="J690" i="7"/>
  <c r="J675" i="7"/>
  <c r="J670" i="7"/>
  <c r="J666" i="7"/>
  <c r="J629" i="7"/>
  <c r="J608" i="7"/>
  <c r="H526" i="7"/>
  <c r="J526" i="7" s="1"/>
  <c r="H525" i="7"/>
  <c r="J525" i="7" s="1"/>
  <c r="J3437" i="7" l="1"/>
  <c r="J3419" i="7"/>
  <c r="J3409" i="7"/>
  <c r="J3405" i="7"/>
  <c r="J3388" i="7"/>
  <c r="J3372" i="7"/>
  <c r="J3370" i="7"/>
  <c r="J3342" i="7"/>
  <c r="J3315" i="7"/>
  <c r="J3217" i="7"/>
  <c r="J3208" i="7"/>
  <c r="J3458" i="7" l="1"/>
  <c r="J3453" i="7"/>
  <c r="J3449" i="7"/>
  <c r="J3443" i="7"/>
  <c r="J3439" i="7"/>
  <c r="J3436" i="7"/>
  <c r="J3414" i="7"/>
  <c r="J3411" i="7"/>
  <c r="J3402" i="7"/>
  <c r="J3400" i="7"/>
  <c r="J3394" i="7"/>
  <c r="J3393" i="7"/>
  <c r="J3381" i="7"/>
  <c r="J3376" i="7"/>
  <c r="J3367" i="7"/>
  <c r="J3351" i="7"/>
  <c r="H3332" i="7"/>
  <c r="J3332" i="7" s="1"/>
  <c r="J3326" i="7"/>
  <c r="H3311" i="7"/>
  <c r="J3311" i="7" s="1"/>
  <c r="J3213" i="7"/>
  <c r="J3218" i="7"/>
  <c r="J3199" i="7"/>
  <c r="J1345" i="7"/>
  <c r="J1166" i="7"/>
  <c r="J1165" i="7"/>
  <c r="J1112" i="7"/>
  <c r="J1089" i="7"/>
  <c r="J1064" i="7"/>
  <c r="J1041" i="7"/>
  <c r="J1033" i="7"/>
  <c r="J1021" i="7"/>
  <c r="J940" i="7"/>
  <c r="J811" i="7"/>
  <c r="J810" i="7"/>
  <c r="J747" i="7"/>
  <c r="J732" i="7"/>
  <c r="H717" i="7"/>
  <c r="J717" i="7" s="1"/>
  <c r="H705" i="7"/>
  <c r="J705" i="7" s="1"/>
  <c r="J693" i="7"/>
  <c r="J669" i="7"/>
  <c r="H647" i="7"/>
  <c r="J647" i="7" s="1"/>
  <c r="H633" i="7"/>
  <c r="J633" i="7" s="1"/>
  <c r="J609" i="7"/>
  <c r="J573" i="7"/>
  <c r="J545" i="7"/>
  <c r="H520" i="7"/>
  <c r="J520" i="7" s="1"/>
  <c r="H507" i="7"/>
  <c r="J507" i="7" s="1"/>
  <c r="J3459" i="7" l="1"/>
  <c r="J3447" i="7"/>
  <c r="J3446" i="7"/>
  <c r="J3350" i="7"/>
  <c r="J3225" i="7"/>
  <c r="J3498" i="7" l="1"/>
  <c r="J3295" i="7"/>
  <c r="J3290" i="7"/>
  <c r="J3246" i="7"/>
  <c r="J3240" i="7"/>
  <c r="J3248" i="7"/>
  <c r="J3203" i="7"/>
  <c r="J1358" i="7"/>
  <c r="J1269" i="7"/>
  <c r="J1223" i="7"/>
  <c r="J1220" i="7"/>
  <c r="J1209" i="7"/>
  <c r="J1207" i="7"/>
  <c r="J1176" i="7"/>
  <c r="J1146" i="7"/>
  <c r="J1143" i="7"/>
  <c r="J1136" i="7"/>
  <c r="J1079" i="7"/>
  <c r="J778" i="7"/>
  <c r="J701" i="7"/>
  <c r="H686" i="7"/>
  <c r="J686" i="7" s="1"/>
  <c r="J616" i="7"/>
  <c r="J544" i="7"/>
  <c r="J538" i="7"/>
  <c r="J521" i="7"/>
  <c r="J41" i="7" l="1"/>
  <c r="J23" i="7"/>
  <c r="J3380" i="7" l="1"/>
  <c r="J3375" i="7"/>
  <c r="J3330" i="7"/>
  <c r="J3280" i="7"/>
  <c r="J3204" i="7"/>
  <c r="J1241" i="7"/>
  <c r="J1200" i="7"/>
  <c r="J1074" i="7"/>
  <c r="J1014" i="7"/>
  <c r="J1001" i="7"/>
  <c r="J997" i="7"/>
  <c r="J960" i="7"/>
  <c r="J890" i="7"/>
  <c r="J866" i="7"/>
  <c r="J840" i="7"/>
  <c r="H648" i="7"/>
  <c r="J648" i="7" s="1"/>
  <c r="H516" i="7"/>
  <c r="J516" i="7" s="1"/>
  <c r="J3253" i="7" l="1"/>
  <c r="J1293" i="7"/>
  <c r="J1218" i="7"/>
  <c r="J1193" i="7"/>
  <c r="J1158" i="7"/>
  <c r="H906" i="7"/>
  <c r="J906" i="7" s="1"/>
  <c r="J749" i="7"/>
  <c r="J735" i="7"/>
  <c r="H728" i="7"/>
  <c r="J728" i="7" s="1"/>
  <c r="J683" i="7"/>
  <c r="J456" i="7"/>
  <c r="J47" i="7"/>
  <c r="J27" i="7"/>
  <c r="J1264" i="7"/>
  <c r="J1217" i="7"/>
  <c r="J959" i="7"/>
  <c r="J950" i="7"/>
  <c r="J917" i="7"/>
  <c r="J915" i="7"/>
  <c r="J876" i="7"/>
  <c r="J825" i="7"/>
  <c r="J819" i="7"/>
  <c r="J805" i="7"/>
  <c r="J352" i="7"/>
  <c r="J38" i="7"/>
  <c r="J10" i="7"/>
  <c r="J3257" i="7"/>
  <c r="J3298" i="7"/>
  <c r="J1380" i="7"/>
  <c r="J1379" i="7"/>
  <c r="J1377" i="7"/>
  <c r="J1374" i="7"/>
  <c r="J1315" i="7"/>
  <c r="J1244" i="7"/>
  <c r="J1141" i="7"/>
  <c r="J1130" i="7"/>
  <c r="H751" i="7"/>
  <c r="J751" i="7" s="1"/>
  <c r="J654" i="7"/>
  <c r="J667" i="7" l="1"/>
  <c r="J685" i="7"/>
  <c r="J719" i="7"/>
  <c r="J955" i="7"/>
  <c r="J1015" i="7"/>
  <c r="J1008" i="7"/>
  <c r="J1204" i="7"/>
  <c r="J3364" i="7" l="1"/>
  <c r="J3363" i="7" l="1"/>
  <c r="J1298" i="7"/>
  <c r="J1268" i="7"/>
  <c r="J1260" i="7"/>
  <c r="J1246" i="7"/>
  <c r="J1240" i="7"/>
  <c r="J1189" i="7"/>
  <c r="J1171" i="7"/>
  <c r="J1150" i="7"/>
  <c r="J1059" i="7"/>
  <c r="J1034" i="7"/>
  <c r="J1027" i="7"/>
  <c r="J1364" i="7" l="1"/>
  <c r="J1348" i="7"/>
  <c r="J1323" i="7"/>
  <c r="J1216" i="7"/>
  <c r="H966" i="7"/>
  <c r="J966" i="7" s="1"/>
  <c r="H956" i="7"/>
  <c r="J956" i="7" s="1"/>
  <c r="J895" i="7"/>
  <c r="J882" i="7"/>
  <c r="H875" i="7"/>
  <c r="J875" i="7" s="1"/>
  <c r="J18" i="7"/>
  <c r="J484" i="7" l="1"/>
  <c r="J477" i="7"/>
  <c r="J454" i="7"/>
  <c r="J442" i="7"/>
  <c r="J438" i="7"/>
  <c r="J435" i="7"/>
  <c r="J420" i="7"/>
  <c r="J418" i="7"/>
  <c r="J415" i="7"/>
  <c r="J411" i="7"/>
  <c r="J409" i="7"/>
  <c r="J406" i="7"/>
  <c r="J402" i="7"/>
  <c r="J399" i="7"/>
  <c r="J397" i="7"/>
  <c r="J393" i="7"/>
  <c r="J388" i="7"/>
  <c r="J384" i="7"/>
  <c r="J381" i="7"/>
  <c r="J374" i="7"/>
  <c r="J372" i="7"/>
  <c r="J365" i="7"/>
  <c r="J361" i="7"/>
  <c r="J328" i="7"/>
  <c r="J326" i="7"/>
  <c r="J325" i="7"/>
  <c r="J321" i="7"/>
  <c r="J319" i="7"/>
  <c r="J316" i="7"/>
  <c r="J297" i="7"/>
  <c r="J293" i="7"/>
  <c r="J287" i="7"/>
  <c r="J285" i="7"/>
  <c r="J274" i="7"/>
  <c r="J264" i="7"/>
  <c r="J258" i="7"/>
  <c r="J251" i="7"/>
  <c r="J247" i="7"/>
  <c r="J240" i="7"/>
  <c r="J233" i="7"/>
  <c r="J184" i="7"/>
  <c r="J161" i="7"/>
  <c r="J122" i="7"/>
  <c r="J99" i="7"/>
  <c r="J32" i="7"/>
  <c r="J14" i="7"/>
  <c r="J3438" i="7" l="1"/>
  <c r="J3420" i="7"/>
  <c r="J3348" i="7"/>
  <c r="J3334" i="7"/>
  <c r="J3320" i="7"/>
  <c r="J3327" i="7"/>
  <c r="J3281" i="7"/>
  <c r="J3243" i="7"/>
  <c r="J3245" i="7"/>
  <c r="J3250" i="7"/>
  <c r="J3230" i="7"/>
  <c r="J3197" i="7"/>
  <c r="J1365" i="7"/>
  <c r="J1350" i="7"/>
  <c r="J1314" i="7"/>
  <c r="J1295" i="7"/>
  <c r="J1280" i="7"/>
  <c r="J1255" i="7"/>
  <c r="J1262" i="7"/>
  <c r="J1270" i="7"/>
  <c r="J1263" i="7"/>
  <c r="J1272" i="7"/>
  <c r="J1214" i="7"/>
  <c r="J1169" i="7"/>
  <c r="J1174" i="7"/>
  <c r="J1162" i="7"/>
  <c r="J1164" i="7"/>
  <c r="J1147" i="7"/>
  <c r="J1123" i="7"/>
  <c r="J1118" i="7"/>
  <c r="J1111" i="7"/>
  <c r="J1073" i="7"/>
  <c r="J1083" i="7"/>
  <c r="J1072" i="7"/>
  <c r="J1056" i="7"/>
  <c r="J1047" i="7"/>
  <c r="J1046" i="7"/>
  <c r="J1031" i="7"/>
  <c r="J1032" i="7"/>
  <c r="J870" i="7"/>
  <c r="J850" i="7"/>
  <c r="H839" i="7"/>
  <c r="J839" i="7" s="1"/>
  <c r="J833" i="7"/>
  <c r="H795" i="7"/>
  <c r="J795" i="7" s="1"/>
  <c r="H784" i="7"/>
  <c r="J784" i="7" s="1"/>
  <c r="H727" i="7"/>
  <c r="J727" i="7" s="1"/>
  <c r="H725" i="7"/>
  <c r="J725" i="7" s="1"/>
  <c r="J718" i="7"/>
  <c r="H721" i="7"/>
  <c r="J721" i="7" s="1"/>
  <c r="J691" i="7"/>
  <c r="J607" i="7"/>
  <c r="J594" i="7"/>
  <c r="J561" i="7"/>
  <c r="H535" i="7"/>
  <c r="J535" i="7" s="1"/>
  <c r="H524" i="7"/>
  <c r="J524" i="7" s="1"/>
  <c r="J468" i="7"/>
  <c r="J422" i="7"/>
  <c r="J396" i="7"/>
  <c r="J356" i="7"/>
  <c r="J318" i="7"/>
  <c r="J336" i="7"/>
  <c r="J295" i="7"/>
  <c r="J44" i="7"/>
  <c r="J307" i="7"/>
  <c r="J289" i="7"/>
  <c r="J218" i="7"/>
  <c r="J225" i="7"/>
  <c r="J170" i="7"/>
  <c r="J255" i="7"/>
  <c r="J190" i="7"/>
  <c r="J174" i="7"/>
  <c r="J172" i="7"/>
  <c r="J197" i="7"/>
  <c r="J152" i="7"/>
  <c r="J187" i="7"/>
  <c r="J165" i="7"/>
  <c r="J22" i="7"/>
  <c r="J90" i="7"/>
  <c r="J101" i="7"/>
  <c r="J112" i="7"/>
  <c r="J74" i="7"/>
  <c r="J52" i="7"/>
  <c r="J3343" i="7" l="1"/>
  <c r="J1356" i="7"/>
  <c r="J1343" i="7"/>
  <c r="J1310" i="7"/>
  <c r="J1302" i="7"/>
  <c r="J1279" i="7"/>
  <c r="J1265" i="7"/>
  <c r="J1226" i="7"/>
  <c r="J1121" i="7"/>
  <c r="J968" i="7"/>
  <c r="J967" i="7"/>
  <c r="H3355" i="7" l="1"/>
  <c r="J3355" i="7" s="1"/>
  <c r="H3224" i="7"/>
  <c r="J3224" i="7" s="1"/>
  <c r="H788" i="7"/>
  <c r="J788" i="7" s="1"/>
  <c r="H782" i="7"/>
  <c r="J782" i="7" s="1"/>
  <c r="H712" i="7"/>
  <c r="J712" i="7" s="1"/>
  <c r="H707" i="7"/>
  <c r="J707" i="7" s="1"/>
  <c r="J680" i="7"/>
  <c r="J657" i="7"/>
  <c r="J668" i="7"/>
  <c r="H642" i="7"/>
  <c r="J642" i="7" s="1"/>
  <c r="J625" i="7"/>
  <c r="J586" i="7"/>
  <c r="J553" i="7"/>
  <c r="J493" i="7"/>
  <c r="J494" i="7"/>
  <c r="J351" i="7"/>
  <c r="J276" i="7"/>
  <c r="J263" i="7"/>
  <c r="J217" i="7"/>
  <c r="J164" i="7"/>
  <c r="J157" i="7"/>
  <c r="J130" i="7"/>
  <c r="J133" i="7"/>
  <c r="J131" i="7"/>
  <c r="J109" i="7"/>
  <c r="J111" i="7"/>
  <c r="J114" i="7"/>
  <c r="J107" i="7"/>
  <c r="J96" i="7"/>
  <c r="J79" i="7"/>
  <c r="J81" i="7"/>
  <c r="J75" i="7"/>
  <c r="J78" i="7"/>
  <c r="J73" i="7"/>
  <c r="J69" i="7"/>
  <c r="J62" i="7"/>
  <c r="J60" i="7"/>
  <c r="J55" i="7"/>
  <c r="J56" i="7"/>
  <c r="J51" i="7"/>
  <c r="J30" i="7"/>
  <c r="J11" i="7"/>
  <c r="H3465" i="7" l="1"/>
  <c r="J3465" i="7" s="1"/>
  <c r="J1296" i="7"/>
  <c r="J1126" i="7"/>
  <c r="J1094" i="7"/>
  <c r="J1060" i="7"/>
  <c r="J1029" i="7"/>
  <c r="J1020" i="7"/>
  <c r="J957" i="7"/>
  <c r="J927" i="7"/>
  <c r="J868" i="7"/>
  <c r="J851" i="7"/>
  <c r="J822" i="7"/>
  <c r="H762" i="7"/>
  <c r="J762" i="7" s="1"/>
  <c r="H713" i="7"/>
  <c r="J713" i="7" s="1"/>
  <c r="J1276" i="7" l="1"/>
  <c r="J3354" i="7" l="1"/>
  <c r="J3323" i="7"/>
  <c r="J3451" i="7" l="1"/>
  <c r="J3429" i="7"/>
  <c r="J3374" i="7"/>
  <c r="J3337" i="7"/>
  <c r="J3214" i="7"/>
  <c r="J3207" i="7"/>
  <c r="J1390" i="7"/>
  <c r="J1387" i="7"/>
  <c r="J1386" i="7"/>
  <c r="J1013" i="7"/>
  <c r="J1385" i="7"/>
  <c r="J992" i="7"/>
  <c r="J991" i="7"/>
  <c r="J990" i="7"/>
  <c r="J988" i="7"/>
  <c r="J982" i="7"/>
  <c r="J773" i="7"/>
  <c r="J945" i="7"/>
  <c r="J679" i="7"/>
  <c r="J958" i="7"/>
  <c r="J930" i="7"/>
  <c r="J559" i="7"/>
  <c r="J530" i="7"/>
  <c r="J510" i="7"/>
  <c r="J509" i="7"/>
  <c r="J503" i="7"/>
  <c r="J502" i="7"/>
  <c r="J500" i="7"/>
  <c r="J499" i="7"/>
  <c r="J141" i="7"/>
  <c r="J128" i="7"/>
  <c r="J110" i="7"/>
  <c r="J95" i="7"/>
  <c r="J35" i="7"/>
  <c r="J9" i="7"/>
  <c r="J1195" i="7" l="1"/>
  <c r="J919" i="7"/>
  <c r="J596" i="7"/>
  <c r="J3396" i="7" l="1"/>
  <c r="H3356" i="7"/>
  <c r="J3356" i="7" s="1"/>
  <c r="J3300" i="7"/>
  <c r="J3289" i="7"/>
  <c r="J3297" i="7"/>
  <c r="J3235" i="7"/>
  <c r="J3239" i="7"/>
  <c r="J1383" i="7"/>
  <c r="J1309" i="7"/>
  <c r="J1237" i="7"/>
  <c r="J1192" i="7"/>
  <c r="J1124" i="7"/>
  <c r="J1100" i="7"/>
  <c r="J1044" i="7"/>
  <c r="J889" i="7"/>
  <c r="J864" i="7"/>
  <c r="J804" i="7"/>
  <c r="H797" i="7"/>
  <c r="J797" i="7" s="1"/>
  <c r="H709" i="7"/>
  <c r="J709" i="7" s="1"/>
  <c r="J677" i="7"/>
  <c r="H637" i="7"/>
  <c r="J637" i="7" s="1"/>
  <c r="H622" i="7"/>
  <c r="J622" i="7" s="1"/>
  <c r="J589" i="7"/>
  <c r="J550" i="7"/>
  <c r="J341" i="7"/>
  <c r="J266" i="7"/>
  <c r="J291" i="7"/>
  <c r="J230" i="7"/>
  <c r="J232" i="7"/>
  <c r="J238" i="7"/>
  <c r="J178" i="7"/>
  <c r="J171" i="7"/>
  <c r="J150" i="7"/>
  <c r="J215" i="7"/>
  <c r="J159" i="7"/>
  <c r="J144" i="7"/>
  <c r="J124" i="7"/>
  <c r="J176" i="7"/>
  <c r="J97" i="7"/>
  <c r="J105" i="7"/>
  <c r="J94" i="7"/>
  <c r="J84" i="7"/>
  <c r="J82" i="7"/>
  <c r="J87" i="7"/>
  <c r="J91" i="7"/>
  <c r="J117" i="7"/>
  <c r="J121" i="7"/>
  <c r="J66" i="7"/>
  <c r="J68" i="7"/>
  <c r="J63" i="7"/>
  <c r="J61" i="7"/>
  <c r="J59" i="7"/>
  <c r="J72" i="7"/>
  <c r="J50" i="7"/>
  <c r="J57" i="7"/>
  <c r="J29" i="7"/>
  <c r="J7" i="7"/>
  <c r="J3422" i="7" l="1"/>
  <c r="J3421" i="7"/>
  <c r="J3258" i="7"/>
  <c r="J3395" i="7"/>
  <c r="J3384" i="7"/>
  <c r="J3322" i="7"/>
  <c r="H3312" i="7"/>
  <c r="J3312" i="7" s="1"/>
  <c r="J3288" i="7"/>
  <c r="J3282" i="7"/>
  <c r="J3244" i="7"/>
  <c r="J3223" i="7"/>
  <c r="J1366" i="7"/>
  <c r="J1341" i="7"/>
  <c r="J1312" i="7"/>
  <c r="J1273" i="7"/>
  <c r="J1247" i="7"/>
  <c r="J1198" i="7"/>
  <c r="J1145" i="7"/>
  <c r="J1103" i="7"/>
  <c r="H837" i="7"/>
  <c r="J837" i="7" s="1"/>
  <c r="H801" i="7"/>
  <c r="J801" i="7" s="1"/>
  <c r="H776" i="7"/>
  <c r="J776" i="7" s="1"/>
  <c r="H767" i="7"/>
  <c r="J767" i="7" s="1"/>
  <c r="H766" i="7"/>
  <c r="J766" i="7" s="1"/>
  <c r="H761" i="7"/>
  <c r="J761" i="7" s="1"/>
  <c r="H752" i="7"/>
  <c r="J752" i="7" s="1"/>
  <c r="H750" i="7"/>
  <c r="J750" i="7" s="1"/>
  <c r="H729" i="7"/>
  <c r="J729" i="7" s="1"/>
  <c r="H708" i="7"/>
  <c r="J708" i="7" s="1"/>
  <c r="H706" i="7"/>
  <c r="J706" i="7" s="1"/>
  <c r="H688" i="7"/>
  <c r="J688" i="7" s="1"/>
  <c r="H649" i="7"/>
  <c r="J649" i="7" s="1"/>
  <c r="H641" i="7"/>
  <c r="J641" i="7" s="1"/>
  <c r="H631" i="7"/>
  <c r="J631" i="7" s="1"/>
  <c r="H626" i="7"/>
  <c r="J626" i="7" s="1"/>
  <c r="H598" i="7"/>
  <c r="J598" i="7" s="1"/>
  <c r="J562" i="7"/>
  <c r="H527" i="7"/>
  <c r="J527" i="7" s="1"/>
  <c r="J1321" i="7" l="1"/>
  <c r="J1320" i="7"/>
  <c r="J1289" i="7"/>
  <c r="J1281" i="7"/>
  <c r="J1249" i="7"/>
  <c r="J1188" i="7"/>
  <c r="J1170" i="7"/>
  <c r="J1152" i="7"/>
  <c r="J1101" i="7"/>
  <c r="J1099" i="7"/>
  <c r="J1082" i="7"/>
  <c r="J1062" i="7"/>
  <c r="J1048" i="7"/>
  <c r="J884" i="7"/>
  <c r="H879" i="7"/>
  <c r="J879" i="7" s="1"/>
  <c r="J857" i="7"/>
  <c r="J844" i="7"/>
  <c r="J820" i="7"/>
  <c r="J808" i="7"/>
  <c r="J700" i="7"/>
  <c r="J1090" i="7" l="1"/>
  <c r="J1063" i="7"/>
  <c r="J1022" i="7"/>
  <c r="J1017" i="7"/>
  <c r="J1009" i="7"/>
  <c r="J996" i="7"/>
  <c r="J3468" i="7" l="1"/>
  <c r="J1332" i="7"/>
  <c r="J1297" i="7"/>
  <c r="J1221" i="7"/>
  <c r="J1178" i="7"/>
  <c r="J1177" i="7"/>
  <c r="J1163" i="7"/>
  <c r="J1113" i="7"/>
  <c r="J1092" i="7"/>
  <c r="J1086" i="7"/>
  <c r="J1085" i="7"/>
  <c r="J1053" i="7"/>
  <c r="J1051" i="7"/>
  <c r="J1036" i="7"/>
  <c r="J1028" i="7"/>
  <c r="J877" i="7"/>
  <c r="J828" i="7"/>
  <c r="J771" i="7"/>
  <c r="J745" i="7"/>
  <c r="J536" i="7"/>
  <c r="J3445" i="7" l="1"/>
  <c r="J3434" i="7"/>
  <c r="J3430" i="7"/>
  <c r="J3425" i="7"/>
  <c r="J3418" i="7"/>
  <c r="J3416" i="7"/>
  <c r="J3341" i="7"/>
  <c r="J3237" i="7"/>
  <c r="J1144" i="7"/>
  <c r="J1122" i="7"/>
  <c r="J1071" i="7"/>
  <c r="J848" i="7"/>
  <c r="J829" i="7"/>
  <c r="J774" i="7"/>
  <c r="H726" i="7"/>
  <c r="J726" i="7" s="1"/>
  <c r="H638" i="7"/>
  <c r="J638" i="7" s="1"/>
  <c r="J568" i="7"/>
  <c r="H506" i="7"/>
  <c r="J506" i="7" s="1"/>
  <c r="J455" i="7"/>
  <c r="J446" i="7"/>
  <c r="J416" i="7"/>
  <c r="J380" i="7"/>
  <c r="J360" i="7"/>
  <c r="J338" i="7"/>
  <c r="J282" i="7"/>
  <c r="J306" i="7"/>
  <c r="J294" i="7"/>
  <c r="J273" i="7"/>
  <c r="J206" i="7"/>
  <c r="J191" i="7"/>
  <c r="J226" i="7"/>
  <c r="J158" i="7"/>
  <c r="J173" i="7"/>
  <c r="J182" i="7"/>
  <c r="J129" i="7"/>
  <c r="J149" i="7"/>
  <c r="J136" i="7"/>
  <c r="J135" i="7"/>
  <c r="J160" i="7"/>
  <c r="J126" i="7"/>
  <c r="J103" i="7"/>
  <c r="J83" i="7"/>
  <c r="J67" i="7"/>
  <c r="J106" i="7"/>
  <c r="J33" i="7"/>
  <c r="J17" i="7"/>
  <c r="J490" i="7" l="1"/>
  <c r="J489" i="7"/>
  <c r="J487" i="7"/>
  <c r="J482" i="7"/>
  <c r="J481" i="7"/>
  <c r="J480" i="7"/>
  <c r="J475" i="7"/>
  <c r="J473" i="7"/>
  <c r="J471" i="7"/>
  <c r="J457" i="7"/>
  <c r="J433" i="7"/>
  <c r="J348" i="7"/>
  <c r="J342" i="7"/>
  <c r="J335" i="7"/>
  <c r="J331" i="7"/>
  <c r="J180" i="7"/>
  <c r="J151" i="7"/>
  <c r="J104" i="7"/>
  <c r="J37" i="7"/>
  <c r="J3428" i="7" l="1"/>
  <c r="J3377" i="7"/>
  <c r="J3360" i="7"/>
  <c r="J3347" i="7"/>
  <c r="J3231" i="7"/>
  <c r="J3211" i="7"/>
  <c r="J1222" i="7"/>
  <c r="J1202" i="7"/>
  <c r="J1194" i="7"/>
  <c r="J1183" i="7"/>
  <c r="J1180" i="7"/>
  <c r="J1175" i="7"/>
  <c r="J1157" i="7"/>
  <c r="J1135" i="7"/>
  <c r="J1127" i="7"/>
  <c r="J1102" i="7"/>
  <c r="J1098" i="7"/>
  <c r="J1091" i="7"/>
  <c r="J1081" i="7"/>
  <c r="J1050" i="7"/>
  <c r="J1049" i="7"/>
  <c r="J1038" i="7"/>
  <c r="J1024" i="7"/>
  <c r="J1005" i="7"/>
  <c r="J827" i="7"/>
  <c r="H802" i="7"/>
  <c r="J802" i="7" s="1"/>
  <c r="H791" i="7"/>
  <c r="J791" i="7" s="1"/>
  <c r="H765" i="7"/>
  <c r="J765" i="7" s="1"/>
  <c r="J738" i="7"/>
  <c r="H722" i="7"/>
  <c r="J722" i="7" s="1"/>
  <c r="J703" i="7"/>
  <c r="J695" i="7"/>
  <c r="H665" i="7"/>
  <c r="J665" i="7" s="1"/>
  <c r="J662" i="7"/>
  <c r="J644" i="7"/>
  <c r="J592" i="7"/>
  <c r="J539" i="7"/>
  <c r="H518" i="7"/>
  <c r="J518" i="7" s="1"/>
  <c r="H505" i="7"/>
  <c r="J505" i="7" s="1"/>
  <c r="J239" i="7"/>
  <c r="J40" i="7"/>
  <c r="J21" i="7"/>
  <c r="J1378" i="7" l="1"/>
  <c r="J1328" i="7"/>
  <c r="J1303" i="7"/>
  <c r="J1284" i="7"/>
  <c r="J1282" i="7"/>
  <c r="J1274" i="7"/>
  <c r="J1228" i="7"/>
  <c r="J1182" i="7"/>
  <c r="J1153" i="7"/>
  <c r="J1134" i="7"/>
  <c r="J1131" i="7"/>
  <c r="J1125" i="7"/>
  <c r="J1107" i="7"/>
  <c r="J1057" i="7"/>
  <c r="H952" i="7"/>
  <c r="J952" i="7" s="1"/>
  <c r="J832" i="7"/>
  <c r="J806" i="7"/>
  <c r="H764" i="7"/>
  <c r="J764" i="7" s="1"/>
  <c r="J757" i="7"/>
  <c r="J756" i="7"/>
  <c r="J739" i="7"/>
  <c r="J737" i="7"/>
  <c r="J733" i="7"/>
  <c r="H687" i="7"/>
  <c r="J687" i="7" s="1"/>
  <c r="J653" i="7"/>
  <c r="H636" i="7"/>
  <c r="J636" i="7" s="1"/>
  <c r="H614" i="7"/>
  <c r="J614" i="7" s="1"/>
  <c r="J602" i="7"/>
  <c r="J578" i="7"/>
  <c r="J566" i="7"/>
  <c r="H497" i="7"/>
  <c r="J497" i="7" s="1"/>
  <c r="H495" i="7"/>
  <c r="J495" i="7" s="1"/>
  <c r="J1363" i="7" l="1"/>
  <c r="J1318" i="7"/>
  <c r="J1307" i="7"/>
  <c r="J1313" i="7"/>
  <c r="J1300" i="7"/>
  <c r="J1254" i="7"/>
  <c r="J1230" i="7"/>
  <c r="J1243" i="7"/>
  <c r="J1251" i="7"/>
  <c r="J1236" i="7"/>
  <c r="J1238" i="7"/>
  <c r="J1196" i="7"/>
  <c r="J1197" i="7"/>
  <c r="J1156" i="7"/>
  <c r="J1097" i="7"/>
  <c r="J893" i="7"/>
  <c r="J891" i="7"/>
  <c r="J871" i="7"/>
  <c r="J818" i="7"/>
  <c r="J742" i="7"/>
  <c r="J584" i="7"/>
  <c r="J451" i="7"/>
  <c r="J448" i="7"/>
  <c r="J450" i="7"/>
  <c r="J426" i="7"/>
  <c r="J413" i="7"/>
  <c r="J407" i="7"/>
  <c r="J425" i="7"/>
  <c r="J408" i="7"/>
  <c r="J395" i="7"/>
  <c r="J345" i="7"/>
  <c r="J353" i="7"/>
  <c r="J347" i="7"/>
  <c r="J314" i="7"/>
  <c r="J261" i="7"/>
  <c r="J245" i="7"/>
  <c r="J228" i="7"/>
  <c r="J260" i="7"/>
  <c r="J223" i="7"/>
  <c r="J199" i="7"/>
  <c r="J246" i="7"/>
  <c r="J167" i="7"/>
  <c r="J183" i="7"/>
  <c r="J177" i="7"/>
  <c r="J204" i="7"/>
  <c r="J34" i="7"/>
  <c r="J15" i="7"/>
  <c r="J3456" i="7" l="1"/>
  <c r="J3455" i="7"/>
  <c r="J3452" i="7"/>
  <c r="J3448" i="7"/>
  <c r="J3442" i="7"/>
  <c r="J3441" i="7"/>
  <c r="J3410" i="7"/>
  <c r="J3378" i="7"/>
  <c r="J3333" i="7"/>
  <c r="J3292" i="7"/>
  <c r="J1375" i="7"/>
  <c r="J1301" i="7"/>
  <c r="J1256" i="7"/>
  <c r="J1253" i="7"/>
  <c r="J1229" i="7"/>
  <c r="J1186" i="7"/>
  <c r="J1173" i="7"/>
  <c r="J1132" i="7"/>
  <c r="J1119" i="7"/>
  <c r="J1084" i="7"/>
  <c r="J1052" i="7"/>
  <c r="J1045" i="7"/>
  <c r="J1035" i="7"/>
  <c r="J1030" i="7"/>
  <c r="J1003" i="7"/>
  <c r="J999" i="7"/>
  <c r="H964" i="7"/>
  <c r="J964" i="7" s="1"/>
  <c r="J914" i="7"/>
  <c r="H909" i="7"/>
  <c r="J909" i="7" s="1"/>
  <c r="J892" i="7"/>
  <c r="J885" i="7"/>
  <c r="J883" i="7"/>
  <c r="J865" i="7"/>
  <c r="H753" i="7"/>
  <c r="J753" i="7" s="1"/>
  <c r="H639" i="7"/>
  <c r="J639" i="7" s="1"/>
  <c r="J612" i="7"/>
  <c r="J463" i="7"/>
  <c r="J458" i="7"/>
  <c r="J428" i="7"/>
  <c r="J355" i="7"/>
  <c r="J339" i="7"/>
  <c r="J236" i="7"/>
  <c r="J219" i="7"/>
  <c r="J208" i="7"/>
  <c r="J42" i="7"/>
  <c r="J24" i="7"/>
  <c r="J3328" i="7" l="1"/>
  <c r="J3304" i="7"/>
  <c r="J3301" i="7"/>
  <c r="J3299" i="7"/>
  <c r="H3294" i="7"/>
  <c r="J3294" i="7" s="1"/>
  <c r="J3287" i="7"/>
  <c r="J3286" i="7"/>
  <c r="J3283" i="7"/>
  <c r="J3278" i="7"/>
  <c r="J3249" i="7"/>
  <c r="J3241" i="7"/>
  <c r="H3226" i="7"/>
  <c r="J3226" i="7" s="1"/>
  <c r="J3222" i="7"/>
  <c r="J3212" i="7"/>
  <c r="J1384" i="7"/>
  <c r="J1372" i="7"/>
  <c r="J1349" i="7"/>
  <c r="J1338" i="7"/>
  <c r="J1330" i="7"/>
  <c r="J1317" i="7"/>
  <c r="J1288" i="7"/>
  <c r="J1287" i="7"/>
  <c r="J1278" i="7"/>
  <c r="J1231" i="7"/>
  <c r="J1191" i="7"/>
  <c r="J1179" i="7"/>
  <c r="J1139" i="7"/>
  <c r="J1129" i="7"/>
  <c r="J1105" i="7"/>
  <c r="J1095" i="7"/>
  <c r="J1068" i="7"/>
  <c r="J1061" i="7"/>
  <c r="J1012" i="7"/>
  <c r="J961" i="7"/>
  <c r="H948" i="7"/>
  <c r="J948" i="7" s="1"/>
  <c r="J946" i="7"/>
  <c r="J939" i="7"/>
  <c r="H932" i="7"/>
  <c r="J932" i="7" s="1"/>
  <c r="J928" i="7"/>
  <c r="J924" i="7"/>
  <c r="J923" i="7"/>
  <c r="J922" i="7"/>
  <c r="J920" i="7"/>
  <c r="J916" i="7"/>
  <c r="J913" i="7"/>
  <c r="J901" i="7"/>
  <c r="J898" i="7"/>
  <c r="J880" i="7"/>
  <c r="J858" i="7"/>
  <c r="J856" i="7"/>
  <c r="J830" i="7"/>
  <c r="H799" i="7"/>
  <c r="J799" i="7" s="1"/>
  <c r="H789" i="7"/>
  <c r="J789" i="7" s="1"/>
  <c r="J769" i="7"/>
  <c r="J759" i="7"/>
  <c r="J758" i="7"/>
  <c r="J684" i="7"/>
  <c r="J655" i="7"/>
  <c r="H604" i="7"/>
  <c r="J604" i="7" s="1"/>
  <c r="J600" i="7"/>
  <c r="J498" i="7"/>
  <c r="H496" i="7"/>
  <c r="J496" i="7" s="1"/>
  <c r="H3313" i="7" l="1"/>
  <c r="J3313" i="7" s="1"/>
  <c r="H3310" i="7"/>
  <c r="J3310" i="7" s="1"/>
  <c r="J1304" i="7"/>
  <c r="J1148" i="7"/>
  <c r="J1140" i="7"/>
  <c r="J1066" i="7"/>
  <c r="J921" i="7"/>
  <c r="H908" i="7"/>
  <c r="J908" i="7" s="1"/>
  <c r="J841" i="7"/>
  <c r="H689" i="7"/>
  <c r="J689" i="7" s="1"/>
  <c r="J474" i="7"/>
  <c r="J472" i="7"/>
  <c r="J469" i="7"/>
  <c r="J49" i="7"/>
  <c r="J26" i="7"/>
  <c r="H790" i="7" l="1"/>
  <c r="J790" i="7" s="1"/>
  <c r="J744" i="7"/>
  <c r="J682" i="7"/>
  <c r="J610" i="7"/>
  <c r="J565" i="7"/>
  <c r="J571" i="7"/>
  <c r="H533" i="7"/>
  <c r="J533" i="7" s="1"/>
  <c r="H529" i="7"/>
  <c r="J529" i="7" s="1"/>
  <c r="H519" i="7"/>
  <c r="J519" i="7" s="1"/>
  <c r="J459" i="7"/>
  <c r="J368" i="7"/>
  <c r="J45" i="7"/>
  <c r="J20" i="7"/>
  <c r="J3454" i="7" l="1"/>
  <c r="J1370" i="7"/>
  <c r="J1306" i="7"/>
  <c r="J694" i="7"/>
  <c r="H659" i="7"/>
  <c r="J659" i="7" s="1"/>
  <c r="J3464" i="7" l="1"/>
  <c r="J3463" i="7"/>
  <c r="J3462" i="7"/>
  <c r="J3461" i="7"/>
  <c r="J3440" i="7"/>
  <c r="J3435" i="7"/>
  <c r="J3236" i="7"/>
  <c r="J3450" i="7" l="1"/>
  <c r="J3408" i="7"/>
  <c r="J1347" i="7"/>
  <c r="J1275" i="7"/>
  <c r="J1212" i="7"/>
  <c r="J1210" i="7"/>
  <c r="J1161" i="7"/>
  <c r="J944" i="7"/>
  <c r="J900" i="7"/>
  <c r="J881" i="7"/>
  <c r="J861" i="7"/>
  <c r="J867" i="7"/>
  <c r="J845" i="7"/>
  <c r="J842" i="7"/>
  <c r="J821" i="7"/>
  <c r="J803" i="7"/>
  <c r="H787" i="7"/>
  <c r="J787" i="7" s="1"/>
  <c r="H781" i="7"/>
  <c r="J781" i="7" s="1"/>
  <c r="J755" i="7"/>
  <c r="J741" i="7"/>
  <c r="H723" i="7"/>
  <c r="J723" i="7" s="1"/>
  <c r="J651" i="7"/>
  <c r="J611" i="7"/>
  <c r="J577" i="7"/>
  <c r="J551" i="7"/>
  <c r="H531" i="7"/>
  <c r="J531" i="7" s="1"/>
  <c r="H514" i="7"/>
  <c r="J514" i="7" s="1"/>
  <c r="J302" i="7"/>
  <c r="J193" i="7"/>
  <c r="J203" i="7"/>
  <c r="J43" i="7"/>
  <c r="J19" i="7"/>
  <c r="H3386" i="7" l="1"/>
  <c r="J3386" i="7" s="1"/>
  <c r="J3198" i="7"/>
  <c r="J1168" i="7"/>
  <c r="J1117" i="7"/>
  <c r="J1018" i="7"/>
  <c r="J1010" i="7"/>
  <c r="J995" i="7"/>
  <c r="J994" i="7"/>
  <c r="H984" i="7"/>
  <c r="J984" i="7" s="1"/>
  <c r="H515" i="7"/>
  <c r="J515" i="7" s="1"/>
  <c r="H512" i="7"/>
  <c r="J512" i="7" s="1"/>
  <c r="H501" i="7"/>
  <c r="J501" i="7" s="1"/>
  <c r="J1108" i="7" l="1"/>
  <c r="J1078" i="7"/>
  <c r="J1075" i="7"/>
  <c r="J1039" i="7"/>
  <c r="J1019" i="7"/>
  <c r="J987" i="7"/>
  <c r="J981" i="7"/>
  <c r="J976" i="7"/>
  <c r="J975" i="7"/>
  <c r="J973" i="7"/>
  <c r="J969" i="7"/>
  <c r="J896" i="7"/>
  <c r="J894" i="7"/>
  <c r="J48" i="7"/>
  <c r="J25" i="7"/>
  <c r="J3371" i="7" l="1"/>
  <c r="J3353" i="7"/>
  <c r="J3279" i="7"/>
  <c r="J3431" i="7" l="1"/>
  <c r="J3426" i="7"/>
  <c r="J3344" i="7"/>
  <c r="J3336" i="7"/>
  <c r="J3227" i="7"/>
  <c r="J3196" i="7"/>
  <c r="J1351" i="7"/>
  <c r="J1342" i="7"/>
  <c r="J1333" i="7"/>
  <c r="J1294" i="7"/>
  <c r="J1257" i="7"/>
  <c r="J1224" i="7"/>
  <c r="J1225" i="7"/>
  <c r="J1160" i="7"/>
  <c r="J1128" i="7"/>
  <c r="J1104" i="7"/>
  <c r="J1114" i="7"/>
  <c r="H1076" i="7"/>
  <c r="J1076" i="7" s="1"/>
  <c r="J1065" i="7"/>
  <c r="J887" i="7"/>
  <c r="J775" i="7"/>
  <c r="J760" i="7"/>
  <c r="J3307" i="7" l="1"/>
  <c r="J3305" i="7"/>
  <c r="J3251" i="7"/>
  <c r="J3232" i="7"/>
  <c r="J3215" i="7"/>
  <c r="J3194" i="7"/>
  <c r="J1007" i="7"/>
  <c r="J1006" i="7"/>
  <c r="J1004" i="7"/>
  <c r="H993" i="7"/>
  <c r="J993" i="7" s="1"/>
  <c r="H986" i="7"/>
  <c r="J986" i="7" s="1"/>
  <c r="H983" i="7"/>
  <c r="J983" i="7" s="1"/>
  <c r="J28" i="7"/>
  <c r="J224" i="7"/>
  <c r="J46" i="7"/>
  <c r="J221" i="7"/>
  <c r="J3432" i="7" l="1"/>
  <c r="J3423" i="7"/>
  <c r="J3412" i="7"/>
  <c r="J3383" i="7"/>
  <c r="H3314" i="7"/>
  <c r="J3314" i="7" s="1"/>
  <c r="J3302" i="7"/>
  <c r="J3229" i="7"/>
  <c r="J1259" i="7"/>
  <c r="J1116" i="7"/>
  <c r="J1069" i="7"/>
  <c r="H989" i="7"/>
  <c r="J989" i="7" s="1"/>
  <c r="H980" i="7"/>
  <c r="J980" i="7" s="1"/>
  <c r="H977" i="7"/>
  <c r="J977" i="7" s="1"/>
  <c r="H970" i="7"/>
  <c r="J970" i="7" s="1"/>
  <c r="H971" i="7"/>
  <c r="J971" i="7" s="1"/>
  <c r="J949" i="7"/>
  <c r="J943" i="7"/>
  <c r="J937" i="7"/>
  <c r="J936" i="7"/>
  <c r="J925" i="7"/>
  <c r="H912" i="7"/>
  <c r="J912" i="7" s="1"/>
  <c r="H910" i="7"/>
  <c r="J910" i="7" s="1"/>
  <c r="J897" i="7"/>
  <c r="J886" i="7"/>
  <c r="J888" i="7"/>
  <c r="J852" i="7"/>
  <c r="J843" i="7"/>
  <c r="J826" i="7"/>
  <c r="H793" i="7"/>
  <c r="J793" i="7" s="1"/>
  <c r="J740" i="7"/>
  <c r="H720" i="7"/>
  <c r="J720" i="7" s="1"/>
  <c r="J583" i="7"/>
  <c r="J575" i="7"/>
  <c r="J542" i="7"/>
  <c r="J3379" i="7" l="1"/>
  <c r="J3309" i="7"/>
  <c r="J3238" i="7"/>
  <c r="J1058" i="7"/>
  <c r="H978" i="7"/>
  <c r="J978" i="7" s="1"/>
  <c r="H972" i="7"/>
  <c r="J972" i="7" s="1"/>
  <c r="H855" i="7"/>
  <c r="J855" i="7" s="1"/>
  <c r="J815" i="7"/>
  <c r="J743" i="7"/>
  <c r="J736" i="7"/>
  <c r="J543" i="7"/>
  <c r="H534" i="7"/>
  <c r="J534" i="7" s="1"/>
  <c r="J404" i="7"/>
  <c r="J377" i="7"/>
  <c r="J222" i="7"/>
  <c r="J201" i="7"/>
  <c r="J220" i="7"/>
  <c r="J205" i="7"/>
  <c r="J143" i="7"/>
  <c r="J134" i="7"/>
  <c r="J36" i="7"/>
  <c r="J13" i="7"/>
  <c r="J3368" i="7" l="1"/>
  <c r="J3358" i="7"/>
  <c r="J3352" i="7"/>
  <c r="J3319" i="7"/>
  <c r="J3206" i="7"/>
  <c r="J3200" i="7"/>
  <c r="J1305" i="7"/>
  <c r="J1285" i="7"/>
  <c r="J1277" i="7"/>
  <c r="J1250" i="7"/>
  <c r="J1211" i="7"/>
  <c r="J1201" i="7"/>
  <c r="J1172" i="7"/>
  <c r="J1110" i="7"/>
  <c r="H798" i="7"/>
  <c r="J798" i="7" s="1"/>
  <c r="H792" i="7"/>
  <c r="J792" i="7" s="1"/>
  <c r="J770" i="7"/>
  <c r="J746" i="7"/>
  <c r="J702" i="7"/>
  <c r="J698" i="7"/>
  <c r="J697" i="7"/>
  <c r="J696" i="7"/>
  <c r="J656" i="7"/>
  <c r="J652" i="7"/>
  <c r="H650" i="7"/>
  <c r="J650" i="7" s="1"/>
  <c r="H635" i="7"/>
  <c r="J635" i="7" s="1"/>
  <c r="J569" i="7"/>
  <c r="J1002" i="7" l="1"/>
  <c r="J1261" i="7"/>
  <c r="H645" i="7"/>
  <c r="J645" i="7" s="1"/>
  <c r="J76" i="7" l="1"/>
  <c r="J476" i="7"/>
  <c r="J270" i="7"/>
  <c r="J354" i="7"/>
  <c r="J71" i="7"/>
  <c r="J216" i="7"/>
  <c r="J470" i="7"/>
  <c r="J303" i="7"/>
  <c r="J376" i="7"/>
  <c r="J194" i="7"/>
  <c r="J447" i="7"/>
  <c r="J390" i="7"/>
  <c r="J465" i="7"/>
  <c r="J188" i="7"/>
  <c r="J344" i="7"/>
  <c r="J466" i="7"/>
  <c r="J77" i="7"/>
  <c r="J214" i="7"/>
  <c r="J330" i="7"/>
  <c r="J92" i="7"/>
  <c r="J210" i="7"/>
  <c r="J281" i="7"/>
  <c r="J118" i="7"/>
  <c r="J479" i="7"/>
  <c r="J138" i="7"/>
  <c r="J309" i="7"/>
  <c r="J269" i="7"/>
  <c r="J387" i="7"/>
  <c r="J227" i="7"/>
  <c r="J417" i="7"/>
  <c r="J467" i="7"/>
  <c r="J254" i="7"/>
  <c r="J253" i="7"/>
  <c r="J346" i="7"/>
  <c r="J464" i="7"/>
  <c r="J211" i="7"/>
  <c r="J343" i="7"/>
  <c r="J383" i="7"/>
  <c r="J491" i="7"/>
  <c r="J401" i="7"/>
  <c r="J488" i="7"/>
  <c r="J443" i="7"/>
  <c r="J430" i="7"/>
  <c r="J308" i="7"/>
  <c r="J278" i="7"/>
  <c r="J168" i="7"/>
  <c r="J267" i="7"/>
  <c r="J3403" i="7" l="1"/>
  <c r="J3205" i="7" l="1"/>
  <c r="J3210" i="7"/>
  <c r="J3291" i="7"/>
  <c r="J3325" i="7"/>
  <c r="J3345" i="7"/>
  <c r="J3369" i="7"/>
  <c r="J3389" i="7"/>
  <c r="J3417" i="7"/>
  <c r="J3391" i="7"/>
  <c r="J3398" i="7"/>
  <c r="J3392" i="7"/>
  <c r="J3201" i="7"/>
  <c r="H3407" i="7"/>
  <c r="J3407" i="7" s="1"/>
  <c r="J3390" i="7"/>
  <c r="J3457" i="7"/>
  <c r="J3329" i="7"/>
  <c r="J3233" i="7"/>
  <c r="J3404" i="7"/>
  <c r="J3362" i="7"/>
  <c r="J3433" i="7"/>
  <c r="J3387" i="7"/>
  <c r="J3366" i="7"/>
  <c r="J3303" i="7"/>
  <c r="J3321" i="7"/>
  <c r="J3308" i="7"/>
  <c r="J3359" i="7"/>
  <c r="J3252" i="7"/>
  <c r="J3234" i="7"/>
  <c r="J3193" i="7"/>
  <c r="H3191" i="7"/>
  <c r="J3191" i="7" s="1"/>
  <c r="J3202" i="7"/>
  <c r="J3192" i="7"/>
  <c r="J1133" i="7"/>
  <c r="J1088" i="7"/>
  <c r="J1354" i="7"/>
  <c r="J1011" i="7"/>
  <c r="J1339" i="7"/>
  <c r="J1382" i="7"/>
  <c r="J1208" i="7"/>
  <c r="J1359" i="7"/>
  <c r="J1334" i="7"/>
  <c r="J1381" i="7"/>
  <c r="J1357" i="7"/>
  <c r="J1205" i="7"/>
  <c r="J1267" i="7"/>
  <c r="J1252" i="7"/>
  <c r="J1292" i="7"/>
  <c r="J998" i="7"/>
  <c r="J1096" i="7"/>
  <c r="J1258" i="7"/>
  <c r="J1185" i="7"/>
  <c r="J1290" i="7"/>
  <c r="J1319" i="7"/>
  <c r="J1199" i="7"/>
  <c r="J1154" i="7"/>
  <c r="J1215" i="7"/>
  <c r="J1149" i="7"/>
  <c r="J1248" i="7"/>
  <c r="J1299" i="7"/>
  <c r="J1344" i="7"/>
  <c r="J1373" i="7"/>
  <c r="J1213" i="7"/>
  <c r="J1362" i="7"/>
  <c r="J1329" i="7"/>
  <c r="J1271" i="7"/>
  <c r="J1324" i="7"/>
  <c r="J1138" i="7"/>
  <c r="J1023" i="7"/>
  <c r="J1137" i="7"/>
  <c r="J1155" i="7"/>
  <c r="J1187" i="7"/>
  <c r="J1077" i="7"/>
  <c r="J1286" i="7"/>
  <c r="J1325" i="7"/>
  <c r="J1000" i="7"/>
  <c r="J1239" i="7"/>
  <c r="J1016" i="7"/>
  <c r="H711" i="7"/>
  <c r="J711" i="7" s="1"/>
  <c r="H603" i="7"/>
  <c r="J603" i="7" s="1"/>
  <c r="H965" i="7"/>
  <c r="J965" i="7" s="1"/>
  <c r="H962" i="7"/>
  <c r="J962" i="7" s="1"/>
  <c r="H854" i="7"/>
  <c r="J854" i="7" s="1"/>
  <c r="H813" i="7"/>
  <c r="J813" i="7" s="1"/>
  <c r="H963" i="7"/>
  <c r="J963" i="7" s="1"/>
  <c r="H903" i="7"/>
  <c r="J903" i="7" s="1"/>
  <c r="H874" i="7"/>
  <c r="J874" i="7" s="1"/>
  <c r="H878" i="7"/>
  <c r="J878" i="7" s="1"/>
  <c r="H911" i="7"/>
  <c r="J911" i="7" s="1"/>
  <c r="H907" i="7"/>
  <c r="J907" i="7" s="1"/>
  <c r="H872" i="7"/>
  <c r="J872" i="7" s="1"/>
  <c r="H954" i="7"/>
  <c r="J954" i="7" s="1"/>
  <c r="H933" i="7"/>
  <c r="J933" i="7" s="1"/>
  <c r="H663" i="7"/>
  <c r="J663" i="7" s="1"/>
  <c r="H716" i="7"/>
  <c r="J716" i="7" s="1"/>
  <c r="H780" i="7"/>
  <c r="J780" i="7" s="1"/>
  <c r="H947" i="7"/>
  <c r="J947" i="7" s="1"/>
  <c r="H835" i="7"/>
  <c r="J835" i="7" s="1"/>
  <c r="H929" i="7"/>
  <c r="J929" i="7" s="1"/>
  <c r="H800" i="7"/>
  <c r="J800" i="7" s="1"/>
  <c r="H672" i="7"/>
  <c r="J672" i="7" s="1"/>
  <c r="H724" i="7"/>
  <c r="J724" i="7" s="1"/>
  <c r="H618" i="7"/>
  <c r="J618" i="7" s="1"/>
  <c r="H579" i="7"/>
  <c r="J579" i="7" s="1"/>
  <c r="H953" i="7"/>
  <c r="J953" i="7" s="1"/>
  <c r="H951" i="7"/>
  <c r="J951" i="7" s="1"/>
  <c r="H511" i="7"/>
  <c r="J511" i="7" s="1"/>
  <c r="H704" i="7"/>
  <c r="J704" i="7" s="1"/>
  <c r="J620" i="7"/>
  <c r="H772" i="7"/>
  <c r="J772" i="7" s="1"/>
  <c r="H613" i="7"/>
  <c r="J613" i="7" s="1"/>
  <c r="H658" i="7"/>
  <c r="J658" i="7" s="1"/>
  <c r="H558" i="7"/>
  <c r="J558" i="7" s="1"/>
  <c r="J181" i="7"/>
  <c r="J323" i="7"/>
  <c r="J363" i="7"/>
  <c r="J486" i="7"/>
  <c r="J125" i="7"/>
  <c r="J462" i="7"/>
  <c r="J58" i="7"/>
  <c r="J379" i="7"/>
  <c r="J137" i="7"/>
  <c r="J31" i="7"/>
  <c r="J145" i="7"/>
  <c r="J461" i="7"/>
  <c r="J54" i="7"/>
  <c r="J492" i="7"/>
  <c r="J113" i="7"/>
  <c r="J290" i="7"/>
  <c r="J70" i="7"/>
  <c r="J186" i="7"/>
  <c r="J299" i="7"/>
  <c r="J8" i="7"/>
  <c r="J460" i="7"/>
  <c r="J120" i="7"/>
  <c r="J89" i="7"/>
  <c r="J440" i="7"/>
  <c r="J378" i="7"/>
  <c r="J127" i="7"/>
  <c r="J64" i="7"/>
  <c r="J85" i="7"/>
  <c r="J80" i="7"/>
  <c r="J272" i="7" l="1"/>
  <c r="B108" i="7"/>
  <c r="H108" i="7"/>
  <c r="J108" i="7"/>
</calcChain>
</file>

<file path=xl/sharedStrings.xml><?xml version="1.0" encoding="utf-8"?>
<sst xmlns="http://schemas.openxmlformats.org/spreadsheetml/2006/main" count="36277" uniqueCount="4662">
  <si>
    <t>шифр</t>
  </si>
  <si>
    <t xml:space="preserve">общее количество баллов </t>
  </si>
  <si>
    <t>место</t>
  </si>
  <si>
    <t>количество баллов за задания*</t>
  </si>
  <si>
    <t>класс</t>
  </si>
  <si>
    <t xml:space="preserve">              Школа</t>
  </si>
  <si>
    <t>литера класса</t>
  </si>
  <si>
    <t>Фамилия участника</t>
  </si>
  <si>
    <t>Имя участника</t>
  </si>
  <si>
    <t>Отчество участника</t>
  </si>
  <si>
    <t xml:space="preserve">Фамилия педагога                                  </t>
  </si>
  <si>
    <t xml:space="preserve">Имя педагога                                  </t>
  </si>
  <si>
    <t xml:space="preserve">Отчество педагога                               </t>
  </si>
  <si>
    <t>% от максимума</t>
  </si>
  <si>
    <t>статус: победитель, призер, участник</t>
  </si>
  <si>
    <t>тест</t>
  </si>
  <si>
    <r>
      <t xml:space="preserve">школьного этапа всероссийской олимпиады школьников </t>
    </r>
    <r>
      <rPr>
        <b/>
        <sz val="16"/>
        <rFont val="Times New Roman"/>
        <family val="1"/>
        <charset val="204"/>
      </rPr>
      <t xml:space="preserve">по географии </t>
    </r>
    <r>
      <rPr>
        <sz val="16"/>
        <rFont val="Times New Roman"/>
        <family val="1"/>
        <charset val="204"/>
      </rPr>
      <t>(2020-2021уч.г.)</t>
    </r>
  </si>
  <si>
    <t>5-г-01</t>
  </si>
  <si>
    <t>5-г-02</t>
  </si>
  <si>
    <t>5-г-03</t>
  </si>
  <si>
    <t>5-г-04</t>
  </si>
  <si>
    <t>5-г-05</t>
  </si>
  <si>
    <t>5-г-06</t>
  </si>
  <si>
    <t>5-г-07</t>
  </si>
  <si>
    <t>5-г-08</t>
  </si>
  <si>
    <t>5-г-09</t>
  </si>
  <si>
    <t>5-г-10</t>
  </si>
  <si>
    <t>5-г-11</t>
  </si>
  <si>
    <t>5-г-12</t>
  </si>
  <si>
    <t>5-г-13</t>
  </si>
  <si>
    <t>5-г-14</t>
  </si>
  <si>
    <t>5-г-15</t>
  </si>
  <si>
    <t>5-г-16</t>
  </si>
  <si>
    <t>5-г-17</t>
  </si>
  <si>
    <t>5-г-18</t>
  </si>
  <si>
    <t>5-г-19</t>
  </si>
  <si>
    <t>5-г-20</t>
  </si>
  <si>
    <t>5-г-21</t>
  </si>
  <si>
    <t>5-г-22</t>
  </si>
  <si>
    <t>5-г-23</t>
  </si>
  <si>
    <t>5-г-24</t>
  </si>
  <si>
    <t>5-г-25</t>
  </si>
  <si>
    <t>5-г-26</t>
  </si>
  <si>
    <t>5-г-27</t>
  </si>
  <si>
    <t>5-г-28</t>
  </si>
  <si>
    <t>5-г-29</t>
  </si>
  <si>
    <t>5-г-30</t>
  </si>
  <si>
    <t>5-г-31</t>
  </si>
  <si>
    <t>5-г-32</t>
  </si>
  <si>
    <t>5-г-33</t>
  </si>
  <si>
    <t>5-г-34</t>
  </si>
  <si>
    <t>5-г-35</t>
  </si>
  <si>
    <t>6-г-01</t>
  </si>
  <si>
    <t>6-г-02</t>
  </si>
  <si>
    <t>6-г-03</t>
  </si>
  <si>
    <t>6-г-04</t>
  </si>
  <si>
    <t>6-г-05</t>
  </si>
  <si>
    <t>6-г-06</t>
  </si>
  <si>
    <t>6-г-07</t>
  </si>
  <si>
    <t>6-г-08</t>
  </si>
  <si>
    <t>6-г-09</t>
  </si>
  <si>
    <t>6-г-10</t>
  </si>
  <si>
    <t>6-г-11</t>
  </si>
  <si>
    <t>6-г-12</t>
  </si>
  <si>
    <t>6-г-13</t>
  </si>
  <si>
    <t>6-г-14</t>
  </si>
  <si>
    <t>6-г-15</t>
  </si>
  <si>
    <t>6-г-16</t>
  </si>
  <si>
    <t>6-г-17</t>
  </si>
  <si>
    <t>6-г-18</t>
  </si>
  <si>
    <t>6-г-19</t>
  </si>
  <si>
    <t>6-г-20</t>
  </si>
  <si>
    <t>6-г-21</t>
  </si>
  <si>
    <t>6-г-22</t>
  </si>
  <si>
    <t>6-г-23</t>
  </si>
  <si>
    <t>6-г-24</t>
  </si>
  <si>
    <t>6-г-25</t>
  </si>
  <si>
    <t>6-г-26</t>
  </si>
  <si>
    <t>6-г-27</t>
  </si>
  <si>
    <t>6-г-28</t>
  </si>
  <si>
    <t>6-г-29</t>
  </si>
  <si>
    <t>6-г-30</t>
  </si>
  <si>
    <t>6-г-31</t>
  </si>
  <si>
    <t>6-г-32</t>
  </si>
  <si>
    <t>6-г-33</t>
  </si>
  <si>
    <t>6-г-34</t>
  </si>
  <si>
    <t>6-г-35</t>
  </si>
  <si>
    <t>6-г-36</t>
  </si>
  <si>
    <t>6-г-37</t>
  </si>
  <si>
    <t>6-г-38</t>
  </si>
  <si>
    <t>6-г-39</t>
  </si>
  <si>
    <t>6-г-40</t>
  </si>
  <si>
    <t>6-г-41</t>
  </si>
  <si>
    <t>6-г-42</t>
  </si>
  <si>
    <t>6-г-43</t>
  </si>
  <si>
    <t>6-г-44</t>
  </si>
  <si>
    <t>6-г-45</t>
  </si>
  <si>
    <t>6-г-46</t>
  </si>
  <si>
    <t>10-г-01</t>
  </si>
  <si>
    <t>10-г-02</t>
  </si>
  <si>
    <t>10-г-03</t>
  </si>
  <si>
    <t>10-г-04</t>
  </si>
  <si>
    <t>10-г-05</t>
  </si>
  <si>
    <t>10-г-06</t>
  </si>
  <si>
    <t>10-г-07</t>
  </si>
  <si>
    <t>10-г-08</t>
  </si>
  <si>
    <t>10-г-09</t>
  </si>
  <si>
    <t>10-г-10</t>
  </si>
  <si>
    <t>10-г-11</t>
  </si>
  <si>
    <t>10-г-12</t>
  </si>
  <si>
    <t>10-г-13</t>
  </si>
  <si>
    <t>10-г-14</t>
  </si>
  <si>
    <t>10-г-15</t>
  </si>
  <si>
    <t>10-г-16</t>
  </si>
  <si>
    <t>10-г-17</t>
  </si>
  <si>
    <t>10-г-18</t>
  </si>
  <si>
    <t>10-г-19</t>
  </si>
  <si>
    <t>10-г-20</t>
  </si>
  <si>
    <t>10-г-21</t>
  </si>
  <si>
    <t>10-г-22</t>
  </si>
  <si>
    <t>10-г-23</t>
  </si>
  <si>
    <t>10-г-24</t>
  </si>
  <si>
    <t>10-г-25</t>
  </si>
  <si>
    <t>10-г-26</t>
  </si>
  <si>
    <t>10-г-27</t>
  </si>
  <si>
    <t>10-г-28</t>
  </si>
  <si>
    <t>10-г-29</t>
  </si>
  <si>
    <t>10-г-30</t>
  </si>
  <si>
    <t>10-г-31</t>
  </si>
  <si>
    <t>10-г-32</t>
  </si>
  <si>
    <t>10-г-33</t>
  </si>
  <si>
    <t>11-г-01</t>
  </si>
  <si>
    <t>11-г-02</t>
  </si>
  <si>
    <t>11-г-03</t>
  </si>
  <si>
    <t>11-г-04</t>
  </si>
  <si>
    <t>11-г-05</t>
  </si>
  <si>
    <t>11-г-06</t>
  </si>
  <si>
    <t>11-г-07</t>
  </si>
  <si>
    <t>11-г-08</t>
  </si>
  <si>
    <t>11-г-09</t>
  </si>
  <si>
    <t>11-г-10</t>
  </si>
  <si>
    <t>11-г-11</t>
  </si>
  <si>
    <t>11-г-12</t>
  </si>
  <si>
    <t>11-г-13</t>
  </si>
  <si>
    <t>4-г-01</t>
  </si>
  <si>
    <t>4-г-02</t>
  </si>
  <si>
    <t>4-г-03</t>
  </si>
  <si>
    <t>4-г-04</t>
  </si>
  <si>
    <t>4-г-05</t>
  </si>
  <si>
    <t>4-г-06</t>
  </si>
  <si>
    <t>4-г-07</t>
  </si>
  <si>
    <t>4-г-08</t>
  </si>
  <si>
    <t>4-г-09</t>
  </si>
  <si>
    <t>4-г-10</t>
  </si>
  <si>
    <t>4-г-11</t>
  </si>
  <si>
    <t>4-г-12</t>
  </si>
  <si>
    <t>4-г-13</t>
  </si>
  <si>
    <t>4-г-14</t>
  </si>
  <si>
    <t>4-г-15</t>
  </si>
  <si>
    <t>4-г-16</t>
  </si>
  <si>
    <t>4-г-17</t>
  </si>
  <si>
    <t>4-г-18</t>
  </si>
  <si>
    <t>4-г-19</t>
  </si>
  <si>
    <t>4-г-20</t>
  </si>
  <si>
    <t>4-г-21</t>
  </si>
  <si>
    <t>4-г-22</t>
  </si>
  <si>
    <t>4-г-23</t>
  </si>
  <si>
    <t>4-г-24</t>
  </si>
  <si>
    <t>4-г-25</t>
  </si>
  <si>
    <t>4-г-26</t>
  </si>
  <si>
    <t>4-г-27</t>
  </si>
  <si>
    <t>4-г-28</t>
  </si>
  <si>
    <t>4-г-29</t>
  </si>
  <si>
    <t>4-г-30</t>
  </si>
  <si>
    <t>4-г-31</t>
  </si>
  <si>
    <t>4-г-32</t>
  </si>
  <si>
    <t>4-г-33</t>
  </si>
  <si>
    <t>4-г-34</t>
  </si>
  <si>
    <t>4-г-35</t>
  </si>
  <si>
    <t>4-г-36</t>
  </si>
  <si>
    <t>победитель</t>
  </si>
  <si>
    <t>призер</t>
  </si>
  <si>
    <t>участник</t>
  </si>
  <si>
    <t>7
 (1)</t>
  </si>
  <si>
    <t>8 
(2)</t>
  </si>
  <si>
    <t>9 
(3)</t>
  </si>
  <si>
    <t>10 (4)</t>
  </si>
  <si>
    <t>Алиев</t>
  </si>
  <si>
    <t>Нурсаид</t>
  </si>
  <si>
    <t>Вугарович</t>
  </si>
  <si>
    <t>Зайцев</t>
  </si>
  <si>
    <t>Елисей</t>
  </si>
  <si>
    <t>Владимирович</t>
  </si>
  <si>
    <t>Магомадов</t>
  </si>
  <si>
    <t>Вахит</t>
  </si>
  <si>
    <t>Ахмед-Беширович</t>
  </si>
  <si>
    <t>Куруц</t>
  </si>
  <si>
    <t>Кирилл</t>
  </si>
  <si>
    <t>Витальевич</t>
  </si>
  <si>
    <t>Колуканов</t>
  </si>
  <si>
    <t>Артемий</t>
  </si>
  <si>
    <t>Александрович</t>
  </si>
  <si>
    <t>Нитрян</t>
  </si>
  <si>
    <t>Алина</t>
  </si>
  <si>
    <t>Евгеньевна</t>
  </si>
  <si>
    <t>Тышко</t>
  </si>
  <si>
    <t>Платон</t>
  </si>
  <si>
    <t>Вадимович</t>
  </si>
  <si>
    <t>Ермилова</t>
  </si>
  <si>
    <t>Диана</t>
  </si>
  <si>
    <t>Александровна</t>
  </si>
  <si>
    <t>Прядко</t>
  </si>
  <si>
    <t>Александр</t>
  </si>
  <si>
    <t>Крот</t>
  </si>
  <si>
    <t>Анна</t>
  </si>
  <si>
    <t>Андреевна</t>
  </si>
  <si>
    <t>Ткачев</t>
  </si>
  <si>
    <t>Лев</t>
  </si>
  <si>
    <t>Николаевич</t>
  </si>
  <si>
    <t>Бабак</t>
  </si>
  <si>
    <t>Евгеньевич</t>
  </si>
  <si>
    <t>Ремизова</t>
  </si>
  <si>
    <t>Вероника</t>
  </si>
  <si>
    <t>Б</t>
  </si>
  <si>
    <t>В</t>
  </si>
  <si>
    <t>Сидаш</t>
  </si>
  <si>
    <t>Дарина</t>
  </si>
  <si>
    <t>Павловна</t>
  </si>
  <si>
    <t>Ханджян</t>
  </si>
  <si>
    <t>Левон</t>
  </si>
  <si>
    <t>Артурович</t>
  </si>
  <si>
    <t>Осипова</t>
  </si>
  <si>
    <t>Злата</t>
  </si>
  <si>
    <t>Здунюк</t>
  </si>
  <si>
    <t>Софья</t>
  </si>
  <si>
    <t>Михайловна</t>
  </si>
  <si>
    <t>Коршунова</t>
  </si>
  <si>
    <t>Елизавета</t>
  </si>
  <si>
    <t>Фёдоровна</t>
  </si>
  <si>
    <t>Злыгостева</t>
  </si>
  <si>
    <t>Г</t>
  </si>
  <si>
    <t>Д</t>
  </si>
  <si>
    <t>Кроули</t>
  </si>
  <si>
    <t>Виктория</t>
  </si>
  <si>
    <t>Эндрю</t>
  </si>
  <si>
    <t>Полина</t>
  </si>
  <si>
    <t>Самышкина</t>
  </si>
  <si>
    <t>Балакирева</t>
  </si>
  <si>
    <t>Алиса</t>
  </si>
  <si>
    <t>Викторовна</t>
  </si>
  <si>
    <t>Ковалёва</t>
  </si>
  <si>
    <t>Варвара</t>
  </si>
  <si>
    <t>Юрьевна</t>
  </si>
  <si>
    <t>А</t>
  </si>
  <si>
    <t>Красавина</t>
  </si>
  <si>
    <t>Чуракова</t>
  </si>
  <si>
    <t>Юлия</t>
  </si>
  <si>
    <t>Максимовна</t>
  </si>
  <si>
    <t>Алимов</t>
  </si>
  <si>
    <t>Глеб</t>
  </si>
  <si>
    <t>Корнилова</t>
  </si>
  <si>
    <t>Марина</t>
  </si>
  <si>
    <t>Шапошников</t>
  </si>
  <si>
    <t>Мирон</t>
  </si>
  <si>
    <t>Максимович</t>
  </si>
  <si>
    <t>Декасова</t>
  </si>
  <si>
    <t>Кира</t>
  </si>
  <si>
    <t>Дмитриевна</t>
  </si>
  <si>
    <t>Рахно</t>
  </si>
  <si>
    <t>Владимировна</t>
  </si>
  <si>
    <t>Шибаев</t>
  </si>
  <si>
    <t>Васильев</t>
  </si>
  <si>
    <t>Сергей</t>
  </si>
  <si>
    <t>Погорелов</t>
  </si>
  <si>
    <t>Денис</t>
  </si>
  <si>
    <t>Киевский</t>
  </si>
  <si>
    <t>Мирослав</t>
  </si>
  <si>
    <t>Бондарчук</t>
  </si>
  <si>
    <t>Василий</t>
  </si>
  <si>
    <t>МАОУ гимназия № 1</t>
  </si>
  <si>
    <t>Алексеевич</t>
  </si>
  <si>
    <t>Дмитриевич</t>
  </si>
  <si>
    <t>Русакова</t>
  </si>
  <si>
    <t>Тамара</t>
  </si>
  <si>
    <t>Светский</t>
  </si>
  <si>
    <t>Фёдор</t>
  </si>
  <si>
    <t>Андреевич</t>
  </si>
  <si>
    <t>Мальсагов</t>
  </si>
  <si>
    <t>Рамзан</t>
  </si>
  <si>
    <t>Рамзанович</t>
  </si>
  <si>
    <t>Петраков</t>
  </si>
  <si>
    <t>Пётр</t>
  </si>
  <si>
    <t>Косолапов</t>
  </si>
  <si>
    <t>Дмитрий</t>
  </si>
  <si>
    <t>Макаров</t>
  </si>
  <si>
    <t>Виталий</t>
  </si>
  <si>
    <t>Павлович</t>
  </si>
  <si>
    <t>Дрик</t>
  </si>
  <si>
    <t>Ксения</t>
  </si>
  <si>
    <t>Валерьевна</t>
  </si>
  <si>
    <t>Сорокин</t>
  </si>
  <si>
    <t>Даниил</t>
  </si>
  <si>
    <t>Романович</t>
  </si>
  <si>
    <t>Тулинов</t>
  </si>
  <si>
    <t>Константин</t>
  </si>
  <si>
    <t>Эдуардович</t>
  </si>
  <si>
    <t>Беликов</t>
  </si>
  <si>
    <t>Колобова</t>
  </si>
  <si>
    <t>Кулешов</t>
  </si>
  <si>
    <t>Никита</t>
  </si>
  <si>
    <t>Игоревич</t>
  </si>
  <si>
    <t>Пешевич</t>
  </si>
  <si>
    <t>Владимир</t>
  </si>
  <si>
    <t>Лебедева</t>
  </si>
  <si>
    <t>Екатерина</t>
  </si>
  <si>
    <t>Ивановна</t>
  </si>
  <si>
    <t>Вощевская</t>
  </si>
  <si>
    <t>Елена</t>
  </si>
  <si>
    <t>Валентиновна</t>
  </si>
  <si>
    <t>Латушкина</t>
  </si>
  <si>
    <t>Витальевна</t>
  </si>
  <si>
    <t>Изотов</t>
  </si>
  <si>
    <t>Артём</t>
  </si>
  <si>
    <t>Беланов</t>
  </si>
  <si>
    <t>Савва</t>
  </si>
  <si>
    <t>Сергеевич</t>
  </si>
  <si>
    <t>Стороженко</t>
  </si>
  <si>
    <t>Яна</t>
  </si>
  <si>
    <t>Коновалик</t>
  </si>
  <si>
    <t>Романова</t>
  </si>
  <si>
    <t>Черняк</t>
  </si>
  <si>
    <t>Арина</t>
  </si>
  <si>
    <t>Антоновна</t>
  </si>
  <si>
    <t>Захарова</t>
  </si>
  <si>
    <t>Денисовна</t>
  </si>
  <si>
    <t>Бутенко</t>
  </si>
  <si>
    <t>Сергеевна</t>
  </si>
  <si>
    <t>Мельникова</t>
  </si>
  <si>
    <t>Валерия</t>
  </si>
  <si>
    <t>Лемаева</t>
  </si>
  <si>
    <t>Маргарита</t>
  </si>
  <si>
    <t>Тапуть</t>
  </si>
  <si>
    <t>Даниэла</t>
  </si>
  <si>
    <t>Алиева</t>
  </si>
  <si>
    <t>Кутахы</t>
  </si>
  <si>
    <t>Вугаровна</t>
  </si>
  <si>
    <t>Эмелия</t>
  </si>
  <si>
    <t>Федирко</t>
  </si>
  <si>
    <t>Элизов</t>
  </si>
  <si>
    <t>Максим</t>
  </si>
  <si>
    <t>Мошкина</t>
  </si>
  <si>
    <t>Мария</t>
  </si>
  <si>
    <t>Руднев</t>
  </si>
  <si>
    <t>Всеволод</t>
  </si>
  <si>
    <t>Белько</t>
  </si>
  <si>
    <t>Нимант</t>
  </si>
  <si>
    <t>Агрисовна</t>
  </si>
  <si>
    <t>Раков</t>
  </si>
  <si>
    <t>Павел</t>
  </si>
  <si>
    <t>Денисович</t>
  </si>
  <si>
    <t>Бажина</t>
  </si>
  <si>
    <t>Сазанович</t>
  </si>
  <si>
    <t>Дарья</t>
  </si>
  <si>
    <t>Ванин</t>
  </si>
  <si>
    <t>Марк</t>
  </si>
  <si>
    <t>Борисович</t>
  </si>
  <si>
    <t>Погосян</t>
  </si>
  <si>
    <t>Товмас</t>
  </si>
  <si>
    <t>Суренович</t>
  </si>
  <si>
    <t>Щенникова</t>
  </si>
  <si>
    <t>Милана</t>
  </si>
  <si>
    <t>Игоревна</t>
  </si>
  <si>
    <t>Панченко</t>
  </si>
  <si>
    <t>Артур</t>
  </si>
  <si>
    <t>Сакалаускас</t>
  </si>
  <si>
    <t>Антанович</t>
  </si>
  <si>
    <t>Богдан</t>
  </si>
  <si>
    <t>Шахназарян</t>
  </si>
  <si>
    <t>Даниэль</t>
  </si>
  <si>
    <t>Грачевич</t>
  </si>
  <si>
    <t>Кобылин</t>
  </si>
  <si>
    <t>Алексей</t>
  </si>
  <si>
    <t>М</t>
  </si>
  <si>
    <t>С</t>
  </si>
  <si>
    <t>ХЛ</t>
  </si>
  <si>
    <t>Николаева</t>
  </si>
  <si>
    <t>Александра</t>
  </si>
  <si>
    <t>Николаевна</t>
  </si>
  <si>
    <t>Иохим</t>
  </si>
  <si>
    <t>Ирина</t>
  </si>
  <si>
    <t>Фёдорова</t>
  </si>
  <si>
    <t>Гребенюк</t>
  </si>
  <si>
    <t>Веклич</t>
  </si>
  <si>
    <t>Тимурович</t>
  </si>
  <si>
    <t>Кисленок</t>
  </si>
  <si>
    <t>Стащинский</t>
  </si>
  <si>
    <t>Матвей</t>
  </si>
  <si>
    <t>Бородач</t>
  </si>
  <si>
    <t>Дудников</t>
  </si>
  <si>
    <t>Савелий</t>
  </si>
  <si>
    <t>Савченкова</t>
  </si>
  <si>
    <t>Червяцова</t>
  </si>
  <si>
    <t>Дёмин</t>
  </si>
  <si>
    <t>Вадим</t>
  </si>
  <si>
    <t>Джиг</t>
  </si>
  <si>
    <t>Осипенко</t>
  </si>
  <si>
    <t>Алексеевна</t>
  </si>
  <si>
    <t>Корольков</t>
  </si>
  <si>
    <t>Степан</t>
  </si>
  <si>
    <t>Загораева</t>
  </si>
  <si>
    <t>Артёмовна</t>
  </si>
  <si>
    <t>Яхимович</t>
  </si>
  <si>
    <t>Андрей</t>
  </si>
  <si>
    <t>Видякин</t>
  </si>
  <si>
    <t>Олегович</t>
  </si>
  <si>
    <t>Илюхина</t>
  </si>
  <si>
    <t>Ариана</t>
  </si>
  <si>
    <t>Леошко</t>
  </si>
  <si>
    <t>Илья</t>
  </si>
  <si>
    <t>Голубева</t>
  </si>
  <si>
    <t>Романовна</t>
  </si>
  <si>
    <t>Шанин</t>
  </si>
  <si>
    <t>Владислав</t>
  </si>
  <si>
    <t>Картал</t>
  </si>
  <si>
    <t>Николь</t>
  </si>
  <si>
    <t>Харуновна</t>
  </si>
  <si>
    <t>Марцайтис</t>
  </si>
  <si>
    <t>Видманто</t>
  </si>
  <si>
    <t>Ушаков</t>
  </si>
  <si>
    <t>Прокопьева</t>
  </si>
  <si>
    <t>Мельников</t>
  </si>
  <si>
    <t>Михаил</t>
  </si>
  <si>
    <t>Чурсинова</t>
  </si>
  <si>
    <t>Гоголева</t>
  </si>
  <si>
    <t>Татьяна</t>
  </si>
  <si>
    <t>Путинцев</t>
  </si>
  <si>
    <t>Тарасович</t>
  </si>
  <si>
    <t>Федоренко</t>
  </si>
  <si>
    <t>Пимакова</t>
  </si>
  <si>
    <t>Орлова</t>
  </si>
  <si>
    <t>Скорцова</t>
  </si>
  <si>
    <t>Светлана</t>
  </si>
  <si>
    <t>Пухов</t>
  </si>
  <si>
    <t>Русланович</t>
  </si>
  <si>
    <t>Ренжина</t>
  </si>
  <si>
    <t>Олеговна</t>
  </si>
  <si>
    <t>Меньшикова</t>
  </si>
  <si>
    <t>Заневский</t>
  </si>
  <si>
    <t>Роман</t>
  </si>
  <si>
    <t>Блауберг</t>
  </si>
  <si>
    <t>Вадимовна</t>
  </si>
  <si>
    <t>Кузьмин</t>
  </si>
  <si>
    <t>Гвоздева</t>
  </si>
  <si>
    <t>Лилия</t>
  </si>
  <si>
    <t>Ирма</t>
  </si>
  <si>
    <t>Сапронова</t>
  </si>
  <si>
    <t>Шарков</t>
  </si>
  <si>
    <t>Крылов</t>
  </si>
  <si>
    <t>Крампец</t>
  </si>
  <si>
    <t>Арвитовна</t>
  </si>
  <si>
    <t>Михайлович</t>
  </si>
  <si>
    <t>Юрьевич</t>
  </si>
  <si>
    <t>4-г-37</t>
  </si>
  <si>
    <t>4-г-38</t>
  </si>
  <si>
    <t>4-г-39</t>
  </si>
  <si>
    <t>4-г-40</t>
  </si>
  <si>
    <t>4-г-41</t>
  </si>
  <si>
    <t>4-г-42</t>
  </si>
  <si>
    <t>4-г-43</t>
  </si>
  <si>
    <t>4-г-44</t>
  </si>
  <si>
    <t>4-г-45</t>
  </si>
  <si>
    <t>4-г-46</t>
  </si>
  <si>
    <t>4-г-47</t>
  </si>
  <si>
    <t>4-г-48</t>
  </si>
  <si>
    <t>4-г-49</t>
  </si>
  <si>
    <t>4-г-50</t>
  </si>
  <si>
    <t>4-г-51</t>
  </si>
  <si>
    <t>4-г-52</t>
  </si>
  <si>
    <t>4-г-53</t>
  </si>
  <si>
    <t>4-г-54</t>
  </si>
  <si>
    <t>4-г-55</t>
  </si>
  <si>
    <t>4-г-56</t>
  </si>
  <si>
    <t>4-г-57</t>
  </si>
  <si>
    <t>4-г-58</t>
  </si>
  <si>
    <t>4-г-59</t>
  </si>
  <si>
    <t>4-г-60</t>
  </si>
  <si>
    <t>4-г-61</t>
  </si>
  <si>
    <t>4-г-62</t>
  </si>
  <si>
    <t>4-г-63</t>
  </si>
  <si>
    <t>4-г-64</t>
  </si>
  <si>
    <t>4-г-65</t>
  </si>
  <si>
    <t>4-г-66</t>
  </si>
  <si>
    <t>4-г-67</t>
  </si>
  <si>
    <t>4-г-68</t>
  </si>
  <si>
    <t>4-г-69</t>
  </si>
  <si>
    <t>4-г-70</t>
  </si>
  <si>
    <t>4-г-71</t>
  </si>
  <si>
    <t>4-г-72</t>
  </si>
  <si>
    <t>4-г-73</t>
  </si>
  <si>
    <t>4-г-74</t>
  </si>
  <si>
    <t>4-г-75</t>
  </si>
  <si>
    <t>4-г-76</t>
  </si>
  <si>
    <t>4-г-77</t>
  </si>
  <si>
    <t>Зиновьев</t>
  </si>
  <si>
    <t>Кузённая</t>
  </si>
  <si>
    <t>Малышева</t>
  </si>
  <si>
    <t>Ева</t>
  </si>
  <si>
    <t>Толстошеев</t>
  </si>
  <si>
    <t>Гулянков</t>
  </si>
  <si>
    <t>Антон</t>
  </si>
  <si>
    <t>Вайткус</t>
  </si>
  <si>
    <t>Роландас</t>
  </si>
  <si>
    <t>Ромуальдо</t>
  </si>
  <si>
    <t>Подпорин</t>
  </si>
  <si>
    <t>Подчаши</t>
  </si>
  <si>
    <t>Иван</t>
  </si>
  <si>
    <t>Ольга</t>
  </si>
  <si>
    <t>Барабаш</t>
  </si>
  <si>
    <t>Попов</t>
  </si>
  <si>
    <t>Трухачева</t>
  </si>
  <si>
    <t>Вячеславовна</t>
  </si>
  <si>
    <t>Наталья</t>
  </si>
  <si>
    <t>Петров</t>
  </si>
  <si>
    <t>Валерий</t>
  </si>
  <si>
    <t>Цикель</t>
  </si>
  <si>
    <t>Зинов</t>
  </si>
  <si>
    <t>Тимур</t>
  </si>
  <si>
    <t>Влахович</t>
  </si>
  <si>
    <t>Стефановна</t>
  </si>
  <si>
    <t>Дудникова</t>
  </si>
  <si>
    <t>Ярослава</t>
  </si>
  <si>
    <t>Ильинична</t>
  </si>
  <si>
    <t>Абросимова</t>
  </si>
  <si>
    <t>Серафима</t>
  </si>
  <si>
    <t>Шостак</t>
  </si>
  <si>
    <t>Анжелика</t>
  </si>
  <si>
    <t>Мирошник</t>
  </si>
  <si>
    <t>Германович</t>
  </si>
  <si>
    <t>Пищев</t>
  </si>
  <si>
    <t>Лопатин</t>
  </si>
  <si>
    <t>Виктор</t>
  </si>
  <si>
    <t>Хоменко</t>
  </si>
  <si>
    <t>Владиславовна</t>
  </si>
  <si>
    <t>Сысоева</t>
  </si>
  <si>
    <t>София</t>
  </si>
  <si>
    <t>Клещевникова</t>
  </si>
  <si>
    <t>Шандаевский</t>
  </si>
  <si>
    <t>Плисовицкая</t>
  </si>
  <si>
    <t>Голубова</t>
  </si>
  <si>
    <t>Изотова</t>
  </si>
  <si>
    <t>Мальсагова</t>
  </si>
  <si>
    <t>Малика</t>
  </si>
  <si>
    <t>Рамзановна</t>
  </si>
  <si>
    <t>Тоимбетова</t>
  </si>
  <si>
    <t>Максутовна</t>
  </si>
  <si>
    <t>Камилла</t>
  </si>
  <si>
    <t>Писко</t>
  </si>
  <si>
    <t>Кардаш</t>
  </si>
  <si>
    <t>Ильич</t>
  </si>
  <si>
    <t>Курдус</t>
  </si>
  <si>
    <t>Барабан</t>
  </si>
  <si>
    <t>Таисия</t>
  </si>
  <si>
    <t>Константиновна</t>
  </si>
  <si>
    <t>Енин</t>
  </si>
  <si>
    <t>Иванович</t>
  </si>
  <si>
    <t>Фомин</t>
  </si>
  <si>
    <t>Игорь</t>
  </si>
  <si>
    <t>Платонов</t>
  </si>
  <si>
    <t>Руссо</t>
  </si>
  <si>
    <t>Евангелина</t>
  </si>
  <si>
    <t>Жилинскайте</t>
  </si>
  <si>
    <t>Ульяна</t>
  </si>
  <si>
    <t>Карташов</t>
  </si>
  <si>
    <t>Кузнецов</t>
  </si>
  <si>
    <t>Степанян</t>
  </si>
  <si>
    <t>Эриковна</t>
  </si>
  <si>
    <t>Юровских</t>
  </si>
  <si>
    <t>Арсений</t>
  </si>
  <si>
    <t>Федорчак</t>
  </si>
  <si>
    <t>Тарасенко</t>
  </si>
  <si>
    <t>Руткевич</t>
  </si>
  <si>
    <t>Яновна</t>
  </si>
  <si>
    <t>Бухаров</t>
  </si>
  <si>
    <t>Юсов</t>
  </si>
  <si>
    <t>Тимофей</t>
  </si>
  <si>
    <t>Юрчук</t>
  </si>
  <si>
    <t>Валерьевич</t>
  </si>
  <si>
    <t>Фатхуллина</t>
  </si>
  <si>
    <t>Эмилия</t>
  </si>
  <si>
    <t>Радиковна</t>
  </si>
  <si>
    <t>Шидаков</t>
  </si>
  <si>
    <t>Борис</t>
  </si>
  <si>
    <t>Белунина</t>
  </si>
  <si>
    <t>Борисовна</t>
  </si>
  <si>
    <t>Кузнецова</t>
  </si>
  <si>
    <t>Мешкова</t>
  </si>
  <si>
    <t>Развозжаев</t>
  </si>
  <si>
    <t>Антипова</t>
  </si>
  <si>
    <t>Вера</t>
  </si>
  <si>
    <t>Гурьев</t>
  </si>
  <si>
    <t>Голоднева</t>
  </si>
  <si>
    <t>Стащинская</t>
  </si>
  <si>
    <t>Городецкий</t>
  </si>
  <si>
    <t>Баранский</t>
  </si>
  <si>
    <t>Эдуард</t>
  </si>
  <si>
    <t>Макаренко</t>
  </si>
  <si>
    <t>Лебеденко</t>
  </si>
  <si>
    <t>Банникова</t>
  </si>
  <si>
    <t>Сафаргалиева</t>
  </si>
  <si>
    <t>Руслановна</t>
  </si>
  <si>
    <t>Типсина</t>
  </si>
  <si>
    <t>Анатольевна</t>
  </si>
  <si>
    <t>Артюшенко</t>
  </si>
  <si>
    <t>Булеева</t>
  </si>
  <si>
    <t>Алевтина</t>
  </si>
  <si>
    <t>Карнаухов</t>
  </si>
  <si>
    <t>Родион</t>
  </si>
  <si>
    <t>Макарчик</t>
  </si>
  <si>
    <t>Машкова</t>
  </si>
  <si>
    <t>Анастасия</t>
  </si>
  <si>
    <t>Григорьевна</t>
  </si>
  <si>
    <t>Гузняков</t>
  </si>
  <si>
    <t>Эмих</t>
  </si>
  <si>
    <t>Станиславовна</t>
  </si>
  <si>
    <t>Писарь</t>
  </si>
  <si>
    <t>Аронова</t>
  </si>
  <si>
    <t>Быкова</t>
  </si>
  <si>
    <t>Шепталина</t>
  </si>
  <si>
    <t>Викторович</t>
  </si>
  <si>
    <t>Гирш</t>
  </si>
  <si>
    <t>5-г-36</t>
  </si>
  <si>
    <t>Баскова</t>
  </si>
  <si>
    <t>Кристина</t>
  </si>
  <si>
    <t>Неголюк</t>
  </si>
  <si>
    <t>СВОДНЫЙ ПРОТОКОЛ</t>
  </si>
  <si>
    <t xml:space="preserve">Жулин </t>
  </si>
  <si>
    <t>МАОУ СОШ № 2</t>
  </si>
  <si>
    <t>Лайко</t>
  </si>
  <si>
    <t>Дуб</t>
  </si>
  <si>
    <t>Арсеньев</t>
  </si>
  <si>
    <t>Артем</t>
  </si>
  <si>
    <t>Баландин</t>
  </si>
  <si>
    <t>Захар</t>
  </si>
  <si>
    <t>Вердян</t>
  </si>
  <si>
    <t>Армоевна</t>
  </si>
  <si>
    <t>Карасева</t>
  </si>
  <si>
    <t>Василиса</t>
  </si>
  <si>
    <t>Карецкая</t>
  </si>
  <si>
    <t>Кислюк</t>
  </si>
  <si>
    <t>Садовин</t>
  </si>
  <si>
    <t>Ефименко</t>
  </si>
  <si>
    <t>Нихомыжев</t>
  </si>
  <si>
    <t>Леонид</t>
  </si>
  <si>
    <t>Юорьевич</t>
  </si>
  <si>
    <t>Баташова</t>
  </si>
  <si>
    <t>Раяна</t>
  </si>
  <si>
    <t>Магомедовна</t>
  </si>
  <si>
    <t>Корецкий</t>
  </si>
  <si>
    <t>Помарайко</t>
  </si>
  <si>
    <t>Долгова</t>
  </si>
  <si>
    <t>Федотова</t>
  </si>
  <si>
    <t>Калерия</t>
  </si>
  <si>
    <t>Васильевна</t>
  </si>
  <si>
    <t>Черней</t>
  </si>
  <si>
    <t>Кондратьева</t>
  </si>
  <si>
    <t>Щуровский</t>
  </si>
  <si>
    <t xml:space="preserve"> Валерий</t>
  </si>
  <si>
    <t xml:space="preserve">Андреевич </t>
  </si>
  <si>
    <t>Дергила</t>
  </si>
  <si>
    <t>Ионович</t>
  </si>
  <si>
    <t>Чубанова</t>
  </si>
  <si>
    <t>Матса</t>
  </si>
  <si>
    <t>Гончаренко</t>
  </si>
  <si>
    <t>Асланов</t>
  </si>
  <si>
    <t>Усман</t>
  </si>
  <si>
    <t>Алиевич</t>
  </si>
  <si>
    <t>Гладышев</t>
  </si>
  <si>
    <t>Крюков</t>
  </si>
  <si>
    <t>Куткович</t>
  </si>
  <si>
    <t>Столяров</t>
  </si>
  <si>
    <t>Басанько</t>
  </si>
  <si>
    <t>Алена</t>
  </si>
  <si>
    <t>4-г-133</t>
  </si>
  <si>
    <t xml:space="preserve">Руденко </t>
  </si>
  <si>
    <t>Манохина</t>
  </si>
  <si>
    <t>4-г-135</t>
  </si>
  <si>
    <t>Михеенко</t>
  </si>
  <si>
    <t>4-г-132</t>
  </si>
  <si>
    <t>Обрезкин</t>
  </si>
  <si>
    <t>Георгий</t>
  </si>
  <si>
    <t>Константинович</t>
  </si>
  <si>
    <t>4-г-136</t>
  </si>
  <si>
    <t>Стопычев</t>
  </si>
  <si>
    <t>4-г-134</t>
  </si>
  <si>
    <t>4-г-131</t>
  </si>
  <si>
    <t>Кужильная</t>
  </si>
  <si>
    <t>4-г-137</t>
  </si>
  <si>
    <t xml:space="preserve">Любимов </t>
  </si>
  <si>
    <t>4-г-138</t>
  </si>
  <si>
    <t>Назаров</t>
  </si>
  <si>
    <t>4-г-139</t>
  </si>
  <si>
    <t>Фёдоров</t>
  </si>
  <si>
    <t>Валентин</t>
  </si>
  <si>
    <t>4-г-140</t>
  </si>
  <si>
    <t>Евсеев</t>
  </si>
  <si>
    <t>5-г-303</t>
  </si>
  <si>
    <t xml:space="preserve">Пирожкова </t>
  </si>
  <si>
    <t xml:space="preserve">Любовь </t>
  </si>
  <si>
    <t>МАОУ СОШ № 14</t>
  </si>
  <si>
    <t>Леонтьева</t>
  </si>
  <si>
    <t xml:space="preserve">Наталья </t>
  </si>
  <si>
    <t>5-г-306</t>
  </si>
  <si>
    <t>Проценкова</t>
  </si>
  <si>
    <t>5-г-302</t>
  </si>
  <si>
    <t>Сеничкина</t>
  </si>
  <si>
    <t>5-г-305</t>
  </si>
  <si>
    <t>Голышева</t>
  </si>
  <si>
    <t>5-г-3015</t>
  </si>
  <si>
    <t>5-г-3027</t>
  </si>
  <si>
    <t>Поначугин</t>
  </si>
  <si>
    <t>Данила</t>
  </si>
  <si>
    <t>6-г-3903</t>
  </si>
  <si>
    <t xml:space="preserve">Кириченко </t>
  </si>
  <si>
    <t>Назар</t>
  </si>
  <si>
    <t xml:space="preserve">МАОУ СОШ № 14 </t>
  </si>
  <si>
    <t>6-г-3906</t>
  </si>
  <si>
    <t xml:space="preserve">Гринько </t>
  </si>
  <si>
    <t>Геннадьевич</t>
  </si>
  <si>
    <t>6-г-3915</t>
  </si>
  <si>
    <t xml:space="preserve">Козлова </t>
  </si>
  <si>
    <t>10-г-2305</t>
  </si>
  <si>
    <t xml:space="preserve">Касианчук </t>
  </si>
  <si>
    <t>Абдуллаева</t>
  </si>
  <si>
    <t>Сурияна</t>
  </si>
  <si>
    <t>Ахмедовна</t>
  </si>
  <si>
    <t>10-г-2308</t>
  </si>
  <si>
    <t>Набиев</t>
  </si>
  <si>
    <t>Фариз</t>
  </si>
  <si>
    <t>Фирдавсович</t>
  </si>
  <si>
    <t>10-г-2317</t>
  </si>
  <si>
    <t>Грабаускас</t>
  </si>
  <si>
    <t>11-г-3501</t>
  </si>
  <si>
    <t xml:space="preserve">Фёдорова </t>
  </si>
  <si>
    <t>Владислава</t>
  </si>
  <si>
    <t>11-г-3506</t>
  </si>
  <si>
    <t>Кулбасов</t>
  </si>
  <si>
    <t>Евгений</t>
  </si>
  <si>
    <t>11-г-3511</t>
  </si>
  <si>
    <t>11-г-3523</t>
  </si>
  <si>
    <t>Воронов</t>
  </si>
  <si>
    <t>Анатольевич</t>
  </si>
  <si>
    <t>Петрунина</t>
  </si>
  <si>
    <t>МАОУ СОШ № 26</t>
  </si>
  <si>
    <t>Задыляк</t>
  </si>
  <si>
    <t>Любомира</t>
  </si>
  <si>
    <t>Кремёнов</t>
  </si>
  <si>
    <t>Коваленко</t>
  </si>
  <si>
    <t>Тихоненко</t>
  </si>
  <si>
    <t>Фахрутдинова</t>
  </si>
  <si>
    <t>Горохова</t>
  </si>
  <si>
    <t>Фурсова</t>
  </si>
  <si>
    <t>Ника</t>
  </si>
  <si>
    <t>Кондюк</t>
  </si>
  <si>
    <t>Провоторова</t>
  </si>
  <si>
    <t>Артемовна</t>
  </si>
  <si>
    <t>Мишин</t>
  </si>
  <si>
    <t>Царегородцева</t>
  </si>
  <si>
    <t>Соловьев</t>
  </si>
  <si>
    <t>Руслан</t>
  </si>
  <si>
    <t>Углицкий</t>
  </si>
  <si>
    <t>Соколова</t>
  </si>
  <si>
    <t>Терехова</t>
  </si>
  <si>
    <t>Иноземцева</t>
  </si>
  <si>
    <t>Субботняя</t>
  </si>
  <si>
    <t>Калинникова</t>
  </si>
  <si>
    <t>Бордарчук</t>
  </si>
  <si>
    <t>Столповских</t>
  </si>
  <si>
    <t>Нейман</t>
  </si>
  <si>
    <t>Брантова</t>
  </si>
  <si>
    <t>Григоренко</t>
  </si>
  <si>
    <t>Гзирян</t>
  </si>
  <si>
    <t>Хачатурович</t>
  </si>
  <si>
    <t>Докучаев</t>
  </si>
  <si>
    <t>Спиридонов</t>
  </si>
  <si>
    <t>Егор</t>
  </si>
  <si>
    <t>Шарапов</t>
  </si>
  <si>
    <t>Исаченков</t>
  </si>
  <si>
    <t xml:space="preserve">Дмитрий </t>
  </si>
  <si>
    <t>Бароян</t>
  </si>
  <si>
    <t>Сюзанна</t>
  </si>
  <si>
    <t>Самвеловна</t>
  </si>
  <si>
    <t>Пось</t>
  </si>
  <si>
    <t>Тукаев</t>
  </si>
  <si>
    <t>Масликова</t>
  </si>
  <si>
    <t xml:space="preserve">Шубич </t>
  </si>
  <si>
    <t>Лариса</t>
  </si>
  <si>
    <t>Шихов</t>
  </si>
  <si>
    <t>Ефанова</t>
  </si>
  <si>
    <t>Шелыгина</t>
  </si>
  <si>
    <t>Германюкс</t>
  </si>
  <si>
    <t>Колосова</t>
  </si>
  <si>
    <t>МАОУ СОШ № 28</t>
  </si>
  <si>
    <t>К2</t>
  </si>
  <si>
    <t xml:space="preserve">Лукашёва </t>
  </si>
  <si>
    <t>Голуб</t>
  </si>
  <si>
    <t>Чопурян</t>
  </si>
  <si>
    <t>Геворк</t>
  </si>
  <si>
    <t>Варазданович</t>
  </si>
  <si>
    <t>Сметанин</t>
  </si>
  <si>
    <t>Чернышева</t>
  </si>
  <si>
    <t>Бурмаков</t>
  </si>
  <si>
    <t>Алабина</t>
  </si>
  <si>
    <t>К1</t>
  </si>
  <si>
    <t>Комаров</t>
  </si>
  <si>
    <t>Валентинович</t>
  </si>
  <si>
    <t>Костина</t>
  </si>
  <si>
    <t>Олеся</t>
  </si>
  <si>
    <t>Лукашёва</t>
  </si>
  <si>
    <t>Звычайный</t>
  </si>
  <si>
    <t>Лысенков</t>
  </si>
  <si>
    <t>Волкова</t>
  </si>
  <si>
    <t>Кокоричев</t>
  </si>
  <si>
    <t>Аиратович</t>
  </si>
  <si>
    <t>Кругленко</t>
  </si>
  <si>
    <t>Левин</t>
  </si>
  <si>
    <t>Витослав</t>
  </si>
  <si>
    <t>Сапогов</t>
  </si>
  <si>
    <t>Гуревич</t>
  </si>
  <si>
    <t>Гладков</t>
  </si>
  <si>
    <t>Самойлов</t>
  </si>
  <si>
    <t>Маликова</t>
  </si>
  <si>
    <t>Шукрона</t>
  </si>
  <si>
    <t>Хасан Кизи</t>
  </si>
  <si>
    <t>Сенникова</t>
  </si>
  <si>
    <t>Устинья</t>
  </si>
  <si>
    <t>Абдрашитова</t>
  </si>
  <si>
    <t>Лилиана</t>
  </si>
  <si>
    <t>Маратовна</t>
  </si>
  <si>
    <t>Падерин</t>
  </si>
  <si>
    <t>Станислав</t>
  </si>
  <si>
    <t>Антонова</t>
  </si>
  <si>
    <t>Медарь</t>
  </si>
  <si>
    <t>Е</t>
  </si>
  <si>
    <t>Джаханкулова</t>
  </si>
  <si>
    <t>Карина</t>
  </si>
  <si>
    <t>Алишерова</t>
  </si>
  <si>
    <t>Зубова</t>
  </si>
  <si>
    <t xml:space="preserve">Степанеев </t>
  </si>
  <si>
    <t>Савицкая</t>
  </si>
  <si>
    <t>Вишневская</t>
  </si>
  <si>
    <t>Фадеев</t>
  </si>
  <si>
    <t>Миронова</t>
  </si>
  <si>
    <t>Журавлёв</t>
  </si>
  <si>
    <t>Золотухин</t>
  </si>
  <si>
    <t>Лебедев</t>
  </si>
  <si>
    <t>Равикович</t>
  </si>
  <si>
    <t>Черкасова</t>
  </si>
  <si>
    <t>Надежда</t>
  </si>
  <si>
    <t>Берёза</t>
  </si>
  <si>
    <t>Савиных</t>
  </si>
  <si>
    <t>Алёна</t>
  </si>
  <si>
    <t>Иванова</t>
  </si>
  <si>
    <t>Березанская</t>
  </si>
  <si>
    <t>Эвелина</t>
  </si>
  <si>
    <t>Ярославовна</t>
  </si>
  <si>
    <t>Ланцева</t>
  </si>
  <si>
    <t>Буров</t>
  </si>
  <si>
    <t>Литвинович</t>
  </si>
  <si>
    <t>Руслана</t>
  </si>
  <si>
    <t>МАОУ СОШ № 5</t>
  </si>
  <si>
    <t>Смирнова</t>
  </si>
  <si>
    <t>Наталия</t>
  </si>
  <si>
    <t>Кудашкин</t>
  </si>
  <si>
    <t>Павленко</t>
  </si>
  <si>
    <t>Егорова</t>
  </si>
  <si>
    <t>Анфиса</t>
  </si>
  <si>
    <t>Хомич</t>
  </si>
  <si>
    <t>Гаевская</t>
  </si>
  <si>
    <t>Ситникова</t>
  </si>
  <si>
    <t>Алыевна</t>
  </si>
  <si>
    <t>Вячеславович</t>
  </si>
  <si>
    <t>Сафарова</t>
  </si>
  <si>
    <t>Альбертовна</t>
  </si>
  <si>
    <t>Смагин</t>
  </si>
  <si>
    <t>Олег</t>
  </si>
  <si>
    <t>Чунихин</t>
  </si>
  <si>
    <t>Жулина</t>
  </si>
  <si>
    <t>Сосорина</t>
  </si>
  <si>
    <t>Роппельт</t>
  </si>
  <si>
    <t>Регина</t>
  </si>
  <si>
    <t>Голикова</t>
  </si>
  <si>
    <t>Вердельман</t>
  </si>
  <si>
    <t>Козенко</t>
  </si>
  <si>
    <t>Газазян</t>
  </si>
  <si>
    <t>Илона</t>
  </si>
  <si>
    <t>Кареновна</t>
  </si>
  <si>
    <t>МАОУ СОШ № 46 с УИОП</t>
  </si>
  <si>
    <t>К</t>
  </si>
  <si>
    <t xml:space="preserve">Яковлев </t>
  </si>
  <si>
    <t xml:space="preserve">Бухтиярова </t>
  </si>
  <si>
    <t>Пискун</t>
  </si>
  <si>
    <t xml:space="preserve">Романов </t>
  </si>
  <si>
    <t xml:space="preserve">Александр </t>
  </si>
  <si>
    <t>Туманова</t>
  </si>
  <si>
    <t>Геннадьевна</t>
  </si>
  <si>
    <t>Петренко</t>
  </si>
  <si>
    <t>Иулиания</t>
  </si>
  <si>
    <t>Удалов</t>
  </si>
  <si>
    <t>Темирбеков</t>
  </si>
  <si>
    <t>Ларшин</t>
  </si>
  <si>
    <t>Русецкий</t>
  </si>
  <si>
    <t>Антонович</t>
  </si>
  <si>
    <t>Воронкин</t>
  </si>
  <si>
    <t xml:space="preserve">Мешков </t>
  </si>
  <si>
    <t>Рогожкин</t>
  </si>
  <si>
    <t>Лисицын</t>
  </si>
  <si>
    <t>Девяткин</t>
  </si>
  <si>
    <t>Рональдосович</t>
  </si>
  <si>
    <t>Шведко</t>
  </si>
  <si>
    <t>Сердюк</t>
  </si>
  <si>
    <t xml:space="preserve">Максим </t>
  </si>
  <si>
    <t>Сухарек</t>
  </si>
  <si>
    <t>Федорович</t>
  </si>
  <si>
    <t>Принцева</t>
  </si>
  <si>
    <t>Шидловская</t>
  </si>
  <si>
    <t>Саатова</t>
  </si>
  <si>
    <t>Рустамбековна</t>
  </si>
  <si>
    <t>Будкин</t>
  </si>
  <si>
    <t>МАОУ СОШ № 48</t>
  </si>
  <si>
    <t>Липатова</t>
  </si>
  <si>
    <t>Джулакян</t>
  </si>
  <si>
    <t>Арман</t>
  </si>
  <si>
    <t>Рафаэлович</t>
  </si>
  <si>
    <t>Рудасова</t>
  </si>
  <si>
    <t>Радченко</t>
  </si>
  <si>
    <t>Мосина</t>
  </si>
  <si>
    <t>Дуппо</t>
  </si>
  <si>
    <t>МАОУ СОШ № 56</t>
  </si>
  <si>
    <t xml:space="preserve">Смоленцева </t>
  </si>
  <si>
    <t>Галина</t>
  </si>
  <si>
    <t>Широков</t>
  </si>
  <si>
    <t>Артемович</t>
  </si>
  <si>
    <t>Беспалов</t>
  </si>
  <si>
    <t>Михайлова</t>
  </si>
  <si>
    <t>Ивачева</t>
  </si>
  <si>
    <t>З</t>
  </si>
  <si>
    <t>Груздева</t>
  </si>
  <si>
    <t>Жаркова</t>
  </si>
  <si>
    <t>Исакова</t>
  </si>
  <si>
    <t>Попкова</t>
  </si>
  <si>
    <t>Степанков</t>
  </si>
  <si>
    <t>Любомирович</t>
  </si>
  <si>
    <t>Перервина</t>
  </si>
  <si>
    <t>Унгуряну</t>
  </si>
  <si>
    <t>Шелудько</t>
  </si>
  <si>
    <t>Рыбинцев</t>
  </si>
  <si>
    <t>Панов</t>
  </si>
  <si>
    <t>Русак</t>
  </si>
  <si>
    <t>Моисеенко</t>
  </si>
  <si>
    <t>Ж</t>
  </si>
  <si>
    <t>Суляев</t>
  </si>
  <si>
    <t>Рустамович</t>
  </si>
  <si>
    <t>Москаленко</t>
  </si>
  <si>
    <t>Зорко</t>
  </si>
  <si>
    <t>Ревта</t>
  </si>
  <si>
    <t>Назарова</t>
  </si>
  <si>
    <t>МАОУ СОШ № 57</t>
  </si>
  <si>
    <t>Паршикова</t>
  </si>
  <si>
    <t>Инна</t>
  </si>
  <si>
    <t>Евгеьевна</t>
  </si>
  <si>
    <t>Серафимова</t>
  </si>
  <si>
    <t xml:space="preserve">Бреус </t>
  </si>
  <si>
    <t xml:space="preserve">Вера </t>
  </si>
  <si>
    <t xml:space="preserve">Григорьева </t>
  </si>
  <si>
    <t>Аршинов</t>
  </si>
  <si>
    <t xml:space="preserve">Андрей </t>
  </si>
  <si>
    <t>Дегтерев</t>
  </si>
  <si>
    <t>Вячеслав</t>
  </si>
  <si>
    <t>Швайко</t>
  </si>
  <si>
    <t>Гусев</t>
  </si>
  <si>
    <t xml:space="preserve">Артем </t>
  </si>
  <si>
    <t>Штепо</t>
  </si>
  <si>
    <t>Чернецов</t>
  </si>
  <si>
    <t>Гасько</t>
  </si>
  <si>
    <t>Кузина</t>
  </si>
  <si>
    <t>Супрончик</t>
  </si>
  <si>
    <t>Кощеева</t>
  </si>
  <si>
    <t xml:space="preserve">Даниленко </t>
  </si>
  <si>
    <t>Клавдий</t>
  </si>
  <si>
    <t>Мамадекубов</t>
  </si>
  <si>
    <t>Амир</t>
  </si>
  <si>
    <t>Мурадович</t>
  </si>
  <si>
    <t>Кернер</t>
  </si>
  <si>
    <t>Эберц</t>
  </si>
  <si>
    <t>Винтулькина</t>
  </si>
  <si>
    <t>Станислава</t>
  </si>
  <si>
    <t>МАОУ СОШ № 7</t>
  </si>
  <si>
    <t>Киселева</t>
  </si>
  <si>
    <t>Людмила</t>
  </si>
  <si>
    <t>Кабанов</t>
  </si>
  <si>
    <t>Сайко</t>
  </si>
  <si>
    <t>Мельник</t>
  </si>
  <si>
    <t xml:space="preserve">Лобанова </t>
  </si>
  <si>
    <t>Дацкевич</t>
  </si>
  <si>
    <t>Ярослав</t>
  </si>
  <si>
    <t>Печкова</t>
  </si>
  <si>
    <t>Жуковский</t>
  </si>
  <si>
    <t>Гостева</t>
  </si>
  <si>
    <t>Виргиния</t>
  </si>
  <si>
    <t>Ромуальдовна</t>
  </si>
  <si>
    <t>Ермак</t>
  </si>
  <si>
    <t>Ладонкина</t>
  </si>
  <si>
    <t xml:space="preserve">Божко </t>
  </si>
  <si>
    <t>Ногай</t>
  </si>
  <si>
    <t>Герман</t>
  </si>
  <si>
    <t>Бабушкина</t>
  </si>
  <si>
    <t>Марианна</t>
  </si>
  <si>
    <t>Марковна</t>
  </si>
  <si>
    <t>Яковлева</t>
  </si>
  <si>
    <t xml:space="preserve">Щербакова </t>
  </si>
  <si>
    <t>Юна</t>
  </si>
  <si>
    <t>Черноусов</t>
  </si>
  <si>
    <t>Золотушко</t>
  </si>
  <si>
    <t>Митина</t>
  </si>
  <si>
    <t>Сергеева</t>
  </si>
  <si>
    <t>Фомина</t>
  </si>
  <si>
    <t>Тамила</t>
  </si>
  <si>
    <t>Антонов</t>
  </si>
  <si>
    <t>Лихачёв</t>
  </si>
  <si>
    <t>Данишевская</t>
  </si>
  <si>
    <t>Тимофеевна</t>
  </si>
  <si>
    <t>Баранова</t>
  </si>
  <si>
    <t>Акимов</t>
  </si>
  <si>
    <t>Ковалева</t>
  </si>
  <si>
    <t>Литвинская</t>
  </si>
  <si>
    <t>Ковалевская</t>
  </si>
  <si>
    <t>Корсун</t>
  </si>
  <si>
    <t>Белявская</t>
  </si>
  <si>
    <t>Сиротин</t>
  </si>
  <si>
    <t>Загородняя</t>
  </si>
  <si>
    <t>Сукаченко</t>
  </si>
  <si>
    <t>Стулика</t>
  </si>
  <si>
    <t>Щербин</t>
  </si>
  <si>
    <t>Скорынин</t>
  </si>
  <si>
    <t xml:space="preserve">Валдаев </t>
  </si>
  <si>
    <t>МАОУ СОШ № 8</t>
  </si>
  <si>
    <t>Колесниченко</t>
  </si>
  <si>
    <t>Петровна</t>
  </si>
  <si>
    <t>Иванников</t>
  </si>
  <si>
    <t>Смагина</t>
  </si>
  <si>
    <t>Элина</t>
  </si>
  <si>
    <t>Завенян</t>
  </si>
  <si>
    <t>Неизвестных</t>
  </si>
  <si>
    <t>Степанова</t>
  </si>
  <si>
    <t>Зубкова</t>
  </si>
  <si>
    <t>Конопатская</t>
  </si>
  <si>
    <t>Семёновна</t>
  </si>
  <si>
    <t>Полонская</t>
  </si>
  <si>
    <t>Козленков</t>
  </si>
  <si>
    <t>Николай</t>
  </si>
  <si>
    <t>Гусаров</t>
  </si>
  <si>
    <t xml:space="preserve">МАОУ СОШ № 9 им. Дьякова П.М. </t>
  </si>
  <si>
    <t>Кураш</t>
  </si>
  <si>
    <t>Джаватханова</t>
  </si>
  <si>
    <t>Криволапова</t>
  </si>
  <si>
    <t>Червова</t>
  </si>
  <si>
    <t>Артамонов</t>
  </si>
  <si>
    <t>Моргунов</t>
  </si>
  <si>
    <t>Кожеватов</t>
  </si>
  <si>
    <t xml:space="preserve">Дроздов </t>
  </si>
  <si>
    <t>Артёмович</t>
  </si>
  <si>
    <t>МАОУ СОШ № 10</t>
  </si>
  <si>
    <t>Василенко</t>
  </si>
  <si>
    <t xml:space="preserve">Бессонов </t>
  </si>
  <si>
    <t>Григорий</t>
  </si>
  <si>
    <t>Добронецкий</t>
  </si>
  <si>
    <t>Васильевич</t>
  </si>
  <si>
    <t xml:space="preserve">Коротков </t>
  </si>
  <si>
    <t>Леон</t>
  </si>
  <si>
    <t xml:space="preserve">Фомичев </t>
  </si>
  <si>
    <t xml:space="preserve">Черняева </t>
  </si>
  <si>
    <t xml:space="preserve">Ирина </t>
  </si>
  <si>
    <t xml:space="preserve">Сергеевна </t>
  </si>
  <si>
    <t>Артюкова</t>
  </si>
  <si>
    <t xml:space="preserve">Комиссарова </t>
  </si>
  <si>
    <t>Ибрагимова</t>
  </si>
  <si>
    <t xml:space="preserve">Рабия </t>
  </si>
  <si>
    <t>Забитовна</t>
  </si>
  <si>
    <t xml:space="preserve">Бадалян </t>
  </si>
  <si>
    <t>Вагановна</t>
  </si>
  <si>
    <t>Матвеев</t>
  </si>
  <si>
    <t>Котюх</t>
  </si>
  <si>
    <t>Ющенко</t>
  </si>
  <si>
    <t>Щедрина</t>
  </si>
  <si>
    <t>МАОУ СОШ № 11</t>
  </si>
  <si>
    <t>Васина</t>
  </si>
  <si>
    <t>Альбина</t>
  </si>
  <si>
    <t>Теран</t>
  </si>
  <si>
    <t>Жданова</t>
  </si>
  <si>
    <t>Зорин</t>
  </si>
  <si>
    <t>Чебыкин</t>
  </si>
  <si>
    <t xml:space="preserve">Дельмухаметова </t>
  </si>
  <si>
    <t>Старун</t>
  </si>
  <si>
    <t>Лёзина</t>
  </si>
  <si>
    <t>Лаурушоните</t>
  </si>
  <si>
    <t>Стучек</t>
  </si>
  <si>
    <t>Леонидович</t>
  </si>
  <si>
    <t>Левковец</t>
  </si>
  <si>
    <t>Ляхова</t>
  </si>
  <si>
    <t>Прибор</t>
  </si>
  <si>
    <t>Юртаева</t>
  </si>
  <si>
    <t>Степанов</t>
  </si>
  <si>
    <t>Юрий</t>
  </si>
  <si>
    <t>Лавров</t>
  </si>
  <si>
    <t>Рудиковская</t>
  </si>
  <si>
    <t>Бурденко</t>
  </si>
  <si>
    <t>Филипченко</t>
  </si>
  <si>
    <t>Фетисов</t>
  </si>
  <si>
    <t>Мухтаров</t>
  </si>
  <si>
    <t>Ильдар</t>
  </si>
  <si>
    <t>Эдиссонович</t>
  </si>
  <si>
    <t>Мусатов</t>
  </si>
  <si>
    <t>МАОУ СОШ № 12</t>
  </si>
  <si>
    <t>Лаенко</t>
  </si>
  <si>
    <t>Алла</t>
  </si>
  <si>
    <t>Ханнанова</t>
  </si>
  <si>
    <t>Овсянникова</t>
  </si>
  <si>
    <t xml:space="preserve">Анастасия </t>
  </si>
  <si>
    <t>Артуровна</t>
  </si>
  <si>
    <t>Брокгаузен</t>
  </si>
  <si>
    <t>Лазарчук</t>
  </si>
  <si>
    <t>Брисюк</t>
  </si>
  <si>
    <t>Вяткина</t>
  </si>
  <si>
    <t>Мкртчян</t>
  </si>
  <si>
    <t>Давид</t>
  </si>
  <si>
    <t>Гагикович</t>
  </si>
  <si>
    <t>Чмырёв</t>
  </si>
  <si>
    <t>Коськовецкий</t>
  </si>
  <si>
    <t>Биренбаум</t>
  </si>
  <si>
    <t>Амалия</t>
  </si>
  <si>
    <t>Словакевич</t>
  </si>
  <si>
    <t>Хачатурян</t>
  </si>
  <si>
    <t>Моника</t>
  </si>
  <si>
    <t>Арсеновна</t>
  </si>
  <si>
    <t>Юрькевич</t>
  </si>
  <si>
    <t>Чернышова</t>
  </si>
  <si>
    <t>Алехнович</t>
  </si>
  <si>
    <t>Корнилий</t>
  </si>
  <si>
    <t>Улагашева</t>
  </si>
  <si>
    <t>Бандевич</t>
  </si>
  <si>
    <t>Козловский</t>
  </si>
  <si>
    <t>Петлеванная</t>
  </si>
  <si>
    <t>Подъяблонская</t>
  </si>
  <si>
    <t>Приходько</t>
  </si>
  <si>
    <t>Горковенко</t>
  </si>
  <si>
    <t>Кирилловна</t>
  </si>
  <si>
    <t>Чертов</t>
  </si>
  <si>
    <t>Никитина</t>
  </si>
  <si>
    <t>Соколов</t>
  </si>
  <si>
    <t>Аркадий</t>
  </si>
  <si>
    <t>Тюменцев</t>
  </si>
  <si>
    <t xml:space="preserve">Долгова </t>
  </si>
  <si>
    <t xml:space="preserve">Полина </t>
  </si>
  <si>
    <t>Пирская</t>
  </si>
  <si>
    <t>Любовь</t>
  </si>
  <si>
    <t xml:space="preserve">Михайлов </t>
  </si>
  <si>
    <t xml:space="preserve">Виктор </t>
  </si>
  <si>
    <t>Черкасс</t>
  </si>
  <si>
    <t>Милена</t>
  </si>
  <si>
    <t xml:space="preserve">Минеева </t>
  </si>
  <si>
    <t xml:space="preserve">Коваленок </t>
  </si>
  <si>
    <t xml:space="preserve">Софья </t>
  </si>
  <si>
    <t xml:space="preserve">Тимофеева </t>
  </si>
  <si>
    <t xml:space="preserve">Левен </t>
  </si>
  <si>
    <t xml:space="preserve">Вероника </t>
  </si>
  <si>
    <t>Фомичёва</t>
  </si>
  <si>
    <t>Евгения</t>
  </si>
  <si>
    <t xml:space="preserve">Зиновенко </t>
  </si>
  <si>
    <t>Егоров</t>
  </si>
  <si>
    <t xml:space="preserve">Ермашов </t>
  </si>
  <si>
    <t>Алексеев</t>
  </si>
  <si>
    <t>Баляну</t>
  </si>
  <si>
    <t xml:space="preserve">Михаил </t>
  </si>
  <si>
    <t>Бегунова</t>
  </si>
  <si>
    <t>Коротаева</t>
  </si>
  <si>
    <t xml:space="preserve">Власюк </t>
  </si>
  <si>
    <t>Андрощук</t>
  </si>
  <si>
    <t xml:space="preserve">Карбовец </t>
  </si>
  <si>
    <t xml:space="preserve">Алина </t>
  </si>
  <si>
    <t xml:space="preserve">Гузеев </t>
  </si>
  <si>
    <t xml:space="preserve">Данил </t>
  </si>
  <si>
    <t xml:space="preserve">Маркова </t>
  </si>
  <si>
    <t xml:space="preserve">Валерия </t>
  </si>
  <si>
    <t xml:space="preserve">Вернюк </t>
  </si>
  <si>
    <t xml:space="preserve">Грабовский </t>
  </si>
  <si>
    <t xml:space="preserve">Лымарев </t>
  </si>
  <si>
    <t xml:space="preserve">Пудкова </t>
  </si>
  <si>
    <t xml:space="preserve">Татьяна </t>
  </si>
  <si>
    <t xml:space="preserve"> Иванюк</t>
  </si>
  <si>
    <t xml:space="preserve">Ольга </t>
  </si>
  <si>
    <t>Тимуровна</t>
  </si>
  <si>
    <t xml:space="preserve">Шаповалова </t>
  </si>
  <si>
    <t xml:space="preserve">Азиззаде </t>
  </si>
  <si>
    <t xml:space="preserve">Малак </t>
  </si>
  <si>
    <t xml:space="preserve">Бегларян </t>
  </si>
  <si>
    <t xml:space="preserve">Гаяне </t>
  </si>
  <si>
    <t xml:space="preserve">Ковалев </t>
  </si>
  <si>
    <t xml:space="preserve">Вячеслав </t>
  </si>
  <si>
    <t xml:space="preserve">Никитин </t>
  </si>
  <si>
    <t xml:space="preserve">Лев </t>
  </si>
  <si>
    <t xml:space="preserve">Рычкова </t>
  </si>
  <si>
    <t xml:space="preserve">Яна </t>
  </si>
  <si>
    <t>Шумейко</t>
  </si>
  <si>
    <t xml:space="preserve">Юлия </t>
  </si>
  <si>
    <t xml:space="preserve">Языня </t>
  </si>
  <si>
    <t>Шачнев</t>
  </si>
  <si>
    <t>Королёва</t>
  </si>
  <si>
    <t xml:space="preserve">Мельник </t>
  </si>
  <si>
    <t>Стромко</t>
  </si>
  <si>
    <t xml:space="preserve">Рудольф </t>
  </si>
  <si>
    <t xml:space="preserve">Маршев </t>
  </si>
  <si>
    <t xml:space="preserve">Марцофляк </t>
  </si>
  <si>
    <t xml:space="preserve">Скрипов </t>
  </si>
  <si>
    <t xml:space="preserve">Веселов </t>
  </si>
  <si>
    <t xml:space="preserve">Светочева </t>
  </si>
  <si>
    <t xml:space="preserve">Дарья </t>
  </si>
  <si>
    <t xml:space="preserve">Гриценко </t>
  </si>
  <si>
    <t xml:space="preserve">Наливкин </t>
  </si>
  <si>
    <t xml:space="preserve">Яков </t>
  </si>
  <si>
    <t xml:space="preserve">Шамко </t>
  </si>
  <si>
    <t>Ефимов</t>
  </si>
  <si>
    <t>МАОУ СОШ № 13</t>
  </si>
  <si>
    <t xml:space="preserve">Ходюшкина </t>
  </si>
  <si>
    <t>Семирикова</t>
  </si>
  <si>
    <t>Романцова</t>
  </si>
  <si>
    <t>Старовойтов</t>
  </si>
  <si>
    <t>Килимченко</t>
  </si>
  <si>
    <t>Атлашев</t>
  </si>
  <si>
    <t xml:space="preserve">Ковалева </t>
  </si>
  <si>
    <t xml:space="preserve">Лилия </t>
  </si>
  <si>
    <t>Антипов</t>
  </si>
  <si>
    <t>Франк</t>
  </si>
  <si>
    <t>Лапутина</t>
  </si>
  <si>
    <t>Разин</t>
  </si>
  <si>
    <t>Панкратьева</t>
  </si>
  <si>
    <t>Евсеева</t>
  </si>
  <si>
    <t>Мифтахова</t>
  </si>
  <si>
    <t>Паттаев</t>
  </si>
  <si>
    <t>Абдумалик</t>
  </si>
  <si>
    <t>Надирович</t>
  </si>
  <si>
    <t>Клиперт</t>
  </si>
  <si>
    <t>Бородавкин</t>
  </si>
  <si>
    <t>Демченкова</t>
  </si>
  <si>
    <t>Белозерцева</t>
  </si>
  <si>
    <t>Матвеева</t>
  </si>
  <si>
    <t>Иннокентьевна</t>
  </si>
  <si>
    <t>Иванов</t>
  </si>
  <si>
    <t>Лёвочкина</t>
  </si>
  <si>
    <t>Клочко</t>
  </si>
  <si>
    <t>Егоровна</t>
  </si>
  <si>
    <t>Шлыкова</t>
  </si>
  <si>
    <t>Едунова</t>
  </si>
  <si>
    <t>Дина</t>
  </si>
  <si>
    <t>Мигачева</t>
  </si>
  <si>
    <t>Гаврилова</t>
  </si>
  <si>
    <t>Леонидовна</t>
  </si>
  <si>
    <t>Хасанова</t>
  </si>
  <si>
    <t>Курбановна</t>
  </si>
  <si>
    <t>Кривошеина</t>
  </si>
  <si>
    <t>Усольцев</t>
  </si>
  <si>
    <t>Жеребецкий</t>
  </si>
  <si>
    <t>Абраменкова</t>
  </si>
  <si>
    <t>Дмитриева</t>
  </si>
  <si>
    <t>Александрова</t>
  </si>
  <si>
    <t>Вашуткин</t>
  </si>
  <si>
    <t>Черных</t>
  </si>
  <si>
    <t>Долудин</t>
  </si>
  <si>
    <t>Зданчук</t>
  </si>
  <si>
    <t>Осиноватиков</t>
  </si>
  <si>
    <t>Харитонов</t>
  </si>
  <si>
    <t>Петр</t>
  </si>
  <si>
    <t>Венцус</t>
  </si>
  <si>
    <t>Молодова</t>
  </si>
  <si>
    <t>Бабанова</t>
  </si>
  <si>
    <t>Виолетта</t>
  </si>
  <si>
    <t>Эдуардовна</t>
  </si>
  <si>
    <t>Нелли</t>
  </si>
  <si>
    <t>Маслов</t>
  </si>
  <si>
    <t>Плешакова</t>
  </si>
  <si>
    <t>Шахалева</t>
  </si>
  <si>
    <t xml:space="preserve">Артемьева </t>
  </si>
  <si>
    <t xml:space="preserve">Романцова </t>
  </si>
  <si>
    <t xml:space="preserve">Наталия </t>
  </si>
  <si>
    <t>Бекметьев</t>
  </si>
  <si>
    <t xml:space="preserve">Александрович  </t>
  </si>
  <si>
    <t>Ожогина</t>
  </si>
  <si>
    <t>Камалов</t>
  </si>
  <si>
    <t>Аарон</t>
  </si>
  <si>
    <t>Трубицына</t>
  </si>
  <si>
    <t>Ниятбеков</t>
  </si>
  <si>
    <t>Алибек</t>
  </si>
  <si>
    <t>Шифоевич</t>
  </si>
  <si>
    <t>Фетисова</t>
  </si>
  <si>
    <t xml:space="preserve">Клименко </t>
  </si>
  <si>
    <t xml:space="preserve">Лобанов </t>
  </si>
  <si>
    <t>Науменя</t>
  </si>
  <si>
    <t>Сидачева</t>
  </si>
  <si>
    <t>Никитична</t>
  </si>
  <si>
    <t>Сурду</t>
  </si>
  <si>
    <t>Виореловна</t>
  </si>
  <si>
    <t>Ищенко</t>
  </si>
  <si>
    <t>Смольников</t>
  </si>
  <si>
    <t>Донченко</t>
  </si>
  <si>
    <t>Веников</t>
  </si>
  <si>
    <t xml:space="preserve">Балабан </t>
  </si>
  <si>
    <t>Сотчева</t>
  </si>
  <si>
    <t>Семерюк</t>
  </si>
  <si>
    <t>Снигирева</t>
  </si>
  <si>
    <t xml:space="preserve">Королёва </t>
  </si>
  <si>
    <t>Дана</t>
  </si>
  <si>
    <t>Котова</t>
  </si>
  <si>
    <t>Базутов</t>
  </si>
  <si>
    <t>Шевцов</t>
  </si>
  <si>
    <t>Михневич</t>
  </si>
  <si>
    <t>Кучеров</t>
  </si>
  <si>
    <t>Сазонов</t>
  </si>
  <si>
    <t>Колпак</t>
  </si>
  <si>
    <t>Чистякова</t>
  </si>
  <si>
    <t>Римма</t>
  </si>
  <si>
    <t>Абдуллаев</t>
  </si>
  <si>
    <t>Асиф</t>
  </si>
  <si>
    <t>Майбах</t>
  </si>
  <si>
    <t>Гулий</t>
  </si>
  <si>
    <t>Ашотович</t>
  </si>
  <si>
    <t>Жигалина</t>
  </si>
  <si>
    <t>Казупица</t>
  </si>
  <si>
    <t>Петрищенко</t>
  </si>
  <si>
    <t>Сухотин</t>
  </si>
  <si>
    <t>Бернацкий</t>
  </si>
  <si>
    <t>Карим</t>
  </si>
  <si>
    <t>Дорошкевич</t>
  </si>
  <si>
    <t>Резникова</t>
  </si>
  <si>
    <t>Клепова</t>
  </si>
  <si>
    <t>Аврора</t>
  </si>
  <si>
    <t>Обополова</t>
  </si>
  <si>
    <t xml:space="preserve">Василиса </t>
  </si>
  <si>
    <t>МАОУ ООШ № 15</t>
  </si>
  <si>
    <t>Марущак</t>
  </si>
  <si>
    <t xml:space="preserve">Неручева </t>
  </si>
  <si>
    <t>Коновалова</t>
  </si>
  <si>
    <t xml:space="preserve">Яблонский </t>
  </si>
  <si>
    <t>Славченко</t>
  </si>
  <si>
    <t>Дюкарева</t>
  </si>
  <si>
    <t xml:space="preserve">Амбарян </t>
  </si>
  <si>
    <t>Филиппова</t>
  </si>
  <si>
    <t>Турсунов</t>
  </si>
  <si>
    <t>Али</t>
  </si>
  <si>
    <t xml:space="preserve">Новиков </t>
  </si>
  <si>
    <t>Гришанова</t>
  </si>
  <si>
    <t>Доминика</t>
  </si>
  <si>
    <t>Филипова</t>
  </si>
  <si>
    <t>Шишленков</t>
  </si>
  <si>
    <t>МАОУ лицей № 17</t>
  </si>
  <si>
    <t xml:space="preserve">Адамова </t>
  </si>
  <si>
    <t>Дмитриев</t>
  </si>
  <si>
    <t>Кадыков</t>
  </si>
  <si>
    <t>Михеева</t>
  </si>
  <si>
    <t>Барышева</t>
  </si>
  <si>
    <t>Бойко</t>
  </si>
  <si>
    <t>Скороходкин</t>
  </si>
  <si>
    <t>Дост-Мухамедова</t>
  </si>
  <si>
    <t>Салима</t>
  </si>
  <si>
    <t>Шухратовна</t>
  </si>
  <si>
    <t>Винтер</t>
  </si>
  <si>
    <t>Макаревич</t>
  </si>
  <si>
    <t>Шадаева</t>
  </si>
  <si>
    <t>Кононыхин</t>
  </si>
  <si>
    <t>Бетехтина</t>
  </si>
  <si>
    <t>Дерванова</t>
  </si>
  <si>
    <t>Шкурин</t>
  </si>
  <si>
    <t>Старыгина</t>
  </si>
  <si>
    <t>Мялик</t>
  </si>
  <si>
    <t>Сироткина</t>
  </si>
  <si>
    <t>Субботина</t>
  </si>
  <si>
    <t>Шевченко</t>
  </si>
  <si>
    <t>Шкуринн</t>
  </si>
  <si>
    <t xml:space="preserve">Иванов </t>
  </si>
  <si>
    <t xml:space="preserve">Дзеворский </t>
  </si>
  <si>
    <t xml:space="preserve">Загорский </t>
  </si>
  <si>
    <t xml:space="preserve">Бабенко </t>
  </si>
  <si>
    <t xml:space="preserve">Максютенко </t>
  </si>
  <si>
    <t>Петрова</t>
  </si>
  <si>
    <t xml:space="preserve">Трубицин </t>
  </si>
  <si>
    <t>Харитончик</t>
  </si>
  <si>
    <t>Адамов</t>
  </si>
  <si>
    <t>Мирра</t>
  </si>
  <si>
    <t>Дельцова</t>
  </si>
  <si>
    <t>Шмадченко</t>
  </si>
  <si>
    <t>Сахарова</t>
  </si>
  <si>
    <t xml:space="preserve">Екатерина </t>
  </si>
  <si>
    <t>Семинчиева</t>
  </si>
  <si>
    <t>Каролина</t>
  </si>
  <si>
    <t>Даниловна</t>
  </si>
  <si>
    <t>Этвеш</t>
  </si>
  <si>
    <t>Балашова</t>
  </si>
  <si>
    <t>Пархомец</t>
  </si>
  <si>
    <t>Прохор</t>
  </si>
  <si>
    <t xml:space="preserve">Валерьевич </t>
  </si>
  <si>
    <t xml:space="preserve">Аникеенко </t>
  </si>
  <si>
    <t>Ю</t>
  </si>
  <si>
    <t xml:space="preserve">Феоктистова </t>
  </si>
  <si>
    <t xml:space="preserve">Ксения </t>
  </si>
  <si>
    <t>Слесарев</t>
  </si>
  <si>
    <t>Зажигалина</t>
  </si>
  <si>
    <t xml:space="preserve">Витальевна </t>
  </si>
  <si>
    <t xml:space="preserve">Болохвитин </t>
  </si>
  <si>
    <t xml:space="preserve">Симанская </t>
  </si>
  <si>
    <t xml:space="preserve">Насенко </t>
  </si>
  <si>
    <t xml:space="preserve">Михайловна </t>
  </si>
  <si>
    <t>Карпова</t>
  </si>
  <si>
    <t>МАОУ лицей № 18</t>
  </si>
  <si>
    <t>Мананкова</t>
  </si>
  <si>
    <t>Славный</t>
  </si>
  <si>
    <t>Филипп</t>
  </si>
  <si>
    <t>Валеев</t>
  </si>
  <si>
    <t>Рафаэлевич</t>
  </si>
  <si>
    <t>Левченко</t>
  </si>
  <si>
    <t>Бражникова</t>
  </si>
  <si>
    <t>Осетров</t>
  </si>
  <si>
    <t>Балярский</t>
  </si>
  <si>
    <t>Холод</t>
  </si>
  <si>
    <t>Ембулаев</t>
  </si>
  <si>
    <t>Олейник</t>
  </si>
  <si>
    <t>Калинина</t>
  </si>
  <si>
    <t>Чемоданова</t>
  </si>
  <si>
    <t>Столярик</t>
  </si>
  <si>
    <t>Камоцкий</t>
  </si>
  <si>
    <t>Андреева</t>
  </si>
  <si>
    <t>Маркова</t>
  </si>
  <si>
    <t>Черненко</t>
  </si>
  <si>
    <t>Сафинов</t>
  </si>
  <si>
    <t>Анисимова</t>
  </si>
  <si>
    <t>Парфёнов</t>
  </si>
  <si>
    <t>Непорада</t>
  </si>
  <si>
    <t>Н</t>
  </si>
  <si>
    <t>Полищук</t>
  </si>
  <si>
    <t>Белоусова</t>
  </si>
  <si>
    <t>Савинов</t>
  </si>
  <si>
    <t>Кондратюк</t>
  </si>
  <si>
    <t>Сапун</t>
  </si>
  <si>
    <t>Богданов</t>
  </si>
  <si>
    <t>Смирнов</t>
  </si>
  <si>
    <t>Львович</t>
  </si>
  <si>
    <t>Хорева</t>
  </si>
  <si>
    <t>Комарова</t>
  </si>
  <si>
    <t>Эльвира</t>
  </si>
  <si>
    <t>Кондратьев</t>
  </si>
  <si>
    <t>Семён</t>
  </si>
  <si>
    <t>Харитонова</t>
  </si>
  <si>
    <t>Хуршудов</t>
  </si>
  <si>
    <t>Макарова</t>
  </si>
  <si>
    <t>Шубникова</t>
  </si>
  <si>
    <t>Рабодзей</t>
  </si>
  <si>
    <t>Гудков</t>
  </si>
  <si>
    <t>Болток</t>
  </si>
  <si>
    <t>Хидиров</t>
  </si>
  <si>
    <t>Аброр</t>
  </si>
  <si>
    <t>Мирзоевич</t>
  </si>
  <si>
    <t>Якимова</t>
  </si>
  <si>
    <t>Довлатбекян</t>
  </si>
  <si>
    <t>Клименко</t>
  </si>
  <si>
    <t>Боровская</t>
  </si>
  <si>
    <t>4-г-78</t>
  </si>
  <si>
    <t>Либерман</t>
  </si>
  <si>
    <t>Рудольфович</t>
  </si>
  <si>
    <t>МАОУ СОШ № 21</t>
  </si>
  <si>
    <t>Соловьёва</t>
  </si>
  <si>
    <t>4-г-101</t>
  </si>
  <si>
    <t>Сокольникова</t>
  </si>
  <si>
    <t>Ангелина</t>
  </si>
  <si>
    <t>Павлова</t>
  </si>
  <si>
    <t>4-г-106</t>
  </si>
  <si>
    <t>Спирин</t>
  </si>
  <si>
    <t>4-г-85</t>
  </si>
  <si>
    <t>Радван</t>
  </si>
  <si>
    <t>Григорьева</t>
  </si>
  <si>
    <t>Черний</t>
  </si>
  <si>
    <t>4-г-79</t>
  </si>
  <si>
    <t>Лысиков</t>
  </si>
  <si>
    <t>Дзгоева</t>
  </si>
  <si>
    <t>Лада</t>
  </si>
  <si>
    <t>Таймуразовна</t>
  </si>
  <si>
    <t>4-г-100</t>
  </si>
  <si>
    <t>Жураковский</t>
  </si>
  <si>
    <t>Ростислав</t>
  </si>
  <si>
    <t>Владиславович</t>
  </si>
  <si>
    <t>Костенко</t>
  </si>
  <si>
    <t>4-г-84</t>
  </si>
  <si>
    <t>Плис</t>
  </si>
  <si>
    <t>4-г-89</t>
  </si>
  <si>
    <t>Скрипка</t>
  </si>
  <si>
    <t>Бакчеева</t>
  </si>
  <si>
    <t>4-г-103</t>
  </si>
  <si>
    <t>Кондратов</t>
  </si>
  <si>
    <t>Эмиль</t>
  </si>
  <si>
    <t>Костогладов</t>
  </si>
  <si>
    <t>4-г-88</t>
  </si>
  <si>
    <t>Синкин</t>
  </si>
  <si>
    <t>4-г-109</t>
  </si>
  <si>
    <t>Щеглов</t>
  </si>
  <si>
    <t>Андрианов</t>
  </si>
  <si>
    <t>Запеклая</t>
  </si>
  <si>
    <t>Колбин</t>
  </si>
  <si>
    <t>Куценко</t>
  </si>
  <si>
    <t>Лакушина</t>
  </si>
  <si>
    <t>4-г-86</t>
  </si>
  <si>
    <t>Рахматова</t>
  </si>
  <si>
    <t>Исмаиловна</t>
  </si>
  <si>
    <t>4-г-87</t>
  </si>
  <si>
    <t>Сержантов</t>
  </si>
  <si>
    <t>Тушкина</t>
  </si>
  <si>
    <t>Бадулин</t>
  </si>
  <si>
    <t>Брайнингер</t>
  </si>
  <si>
    <t>Ганабина</t>
  </si>
  <si>
    <t>Команок</t>
  </si>
  <si>
    <t>Стародубцева</t>
  </si>
  <si>
    <t>Аникин</t>
  </si>
  <si>
    <t>Максимов</t>
  </si>
  <si>
    <t>Родыгин</t>
  </si>
  <si>
    <t>Ботнарь</t>
  </si>
  <si>
    <t>Войтенкова</t>
  </si>
  <si>
    <t>Гладыщук</t>
  </si>
  <si>
    <t>Альбертович</t>
  </si>
  <si>
    <t>Зайцева</t>
  </si>
  <si>
    <t>Коноваленко</t>
  </si>
  <si>
    <t>Костюковец</t>
  </si>
  <si>
    <t>Тарасова</t>
  </si>
  <si>
    <t>4-г-92</t>
  </si>
  <si>
    <t>Чаткина</t>
  </si>
  <si>
    <t>4-г-93</t>
  </si>
  <si>
    <t>Шеремет</t>
  </si>
  <si>
    <t>Бардадым</t>
  </si>
  <si>
    <t>Богданович</t>
  </si>
  <si>
    <t>Зейбель</t>
  </si>
  <si>
    <t>Кириллович</t>
  </si>
  <si>
    <t>Красаускас</t>
  </si>
  <si>
    <t>Эрик</t>
  </si>
  <si>
    <t>Мельничук</t>
  </si>
  <si>
    <t>Лидия</t>
  </si>
  <si>
    <t>4-г-83</t>
  </si>
  <si>
    <t>Павловский</t>
  </si>
  <si>
    <t>Тевс</t>
  </si>
  <si>
    <t>Щанкин</t>
  </si>
  <si>
    <t>Бобров</t>
  </si>
  <si>
    <t>Бурега</t>
  </si>
  <si>
    <t>Васильева</t>
  </si>
  <si>
    <t>Исаева</t>
  </si>
  <si>
    <t>Фирузе</t>
  </si>
  <si>
    <t>Видади кызы</t>
  </si>
  <si>
    <t>Селина</t>
  </si>
  <si>
    <t>4-г-108</t>
  </si>
  <si>
    <t xml:space="preserve">Яровая </t>
  </si>
  <si>
    <t>Баракина</t>
  </si>
  <si>
    <t>Боброва</t>
  </si>
  <si>
    <t>4-г-98</t>
  </si>
  <si>
    <t>Вишневский</t>
  </si>
  <si>
    <t>Дамир</t>
  </si>
  <si>
    <t>Гамма</t>
  </si>
  <si>
    <t>Дубовой</t>
  </si>
  <si>
    <t>4-г-105</t>
  </si>
  <si>
    <t>Сорокина</t>
  </si>
  <si>
    <t>4-г-97</t>
  </si>
  <si>
    <t>Веремеев</t>
  </si>
  <si>
    <t>Зозулин</t>
  </si>
  <si>
    <t>Мордавченкова</t>
  </si>
  <si>
    <t>Москвитин</t>
  </si>
  <si>
    <t>Мышов</t>
  </si>
  <si>
    <t>Шабанов</t>
  </si>
  <si>
    <t>Ярцев</t>
  </si>
  <si>
    <t>4-г-95</t>
  </si>
  <si>
    <t>Яцива</t>
  </si>
  <si>
    <t>Гончарова</t>
  </si>
  <si>
    <t>Казарцева</t>
  </si>
  <si>
    <t>Аделия</t>
  </si>
  <si>
    <t>Крешевская</t>
  </si>
  <si>
    <t>Бураков</t>
  </si>
  <si>
    <t>Пащенко</t>
  </si>
  <si>
    <t>Крицкая</t>
  </si>
  <si>
    <t>Милюков</t>
  </si>
  <si>
    <t>4-г-94</t>
  </si>
  <si>
    <t>Шишкин</t>
  </si>
  <si>
    <t>Первушина</t>
  </si>
  <si>
    <t>4-г-104</t>
  </si>
  <si>
    <t>Симонов</t>
  </si>
  <si>
    <t>4-г-90</t>
  </si>
  <si>
    <t>Мышкин</t>
  </si>
  <si>
    <t>4-г-91</t>
  </si>
  <si>
    <t>Хозяенок</t>
  </si>
  <si>
    <t>Бунчинските</t>
  </si>
  <si>
    <t>4-г-80</t>
  </si>
  <si>
    <t>Лялина</t>
  </si>
  <si>
    <t>Милютин</t>
  </si>
  <si>
    <t>4-г-107</t>
  </si>
  <si>
    <t>Стукалов</t>
  </si>
  <si>
    <t>Бакуркина</t>
  </si>
  <si>
    <t>4-г-102</t>
  </si>
  <si>
    <t>Кондратенко</t>
  </si>
  <si>
    <t>Шлентяев</t>
  </si>
  <si>
    <t>4-г-99</t>
  </si>
  <si>
    <t>Голыбин</t>
  </si>
  <si>
    <t>Авдеев</t>
  </si>
  <si>
    <t>Лонский</t>
  </si>
  <si>
    <t>4-г-81</t>
  </si>
  <si>
    <t>Монастыренко</t>
  </si>
  <si>
    <t>Вяршялис</t>
  </si>
  <si>
    <t>Альгиманто</t>
  </si>
  <si>
    <t>Гаврина</t>
  </si>
  <si>
    <t>Феськов</t>
  </si>
  <si>
    <t>Цветкова</t>
  </si>
  <si>
    <t>Серых</t>
  </si>
  <si>
    <t>Лука</t>
  </si>
  <si>
    <t>Акентьева</t>
  </si>
  <si>
    <t>Власенко</t>
  </si>
  <si>
    <t>Гилевский</t>
  </si>
  <si>
    <t>11г-04</t>
  </si>
  <si>
    <t>11г-06</t>
  </si>
  <si>
    <t>Лапшин</t>
  </si>
  <si>
    <t>Маркевич</t>
  </si>
  <si>
    <t>11г-03</t>
  </si>
  <si>
    <t>Бессмертная</t>
  </si>
  <si>
    <t>11г-05</t>
  </si>
  <si>
    <t>Захаров</t>
  </si>
  <si>
    <t>11г-02</t>
  </si>
  <si>
    <t>Дерябина</t>
  </si>
  <si>
    <t>Мандев</t>
  </si>
  <si>
    <t>МАОУ гимназия № 22</t>
  </si>
  <si>
    <t>Веретельник</t>
  </si>
  <si>
    <t>Айдамирова</t>
  </si>
  <si>
    <t>Дмитревна</t>
  </si>
  <si>
    <t xml:space="preserve">Кычина </t>
  </si>
  <si>
    <t>Валентновна</t>
  </si>
  <si>
    <t>Орлов</t>
  </si>
  <si>
    <t>Звягинцева</t>
  </si>
  <si>
    <t>Борисенко</t>
  </si>
  <si>
    <t>Сафина</t>
  </si>
  <si>
    <t>Воронин</t>
  </si>
  <si>
    <t>Носов</t>
  </si>
  <si>
    <t>Парамонова</t>
  </si>
  <si>
    <t>Пашков</t>
  </si>
  <si>
    <t>Добрецова</t>
  </si>
  <si>
    <t>Ломанова</t>
  </si>
  <si>
    <t>Доценко</t>
  </si>
  <si>
    <t>Лопутнёв</t>
  </si>
  <si>
    <t>Грищенко</t>
  </si>
  <si>
    <t>Машук</t>
  </si>
  <si>
    <t>Пирогов</t>
  </si>
  <si>
    <t>Минаева</t>
  </si>
  <si>
    <t>Бульбенков</t>
  </si>
  <si>
    <t>Руми</t>
  </si>
  <si>
    <t>Ильинский</t>
  </si>
  <si>
    <t>Корниенко</t>
  </si>
  <si>
    <t>Демьян</t>
  </si>
  <si>
    <t>Ткачёв</t>
  </si>
  <si>
    <t>Григорьевич</t>
  </si>
  <si>
    <t>Зузлова</t>
  </si>
  <si>
    <t>Протасова</t>
  </si>
  <si>
    <t>Белова</t>
  </si>
  <si>
    <t>Гапанович</t>
  </si>
  <si>
    <t>Мартынов</t>
  </si>
  <si>
    <t>Пименова</t>
  </si>
  <si>
    <t>Феоктистов</t>
  </si>
  <si>
    <t>Евдокимова</t>
  </si>
  <si>
    <t>Лиф</t>
  </si>
  <si>
    <t>Евдокимов</t>
  </si>
  <si>
    <t>Шведкова</t>
  </si>
  <si>
    <t>Волошин</t>
  </si>
  <si>
    <t>Крапивина</t>
  </si>
  <si>
    <t xml:space="preserve">МАОУ гимназия № 22 </t>
  </si>
  <si>
    <t>Молчанова</t>
  </si>
  <si>
    <t>Миссинг</t>
  </si>
  <si>
    <t>Новиков</t>
  </si>
  <si>
    <t>Меркулова</t>
  </si>
  <si>
    <t>Левенец</t>
  </si>
  <si>
    <t>Теплышев</t>
  </si>
  <si>
    <t>Пилкин</t>
  </si>
  <si>
    <t>Штейнблик</t>
  </si>
  <si>
    <t>Панаскин</t>
  </si>
  <si>
    <t>Дедиц</t>
  </si>
  <si>
    <t>Нина</t>
  </si>
  <si>
    <t>Эльжбета</t>
  </si>
  <si>
    <t>Лысова</t>
  </si>
  <si>
    <t>Капустина</t>
  </si>
  <si>
    <t>Сирота</t>
  </si>
  <si>
    <t>Трусов</t>
  </si>
  <si>
    <t>Мадуденков</t>
  </si>
  <si>
    <t>Ткаченко</t>
  </si>
  <si>
    <t>Рылков</t>
  </si>
  <si>
    <t>МАОУ лицей № 23</t>
  </si>
  <si>
    <t>М2</t>
  </si>
  <si>
    <t>Степанок</t>
  </si>
  <si>
    <t>Бобкова</t>
  </si>
  <si>
    <t xml:space="preserve">МАОУ лицей № 23 </t>
  </si>
  <si>
    <t>М1</t>
  </si>
  <si>
    <t>Чумакина</t>
  </si>
  <si>
    <t>Зоя</t>
  </si>
  <si>
    <t>Коваль</t>
  </si>
  <si>
    <t>Дюжакова</t>
  </si>
  <si>
    <t>Л</t>
  </si>
  <si>
    <t>Щеколдина</t>
  </si>
  <si>
    <t>Федосова</t>
  </si>
  <si>
    <t>М3</t>
  </si>
  <si>
    <t>Щербич</t>
  </si>
  <si>
    <t>Лапин</t>
  </si>
  <si>
    <t>Маммадова</t>
  </si>
  <si>
    <t>Нурана</t>
  </si>
  <si>
    <t>Зуйкова</t>
  </si>
  <si>
    <t>Загуменная</t>
  </si>
  <si>
    <t>Игнатов</t>
  </si>
  <si>
    <t>Шавров</t>
  </si>
  <si>
    <t>Бодров</t>
  </si>
  <si>
    <t>Шулаева</t>
  </si>
  <si>
    <t>Абдурагимов</t>
  </si>
  <si>
    <t>Сулейман</t>
  </si>
  <si>
    <t>Ахмедович</t>
  </si>
  <si>
    <t>Окунев</t>
  </si>
  <si>
    <t xml:space="preserve">Соцкова </t>
  </si>
  <si>
    <t>Ниёзов</t>
  </si>
  <si>
    <t>Осаф</t>
  </si>
  <si>
    <t>Сулаймонович</t>
  </si>
  <si>
    <t>Солодовник</t>
  </si>
  <si>
    <t>Переберин</t>
  </si>
  <si>
    <t>Лошкарев</t>
  </si>
  <si>
    <t>ЭХБ</t>
  </si>
  <si>
    <t>СП</t>
  </si>
  <si>
    <t>Цеплухова</t>
  </si>
  <si>
    <t>Хецов</t>
  </si>
  <si>
    <t>МТ</t>
  </si>
  <si>
    <t>Терехин</t>
  </si>
  <si>
    <t>Затворницкий</t>
  </si>
  <si>
    <t>ФМ</t>
  </si>
  <si>
    <t>Колчанов</t>
  </si>
  <si>
    <t>Николаев</t>
  </si>
  <si>
    <t>Крутов</t>
  </si>
  <si>
    <t>Головин</t>
  </si>
  <si>
    <t>Грицаев</t>
  </si>
  <si>
    <t>Гранкин</t>
  </si>
  <si>
    <t>Мокшин</t>
  </si>
  <si>
    <t>Чепель</t>
  </si>
  <si>
    <t>Кудрявцева</t>
  </si>
  <si>
    <t>Исадченко</t>
  </si>
  <si>
    <t>Попова</t>
  </si>
  <si>
    <t>Маточкина</t>
  </si>
  <si>
    <t>Сатин</t>
  </si>
  <si>
    <t>Выползова</t>
  </si>
  <si>
    <t>Реннер</t>
  </si>
  <si>
    <t>Навагин</t>
  </si>
  <si>
    <t>Клешняк</t>
  </si>
  <si>
    <t>Жуков</t>
  </si>
  <si>
    <t xml:space="preserve">Каратаев </t>
  </si>
  <si>
    <t>МАОУ СОШ № 25 с УИОП</t>
  </si>
  <si>
    <t>Шулупова</t>
  </si>
  <si>
    <t xml:space="preserve">Ермолаев </t>
  </si>
  <si>
    <t xml:space="preserve">Роман </t>
  </si>
  <si>
    <t xml:space="preserve">Онищенко </t>
  </si>
  <si>
    <t>Черникова</t>
  </si>
  <si>
    <t>Фатин</t>
  </si>
  <si>
    <t xml:space="preserve">Захар </t>
  </si>
  <si>
    <t>Сиводед</t>
  </si>
  <si>
    <t>Житомирская</t>
  </si>
  <si>
    <t xml:space="preserve">Ефремов </t>
  </si>
  <si>
    <t xml:space="preserve">Волков </t>
  </si>
  <si>
    <t xml:space="preserve">Головченко </t>
  </si>
  <si>
    <t>Росстиславовна</t>
  </si>
  <si>
    <t xml:space="preserve">Гетт </t>
  </si>
  <si>
    <t>Дачишин</t>
  </si>
  <si>
    <t>Кучкин</t>
  </si>
  <si>
    <t xml:space="preserve">Егор </t>
  </si>
  <si>
    <t>Трофименко</t>
  </si>
  <si>
    <t>Панова</t>
  </si>
  <si>
    <t>Тимохина</t>
  </si>
  <si>
    <t>Преображенский</t>
  </si>
  <si>
    <t xml:space="preserve">Антон </t>
  </si>
  <si>
    <t>Платонова</t>
  </si>
  <si>
    <t>Полетавкин</t>
  </si>
  <si>
    <t>Костенецкий</t>
  </si>
  <si>
    <t>Плотникова</t>
  </si>
  <si>
    <t>МАОУ СОШ № 29</t>
  </si>
  <si>
    <t>Цулаия</t>
  </si>
  <si>
    <t>Варежникова</t>
  </si>
  <si>
    <t>Чибисов</t>
  </si>
  <si>
    <t>Владимироич</t>
  </si>
  <si>
    <t>Оболкин</t>
  </si>
  <si>
    <t>Колесников</t>
  </si>
  <si>
    <t>Тучин</t>
  </si>
  <si>
    <t>Тигран</t>
  </si>
  <si>
    <t>Гургенович</t>
  </si>
  <si>
    <t>Петряков</t>
  </si>
  <si>
    <t xml:space="preserve">Гулько </t>
  </si>
  <si>
    <t>Маруся</t>
  </si>
  <si>
    <t xml:space="preserve">Норкене </t>
  </si>
  <si>
    <t>Вита</t>
  </si>
  <si>
    <t>Илькевич</t>
  </si>
  <si>
    <t>Рыженко</t>
  </si>
  <si>
    <t xml:space="preserve">Койкова </t>
  </si>
  <si>
    <t>Игнатенко</t>
  </si>
  <si>
    <t xml:space="preserve">Лариса </t>
  </si>
  <si>
    <t>Герасимович</t>
  </si>
  <si>
    <t xml:space="preserve">Виноградова </t>
  </si>
  <si>
    <t>Пустовит</t>
  </si>
  <si>
    <t>Дюжикова</t>
  </si>
  <si>
    <t>Новик</t>
  </si>
  <si>
    <t>5-гб-07</t>
  </si>
  <si>
    <t>Гришаева</t>
  </si>
  <si>
    <t>МАОУ гимназия № 32</t>
  </si>
  <si>
    <t>И</t>
  </si>
  <si>
    <t xml:space="preserve">Уржумова </t>
  </si>
  <si>
    <t>5-гб-15</t>
  </si>
  <si>
    <t>Ильин</t>
  </si>
  <si>
    <t>5-гб-05</t>
  </si>
  <si>
    <t>Кабаков</t>
  </si>
  <si>
    <t>5-гб-09</t>
  </si>
  <si>
    <t>Кабакова</t>
  </si>
  <si>
    <t>5-гб-03</t>
  </si>
  <si>
    <t>Билецкий</t>
  </si>
  <si>
    <t>5-гб-06</t>
  </si>
  <si>
    <t xml:space="preserve">Белаконева </t>
  </si>
  <si>
    <t>Юлиана</t>
  </si>
  <si>
    <t>5-гб-04</t>
  </si>
  <si>
    <t>Трухин</t>
  </si>
  <si>
    <t>5-гб-01</t>
  </si>
  <si>
    <t xml:space="preserve">Бондарев </t>
  </si>
  <si>
    <t xml:space="preserve">Даниил </t>
  </si>
  <si>
    <t>5-гб-18</t>
  </si>
  <si>
    <t>Бобин</t>
  </si>
  <si>
    <t>5-гб-10</t>
  </si>
  <si>
    <t>Миронов</t>
  </si>
  <si>
    <t>Каюкова</t>
  </si>
  <si>
    <t>5-гб-02</t>
  </si>
  <si>
    <t>Камышенко</t>
  </si>
  <si>
    <t>5-гб-14</t>
  </si>
  <si>
    <t>Атуев</t>
  </si>
  <si>
    <t>Мурад</t>
  </si>
  <si>
    <t>Зурабович</t>
  </si>
  <si>
    <t>5-гб-12</t>
  </si>
  <si>
    <t>Зеньков</t>
  </si>
  <si>
    <t>Аванян</t>
  </si>
  <si>
    <t>Ани</t>
  </si>
  <si>
    <t>Завеновна</t>
  </si>
  <si>
    <t>Бирулина</t>
  </si>
  <si>
    <t>Феодосьевна</t>
  </si>
  <si>
    <t>5-гб-17</t>
  </si>
  <si>
    <t>Докукина</t>
  </si>
  <si>
    <t>Саломахина</t>
  </si>
  <si>
    <t>5-гб-08</t>
  </si>
  <si>
    <t>Киселев</t>
  </si>
  <si>
    <t>Аванесова</t>
  </si>
  <si>
    <t>Самсоновна</t>
  </si>
  <si>
    <t>5-гб-16</t>
  </si>
  <si>
    <t>Буланова</t>
  </si>
  <si>
    <t>Марьяна</t>
  </si>
  <si>
    <t>5-гб-11</t>
  </si>
  <si>
    <t>Осадча</t>
  </si>
  <si>
    <t>Чернявский</t>
  </si>
  <si>
    <t>5-гб-13</t>
  </si>
  <si>
    <t>Шевлякова</t>
  </si>
  <si>
    <t>Онистратенко</t>
  </si>
  <si>
    <t>Нагирный</t>
  </si>
  <si>
    <t>Сивухо</t>
  </si>
  <si>
    <t>6-гб-03</t>
  </si>
  <si>
    <t>Львова</t>
  </si>
  <si>
    <t>Стакулевич</t>
  </si>
  <si>
    <t>Андрейчикова</t>
  </si>
  <si>
    <t>Аветисьянц</t>
  </si>
  <si>
    <t>Генриетта</t>
  </si>
  <si>
    <t>Авдеева</t>
  </si>
  <si>
    <t>Шариев</t>
  </si>
  <si>
    <t>Ахмед</t>
  </si>
  <si>
    <t>Элибекович</t>
  </si>
  <si>
    <t>Рыльская</t>
  </si>
  <si>
    <t>6-гб-02</t>
  </si>
  <si>
    <t>Селиванова</t>
  </si>
  <si>
    <t>Венёвцева</t>
  </si>
  <si>
    <t>Кватневич</t>
  </si>
  <si>
    <t>Георгиевич</t>
  </si>
  <si>
    <t>Кекунин</t>
  </si>
  <si>
    <t>6-гб-01</t>
  </si>
  <si>
    <t>Врачинская</t>
  </si>
  <si>
    <t>Тугушев</t>
  </si>
  <si>
    <t>10г-02</t>
  </si>
  <si>
    <t>Гусейнов</t>
  </si>
  <si>
    <t>Надырович</t>
  </si>
  <si>
    <t>У</t>
  </si>
  <si>
    <t>Юрмышева</t>
  </si>
  <si>
    <t>Кисель</t>
  </si>
  <si>
    <t>Балеевский</t>
  </si>
  <si>
    <t>Ерошенко</t>
  </si>
  <si>
    <t>Ташкенов</t>
  </si>
  <si>
    <t>Шрамко</t>
  </si>
  <si>
    <t>МАОУ СОШ № 33</t>
  </si>
  <si>
    <t>Титова</t>
  </si>
  <si>
    <t>Степановна</t>
  </si>
  <si>
    <t>Юхнайтис</t>
  </si>
  <si>
    <t>Молоканов</t>
  </si>
  <si>
    <t>Парполов</t>
  </si>
  <si>
    <t>Шапарева</t>
  </si>
  <si>
    <t>Остапенко</t>
  </si>
  <si>
    <t>Ян</t>
  </si>
  <si>
    <t>Хуторянская</t>
  </si>
  <si>
    <t>Дарниченко</t>
  </si>
  <si>
    <t>Карасёва</t>
  </si>
  <si>
    <t>Литвиненко</t>
  </si>
  <si>
    <t>Сабина</t>
  </si>
  <si>
    <t>Мурзина</t>
  </si>
  <si>
    <t>Гудкова</t>
  </si>
  <si>
    <t>Карпычев</t>
  </si>
  <si>
    <t>Легков</t>
  </si>
  <si>
    <t>Амирастанов</t>
  </si>
  <si>
    <t>Кошевая</t>
  </si>
  <si>
    <t>Власов</t>
  </si>
  <si>
    <t>Санкович</t>
  </si>
  <si>
    <t>Михайлюк</t>
  </si>
  <si>
    <t>Охин</t>
  </si>
  <si>
    <t>Чайка</t>
  </si>
  <si>
    <t>Черняева</t>
  </si>
  <si>
    <t>Сумбаева</t>
  </si>
  <si>
    <t>Крылова</t>
  </si>
  <si>
    <t>Иванченко</t>
  </si>
  <si>
    <t>Середа</t>
  </si>
  <si>
    <t>Нечепоренко</t>
  </si>
  <si>
    <t>Краснобородько</t>
  </si>
  <si>
    <t>Низамеев</t>
  </si>
  <si>
    <t>Чепурнова</t>
  </si>
  <si>
    <t>Аделина</t>
  </si>
  <si>
    <t>Настусевич</t>
  </si>
  <si>
    <t>Панферова</t>
  </si>
  <si>
    <t>Васько</t>
  </si>
  <si>
    <t>Ожигин</t>
  </si>
  <si>
    <t>11-г-21</t>
  </si>
  <si>
    <t>11-г-20</t>
  </si>
  <si>
    <t>Кажукова</t>
  </si>
  <si>
    <t>11-г-17</t>
  </si>
  <si>
    <t>Юшков</t>
  </si>
  <si>
    <t>Безумова</t>
  </si>
  <si>
    <t>Малютин</t>
  </si>
  <si>
    <t>Панасюк</t>
  </si>
  <si>
    <t>Глебовна</t>
  </si>
  <si>
    <t>Агарков</t>
  </si>
  <si>
    <t>11-г-15</t>
  </si>
  <si>
    <t>Климковецкий</t>
  </si>
  <si>
    <t>11-г-19</t>
  </si>
  <si>
    <t>Чибуновская</t>
  </si>
  <si>
    <t>Брыжик</t>
  </si>
  <si>
    <t>Мариамна</t>
  </si>
  <si>
    <t>Пушкова</t>
  </si>
  <si>
    <t>Вертянова</t>
  </si>
  <si>
    <t>Валериевна</t>
  </si>
  <si>
    <t>11-г-18</t>
  </si>
  <si>
    <t>Ситников</t>
  </si>
  <si>
    <t>11-г-14</t>
  </si>
  <si>
    <t>Трофимов</t>
  </si>
  <si>
    <t>11-г-16</t>
  </si>
  <si>
    <t>Белоусов</t>
  </si>
  <si>
    <t>11-г-23</t>
  </si>
  <si>
    <t>Геймур</t>
  </si>
  <si>
    <t>Папу</t>
  </si>
  <si>
    <t>11-г-22</t>
  </si>
  <si>
    <t>Канькова</t>
  </si>
  <si>
    <t>Скрынченко</t>
  </si>
  <si>
    <t xml:space="preserve">Афанасова </t>
  </si>
  <si>
    <t>Марченко</t>
  </si>
  <si>
    <t>Паневина</t>
  </si>
  <si>
    <t>Максимова</t>
  </si>
  <si>
    <t>Зубарева</t>
  </si>
  <si>
    <t>Даниелян</t>
  </si>
  <si>
    <t>Андраникович</t>
  </si>
  <si>
    <t>Рюмин</t>
  </si>
  <si>
    <t>Ташкин</t>
  </si>
  <si>
    <t>МАОУ лицей 35 им. Буткова В.В.</t>
  </si>
  <si>
    <t>Козлова</t>
  </si>
  <si>
    <t>Афанасьевна</t>
  </si>
  <si>
    <t>Закревская</t>
  </si>
  <si>
    <t>Рыжих</t>
  </si>
  <si>
    <t>Минибаев</t>
  </si>
  <si>
    <t>Шахвердиева</t>
  </si>
  <si>
    <t>Добронравов</t>
  </si>
  <si>
    <t>Ушакова</t>
  </si>
  <si>
    <t>Гайдукова</t>
  </si>
  <si>
    <t>Коновалов</t>
  </si>
  <si>
    <t>Мартин</t>
  </si>
  <si>
    <t>Грушко</t>
  </si>
  <si>
    <t>Зильберов</t>
  </si>
  <si>
    <t>Будник</t>
  </si>
  <si>
    <t>Митренко</t>
  </si>
  <si>
    <t>Дружинин</t>
  </si>
  <si>
    <t>Воробьева</t>
  </si>
  <si>
    <t>Ковалев</t>
  </si>
  <si>
    <t>Бударин</t>
  </si>
  <si>
    <t>Ященя</t>
  </si>
  <si>
    <t>Фролова</t>
  </si>
  <si>
    <t>Езерская</t>
  </si>
  <si>
    <t>Беляй</t>
  </si>
  <si>
    <t>Максакова</t>
  </si>
  <si>
    <t>Капранов</t>
  </si>
  <si>
    <t>Фуртатова</t>
  </si>
  <si>
    <t>Василина</t>
  </si>
  <si>
    <t xml:space="preserve">Смирнова </t>
  </si>
  <si>
    <t>Луценко</t>
  </si>
  <si>
    <t>Богдана</t>
  </si>
  <si>
    <t>Ласковая</t>
  </si>
  <si>
    <t>Волова</t>
  </si>
  <si>
    <t>Алеся</t>
  </si>
  <si>
    <t>Козлов</t>
  </si>
  <si>
    <t>Сапожникова</t>
  </si>
  <si>
    <t>Карпенко</t>
  </si>
  <si>
    <t>Рыбина</t>
  </si>
  <si>
    <t>Зрелых</t>
  </si>
  <si>
    <t>Генералова</t>
  </si>
  <si>
    <t>Ангелов</t>
  </si>
  <si>
    <t>Пеньков</t>
  </si>
  <si>
    <t>Лабковская</t>
  </si>
  <si>
    <t>Морозов</t>
  </si>
  <si>
    <t>Петрищев</t>
  </si>
  <si>
    <t>Варшавская</t>
  </si>
  <si>
    <t>Львовна</t>
  </si>
  <si>
    <t>Юрьев</t>
  </si>
  <si>
    <t>Руткаускас</t>
  </si>
  <si>
    <t>Андрюс</t>
  </si>
  <si>
    <t>Иозович</t>
  </si>
  <si>
    <t>Морозова</t>
  </si>
  <si>
    <t>Великая</t>
  </si>
  <si>
    <t>Петрищева</t>
  </si>
  <si>
    <t>Пушкарев</t>
  </si>
  <si>
    <t>Романов</t>
  </si>
  <si>
    <t>Астафьев</t>
  </si>
  <si>
    <t>Т</t>
  </si>
  <si>
    <t>Сваровский</t>
  </si>
  <si>
    <t xml:space="preserve">Крутов </t>
  </si>
  <si>
    <t>Овсепян</t>
  </si>
  <si>
    <t>Григор</t>
  </si>
  <si>
    <t>Овсепович</t>
  </si>
  <si>
    <t>Кожатова</t>
  </si>
  <si>
    <t>Герасимова</t>
  </si>
  <si>
    <t>Чемисов</t>
  </si>
  <si>
    <t>Станиславович</t>
  </si>
  <si>
    <t>Дамбаева</t>
  </si>
  <si>
    <t>Алдаровна</t>
  </si>
  <si>
    <t>Королёв</t>
  </si>
  <si>
    <t>Семеновна</t>
  </si>
  <si>
    <t>Керимов</t>
  </si>
  <si>
    <t>Икрам оглы</t>
  </si>
  <si>
    <t xml:space="preserve">Манкевич </t>
  </si>
  <si>
    <t xml:space="preserve">Иркабаева  </t>
  </si>
  <si>
    <t xml:space="preserve">Елена </t>
  </si>
  <si>
    <t>Лешкович</t>
  </si>
  <si>
    <t xml:space="preserve">Брынюк </t>
  </si>
  <si>
    <t>Каменев</t>
  </si>
  <si>
    <t>Валентина</t>
  </si>
  <si>
    <t>Балабаева</t>
  </si>
  <si>
    <t xml:space="preserve">Симонян </t>
  </si>
  <si>
    <t xml:space="preserve">Анаит  </t>
  </si>
  <si>
    <t>Рафаэловна</t>
  </si>
  <si>
    <t>Делюкин</t>
  </si>
  <si>
    <t>Сиренко</t>
  </si>
  <si>
    <t>Солдатиков</t>
  </si>
  <si>
    <t>Гаврилюк</t>
  </si>
  <si>
    <t>Конончук</t>
  </si>
  <si>
    <t>Яковлевич</t>
  </si>
  <si>
    <t>Словохотова</t>
  </si>
  <si>
    <t>Голубев</t>
  </si>
  <si>
    <t>Груша</t>
  </si>
  <si>
    <t>Поштарук</t>
  </si>
  <si>
    <t>Крячко</t>
  </si>
  <si>
    <t>Кучумова</t>
  </si>
  <si>
    <t>Шашина</t>
  </si>
  <si>
    <t>Хабаров</t>
  </si>
  <si>
    <t>Дыгай</t>
  </si>
  <si>
    <t>Оксана</t>
  </si>
  <si>
    <t>Татаринов</t>
  </si>
  <si>
    <t>Брагина</t>
  </si>
  <si>
    <t>Антонина</t>
  </si>
  <si>
    <t>Зарочинцев</t>
  </si>
  <si>
    <t>Миаил</t>
  </si>
  <si>
    <t>Суменова</t>
  </si>
  <si>
    <t>Тактеева</t>
  </si>
  <si>
    <t>Мингазова</t>
  </si>
  <si>
    <t>Чернов</t>
  </si>
  <si>
    <t>Жилайтис</t>
  </si>
  <si>
    <t>Патлай</t>
  </si>
  <si>
    <t>Бабашова</t>
  </si>
  <si>
    <t>МАОУ СОШ № 38</t>
  </si>
  <si>
    <t>Хуснутдинова</t>
  </si>
  <si>
    <t>Леонтий</t>
  </si>
  <si>
    <t xml:space="preserve">Антосик </t>
  </si>
  <si>
    <t>МАОУ СОШ № 39</t>
  </si>
  <si>
    <t>Степнова</t>
  </si>
  <si>
    <t>Мацкевич</t>
  </si>
  <si>
    <t>Михальченко</t>
  </si>
  <si>
    <t>МАОУ гимназия № 40 им.Ю.А.Гагарина</t>
  </si>
  <si>
    <t xml:space="preserve">Кронкина </t>
  </si>
  <si>
    <t>Нонна</t>
  </si>
  <si>
    <t xml:space="preserve">Бальчитис </t>
  </si>
  <si>
    <t xml:space="preserve">Засадская </t>
  </si>
  <si>
    <t>Савенкова</t>
  </si>
  <si>
    <t>Пупченко</t>
  </si>
  <si>
    <t>Болотова</t>
  </si>
  <si>
    <t>Бровко</t>
  </si>
  <si>
    <t>Петровский</t>
  </si>
  <si>
    <t>Османов</t>
  </si>
  <si>
    <t>Елхан</t>
  </si>
  <si>
    <t>Дашгын оглы</t>
  </si>
  <si>
    <t>Джемилев</t>
  </si>
  <si>
    <t xml:space="preserve">Хазанов </t>
  </si>
  <si>
    <t>Налабардин</t>
  </si>
  <si>
    <t xml:space="preserve">Страшинскас </t>
  </si>
  <si>
    <t>Сиротина</t>
  </si>
  <si>
    <t>Старостенко</t>
  </si>
  <si>
    <t>Буткевич</t>
  </si>
  <si>
    <t xml:space="preserve">Двуреченский </t>
  </si>
  <si>
    <t>Асадов</t>
  </si>
  <si>
    <t>Альберт</t>
  </si>
  <si>
    <t>Буткус</t>
  </si>
  <si>
    <t xml:space="preserve">Удалова </t>
  </si>
  <si>
    <t>Ащева</t>
  </si>
  <si>
    <t>Евграшина</t>
  </si>
  <si>
    <t>Лукинов</t>
  </si>
  <si>
    <t>Цоконова</t>
  </si>
  <si>
    <t>Зорина</t>
  </si>
  <si>
    <t>Зимин</t>
  </si>
  <si>
    <t>Борисов</t>
  </si>
  <si>
    <t>Насирова</t>
  </si>
  <si>
    <t>Айсель</t>
  </si>
  <si>
    <t>Агировна</t>
  </si>
  <si>
    <t>Каленик</t>
  </si>
  <si>
    <t>Гизлер</t>
  </si>
  <si>
    <t>Гурякова</t>
  </si>
  <si>
    <t>Богинская</t>
  </si>
  <si>
    <t>МАОУ СОШ № 43</t>
  </si>
  <si>
    <t xml:space="preserve">Спичак </t>
  </si>
  <si>
    <t xml:space="preserve">Малютин </t>
  </si>
  <si>
    <t>Жандуллаев</t>
  </si>
  <si>
    <t>Марксович</t>
  </si>
  <si>
    <t xml:space="preserve">Мышкин </t>
  </si>
  <si>
    <t>Колесникова</t>
  </si>
  <si>
    <t>МБОУ СОШ № 44</t>
  </si>
  <si>
    <t>Верютина</t>
  </si>
  <si>
    <t>Зарембо</t>
  </si>
  <si>
    <t>Серова</t>
  </si>
  <si>
    <t>Медведева</t>
  </si>
  <si>
    <t>Хайрулаева</t>
  </si>
  <si>
    <t>Ауржаган</t>
  </si>
  <si>
    <t>Магомед-Расуловна</t>
  </si>
  <si>
    <t>Эктова</t>
  </si>
  <si>
    <t>Агафонова</t>
  </si>
  <si>
    <t>Харьков</t>
  </si>
  <si>
    <t>Кудрин</t>
  </si>
  <si>
    <t>Матюха</t>
  </si>
  <si>
    <t>Савенко</t>
  </si>
  <si>
    <t>Пак</t>
  </si>
  <si>
    <t>Балыкин</t>
  </si>
  <si>
    <t>Попович</t>
  </si>
  <si>
    <t>Влада</t>
  </si>
  <si>
    <t>Куделина</t>
  </si>
  <si>
    <t>МАОУ СОШ № 47</t>
  </si>
  <si>
    <t>Придава</t>
  </si>
  <si>
    <t>Стасио</t>
  </si>
  <si>
    <t>Маштакова</t>
  </si>
  <si>
    <t>Глазунова</t>
  </si>
  <si>
    <t>Жанна</t>
  </si>
  <si>
    <t>Веревкина</t>
  </si>
  <si>
    <t>Наружнова</t>
  </si>
  <si>
    <t>Дорошок</t>
  </si>
  <si>
    <t>Гирявая</t>
  </si>
  <si>
    <t>Серегин</t>
  </si>
  <si>
    <t>Гречко</t>
  </si>
  <si>
    <t>Телепов</t>
  </si>
  <si>
    <t>Журавлева</t>
  </si>
  <si>
    <t>Костыря</t>
  </si>
  <si>
    <t>Туркина</t>
  </si>
  <si>
    <t>Обухов</t>
  </si>
  <si>
    <t>Четвериков</t>
  </si>
  <si>
    <t>Голощанов</t>
  </si>
  <si>
    <t>Жанович</t>
  </si>
  <si>
    <t>Бобылев</t>
  </si>
  <si>
    <t>Кирюшкина</t>
  </si>
  <si>
    <t>Левашов</t>
  </si>
  <si>
    <t>Зеленский</t>
  </si>
  <si>
    <t>Ложкова</t>
  </si>
  <si>
    <t>Владлена</t>
  </si>
  <si>
    <t>Жарина</t>
  </si>
  <si>
    <t>Юсуф</t>
  </si>
  <si>
    <t>Мареев</t>
  </si>
  <si>
    <t>Евстигнеев</t>
  </si>
  <si>
    <t>Елизаров</t>
  </si>
  <si>
    <t>Сусло</t>
  </si>
  <si>
    <t>Петрович</t>
  </si>
  <si>
    <t>Зезера</t>
  </si>
  <si>
    <t>Рогалевич</t>
  </si>
  <si>
    <t xml:space="preserve">Володина </t>
  </si>
  <si>
    <t xml:space="preserve">Зыбин </t>
  </si>
  <si>
    <t>Козлукова</t>
  </si>
  <si>
    <t xml:space="preserve">Климова </t>
  </si>
  <si>
    <t>Тарханян</t>
  </si>
  <si>
    <t>Элен</t>
  </si>
  <si>
    <t>Башина</t>
  </si>
  <si>
    <t xml:space="preserve">Варвара </t>
  </si>
  <si>
    <t>Горбич</t>
  </si>
  <si>
    <t xml:space="preserve">Опанасенко </t>
  </si>
  <si>
    <t>Каверин</t>
  </si>
  <si>
    <t>МАОУ лицей № 49</t>
  </si>
  <si>
    <t>Горцевич</t>
  </si>
  <si>
    <t>Хрупала</t>
  </si>
  <si>
    <t>Э</t>
  </si>
  <si>
    <t>Мыльников</t>
  </si>
  <si>
    <t>Лемчик</t>
  </si>
  <si>
    <t>Шишов</t>
  </si>
  <si>
    <t>Пименов</t>
  </si>
  <si>
    <t>Глебович</t>
  </si>
  <si>
    <t>Овчаренко</t>
  </si>
  <si>
    <t>Силов</t>
  </si>
  <si>
    <t>Айнисович</t>
  </si>
  <si>
    <t>Глазкова</t>
  </si>
  <si>
    <t>Осадчук</t>
  </si>
  <si>
    <t>Беловолов</t>
  </si>
  <si>
    <t xml:space="preserve">Мягкова </t>
  </si>
  <si>
    <t>МАОУ СОШ № 50</t>
  </si>
  <si>
    <t>Карабаджак</t>
  </si>
  <si>
    <t xml:space="preserve">Калинин </t>
  </si>
  <si>
    <t xml:space="preserve">Макар </t>
  </si>
  <si>
    <t>Денискина</t>
  </si>
  <si>
    <t xml:space="preserve">Бойков </t>
  </si>
  <si>
    <t>Ананьева</t>
  </si>
  <si>
    <t xml:space="preserve">Пономаренко </t>
  </si>
  <si>
    <t xml:space="preserve">Толпекин </t>
  </si>
  <si>
    <t xml:space="preserve">Виталий </t>
  </si>
  <si>
    <t>Адамович</t>
  </si>
  <si>
    <t xml:space="preserve">Кулицкий </t>
  </si>
  <si>
    <t xml:space="preserve">Артемий </t>
  </si>
  <si>
    <t xml:space="preserve">Тимин </t>
  </si>
  <si>
    <t xml:space="preserve">Юдина </t>
  </si>
  <si>
    <t xml:space="preserve">Маргарита </t>
  </si>
  <si>
    <t>Бобрышева</t>
  </si>
  <si>
    <t xml:space="preserve">Кирсанов </t>
  </si>
  <si>
    <t xml:space="preserve">Тигран </t>
  </si>
  <si>
    <t>Янкина</t>
  </si>
  <si>
    <t xml:space="preserve">Кувакин </t>
  </si>
  <si>
    <t xml:space="preserve">Марк </t>
  </si>
  <si>
    <t xml:space="preserve">Ворошилов </t>
  </si>
  <si>
    <t xml:space="preserve">Дормидонтов </t>
  </si>
  <si>
    <t xml:space="preserve">Матвей </t>
  </si>
  <si>
    <t xml:space="preserve">Банул </t>
  </si>
  <si>
    <t xml:space="preserve">Кирилл </t>
  </si>
  <si>
    <t xml:space="preserve">Перевозчиков </t>
  </si>
  <si>
    <t xml:space="preserve">Вольф </t>
  </si>
  <si>
    <t xml:space="preserve">Злата </t>
  </si>
  <si>
    <t xml:space="preserve">Паздырева </t>
  </si>
  <si>
    <t xml:space="preserve">Анна </t>
  </si>
  <si>
    <t xml:space="preserve">Зоркольцев </t>
  </si>
  <si>
    <t xml:space="preserve">Волкова </t>
  </si>
  <si>
    <t xml:space="preserve">Анжелика </t>
  </si>
  <si>
    <t xml:space="preserve">Федотов </t>
  </si>
  <si>
    <t>Жукова</t>
  </si>
  <si>
    <t xml:space="preserve">Кофнер </t>
  </si>
  <si>
    <t xml:space="preserve">София </t>
  </si>
  <si>
    <t xml:space="preserve">Давидян </t>
  </si>
  <si>
    <t xml:space="preserve">Арман </t>
  </si>
  <si>
    <t>Арменович</t>
  </si>
  <si>
    <t xml:space="preserve">Киршанова </t>
  </si>
  <si>
    <t xml:space="preserve">Виктория </t>
  </si>
  <si>
    <t xml:space="preserve">Лидовских </t>
  </si>
  <si>
    <t xml:space="preserve">Игорь </t>
  </si>
  <si>
    <t xml:space="preserve">Тормышев </t>
  </si>
  <si>
    <t xml:space="preserve">Никита </t>
  </si>
  <si>
    <t xml:space="preserve">Мельченко </t>
  </si>
  <si>
    <t xml:space="preserve">Владислав </t>
  </si>
  <si>
    <t>Брехунцова</t>
  </si>
  <si>
    <t xml:space="preserve">Елизавета </t>
  </si>
  <si>
    <t>Колокольникова</t>
  </si>
  <si>
    <t>Поморская</t>
  </si>
  <si>
    <t>Зигурдовна</t>
  </si>
  <si>
    <t>Репина</t>
  </si>
  <si>
    <t xml:space="preserve">Садовникова </t>
  </si>
  <si>
    <t>Казаков</t>
  </si>
  <si>
    <t>Варнавская</t>
  </si>
  <si>
    <t>Мелисса</t>
  </si>
  <si>
    <t>Багалин</t>
  </si>
  <si>
    <t>Хорошилова</t>
  </si>
  <si>
    <t>Магомедова</t>
  </si>
  <si>
    <t>Аиша</t>
  </si>
  <si>
    <t>Брагарчук</t>
  </si>
  <si>
    <t>Елкина</t>
  </si>
  <si>
    <t>Рогожников</t>
  </si>
  <si>
    <t>Закирова</t>
  </si>
  <si>
    <t>Камила</t>
  </si>
  <si>
    <t>Зафаровна</t>
  </si>
  <si>
    <t xml:space="preserve">Алексей </t>
  </si>
  <si>
    <t>Нацаренус</t>
  </si>
  <si>
    <t>Таскаев</t>
  </si>
  <si>
    <t>Ненашева</t>
  </si>
  <si>
    <t>Горохов</t>
  </si>
  <si>
    <t>Мовсумов</t>
  </si>
  <si>
    <t>Микаилович</t>
  </si>
  <si>
    <t>Муратов</t>
  </si>
  <si>
    <t>Дониёр</t>
  </si>
  <si>
    <t>Ефимова</t>
  </si>
  <si>
    <t xml:space="preserve">Кузьмина </t>
  </si>
  <si>
    <t>Трегуб</t>
  </si>
  <si>
    <t xml:space="preserve">Кузьмичев </t>
  </si>
  <si>
    <t>Пономарев</t>
  </si>
  <si>
    <t xml:space="preserve">Кретов </t>
  </si>
  <si>
    <t>Никогасян</t>
  </si>
  <si>
    <t>Рита</t>
  </si>
  <si>
    <t>Атомовна</t>
  </si>
  <si>
    <t>Оганесян</t>
  </si>
  <si>
    <t xml:space="preserve">Артур </t>
  </si>
  <si>
    <t>Каренович</t>
  </si>
  <si>
    <t>Мороз</t>
  </si>
  <si>
    <t>Логинов</t>
  </si>
  <si>
    <t xml:space="preserve">Зеленый </t>
  </si>
  <si>
    <t>Абдукадырова</t>
  </si>
  <si>
    <t>Захрохон</t>
  </si>
  <si>
    <t>Дилшадовна</t>
  </si>
  <si>
    <t>Мамедов</t>
  </si>
  <si>
    <t>Эльдар</t>
  </si>
  <si>
    <t>Мотылев</t>
  </si>
  <si>
    <t>Елизар</t>
  </si>
  <si>
    <t>Уздимаев</t>
  </si>
  <si>
    <t xml:space="preserve">Андрюхин </t>
  </si>
  <si>
    <t xml:space="preserve">Панькова </t>
  </si>
  <si>
    <t xml:space="preserve">Олеся </t>
  </si>
  <si>
    <t>Назимова</t>
  </si>
  <si>
    <t>Усов</t>
  </si>
  <si>
    <t>Бахтиёров</t>
  </si>
  <si>
    <t>Азизбек</t>
  </si>
  <si>
    <t>Карим Угли</t>
  </si>
  <si>
    <t>Дубровина</t>
  </si>
  <si>
    <t>Фомичева</t>
  </si>
  <si>
    <t>Шмаков</t>
  </si>
  <si>
    <t>Шаламова</t>
  </si>
  <si>
    <t>Усачев</t>
  </si>
  <si>
    <t>Кулеш</t>
  </si>
  <si>
    <t>Гураль</t>
  </si>
  <si>
    <t>Тоскуева</t>
  </si>
  <si>
    <t xml:space="preserve">Лавров </t>
  </si>
  <si>
    <t>Петухов</t>
  </si>
  <si>
    <t xml:space="preserve">Гущина </t>
  </si>
  <si>
    <t>Литвинов</t>
  </si>
  <si>
    <t>Маторыкин</t>
  </si>
  <si>
    <t>Берников</t>
  </si>
  <si>
    <t>Цыпленков</t>
  </si>
  <si>
    <t>Горчаков</t>
  </si>
  <si>
    <t>Драйлинг</t>
  </si>
  <si>
    <t xml:space="preserve">Старикова  </t>
  </si>
  <si>
    <t>МАОУ НОШ № 53</t>
  </si>
  <si>
    <t>Быбик</t>
  </si>
  <si>
    <t xml:space="preserve">Кульбей  </t>
  </si>
  <si>
    <t>Полковников</t>
  </si>
  <si>
    <t>Гавриленко</t>
  </si>
  <si>
    <t>Ефимовна</t>
  </si>
  <si>
    <t xml:space="preserve">Борлаков  </t>
  </si>
  <si>
    <t>Хамитович</t>
  </si>
  <si>
    <t xml:space="preserve">Овчинников  </t>
  </si>
  <si>
    <t xml:space="preserve">Флоря  </t>
  </si>
  <si>
    <t xml:space="preserve">Александрова  </t>
  </si>
  <si>
    <t xml:space="preserve">Васин  </t>
  </si>
  <si>
    <t xml:space="preserve">Князева  </t>
  </si>
  <si>
    <t xml:space="preserve">Куличкин  </t>
  </si>
  <si>
    <t xml:space="preserve">Свиридов  </t>
  </si>
  <si>
    <t xml:space="preserve">Анкудинова  </t>
  </si>
  <si>
    <t xml:space="preserve">Каева  </t>
  </si>
  <si>
    <t>Быков</t>
  </si>
  <si>
    <t xml:space="preserve">Семён </t>
  </si>
  <si>
    <t>Утенкова</t>
  </si>
  <si>
    <t>Енилеев</t>
  </si>
  <si>
    <t xml:space="preserve">Дамир </t>
  </si>
  <si>
    <t>Кулик</t>
  </si>
  <si>
    <t xml:space="preserve">Зверева </t>
  </si>
  <si>
    <t xml:space="preserve">Диана </t>
  </si>
  <si>
    <t xml:space="preserve">Лобадин  </t>
  </si>
  <si>
    <t xml:space="preserve">Севостьянова </t>
  </si>
  <si>
    <t xml:space="preserve">Хотулев  </t>
  </si>
  <si>
    <t>Ткачева</t>
  </si>
  <si>
    <t>Шкарин</t>
  </si>
  <si>
    <t xml:space="preserve">Кулик  </t>
  </si>
  <si>
    <t xml:space="preserve">Бондаренко  </t>
  </si>
  <si>
    <t xml:space="preserve">Бунаков  </t>
  </si>
  <si>
    <t xml:space="preserve">Петренко  </t>
  </si>
  <si>
    <t xml:space="preserve">Улбутов  </t>
  </si>
  <si>
    <t xml:space="preserve">Французова  </t>
  </si>
  <si>
    <t xml:space="preserve">Давыдов  </t>
  </si>
  <si>
    <t>Бахтиёрович</t>
  </si>
  <si>
    <t>Князева</t>
  </si>
  <si>
    <t xml:space="preserve">Стригунова  </t>
  </si>
  <si>
    <t xml:space="preserve">Хачатурян  </t>
  </si>
  <si>
    <t>Галкин</t>
  </si>
  <si>
    <t xml:space="preserve">Евдокимова  </t>
  </si>
  <si>
    <t xml:space="preserve">Колотий  </t>
  </si>
  <si>
    <t xml:space="preserve">Труханов  </t>
  </si>
  <si>
    <t xml:space="preserve">Хуснаярова  </t>
  </si>
  <si>
    <t xml:space="preserve">Лавриненко </t>
  </si>
  <si>
    <t xml:space="preserve">Ильин </t>
  </si>
  <si>
    <t xml:space="preserve">Мехтиев  </t>
  </si>
  <si>
    <t xml:space="preserve">Болотов  </t>
  </si>
  <si>
    <t>Горяев</t>
  </si>
  <si>
    <t>Устинова</t>
  </si>
  <si>
    <t>Стародубцев</t>
  </si>
  <si>
    <t>Башинская</t>
  </si>
  <si>
    <t>Дубовик</t>
  </si>
  <si>
    <t>Чижов</t>
  </si>
  <si>
    <t>Легкобыт</t>
  </si>
  <si>
    <t>Махнова</t>
  </si>
  <si>
    <t>Геральд</t>
  </si>
  <si>
    <t>Алексеева</t>
  </si>
  <si>
    <t>Демид</t>
  </si>
  <si>
    <t>Брянцев</t>
  </si>
  <si>
    <t>Серафим</t>
  </si>
  <si>
    <t>ГБОУ КО КШИ "АПКМК"</t>
  </si>
  <si>
    <t>Бережная</t>
  </si>
  <si>
    <t xml:space="preserve">Макуров </t>
  </si>
  <si>
    <t>Стенин</t>
  </si>
  <si>
    <t>Юмаев</t>
  </si>
  <si>
    <t>Панько</t>
  </si>
  <si>
    <t>Мраморнов</t>
  </si>
  <si>
    <t xml:space="preserve">Булатов </t>
  </si>
  <si>
    <t>Русских</t>
  </si>
  <si>
    <t xml:space="preserve">Сергей </t>
  </si>
  <si>
    <t>Худин</t>
  </si>
  <si>
    <t>Мильберт</t>
  </si>
  <si>
    <t>Никитин</t>
  </si>
  <si>
    <t>Глазунов</t>
  </si>
  <si>
    <t xml:space="preserve">Руслан </t>
  </si>
  <si>
    <t>Калиновский</t>
  </si>
  <si>
    <t>Портунов</t>
  </si>
  <si>
    <t>Рубанов</t>
  </si>
  <si>
    <t>Селеванов</t>
  </si>
  <si>
    <t>Фатьянов</t>
  </si>
  <si>
    <t>Вавринюк</t>
  </si>
  <si>
    <t>Данилович</t>
  </si>
  <si>
    <t>Турчак</t>
  </si>
  <si>
    <t>Крутеленок</t>
  </si>
  <si>
    <t>Арбузов</t>
  </si>
  <si>
    <t>Курицын</t>
  </si>
  <si>
    <t>Хохлов</t>
  </si>
  <si>
    <t>Плаксин</t>
  </si>
  <si>
    <t>Православная гимназия г.Калининграда</t>
  </si>
  <si>
    <t xml:space="preserve">Харитонова </t>
  </si>
  <si>
    <t>Вилутис</t>
  </si>
  <si>
    <t>Римантович</t>
  </si>
  <si>
    <t>Кропанёва</t>
  </si>
  <si>
    <t>Степанчук</t>
  </si>
  <si>
    <t>Волдайкин</t>
  </si>
  <si>
    <t xml:space="preserve">Жданов </t>
  </si>
  <si>
    <t xml:space="preserve">Одиноков </t>
  </si>
  <si>
    <t>Удовенко</t>
  </si>
  <si>
    <t>Дринка</t>
  </si>
  <si>
    <t xml:space="preserve">Парфёнова </t>
  </si>
  <si>
    <t>Севрюков</t>
  </si>
  <si>
    <t>Эрленбуш</t>
  </si>
  <si>
    <t>Садреева</t>
  </si>
  <si>
    <t>Айдаровна</t>
  </si>
  <si>
    <t>АНО СОШ "РОСТОК"</t>
  </si>
  <si>
    <t xml:space="preserve">Макарова </t>
  </si>
  <si>
    <t>Родионова</t>
  </si>
  <si>
    <t>ГАУ КО ОО ШИЛИ</t>
  </si>
  <si>
    <t>Морковцева</t>
  </si>
  <si>
    <t>Сушков</t>
  </si>
  <si>
    <t>Якимович</t>
  </si>
  <si>
    <t>самообразование</t>
  </si>
  <si>
    <t>Мацкевичуте</t>
  </si>
  <si>
    <t>Бокатая</t>
  </si>
  <si>
    <t>Носырев</t>
  </si>
  <si>
    <t>Товченик</t>
  </si>
  <si>
    <t>Данил</t>
  </si>
  <si>
    <t>МАОУ СОШ № 16</t>
  </si>
  <si>
    <t>Щербакова</t>
  </si>
  <si>
    <t>Макушкин</t>
  </si>
  <si>
    <t>Мансуров</t>
  </si>
  <si>
    <t>Борисова</t>
  </si>
  <si>
    <t>Батищев</t>
  </si>
  <si>
    <t xml:space="preserve">Эвелина </t>
  </si>
  <si>
    <t xml:space="preserve">Кира </t>
  </si>
  <si>
    <t xml:space="preserve">Иван </t>
  </si>
  <si>
    <t>Вагеевна</t>
  </si>
  <si>
    <t xml:space="preserve">Алевтина </t>
  </si>
  <si>
    <t xml:space="preserve">Кристина </t>
  </si>
  <si>
    <t>МАОУ СОШ № 36</t>
  </si>
  <si>
    <t xml:space="preserve">МАОУ гимназия № 32 </t>
  </si>
  <si>
    <r>
      <t xml:space="preserve">ОУ </t>
    </r>
    <r>
      <rPr>
        <b/>
        <u/>
        <sz val="14"/>
        <color theme="1"/>
        <rFont val="Times New Roman"/>
        <family val="1"/>
        <charset val="204"/>
      </rPr>
      <t>г. Калининграда</t>
    </r>
  </si>
  <si>
    <t>Братанов</t>
  </si>
  <si>
    <t>МАОУ СОШ № 3</t>
  </si>
  <si>
    <t>Абражевич</t>
  </si>
  <si>
    <t>Матюхин</t>
  </si>
  <si>
    <t xml:space="preserve">Арина </t>
  </si>
  <si>
    <t>Смаль</t>
  </si>
  <si>
    <t>Чапалова</t>
  </si>
  <si>
    <t xml:space="preserve">Рибокова </t>
  </si>
  <si>
    <t>Матвменко</t>
  </si>
  <si>
    <t xml:space="preserve">Хидирян </t>
  </si>
  <si>
    <t>Арам</t>
  </si>
  <si>
    <t>Рачикович</t>
  </si>
  <si>
    <t>Алавердян</t>
  </si>
  <si>
    <t>Геворговна</t>
  </si>
  <si>
    <t>Моспан</t>
  </si>
  <si>
    <t>Габуров</t>
  </si>
  <si>
    <t>Моторина</t>
  </si>
  <si>
    <t>Земский</t>
  </si>
  <si>
    <t>МАОУ СОШ № 4</t>
  </si>
  <si>
    <t>Шаповалова</t>
  </si>
  <si>
    <t>Тюрин</t>
  </si>
  <si>
    <t>Капшуков</t>
  </si>
  <si>
    <t xml:space="preserve">Сидорова </t>
  </si>
  <si>
    <t xml:space="preserve">Молодин </t>
  </si>
  <si>
    <t xml:space="preserve">Унжаков </t>
  </si>
  <si>
    <t xml:space="preserve">Фёдор </t>
  </si>
  <si>
    <t xml:space="preserve">Тищенко </t>
  </si>
  <si>
    <t xml:space="preserve">Шаботинская </t>
  </si>
  <si>
    <t>Бечков</t>
  </si>
  <si>
    <t>Черепенко</t>
  </si>
  <si>
    <t xml:space="preserve">Фокина </t>
  </si>
  <si>
    <t xml:space="preserve">Илана </t>
  </si>
  <si>
    <t xml:space="preserve">Мороз </t>
  </si>
  <si>
    <t xml:space="preserve">Мусатова </t>
  </si>
  <si>
    <t xml:space="preserve">Бурдастов </t>
  </si>
  <si>
    <t xml:space="preserve">Слепцова </t>
  </si>
  <si>
    <t>МАОУ СОШ № 6 с УИОП</t>
  </si>
  <si>
    <t xml:space="preserve">Демина </t>
  </si>
  <si>
    <t>Лошкарёва</t>
  </si>
  <si>
    <t>Сергеев</t>
  </si>
  <si>
    <t>Владимирова</t>
  </si>
  <si>
    <t>Лаврентьева</t>
  </si>
  <si>
    <t>Сидоренко</t>
  </si>
  <si>
    <t>Георгиевна</t>
  </si>
  <si>
    <t>Житенев</t>
  </si>
  <si>
    <t>Семакина</t>
  </si>
  <si>
    <t>Курзанов</t>
  </si>
  <si>
    <t>Корнеев</t>
  </si>
  <si>
    <t>Швец</t>
  </si>
  <si>
    <t>Мазурова</t>
  </si>
  <si>
    <t xml:space="preserve">Никитина </t>
  </si>
  <si>
    <t>Лукина</t>
  </si>
  <si>
    <t>Прохорова</t>
  </si>
  <si>
    <t>Амвросьева</t>
  </si>
  <si>
    <t>Валериановна</t>
  </si>
  <si>
    <t>Журавлев</t>
  </si>
  <si>
    <t xml:space="preserve">Беликова </t>
  </si>
  <si>
    <t>Петрухина</t>
  </si>
  <si>
    <t>Кульбачный</t>
  </si>
  <si>
    <t>МАОУ СОШ № 19</t>
  </si>
  <si>
    <t>Саитова</t>
  </si>
  <si>
    <t>Кузьмина</t>
  </si>
  <si>
    <t>Сербин</t>
  </si>
  <si>
    <t>Познякова</t>
  </si>
  <si>
    <t>Бабахин</t>
  </si>
  <si>
    <t>Джураев</t>
  </si>
  <si>
    <t>Умед</t>
  </si>
  <si>
    <t>Бахриддинович</t>
  </si>
  <si>
    <t>Курятников</t>
  </si>
  <si>
    <t>Разгуляев</t>
  </si>
  <si>
    <t>Гаинулова</t>
  </si>
  <si>
    <t>Элеонора</t>
  </si>
  <si>
    <t>Фаритовна</t>
  </si>
  <si>
    <t>Войтович</t>
  </si>
  <si>
    <t>Кончаренко</t>
  </si>
  <si>
    <t>Давыдова</t>
  </si>
  <si>
    <t>Кирпиченко</t>
  </si>
  <si>
    <t>Гончарук</t>
  </si>
  <si>
    <t>МАОУ НШ-ДС № 72</t>
  </si>
  <si>
    <t xml:space="preserve">Яхъяева </t>
  </si>
  <si>
    <t xml:space="preserve">Леоненко </t>
  </si>
  <si>
    <t xml:space="preserve">Русских </t>
  </si>
  <si>
    <t xml:space="preserve">Галина </t>
  </si>
  <si>
    <t>Гринёв</t>
  </si>
  <si>
    <t>МАОУ КМЛ</t>
  </si>
  <si>
    <t>Горская</t>
  </si>
  <si>
    <t xml:space="preserve">Никоалевна </t>
  </si>
  <si>
    <t>Канавин</t>
  </si>
  <si>
    <t>Шевко</t>
  </si>
  <si>
    <t>Большаков</t>
  </si>
  <si>
    <t>Афанасьев</t>
  </si>
  <si>
    <t xml:space="preserve">Александрович </t>
  </si>
  <si>
    <t>Камышев</t>
  </si>
  <si>
    <t>Еременко</t>
  </si>
  <si>
    <t>Крутых</t>
  </si>
  <si>
    <t xml:space="preserve"> Тарбаев</t>
  </si>
  <si>
    <t>Евгениевич</t>
  </si>
  <si>
    <t>П</t>
  </si>
  <si>
    <t>Снежана</t>
  </si>
  <si>
    <t>Саблина</t>
  </si>
  <si>
    <t>Рекуть</t>
  </si>
  <si>
    <t>МАОУ СОШ № 31</t>
  </si>
  <si>
    <t xml:space="preserve">Иванова </t>
  </si>
  <si>
    <t>Дындиков</t>
  </si>
  <si>
    <t>5-г-45</t>
  </si>
  <si>
    <t>Ивлиев</t>
  </si>
  <si>
    <t>Лукьянова</t>
  </si>
  <si>
    <t>Истрати</t>
  </si>
  <si>
    <t>5-г-48</t>
  </si>
  <si>
    <t>Шерстобитов</t>
  </si>
  <si>
    <t>Балеевская</t>
  </si>
  <si>
    <t>Назаретян</t>
  </si>
  <si>
    <t>Самвелович</t>
  </si>
  <si>
    <t>Савкина</t>
  </si>
  <si>
    <t>Алтунин</t>
  </si>
  <si>
    <t>Горностай</t>
  </si>
  <si>
    <t>5-г-46</t>
  </si>
  <si>
    <t>Конопицкий</t>
  </si>
  <si>
    <t>Григорян</t>
  </si>
  <si>
    <t>Маисович</t>
  </si>
  <si>
    <t>Довыденко</t>
  </si>
  <si>
    <t>Канунникова</t>
  </si>
  <si>
    <t>5-г-37</t>
  </si>
  <si>
    <t>Кольцовкий</t>
  </si>
  <si>
    <t>Краевская</t>
  </si>
  <si>
    <t>5-г-38</t>
  </si>
  <si>
    <t>Мигунов</t>
  </si>
  <si>
    <t>Апполинарова</t>
  </si>
  <si>
    <t>5-г-47</t>
  </si>
  <si>
    <t>Моисеева</t>
  </si>
  <si>
    <t>Муртазин</t>
  </si>
  <si>
    <t>Белянкина</t>
  </si>
  <si>
    <t>Магляс</t>
  </si>
  <si>
    <t>5-г-41</t>
  </si>
  <si>
    <t>Пупышев</t>
  </si>
  <si>
    <t>Александров</t>
  </si>
  <si>
    <t>5-г-43</t>
  </si>
  <si>
    <t>Гундарева</t>
  </si>
  <si>
    <t>Мохначева</t>
  </si>
  <si>
    <t>5-г-39</t>
  </si>
  <si>
    <t>Шмидт</t>
  </si>
  <si>
    <t>Дорофеева</t>
  </si>
  <si>
    <t>Катарина</t>
  </si>
  <si>
    <t>Апарин</t>
  </si>
  <si>
    <t>Величко</t>
  </si>
  <si>
    <t>5-г-40</t>
  </si>
  <si>
    <t xml:space="preserve">Долгов </t>
  </si>
  <si>
    <t>Корнейчук</t>
  </si>
  <si>
    <t>5-г-42</t>
  </si>
  <si>
    <t>Кравченко</t>
  </si>
  <si>
    <t>Поляков</t>
  </si>
  <si>
    <t>5-г-44</t>
  </si>
  <si>
    <t>Ермаков</t>
  </si>
  <si>
    <t>Лобанов</t>
  </si>
  <si>
    <t>Ваулина</t>
  </si>
  <si>
    <t>Грицай</t>
  </si>
  <si>
    <t xml:space="preserve">Жогова </t>
  </si>
  <si>
    <t>Селезнева</t>
  </si>
  <si>
    <t>Чеботаева</t>
  </si>
  <si>
    <t>Михайлов</t>
  </si>
  <si>
    <t>Яременко</t>
  </si>
  <si>
    <t>Спартак</t>
  </si>
  <si>
    <t>Звижинский</t>
  </si>
  <si>
    <t>Каратаева</t>
  </si>
  <si>
    <t>Бердымурадовна</t>
  </si>
  <si>
    <t>Савельева</t>
  </si>
  <si>
    <t>Надеева</t>
  </si>
  <si>
    <t>Оразбаев</t>
  </si>
  <si>
    <t>Кенесович</t>
  </si>
  <si>
    <t>Сайгаев</t>
  </si>
  <si>
    <t>Святослав</t>
  </si>
  <si>
    <t>Андронова</t>
  </si>
  <si>
    <t>Щербатюк</t>
  </si>
  <si>
    <t>Захарчук</t>
  </si>
  <si>
    <t>Бергман</t>
  </si>
  <si>
    <t>Кулимесова</t>
  </si>
  <si>
    <t>Пышкин</t>
  </si>
  <si>
    <t>Яньшина</t>
  </si>
  <si>
    <t>Малахова</t>
  </si>
  <si>
    <t>Панкратов</t>
  </si>
  <si>
    <t>Клиновский</t>
  </si>
  <si>
    <t>Чирков</t>
  </si>
  <si>
    <t>Кутепов</t>
  </si>
  <si>
    <t>Киндсфатер</t>
  </si>
  <si>
    <t>Крапивин</t>
  </si>
  <si>
    <t xml:space="preserve">МАОУ лицей № 18 </t>
  </si>
  <si>
    <t xml:space="preserve">МАОУ СОШ № 38 </t>
  </si>
  <si>
    <t xml:space="preserve">МАОУ СОШ № 38  </t>
  </si>
  <si>
    <t>дистанционное участие</t>
  </si>
  <si>
    <t xml:space="preserve">МАОУ СОШ № 47   </t>
  </si>
  <si>
    <t xml:space="preserve">МАОУ СОШ № 56 </t>
  </si>
  <si>
    <t>Бухтиярова</t>
  </si>
  <si>
    <t xml:space="preserve">Вениаминовна </t>
  </si>
  <si>
    <t xml:space="preserve">Железняк </t>
  </si>
  <si>
    <t>МАОУ СОШ № 24</t>
  </si>
  <si>
    <t>Скачкова</t>
  </si>
  <si>
    <t xml:space="preserve">Домнина </t>
  </si>
  <si>
    <t xml:space="preserve">Александра </t>
  </si>
  <si>
    <t xml:space="preserve">Чайковская </t>
  </si>
  <si>
    <t xml:space="preserve">Ясенко </t>
  </si>
  <si>
    <t xml:space="preserve">Артемьев </t>
  </si>
  <si>
    <t>Ким</t>
  </si>
  <si>
    <t xml:space="preserve">Бицанс </t>
  </si>
  <si>
    <t xml:space="preserve">Данила </t>
  </si>
  <si>
    <t xml:space="preserve">Гацко </t>
  </si>
  <si>
    <t xml:space="preserve">Именов </t>
  </si>
  <si>
    <t>Гамзюк</t>
  </si>
  <si>
    <t xml:space="preserve">Королев </t>
  </si>
  <si>
    <t xml:space="preserve">Илья </t>
  </si>
  <si>
    <t>АНО Лицей "Ганзейская ладья"</t>
  </si>
  <si>
    <t>Шапошникова</t>
  </si>
  <si>
    <t>Авдыш</t>
  </si>
  <si>
    <t>Иосиф</t>
  </si>
  <si>
    <t>Давидович</t>
  </si>
  <si>
    <t>филиал НВМУ в г. Калининграде</t>
  </si>
  <si>
    <t>Морарь</t>
  </si>
  <si>
    <t>Леонадовна</t>
  </si>
  <si>
    <t>Лаптев</t>
  </si>
  <si>
    <t>Морогов</t>
  </si>
  <si>
    <t>Шварц</t>
  </si>
  <si>
    <t>Чикранов</t>
  </si>
  <si>
    <t>Пимшин</t>
  </si>
  <si>
    <t>Белугин</t>
  </si>
  <si>
    <t>Мокан</t>
  </si>
  <si>
    <t>Федор</t>
  </si>
  <si>
    <t>Корнев</t>
  </si>
  <si>
    <t>Свалухин</t>
  </si>
  <si>
    <t>Надцонов</t>
  </si>
  <si>
    <t>Анчаров</t>
  </si>
  <si>
    <t>Ефременко</t>
  </si>
  <si>
    <t>Коптев</t>
  </si>
  <si>
    <t>Адам</t>
  </si>
  <si>
    <t>Шувалов</t>
  </si>
  <si>
    <t>Робертович</t>
  </si>
  <si>
    <t>Галий</t>
  </si>
  <si>
    <t>Горбенко</t>
  </si>
  <si>
    <t>Урванов</t>
  </si>
  <si>
    <t>Плыгунов</t>
  </si>
  <si>
    <t>Земенов</t>
  </si>
  <si>
    <t>Нестор</t>
  </si>
  <si>
    <t>Кучеренко</t>
  </si>
  <si>
    <t>Гогович</t>
  </si>
  <si>
    <t>Лазарев</t>
  </si>
  <si>
    <t xml:space="preserve"> Русланович</t>
  </si>
  <si>
    <t xml:space="preserve"> Ильинична</t>
  </si>
  <si>
    <t xml:space="preserve"> Кристина </t>
  </si>
  <si>
    <t xml:space="preserve"> Евгеньевич</t>
  </si>
  <si>
    <t xml:space="preserve"> Иван</t>
  </si>
  <si>
    <t xml:space="preserve"> Марк</t>
  </si>
  <si>
    <t>Алексндрович</t>
  </si>
  <si>
    <t>Ариф оглы</t>
  </si>
  <si>
    <t>Рафаел оглы</t>
  </si>
  <si>
    <t>Акуб оглы</t>
  </si>
  <si>
    <t>Руслан оглы</t>
  </si>
  <si>
    <t>Руфат кызы</t>
  </si>
  <si>
    <t>Вугар кызы</t>
  </si>
  <si>
    <t>Азиз кызы</t>
  </si>
  <si>
    <t>-</t>
  </si>
  <si>
    <t xml:space="preserve">МАОУ СОШ № 25 с УИОП </t>
  </si>
  <si>
    <t>Скробот</t>
  </si>
  <si>
    <t>Долнаков</t>
  </si>
  <si>
    <t>Ушков</t>
  </si>
  <si>
    <t>победитель МЭ ВОШ 2019-2020 уч.года</t>
  </si>
  <si>
    <t>Братко</t>
  </si>
  <si>
    <t>Кухтенков</t>
  </si>
  <si>
    <t>Прилоус</t>
  </si>
  <si>
    <t>Бурковский</t>
  </si>
  <si>
    <t>Дегтяренко</t>
  </si>
  <si>
    <t>Лузганов</t>
  </si>
  <si>
    <t>Мирончик</t>
  </si>
  <si>
    <t>Трошина</t>
  </si>
  <si>
    <t>Бондаренко</t>
  </si>
  <si>
    <t>Крушков</t>
  </si>
  <si>
    <t>Манукян</t>
  </si>
  <si>
    <t>Пивторак</t>
  </si>
  <si>
    <t>Полякова</t>
  </si>
  <si>
    <t>Сапожник</t>
  </si>
  <si>
    <t>Дьяков</t>
  </si>
  <si>
    <t>Сауляк</t>
  </si>
  <si>
    <t>Фаткин</t>
  </si>
  <si>
    <t>Тарасевич</t>
  </si>
  <si>
    <t>Королев</t>
  </si>
  <si>
    <t>Белорус</t>
  </si>
  <si>
    <t>Плотников</t>
  </si>
  <si>
    <t>Толкачев</t>
  </si>
  <si>
    <t>Понамарёв</t>
  </si>
  <si>
    <t>Ефремов</t>
  </si>
  <si>
    <t>Матякубов</t>
  </si>
  <si>
    <t>Асрорбек</t>
  </si>
  <si>
    <t>Ящук</t>
  </si>
  <si>
    <t>Бида</t>
  </si>
  <si>
    <t>Ревков</t>
  </si>
  <si>
    <t>Чистяков</t>
  </si>
  <si>
    <t>Кабанчук</t>
  </si>
  <si>
    <t>Германова</t>
  </si>
  <si>
    <t>Жуковская</t>
  </si>
  <si>
    <t>Волков</t>
  </si>
  <si>
    <t>Высоцкий</t>
  </si>
  <si>
    <t>Дидоренко</t>
  </si>
  <si>
    <t>Панькин</t>
  </si>
  <si>
    <t>Богданова</t>
  </si>
  <si>
    <t>Годун</t>
  </si>
  <si>
    <t>Лукашук</t>
  </si>
  <si>
    <t>Покладова</t>
  </si>
  <si>
    <t>Свистов</t>
  </si>
  <si>
    <t>Мунир</t>
  </si>
  <si>
    <t>Мохамедович</t>
  </si>
  <si>
    <t>Медведьков</t>
  </si>
  <si>
    <t>Абоимов</t>
  </si>
  <si>
    <t>Карузин</t>
  </si>
  <si>
    <t>Фуртас</t>
  </si>
  <si>
    <t>Якимов</t>
  </si>
  <si>
    <t>Ермолаев</t>
  </si>
  <si>
    <t>Коженков</t>
  </si>
  <si>
    <t>Панина</t>
  </si>
  <si>
    <t>Янина</t>
  </si>
  <si>
    <t>Жанситов</t>
  </si>
  <si>
    <t>Петунина</t>
  </si>
  <si>
    <t>Костин</t>
  </si>
  <si>
    <t>Гринь</t>
  </si>
  <si>
    <t>Печикин</t>
  </si>
  <si>
    <t>Трофимович</t>
  </si>
  <si>
    <t>Свирилина</t>
  </si>
  <si>
    <t>Обазян</t>
  </si>
  <si>
    <t>Мигран</t>
  </si>
  <si>
    <t>Большунас</t>
  </si>
  <si>
    <t>Бычков</t>
  </si>
  <si>
    <t>Пугач</t>
  </si>
  <si>
    <t>Белецкая</t>
  </si>
  <si>
    <t>Богатенко</t>
  </si>
  <si>
    <t>Данцев</t>
  </si>
  <si>
    <t>Заитов</t>
  </si>
  <si>
    <t>Дамирович</t>
  </si>
  <si>
    <t>Коротков</t>
  </si>
  <si>
    <t>Пименкова</t>
  </si>
  <si>
    <t>Коношевич</t>
  </si>
  <si>
    <t>Киреев</t>
  </si>
  <si>
    <t>Литвинюк</t>
  </si>
  <si>
    <t>Антошкин</t>
  </si>
  <si>
    <t>Замарова</t>
  </si>
  <si>
    <t>Ходоровская</t>
  </si>
  <si>
    <t>Чередниченко</t>
  </si>
  <si>
    <t>Романенко</t>
  </si>
  <si>
    <t>Рябцева</t>
  </si>
  <si>
    <t>Приалгаускис</t>
  </si>
  <si>
    <t>Донатас</t>
  </si>
  <si>
    <t>Ляонович</t>
  </si>
  <si>
    <t>Сербун</t>
  </si>
  <si>
    <t>Матова</t>
  </si>
  <si>
    <t>Божко-Домбровский</t>
  </si>
  <si>
    <t>Войтов</t>
  </si>
  <si>
    <t>Овчинников</t>
  </si>
  <si>
    <t>Рустамовна</t>
  </si>
  <si>
    <t>Сотилова</t>
  </si>
  <si>
    <t>Яценко</t>
  </si>
  <si>
    <t>Березин</t>
  </si>
  <si>
    <t>Балушкин</t>
  </si>
  <si>
    <t>Стариков</t>
  </si>
  <si>
    <t>Юдин</t>
  </si>
  <si>
    <t>призер МЭ ВОШ 2019-2020 уч.года</t>
  </si>
  <si>
    <t>7-г-01</t>
  </si>
  <si>
    <t>Ломовцев</t>
  </si>
  <si>
    <t>Шубич</t>
  </si>
  <si>
    <t>7-г-03</t>
  </si>
  <si>
    <t>Потёмкин</t>
  </si>
  <si>
    <t xml:space="preserve">Тимур </t>
  </si>
  <si>
    <t>7-г-02</t>
  </si>
  <si>
    <t>Суворова</t>
  </si>
  <si>
    <t>7-г-08</t>
  </si>
  <si>
    <t>Милушкин</t>
  </si>
  <si>
    <t xml:space="preserve">Катутис </t>
  </si>
  <si>
    <t>7-г-18</t>
  </si>
  <si>
    <t>Копьева</t>
  </si>
  <si>
    <t xml:space="preserve">Пирская </t>
  </si>
  <si>
    <t>7-г-05</t>
  </si>
  <si>
    <t>Мурашов</t>
  </si>
  <si>
    <t>Брусницин</t>
  </si>
  <si>
    <t xml:space="preserve">Шапошникова </t>
  </si>
  <si>
    <t>7-г-06</t>
  </si>
  <si>
    <t xml:space="preserve">Кушнир </t>
  </si>
  <si>
    <t>7-г-09</t>
  </si>
  <si>
    <t>Татарушкин</t>
  </si>
  <si>
    <t>7-г-33</t>
  </si>
  <si>
    <t xml:space="preserve">МАОУ гимназия № 1 </t>
  </si>
  <si>
    <t>C</t>
  </si>
  <si>
    <t>7-г-25</t>
  </si>
  <si>
    <t xml:space="preserve">Гаврилюк </t>
  </si>
  <si>
    <t>7-г-11</t>
  </si>
  <si>
    <t>Гарина</t>
  </si>
  <si>
    <t>7-г-15</t>
  </si>
  <si>
    <t>Грипич</t>
  </si>
  <si>
    <t>Заец</t>
  </si>
  <si>
    <t>Катков</t>
  </si>
  <si>
    <t>Марсель</t>
  </si>
  <si>
    <t>Козьминых</t>
  </si>
  <si>
    <t>Кушин</t>
  </si>
  <si>
    <t>Пинигин</t>
  </si>
  <si>
    <t xml:space="preserve">Чаплыгин </t>
  </si>
  <si>
    <t xml:space="preserve">Глазкова </t>
  </si>
  <si>
    <t xml:space="preserve">Евдокимова </t>
  </si>
  <si>
    <t>7-г-29</t>
  </si>
  <si>
    <t>7-г-32</t>
  </si>
  <si>
    <t>7-г-04</t>
  </si>
  <si>
    <t>Чебатурин</t>
  </si>
  <si>
    <t>Ф</t>
  </si>
  <si>
    <t>7-г-31</t>
  </si>
  <si>
    <t>Поух</t>
  </si>
  <si>
    <t>Таширева</t>
  </si>
  <si>
    <t>7-г-35</t>
  </si>
  <si>
    <t>Тихонова</t>
  </si>
  <si>
    <t>Ембулаева</t>
  </si>
  <si>
    <t>Замотаев</t>
  </si>
  <si>
    <t>7-г-14</t>
  </si>
  <si>
    <t>Лапшина</t>
  </si>
  <si>
    <t>7-г-16</t>
  </si>
  <si>
    <t>Татьянина</t>
  </si>
  <si>
    <t>7-г-13</t>
  </si>
  <si>
    <t>Бегунов</t>
  </si>
  <si>
    <t xml:space="preserve">Жаркова </t>
  </si>
  <si>
    <t>7-г-07</t>
  </si>
  <si>
    <t>Бобракова</t>
  </si>
  <si>
    <t xml:space="preserve">Мария </t>
  </si>
  <si>
    <t xml:space="preserve">Вертунов </t>
  </si>
  <si>
    <t>7-г-36</t>
  </si>
  <si>
    <t>Качук</t>
  </si>
  <si>
    <t>7-г-12</t>
  </si>
  <si>
    <t>Князев</t>
  </si>
  <si>
    <t>Мукашев</t>
  </si>
  <si>
    <t>Булат</t>
  </si>
  <si>
    <t>Даниель</t>
  </si>
  <si>
    <t>7-г-24</t>
  </si>
  <si>
    <t>Максютенко</t>
  </si>
  <si>
    <t>Мосин</t>
  </si>
  <si>
    <t>7-г-30</t>
  </si>
  <si>
    <t>Авраменко</t>
  </si>
  <si>
    <t>Елисеева</t>
  </si>
  <si>
    <t xml:space="preserve">Москаленко </t>
  </si>
  <si>
    <t xml:space="preserve">Чистякова </t>
  </si>
  <si>
    <t xml:space="preserve">Мотошина </t>
  </si>
  <si>
    <t xml:space="preserve">Фурсова </t>
  </si>
  <si>
    <t>7-г-10</t>
  </si>
  <si>
    <t>Подистова</t>
  </si>
  <si>
    <t>7г-01</t>
  </si>
  <si>
    <t xml:space="preserve">Галанина </t>
  </si>
  <si>
    <t>Мехтиевна</t>
  </si>
  <si>
    <t>Игнаткова</t>
  </si>
  <si>
    <t xml:space="preserve">Овчарук </t>
  </si>
  <si>
    <t>7г-11</t>
  </si>
  <si>
    <t>Шафигин</t>
  </si>
  <si>
    <t>Насибович</t>
  </si>
  <si>
    <t>7г-02</t>
  </si>
  <si>
    <t xml:space="preserve">Вялова </t>
  </si>
  <si>
    <t>Гомонова</t>
  </si>
  <si>
    <t>Разиковна</t>
  </si>
  <si>
    <t>Гончаров</t>
  </si>
  <si>
    <t>7-г-17</t>
  </si>
  <si>
    <t>Гулько</t>
  </si>
  <si>
    <t>7-г-19</t>
  </si>
  <si>
    <t>Мелана</t>
  </si>
  <si>
    <t>7г-05</t>
  </si>
  <si>
    <t>Кривошеева</t>
  </si>
  <si>
    <t>Мартынова</t>
  </si>
  <si>
    <t>7-г-21</t>
  </si>
  <si>
    <t xml:space="preserve">Прокофьева </t>
  </si>
  <si>
    <t xml:space="preserve"> Виктория </t>
  </si>
  <si>
    <t>Сундеев</t>
  </si>
  <si>
    <t>Угадчикова</t>
  </si>
  <si>
    <t>Дудкевич</t>
  </si>
  <si>
    <t>7-г-22</t>
  </si>
  <si>
    <t>Ярмолюк</t>
  </si>
  <si>
    <t>7-г-34</t>
  </si>
  <si>
    <t>Василюк</t>
  </si>
  <si>
    <t>Мишина</t>
  </si>
  <si>
    <t xml:space="preserve"> Вероника </t>
  </si>
  <si>
    <t>Новоян</t>
  </si>
  <si>
    <t xml:space="preserve">Русакова </t>
  </si>
  <si>
    <t xml:space="preserve">Приданин </t>
  </si>
  <si>
    <t>Стойко</t>
  </si>
  <si>
    <t>Харланова</t>
  </si>
  <si>
    <t>Шпильская</t>
  </si>
  <si>
    <t>Эмма-Алиса</t>
  </si>
  <si>
    <t xml:space="preserve">Колесниченко </t>
  </si>
  <si>
    <t>Бруннер</t>
  </si>
  <si>
    <t xml:space="preserve">Вейко </t>
  </si>
  <si>
    <t>Ермольчик</t>
  </si>
  <si>
    <t>Краморенко</t>
  </si>
  <si>
    <t>Куликова</t>
  </si>
  <si>
    <t>Ондруп</t>
  </si>
  <si>
    <t>Стойков</t>
  </si>
  <si>
    <t>Зенченко</t>
  </si>
  <si>
    <t>Зиманенко</t>
  </si>
  <si>
    <t>Кузьмичева</t>
  </si>
  <si>
    <t>Самбурская</t>
  </si>
  <si>
    <t>Щербаков</t>
  </si>
  <si>
    <t>Бахарев</t>
  </si>
  <si>
    <t xml:space="preserve">Буторин </t>
  </si>
  <si>
    <t xml:space="preserve">Денис </t>
  </si>
  <si>
    <t xml:space="preserve">Люсый </t>
  </si>
  <si>
    <t>Маканова</t>
  </si>
  <si>
    <t>Рената</t>
  </si>
  <si>
    <t>7г-10</t>
  </si>
  <si>
    <t xml:space="preserve">Подвысоцкий </t>
  </si>
  <si>
    <t xml:space="preserve">Полх </t>
  </si>
  <si>
    <t xml:space="preserve">МАОУ СОШ № 21 </t>
  </si>
  <si>
    <t xml:space="preserve">Юн </t>
  </si>
  <si>
    <t xml:space="preserve">Артём </t>
  </si>
  <si>
    <t xml:space="preserve">Юхнайтис </t>
  </si>
  <si>
    <t xml:space="preserve">Алёна </t>
  </si>
  <si>
    <t>Янушко</t>
  </si>
  <si>
    <t>7-гб-05</t>
  </si>
  <si>
    <t>Аветисян</t>
  </si>
  <si>
    <t>Мигель</t>
  </si>
  <si>
    <t>Арсенович</t>
  </si>
  <si>
    <t>Амосова</t>
  </si>
  <si>
    <t>Машевская</t>
  </si>
  <si>
    <t>Андреев</t>
  </si>
  <si>
    <t>Булуков</t>
  </si>
  <si>
    <t>Гаук</t>
  </si>
  <si>
    <t>7-г-20</t>
  </si>
  <si>
    <t xml:space="preserve">Дмитриева </t>
  </si>
  <si>
    <t>Зименков</t>
  </si>
  <si>
    <t>7-г-27</t>
  </si>
  <si>
    <t>Кавченко</t>
  </si>
  <si>
    <t xml:space="preserve">Сапроненкова </t>
  </si>
  <si>
    <t>7-г-26</t>
  </si>
  <si>
    <t>Свирчков</t>
  </si>
  <si>
    <t xml:space="preserve">Владимирович </t>
  </si>
  <si>
    <t>Суана</t>
  </si>
  <si>
    <t>Шамильевна</t>
  </si>
  <si>
    <t>7г-13</t>
  </si>
  <si>
    <t>Шапсюк</t>
  </si>
  <si>
    <t>Ганюкова</t>
  </si>
  <si>
    <t>7-гб-04</t>
  </si>
  <si>
    <t xml:space="preserve">Каганский </t>
  </si>
  <si>
    <t>7г-16</t>
  </si>
  <si>
    <t>Колобухов</t>
  </si>
  <si>
    <t>7г-15</t>
  </si>
  <si>
    <t>Колпакова</t>
  </si>
  <si>
    <t>Корженко</t>
  </si>
  <si>
    <t>Кудрявцев</t>
  </si>
  <si>
    <t>Мисурагин</t>
  </si>
  <si>
    <t>Сапрыкина</t>
  </si>
  <si>
    <t>Соловьева</t>
  </si>
  <si>
    <t xml:space="preserve">Туманян </t>
  </si>
  <si>
    <t xml:space="preserve">Оганнес </t>
  </si>
  <si>
    <t>Нверович</t>
  </si>
  <si>
    <t>Близниченко</t>
  </si>
  <si>
    <t>Веникова</t>
  </si>
  <si>
    <t>Вознюк</t>
  </si>
  <si>
    <t xml:space="preserve">Горбань </t>
  </si>
  <si>
    <t xml:space="preserve">МАОУ лицей № 17 </t>
  </si>
  <si>
    <t>Феоктистова</t>
  </si>
  <si>
    <t>Тарасовна</t>
  </si>
  <si>
    <t>Ильина</t>
  </si>
  <si>
    <t>Козинский</t>
  </si>
  <si>
    <t xml:space="preserve">Ломовский </t>
  </si>
  <si>
    <t xml:space="preserve">Лукин </t>
  </si>
  <si>
    <t xml:space="preserve">Мохнач </t>
  </si>
  <si>
    <t xml:space="preserve">Андреевна </t>
  </si>
  <si>
    <t>Садикова</t>
  </si>
  <si>
    <t>Синетар</t>
  </si>
  <si>
    <t>7-г-38</t>
  </si>
  <si>
    <t>Ходжоян</t>
  </si>
  <si>
    <t>Арменовна</t>
  </si>
  <si>
    <t>7г-12</t>
  </si>
  <si>
    <t>Шалаева</t>
  </si>
  <si>
    <t>Штерцер</t>
  </si>
  <si>
    <t>Бовольская</t>
  </si>
  <si>
    <t>7г-03</t>
  </si>
  <si>
    <t xml:space="preserve">Колисниченко </t>
  </si>
  <si>
    <t>Орешев</t>
  </si>
  <si>
    <t>Романовская</t>
  </si>
  <si>
    <t>Сидаков</t>
  </si>
  <si>
    <t>Никитич</t>
  </si>
  <si>
    <t>7г-14</t>
  </si>
  <si>
    <t>Стрекалов</t>
  </si>
  <si>
    <t>7-г-28</t>
  </si>
  <si>
    <t>Устав</t>
  </si>
  <si>
    <t>Хачиньян</t>
  </si>
  <si>
    <t>Агибалов</t>
  </si>
  <si>
    <t>Елина</t>
  </si>
  <si>
    <t xml:space="preserve">Иващенков </t>
  </si>
  <si>
    <t xml:space="preserve">Клец </t>
  </si>
  <si>
    <t xml:space="preserve">Евгений </t>
  </si>
  <si>
    <t xml:space="preserve">Ковалёва </t>
  </si>
  <si>
    <t>Колимбет</t>
  </si>
  <si>
    <t>7г-07</t>
  </si>
  <si>
    <t>Купырин</t>
  </si>
  <si>
    <t>Мультяев</t>
  </si>
  <si>
    <t>Влпдимирович</t>
  </si>
  <si>
    <t>Паненкова</t>
  </si>
  <si>
    <t>Пецух</t>
  </si>
  <si>
    <t>Семёнова</t>
  </si>
  <si>
    <t>7г-08</t>
  </si>
  <si>
    <t>Серебряков</t>
  </si>
  <si>
    <t>Фомченков</t>
  </si>
  <si>
    <t>Абдулов</t>
  </si>
  <si>
    <t>Запорина</t>
  </si>
  <si>
    <t>7г-09</t>
  </si>
  <si>
    <t>Казакова</t>
  </si>
  <si>
    <t>Калашников-Хейлик</t>
  </si>
  <si>
    <t>Краснослободцев</t>
  </si>
  <si>
    <t>Курятникова</t>
  </si>
  <si>
    <t>Эльдаровна</t>
  </si>
  <si>
    <t>Лаврик</t>
  </si>
  <si>
    <t>Лисов</t>
  </si>
  <si>
    <t>Лямцев</t>
  </si>
  <si>
    <t>Молодецкая</t>
  </si>
  <si>
    <t>Пушкин</t>
  </si>
  <si>
    <t>Рединова</t>
  </si>
  <si>
    <t xml:space="preserve">Лидия </t>
  </si>
  <si>
    <t>Рыбальченко</t>
  </si>
  <si>
    <t>Сальникова</t>
  </si>
  <si>
    <t>Самохвалов</t>
  </si>
  <si>
    <t>Дилшодович</t>
  </si>
  <si>
    <t>Шабаева</t>
  </si>
  <si>
    <t>Щенников</t>
  </si>
  <si>
    <t>Дженуарди</t>
  </si>
  <si>
    <t>Альберто</t>
  </si>
  <si>
    <t>Запорожец</t>
  </si>
  <si>
    <t>7-гб-02</t>
  </si>
  <si>
    <t xml:space="preserve">Криусов </t>
  </si>
  <si>
    <t>Кынин</t>
  </si>
  <si>
    <t xml:space="preserve">Михов </t>
  </si>
  <si>
    <t>Сердобинцев</t>
  </si>
  <si>
    <t>Стуканова</t>
  </si>
  <si>
    <t>Суровцева</t>
  </si>
  <si>
    <t xml:space="preserve">Червоняк </t>
  </si>
  <si>
    <t>Широв</t>
  </si>
  <si>
    <t>7-гб-03</t>
  </si>
  <si>
    <t>Янбухтина</t>
  </si>
  <si>
    <t>Бабыкина</t>
  </si>
  <si>
    <t>7-г-37</t>
  </si>
  <si>
    <t>Джавахова</t>
  </si>
  <si>
    <t>Житова</t>
  </si>
  <si>
    <t>Настасья</t>
  </si>
  <si>
    <t>Корбут</t>
  </si>
  <si>
    <t xml:space="preserve">Кулешов </t>
  </si>
  <si>
    <t>Мартынко</t>
  </si>
  <si>
    <t>7-г-23</t>
  </si>
  <si>
    <t>Мухин</t>
  </si>
  <si>
    <t>Паршаков</t>
  </si>
  <si>
    <t>Ан</t>
  </si>
  <si>
    <t>Безик</t>
  </si>
  <si>
    <t>Бисерова</t>
  </si>
  <si>
    <t xml:space="preserve">Боровиковская </t>
  </si>
  <si>
    <t>Буденная</t>
  </si>
  <si>
    <t>Гогин</t>
  </si>
  <si>
    <t>7г-04</t>
  </si>
  <si>
    <t>Кожевникова</t>
  </si>
  <si>
    <t>Леонтьев</t>
  </si>
  <si>
    <t>Марцофляк</t>
  </si>
  <si>
    <t>Стоцкий</t>
  </si>
  <si>
    <t>Тимофеева</t>
  </si>
  <si>
    <t>Шпонер</t>
  </si>
  <si>
    <t>Абросимов</t>
  </si>
  <si>
    <t xml:space="preserve">Аганин </t>
  </si>
  <si>
    <t>Агафонов</t>
  </si>
  <si>
    <t>Аншуков</t>
  </si>
  <si>
    <t>Войтеховская</t>
  </si>
  <si>
    <t>Федоровна</t>
  </si>
  <si>
    <t>Сухарева</t>
  </si>
  <si>
    <t>Гаджиев</t>
  </si>
  <si>
    <t xml:space="preserve">Кузнецов </t>
  </si>
  <si>
    <t>Гимодеева</t>
  </si>
  <si>
    <t xml:space="preserve">Ежова </t>
  </si>
  <si>
    <t>Лукьянов</t>
  </si>
  <si>
    <t>Забашта</t>
  </si>
  <si>
    <t>Зубко</t>
  </si>
  <si>
    <t>Калюжный</t>
  </si>
  <si>
    <t>Кашенкова</t>
  </si>
  <si>
    <t xml:space="preserve">Ковальчук </t>
  </si>
  <si>
    <t xml:space="preserve">Арсений </t>
  </si>
  <si>
    <t>7К2</t>
  </si>
  <si>
    <t>Ковтун</t>
  </si>
  <si>
    <t xml:space="preserve">Кодолова </t>
  </si>
  <si>
    <t>Козлович</t>
  </si>
  <si>
    <t xml:space="preserve">Матвеева </t>
  </si>
  <si>
    <t>Мозжухина</t>
  </si>
  <si>
    <t xml:space="preserve">Панфилова </t>
  </si>
  <si>
    <t xml:space="preserve">Поляков </t>
  </si>
  <si>
    <t>Радецкий</t>
  </si>
  <si>
    <t>Скворцова</t>
  </si>
  <si>
    <t>Скоблик</t>
  </si>
  <si>
    <t xml:space="preserve">Сорокин </t>
  </si>
  <si>
    <t>Суханов</t>
  </si>
  <si>
    <t>Трофимова</t>
  </si>
  <si>
    <t xml:space="preserve">Уколова </t>
  </si>
  <si>
    <t>Шараев</t>
  </si>
  <si>
    <t xml:space="preserve">Артёмова </t>
  </si>
  <si>
    <t xml:space="preserve">Дмитриевна </t>
  </si>
  <si>
    <t>Белогай</t>
  </si>
  <si>
    <t>Белоглазова</t>
  </si>
  <si>
    <t>Вакалов</t>
  </si>
  <si>
    <t>Гарченко</t>
  </si>
  <si>
    <t xml:space="preserve">Зубаирова </t>
  </si>
  <si>
    <t>Самира</t>
  </si>
  <si>
    <t>Асфаровна</t>
  </si>
  <si>
    <t xml:space="preserve">Жигалина </t>
  </si>
  <si>
    <t>Кавун</t>
  </si>
  <si>
    <t>Виатальевна</t>
  </si>
  <si>
    <t>Кныревич</t>
  </si>
  <si>
    <t>Лапаева</t>
  </si>
  <si>
    <t xml:space="preserve">Максимовна </t>
  </si>
  <si>
    <t>Саввина</t>
  </si>
  <si>
    <t>Сафонова</t>
  </si>
  <si>
    <t>Суляева</t>
  </si>
  <si>
    <t>Тимирева</t>
  </si>
  <si>
    <t>Рада</t>
  </si>
  <si>
    <t>Фельдман</t>
  </si>
  <si>
    <t>Филатов</t>
  </si>
  <si>
    <t>Хайдуров</t>
  </si>
  <si>
    <t>Шубин</t>
  </si>
  <si>
    <t>Арчаков</t>
  </si>
  <si>
    <t xml:space="preserve">Бондаренко </t>
  </si>
  <si>
    <t xml:space="preserve">Булов </t>
  </si>
  <si>
    <t xml:space="preserve">Бутченко </t>
  </si>
  <si>
    <t>Вайсбейн</t>
  </si>
  <si>
    <t>Ващенко</t>
  </si>
  <si>
    <t>Вощаникин</t>
  </si>
  <si>
    <t>Заика</t>
  </si>
  <si>
    <t>Калашников</t>
  </si>
  <si>
    <t>Круглова</t>
  </si>
  <si>
    <t>Луференко</t>
  </si>
  <si>
    <t>Мариничев</t>
  </si>
  <si>
    <t>Марчук</t>
  </si>
  <si>
    <t>Петухова</t>
  </si>
  <si>
    <t>Преображенская</t>
  </si>
  <si>
    <t>Склярова</t>
  </si>
  <si>
    <t>Устюжанинова</t>
  </si>
  <si>
    <t xml:space="preserve">Ульяна </t>
  </si>
  <si>
    <t>Федюнина</t>
  </si>
  <si>
    <t xml:space="preserve">Худяков </t>
  </si>
  <si>
    <t>Шляхтин</t>
  </si>
  <si>
    <t>Ырсалиев</t>
  </si>
  <si>
    <t>Бакытбекович</t>
  </si>
  <si>
    <t xml:space="preserve">Ющенко </t>
  </si>
  <si>
    <t xml:space="preserve">Алексеенко </t>
  </si>
  <si>
    <t>Баранецкий</t>
  </si>
  <si>
    <t xml:space="preserve">Бузина </t>
  </si>
  <si>
    <t>Гарбузова</t>
  </si>
  <si>
    <t>Еремина</t>
  </si>
  <si>
    <t>Зернов</t>
  </si>
  <si>
    <t>Киселёв</t>
  </si>
  <si>
    <t>Клевцов</t>
  </si>
  <si>
    <t>7г-06</t>
  </si>
  <si>
    <t>Егорович</t>
  </si>
  <si>
    <t>Коломоец</t>
  </si>
  <si>
    <t>Лейла</t>
  </si>
  <si>
    <t>Латвайтис</t>
  </si>
  <si>
    <t>Кристиан</t>
  </si>
  <si>
    <t>Логинова</t>
  </si>
  <si>
    <t>Мавков</t>
  </si>
  <si>
    <t>Мардамшин</t>
  </si>
  <si>
    <t xml:space="preserve">Моравская </t>
  </si>
  <si>
    <t>Найденова</t>
  </si>
  <si>
    <t>Паяуис</t>
  </si>
  <si>
    <t>Попроцкая</t>
  </si>
  <si>
    <t>Розенбергер</t>
  </si>
  <si>
    <t xml:space="preserve">Рычапов </t>
  </si>
  <si>
    <t xml:space="preserve">Салихова </t>
  </si>
  <si>
    <t>Салаватовна</t>
  </si>
  <si>
    <t>Самодурова</t>
  </si>
  <si>
    <t>Свита</t>
  </si>
  <si>
    <t>Семенов</t>
  </si>
  <si>
    <t>Славинский</t>
  </si>
  <si>
    <t xml:space="preserve">Слободянюк </t>
  </si>
  <si>
    <t>Смоляков</t>
  </si>
  <si>
    <t>Стародубченко</t>
  </si>
  <si>
    <t>Тарханюк</t>
  </si>
  <si>
    <t>Халиулина</t>
  </si>
  <si>
    <t>Рамильевна</t>
  </si>
  <si>
    <t>Частиков</t>
  </si>
  <si>
    <t>Чеботарев</t>
  </si>
  <si>
    <t>Чукина</t>
  </si>
  <si>
    <t>Гейт</t>
  </si>
  <si>
    <t>Гердюк</t>
  </si>
  <si>
    <t>Ермакова</t>
  </si>
  <si>
    <t>Зезюльчик</t>
  </si>
  <si>
    <t>Каныбеккова</t>
  </si>
  <si>
    <t>Асия</t>
  </si>
  <si>
    <t>Дамировна</t>
  </si>
  <si>
    <t>Каргин</t>
  </si>
  <si>
    <t>Каталевский</t>
  </si>
  <si>
    <t>Климов</t>
  </si>
  <si>
    <t>Колесник</t>
  </si>
  <si>
    <t>Колодяжная</t>
  </si>
  <si>
    <t>Мазур</t>
  </si>
  <si>
    <t xml:space="preserve">Мамонтова </t>
  </si>
  <si>
    <t xml:space="preserve">Александровна </t>
  </si>
  <si>
    <t>Милушев</t>
  </si>
  <si>
    <t>Ленар</t>
  </si>
  <si>
    <t>Ильдарович</t>
  </si>
  <si>
    <t>Мокиенко</t>
  </si>
  <si>
    <t>Роменко</t>
  </si>
  <si>
    <t>Синьчугов</t>
  </si>
  <si>
    <t>Тихонов</t>
  </si>
  <si>
    <t>Шульга</t>
  </si>
  <si>
    <t>Бевзюк</t>
  </si>
  <si>
    <t>Берштейн</t>
  </si>
  <si>
    <t>Вдовиченко</t>
  </si>
  <si>
    <t>Гилек</t>
  </si>
  <si>
    <t>АЛ</t>
  </si>
  <si>
    <t>Гребенщиков</t>
  </si>
  <si>
    <t>Грибченко</t>
  </si>
  <si>
    <t>Давкин</t>
  </si>
  <si>
    <t>Денисовец</t>
  </si>
  <si>
    <t>Думше</t>
  </si>
  <si>
    <t>7-г-40</t>
  </si>
  <si>
    <t>Елисеев</t>
  </si>
  <si>
    <t>Зингилевский</t>
  </si>
  <si>
    <t>Калганов</t>
  </si>
  <si>
    <t xml:space="preserve">Киселёва </t>
  </si>
  <si>
    <t>Лапий</t>
  </si>
  <si>
    <t xml:space="preserve">Левкович </t>
  </si>
  <si>
    <t xml:space="preserve">Валерьевна </t>
  </si>
  <si>
    <t>Леонградт</t>
  </si>
  <si>
    <t>Логудина</t>
  </si>
  <si>
    <t>Мелентьева</t>
  </si>
  <si>
    <t xml:space="preserve">Мумждян </t>
  </si>
  <si>
    <t>Никулина</t>
  </si>
  <si>
    <t xml:space="preserve">Ошурко </t>
  </si>
  <si>
    <t xml:space="preserve">Прокопенко </t>
  </si>
  <si>
    <t>7-г-39</t>
  </si>
  <si>
    <t>Селиванцева</t>
  </si>
  <si>
    <t xml:space="preserve">Струнович </t>
  </si>
  <si>
    <t>Тихоновна</t>
  </si>
  <si>
    <t>7-гб-06</t>
  </si>
  <si>
    <t xml:space="preserve">Чечель </t>
  </si>
  <si>
    <t>Шабада</t>
  </si>
  <si>
    <t>Шихалев</t>
  </si>
  <si>
    <t>Саид</t>
  </si>
  <si>
    <t>Мухсинович</t>
  </si>
  <si>
    <t xml:space="preserve">Щербаков </t>
  </si>
  <si>
    <t>Элькина</t>
  </si>
  <si>
    <t xml:space="preserve">Якубовский </t>
  </si>
  <si>
    <t>7К1</t>
  </si>
  <si>
    <t xml:space="preserve">Ананьев </t>
  </si>
  <si>
    <t>Башун</t>
  </si>
  <si>
    <t>Беляева</t>
  </si>
  <si>
    <t>Бычкова</t>
  </si>
  <si>
    <t xml:space="preserve">Варданян </t>
  </si>
  <si>
    <t xml:space="preserve">Элен </t>
  </si>
  <si>
    <t>Оганесовна</t>
  </si>
  <si>
    <t>Веремеева</t>
  </si>
  <si>
    <t xml:space="preserve">Власова </t>
  </si>
  <si>
    <t xml:space="preserve">Головко </t>
  </si>
  <si>
    <t xml:space="preserve"> Игорь</t>
  </si>
  <si>
    <t xml:space="preserve">Гурбанова </t>
  </si>
  <si>
    <t>Назрин</t>
  </si>
  <si>
    <t>Заур Кызы</t>
  </si>
  <si>
    <t xml:space="preserve">Гуров </t>
  </si>
  <si>
    <t>Долгополова</t>
  </si>
  <si>
    <t>Доронина</t>
  </si>
  <si>
    <t>Жеребцова</t>
  </si>
  <si>
    <t>Жук</t>
  </si>
  <si>
    <t>Затулин</t>
  </si>
  <si>
    <t xml:space="preserve">Зотеева </t>
  </si>
  <si>
    <t>Зыков</t>
  </si>
  <si>
    <t>Кастельяно</t>
  </si>
  <si>
    <t>Пиментель</t>
  </si>
  <si>
    <t>Сара</t>
  </si>
  <si>
    <t>Клочкова</t>
  </si>
  <si>
    <t>Коба</t>
  </si>
  <si>
    <t>Кужелин</t>
  </si>
  <si>
    <t>Мазуров</t>
  </si>
  <si>
    <t xml:space="preserve">Сергеевич </t>
  </si>
  <si>
    <t>Малинина</t>
  </si>
  <si>
    <t>Жановна</t>
  </si>
  <si>
    <t>Матченко</t>
  </si>
  <si>
    <t>Минова</t>
  </si>
  <si>
    <t>Немешаева</t>
  </si>
  <si>
    <t>Лаура</t>
  </si>
  <si>
    <t>Неуванен</t>
  </si>
  <si>
    <t>Нечаева</t>
  </si>
  <si>
    <t>Павлов</t>
  </si>
  <si>
    <t xml:space="preserve">Павлов </t>
  </si>
  <si>
    <t>Подрез</t>
  </si>
  <si>
    <t>Полтинин</t>
  </si>
  <si>
    <t>Рудик</t>
  </si>
  <si>
    <t>Тарабурина</t>
  </si>
  <si>
    <t>Фёдова</t>
  </si>
  <si>
    <t>Федякова</t>
  </si>
  <si>
    <t>Чобанян</t>
  </si>
  <si>
    <t xml:space="preserve">Шамеев </t>
  </si>
  <si>
    <t>Аксенова</t>
  </si>
  <si>
    <t>Бородина</t>
  </si>
  <si>
    <t>Букреева</t>
  </si>
  <si>
    <t xml:space="preserve">Васьянин </t>
  </si>
  <si>
    <t>Гаврилов</t>
  </si>
  <si>
    <t>Макар</t>
  </si>
  <si>
    <t xml:space="preserve">Гарбузова </t>
  </si>
  <si>
    <t xml:space="preserve">Гашимов </t>
  </si>
  <si>
    <t xml:space="preserve">Метин </t>
  </si>
  <si>
    <t>Нурушович</t>
  </si>
  <si>
    <t>Горшков</t>
  </si>
  <si>
    <t>Гриценко</t>
  </si>
  <si>
    <t>Эрика</t>
  </si>
  <si>
    <t>Данилин</t>
  </si>
  <si>
    <t>Дубешко</t>
  </si>
  <si>
    <t>Дария</t>
  </si>
  <si>
    <t>Ершова</t>
  </si>
  <si>
    <t>Жужгин</t>
  </si>
  <si>
    <t xml:space="preserve">Замятина </t>
  </si>
  <si>
    <t>Карелин</t>
  </si>
  <si>
    <t>Киселёва</t>
  </si>
  <si>
    <t>Клинковская</t>
  </si>
  <si>
    <t xml:space="preserve">Колесник </t>
  </si>
  <si>
    <t>Кострикин</t>
  </si>
  <si>
    <t>Куконос</t>
  </si>
  <si>
    <t>Морковцев</t>
  </si>
  <si>
    <t xml:space="preserve">Надточиева </t>
  </si>
  <si>
    <t>Наумова</t>
  </si>
  <si>
    <t>Никоноров</t>
  </si>
  <si>
    <t xml:space="preserve">Новикова </t>
  </si>
  <si>
    <t xml:space="preserve">Алексеевна </t>
  </si>
  <si>
    <t>Перешеин</t>
  </si>
  <si>
    <t>Пешков</t>
  </si>
  <si>
    <t>Велизар</t>
  </si>
  <si>
    <t xml:space="preserve">Спивак </t>
  </si>
  <si>
    <t xml:space="preserve">Владимир </t>
  </si>
  <si>
    <t>Таганов</t>
  </si>
  <si>
    <t>Тарасов</t>
  </si>
  <si>
    <t>Маркович</t>
  </si>
  <si>
    <t>Треняк</t>
  </si>
  <si>
    <t xml:space="preserve">Валентин </t>
  </si>
  <si>
    <t>Фельзинг</t>
  </si>
  <si>
    <t xml:space="preserve">Карина </t>
  </si>
  <si>
    <t>Шапорева</t>
  </si>
  <si>
    <t>Щепилов</t>
  </si>
  <si>
    <t>Юнацкая</t>
  </si>
  <si>
    <t>Абарников</t>
  </si>
  <si>
    <t xml:space="preserve">Аршакян </t>
  </si>
  <si>
    <t>Геворкович</t>
  </si>
  <si>
    <t xml:space="preserve">Бобров </t>
  </si>
  <si>
    <t>Вихарева</t>
  </si>
  <si>
    <t>Губин</t>
  </si>
  <si>
    <t>7-гб-01</t>
  </si>
  <si>
    <t>Еремеев</t>
  </si>
  <si>
    <t>Ивков</t>
  </si>
  <si>
    <t>Кириченко</t>
  </si>
  <si>
    <t>Коростелева</t>
  </si>
  <si>
    <t>Лия</t>
  </si>
  <si>
    <t>Кремзукова</t>
  </si>
  <si>
    <t>Куркова</t>
  </si>
  <si>
    <t>Молоканова</t>
  </si>
  <si>
    <t>Никонов</t>
  </si>
  <si>
    <t>Новикова</t>
  </si>
  <si>
    <t>Паксюткина</t>
  </si>
  <si>
    <t>Панасик</t>
  </si>
  <si>
    <t xml:space="preserve">Плещенкова </t>
  </si>
  <si>
    <t>Покшиватова</t>
  </si>
  <si>
    <t>Саночкин</t>
  </si>
  <si>
    <t>Соин</t>
  </si>
  <si>
    <t xml:space="preserve">Соницкий </t>
  </si>
  <si>
    <t>Сотникова</t>
  </si>
  <si>
    <t>Талаев</t>
  </si>
  <si>
    <t>Хорольская</t>
  </si>
  <si>
    <t xml:space="preserve">Шаланов </t>
  </si>
  <si>
    <t>Шамина</t>
  </si>
  <si>
    <t>Шатравка</t>
  </si>
  <si>
    <t>Антонкин</t>
  </si>
  <si>
    <t>Белых</t>
  </si>
  <si>
    <t xml:space="preserve">Бойко </t>
  </si>
  <si>
    <t xml:space="preserve">Игоревна </t>
  </si>
  <si>
    <t>Бунин</t>
  </si>
  <si>
    <t>Горобец</t>
  </si>
  <si>
    <t>Горячкина.</t>
  </si>
  <si>
    <t>Евчеренко</t>
  </si>
  <si>
    <t>Заключаева</t>
  </si>
  <si>
    <t>Имаева</t>
  </si>
  <si>
    <t>Флюровна</t>
  </si>
  <si>
    <t>Касымов</t>
  </si>
  <si>
    <t>Жанибек</t>
  </si>
  <si>
    <t>Абдрашевич</t>
  </si>
  <si>
    <t>Кириллова</t>
  </si>
  <si>
    <t>Королева</t>
  </si>
  <si>
    <t>Кублицкая</t>
  </si>
  <si>
    <t xml:space="preserve">Листопад </t>
  </si>
  <si>
    <t>Московкина</t>
  </si>
  <si>
    <t xml:space="preserve">Осинцев </t>
  </si>
  <si>
    <t xml:space="preserve">Павел </t>
  </si>
  <si>
    <t>Пилец</t>
  </si>
  <si>
    <t>Пищенко</t>
  </si>
  <si>
    <t>Покровский</t>
  </si>
  <si>
    <t>Тихон</t>
  </si>
  <si>
    <t>Строгая</t>
  </si>
  <si>
    <t>Трыков</t>
  </si>
  <si>
    <t>Философ</t>
  </si>
  <si>
    <t>Яурова</t>
  </si>
  <si>
    <t>Фаиг кызы</t>
  </si>
  <si>
    <t>Аржанова</t>
  </si>
  <si>
    <t>Бизякин</t>
  </si>
  <si>
    <t>Самуил</t>
  </si>
  <si>
    <t>Гришков</t>
  </si>
  <si>
    <t>Андрей Николаевич</t>
  </si>
  <si>
    <t>Зель</t>
  </si>
  <si>
    <t>Иваньков</t>
  </si>
  <si>
    <t>Исаев</t>
  </si>
  <si>
    <t xml:space="preserve">К </t>
  </si>
  <si>
    <t xml:space="preserve">Казанцева </t>
  </si>
  <si>
    <t>Крайнюченко</t>
  </si>
  <si>
    <t>Красуцкая</t>
  </si>
  <si>
    <t>Ларионов</t>
  </si>
  <si>
    <t xml:space="preserve">Моисеев </t>
  </si>
  <si>
    <t>Падука</t>
  </si>
  <si>
    <t>Потехина</t>
  </si>
  <si>
    <t>Пурыжов</t>
  </si>
  <si>
    <t>Рожин</t>
  </si>
  <si>
    <t>Тимофеев</t>
  </si>
  <si>
    <t>Уваров</t>
  </si>
  <si>
    <t>Шавырин</t>
  </si>
  <si>
    <t>Шагинян</t>
  </si>
  <si>
    <t>Мишович</t>
  </si>
  <si>
    <t xml:space="preserve">Беляева </t>
  </si>
  <si>
    <t>Вассер</t>
  </si>
  <si>
    <t>Велиев</t>
  </si>
  <si>
    <t>Роял</t>
  </si>
  <si>
    <t>Айдынович</t>
  </si>
  <si>
    <t>Грабовская</t>
  </si>
  <si>
    <t>Дюранова</t>
  </si>
  <si>
    <t>Жигулин</t>
  </si>
  <si>
    <t>Иванив</t>
  </si>
  <si>
    <t>Ляпин</t>
  </si>
  <si>
    <t>Мякишев</t>
  </si>
  <si>
    <t>7В</t>
  </si>
  <si>
    <t>Карпухина</t>
  </si>
  <si>
    <t>Осколков</t>
  </si>
  <si>
    <t>Пантелеев</t>
  </si>
  <si>
    <t xml:space="preserve">Степан </t>
  </si>
  <si>
    <t xml:space="preserve">Пирунова </t>
  </si>
  <si>
    <t>Пихота</t>
  </si>
  <si>
    <t>Пресная</t>
  </si>
  <si>
    <t xml:space="preserve">Сироткина </t>
  </si>
  <si>
    <t>Тимошенко</t>
  </si>
  <si>
    <t>Цирульников</t>
  </si>
  <si>
    <t>Шакирова</t>
  </si>
  <si>
    <t>Шапарь</t>
  </si>
  <si>
    <t>Ашурмамедова</t>
  </si>
  <si>
    <t>Байрамов</t>
  </si>
  <si>
    <t>Расул</t>
  </si>
  <si>
    <t>Фадаир оглы</t>
  </si>
  <si>
    <t>Зафрен-Хариф</t>
  </si>
  <si>
    <t>Мухина</t>
  </si>
  <si>
    <t xml:space="preserve">Панькина </t>
  </si>
  <si>
    <t>Персиянцева</t>
  </si>
  <si>
    <t>Печикина</t>
  </si>
  <si>
    <t xml:space="preserve">Савинов </t>
  </si>
  <si>
    <t>Федорова</t>
  </si>
  <si>
    <t xml:space="preserve">Кулбасов </t>
  </si>
  <si>
    <t>Лукиян</t>
  </si>
  <si>
    <t>Монаршенко</t>
  </si>
  <si>
    <t>Шишканова</t>
  </si>
  <si>
    <t xml:space="preserve">Тарасов </t>
  </si>
  <si>
    <t>Зеленков</t>
  </si>
  <si>
    <t>8-г-20</t>
  </si>
  <si>
    <t>Телегин</t>
  </si>
  <si>
    <t>8-г-13</t>
  </si>
  <si>
    <t>Маранян</t>
  </si>
  <si>
    <t>8-г-15</t>
  </si>
  <si>
    <t>8-г-02</t>
  </si>
  <si>
    <t>8-г-07</t>
  </si>
  <si>
    <t>Остроух</t>
  </si>
  <si>
    <t>8-г-05</t>
  </si>
  <si>
    <t>8-г-08</t>
  </si>
  <si>
    <t>Бебех</t>
  </si>
  <si>
    <t>8-г-12</t>
  </si>
  <si>
    <t>Бунеев</t>
  </si>
  <si>
    <t>8-г-01</t>
  </si>
  <si>
    <t xml:space="preserve">Джавадова </t>
  </si>
  <si>
    <t>Арифа</t>
  </si>
  <si>
    <t>Джахид кызы</t>
  </si>
  <si>
    <t xml:space="preserve">Брагина </t>
  </si>
  <si>
    <t>8-г-09</t>
  </si>
  <si>
    <t>Сидоренкова</t>
  </si>
  <si>
    <t>8-г-19</t>
  </si>
  <si>
    <t>8-г-21</t>
  </si>
  <si>
    <t>Гуленко</t>
  </si>
  <si>
    <t>Потапова</t>
  </si>
  <si>
    <t>Белянин</t>
  </si>
  <si>
    <t>8-г-11</t>
  </si>
  <si>
    <t>8-г-04</t>
  </si>
  <si>
    <t>Чаплыгина</t>
  </si>
  <si>
    <t>Шубина</t>
  </si>
  <si>
    <t>8-г-06</t>
  </si>
  <si>
    <t>Беспалый</t>
  </si>
  <si>
    <t>8-г-37</t>
  </si>
  <si>
    <t>Козорезова</t>
  </si>
  <si>
    <t>Феодосиевна</t>
  </si>
  <si>
    <t>Никифоров</t>
  </si>
  <si>
    <t>Скрынников</t>
  </si>
  <si>
    <t>8-г-14</t>
  </si>
  <si>
    <t>Бедрицкая</t>
  </si>
  <si>
    <t>8-г-18</t>
  </si>
  <si>
    <t>Камашев</t>
  </si>
  <si>
    <t>8-г-27</t>
  </si>
  <si>
    <t>Синкевич</t>
  </si>
  <si>
    <t>8-г-03</t>
  </si>
  <si>
    <t>Юрченко</t>
  </si>
  <si>
    <t>Богомолова</t>
  </si>
  <si>
    <t>8-г-48</t>
  </si>
  <si>
    <t>Варыпаева</t>
  </si>
  <si>
    <t>8-г-38</t>
  </si>
  <si>
    <t>Гоман</t>
  </si>
  <si>
    <t>8-г-17</t>
  </si>
  <si>
    <t xml:space="preserve">Мельников </t>
  </si>
  <si>
    <t>Нефедов</t>
  </si>
  <si>
    <t>Станьков</t>
  </si>
  <si>
    <t>8-г-23</t>
  </si>
  <si>
    <t>Цибизова</t>
  </si>
  <si>
    <t>Белозерова</t>
  </si>
  <si>
    <t>Каракашева</t>
  </si>
  <si>
    <t xml:space="preserve">МАОУ СОШ № 13 </t>
  </si>
  <si>
    <t>Колганцева</t>
  </si>
  <si>
    <t>Втолетта</t>
  </si>
  <si>
    <t>Комлева</t>
  </si>
  <si>
    <t>Поваляев</t>
  </si>
  <si>
    <t>8-г-24</t>
  </si>
  <si>
    <t>Тушинская</t>
  </si>
  <si>
    <t>Лапаев</t>
  </si>
  <si>
    <t>8-г-22</t>
  </si>
  <si>
    <t>Мамян</t>
  </si>
  <si>
    <t>Арсен</t>
  </si>
  <si>
    <t>Арманович</t>
  </si>
  <si>
    <t>Плотицына</t>
  </si>
  <si>
    <t>Подопрелова</t>
  </si>
  <si>
    <t>Соломонова</t>
  </si>
  <si>
    <t>Гудиев</t>
  </si>
  <si>
    <t>8-г-36</t>
  </si>
  <si>
    <t>Лукив</t>
  </si>
  <si>
    <t>8-г-42</t>
  </si>
  <si>
    <t>Науменко</t>
  </si>
  <si>
    <t>Синюков</t>
  </si>
  <si>
    <t xml:space="preserve">Станислав </t>
  </si>
  <si>
    <t xml:space="preserve">Жукова </t>
  </si>
  <si>
    <t>Солоненко</t>
  </si>
  <si>
    <t xml:space="preserve">Титова </t>
  </si>
  <si>
    <t>Алексеенко</t>
  </si>
  <si>
    <t xml:space="preserve">Зезера </t>
  </si>
  <si>
    <t>Беляков</t>
  </si>
  <si>
    <t>Блинникова</t>
  </si>
  <si>
    <t>Андриановна</t>
  </si>
  <si>
    <t>Герасимов</t>
  </si>
  <si>
    <t>Говердовская</t>
  </si>
  <si>
    <t>Кемайкин</t>
  </si>
  <si>
    <t>Курбанова</t>
  </si>
  <si>
    <t>Айнура</t>
  </si>
  <si>
    <t>Маисовна</t>
  </si>
  <si>
    <t>Курисев</t>
  </si>
  <si>
    <t>8-г-46</t>
  </si>
  <si>
    <t>Малеванная</t>
  </si>
  <si>
    <t>Мыколенко</t>
  </si>
  <si>
    <t>Савчук</t>
  </si>
  <si>
    <t>8-г-16</t>
  </si>
  <si>
    <t>Святская</t>
  </si>
  <si>
    <t>Токарева</t>
  </si>
  <si>
    <t>8-г-33</t>
  </si>
  <si>
    <t>Чебочакова</t>
  </si>
  <si>
    <t>Мари</t>
  </si>
  <si>
    <t>Авилова</t>
  </si>
  <si>
    <t xml:space="preserve">Саблина </t>
  </si>
  <si>
    <t>Борбачков</t>
  </si>
  <si>
    <t>Славович</t>
  </si>
  <si>
    <t>Ветров</t>
  </si>
  <si>
    <t>Воробьев</t>
  </si>
  <si>
    <t>Гринишин</t>
  </si>
  <si>
    <t>Анасимова</t>
  </si>
  <si>
    <t>Давыденко</t>
  </si>
  <si>
    <t>ТМ</t>
  </si>
  <si>
    <t>Задорожная</t>
  </si>
  <si>
    <t>Игнатьева</t>
  </si>
  <si>
    <t>Кершуков</t>
  </si>
  <si>
    <t xml:space="preserve">Кустенкова </t>
  </si>
  <si>
    <t xml:space="preserve">Милорадов </t>
  </si>
  <si>
    <t xml:space="preserve">Полунина </t>
  </si>
  <si>
    <t>Башков</t>
  </si>
  <si>
    <t>8-г-10</t>
  </si>
  <si>
    <t>Боталов</t>
  </si>
  <si>
    <t>Джатиева</t>
  </si>
  <si>
    <t>Кузнецов-Свинцов</t>
  </si>
  <si>
    <t>Фаритдин Угли</t>
  </si>
  <si>
    <t>Разводов</t>
  </si>
  <si>
    <t>Трифонова</t>
  </si>
  <si>
    <t>Фоменко</t>
  </si>
  <si>
    <t>Щугорева</t>
  </si>
  <si>
    <t>Бирюкова</t>
  </si>
  <si>
    <t>Аркадьевна</t>
  </si>
  <si>
    <t>Воробьёва</t>
  </si>
  <si>
    <t>Галстян</t>
  </si>
  <si>
    <t>Мадлен</t>
  </si>
  <si>
    <t>Ваниковна</t>
  </si>
  <si>
    <t>8-г-35</t>
  </si>
  <si>
    <t xml:space="preserve">Дубынина </t>
  </si>
  <si>
    <t>Ерюхин</t>
  </si>
  <si>
    <t>Залуцкий</t>
  </si>
  <si>
    <t>Иосифович</t>
  </si>
  <si>
    <t>Киршулис</t>
  </si>
  <si>
    <t>Кирьяков</t>
  </si>
  <si>
    <t>Новичков</t>
  </si>
  <si>
    <t>Пелихан</t>
  </si>
  <si>
    <t>Пушнякова</t>
  </si>
  <si>
    <t>Дудков</t>
  </si>
  <si>
    <t>Кравчук</t>
  </si>
  <si>
    <t>Панасенко</t>
  </si>
  <si>
    <t>Пурюшкис</t>
  </si>
  <si>
    <t>Свинаренко</t>
  </si>
  <si>
    <t>Ухаботина</t>
  </si>
  <si>
    <t>Чаплыгин</t>
  </si>
  <si>
    <t>Афонина</t>
  </si>
  <si>
    <t>Беляев</t>
  </si>
  <si>
    <t xml:space="preserve">Бровко </t>
  </si>
  <si>
    <t>Глухов</t>
  </si>
  <si>
    <t>Гриб</t>
  </si>
  <si>
    <t>Громов</t>
  </si>
  <si>
    <t>Дубинин</t>
  </si>
  <si>
    <t>Кожаев</t>
  </si>
  <si>
    <t xml:space="preserve">Малышко </t>
  </si>
  <si>
    <t>Мокко</t>
  </si>
  <si>
    <t xml:space="preserve">Носова </t>
  </si>
  <si>
    <t>Передний</t>
  </si>
  <si>
    <t>Пурахин</t>
  </si>
  <si>
    <t>Ремнева</t>
  </si>
  <si>
    <t>Шамашов</t>
  </si>
  <si>
    <t>Вьюгина</t>
  </si>
  <si>
    <t>Илица</t>
  </si>
  <si>
    <t>Ракова</t>
  </si>
  <si>
    <t>Игнат</t>
  </si>
  <si>
    <t>Тинькова</t>
  </si>
  <si>
    <t>Тяпкина</t>
  </si>
  <si>
    <t>Харченко</t>
  </si>
  <si>
    <t>Чукарева</t>
  </si>
  <si>
    <t>Аргандеева</t>
  </si>
  <si>
    <t>Брылева</t>
  </si>
  <si>
    <t>8-г-26</t>
  </si>
  <si>
    <t>Воропаев</t>
  </si>
  <si>
    <t>Заикина</t>
  </si>
  <si>
    <t>Каспаравичюте</t>
  </si>
  <si>
    <t>Жильвиновна</t>
  </si>
  <si>
    <t>Козаченко</t>
  </si>
  <si>
    <t>Луиза</t>
  </si>
  <si>
    <t>Плиева</t>
  </si>
  <si>
    <t>Мадина</t>
  </si>
  <si>
    <t>Захаровна</t>
  </si>
  <si>
    <t>Потапов</t>
  </si>
  <si>
    <t>Строев</t>
  </si>
  <si>
    <t>Заиченко</t>
  </si>
  <si>
    <t>Калинин</t>
  </si>
  <si>
    <t>Кузьмичёва</t>
  </si>
  <si>
    <t>Павловская</t>
  </si>
  <si>
    <t>Тулунина</t>
  </si>
  <si>
    <t>Хворова</t>
  </si>
  <si>
    <t>Адаменков</t>
  </si>
  <si>
    <t xml:space="preserve">Андреев </t>
  </si>
  <si>
    <t>Горбачева</t>
  </si>
  <si>
    <t>Арианна</t>
  </si>
  <si>
    <t>Армановна</t>
  </si>
  <si>
    <t>Греку</t>
  </si>
  <si>
    <t xml:space="preserve">Егоров </t>
  </si>
  <si>
    <t>Эдгарович</t>
  </si>
  <si>
    <t xml:space="preserve">Елишин </t>
  </si>
  <si>
    <t xml:space="preserve">Звягин </t>
  </si>
  <si>
    <t>8-г-28</t>
  </si>
  <si>
    <t>Катилевская</t>
  </si>
  <si>
    <t>Семёнов</t>
  </si>
  <si>
    <t>Фокин</t>
  </si>
  <si>
    <t>Аунапу</t>
  </si>
  <si>
    <t>Георг</t>
  </si>
  <si>
    <t>Бызова</t>
  </si>
  <si>
    <t>Костантиновна</t>
  </si>
  <si>
    <t>Векслер</t>
  </si>
  <si>
    <t>Жихарев</t>
  </si>
  <si>
    <t>Ивинский</t>
  </si>
  <si>
    <t>Петросян</t>
  </si>
  <si>
    <t>Дариевна</t>
  </si>
  <si>
    <t>Садовая</t>
  </si>
  <si>
    <t>Стекольщиков</t>
  </si>
  <si>
    <t>Аброров</t>
  </si>
  <si>
    <t>Темур</t>
  </si>
  <si>
    <t>Абзалович</t>
  </si>
  <si>
    <t>Агаджанова</t>
  </si>
  <si>
    <t>Алтунина</t>
  </si>
  <si>
    <t>Ананьев</t>
  </si>
  <si>
    <t>Геннадий</t>
  </si>
  <si>
    <t>Аркадьевич</t>
  </si>
  <si>
    <t>Бауков</t>
  </si>
  <si>
    <t>Бжеските</t>
  </si>
  <si>
    <t>Венник</t>
  </si>
  <si>
    <t>Гусарова</t>
  </si>
  <si>
    <t>Далинчук</t>
  </si>
  <si>
    <t>Кабанова</t>
  </si>
  <si>
    <t xml:space="preserve">Ангелина </t>
  </si>
  <si>
    <t>Лазовская</t>
  </si>
  <si>
    <t>Парижанков</t>
  </si>
  <si>
    <t>Перевозчикова</t>
  </si>
  <si>
    <t xml:space="preserve">Попова </t>
  </si>
  <si>
    <t>Сёмочкина</t>
  </si>
  <si>
    <t>Узунян</t>
  </si>
  <si>
    <t>Люси</t>
  </si>
  <si>
    <t>Аракеловна</t>
  </si>
  <si>
    <t>Улюкаев</t>
  </si>
  <si>
    <t>Ринатович</t>
  </si>
  <si>
    <t>Фалонов</t>
  </si>
  <si>
    <t>Фухс</t>
  </si>
  <si>
    <t>Еганнович</t>
  </si>
  <si>
    <t>Хоба</t>
  </si>
  <si>
    <t>Чичков</t>
  </si>
  <si>
    <t>Бовтручук</t>
  </si>
  <si>
    <t>Городков</t>
  </si>
  <si>
    <t>Марал</t>
  </si>
  <si>
    <t>Дядя</t>
  </si>
  <si>
    <t>8-г-25</t>
  </si>
  <si>
    <t>Жданов</t>
  </si>
  <si>
    <t>Кривдина</t>
  </si>
  <si>
    <t>Санникова</t>
  </si>
  <si>
    <t>Слепченко</t>
  </si>
  <si>
    <t>Суренян</t>
  </si>
  <si>
    <t>Марьям</t>
  </si>
  <si>
    <t>Толмачева</t>
  </si>
  <si>
    <t xml:space="preserve">Ходжибаев </t>
  </si>
  <si>
    <t>Акиф</t>
  </si>
  <si>
    <t>Алишерович</t>
  </si>
  <si>
    <t>Асташев</t>
  </si>
  <si>
    <t>Ацапкина</t>
  </si>
  <si>
    <t>8-гб-07</t>
  </si>
  <si>
    <t>8-гб-01</t>
  </si>
  <si>
    <t>Генис</t>
  </si>
  <si>
    <t>Голованёва</t>
  </si>
  <si>
    <t xml:space="preserve">Горинов </t>
  </si>
  <si>
    <t xml:space="preserve">Гревцев </t>
  </si>
  <si>
    <t>Емшанов</t>
  </si>
  <si>
    <t>Зарахович</t>
  </si>
  <si>
    <t xml:space="preserve">Карякова </t>
  </si>
  <si>
    <t>Кравец</t>
  </si>
  <si>
    <t>Ксенофонтов</t>
  </si>
  <si>
    <t>Малахов</t>
  </si>
  <si>
    <t>Рубцов</t>
  </si>
  <si>
    <t>Бабин</t>
  </si>
  <si>
    <t xml:space="preserve">Борзенкова </t>
  </si>
  <si>
    <t>Вальдек</t>
  </si>
  <si>
    <t>Ромео</t>
  </si>
  <si>
    <t>Линус Рафаэль</t>
  </si>
  <si>
    <t>Вдовенко</t>
  </si>
  <si>
    <t>8-г-34</t>
  </si>
  <si>
    <t>Вылегжанин</t>
  </si>
  <si>
    <t>Гадирова</t>
  </si>
  <si>
    <t>Айшан</t>
  </si>
  <si>
    <t>Фазил кызы</t>
  </si>
  <si>
    <t>Лусине</t>
  </si>
  <si>
    <t>Тиграновна</t>
  </si>
  <si>
    <t>Дитенбиер</t>
  </si>
  <si>
    <t xml:space="preserve">Расторгуева </t>
  </si>
  <si>
    <t>Жилкин</t>
  </si>
  <si>
    <t>Ивачёв</t>
  </si>
  <si>
    <t>Корельская</t>
  </si>
  <si>
    <t>Курдаченкова</t>
  </si>
  <si>
    <t>Недоступ</t>
  </si>
  <si>
    <t>Пенчук</t>
  </si>
  <si>
    <t>8-г-41</t>
  </si>
  <si>
    <t>Сазонова</t>
  </si>
  <si>
    <t>Сейдаметов</t>
  </si>
  <si>
    <t>Эдем</t>
  </si>
  <si>
    <t>Силимеева</t>
  </si>
  <si>
    <t>Собитнюк</t>
  </si>
  <si>
    <t>Титов</t>
  </si>
  <si>
    <t>Титовец</t>
  </si>
  <si>
    <t>Тищенко</t>
  </si>
  <si>
    <t>Фадеева</t>
  </si>
  <si>
    <t xml:space="preserve">Фомина </t>
  </si>
  <si>
    <t xml:space="preserve">Юрьевна </t>
  </si>
  <si>
    <t>Ханумиди</t>
  </si>
  <si>
    <t>8-г-39</t>
  </si>
  <si>
    <t>Шушпанова</t>
  </si>
  <si>
    <t>Астапенков</t>
  </si>
  <si>
    <t>Григорьев</t>
  </si>
  <si>
    <t>Жемайтель</t>
  </si>
  <si>
    <t>8-г-44</t>
  </si>
  <si>
    <t>Заботкин</t>
  </si>
  <si>
    <t>8-г-45</t>
  </si>
  <si>
    <t>Ли</t>
  </si>
  <si>
    <t>Мухарямова</t>
  </si>
  <si>
    <t>Рафаэлевна</t>
  </si>
  <si>
    <t>Недосекин</t>
  </si>
  <si>
    <t>Основина</t>
  </si>
  <si>
    <t>Палецкая</t>
  </si>
  <si>
    <t>Подгорбунский</t>
  </si>
  <si>
    <t>Базылева</t>
  </si>
  <si>
    <t>Глухарёва</t>
  </si>
  <si>
    <t>Гришко</t>
  </si>
  <si>
    <t>Гузенко</t>
  </si>
  <si>
    <t>Калугина</t>
  </si>
  <si>
    <t>Кириленко</t>
  </si>
  <si>
    <t>Ключников</t>
  </si>
  <si>
    <t>Ковалёв</t>
  </si>
  <si>
    <t>Лаврентий</t>
  </si>
  <si>
    <t>8-г-40</t>
  </si>
  <si>
    <t>Кондрашкова</t>
  </si>
  <si>
    <t xml:space="preserve">Макеева </t>
  </si>
  <si>
    <t>Пухова</t>
  </si>
  <si>
    <t>Родионов</t>
  </si>
  <si>
    <t>Фалетрова</t>
  </si>
  <si>
    <t>Фалько</t>
  </si>
  <si>
    <t>Фуголь</t>
  </si>
  <si>
    <t xml:space="preserve">Чернявская </t>
  </si>
  <si>
    <t xml:space="preserve">Шевелев </t>
  </si>
  <si>
    <t>Шидловский</t>
  </si>
  <si>
    <t xml:space="preserve">Бендинскайте </t>
  </si>
  <si>
    <t>Воеводин</t>
  </si>
  <si>
    <t>Джаббарова</t>
  </si>
  <si>
    <t>Лятифовна</t>
  </si>
  <si>
    <t>Иргашева</t>
  </si>
  <si>
    <t>Сурайе</t>
  </si>
  <si>
    <t>Шарофиддиновна</t>
  </si>
  <si>
    <t>Кавкуцкий</t>
  </si>
  <si>
    <t>Краева</t>
  </si>
  <si>
    <t>Майорова</t>
  </si>
  <si>
    <t>Махова</t>
  </si>
  <si>
    <t>Резников</t>
  </si>
  <si>
    <t>Родин</t>
  </si>
  <si>
    <t>Сосулин</t>
  </si>
  <si>
    <t>8-гб-04</t>
  </si>
  <si>
    <t xml:space="preserve">Урбан </t>
  </si>
  <si>
    <t>Федотов</t>
  </si>
  <si>
    <t xml:space="preserve">Федотова </t>
  </si>
  <si>
    <t>Царев</t>
  </si>
  <si>
    <t>8-г-71</t>
  </si>
  <si>
    <t>Черенко</t>
  </si>
  <si>
    <t>Шибков</t>
  </si>
  <si>
    <t>Арсаева</t>
  </si>
  <si>
    <t>Амина</t>
  </si>
  <si>
    <t>Хасановна</t>
  </si>
  <si>
    <t>Мингелайте</t>
  </si>
  <si>
    <t>Милания</t>
  </si>
  <si>
    <t>8-гб-06</t>
  </si>
  <si>
    <t>Неделько</t>
  </si>
  <si>
    <t>Влас</t>
  </si>
  <si>
    <t>Нежмакова</t>
  </si>
  <si>
    <t xml:space="preserve">Плахоцкая </t>
  </si>
  <si>
    <t>Пусько</t>
  </si>
  <si>
    <t>Снежной</t>
  </si>
  <si>
    <t>Аким</t>
  </si>
  <si>
    <t>Стрижененко</t>
  </si>
  <si>
    <t>8-г-49</t>
  </si>
  <si>
    <t>Хайкина</t>
  </si>
  <si>
    <t>Цирит</t>
  </si>
  <si>
    <t>Чупраков</t>
  </si>
  <si>
    <t>Шиманский</t>
  </si>
  <si>
    <t>Юст</t>
  </si>
  <si>
    <t>8-г-43</t>
  </si>
  <si>
    <t>Ярисов</t>
  </si>
  <si>
    <t>Абакумов</t>
  </si>
  <si>
    <t>Альтман</t>
  </si>
  <si>
    <t xml:space="preserve">Григорьев </t>
  </si>
  <si>
    <t>Дёмина</t>
  </si>
  <si>
    <t>Дорохов</t>
  </si>
  <si>
    <t>Илензеер</t>
  </si>
  <si>
    <t>Спартаковна</t>
  </si>
  <si>
    <t>Музалевский</t>
  </si>
  <si>
    <t>Оразбаева</t>
  </si>
  <si>
    <t>Кенесовна</t>
  </si>
  <si>
    <t>8-г-63</t>
  </si>
  <si>
    <t>Рубацкая</t>
  </si>
  <si>
    <t>Виталия</t>
  </si>
  <si>
    <t>Сухорукова</t>
  </si>
  <si>
    <t>Телего</t>
  </si>
  <si>
    <t>Умаров</t>
  </si>
  <si>
    <t>Филюшов</t>
  </si>
  <si>
    <t>Халаим</t>
  </si>
  <si>
    <t xml:space="preserve">Хмуренко </t>
  </si>
  <si>
    <t>Аккуратов</t>
  </si>
  <si>
    <t>Бочкова</t>
  </si>
  <si>
    <t xml:space="preserve">Гузев </t>
  </si>
  <si>
    <t>Джафаров</t>
  </si>
  <si>
    <t>Исмаил</t>
  </si>
  <si>
    <t>Арахманович</t>
  </si>
  <si>
    <t xml:space="preserve">Диваков </t>
  </si>
  <si>
    <t>Долгов</t>
  </si>
  <si>
    <t>Зуева</t>
  </si>
  <si>
    <t>Кандаурова</t>
  </si>
  <si>
    <t>Капизов</t>
  </si>
  <si>
    <t>Магомадова</t>
  </si>
  <si>
    <t>Аниса</t>
  </si>
  <si>
    <t>Ахмед-Бешировна</t>
  </si>
  <si>
    <t>Михалевич</t>
  </si>
  <si>
    <t>Недыбалюк</t>
  </si>
  <si>
    <t>Петрушка</t>
  </si>
  <si>
    <t>Прокина</t>
  </si>
  <si>
    <t>Птицын</t>
  </si>
  <si>
    <t>8-г-67</t>
  </si>
  <si>
    <t>8-г-66</t>
  </si>
  <si>
    <t>Хидирян</t>
  </si>
  <si>
    <t>Арутюнян</t>
  </si>
  <si>
    <t>Варсеник</t>
  </si>
  <si>
    <t xml:space="preserve">Горланова </t>
  </si>
  <si>
    <t>Данило</t>
  </si>
  <si>
    <t xml:space="preserve">Дворников </t>
  </si>
  <si>
    <t>Коряго</t>
  </si>
  <si>
    <t>Минтель</t>
  </si>
  <si>
    <t>Раткевич</t>
  </si>
  <si>
    <t xml:space="preserve">Рылькова </t>
  </si>
  <si>
    <t>8-г-65</t>
  </si>
  <si>
    <t>Середохина</t>
  </si>
  <si>
    <t xml:space="preserve">Сорокопудова </t>
  </si>
  <si>
    <t>8-г-70</t>
  </si>
  <si>
    <t>Тураева</t>
  </si>
  <si>
    <t xml:space="preserve">Федоренко </t>
  </si>
  <si>
    <t>Черниченко</t>
  </si>
  <si>
    <t>Щиховцов</t>
  </si>
  <si>
    <t>Аликова</t>
  </si>
  <si>
    <t>Элизабет</t>
  </si>
  <si>
    <t>Гордиенко</t>
  </si>
  <si>
    <t xml:space="preserve">Гусев </t>
  </si>
  <si>
    <t>Дьякова</t>
  </si>
  <si>
    <t>Кутернин</t>
  </si>
  <si>
    <t>8-гб-05</t>
  </si>
  <si>
    <t>Травников</t>
  </si>
  <si>
    <t>Якупова</t>
  </si>
  <si>
    <t>8-г-29</t>
  </si>
  <si>
    <t>Бобылева</t>
  </si>
  <si>
    <t>8-г-64</t>
  </si>
  <si>
    <t>Власова</t>
  </si>
  <si>
    <t>Галынский</t>
  </si>
  <si>
    <t>Гречишников</t>
  </si>
  <si>
    <t>Кавешников</t>
  </si>
  <si>
    <t>Кривченко</t>
  </si>
  <si>
    <t>Кроль</t>
  </si>
  <si>
    <t>Курбанов</t>
  </si>
  <si>
    <t>Ильяс</t>
  </si>
  <si>
    <t>Умаржанович</t>
  </si>
  <si>
    <t xml:space="preserve">Левочкин </t>
  </si>
  <si>
    <t>Лесков</t>
  </si>
  <si>
    <t>Степанович</t>
  </si>
  <si>
    <t>Липанина</t>
  </si>
  <si>
    <t xml:space="preserve">Мензелинцев </t>
  </si>
  <si>
    <t>Молчанова-Великая</t>
  </si>
  <si>
    <t>Туманов</t>
  </si>
  <si>
    <t xml:space="preserve">Глеб </t>
  </si>
  <si>
    <t>Бошков</t>
  </si>
  <si>
    <t xml:space="preserve">Богдан </t>
  </si>
  <si>
    <t>Эрнестович</t>
  </si>
  <si>
    <t>Гаптулина</t>
  </si>
  <si>
    <t>Генкель</t>
  </si>
  <si>
    <t>8-г-50</t>
  </si>
  <si>
    <t>Жирнова</t>
  </si>
  <si>
    <t>Майя</t>
  </si>
  <si>
    <t>Журавлёва</t>
  </si>
  <si>
    <t>Кошелева</t>
  </si>
  <si>
    <t>Крещик</t>
  </si>
  <si>
    <t>Мотин</t>
  </si>
  <si>
    <t xml:space="preserve">Федоров </t>
  </si>
  <si>
    <t>Федько</t>
  </si>
  <si>
    <t>Агата</t>
  </si>
  <si>
    <t>Шарабарина</t>
  </si>
  <si>
    <t xml:space="preserve">Аметшаев </t>
  </si>
  <si>
    <t>Архипова</t>
  </si>
  <si>
    <t>Воронова</t>
  </si>
  <si>
    <t>Джалялитдинов</t>
  </si>
  <si>
    <t>Лежнина</t>
  </si>
  <si>
    <t>Осипов</t>
  </si>
  <si>
    <t>Сакович</t>
  </si>
  <si>
    <t>8-г-32</t>
  </si>
  <si>
    <t>Баладурина</t>
  </si>
  <si>
    <t>Граф</t>
  </si>
  <si>
    <t>Завацкий</t>
  </si>
  <si>
    <t>Лепёхина</t>
  </si>
  <si>
    <t>Арсеньевна</t>
  </si>
  <si>
    <t>Лямо</t>
  </si>
  <si>
    <t>Минич</t>
  </si>
  <si>
    <t>Поликарпова</t>
  </si>
  <si>
    <t>Пучко</t>
  </si>
  <si>
    <t>Рыбалко</t>
  </si>
  <si>
    <t>Ступаков</t>
  </si>
  <si>
    <t>Бибко</t>
  </si>
  <si>
    <t xml:space="preserve">Бунин </t>
  </si>
  <si>
    <t>Виноградов</t>
  </si>
  <si>
    <t>Дроздова</t>
  </si>
  <si>
    <t>Залата</t>
  </si>
  <si>
    <t>Казанцева</t>
  </si>
  <si>
    <t>Подойницына</t>
  </si>
  <si>
    <t>Резинкин</t>
  </si>
  <si>
    <t>Рог</t>
  </si>
  <si>
    <t>Руднева</t>
  </si>
  <si>
    <t>Сапон</t>
  </si>
  <si>
    <t>Сторожев</t>
  </si>
  <si>
    <t>Темненкова</t>
  </si>
  <si>
    <t>Толибов</t>
  </si>
  <si>
    <t>Усмонхон</t>
  </si>
  <si>
    <t>Собир Угли</t>
  </si>
  <si>
    <t>8-гб-03</t>
  </si>
  <si>
    <t xml:space="preserve">Филиппова </t>
  </si>
  <si>
    <t xml:space="preserve">Васюченко </t>
  </si>
  <si>
    <t>Калмыкова</t>
  </si>
  <si>
    <t>Инга</t>
  </si>
  <si>
    <t>Клеймёнов</t>
  </si>
  <si>
    <t>Ахмад</t>
  </si>
  <si>
    <t>Хусан Угли</t>
  </si>
  <si>
    <t>Коноплева</t>
  </si>
  <si>
    <t>Курамшина</t>
  </si>
  <si>
    <t>Перелыгина</t>
  </si>
  <si>
    <t>Савина</t>
  </si>
  <si>
    <t>Самойлова</t>
  </si>
  <si>
    <t>Святославовна</t>
  </si>
  <si>
    <t>8-г-31</t>
  </si>
  <si>
    <t>Сергиенко</t>
  </si>
  <si>
    <t>Суслопаров</t>
  </si>
  <si>
    <t>Горшкова</t>
  </si>
  <si>
    <t>8-г-69</t>
  </si>
  <si>
    <t>Горячев</t>
  </si>
  <si>
    <t>Дектярев</t>
  </si>
  <si>
    <t>8-г-68</t>
  </si>
  <si>
    <t>Радевич</t>
  </si>
  <si>
    <t>Славская</t>
  </si>
  <si>
    <t>Ботвиновская</t>
  </si>
  <si>
    <t>8-гб-08</t>
  </si>
  <si>
    <t xml:space="preserve">Воронов </t>
  </si>
  <si>
    <t>Кравцова</t>
  </si>
  <si>
    <t>Самошкин</t>
  </si>
  <si>
    <t>Сеничев</t>
  </si>
  <si>
    <t xml:space="preserve">Титов </t>
  </si>
  <si>
    <t>Хайруллаева</t>
  </si>
  <si>
    <t>Диляра</t>
  </si>
  <si>
    <t>Баходир кизи</t>
  </si>
  <si>
    <t xml:space="preserve">Акопянц </t>
  </si>
  <si>
    <t xml:space="preserve">Зайцев </t>
  </si>
  <si>
    <t>8-гб-02</t>
  </si>
  <si>
    <t>Сердюкова</t>
  </si>
  <si>
    <t>Старовыборный</t>
  </si>
  <si>
    <t>Устинов</t>
  </si>
  <si>
    <t>Шиманьски</t>
  </si>
  <si>
    <t>Петр Эдвард</t>
  </si>
  <si>
    <t>Юлдашева</t>
  </si>
  <si>
    <t>Динара</t>
  </si>
  <si>
    <t>Алишеровна</t>
  </si>
  <si>
    <t>Гаспарян</t>
  </si>
  <si>
    <t>Чопорова</t>
  </si>
  <si>
    <t>8-г-30</t>
  </si>
  <si>
    <t>Мищенко</t>
  </si>
  <si>
    <t>Сухотская</t>
  </si>
  <si>
    <t>Есипенко</t>
  </si>
  <si>
    <t>9-г-21</t>
  </si>
  <si>
    <t>9-г-33</t>
  </si>
  <si>
    <t>Кошма</t>
  </si>
  <si>
    <t>9-г-06</t>
  </si>
  <si>
    <t>Таранов</t>
  </si>
  <si>
    <t>9-г-01</t>
  </si>
  <si>
    <t xml:space="preserve">Кадетова </t>
  </si>
  <si>
    <t>9-г-29</t>
  </si>
  <si>
    <t>Бенцель</t>
  </si>
  <si>
    <t>9-г-02</t>
  </si>
  <si>
    <t>Мисявичюте</t>
  </si>
  <si>
    <t>9-г-22</t>
  </si>
  <si>
    <t>Бабанина</t>
  </si>
  <si>
    <t>Первак</t>
  </si>
  <si>
    <t>9-г-20</t>
  </si>
  <si>
    <t>Щетков</t>
  </si>
  <si>
    <t>9-г-18</t>
  </si>
  <si>
    <t>9-г-23</t>
  </si>
  <si>
    <t>Фокина</t>
  </si>
  <si>
    <t>9-г-25</t>
  </si>
  <si>
    <t>Потапенкова</t>
  </si>
  <si>
    <t>9-г-36</t>
  </si>
  <si>
    <t>Фиалко</t>
  </si>
  <si>
    <t>Арисена</t>
  </si>
  <si>
    <t>9-г-13</t>
  </si>
  <si>
    <t xml:space="preserve">Потапова </t>
  </si>
  <si>
    <t>9-г-05</t>
  </si>
  <si>
    <t>Рябухина</t>
  </si>
  <si>
    <t>Рай</t>
  </si>
  <si>
    <t>Козленкова</t>
  </si>
  <si>
    <t>9-г-28</t>
  </si>
  <si>
    <t>Короткова</t>
  </si>
  <si>
    <t>9-г-31</t>
  </si>
  <si>
    <t>9-г-04</t>
  </si>
  <si>
    <t>9-г-07</t>
  </si>
  <si>
    <t>Гапоненко</t>
  </si>
  <si>
    <t>9-г-27</t>
  </si>
  <si>
    <t>Ежова</t>
  </si>
  <si>
    <t>9-г-09</t>
  </si>
  <si>
    <t>9-г-03</t>
  </si>
  <si>
    <t>Пахотов</t>
  </si>
  <si>
    <t>Шелест</t>
  </si>
  <si>
    <t>Ренатовна</t>
  </si>
  <si>
    <t>9-г-12</t>
  </si>
  <si>
    <t>Карауш</t>
  </si>
  <si>
    <t>9-г-26</t>
  </si>
  <si>
    <t>Яковлев</t>
  </si>
  <si>
    <t>Бродский</t>
  </si>
  <si>
    <t>Девид</t>
  </si>
  <si>
    <t>Юльевич</t>
  </si>
  <si>
    <t>Кравцев</t>
  </si>
  <si>
    <t>Черевашенко</t>
  </si>
  <si>
    <t>Даукша</t>
  </si>
  <si>
    <t>Карабан</t>
  </si>
  <si>
    <t>9-г-15</t>
  </si>
  <si>
    <t xml:space="preserve">Судницына </t>
  </si>
  <si>
    <t>Букшургинова</t>
  </si>
  <si>
    <t>Гиляна</t>
  </si>
  <si>
    <t>9-г-08</t>
  </si>
  <si>
    <t>Гапонова</t>
  </si>
  <si>
    <t>9-г-37</t>
  </si>
  <si>
    <t>Градинаров</t>
  </si>
  <si>
    <t>Данилова</t>
  </si>
  <si>
    <t>Журавёва</t>
  </si>
  <si>
    <t>9-г-35</t>
  </si>
  <si>
    <t>Колуканова</t>
  </si>
  <si>
    <t>9-г-38</t>
  </si>
  <si>
    <t>Маковский</t>
  </si>
  <si>
    <t>9-г-30</t>
  </si>
  <si>
    <t>9-г-32</t>
  </si>
  <si>
    <t>Серёгина</t>
  </si>
  <si>
    <t>Чёрный</t>
  </si>
  <si>
    <t>9-г-10</t>
  </si>
  <si>
    <t>Безе</t>
  </si>
  <si>
    <t>Зверев</t>
  </si>
  <si>
    <t>Романовчи</t>
  </si>
  <si>
    <t>Коченов</t>
  </si>
  <si>
    <t>9-г-34</t>
  </si>
  <si>
    <t>Рочева</t>
  </si>
  <si>
    <t>Анна-Мария</t>
  </si>
  <si>
    <t xml:space="preserve">Рудин </t>
  </si>
  <si>
    <t xml:space="preserve">Русланович </t>
  </si>
  <si>
    <t>Абасов</t>
  </si>
  <si>
    <t>Веренич</t>
  </si>
  <si>
    <t>Миолана</t>
  </si>
  <si>
    <t>Любченко</t>
  </si>
  <si>
    <t xml:space="preserve">Семенова </t>
  </si>
  <si>
    <t>Хлевтов</t>
  </si>
  <si>
    <t>Черняховский</t>
  </si>
  <si>
    <t>Бакшаев</t>
  </si>
  <si>
    <t>9-г-16</t>
  </si>
  <si>
    <t>Гардер</t>
  </si>
  <si>
    <t xml:space="preserve">Жученко </t>
  </si>
  <si>
    <t>9-г-17</t>
  </si>
  <si>
    <t>Заватская</t>
  </si>
  <si>
    <t>9-г-14</t>
  </si>
  <si>
    <t xml:space="preserve">Зарубина </t>
  </si>
  <si>
    <t>Козорез</t>
  </si>
  <si>
    <t>Мурашова</t>
  </si>
  <si>
    <t>Мусияко</t>
  </si>
  <si>
    <t>Дариусовна</t>
  </si>
  <si>
    <t>Екатеина</t>
  </si>
  <si>
    <t>Рошашанская</t>
  </si>
  <si>
    <t>Блищева</t>
  </si>
  <si>
    <t>ГИС</t>
  </si>
  <si>
    <t>Бородкина</t>
  </si>
  <si>
    <t>Будников</t>
  </si>
  <si>
    <t>Малинская</t>
  </si>
  <si>
    <t>Быченкова</t>
  </si>
  <si>
    <t xml:space="preserve">Гульченко </t>
  </si>
  <si>
    <t xml:space="preserve">Данькевич </t>
  </si>
  <si>
    <t>9-г-11</t>
  </si>
  <si>
    <t>Кушнарева</t>
  </si>
  <si>
    <t>Ладин</t>
  </si>
  <si>
    <t xml:space="preserve">Мкртчян </t>
  </si>
  <si>
    <t xml:space="preserve">Милена </t>
  </si>
  <si>
    <t>Гагиковна</t>
  </si>
  <si>
    <t xml:space="preserve">Ефимцев </t>
  </si>
  <si>
    <t>ИМ</t>
  </si>
  <si>
    <t>Койнов</t>
  </si>
  <si>
    <t>Копылова</t>
  </si>
  <si>
    <t xml:space="preserve">Кошкин </t>
  </si>
  <si>
    <t>Виталина</t>
  </si>
  <si>
    <t>Трапезников</t>
  </si>
  <si>
    <t>Хисаметдинов</t>
  </si>
  <si>
    <t>Анвар</t>
  </si>
  <si>
    <t>Наильевич</t>
  </si>
  <si>
    <t>Белоус</t>
  </si>
  <si>
    <t>Боровец</t>
  </si>
  <si>
    <t>Бронникова</t>
  </si>
  <si>
    <t>Жиркин</t>
  </si>
  <si>
    <t>СГ</t>
  </si>
  <si>
    <t>Ляховчук</t>
  </si>
  <si>
    <t>Микиртычева</t>
  </si>
  <si>
    <t>Самарина</t>
  </si>
  <si>
    <t>Селиванов</t>
  </si>
  <si>
    <t>Смирных</t>
  </si>
  <si>
    <t xml:space="preserve">Старостин </t>
  </si>
  <si>
    <t>Хальчицкий</t>
  </si>
  <si>
    <t>Шепелева</t>
  </si>
  <si>
    <t>Шинкарёв</t>
  </si>
  <si>
    <t xml:space="preserve">Николаевич </t>
  </si>
  <si>
    <t>Арсёнов</t>
  </si>
  <si>
    <t>Босова</t>
  </si>
  <si>
    <t>Гурилёв</t>
  </si>
  <si>
    <t>9-г-19</t>
  </si>
  <si>
    <t>Дорошенко</t>
  </si>
  <si>
    <t>Зиемелис</t>
  </si>
  <si>
    <t xml:space="preserve">Егорий </t>
  </si>
  <si>
    <t xml:space="preserve">Романович </t>
  </si>
  <si>
    <t xml:space="preserve">Михайлин </t>
  </si>
  <si>
    <t>Фуадович</t>
  </si>
  <si>
    <t>Поляруш</t>
  </si>
  <si>
    <t>Лина</t>
  </si>
  <si>
    <t>Труфанова</t>
  </si>
  <si>
    <t>Шакина</t>
  </si>
  <si>
    <t>Баталов</t>
  </si>
  <si>
    <t>ГТ</t>
  </si>
  <si>
    <t>Зинчук</t>
  </si>
  <si>
    <t>Зубов</t>
  </si>
  <si>
    <t>Максуль</t>
  </si>
  <si>
    <t>Осадчая</t>
  </si>
  <si>
    <t>Перепелица</t>
  </si>
  <si>
    <t>Рулева</t>
  </si>
  <si>
    <t>Сенькин</t>
  </si>
  <si>
    <t>Топчий</t>
  </si>
  <si>
    <t>Батова</t>
  </si>
  <si>
    <t>Вельман</t>
  </si>
  <si>
    <t>Верташонок</t>
  </si>
  <si>
    <t>Зеленская</t>
  </si>
  <si>
    <t>Карпухин</t>
  </si>
  <si>
    <t>Марышев</t>
  </si>
  <si>
    <t>Молотов</t>
  </si>
  <si>
    <t>Пермякова</t>
  </si>
  <si>
    <t>Поддубская</t>
  </si>
  <si>
    <t>Садовников</t>
  </si>
  <si>
    <t>Скрылев</t>
  </si>
  <si>
    <t xml:space="preserve">Царик </t>
  </si>
  <si>
    <t>Шукайлов</t>
  </si>
  <si>
    <t>Аверин</t>
  </si>
  <si>
    <t>Баков</t>
  </si>
  <si>
    <t>Бондарев</t>
  </si>
  <si>
    <t xml:space="preserve">Вилутис </t>
  </si>
  <si>
    <t>Земляков</t>
  </si>
  <si>
    <t xml:space="preserve">Лебедева </t>
  </si>
  <si>
    <t>Ломизова</t>
  </si>
  <si>
    <t>ХБ</t>
  </si>
  <si>
    <t>Никогосян</t>
  </si>
  <si>
    <t>Женя</t>
  </si>
  <si>
    <t>Синюкина</t>
  </si>
  <si>
    <t xml:space="preserve">Людмила </t>
  </si>
  <si>
    <t>Шахова</t>
  </si>
  <si>
    <t>Якубенкова</t>
  </si>
  <si>
    <t>Бородин</t>
  </si>
  <si>
    <t>Матвеевич</t>
  </si>
  <si>
    <t>Вербицкий</t>
  </si>
  <si>
    <t>Гайворонский</t>
  </si>
  <si>
    <t>9-г-24</t>
  </si>
  <si>
    <t>Изместьев</t>
  </si>
  <si>
    <t>Истомин</t>
  </si>
  <si>
    <t>Кошолап</t>
  </si>
  <si>
    <t>Мащенок</t>
  </si>
  <si>
    <t>Михалев</t>
  </si>
  <si>
    <t xml:space="preserve">Моисей </t>
  </si>
  <si>
    <t>Мокшева</t>
  </si>
  <si>
    <t xml:space="preserve">Оганисян </t>
  </si>
  <si>
    <t>Севастьянова</t>
  </si>
  <si>
    <t>Углицкая</t>
  </si>
  <si>
    <t>Хотулев</t>
  </si>
  <si>
    <t>Цуранов</t>
  </si>
  <si>
    <t>Юшко</t>
  </si>
  <si>
    <t>Якубова</t>
  </si>
  <si>
    <t>Акимова</t>
  </si>
  <si>
    <t>Алметов</t>
  </si>
  <si>
    <t>Бавтрук</t>
  </si>
  <si>
    <t>Гойколов</t>
  </si>
  <si>
    <t>Груднев</t>
  </si>
  <si>
    <t>Зеленовский</t>
  </si>
  <si>
    <t xml:space="preserve">Крикунова </t>
  </si>
  <si>
    <t xml:space="preserve">Надежда </t>
  </si>
  <si>
    <t>9-гб-01</t>
  </si>
  <si>
    <t xml:space="preserve">Малушкова </t>
  </si>
  <si>
    <t>Малявский</t>
  </si>
  <si>
    <t>Огородная</t>
  </si>
  <si>
    <t>Пантелеева</t>
  </si>
  <si>
    <t xml:space="preserve">Парадиров </t>
  </si>
  <si>
    <t>Стрельникова</t>
  </si>
  <si>
    <t xml:space="preserve">Алехнович </t>
  </si>
  <si>
    <t xml:space="preserve">Агапия </t>
  </si>
  <si>
    <t>Блохин</t>
  </si>
  <si>
    <t xml:space="preserve">Бражникова </t>
  </si>
  <si>
    <t xml:space="preserve">Иваненко </t>
  </si>
  <si>
    <t>Ивановский</t>
  </si>
  <si>
    <t xml:space="preserve">Коврига </t>
  </si>
  <si>
    <t xml:space="preserve">Коськовецкий </t>
  </si>
  <si>
    <t>Лукинчук</t>
  </si>
  <si>
    <t>Луць</t>
  </si>
  <si>
    <t>Мамаев</t>
  </si>
  <si>
    <t>Назарчук</t>
  </si>
  <si>
    <t>Панасевич</t>
  </si>
  <si>
    <t>Потёмкина</t>
  </si>
  <si>
    <t>Раилко</t>
  </si>
  <si>
    <t xml:space="preserve">Сеничкин </t>
  </si>
  <si>
    <t xml:space="preserve">Шипулин </t>
  </si>
  <si>
    <t>Ахматалиева</t>
  </si>
  <si>
    <t>Сандисламбековна</t>
  </si>
  <si>
    <t>МЭ</t>
  </si>
  <si>
    <t>Вильмс</t>
  </si>
  <si>
    <t>Выскворкин</t>
  </si>
  <si>
    <t xml:space="preserve">Кажгалиева </t>
  </si>
  <si>
    <t>Карягин</t>
  </si>
  <si>
    <t xml:space="preserve">Куташевский </t>
  </si>
  <si>
    <t xml:space="preserve">Мальцев </t>
  </si>
  <si>
    <t>Мандрыкина</t>
  </si>
  <si>
    <t>Матросова</t>
  </si>
  <si>
    <t>Митянина</t>
  </si>
  <si>
    <t>Некрасова</t>
  </si>
  <si>
    <t>Остаповец</t>
  </si>
  <si>
    <t xml:space="preserve">Пехотина </t>
  </si>
  <si>
    <t xml:space="preserve">Алена </t>
  </si>
  <si>
    <t>Стеценко</t>
  </si>
  <si>
    <t>Тиховнина</t>
  </si>
  <si>
    <t>Ященко</t>
  </si>
  <si>
    <t xml:space="preserve">Акимова </t>
  </si>
  <si>
    <t>Антоненков</t>
  </si>
  <si>
    <t xml:space="preserve">Ярослав </t>
  </si>
  <si>
    <t>Бессарабова</t>
  </si>
  <si>
    <t>Былков</t>
  </si>
  <si>
    <t>Вощаникина</t>
  </si>
  <si>
    <t>Квашнина</t>
  </si>
  <si>
    <t>Клюев</t>
  </si>
  <si>
    <t>Король</t>
  </si>
  <si>
    <t>Кучугешева</t>
  </si>
  <si>
    <t>Марщикова</t>
  </si>
  <si>
    <t>Привалова</t>
  </si>
  <si>
    <t>Приставка</t>
  </si>
  <si>
    <t>Ряжева</t>
  </si>
  <si>
    <t>Шарапова</t>
  </si>
  <si>
    <t>Беспятых</t>
  </si>
  <si>
    <t>Джавахов</t>
  </si>
  <si>
    <t>Зинченкова</t>
  </si>
  <si>
    <t>Крутько</t>
  </si>
  <si>
    <t>Лузганова</t>
  </si>
  <si>
    <t>Осмонова</t>
  </si>
  <si>
    <t>Жомартовна</t>
  </si>
  <si>
    <t>9-гб-03</t>
  </si>
  <si>
    <t xml:space="preserve">Рябова </t>
  </si>
  <si>
    <t>Сухов</t>
  </si>
  <si>
    <t>Черкасов</t>
  </si>
  <si>
    <t>Чернова</t>
  </si>
  <si>
    <t>Бродская</t>
  </si>
  <si>
    <t>Бубнов</t>
  </si>
  <si>
    <t>Вашинко</t>
  </si>
  <si>
    <t xml:space="preserve">Веникова </t>
  </si>
  <si>
    <t>Вохминцева</t>
  </si>
  <si>
    <t>Краснова</t>
  </si>
  <si>
    <t xml:space="preserve">Кухаренко </t>
  </si>
  <si>
    <t xml:space="preserve">Лукашенко </t>
  </si>
  <si>
    <t>Рустемович</t>
  </si>
  <si>
    <t>Матюкова</t>
  </si>
  <si>
    <t>Моисеев</t>
  </si>
  <si>
    <t>Старцев</t>
  </si>
  <si>
    <t>Терехина</t>
  </si>
  <si>
    <t>Трубина</t>
  </si>
  <si>
    <t>Юдакова</t>
  </si>
  <si>
    <t>Бондарь</t>
  </si>
  <si>
    <t>Давыдов</t>
  </si>
  <si>
    <t>Донец</t>
  </si>
  <si>
    <t>Евментьева</t>
  </si>
  <si>
    <t>Есина</t>
  </si>
  <si>
    <t>Журавлевич</t>
  </si>
  <si>
    <t>Зангиров</t>
  </si>
  <si>
    <t xml:space="preserve">Згуро </t>
  </si>
  <si>
    <t>Пикула</t>
  </si>
  <si>
    <t>Пчелкин</t>
  </si>
  <si>
    <t>Сальников</t>
  </si>
  <si>
    <t>Силкаускайте</t>
  </si>
  <si>
    <t>Пранас</t>
  </si>
  <si>
    <t>Торопова</t>
  </si>
  <si>
    <t>Чуприна</t>
  </si>
  <si>
    <t>Юлианна</t>
  </si>
  <si>
    <t>Якушев</t>
  </si>
  <si>
    <t>Бардунова</t>
  </si>
  <si>
    <t>Глаголева</t>
  </si>
  <si>
    <t>Грызулёв</t>
  </si>
  <si>
    <t>Дулов</t>
  </si>
  <si>
    <t>Жилина</t>
  </si>
  <si>
    <t>Адделина</t>
  </si>
  <si>
    <t>Костюков</t>
  </si>
  <si>
    <t>Кумко</t>
  </si>
  <si>
    <t>Курышина</t>
  </si>
  <si>
    <t xml:space="preserve">Михайлова </t>
  </si>
  <si>
    <t>Прудникова</t>
  </si>
  <si>
    <t>Рудягина</t>
  </si>
  <si>
    <t>Удалова</t>
  </si>
  <si>
    <t>Филатова</t>
  </si>
  <si>
    <t>Мансур</t>
  </si>
  <si>
    <t>Шленцов</t>
  </si>
  <si>
    <t xml:space="preserve">Петр </t>
  </si>
  <si>
    <t>Шубенкина</t>
  </si>
  <si>
    <t xml:space="preserve">Баюрова </t>
  </si>
  <si>
    <t>Белинская</t>
  </si>
  <si>
    <t>Воднева</t>
  </si>
  <si>
    <t>Григоричева</t>
  </si>
  <si>
    <t>Гужин</t>
  </si>
  <si>
    <t>Даниленко</t>
  </si>
  <si>
    <t>Карен</t>
  </si>
  <si>
    <t>Куликов</t>
  </si>
  <si>
    <t>Леонов</t>
  </si>
  <si>
    <t xml:space="preserve">Петрожицкий </t>
  </si>
  <si>
    <t>Пушкарёв</t>
  </si>
  <si>
    <t>Пьянкова</t>
  </si>
  <si>
    <t>Свиридов</t>
  </si>
  <si>
    <t>Аверьянов</t>
  </si>
  <si>
    <t xml:space="preserve">Вязигина </t>
  </si>
  <si>
    <t>Гавриш</t>
  </si>
  <si>
    <t>Гитис</t>
  </si>
  <si>
    <t>Горелова</t>
  </si>
  <si>
    <t>Дулуб</t>
  </si>
  <si>
    <t xml:space="preserve">Индоиту </t>
  </si>
  <si>
    <t>Конькин</t>
  </si>
  <si>
    <t>Котлова</t>
  </si>
  <si>
    <t>Силич</t>
  </si>
  <si>
    <t>Ястребова</t>
  </si>
  <si>
    <t>Десятов</t>
  </si>
  <si>
    <t xml:space="preserve">Василий </t>
  </si>
  <si>
    <t>Прищенко</t>
  </si>
  <si>
    <t>Пыльцова</t>
  </si>
  <si>
    <t>Рурак</t>
  </si>
  <si>
    <t xml:space="preserve">Тулупова </t>
  </si>
  <si>
    <t>Чернуха</t>
  </si>
  <si>
    <t>Чуркин</t>
  </si>
  <si>
    <t>Ямалеева</t>
  </si>
  <si>
    <t>Абдюшев</t>
  </si>
  <si>
    <t>Агеев</t>
  </si>
  <si>
    <t>Даниилович</t>
  </si>
  <si>
    <t>Андросюк</t>
  </si>
  <si>
    <t xml:space="preserve">Булгакова </t>
  </si>
  <si>
    <t xml:space="preserve">Велиманов </t>
  </si>
  <si>
    <t>Гаус</t>
  </si>
  <si>
    <t>Дмитрук</t>
  </si>
  <si>
    <t>Зубков</t>
  </si>
  <si>
    <t>Корчагин</t>
  </si>
  <si>
    <t>Летникова</t>
  </si>
  <si>
    <t>Мерц</t>
  </si>
  <si>
    <t>Витторио</t>
  </si>
  <si>
    <t>Парфенова</t>
  </si>
  <si>
    <t>Пистуненко</t>
  </si>
  <si>
    <t>Тимонин</t>
  </si>
  <si>
    <t>Улыбышев</t>
  </si>
  <si>
    <t>Шовгенова</t>
  </si>
  <si>
    <t>Бэлла</t>
  </si>
  <si>
    <t>Зауровна</t>
  </si>
  <si>
    <t>Бляшук</t>
  </si>
  <si>
    <t>Бобух</t>
  </si>
  <si>
    <t>Бояринцев</t>
  </si>
  <si>
    <t xml:space="preserve">Васильченков </t>
  </si>
  <si>
    <t>Гвинджилия</t>
  </si>
  <si>
    <t>Цискаровна</t>
  </si>
  <si>
    <t>Гришина</t>
  </si>
  <si>
    <t>Данилов</t>
  </si>
  <si>
    <t>Ермолаева</t>
  </si>
  <si>
    <t>Зарипов</t>
  </si>
  <si>
    <t>Райынбек</t>
  </si>
  <si>
    <t>Курмаева</t>
  </si>
  <si>
    <t>Наильевна</t>
  </si>
  <si>
    <t>Лой</t>
  </si>
  <si>
    <t>Озарчук</t>
  </si>
  <si>
    <t>Осмоловский</t>
  </si>
  <si>
    <t>Олдьга</t>
  </si>
  <si>
    <t>Рожкова</t>
  </si>
  <si>
    <t>Филенкова</t>
  </si>
  <si>
    <t>Шлибанова</t>
  </si>
  <si>
    <t>Гусева</t>
  </si>
  <si>
    <t>Иванец</t>
  </si>
  <si>
    <t>Лефлер</t>
  </si>
  <si>
    <t>Мавродина</t>
  </si>
  <si>
    <t>Малевинская</t>
  </si>
  <si>
    <t>Сеченова</t>
  </si>
  <si>
    <t xml:space="preserve">Спирина </t>
  </si>
  <si>
    <t>Чапскис</t>
  </si>
  <si>
    <t>Шустова</t>
  </si>
  <si>
    <t>Важенина</t>
  </si>
  <si>
    <t>Вебер</t>
  </si>
  <si>
    <t>Завалова</t>
  </si>
  <si>
    <t>Катеринич</t>
  </si>
  <si>
    <t>9-гб-04</t>
  </si>
  <si>
    <t>Кондрацкий</t>
  </si>
  <si>
    <t>Марков</t>
  </si>
  <si>
    <t>Рачинский</t>
  </si>
  <si>
    <t>Смалийчук</t>
  </si>
  <si>
    <t>Филипповский</t>
  </si>
  <si>
    <t>Шабловский</t>
  </si>
  <si>
    <t>Козловская</t>
  </si>
  <si>
    <t>Кривенкова</t>
  </si>
  <si>
    <t>Кудряшов</t>
  </si>
  <si>
    <t xml:space="preserve">Огерок </t>
  </si>
  <si>
    <t>Олейниченко</t>
  </si>
  <si>
    <t>Сивова</t>
  </si>
  <si>
    <t>Функнер</t>
  </si>
  <si>
    <t>Алабин</t>
  </si>
  <si>
    <t>Аникиевич</t>
  </si>
  <si>
    <t xml:space="preserve">Длужневский </t>
  </si>
  <si>
    <t>Димитрий</t>
  </si>
  <si>
    <t>Кононов</t>
  </si>
  <si>
    <t>Лыткина</t>
  </si>
  <si>
    <t xml:space="preserve">Л </t>
  </si>
  <si>
    <t>Мякишева</t>
  </si>
  <si>
    <t>Ракитина</t>
  </si>
  <si>
    <t xml:space="preserve">Рубанов </t>
  </si>
  <si>
    <t>Юсупов</t>
  </si>
  <si>
    <t>Магомед</t>
  </si>
  <si>
    <t>Аптиевич</t>
  </si>
  <si>
    <t xml:space="preserve">Абдужалилова </t>
  </si>
  <si>
    <t xml:space="preserve">Зулайхо </t>
  </si>
  <si>
    <t>Мадаминовна</t>
  </si>
  <si>
    <t xml:space="preserve">Бойкив </t>
  </si>
  <si>
    <t xml:space="preserve">Оксана </t>
  </si>
  <si>
    <t>Золотарёв</t>
  </si>
  <si>
    <t>9-гб-02</t>
  </si>
  <si>
    <t>Карвига</t>
  </si>
  <si>
    <t>Красновидова</t>
  </si>
  <si>
    <t xml:space="preserve">Кулаев </t>
  </si>
  <si>
    <t xml:space="preserve">Вильям </t>
  </si>
  <si>
    <t>Маевская</t>
  </si>
  <si>
    <t>Мамин</t>
  </si>
  <si>
    <t>Мараховская</t>
  </si>
  <si>
    <t>Перов</t>
  </si>
  <si>
    <t>Погирейчик</t>
  </si>
  <si>
    <t xml:space="preserve">Седов </t>
  </si>
  <si>
    <t>Стрелова</t>
  </si>
  <si>
    <t>Хайрулаев</t>
  </si>
  <si>
    <t>Зияутдин</t>
  </si>
  <si>
    <t>Шамильевич</t>
  </si>
  <si>
    <t>Черемисова</t>
  </si>
  <si>
    <t>Черняев</t>
  </si>
  <si>
    <t>Шарафутдинов</t>
  </si>
  <si>
    <t xml:space="preserve">Швец </t>
  </si>
  <si>
    <t xml:space="preserve">Милана </t>
  </si>
  <si>
    <t>Шестакова</t>
  </si>
  <si>
    <t>Жерлыгина</t>
  </si>
  <si>
    <t>Конарева</t>
  </si>
  <si>
    <t>Мелани</t>
  </si>
  <si>
    <t>Кудряшова</t>
  </si>
  <si>
    <t>Лисина</t>
  </si>
  <si>
    <t>Лютиков</t>
  </si>
  <si>
    <t>Сизов</t>
  </si>
  <si>
    <t>Слипухов</t>
  </si>
  <si>
    <t>Шевчук</t>
  </si>
  <si>
    <t xml:space="preserve">Андрющенко </t>
  </si>
  <si>
    <t>Давидян</t>
  </si>
  <si>
    <t xml:space="preserve">Дмитриев </t>
  </si>
  <si>
    <t xml:space="preserve">Константин </t>
  </si>
  <si>
    <t>Колохматов</t>
  </si>
  <si>
    <t>Лейман</t>
  </si>
  <si>
    <t>Маслова</t>
  </si>
  <si>
    <t>Милолика</t>
  </si>
  <si>
    <t>Райн</t>
  </si>
  <si>
    <t>Шелуханова</t>
  </si>
  <si>
    <t>Долотовская</t>
  </si>
  <si>
    <t xml:space="preserve">Крючков-Курносенко </t>
  </si>
  <si>
    <t xml:space="preserve">Кузнецова </t>
  </si>
  <si>
    <t>Шабанова</t>
  </si>
  <si>
    <t xml:space="preserve">Шкред </t>
  </si>
  <si>
    <t>Шульган</t>
  </si>
  <si>
    <t>Белый</t>
  </si>
  <si>
    <t>Голубцова</t>
  </si>
  <si>
    <t xml:space="preserve">Дарянин </t>
  </si>
  <si>
    <t xml:space="preserve">Сбоев </t>
  </si>
  <si>
    <t>Слонкин</t>
  </si>
  <si>
    <t>Стулий</t>
  </si>
  <si>
    <t>Тихов</t>
  </si>
  <si>
    <t>Шиленков</t>
  </si>
  <si>
    <t>Артеменко</t>
  </si>
  <si>
    <t>Воронкова</t>
  </si>
  <si>
    <t>Кравцов</t>
  </si>
  <si>
    <t xml:space="preserve">Летуновский </t>
  </si>
  <si>
    <t>Трущева</t>
  </si>
  <si>
    <t xml:space="preserve">Фоминых </t>
  </si>
  <si>
    <t xml:space="preserve">Чистяков </t>
  </si>
  <si>
    <t xml:space="preserve">Тимофей </t>
  </si>
  <si>
    <t>Гребенникова</t>
  </si>
  <si>
    <t>Жвания</t>
  </si>
  <si>
    <t>Филиппович</t>
  </si>
  <si>
    <t>Овсянников</t>
  </si>
  <si>
    <t>Синюкова</t>
  </si>
  <si>
    <t xml:space="preserve">Хачатрян </t>
  </si>
  <si>
    <t xml:space="preserve">Ашхен </t>
  </si>
  <si>
    <t>Аксёнова</t>
  </si>
  <si>
    <t>Атрошкина</t>
  </si>
  <si>
    <t>Денисевич</t>
  </si>
  <si>
    <t>Балагурчик</t>
  </si>
  <si>
    <t>Блищев</t>
  </si>
  <si>
    <t>допущен к муниципальному этапу</t>
  </si>
  <si>
    <t>допуск к муниципальному этапу</t>
  </si>
  <si>
    <t>"Гимназия "Альбертина"</t>
  </si>
  <si>
    <t>допущен по квоте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</si>
</sst>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charset val="204"/>
      <scheme val="minor"/>
    </font>
    <font>
      <sz val="14"/>
      <color theme="1"/>
      <name val="Times New Roman"/>
      <family val="1"/>
      <charset val="204"/>
    </font>
    <font>
      <b/>
      <sz val="14"/>
      <color theme="1"/>
      <name val="Times New Roman"/>
      <family val="1"/>
      <charset val="204"/>
    </font>
    <font>
      <sz val="14"/>
      <name val="Times New Roman"/>
      <family val="1"/>
      <charset val="204"/>
    </font>
    <font>
      <b/>
      <sz val="16"/>
      <name val="Times New Roman"/>
      <family val="1"/>
      <charset val="204"/>
    </font>
    <font>
      <b/>
      <u/>
      <sz val="14"/>
      <color theme="1"/>
      <name val="Times New Roman"/>
      <family val="1"/>
      <charset val="204"/>
    </font>
    <font>
      <sz val="16"/>
      <name val="Times New Roman"/>
      <family val="1"/>
      <charset val="204"/>
    </font>
    <font>
      <sz val="12"/>
      <color theme="1"/>
      <name val="Times New Roman"/>
      <family val="1"/>
      <charset val="204"/>
    </font>
    <font>
      <sz val="12"/>
      <name val="Times New Roman"/>
      <family val="1"/>
      <charset val="204"/>
    </font>
    <font>
      <sz val="10"/>
      <name val="Arial"/>
      <family val="2"/>
      <charset val="204"/>
    </font>
    <font>
      <sz val="14"/>
      <color rgb="FF000000"/>
      <name val="Times New Roman"/>
      <family val="1"/>
      <charset val="204"/>
    </font>
    <font>
      <sz val="14"/>
      <color rgb="FFFF0000"/>
      <name val="Times New Roman"/>
      <family val="1"/>
      <charset val="204"/>
    </font>
    <font>
      <sz val="14"/>
      <color theme="0"/>
      <name val="Times New Roman"/>
      <family val="1"/>
      <charset val="204"/>
    </font>
    <font>
      <sz val="14"/>
      <color indexed="8"/>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9" fillId="0" borderId="0"/>
  </cellStyleXfs>
  <cellXfs count="163">
    <xf numFmtId="0" fontId="0" fillId="0" borderId="0" xfId="0"/>
    <xf numFmtId="0" fontId="1" fillId="0" borderId="0" xfId="0" applyFont="1" applyFill="1"/>
    <xf numFmtId="0" fontId="1" fillId="0" borderId="0" xfId="0" applyFont="1" applyFill="1" applyAlignment="1">
      <alignment horizontal="left"/>
    </xf>
    <xf numFmtId="0" fontId="0" fillId="0" borderId="0" xfId="0" applyFill="1" applyAlignment="1">
      <alignment horizontal="center"/>
    </xf>
    <xf numFmtId="0" fontId="0" fillId="0" borderId="0" xfId="0" applyFill="1"/>
    <xf numFmtId="0" fontId="1" fillId="0" borderId="0" xfId="0" applyFont="1" applyFill="1" applyAlignment="1">
      <alignment horizontal="center"/>
    </xf>
    <xf numFmtId="0" fontId="1" fillId="0" borderId="0" xfId="0" applyFont="1" applyFill="1" applyAlignment="1"/>
    <xf numFmtId="0" fontId="8" fillId="0" borderId="0" xfId="0" applyFont="1" applyFill="1" applyAlignment="1">
      <alignment horizontal="left"/>
    </xf>
    <xf numFmtId="0" fontId="1" fillId="0" borderId="0" xfId="0" applyFont="1" applyFill="1" applyAlignment="1">
      <alignment horizontal="center" vertical="center"/>
    </xf>
    <xf numFmtId="0" fontId="0" fillId="0" borderId="0" xfId="0" applyFill="1" applyAlignment="1">
      <alignment horizontal="left"/>
    </xf>
    <xf numFmtId="0" fontId="3" fillId="0" borderId="0" xfId="0" applyFont="1" applyFill="1" applyAlignment="1">
      <alignment horizontal="center"/>
    </xf>
    <xf numFmtId="0" fontId="7" fillId="0" borderId="0" xfId="0" applyFont="1" applyFill="1" applyAlignment="1">
      <alignment horizontal="left"/>
    </xf>
    <xf numFmtId="0" fontId="3" fillId="0" borderId="0" xfId="0" applyFont="1" applyFill="1" applyAlignment="1">
      <alignment horizontal="center" vertical="center"/>
    </xf>
    <xf numFmtId="0" fontId="3" fillId="0" borderId="0" xfId="0" applyFont="1" applyFill="1" applyAlignment="1">
      <alignment horizontal="left"/>
    </xf>
    <xf numFmtId="3" fontId="1" fillId="0" borderId="1" xfId="0" applyNumberFormat="1" applyFont="1" applyFill="1" applyBorder="1" applyAlignment="1">
      <alignment horizontal="center" wrapText="1"/>
    </xf>
    <xf numFmtId="0" fontId="3" fillId="0" borderId="1" xfId="0" applyFont="1" applyFill="1" applyBorder="1" applyAlignment="1">
      <alignment horizontal="left" vertical="center" wrapText="1"/>
    </xf>
    <xf numFmtId="0" fontId="11" fillId="0" borderId="0" xfId="0" applyFont="1" applyFill="1"/>
    <xf numFmtId="0" fontId="1" fillId="0" borderId="1" xfId="0" applyFont="1" applyFill="1" applyBorder="1" applyAlignment="1">
      <alignment horizontal="left" vertical="center" wrapText="1"/>
    </xf>
    <xf numFmtId="0" fontId="1" fillId="0" borderId="1" xfId="0" applyFont="1" applyFill="1" applyBorder="1" applyAlignment="1">
      <alignment vertical="center"/>
    </xf>
    <xf numFmtId="0" fontId="1" fillId="0" borderId="1" xfId="0" applyFont="1" applyFill="1" applyBorder="1" applyAlignment="1">
      <alignment horizontal="center"/>
    </xf>
    <xf numFmtId="0" fontId="1"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0" fontId="1" fillId="0" borderId="1" xfId="0" applyNumberFormat="1" applyFont="1" applyFill="1" applyBorder="1" applyAlignment="1">
      <alignment horizontal="center" wrapText="1"/>
    </xf>
    <xf numFmtId="0" fontId="1" fillId="0" borderId="1" xfId="0" applyFont="1" applyFill="1" applyBorder="1" applyAlignment="1">
      <alignment horizontal="left"/>
    </xf>
    <xf numFmtId="0" fontId="1" fillId="0" borderId="1" xfId="0" applyFont="1" applyFill="1" applyBorder="1" applyAlignment="1">
      <alignment vertical="center" wrapText="1"/>
    </xf>
    <xf numFmtId="0" fontId="3" fillId="0" borderId="1" xfId="0" applyFont="1" applyFill="1" applyBorder="1"/>
    <xf numFmtId="0" fontId="1" fillId="0" borderId="1" xfId="0" applyFont="1" applyFill="1" applyBorder="1"/>
    <xf numFmtId="0" fontId="3" fillId="0" borderId="1" xfId="0" applyFont="1" applyFill="1" applyBorder="1" applyAlignment="1">
      <alignment vertical="top"/>
    </xf>
    <xf numFmtId="0" fontId="10"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wrapText="1"/>
    </xf>
    <xf numFmtId="3" fontId="1" fillId="0" borderId="1" xfId="0" applyNumberFormat="1" applyFont="1" applyFill="1" applyBorder="1" applyAlignment="1">
      <alignment horizont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1" fillId="0" borderId="1" xfId="0" applyFont="1" applyFill="1" applyBorder="1" applyAlignment="1">
      <alignment horizontal="left" vertical="center"/>
    </xf>
    <xf numFmtId="3" fontId="3" fillId="0" borderId="1" xfId="0" applyNumberFormat="1" applyFont="1" applyFill="1" applyBorder="1" applyAlignment="1">
      <alignment horizontal="center" wrapText="1"/>
    </xf>
    <xf numFmtId="0" fontId="0" fillId="0" borderId="0" xfId="0" applyFont="1" applyFill="1" applyAlignment="1">
      <alignment horizontal="center"/>
    </xf>
    <xf numFmtId="0" fontId="0" fillId="0" borderId="0" xfId="0" applyFill="1" applyAlignment="1">
      <alignment horizontal="center" vertical="center"/>
    </xf>
    <xf numFmtId="0" fontId="12" fillId="0" borderId="0" xfId="0" applyFont="1" applyFill="1"/>
    <xf numFmtId="0" fontId="11" fillId="0" borderId="1" xfId="0" applyFont="1" applyFill="1" applyBorder="1" applyAlignment="1">
      <alignment horizontal="left" vertical="center"/>
    </xf>
    <xf numFmtId="0" fontId="10" fillId="0" borderId="1" xfId="0" applyFont="1" applyFill="1" applyBorder="1" applyAlignment="1">
      <alignment horizontal="center" wrapText="1"/>
    </xf>
    <xf numFmtId="3" fontId="10" fillId="0" borderId="1" xfId="0" applyNumberFormat="1" applyFont="1" applyFill="1" applyBorder="1" applyAlignment="1">
      <alignment horizont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3" fillId="2" borderId="1" xfId="0" applyFont="1" applyFill="1" applyBorder="1"/>
    <xf numFmtId="0" fontId="3" fillId="2" borderId="1" xfId="0" applyFont="1" applyFill="1" applyBorder="1" applyAlignment="1">
      <alignment horizontal="left" vertical="center" wrapText="1"/>
    </xf>
    <xf numFmtId="0" fontId="1" fillId="0" borderId="1" xfId="0" applyFont="1" applyFill="1" applyBorder="1" applyAlignment="1">
      <alignment horizontal="center" wrapText="1"/>
    </xf>
    <xf numFmtId="0" fontId="1" fillId="2" borderId="1" xfId="0" applyFont="1" applyFill="1" applyBorder="1" applyAlignment="1">
      <alignment horizontal="center" wrapText="1"/>
    </xf>
    <xf numFmtId="3" fontId="1" fillId="2" borderId="1" xfId="0" applyNumberFormat="1" applyFont="1" applyFill="1" applyBorder="1" applyAlignment="1">
      <alignment horizontal="center" wrapText="1"/>
    </xf>
    <xf numFmtId="3" fontId="1" fillId="3" borderId="1" xfId="0" applyNumberFormat="1" applyFont="1" applyFill="1" applyBorder="1" applyAlignment="1">
      <alignment horizontal="center" wrapText="1"/>
    </xf>
    <xf numFmtId="49" fontId="3" fillId="0" borderId="1" xfId="0" applyNumberFormat="1" applyFont="1" applyFill="1" applyBorder="1" applyAlignment="1">
      <alignment horizontal="left" vertical="center" wrapText="1"/>
    </xf>
    <xf numFmtId="0" fontId="1" fillId="0" borderId="1" xfId="0" applyFont="1" applyFill="1" applyBorder="1" applyAlignment="1">
      <alignment horizontal="left" vertical="top" wrapText="1"/>
    </xf>
    <xf numFmtId="0" fontId="13" fillId="0" borderId="1" xfId="0" applyFont="1" applyFill="1" applyBorder="1" applyAlignment="1">
      <alignment vertical="center" wrapText="1"/>
    </xf>
    <xf numFmtId="0" fontId="1" fillId="0" borderId="1" xfId="0" applyFont="1" applyFill="1" applyBorder="1" applyAlignment="1">
      <alignment vertical="top" wrapText="1"/>
    </xf>
    <xf numFmtId="0" fontId="3" fillId="0" borderId="1" xfId="0" applyFont="1" applyFill="1" applyBorder="1" applyAlignment="1">
      <alignment horizontal="center" vertical="top"/>
    </xf>
    <xf numFmtId="0" fontId="10" fillId="0"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1" fillId="4" borderId="1" xfId="0" applyFont="1" applyFill="1" applyBorder="1" applyAlignment="1">
      <alignment horizontal="center" wrapText="1"/>
    </xf>
    <xf numFmtId="3" fontId="1" fillId="4" borderId="1" xfId="0" applyNumberFormat="1" applyFont="1" applyFill="1" applyBorder="1" applyAlignment="1">
      <alignment horizontal="center" wrapText="1"/>
    </xf>
    <xf numFmtId="0" fontId="3" fillId="4"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1" fillId="0" borderId="1" xfId="0" applyFont="1" applyBorder="1"/>
    <xf numFmtId="0" fontId="12" fillId="0" borderId="1" xfId="0" applyFont="1" applyFill="1" applyBorder="1"/>
    <xf numFmtId="0" fontId="11" fillId="0" borderId="1" xfId="0" applyFont="1" applyFill="1" applyBorder="1"/>
    <xf numFmtId="10" fontId="1" fillId="0" borderId="1" xfId="0" applyNumberFormat="1" applyFont="1" applyFill="1" applyBorder="1" applyAlignment="1">
      <alignment horizontal="center"/>
    </xf>
    <xf numFmtId="3" fontId="1" fillId="0" borderId="1" xfId="0" applyNumberFormat="1" applyFont="1" applyFill="1" applyBorder="1" applyAlignment="1" applyProtection="1">
      <alignment horizontal="center" wrapText="1"/>
    </xf>
    <xf numFmtId="3" fontId="1" fillId="0" borderId="1" xfId="0" applyNumberFormat="1" applyFont="1" applyFill="1" applyBorder="1" applyAlignment="1" applyProtection="1">
      <alignment horizontal="center" vertical="center" wrapText="1"/>
    </xf>
    <xf numFmtId="3" fontId="12" fillId="3" borderId="1" xfId="0" applyNumberFormat="1" applyFont="1" applyFill="1" applyBorder="1" applyAlignment="1">
      <alignment horizontal="center" wrapText="1"/>
    </xf>
    <xf numFmtId="0" fontId="1" fillId="0" borderId="1" xfId="0" applyFont="1" applyFill="1" applyBorder="1" applyAlignment="1">
      <alignment horizontal="center" vertical="top" wrapText="1"/>
    </xf>
    <xf numFmtId="3" fontId="1" fillId="0" borderId="1" xfId="0" applyNumberFormat="1" applyFont="1" applyFill="1" applyBorder="1" applyAlignment="1">
      <alignment horizontal="center" vertical="top" wrapText="1"/>
    </xf>
    <xf numFmtId="3" fontId="1" fillId="3" borderId="1" xfId="0" applyNumberFormat="1" applyFont="1" applyFill="1" applyBorder="1" applyAlignment="1">
      <alignment horizontal="center" vertical="top" wrapText="1"/>
    </xf>
    <xf numFmtId="3" fontId="1" fillId="0" borderId="1" xfId="0" applyNumberFormat="1" applyFont="1" applyFill="1" applyBorder="1" applyAlignment="1" applyProtection="1">
      <alignment horizontal="center" vertical="top" wrapText="1"/>
    </xf>
    <xf numFmtId="0" fontId="3" fillId="0" borderId="1" xfId="0" applyFont="1" applyFill="1" applyBorder="1" applyAlignment="1">
      <alignment vertical="top" wrapText="1"/>
    </xf>
    <xf numFmtId="0" fontId="1" fillId="0" borderId="0" xfId="0" applyFont="1" applyFill="1" applyBorder="1"/>
    <xf numFmtId="0" fontId="1" fillId="3" borderId="1" xfId="0" applyFont="1" applyFill="1" applyBorder="1" applyAlignment="1">
      <alignment horizontal="center"/>
    </xf>
    <xf numFmtId="49" fontId="1" fillId="0" borderId="1" xfId="0" applyNumberFormat="1" applyFont="1" applyFill="1" applyBorder="1" applyAlignment="1">
      <alignment vertical="center" wrapText="1"/>
    </xf>
    <xf numFmtId="10" fontId="1" fillId="0" borderId="1" xfId="0" applyNumberFormat="1" applyFont="1" applyFill="1" applyBorder="1" applyAlignment="1">
      <alignment horizontal="center" vertical="top" wrapText="1"/>
    </xf>
    <xf numFmtId="10" fontId="1" fillId="0" borderId="1" xfId="0" applyNumberFormat="1"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0" fontId="1" fillId="3" borderId="1" xfId="0" applyFont="1" applyFill="1" applyBorder="1"/>
    <xf numFmtId="0" fontId="1" fillId="0" borderId="0" xfId="0" applyFont="1"/>
    <xf numFmtId="0" fontId="12" fillId="0" borderId="0" xfId="0" applyFont="1"/>
    <xf numFmtId="0" fontId="10" fillId="0" borderId="0" xfId="0" applyFont="1" applyFill="1" applyBorder="1"/>
    <xf numFmtId="0" fontId="10" fillId="0" borderId="1" xfId="0" applyFont="1" applyFill="1" applyBorder="1"/>
    <xf numFmtId="0" fontId="1" fillId="0" borderId="1" xfId="0" applyFont="1" applyFill="1" applyBorder="1" applyAlignment="1"/>
    <xf numFmtId="10" fontId="1" fillId="4" borderId="1" xfId="0" applyNumberFormat="1" applyFont="1" applyFill="1" applyBorder="1" applyAlignment="1">
      <alignment horizontal="center" wrapText="1"/>
    </xf>
    <xf numFmtId="10" fontId="10" fillId="0" borderId="1" xfId="0" applyNumberFormat="1" applyFont="1" applyFill="1" applyBorder="1" applyAlignment="1">
      <alignment horizontal="center" vertical="center" wrapText="1"/>
    </xf>
    <xf numFmtId="10" fontId="10" fillId="0" borderId="1" xfId="0" applyNumberFormat="1" applyFont="1" applyFill="1" applyBorder="1" applyAlignment="1">
      <alignment horizontal="center" wrapText="1"/>
    </xf>
    <xf numFmtId="0" fontId="3" fillId="0" borderId="1" xfId="0" applyFont="1" applyFill="1" applyBorder="1" applyAlignment="1">
      <alignment vertical="center" wrapText="1"/>
    </xf>
    <xf numFmtId="49" fontId="3" fillId="0" borderId="1" xfId="0" applyNumberFormat="1" applyFont="1" applyFill="1" applyBorder="1" applyAlignment="1">
      <alignment vertical="center" wrapText="1"/>
    </xf>
    <xf numFmtId="10" fontId="1" fillId="2" borderId="1" xfId="0" applyNumberFormat="1" applyFont="1" applyFill="1" applyBorder="1" applyAlignment="1">
      <alignment horizontal="center" wrapText="1"/>
    </xf>
    <xf numFmtId="0" fontId="3" fillId="2" borderId="1" xfId="0" quotePrefix="1" applyFont="1" applyFill="1" applyBorder="1" applyAlignment="1">
      <alignment horizontal="left" vertical="center" wrapText="1"/>
    </xf>
    <xf numFmtId="0" fontId="0" fillId="0" borderId="0" xfId="0" applyAlignment="1">
      <alignment vertical="top"/>
    </xf>
    <xf numFmtId="0" fontId="1" fillId="5" borderId="1" xfId="0" applyFont="1" applyFill="1" applyBorder="1" applyAlignment="1">
      <alignment horizontal="center" wrapText="1"/>
    </xf>
    <xf numFmtId="3" fontId="1" fillId="5" borderId="1" xfId="0" applyNumberFormat="1" applyFont="1" applyFill="1" applyBorder="1" applyAlignment="1">
      <alignment horizontal="center" wrapText="1"/>
    </xf>
    <xf numFmtId="10" fontId="1" fillId="5" borderId="1" xfId="0" applyNumberFormat="1" applyFont="1" applyFill="1" applyBorder="1" applyAlignment="1">
      <alignment horizontal="center" wrapText="1"/>
    </xf>
    <xf numFmtId="0" fontId="1" fillId="5" borderId="1" xfId="0" applyFont="1" applyFill="1" applyBorder="1" applyAlignment="1">
      <alignment horizontal="center" vertical="center"/>
    </xf>
    <xf numFmtId="0" fontId="3" fillId="5" borderId="1" xfId="0" applyFont="1" applyFill="1" applyBorder="1" applyAlignment="1">
      <alignment horizontal="left" vertical="center" wrapText="1"/>
    </xf>
    <xf numFmtId="0" fontId="1"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1" fillId="5" borderId="1" xfId="0" applyFont="1" applyFill="1" applyBorder="1" applyAlignment="1">
      <alignment horizontal="left" vertical="center" wrapText="1"/>
    </xf>
    <xf numFmtId="0" fontId="11" fillId="5" borderId="1" xfId="0" applyFont="1" applyFill="1" applyBorder="1"/>
    <xf numFmtId="0" fontId="1" fillId="5" borderId="1" xfId="0" applyFont="1" applyFill="1" applyBorder="1" applyAlignment="1">
      <alignment horizontal="center"/>
    </xf>
    <xf numFmtId="3" fontId="1" fillId="5" borderId="1" xfId="0" applyNumberFormat="1" applyFont="1" applyFill="1" applyBorder="1" applyAlignment="1">
      <alignment horizontal="center"/>
    </xf>
    <xf numFmtId="10" fontId="1" fillId="5" borderId="1" xfId="0" applyNumberFormat="1" applyFont="1" applyFill="1" applyBorder="1" applyAlignment="1">
      <alignment horizontal="center"/>
    </xf>
    <xf numFmtId="0" fontId="3" fillId="5" borderId="1" xfId="0" applyFont="1" applyFill="1" applyBorder="1" applyAlignment="1">
      <alignment horizontal="left" vertical="center"/>
    </xf>
    <xf numFmtId="0" fontId="3" fillId="5" borderId="1" xfId="0" applyFont="1" applyFill="1" applyBorder="1" applyAlignment="1">
      <alignment horizontal="center" vertical="center"/>
    </xf>
    <xf numFmtId="0" fontId="11" fillId="5" borderId="1" xfId="0" applyFont="1" applyFill="1" applyBorder="1" applyAlignment="1">
      <alignment horizontal="left" vertical="center"/>
    </xf>
    <xf numFmtId="0" fontId="1" fillId="5" borderId="1" xfId="0" applyFont="1" applyFill="1" applyBorder="1"/>
    <xf numFmtId="0" fontId="1" fillId="5" borderId="1" xfId="0" applyFont="1" applyFill="1" applyBorder="1" applyAlignment="1">
      <alignment horizontal="left"/>
    </xf>
    <xf numFmtId="3" fontId="3" fillId="5" borderId="1" xfId="0" applyNumberFormat="1" applyFont="1" applyFill="1" applyBorder="1" applyAlignment="1">
      <alignment horizontal="center" wrapText="1"/>
    </xf>
    <xf numFmtId="3" fontId="1" fillId="3" borderId="1" xfId="0" applyNumberFormat="1" applyFont="1" applyFill="1" applyBorder="1" applyAlignment="1">
      <alignment horizontal="center"/>
    </xf>
    <xf numFmtId="3" fontId="3" fillId="3" borderId="1" xfId="0" applyNumberFormat="1" applyFont="1" applyFill="1" applyBorder="1" applyAlignment="1">
      <alignment horizontal="center" wrapText="1"/>
    </xf>
    <xf numFmtId="0" fontId="1" fillId="5" borderId="1" xfId="0" applyFont="1" applyFill="1" applyBorder="1" applyAlignment="1">
      <alignment horizontal="left" vertical="center"/>
    </xf>
    <xf numFmtId="0" fontId="13" fillId="5" borderId="1" xfId="0" applyFont="1" applyFill="1" applyBorder="1" applyAlignment="1">
      <alignment vertical="center" wrapText="1"/>
    </xf>
    <xf numFmtId="0" fontId="10" fillId="5" borderId="1" xfId="0" applyFont="1" applyFill="1" applyBorder="1" applyAlignment="1">
      <alignment horizontal="center" wrapText="1"/>
    </xf>
    <xf numFmtId="3" fontId="10" fillId="5" borderId="1" xfId="0" applyNumberFormat="1" applyFont="1" applyFill="1" applyBorder="1" applyAlignment="1">
      <alignment horizontal="center" wrapText="1"/>
    </xf>
    <xf numFmtId="10" fontId="10" fillId="5" borderId="1" xfId="0" applyNumberFormat="1" applyFont="1" applyFill="1" applyBorder="1" applyAlignment="1">
      <alignment horizont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left" vertical="center" wrapText="1"/>
    </xf>
    <xf numFmtId="3" fontId="1" fillId="5" borderId="1" xfId="0" applyNumberFormat="1" applyFont="1" applyFill="1" applyBorder="1" applyAlignment="1" applyProtection="1">
      <alignment horizontal="center" wrapText="1"/>
    </xf>
    <xf numFmtId="1" fontId="1" fillId="5" borderId="1" xfId="0" applyNumberFormat="1" applyFont="1" applyFill="1" applyBorder="1" applyAlignment="1">
      <alignment horizontal="center" wrapText="1"/>
    </xf>
    <xf numFmtId="10" fontId="1" fillId="5" borderId="1" xfId="0" applyNumberFormat="1" applyFont="1" applyFill="1" applyBorder="1" applyAlignment="1">
      <alignment horizontal="center" vertical="center" wrapText="1"/>
    </xf>
    <xf numFmtId="3" fontId="10" fillId="3" borderId="1" xfId="0" applyNumberFormat="1" applyFont="1" applyFill="1" applyBorder="1" applyAlignment="1">
      <alignment horizontal="center" wrapText="1"/>
    </xf>
    <xf numFmtId="0" fontId="1" fillId="5" borderId="1" xfId="0" applyFont="1" applyFill="1" applyBorder="1" applyAlignment="1">
      <alignment vertical="center" wrapText="1"/>
    </xf>
    <xf numFmtId="3" fontId="1" fillId="5" borderId="1" xfId="0" applyNumberFormat="1" applyFont="1" applyFill="1" applyBorder="1" applyAlignment="1" applyProtection="1">
      <alignment horizontal="center" vertical="top" wrapText="1"/>
    </xf>
    <xf numFmtId="0" fontId="1" fillId="5" borderId="1" xfId="0" applyFont="1" applyFill="1" applyBorder="1" applyAlignment="1">
      <alignment horizontal="center" vertical="top" wrapText="1"/>
    </xf>
    <xf numFmtId="10" fontId="1" fillId="5" borderId="1" xfId="0" applyNumberFormat="1" applyFont="1" applyFill="1" applyBorder="1" applyAlignment="1">
      <alignment horizontal="center" vertical="top" wrapText="1"/>
    </xf>
    <xf numFmtId="0" fontId="3" fillId="5" borderId="1" xfId="0" applyFont="1" applyFill="1" applyBorder="1" applyAlignment="1">
      <alignment horizontal="left" vertical="top" wrapText="1"/>
    </xf>
    <xf numFmtId="0" fontId="3" fillId="5" borderId="1" xfId="0" applyFont="1" applyFill="1" applyBorder="1" applyAlignment="1">
      <alignment horizontal="center" vertical="top" wrapText="1"/>
    </xf>
    <xf numFmtId="0" fontId="1" fillId="5" borderId="1" xfId="0" applyFont="1" applyFill="1" applyBorder="1" applyAlignment="1">
      <alignment horizontal="left" vertical="top" wrapText="1"/>
    </xf>
    <xf numFmtId="3" fontId="1" fillId="5" borderId="1" xfId="0" applyNumberFormat="1" applyFont="1" applyFill="1" applyBorder="1" applyAlignment="1">
      <alignment horizontal="center" vertical="top" wrapText="1"/>
    </xf>
    <xf numFmtId="10" fontId="1" fillId="5" borderId="1" xfId="0" applyNumberFormat="1" applyFont="1" applyFill="1" applyBorder="1" applyAlignment="1">
      <alignment horizontal="center" vertical="center"/>
    </xf>
    <xf numFmtId="0" fontId="1" fillId="6" borderId="6" xfId="0" applyFont="1" applyFill="1" applyBorder="1" applyAlignment="1">
      <alignment horizontal="left" vertical="top" wrapText="1"/>
    </xf>
    <xf numFmtId="0" fontId="1" fillId="6" borderId="8" xfId="0" applyFont="1" applyFill="1" applyBorder="1" applyAlignment="1">
      <alignment horizontal="left" vertical="top" wrapText="1"/>
    </xf>
    <xf numFmtId="0" fontId="1" fillId="0" borderId="1" xfId="0" applyFont="1" applyFill="1" applyBorder="1" applyAlignment="1">
      <alignment horizontal="center" wrapText="1"/>
    </xf>
    <xf numFmtId="0" fontId="0" fillId="0" borderId="1" xfId="0" applyBorder="1" applyAlignment="1">
      <alignment horizontal="center" wrapText="1"/>
    </xf>
    <xf numFmtId="0" fontId="2" fillId="0" borderId="0" xfId="0" applyFont="1" applyFill="1" applyBorder="1" applyAlignment="1">
      <alignment horizontal="left"/>
    </xf>
    <xf numFmtId="0" fontId="0" fillId="0" borderId="0" xfId="0" applyFill="1" applyAlignment="1"/>
    <xf numFmtId="0" fontId="1" fillId="0" borderId="6" xfId="0" applyFont="1" applyFill="1" applyBorder="1" applyAlignment="1">
      <alignment horizontal="center" vertical="top" wrapText="1"/>
    </xf>
    <xf numFmtId="0" fontId="0" fillId="0" borderId="8" xfId="0" applyFill="1" applyBorder="1" applyAlignment="1">
      <alignment horizontal="center" vertical="top" wrapText="1"/>
    </xf>
    <xf numFmtId="0" fontId="0" fillId="0" borderId="7" xfId="0" applyFill="1" applyBorder="1" applyAlignment="1">
      <alignment horizontal="center" vertical="top" wrapText="1"/>
    </xf>
    <xf numFmtId="0" fontId="1" fillId="0" borderId="8" xfId="0" applyFont="1" applyFill="1" applyBorder="1" applyAlignment="1">
      <alignment horizontal="center" vertical="top" wrapText="1"/>
    </xf>
    <xf numFmtId="0" fontId="1" fillId="0" borderId="6" xfId="0" applyFont="1" applyFill="1" applyBorder="1" applyAlignment="1">
      <alignment horizontal="left" vertical="top" wrapText="1"/>
    </xf>
    <xf numFmtId="0" fontId="1" fillId="0" borderId="8" xfId="0" applyFont="1" applyFill="1" applyBorder="1" applyAlignment="1">
      <alignment horizontal="left" vertical="top" wrapText="1"/>
    </xf>
    <xf numFmtId="0" fontId="1" fillId="0" borderId="1" xfId="0" applyFont="1" applyFill="1" applyBorder="1" applyAlignment="1">
      <alignment horizontal="center" vertical="top" wrapText="1"/>
    </xf>
    <xf numFmtId="0" fontId="3" fillId="0" borderId="6" xfId="0" applyFont="1" applyFill="1" applyBorder="1" applyAlignment="1">
      <alignment horizontal="left" vertical="top" wrapText="1"/>
    </xf>
    <xf numFmtId="0" fontId="3" fillId="0" borderId="8" xfId="0" applyFont="1" applyFill="1" applyBorder="1" applyAlignment="1">
      <alignment horizontal="left" vertical="top" wrapText="1"/>
    </xf>
    <xf numFmtId="0" fontId="1" fillId="0" borderId="2" xfId="0" applyFont="1" applyFill="1" applyBorder="1" applyAlignment="1">
      <alignment horizontal="center" vertical="top" wrapText="1"/>
    </xf>
    <xf numFmtId="0" fontId="1" fillId="0" borderId="9" xfId="0" applyFont="1" applyFill="1" applyBorder="1" applyAlignment="1">
      <alignment horizontal="center" vertical="top" wrapText="1"/>
    </xf>
    <xf numFmtId="0" fontId="1" fillId="0" borderId="4" xfId="0" applyFont="1" applyFill="1" applyBorder="1" applyAlignment="1">
      <alignment horizontal="center"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6" xfId="0" applyFont="1" applyFill="1" applyBorder="1" applyAlignment="1">
      <alignment horizontal="center" vertical="top" wrapText="1"/>
    </xf>
    <xf numFmtId="0" fontId="3" fillId="0" borderId="8" xfId="0" applyFont="1" applyFill="1" applyBorder="1" applyAlignment="1">
      <alignment horizontal="center" vertical="top" wrapText="1"/>
    </xf>
    <xf numFmtId="0" fontId="0" fillId="0" borderId="3" xfId="0" applyFill="1" applyBorder="1" applyAlignment="1">
      <alignment horizontal="center" vertical="top" wrapText="1"/>
    </xf>
    <xf numFmtId="0" fontId="0" fillId="0" borderId="10" xfId="0" applyFill="1" applyBorder="1" applyAlignment="1">
      <alignment horizontal="center" vertical="top" wrapText="1"/>
    </xf>
    <xf numFmtId="0" fontId="0" fillId="0" borderId="4" xfId="0" applyFill="1" applyBorder="1" applyAlignment="1">
      <alignment horizontal="center" vertical="top" wrapText="1"/>
    </xf>
    <xf numFmtId="0" fontId="0" fillId="0" borderId="5" xfId="0" applyFill="1" applyBorder="1" applyAlignment="1">
      <alignment horizontal="center" vertical="top" wrapText="1"/>
    </xf>
    <xf numFmtId="0" fontId="0" fillId="0" borderId="12" xfId="0" applyFill="1" applyBorder="1" applyAlignment="1">
      <alignment horizontal="center" vertical="top" wrapText="1"/>
    </xf>
  </cellXfs>
  <cellStyles count="2">
    <cellStyle name="Обычный" xfId="0" builtinId="0"/>
    <cellStyle name="Обычный 2" xfId="1"/>
  </cellStyles>
  <dxfs count="0"/>
  <tableStyles count="0" defaultTableStyle="TableStyleMedium9" defaultPivotStyle="PivotStyleLight16"/>
  <colors>
    <mruColors>
      <color rgb="FFCCFF99"/>
      <color rgb="FFFFFFCC"/>
      <color rgb="FF99FFCC"/>
      <color rgb="FFFFFF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N3633"/>
  <sheetViews>
    <sheetView tabSelected="1" zoomScale="75" zoomScaleNormal="75" zoomScaleSheetLayoutView="75" workbookViewId="0">
      <selection activeCell="O9" sqref="O9"/>
    </sheetView>
  </sheetViews>
  <sheetFormatPr defaultColWidth="8.85546875" defaultRowHeight="15" x14ac:dyDescent="0.25"/>
  <cols>
    <col min="1" max="1" width="11.42578125" style="3" customWidth="1"/>
    <col min="2" max="2" width="9.140625" style="3" customWidth="1"/>
    <col min="3" max="7" width="6.140625" style="3" customWidth="1"/>
    <col min="8" max="8" width="15.7109375" style="3" customWidth="1"/>
    <col min="9" max="9" width="7.85546875" style="3" customWidth="1"/>
    <col min="10" max="10" width="16.7109375" style="4" customWidth="1"/>
    <col min="11" max="11" width="15.28515625" style="4" customWidth="1"/>
    <col min="12" max="12" width="28.5703125" style="9" customWidth="1"/>
    <col min="13" max="13" width="16.28515625" style="9" customWidth="1"/>
    <col min="14" max="14" width="22.5703125" style="9" customWidth="1"/>
    <col min="15" max="15" width="49.28515625" style="36" customWidth="1"/>
    <col min="16" max="16" width="9.5703125" style="37" customWidth="1"/>
    <col min="17" max="17" width="9.42578125" style="37" customWidth="1"/>
    <col min="18" max="18" width="20.85546875" style="9" customWidth="1"/>
    <col min="19" max="19" width="17.85546875" style="9" customWidth="1"/>
    <col min="20" max="20" width="21.42578125" style="9" customWidth="1"/>
    <col min="21" max="21" width="49.7109375" customWidth="1"/>
  </cols>
  <sheetData>
    <row r="1" spans="1:21" ht="18.75" x14ac:dyDescent="0.3">
      <c r="A1" s="5"/>
      <c r="B1" s="5"/>
      <c r="C1" s="5"/>
      <c r="D1" s="5"/>
      <c r="E1" s="5"/>
      <c r="F1" s="5"/>
      <c r="G1" s="5"/>
      <c r="H1" s="5"/>
      <c r="I1" s="5"/>
      <c r="J1" s="1"/>
      <c r="K1" s="5" t="s">
        <v>634</v>
      </c>
      <c r="L1" s="2"/>
      <c r="M1" s="2"/>
      <c r="N1" s="2"/>
      <c r="O1" s="5"/>
      <c r="P1" s="8"/>
      <c r="Q1" s="8"/>
      <c r="R1" s="2"/>
      <c r="S1" s="2"/>
    </row>
    <row r="2" spans="1:21" ht="20.25" x14ac:dyDescent="0.3">
      <c r="A2" s="6"/>
      <c r="B2" s="6"/>
      <c r="C2" s="6"/>
      <c r="D2" s="6"/>
      <c r="E2" s="6"/>
      <c r="F2" s="6"/>
      <c r="G2" s="6"/>
      <c r="H2" s="6"/>
      <c r="I2" s="5"/>
      <c r="J2" s="6"/>
      <c r="K2" s="10" t="s">
        <v>16</v>
      </c>
      <c r="L2" s="2"/>
      <c r="M2" s="2"/>
      <c r="N2" s="2"/>
      <c r="O2" s="5"/>
      <c r="P2" s="8"/>
      <c r="Q2" s="8"/>
      <c r="R2" s="2"/>
      <c r="S2" s="2"/>
      <c r="T2" s="2"/>
    </row>
    <row r="3" spans="1:21" ht="18.75" x14ac:dyDescent="0.3">
      <c r="A3" s="140" t="s">
        <v>2486</v>
      </c>
      <c r="B3" s="140"/>
      <c r="C3" s="140"/>
      <c r="D3" s="140"/>
      <c r="E3" s="140"/>
      <c r="F3" s="140"/>
      <c r="G3" s="140"/>
      <c r="H3" s="140"/>
      <c r="I3" s="141"/>
      <c r="J3" s="141"/>
      <c r="K3" s="141"/>
      <c r="L3" s="141"/>
      <c r="M3" s="2"/>
      <c r="N3" s="11"/>
      <c r="O3" s="7"/>
      <c r="P3" s="12"/>
      <c r="Q3" s="12"/>
      <c r="R3" s="13"/>
      <c r="S3" s="2"/>
      <c r="T3" s="2"/>
    </row>
    <row r="4" spans="1:21" s="95" customFormat="1" ht="18.75" customHeight="1" x14ac:dyDescent="0.25">
      <c r="A4" s="148" t="s">
        <v>0</v>
      </c>
      <c r="B4" s="151" t="s">
        <v>3</v>
      </c>
      <c r="C4" s="158"/>
      <c r="D4" s="158"/>
      <c r="E4" s="158"/>
      <c r="F4" s="158"/>
      <c r="G4" s="159"/>
      <c r="H4" s="148" t="s">
        <v>1</v>
      </c>
      <c r="I4" s="148" t="s">
        <v>2</v>
      </c>
      <c r="J4" s="142" t="s">
        <v>13</v>
      </c>
      <c r="K4" s="151" t="s">
        <v>14</v>
      </c>
      <c r="L4" s="149" t="s">
        <v>7</v>
      </c>
      <c r="M4" s="154" t="s">
        <v>8</v>
      </c>
      <c r="N4" s="149" t="s">
        <v>9</v>
      </c>
      <c r="O4" s="142" t="s">
        <v>5</v>
      </c>
      <c r="P4" s="142" t="s">
        <v>4</v>
      </c>
      <c r="Q4" s="156" t="s">
        <v>6</v>
      </c>
      <c r="R4" s="146" t="s">
        <v>10</v>
      </c>
      <c r="S4" s="146" t="s">
        <v>11</v>
      </c>
      <c r="T4" s="146" t="s">
        <v>12</v>
      </c>
      <c r="U4" s="136" t="s">
        <v>4659</v>
      </c>
    </row>
    <row r="5" spans="1:21" s="95" customFormat="1" ht="15" customHeight="1" x14ac:dyDescent="0.25">
      <c r="A5" s="148"/>
      <c r="B5" s="160"/>
      <c r="C5" s="161"/>
      <c r="D5" s="161"/>
      <c r="E5" s="161"/>
      <c r="F5" s="161"/>
      <c r="G5" s="162"/>
      <c r="H5" s="148"/>
      <c r="I5" s="148"/>
      <c r="J5" s="143"/>
      <c r="K5" s="152"/>
      <c r="L5" s="150"/>
      <c r="M5" s="155"/>
      <c r="N5" s="150"/>
      <c r="O5" s="145"/>
      <c r="P5" s="145"/>
      <c r="Q5" s="157"/>
      <c r="R5" s="147"/>
      <c r="S5" s="147"/>
      <c r="T5" s="147"/>
      <c r="U5" s="137"/>
    </row>
    <row r="6" spans="1:21" s="95" customFormat="1" ht="48.75" customHeight="1" x14ac:dyDescent="0.25">
      <c r="A6" s="148"/>
      <c r="B6" s="70" t="s">
        <v>15</v>
      </c>
      <c r="C6" s="70" t="s">
        <v>183</v>
      </c>
      <c r="D6" s="70" t="s">
        <v>184</v>
      </c>
      <c r="E6" s="70" t="s">
        <v>185</v>
      </c>
      <c r="F6" s="70" t="s">
        <v>186</v>
      </c>
      <c r="G6" s="70">
        <v>11</v>
      </c>
      <c r="H6" s="148"/>
      <c r="I6" s="148"/>
      <c r="J6" s="144"/>
      <c r="K6" s="153"/>
      <c r="L6" s="150"/>
      <c r="M6" s="155"/>
      <c r="N6" s="150"/>
      <c r="O6" s="145"/>
      <c r="P6" s="145"/>
      <c r="Q6" s="157"/>
      <c r="R6" s="147"/>
      <c r="S6" s="147"/>
      <c r="T6" s="147"/>
      <c r="U6" s="137"/>
    </row>
    <row r="7" spans="1:21" s="1" customFormat="1" ht="19.5" customHeight="1" x14ac:dyDescent="0.3">
      <c r="A7" s="46" t="s">
        <v>145</v>
      </c>
      <c r="B7" s="46">
        <v>10</v>
      </c>
      <c r="C7" s="46">
        <v>1</v>
      </c>
      <c r="D7" s="46">
        <v>5</v>
      </c>
      <c r="E7" s="46">
        <v>3</v>
      </c>
      <c r="F7" s="46">
        <v>16</v>
      </c>
      <c r="G7" s="46">
        <v>4</v>
      </c>
      <c r="H7" s="46">
        <f>B7+C7+D7+E7+F7+G7</f>
        <v>39</v>
      </c>
      <c r="I7" s="46">
        <v>1</v>
      </c>
      <c r="J7" s="22">
        <f>H7/39</f>
        <v>1</v>
      </c>
      <c r="K7" s="20" t="s">
        <v>180</v>
      </c>
      <c r="L7" s="15" t="s">
        <v>1967</v>
      </c>
      <c r="M7" s="15" t="s">
        <v>353</v>
      </c>
      <c r="N7" s="15" t="s">
        <v>281</v>
      </c>
      <c r="O7" s="20" t="s">
        <v>1977</v>
      </c>
      <c r="P7" s="20">
        <v>4</v>
      </c>
      <c r="Q7" s="21" t="s">
        <v>253</v>
      </c>
      <c r="R7" s="17" t="s">
        <v>1968</v>
      </c>
      <c r="S7" s="17" t="s">
        <v>795</v>
      </c>
      <c r="T7" s="17" t="s">
        <v>318</v>
      </c>
      <c r="U7" s="64"/>
    </row>
    <row r="8" spans="1:21" s="1" customFormat="1" ht="19.5" customHeight="1" x14ac:dyDescent="0.3">
      <c r="A8" s="46" t="s">
        <v>164</v>
      </c>
      <c r="B8" s="46">
        <v>8</v>
      </c>
      <c r="C8" s="46">
        <v>1</v>
      </c>
      <c r="D8" s="46">
        <v>5</v>
      </c>
      <c r="E8" s="46">
        <v>3</v>
      </c>
      <c r="F8" s="46">
        <v>16</v>
      </c>
      <c r="G8" s="46">
        <v>4</v>
      </c>
      <c r="H8" s="46">
        <f>B8+C8+D8+E8+F8+G8</f>
        <v>37</v>
      </c>
      <c r="I8" s="46">
        <v>1</v>
      </c>
      <c r="J8" s="22">
        <f>H8/39</f>
        <v>0.94871794871794868</v>
      </c>
      <c r="K8" s="20" t="s">
        <v>180</v>
      </c>
      <c r="L8" s="15" t="s">
        <v>538</v>
      </c>
      <c r="M8" s="15" t="s">
        <v>431</v>
      </c>
      <c r="N8" s="15" t="s">
        <v>201</v>
      </c>
      <c r="O8" s="20" t="s">
        <v>279</v>
      </c>
      <c r="P8" s="20">
        <v>4</v>
      </c>
      <c r="Q8" s="21" t="s">
        <v>253</v>
      </c>
      <c r="R8" s="17" t="s">
        <v>547</v>
      </c>
      <c r="S8" s="17" t="s">
        <v>434</v>
      </c>
      <c r="T8" s="17" t="s">
        <v>387</v>
      </c>
      <c r="U8" s="64"/>
    </row>
    <row r="9" spans="1:21" s="1" customFormat="1" ht="19.5" customHeight="1" x14ac:dyDescent="0.3">
      <c r="A9" s="46" t="s">
        <v>149</v>
      </c>
      <c r="B9" s="138" t="s">
        <v>2675</v>
      </c>
      <c r="C9" s="139"/>
      <c r="D9" s="139"/>
      <c r="E9" s="139"/>
      <c r="F9" s="139"/>
      <c r="G9" s="139"/>
      <c r="H9" s="46">
        <v>36</v>
      </c>
      <c r="I9" s="46">
        <v>1</v>
      </c>
      <c r="J9" s="22">
        <f>H9/39</f>
        <v>0.92307692307692313</v>
      </c>
      <c r="K9" s="20" t="s">
        <v>180</v>
      </c>
      <c r="L9" s="15" t="s">
        <v>912</v>
      </c>
      <c r="M9" s="15" t="s">
        <v>540</v>
      </c>
      <c r="N9" s="15" t="s">
        <v>201</v>
      </c>
      <c r="O9" s="20" t="s">
        <v>2673</v>
      </c>
      <c r="P9" s="20">
        <v>4</v>
      </c>
      <c r="Q9" s="21" t="s">
        <v>253</v>
      </c>
      <c r="R9" s="17" t="s">
        <v>2051</v>
      </c>
      <c r="S9" s="17" t="s">
        <v>2052</v>
      </c>
      <c r="T9" s="17" t="s">
        <v>210</v>
      </c>
      <c r="U9" s="64"/>
    </row>
    <row r="10" spans="1:21" s="1" customFormat="1" ht="19.5" customHeight="1" x14ac:dyDescent="0.3">
      <c r="A10" s="46" t="s">
        <v>144</v>
      </c>
      <c r="B10" s="46">
        <v>8</v>
      </c>
      <c r="C10" s="46">
        <v>1</v>
      </c>
      <c r="D10" s="46">
        <v>5</v>
      </c>
      <c r="E10" s="46">
        <v>2</v>
      </c>
      <c r="F10" s="46">
        <v>16</v>
      </c>
      <c r="G10" s="46">
        <v>4</v>
      </c>
      <c r="H10" s="46">
        <f>B10+C10+D10+E10+F10+G10</f>
        <v>36</v>
      </c>
      <c r="I10" s="46">
        <v>1</v>
      </c>
      <c r="J10" s="22">
        <f>H10/39</f>
        <v>0.92307692307692313</v>
      </c>
      <c r="K10" s="46" t="s">
        <v>180</v>
      </c>
      <c r="L10" s="15" t="s">
        <v>2504</v>
      </c>
      <c r="M10" s="15" t="s">
        <v>272</v>
      </c>
      <c r="N10" s="15" t="s">
        <v>911</v>
      </c>
      <c r="O10" s="20" t="s">
        <v>2505</v>
      </c>
      <c r="P10" s="20">
        <v>4</v>
      </c>
      <c r="Q10" s="21" t="s">
        <v>253</v>
      </c>
      <c r="R10" s="17" t="s">
        <v>2506</v>
      </c>
      <c r="S10" s="17" t="s">
        <v>857</v>
      </c>
      <c r="T10" s="17" t="s">
        <v>387</v>
      </c>
      <c r="U10" s="64"/>
    </row>
    <row r="11" spans="1:21" s="1" customFormat="1" ht="19.5" customHeight="1" x14ac:dyDescent="0.3">
      <c r="A11" s="46" t="s">
        <v>144</v>
      </c>
      <c r="B11" s="138" t="s">
        <v>2675</v>
      </c>
      <c r="C11" s="139"/>
      <c r="D11" s="139"/>
      <c r="E11" s="139"/>
      <c r="F11" s="139"/>
      <c r="G11" s="139"/>
      <c r="H11" s="46">
        <v>36</v>
      </c>
      <c r="I11" s="46">
        <v>1</v>
      </c>
      <c r="J11" s="22">
        <f>H11/39</f>
        <v>0.92307692307692313</v>
      </c>
      <c r="K11" s="20" t="s">
        <v>180</v>
      </c>
      <c r="L11" s="15" t="s">
        <v>2161</v>
      </c>
      <c r="M11" s="15" t="s">
        <v>245</v>
      </c>
      <c r="N11" s="15" t="s">
        <v>406</v>
      </c>
      <c r="O11" s="20" t="s">
        <v>2676</v>
      </c>
      <c r="P11" s="20">
        <v>4</v>
      </c>
      <c r="Q11" s="21" t="s">
        <v>223</v>
      </c>
      <c r="R11" s="17" t="s">
        <v>2163</v>
      </c>
      <c r="S11" s="17" t="s">
        <v>521</v>
      </c>
      <c r="T11" s="17" t="s">
        <v>2164</v>
      </c>
      <c r="U11" s="64"/>
    </row>
    <row r="12" spans="1:21" s="1" customFormat="1" ht="19.5" customHeight="1" x14ac:dyDescent="0.3">
      <c r="A12" s="46" t="s">
        <v>1472</v>
      </c>
      <c r="B12" s="46">
        <v>8</v>
      </c>
      <c r="C12" s="46">
        <v>1</v>
      </c>
      <c r="D12" s="46">
        <v>4</v>
      </c>
      <c r="E12" s="46">
        <v>3</v>
      </c>
      <c r="F12" s="46">
        <v>16</v>
      </c>
      <c r="G12" s="46">
        <v>4</v>
      </c>
      <c r="H12" s="46">
        <f t="shared" ref="H12:H29" si="0">B12+C12+D12+E12+F12+G12</f>
        <v>36</v>
      </c>
      <c r="I12" s="46">
        <v>1</v>
      </c>
      <c r="J12" s="22">
        <v>0.84615384615384615</v>
      </c>
      <c r="K12" s="20" t="s">
        <v>180</v>
      </c>
      <c r="L12" s="15" t="s">
        <v>1473</v>
      </c>
      <c r="M12" s="15" t="s">
        <v>1134</v>
      </c>
      <c r="N12" s="15" t="s">
        <v>1474</v>
      </c>
      <c r="O12" s="20" t="s">
        <v>1475</v>
      </c>
      <c r="P12" s="20">
        <v>4</v>
      </c>
      <c r="Q12" s="21" t="s">
        <v>224</v>
      </c>
      <c r="R12" s="17" t="s">
        <v>1476</v>
      </c>
      <c r="S12" s="17" t="s">
        <v>434</v>
      </c>
      <c r="T12" s="17" t="s">
        <v>662</v>
      </c>
      <c r="U12" s="64"/>
    </row>
    <row r="13" spans="1:21" s="1" customFormat="1" ht="19.5" customHeight="1" x14ac:dyDescent="0.3">
      <c r="A13" s="46" t="s">
        <v>682</v>
      </c>
      <c r="B13" s="46">
        <v>8</v>
      </c>
      <c r="C13" s="46">
        <v>1</v>
      </c>
      <c r="D13" s="46">
        <v>5</v>
      </c>
      <c r="E13" s="46">
        <v>2</v>
      </c>
      <c r="F13" s="46">
        <v>16</v>
      </c>
      <c r="G13" s="46">
        <v>4</v>
      </c>
      <c r="H13" s="46">
        <f t="shared" si="0"/>
        <v>36</v>
      </c>
      <c r="I13" s="46">
        <v>1</v>
      </c>
      <c r="J13" s="22">
        <f>H13/39</f>
        <v>0.92307692307692313</v>
      </c>
      <c r="K13" s="20" t="s">
        <v>180</v>
      </c>
      <c r="L13" s="15" t="s">
        <v>683</v>
      </c>
      <c r="M13" s="15" t="s">
        <v>358</v>
      </c>
      <c r="N13" s="15" t="s">
        <v>325</v>
      </c>
      <c r="O13" s="20" t="s">
        <v>708</v>
      </c>
      <c r="P13" s="20">
        <v>4</v>
      </c>
      <c r="Q13" s="21" t="s">
        <v>253</v>
      </c>
      <c r="R13" s="17" t="s">
        <v>684</v>
      </c>
      <c r="S13" s="17" t="s">
        <v>317</v>
      </c>
      <c r="T13" s="17" t="s">
        <v>269</v>
      </c>
      <c r="U13" s="64"/>
    </row>
    <row r="14" spans="1:21" s="1" customFormat="1" ht="19.5" customHeight="1" x14ac:dyDescent="0.3">
      <c r="A14" s="46" t="s">
        <v>178</v>
      </c>
      <c r="B14" s="46">
        <v>8</v>
      </c>
      <c r="C14" s="46">
        <v>1</v>
      </c>
      <c r="D14" s="46">
        <v>4</v>
      </c>
      <c r="E14" s="46">
        <v>3</v>
      </c>
      <c r="F14" s="46">
        <v>16</v>
      </c>
      <c r="G14" s="46">
        <v>4</v>
      </c>
      <c r="H14" s="46">
        <f t="shared" si="0"/>
        <v>36</v>
      </c>
      <c r="I14" s="46">
        <v>1</v>
      </c>
      <c r="J14" s="22">
        <f>H14/39</f>
        <v>0.92307692307692313</v>
      </c>
      <c r="K14" s="20" t="s">
        <v>180</v>
      </c>
      <c r="L14" s="18" t="s">
        <v>2351</v>
      </c>
      <c r="M14" s="23" t="s">
        <v>370</v>
      </c>
      <c r="N14" s="23" t="s">
        <v>227</v>
      </c>
      <c r="O14" s="20" t="s">
        <v>2352</v>
      </c>
      <c r="P14" s="20">
        <v>4</v>
      </c>
      <c r="Q14" s="21" t="s">
        <v>223</v>
      </c>
      <c r="R14" s="17" t="s">
        <v>2353</v>
      </c>
      <c r="S14" s="17" t="s">
        <v>516</v>
      </c>
      <c r="T14" s="17" t="s">
        <v>387</v>
      </c>
      <c r="U14" s="64"/>
    </row>
    <row r="15" spans="1:21" s="1" customFormat="1" ht="19.5" customHeight="1" x14ac:dyDescent="0.3">
      <c r="A15" s="46" t="s">
        <v>144</v>
      </c>
      <c r="B15" s="46">
        <v>8</v>
      </c>
      <c r="C15" s="46">
        <v>1</v>
      </c>
      <c r="D15" s="46">
        <v>3</v>
      </c>
      <c r="E15" s="46">
        <v>3</v>
      </c>
      <c r="F15" s="46">
        <v>16</v>
      </c>
      <c r="G15" s="46">
        <v>4</v>
      </c>
      <c r="H15" s="46">
        <f t="shared" si="0"/>
        <v>35</v>
      </c>
      <c r="I15" s="46">
        <v>1</v>
      </c>
      <c r="J15" s="22">
        <f>H15/39</f>
        <v>0.89743589743589747</v>
      </c>
      <c r="K15" s="20" t="s">
        <v>180</v>
      </c>
      <c r="L15" s="15" t="s">
        <v>1290</v>
      </c>
      <c r="M15" s="15" t="s">
        <v>243</v>
      </c>
      <c r="N15" s="15" t="s">
        <v>620</v>
      </c>
      <c r="O15" s="20" t="s">
        <v>1346</v>
      </c>
      <c r="P15" s="20">
        <v>4</v>
      </c>
      <c r="Q15" s="21" t="s">
        <v>224</v>
      </c>
      <c r="R15" s="17" t="s">
        <v>1291</v>
      </c>
      <c r="S15" s="17" t="s">
        <v>1292</v>
      </c>
      <c r="T15" s="17" t="s">
        <v>315</v>
      </c>
      <c r="U15" s="64"/>
    </row>
    <row r="16" spans="1:21" s="1" customFormat="1" ht="19.5" customHeight="1" x14ac:dyDescent="0.3">
      <c r="A16" s="46" t="s">
        <v>146</v>
      </c>
      <c r="B16" s="46">
        <v>9</v>
      </c>
      <c r="C16" s="46">
        <v>1</v>
      </c>
      <c r="D16" s="46">
        <v>4</v>
      </c>
      <c r="E16" s="46">
        <v>2</v>
      </c>
      <c r="F16" s="46">
        <v>16</v>
      </c>
      <c r="G16" s="46">
        <v>2</v>
      </c>
      <c r="H16" s="46">
        <f t="shared" si="0"/>
        <v>34</v>
      </c>
      <c r="I16" s="46">
        <v>1</v>
      </c>
      <c r="J16" s="22">
        <v>0.82051282051282048</v>
      </c>
      <c r="K16" s="20" t="s">
        <v>180</v>
      </c>
      <c r="L16" s="15" t="s">
        <v>1797</v>
      </c>
      <c r="M16" s="15" t="s">
        <v>1798</v>
      </c>
      <c r="N16" s="15" t="s">
        <v>445</v>
      </c>
      <c r="O16" s="20" t="s">
        <v>1813</v>
      </c>
      <c r="P16" s="20">
        <v>4</v>
      </c>
      <c r="Q16" s="21" t="s">
        <v>223</v>
      </c>
      <c r="R16" s="17" t="s">
        <v>1799</v>
      </c>
      <c r="S16" s="17" t="s">
        <v>1800</v>
      </c>
      <c r="T16" s="17" t="s">
        <v>269</v>
      </c>
      <c r="U16" s="64"/>
    </row>
    <row r="17" spans="1:21" s="1" customFormat="1" ht="19.5" customHeight="1" x14ac:dyDescent="0.3">
      <c r="A17" s="46" t="s">
        <v>147</v>
      </c>
      <c r="B17" s="46">
        <v>8</v>
      </c>
      <c r="C17" s="46">
        <v>1</v>
      </c>
      <c r="D17" s="46">
        <v>3</v>
      </c>
      <c r="E17" s="46">
        <v>2</v>
      </c>
      <c r="F17" s="46">
        <v>16</v>
      </c>
      <c r="G17" s="46">
        <v>4</v>
      </c>
      <c r="H17" s="46">
        <f t="shared" si="0"/>
        <v>34</v>
      </c>
      <c r="I17" s="46">
        <v>1</v>
      </c>
      <c r="J17" s="22">
        <f t="shared" ref="J17:J38" si="1">H17/39</f>
        <v>0.87179487179487181</v>
      </c>
      <c r="K17" s="20" t="s">
        <v>180</v>
      </c>
      <c r="L17" s="15" t="s">
        <v>1634</v>
      </c>
      <c r="M17" s="15" t="s">
        <v>418</v>
      </c>
      <c r="N17" s="15" t="s">
        <v>201</v>
      </c>
      <c r="O17" s="20" t="s">
        <v>1635</v>
      </c>
      <c r="P17" s="20">
        <v>4</v>
      </c>
      <c r="Q17" s="21" t="s">
        <v>253</v>
      </c>
      <c r="R17" s="17" t="s">
        <v>1636</v>
      </c>
      <c r="S17" s="17" t="s">
        <v>441</v>
      </c>
      <c r="T17" s="17" t="s">
        <v>315</v>
      </c>
      <c r="U17" s="64"/>
    </row>
    <row r="18" spans="1:21" s="1" customFormat="1" ht="19.5" customHeight="1" x14ac:dyDescent="0.3">
      <c r="A18" s="46" t="s">
        <v>144</v>
      </c>
      <c r="B18" s="46">
        <v>9</v>
      </c>
      <c r="C18" s="46">
        <v>1</v>
      </c>
      <c r="D18" s="46">
        <v>0</v>
      </c>
      <c r="E18" s="46">
        <v>3</v>
      </c>
      <c r="F18" s="46">
        <v>16</v>
      </c>
      <c r="G18" s="46">
        <v>4</v>
      </c>
      <c r="H18" s="46">
        <f t="shared" si="0"/>
        <v>33</v>
      </c>
      <c r="I18" s="46">
        <v>1</v>
      </c>
      <c r="J18" s="22">
        <f t="shared" si="1"/>
        <v>0.84615384615384615</v>
      </c>
      <c r="K18" s="20" t="s">
        <v>180</v>
      </c>
      <c r="L18" s="15" t="s">
        <v>2402</v>
      </c>
      <c r="M18" s="15" t="s">
        <v>689</v>
      </c>
      <c r="N18" s="15" t="s">
        <v>2194</v>
      </c>
      <c r="O18" s="20" t="s">
        <v>4660</v>
      </c>
      <c r="P18" s="20">
        <v>4</v>
      </c>
      <c r="Q18" s="21"/>
      <c r="R18" s="17" t="s">
        <v>2403</v>
      </c>
      <c r="S18" s="17" t="s">
        <v>441</v>
      </c>
      <c r="T18" s="17" t="s">
        <v>320</v>
      </c>
      <c r="U18" s="64"/>
    </row>
    <row r="19" spans="1:21" s="1" customFormat="1" ht="19.5" customHeight="1" x14ac:dyDescent="0.3">
      <c r="A19" s="46" t="s">
        <v>144</v>
      </c>
      <c r="B19" s="46">
        <v>3</v>
      </c>
      <c r="C19" s="46">
        <v>1</v>
      </c>
      <c r="D19" s="46">
        <v>4</v>
      </c>
      <c r="E19" s="46">
        <v>3</v>
      </c>
      <c r="F19" s="46">
        <v>16</v>
      </c>
      <c r="G19" s="46">
        <v>4</v>
      </c>
      <c r="H19" s="46">
        <f t="shared" si="0"/>
        <v>31</v>
      </c>
      <c r="I19" s="46">
        <v>1</v>
      </c>
      <c r="J19" s="22">
        <f t="shared" si="1"/>
        <v>0.79487179487179482</v>
      </c>
      <c r="K19" s="20" t="s">
        <v>180</v>
      </c>
      <c r="L19" s="15" t="s">
        <v>994</v>
      </c>
      <c r="M19" s="15" t="s">
        <v>995</v>
      </c>
      <c r="N19" s="15" t="s">
        <v>531</v>
      </c>
      <c r="O19" s="20" t="s">
        <v>996</v>
      </c>
      <c r="P19" s="20">
        <v>4</v>
      </c>
      <c r="Q19" s="21" t="s">
        <v>253</v>
      </c>
      <c r="R19" s="17" t="s">
        <v>997</v>
      </c>
      <c r="S19" s="17" t="s">
        <v>998</v>
      </c>
      <c r="T19" s="17" t="s">
        <v>252</v>
      </c>
      <c r="U19" s="64"/>
    </row>
    <row r="20" spans="1:21" s="1" customFormat="1" ht="19.5" customHeight="1" x14ac:dyDescent="0.3">
      <c r="A20" s="46" t="s">
        <v>145</v>
      </c>
      <c r="B20" s="46">
        <v>7</v>
      </c>
      <c r="C20" s="46">
        <v>1</v>
      </c>
      <c r="D20" s="46">
        <v>2</v>
      </c>
      <c r="E20" s="46">
        <v>1</v>
      </c>
      <c r="F20" s="46">
        <v>16</v>
      </c>
      <c r="G20" s="46">
        <v>4</v>
      </c>
      <c r="H20" s="46">
        <f t="shared" si="0"/>
        <v>31</v>
      </c>
      <c r="I20" s="46">
        <v>1</v>
      </c>
      <c r="J20" s="22">
        <f t="shared" si="1"/>
        <v>0.79487179487179482</v>
      </c>
      <c r="K20" s="46" t="s">
        <v>180</v>
      </c>
      <c r="L20" s="15" t="s">
        <v>1069</v>
      </c>
      <c r="M20" s="15" t="s">
        <v>212</v>
      </c>
      <c r="N20" s="15" t="s">
        <v>1070</v>
      </c>
      <c r="O20" s="20" t="s">
        <v>1071</v>
      </c>
      <c r="P20" s="20">
        <v>4</v>
      </c>
      <c r="Q20" s="21" t="s">
        <v>253</v>
      </c>
      <c r="R20" s="17" t="s">
        <v>1072</v>
      </c>
      <c r="S20" s="17" t="s">
        <v>521</v>
      </c>
      <c r="T20" s="17" t="s">
        <v>611</v>
      </c>
      <c r="U20" s="64"/>
    </row>
    <row r="21" spans="1:21" s="1" customFormat="1" ht="19.5" customHeight="1" x14ac:dyDescent="0.3">
      <c r="A21" s="46" t="s">
        <v>145</v>
      </c>
      <c r="B21" s="46">
        <v>6</v>
      </c>
      <c r="C21" s="46">
        <v>1</v>
      </c>
      <c r="D21" s="46">
        <v>4</v>
      </c>
      <c r="E21" s="46">
        <v>3</v>
      </c>
      <c r="F21" s="46">
        <v>15</v>
      </c>
      <c r="G21" s="46">
        <v>2</v>
      </c>
      <c r="H21" s="46">
        <f t="shared" si="0"/>
        <v>31</v>
      </c>
      <c r="I21" s="46">
        <v>1</v>
      </c>
      <c r="J21" s="22">
        <f t="shared" si="1"/>
        <v>0.79487179487179482</v>
      </c>
      <c r="K21" s="20" t="s">
        <v>180</v>
      </c>
      <c r="L21" s="15" t="s">
        <v>1419</v>
      </c>
      <c r="M21" s="15" t="s">
        <v>251</v>
      </c>
      <c r="N21" s="15" t="s">
        <v>332</v>
      </c>
      <c r="O21" s="20" t="s">
        <v>1420</v>
      </c>
      <c r="P21" s="20">
        <v>4</v>
      </c>
      <c r="Q21" s="21" t="s">
        <v>224</v>
      </c>
      <c r="R21" s="17" t="s">
        <v>1421</v>
      </c>
      <c r="S21" s="17" t="s">
        <v>521</v>
      </c>
      <c r="T21" s="17" t="s">
        <v>593</v>
      </c>
      <c r="U21" s="64"/>
    </row>
    <row r="22" spans="1:21" s="1" customFormat="1" ht="19.5" customHeight="1" x14ac:dyDescent="0.3">
      <c r="A22" s="46" t="s">
        <v>144</v>
      </c>
      <c r="B22" s="46">
        <v>9</v>
      </c>
      <c r="C22" s="46">
        <v>1</v>
      </c>
      <c r="D22" s="46">
        <v>1</v>
      </c>
      <c r="E22" s="46">
        <v>3</v>
      </c>
      <c r="F22" s="46">
        <v>16</v>
      </c>
      <c r="G22" s="46">
        <v>1</v>
      </c>
      <c r="H22" s="46">
        <f t="shared" si="0"/>
        <v>31</v>
      </c>
      <c r="I22" s="46">
        <v>4</v>
      </c>
      <c r="J22" s="22">
        <f t="shared" si="1"/>
        <v>0.79487179487179482</v>
      </c>
      <c r="K22" s="20" t="s">
        <v>181</v>
      </c>
      <c r="L22" s="15" t="s">
        <v>2235</v>
      </c>
      <c r="M22" s="15" t="s">
        <v>2236</v>
      </c>
      <c r="N22" s="15" t="s">
        <v>281</v>
      </c>
      <c r="O22" s="20" t="s">
        <v>2224</v>
      </c>
      <c r="P22" s="20">
        <v>4</v>
      </c>
      <c r="Q22" s="21" t="s">
        <v>224</v>
      </c>
      <c r="R22" s="17" t="s">
        <v>2225</v>
      </c>
      <c r="S22" s="17" t="s">
        <v>243</v>
      </c>
      <c r="T22" s="17" t="s">
        <v>299</v>
      </c>
      <c r="U22" s="64"/>
    </row>
    <row r="23" spans="1:21" s="1" customFormat="1" ht="19.5" customHeight="1" x14ac:dyDescent="0.3">
      <c r="A23" s="46" t="s">
        <v>144</v>
      </c>
      <c r="B23" s="46">
        <v>4</v>
      </c>
      <c r="C23" s="46">
        <v>1</v>
      </c>
      <c r="D23" s="46">
        <v>3</v>
      </c>
      <c r="E23" s="46">
        <v>3</v>
      </c>
      <c r="F23" s="46">
        <v>15</v>
      </c>
      <c r="G23" s="46">
        <v>4</v>
      </c>
      <c r="H23" s="46">
        <f t="shared" si="0"/>
        <v>30</v>
      </c>
      <c r="I23" s="46"/>
      <c r="J23" s="22">
        <f t="shared" si="1"/>
        <v>0.76923076923076927</v>
      </c>
      <c r="K23" s="46" t="s">
        <v>180</v>
      </c>
      <c r="L23" s="15" t="s">
        <v>2564</v>
      </c>
      <c r="M23" s="15" t="s">
        <v>274</v>
      </c>
      <c r="N23" s="15" t="s">
        <v>461</v>
      </c>
      <c r="O23" s="20" t="s">
        <v>2565</v>
      </c>
      <c r="P23" s="20">
        <v>4</v>
      </c>
      <c r="Q23" s="21" t="s">
        <v>253</v>
      </c>
      <c r="R23" s="17" t="s">
        <v>2566</v>
      </c>
      <c r="S23" s="17" t="s">
        <v>389</v>
      </c>
      <c r="T23" s="17" t="s">
        <v>210</v>
      </c>
      <c r="U23" s="64"/>
    </row>
    <row r="24" spans="1:21" s="1" customFormat="1" ht="19.5" customHeight="1" x14ac:dyDescent="0.3">
      <c r="A24" s="46" t="s">
        <v>150</v>
      </c>
      <c r="B24" s="46">
        <v>5</v>
      </c>
      <c r="C24" s="46">
        <v>1</v>
      </c>
      <c r="D24" s="46">
        <v>1</v>
      </c>
      <c r="E24" s="46">
        <v>2</v>
      </c>
      <c r="F24" s="46">
        <v>16</v>
      </c>
      <c r="G24" s="46">
        <v>4</v>
      </c>
      <c r="H24" s="46">
        <f t="shared" si="0"/>
        <v>29</v>
      </c>
      <c r="I24" s="46">
        <v>1</v>
      </c>
      <c r="J24" s="22">
        <f t="shared" si="1"/>
        <v>0.74358974358974361</v>
      </c>
      <c r="K24" s="20" t="s">
        <v>180</v>
      </c>
      <c r="L24" s="15" t="s">
        <v>1230</v>
      </c>
      <c r="M24" s="15" t="s">
        <v>431</v>
      </c>
      <c r="N24" s="15" t="s">
        <v>310</v>
      </c>
      <c r="O24" s="20" t="s">
        <v>1231</v>
      </c>
      <c r="P24" s="20">
        <v>4</v>
      </c>
      <c r="Q24" s="21" t="s">
        <v>253</v>
      </c>
      <c r="R24" s="17" t="s">
        <v>1232</v>
      </c>
      <c r="S24" s="17" t="s">
        <v>317</v>
      </c>
      <c r="T24" s="17" t="s">
        <v>204</v>
      </c>
      <c r="U24" s="64"/>
    </row>
    <row r="25" spans="1:21" s="1" customFormat="1" ht="19.5" customHeight="1" x14ac:dyDescent="0.3">
      <c r="A25" s="46" t="s">
        <v>144</v>
      </c>
      <c r="B25" s="46">
        <v>3</v>
      </c>
      <c r="C25" s="46">
        <v>1</v>
      </c>
      <c r="D25" s="46">
        <v>5</v>
      </c>
      <c r="E25" s="46">
        <v>2</v>
      </c>
      <c r="F25" s="46">
        <v>16</v>
      </c>
      <c r="G25" s="46">
        <v>0</v>
      </c>
      <c r="H25" s="46">
        <f t="shared" si="0"/>
        <v>27</v>
      </c>
      <c r="I25" s="46">
        <v>1</v>
      </c>
      <c r="J25" s="22">
        <f t="shared" si="1"/>
        <v>0.69230769230769229</v>
      </c>
      <c r="K25" s="20" t="s">
        <v>180</v>
      </c>
      <c r="L25" s="15" t="s">
        <v>936</v>
      </c>
      <c r="M25" s="15" t="s">
        <v>689</v>
      </c>
      <c r="N25" s="15" t="s">
        <v>690</v>
      </c>
      <c r="O25" s="20" t="s">
        <v>937</v>
      </c>
      <c r="P25" s="20">
        <v>4</v>
      </c>
      <c r="Q25" s="21" t="s">
        <v>224</v>
      </c>
      <c r="R25" s="17" t="s">
        <v>938</v>
      </c>
      <c r="S25" s="17" t="s">
        <v>939</v>
      </c>
      <c r="T25" s="17" t="s">
        <v>269</v>
      </c>
      <c r="U25" s="64"/>
    </row>
    <row r="26" spans="1:21" s="1" customFormat="1" ht="19.5" customHeight="1" x14ac:dyDescent="0.3">
      <c r="A26" s="46" t="s">
        <v>144</v>
      </c>
      <c r="B26" s="46">
        <v>5</v>
      </c>
      <c r="C26" s="46">
        <v>1</v>
      </c>
      <c r="D26" s="46">
        <v>2</v>
      </c>
      <c r="E26" s="46">
        <v>1</v>
      </c>
      <c r="F26" s="46">
        <v>14</v>
      </c>
      <c r="G26" s="46">
        <v>4</v>
      </c>
      <c r="H26" s="46">
        <f t="shared" si="0"/>
        <v>27</v>
      </c>
      <c r="I26" s="46">
        <v>1</v>
      </c>
      <c r="J26" s="22">
        <f t="shared" si="1"/>
        <v>0.69230769230769229</v>
      </c>
      <c r="K26" s="20" t="s">
        <v>180</v>
      </c>
      <c r="L26" s="15" t="s">
        <v>1093</v>
      </c>
      <c r="M26" s="15" t="s">
        <v>298</v>
      </c>
      <c r="N26" s="15" t="s">
        <v>210</v>
      </c>
      <c r="O26" s="20" t="s">
        <v>1094</v>
      </c>
      <c r="P26" s="20">
        <v>4</v>
      </c>
      <c r="Q26" s="21" t="s">
        <v>224</v>
      </c>
      <c r="R26" s="17" t="s">
        <v>1095</v>
      </c>
      <c r="S26" s="17" t="s">
        <v>1096</v>
      </c>
      <c r="T26" s="17" t="s">
        <v>445</v>
      </c>
      <c r="U26" s="64"/>
    </row>
    <row r="27" spans="1:21" s="1" customFormat="1" ht="19.5" customHeight="1" x14ac:dyDescent="0.3">
      <c r="A27" s="46" t="s">
        <v>145</v>
      </c>
      <c r="B27" s="46">
        <v>6</v>
      </c>
      <c r="C27" s="46">
        <v>1</v>
      </c>
      <c r="D27" s="46">
        <v>0</v>
      </c>
      <c r="E27" s="46">
        <v>1</v>
      </c>
      <c r="F27" s="46">
        <v>13</v>
      </c>
      <c r="G27" s="46">
        <v>2</v>
      </c>
      <c r="H27" s="46">
        <f t="shared" si="0"/>
        <v>23</v>
      </c>
      <c r="I27" s="46">
        <v>1</v>
      </c>
      <c r="J27" s="22">
        <f t="shared" si="1"/>
        <v>0.58974358974358976</v>
      </c>
      <c r="K27" s="46" t="s">
        <v>180</v>
      </c>
      <c r="L27" s="24" t="s">
        <v>660</v>
      </c>
      <c r="M27" s="24" t="s">
        <v>338</v>
      </c>
      <c r="N27" s="24" t="s">
        <v>334</v>
      </c>
      <c r="O27" s="20" t="s">
        <v>2523</v>
      </c>
      <c r="P27" s="20">
        <v>4</v>
      </c>
      <c r="Q27" s="21" t="s">
        <v>253</v>
      </c>
      <c r="R27" s="17" t="s">
        <v>2524</v>
      </c>
      <c r="S27" s="17" t="s">
        <v>261</v>
      </c>
      <c r="T27" s="17" t="s">
        <v>235</v>
      </c>
      <c r="U27" s="64"/>
    </row>
    <row r="28" spans="1:21" s="1" customFormat="1" ht="19.5" customHeight="1" x14ac:dyDescent="0.3">
      <c r="A28" s="46" t="s">
        <v>144</v>
      </c>
      <c r="B28" s="46">
        <v>2</v>
      </c>
      <c r="C28" s="46">
        <v>1</v>
      </c>
      <c r="D28" s="46">
        <v>0</v>
      </c>
      <c r="E28" s="46">
        <v>1</v>
      </c>
      <c r="F28" s="46">
        <v>12</v>
      </c>
      <c r="G28" s="46">
        <v>4</v>
      </c>
      <c r="H28" s="46">
        <f t="shared" si="0"/>
        <v>20</v>
      </c>
      <c r="I28" s="46">
        <v>3</v>
      </c>
      <c r="J28" s="22">
        <f t="shared" si="1"/>
        <v>0.51282051282051277</v>
      </c>
      <c r="K28" s="20" t="s">
        <v>182</v>
      </c>
      <c r="L28" s="15" t="s">
        <v>874</v>
      </c>
      <c r="M28" s="15" t="s">
        <v>875</v>
      </c>
      <c r="N28" s="15" t="s">
        <v>227</v>
      </c>
      <c r="O28" s="20" t="s">
        <v>869</v>
      </c>
      <c r="P28" s="20">
        <v>4</v>
      </c>
      <c r="Q28" s="21" t="s">
        <v>224</v>
      </c>
      <c r="R28" s="17" t="s">
        <v>870</v>
      </c>
      <c r="S28" s="17" t="s">
        <v>871</v>
      </c>
      <c r="T28" s="17" t="s">
        <v>235</v>
      </c>
      <c r="U28" s="64"/>
    </row>
    <row r="29" spans="1:21" s="1" customFormat="1" ht="19.5" customHeight="1" x14ac:dyDescent="0.3">
      <c r="A29" s="46" t="s">
        <v>146</v>
      </c>
      <c r="B29" s="46">
        <v>10</v>
      </c>
      <c r="C29" s="46">
        <v>1</v>
      </c>
      <c r="D29" s="46">
        <v>5</v>
      </c>
      <c r="E29" s="46">
        <v>3</v>
      </c>
      <c r="F29" s="46">
        <v>16</v>
      </c>
      <c r="G29" s="46">
        <v>4</v>
      </c>
      <c r="H29" s="46">
        <f t="shared" si="0"/>
        <v>39</v>
      </c>
      <c r="I29" s="46">
        <v>1</v>
      </c>
      <c r="J29" s="22">
        <f t="shared" si="1"/>
        <v>1</v>
      </c>
      <c r="K29" s="20" t="s">
        <v>180</v>
      </c>
      <c r="L29" s="15" t="s">
        <v>1969</v>
      </c>
      <c r="M29" s="15" t="s">
        <v>266</v>
      </c>
      <c r="N29" s="15" t="s">
        <v>406</v>
      </c>
      <c r="O29" s="20" t="s">
        <v>1977</v>
      </c>
      <c r="P29" s="20">
        <v>4</v>
      </c>
      <c r="Q29" s="21" t="s">
        <v>253</v>
      </c>
      <c r="R29" s="17" t="s">
        <v>1968</v>
      </c>
      <c r="S29" s="17" t="s">
        <v>795</v>
      </c>
      <c r="T29" s="17" t="s">
        <v>318</v>
      </c>
      <c r="U29" s="64"/>
    </row>
    <row r="30" spans="1:21" s="1" customFormat="1" ht="19.5" customHeight="1" x14ac:dyDescent="0.3">
      <c r="A30" s="46" t="s">
        <v>166</v>
      </c>
      <c r="B30" s="138" t="s">
        <v>2675</v>
      </c>
      <c r="C30" s="139"/>
      <c r="D30" s="139"/>
      <c r="E30" s="139"/>
      <c r="F30" s="139"/>
      <c r="G30" s="139"/>
      <c r="H30" s="46">
        <v>36</v>
      </c>
      <c r="I30" s="46">
        <v>1</v>
      </c>
      <c r="J30" s="22">
        <f t="shared" si="1"/>
        <v>0.92307692307692313</v>
      </c>
      <c r="K30" s="20" t="s">
        <v>180</v>
      </c>
      <c r="L30" s="15" t="s">
        <v>2165</v>
      </c>
      <c r="M30" s="15" t="s">
        <v>1016</v>
      </c>
      <c r="N30" s="15" t="s">
        <v>235</v>
      </c>
      <c r="O30" s="20" t="s">
        <v>2676</v>
      </c>
      <c r="P30" s="20">
        <v>4</v>
      </c>
      <c r="Q30" s="21" t="s">
        <v>253</v>
      </c>
      <c r="R30" s="17" t="s">
        <v>2166</v>
      </c>
      <c r="S30" s="17" t="s">
        <v>2167</v>
      </c>
      <c r="T30" s="17" t="s">
        <v>445</v>
      </c>
      <c r="U30" s="64"/>
    </row>
    <row r="31" spans="1:21" s="1" customFormat="1" ht="19.5" customHeight="1" x14ac:dyDescent="0.3">
      <c r="A31" s="46" t="s">
        <v>154</v>
      </c>
      <c r="B31" s="46">
        <v>8</v>
      </c>
      <c r="C31" s="46">
        <v>1</v>
      </c>
      <c r="D31" s="46">
        <v>4</v>
      </c>
      <c r="E31" s="46">
        <v>3</v>
      </c>
      <c r="F31" s="46">
        <v>16</v>
      </c>
      <c r="G31" s="46">
        <v>4</v>
      </c>
      <c r="H31" s="46">
        <f>B31+C31+D31+E31+F31+G31</f>
        <v>36</v>
      </c>
      <c r="I31" s="46">
        <v>2</v>
      </c>
      <c r="J31" s="22">
        <f t="shared" si="1"/>
        <v>0.92307692307692313</v>
      </c>
      <c r="K31" s="20" t="s">
        <v>181</v>
      </c>
      <c r="L31" s="15" t="s">
        <v>519</v>
      </c>
      <c r="M31" s="15" t="s">
        <v>314</v>
      </c>
      <c r="N31" s="15" t="s">
        <v>520</v>
      </c>
      <c r="O31" s="20" t="s">
        <v>279</v>
      </c>
      <c r="P31" s="20">
        <v>4</v>
      </c>
      <c r="Q31" s="21" t="s">
        <v>253</v>
      </c>
      <c r="R31" s="17" t="s">
        <v>547</v>
      </c>
      <c r="S31" s="17" t="s">
        <v>434</v>
      </c>
      <c r="T31" s="17" t="s">
        <v>387</v>
      </c>
      <c r="U31" s="64"/>
    </row>
    <row r="32" spans="1:21" s="1" customFormat="1" ht="19.5" customHeight="1" x14ac:dyDescent="0.3">
      <c r="A32" s="46" t="s">
        <v>172</v>
      </c>
      <c r="B32" s="46">
        <v>8</v>
      </c>
      <c r="C32" s="46">
        <v>1</v>
      </c>
      <c r="D32" s="46">
        <v>4</v>
      </c>
      <c r="E32" s="46">
        <v>3</v>
      </c>
      <c r="F32" s="46">
        <v>14</v>
      </c>
      <c r="G32" s="46">
        <v>4</v>
      </c>
      <c r="H32" s="46">
        <f>B32+C32+D32+E32+F32+G32</f>
        <v>34</v>
      </c>
      <c r="I32" s="46">
        <v>2</v>
      </c>
      <c r="J32" s="22">
        <f t="shared" si="1"/>
        <v>0.87179487179487181</v>
      </c>
      <c r="K32" s="20" t="s">
        <v>181</v>
      </c>
      <c r="L32" s="18" t="s">
        <v>2354</v>
      </c>
      <c r="M32" s="23" t="s">
        <v>237</v>
      </c>
      <c r="N32" s="23" t="s">
        <v>406</v>
      </c>
      <c r="O32" s="20" t="s">
        <v>2352</v>
      </c>
      <c r="P32" s="20">
        <v>4</v>
      </c>
      <c r="Q32" s="21" t="s">
        <v>223</v>
      </c>
      <c r="R32" s="17" t="s">
        <v>2353</v>
      </c>
      <c r="S32" s="17" t="s">
        <v>516</v>
      </c>
      <c r="T32" s="17" t="s">
        <v>387</v>
      </c>
      <c r="U32" s="64"/>
    </row>
    <row r="33" spans="1:21" s="1" customFormat="1" ht="19.5" customHeight="1" x14ac:dyDescent="0.3">
      <c r="A33" s="46" t="s">
        <v>144</v>
      </c>
      <c r="B33" s="46">
        <v>6</v>
      </c>
      <c r="C33" s="46">
        <v>1</v>
      </c>
      <c r="D33" s="46">
        <v>4</v>
      </c>
      <c r="E33" s="46">
        <v>2</v>
      </c>
      <c r="F33" s="46">
        <v>16</v>
      </c>
      <c r="G33" s="46">
        <v>4</v>
      </c>
      <c r="H33" s="46">
        <f>B33+C33+D33+E33+F33+G33</f>
        <v>33</v>
      </c>
      <c r="I33" s="46">
        <v>2</v>
      </c>
      <c r="J33" s="22">
        <f t="shared" si="1"/>
        <v>0.84615384615384615</v>
      </c>
      <c r="K33" s="20" t="s">
        <v>181</v>
      </c>
      <c r="L33" s="15" t="s">
        <v>1637</v>
      </c>
      <c r="M33" s="15" t="s">
        <v>370</v>
      </c>
      <c r="N33" s="15" t="s">
        <v>656</v>
      </c>
      <c r="O33" s="20" t="s">
        <v>1635</v>
      </c>
      <c r="P33" s="20">
        <v>4</v>
      </c>
      <c r="Q33" s="21" t="s">
        <v>253</v>
      </c>
      <c r="R33" s="17" t="s">
        <v>1636</v>
      </c>
      <c r="S33" s="17" t="s">
        <v>441</v>
      </c>
      <c r="T33" s="17" t="s">
        <v>315</v>
      </c>
      <c r="U33" s="64"/>
    </row>
    <row r="34" spans="1:21" s="1" customFormat="1" ht="19.5" customHeight="1" x14ac:dyDescent="0.3">
      <c r="A34" s="46" t="s">
        <v>145</v>
      </c>
      <c r="B34" s="46">
        <v>8</v>
      </c>
      <c r="C34" s="46">
        <v>1</v>
      </c>
      <c r="D34" s="46">
        <v>2</v>
      </c>
      <c r="E34" s="46">
        <v>2</v>
      </c>
      <c r="F34" s="46">
        <v>16</v>
      </c>
      <c r="G34" s="46">
        <v>4</v>
      </c>
      <c r="H34" s="46">
        <f>B34+C34+D34+E34+F34+G34</f>
        <v>33</v>
      </c>
      <c r="I34" s="46">
        <v>2</v>
      </c>
      <c r="J34" s="22">
        <f t="shared" si="1"/>
        <v>0.84615384615384615</v>
      </c>
      <c r="K34" s="20" t="s">
        <v>181</v>
      </c>
      <c r="L34" s="15" t="s">
        <v>1293</v>
      </c>
      <c r="M34" s="15" t="s">
        <v>259</v>
      </c>
      <c r="N34" s="15" t="s">
        <v>1294</v>
      </c>
      <c r="O34" s="20" t="s">
        <v>1346</v>
      </c>
      <c r="P34" s="20">
        <v>4</v>
      </c>
      <c r="Q34" s="21" t="s">
        <v>224</v>
      </c>
      <c r="R34" s="17" t="s">
        <v>1291</v>
      </c>
      <c r="S34" s="17" t="s">
        <v>1292</v>
      </c>
      <c r="T34" s="17" t="s">
        <v>315</v>
      </c>
      <c r="U34" s="64"/>
    </row>
    <row r="35" spans="1:21" s="1" customFormat="1" ht="19.5" customHeight="1" x14ac:dyDescent="0.3">
      <c r="A35" s="46" t="s">
        <v>145</v>
      </c>
      <c r="B35" s="138" t="s">
        <v>2675</v>
      </c>
      <c r="C35" s="139"/>
      <c r="D35" s="139"/>
      <c r="E35" s="139"/>
      <c r="F35" s="139"/>
      <c r="G35" s="139"/>
      <c r="H35" s="46">
        <v>33</v>
      </c>
      <c r="I35" s="46">
        <v>2</v>
      </c>
      <c r="J35" s="22">
        <f t="shared" si="1"/>
        <v>0.84615384615384615</v>
      </c>
      <c r="K35" s="20" t="s">
        <v>181</v>
      </c>
      <c r="L35" s="15" t="s">
        <v>2053</v>
      </c>
      <c r="M35" s="15" t="s">
        <v>191</v>
      </c>
      <c r="N35" s="15" t="s">
        <v>201</v>
      </c>
      <c r="O35" s="20" t="s">
        <v>2673</v>
      </c>
      <c r="P35" s="20">
        <v>4</v>
      </c>
      <c r="Q35" s="21" t="s">
        <v>959</v>
      </c>
      <c r="R35" s="17" t="s">
        <v>2054</v>
      </c>
      <c r="S35" s="17" t="s">
        <v>214</v>
      </c>
      <c r="T35" s="17" t="s">
        <v>315</v>
      </c>
      <c r="U35" s="64"/>
    </row>
    <row r="36" spans="1:21" s="1" customFormat="1" ht="19.5" customHeight="1" x14ac:dyDescent="0.3">
      <c r="A36" s="46" t="s">
        <v>685</v>
      </c>
      <c r="B36" s="46">
        <v>6</v>
      </c>
      <c r="C36" s="46">
        <v>1</v>
      </c>
      <c r="D36" s="46">
        <v>2</v>
      </c>
      <c r="E36" s="46">
        <v>3</v>
      </c>
      <c r="F36" s="46">
        <v>16</v>
      </c>
      <c r="G36" s="46">
        <v>4</v>
      </c>
      <c r="H36" s="46">
        <f t="shared" ref="H36:H50" si="2">B36+C36+D36+E36+F36+G36</f>
        <v>32</v>
      </c>
      <c r="I36" s="46">
        <v>2</v>
      </c>
      <c r="J36" s="22">
        <f t="shared" si="1"/>
        <v>0.82051282051282048</v>
      </c>
      <c r="K36" s="20" t="s">
        <v>181</v>
      </c>
      <c r="L36" s="15" t="s">
        <v>686</v>
      </c>
      <c r="M36" s="15" t="s">
        <v>226</v>
      </c>
      <c r="N36" s="15" t="s">
        <v>387</v>
      </c>
      <c r="O36" s="20" t="s">
        <v>708</v>
      </c>
      <c r="P36" s="20">
        <v>4</v>
      </c>
      <c r="Q36" s="21" t="s">
        <v>253</v>
      </c>
      <c r="R36" s="17" t="s">
        <v>684</v>
      </c>
      <c r="S36" s="17" t="s">
        <v>317</v>
      </c>
      <c r="T36" s="17" t="s">
        <v>269</v>
      </c>
      <c r="U36" s="64"/>
    </row>
    <row r="37" spans="1:21" s="1" customFormat="1" ht="19.5" customHeight="1" x14ac:dyDescent="0.3">
      <c r="A37" s="46" t="s">
        <v>1477</v>
      </c>
      <c r="B37" s="46">
        <v>7</v>
      </c>
      <c r="C37" s="46">
        <v>1</v>
      </c>
      <c r="D37" s="46">
        <v>4</v>
      </c>
      <c r="E37" s="46">
        <v>3</v>
      </c>
      <c r="F37" s="46">
        <v>14</v>
      </c>
      <c r="G37" s="46">
        <v>2</v>
      </c>
      <c r="H37" s="46">
        <f t="shared" si="2"/>
        <v>31</v>
      </c>
      <c r="I37" s="46">
        <v>2</v>
      </c>
      <c r="J37" s="22">
        <f t="shared" si="1"/>
        <v>0.79487179487179482</v>
      </c>
      <c r="K37" s="20" t="s">
        <v>181</v>
      </c>
      <c r="L37" s="15" t="s">
        <v>1478</v>
      </c>
      <c r="M37" s="15" t="s">
        <v>1479</v>
      </c>
      <c r="N37" s="15" t="s">
        <v>336</v>
      </c>
      <c r="O37" s="20" t="s">
        <v>1475</v>
      </c>
      <c r="P37" s="20">
        <v>4</v>
      </c>
      <c r="Q37" s="21" t="s">
        <v>383</v>
      </c>
      <c r="R37" s="17" t="s">
        <v>1480</v>
      </c>
      <c r="S37" s="17" t="s">
        <v>317</v>
      </c>
      <c r="T37" s="17" t="s">
        <v>611</v>
      </c>
      <c r="U37" s="64"/>
    </row>
    <row r="38" spans="1:21" s="1" customFormat="1" ht="19.5" customHeight="1" x14ac:dyDescent="0.3">
      <c r="A38" s="46" t="s">
        <v>145</v>
      </c>
      <c r="B38" s="46">
        <v>4</v>
      </c>
      <c r="C38" s="46">
        <v>1</v>
      </c>
      <c r="D38" s="46">
        <v>4</v>
      </c>
      <c r="E38" s="46">
        <v>2</v>
      </c>
      <c r="F38" s="46">
        <v>16</v>
      </c>
      <c r="G38" s="46">
        <v>4</v>
      </c>
      <c r="H38" s="46">
        <f t="shared" si="2"/>
        <v>31</v>
      </c>
      <c r="I38" s="46">
        <v>2</v>
      </c>
      <c r="J38" s="22">
        <f t="shared" si="1"/>
        <v>0.79487179487179482</v>
      </c>
      <c r="K38" s="46" t="s">
        <v>181</v>
      </c>
      <c r="L38" s="15" t="s">
        <v>2507</v>
      </c>
      <c r="M38" s="15" t="s">
        <v>293</v>
      </c>
      <c r="N38" s="15" t="s">
        <v>461</v>
      </c>
      <c r="O38" s="20" t="s">
        <v>2505</v>
      </c>
      <c r="P38" s="20">
        <v>4</v>
      </c>
      <c r="Q38" s="21" t="s">
        <v>253</v>
      </c>
      <c r="R38" s="17" t="s">
        <v>2506</v>
      </c>
      <c r="S38" s="17" t="s">
        <v>857</v>
      </c>
      <c r="T38" s="17" t="s">
        <v>387</v>
      </c>
      <c r="U38" s="64"/>
    </row>
    <row r="39" spans="1:21" s="1" customFormat="1" ht="19.5" customHeight="1" x14ac:dyDescent="0.3">
      <c r="A39" s="46" t="s">
        <v>151</v>
      </c>
      <c r="B39" s="46">
        <v>8</v>
      </c>
      <c r="C39" s="46">
        <v>1</v>
      </c>
      <c r="D39" s="46">
        <v>2</v>
      </c>
      <c r="E39" s="46">
        <v>3</v>
      </c>
      <c r="F39" s="46">
        <v>14</v>
      </c>
      <c r="G39" s="46">
        <v>2</v>
      </c>
      <c r="H39" s="46">
        <f t="shared" si="2"/>
        <v>30</v>
      </c>
      <c r="I39" s="46">
        <v>2</v>
      </c>
      <c r="J39" s="22">
        <v>0.69230769230769229</v>
      </c>
      <c r="K39" s="20" t="s">
        <v>181</v>
      </c>
      <c r="L39" s="15" t="s">
        <v>1801</v>
      </c>
      <c r="M39" s="15" t="s">
        <v>396</v>
      </c>
      <c r="N39" s="15" t="s">
        <v>1106</v>
      </c>
      <c r="O39" s="20" t="s">
        <v>1813</v>
      </c>
      <c r="P39" s="20">
        <v>4</v>
      </c>
      <c r="Q39" s="21" t="s">
        <v>224</v>
      </c>
      <c r="R39" s="17" t="s">
        <v>1802</v>
      </c>
      <c r="S39" s="17" t="s">
        <v>516</v>
      </c>
      <c r="T39" s="17" t="s">
        <v>269</v>
      </c>
      <c r="U39" s="64"/>
    </row>
    <row r="40" spans="1:21" s="1" customFormat="1" ht="19.5" customHeight="1" x14ac:dyDescent="0.3">
      <c r="A40" s="46" t="s">
        <v>144</v>
      </c>
      <c r="B40" s="46">
        <v>5</v>
      </c>
      <c r="C40" s="46">
        <v>1</v>
      </c>
      <c r="D40" s="46">
        <v>4</v>
      </c>
      <c r="E40" s="46">
        <v>3</v>
      </c>
      <c r="F40" s="46">
        <v>12</v>
      </c>
      <c r="G40" s="46">
        <v>4</v>
      </c>
      <c r="H40" s="46">
        <f t="shared" si="2"/>
        <v>29</v>
      </c>
      <c r="I40" s="46">
        <v>2</v>
      </c>
      <c r="J40" s="22">
        <f t="shared" ref="J40:J87" si="3">H40/39</f>
        <v>0.74358974358974361</v>
      </c>
      <c r="K40" s="20" t="s">
        <v>181</v>
      </c>
      <c r="L40" s="15" t="s">
        <v>1422</v>
      </c>
      <c r="M40" s="15" t="s">
        <v>1423</v>
      </c>
      <c r="N40" s="15" t="s">
        <v>201</v>
      </c>
      <c r="O40" s="20" t="s">
        <v>1420</v>
      </c>
      <c r="P40" s="20">
        <v>4</v>
      </c>
      <c r="Q40" s="21" t="s">
        <v>224</v>
      </c>
      <c r="R40" s="17" t="s">
        <v>1421</v>
      </c>
      <c r="S40" s="17" t="s">
        <v>521</v>
      </c>
      <c r="T40" s="17" t="s">
        <v>593</v>
      </c>
      <c r="U40" s="64"/>
    </row>
    <row r="41" spans="1:21" s="1" customFormat="1" ht="19.5" customHeight="1" x14ac:dyDescent="0.3">
      <c r="A41" s="46" t="s">
        <v>145</v>
      </c>
      <c r="B41" s="46">
        <v>4</v>
      </c>
      <c r="C41" s="46">
        <v>1</v>
      </c>
      <c r="D41" s="46">
        <v>3</v>
      </c>
      <c r="E41" s="46">
        <v>2</v>
      </c>
      <c r="F41" s="46">
        <v>16</v>
      </c>
      <c r="G41" s="46">
        <v>2</v>
      </c>
      <c r="H41" s="46">
        <f t="shared" si="2"/>
        <v>28</v>
      </c>
      <c r="I41" s="46"/>
      <c r="J41" s="22">
        <f t="shared" si="3"/>
        <v>0.71794871794871795</v>
      </c>
      <c r="K41" s="46" t="s">
        <v>181</v>
      </c>
      <c r="L41" s="15" t="s">
        <v>2567</v>
      </c>
      <c r="M41" s="15" t="s">
        <v>212</v>
      </c>
      <c r="N41" s="15" t="s">
        <v>201</v>
      </c>
      <c r="O41" s="20" t="s">
        <v>2565</v>
      </c>
      <c r="P41" s="20">
        <v>4</v>
      </c>
      <c r="Q41" s="21" t="s">
        <v>223</v>
      </c>
      <c r="R41" s="17" t="s">
        <v>529</v>
      </c>
      <c r="S41" s="17" t="s">
        <v>314</v>
      </c>
      <c r="T41" s="17" t="s">
        <v>611</v>
      </c>
      <c r="U41" s="64"/>
    </row>
    <row r="42" spans="1:21" s="1" customFormat="1" ht="19.5" customHeight="1" x14ac:dyDescent="0.3">
      <c r="A42" s="46" t="s">
        <v>149</v>
      </c>
      <c r="B42" s="46">
        <v>4</v>
      </c>
      <c r="C42" s="46">
        <v>1</v>
      </c>
      <c r="D42" s="46">
        <v>4</v>
      </c>
      <c r="E42" s="46">
        <v>1</v>
      </c>
      <c r="F42" s="46">
        <v>16</v>
      </c>
      <c r="G42" s="46">
        <v>2</v>
      </c>
      <c r="H42" s="46">
        <f t="shared" si="2"/>
        <v>28</v>
      </c>
      <c r="I42" s="46">
        <v>1</v>
      </c>
      <c r="J42" s="22">
        <f t="shared" si="3"/>
        <v>0.71794871794871795</v>
      </c>
      <c r="K42" s="20" t="s">
        <v>180</v>
      </c>
      <c r="L42" s="15" t="s">
        <v>1233</v>
      </c>
      <c r="M42" s="15" t="s">
        <v>331</v>
      </c>
      <c r="N42" s="15" t="s">
        <v>445</v>
      </c>
      <c r="O42" s="20" t="s">
        <v>1231</v>
      </c>
      <c r="P42" s="20">
        <v>4</v>
      </c>
      <c r="Q42" s="21" t="s">
        <v>224</v>
      </c>
      <c r="R42" s="17" t="s">
        <v>1234</v>
      </c>
      <c r="S42" s="17" t="s">
        <v>389</v>
      </c>
      <c r="T42" s="17" t="s">
        <v>387</v>
      </c>
      <c r="U42" s="64"/>
    </row>
    <row r="43" spans="1:21" s="1" customFormat="1" ht="19.5" customHeight="1" x14ac:dyDescent="0.3">
      <c r="A43" s="46" t="s">
        <v>145</v>
      </c>
      <c r="B43" s="46">
        <v>3</v>
      </c>
      <c r="C43" s="46">
        <v>1</v>
      </c>
      <c r="D43" s="46">
        <v>2</v>
      </c>
      <c r="E43" s="46">
        <v>0</v>
      </c>
      <c r="F43" s="46">
        <v>16</v>
      </c>
      <c r="G43" s="46">
        <v>4</v>
      </c>
      <c r="H43" s="46">
        <f t="shared" si="2"/>
        <v>26</v>
      </c>
      <c r="I43" s="46">
        <v>2</v>
      </c>
      <c r="J43" s="22">
        <f t="shared" si="3"/>
        <v>0.66666666666666663</v>
      </c>
      <c r="K43" s="20" t="s">
        <v>181</v>
      </c>
      <c r="L43" s="15" t="s">
        <v>999</v>
      </c>
      <c r="M43" s="15" t="s">
        <v>399</v>
      </c>
      <c r="N43" s="15" t="s">
        <v>201</v>
      </c>
      <c r="O43" s="20" t="s">
        <v>996</v>
      </c>
      <c r="P43" s="20">
        <v>4</v>
      </c>
      <c r="Q43" s="21" t="s">
        <v>240</v>
      </c>
      <c r="R43" s="17" t="s">
        <v>1000</v>
      </c>
      <c r="S43" s="17" t="s">
        <v>632</v>
      </c>
      <c r="T43" s="17" t="s">
        <v>371</v>
      </c>
      <c r="U43" s="64"/>
    </row>
    <row r="44" spans="1:21" s="1" customFormat="1" ht="19.5" customHeight="1" x14ac:dyDescent="0.3">
      <c r="A44" s="46" t="s">
        <v>145</v>
      </c>
      <c r="B44" s="46">
        <v>2</v>
      </c>
      <c r="C44" s="46">
        <v>1</v>
      </c>
      <c r="D44" s="46">
        <v>2</v>
      </c>
      <c r="E44" s="46">
        <v>2</v>
      </c>
      <c r="F44" s="46">
        <v>16</v>
      </c>
      <c r="G44" s="46">
        <v>0</v>
      </c>
      <c r="H44" s="46">
        <f t="shared" si="2"/>
        <v>23</v>
      </c>
      <c r="I44" s="46">
        <v>11</v>
      </c>
      <c r="J44" s="22">
        <f t="shared" si="3"/>
        <v>0.58974358974358976</v>
      </c>
      <c r="K44" s="20" t="s">
        <v>182</v>
      </c>
      <c r="L44" s="15" t="s">
        <v>2260</v>
      </c>
      <c r="M44" s="15" t="s">
        <v>203</v>
      </c>
      <c r="N44" s="15" t="s">
        <v>445</v>
      </c>
      <c r="O44" s="20" t="s">
        <v>2224</v>
      </c>
      <c r="P44" s="20">
        <v>4</v>
      </c>
      <c r="Q44" s="21" t="s">
        <v>224</v>
      </c>
      <c r="R44" s="17" t="s">
        <v>2225</v>
      </c>
      <c r="S44" s="17" t="s">
        <v>243</v>
      </c>
      <c r="T44" s="17" t="s">
        <v>299</v>
      </c>
      <c r="U44" s="64"/>
    </row>
    <row r="45" spans="1:21" s="1" customFormat="1" ht="19.5" customHeight="1" x14ac:dyDescent="0.3">
      <c r="A45" s="46" t="s">
        <v>144</v>
      </c>
      <c r="B45" s="46">
        <v>4</v>
      </c>
      <c r="C45" s="46">
        <v>1</v>
      </c>
      <c r="D45" s="46">
        <v>1</v>
      </c>
      <c r="E45" s="46">
        <v>0</v>
      </c>
      <c r="F45" s="46">
        <v>12</v>
      </c>
      <c r="G45" s="46">
        <v>4</v>
      </c>
      <c r="H45" s="46">
        <f t="shared" si="2"/>
        <v>22</v>
      </c>
      <c r="I45" s="46">
        <v>2</v>
      </c>
      <c r="J45" s="22">
        <f t="shared" si="3"/>
        <v>0.5641025641025641</v>
      </c>
      <c r="K45" s="46" t="s">
        <v>181</v>
      </c>
      <c r="L45" s="15" t="s">
        <v>1073</v>
      </c>
      <c r="M45" s="15" t="s">
        <v>1074</v>
      </c>
      <c r="N45" s="15" t="s">
        <v>325</v>
      </c>
      <c r="O45" s="20" t="s">
        <v>1071</v>
      </c>
      <c r="P45" s="20">
        <v>4</v>
      </c>
      <c r="Q45" s="21" t="s">
        <v>253</v>
      </c>
      <c r="R45" s="17" t="s">
        <v>1072</v>
      </c>
      <c r="S45" s="17" t="s">
        <v>521</v>
      </c>
      <c r="T45" s="17" t="s">
        <v>611</v>
      </c>
      <c r="U45" s="64"/>
    </row>
    <row r="46" spans="1:21" s="1" customFormat="1" ht="19.5" customHeight="1" x14ac:dyDescent="0.3">
      <c r="A46" s="46" t="s">
        <v>147</v>
      </c>
      <c r="B46" s="46">
        <v>6</v>
      </c>
      <c r="C46" s="46">
        <v>1</v>
      </c>
      <c r="D46" s="46">
        <v>2</v>
      </c>
      <c r="E46" s="46">
        <v>0</v>
      </c>
      <c r="F46" s="46">
        <v>12</v>
      </c>
      <c r="G46" s="46">
        <v>1</v>
      </c>
      <c r="H46" s="46">
        <f t="shared" si="2"/>
        <v>22</v>
      </c>
      <c r="I46" s="46">
        <v>2</v>
      </c>
      <c r="J46" s="22">
        <f t="shared" si="3"/>
        <v>0.5641025641025641</v>
      </c>
      <c r="K46" s="20" t="s">
        <v>182</v>
      </c>
      <c r="L46" s="15" t="s">
        <v>872</v>
      </c>
      <c r="M46" s="15" t="s">
        <v>746</v>
      </c>
      <c r="N46" s="15" t="s">
        <v>286</v>
      </c>
      <c r="O46" s="20" t="s">
        <v>869</v>
      </c>
      <c r="P46" s="20">
        <v>4</v>
      </c>
      <c r="Q46" s="21" t="s">
        <v>224</v>
      </c>
      <c r="R46" s="17" t="s">
        <v>870</v>
      </c>
      <c r="S46" s="17" t="s">
        <v>871</v>
      </c>
      <c r="T46" s="17" t="s">
        <v>235</v>
      </c>
      <c r="U46" s="64"/>
    </row>
    <row r="47" spans="1:21" s="1" customFormat="1" ht="19.5" customHeight="1" x14ac:dyDescent="0.3">
      <c r="A47" s="46" t="s">
        <v>144</v>
      </c>
      <c r="B47" s="46">
        <v>1</v>
      </c>
      <c r="C47" s="46">
        <v>1</v>
      </c>
      <c r="D47" s="46">
        <v>0</v>
      </c>
      <c r="E47" s="46">
        <v>0</v>
      </c>
      <c r="F47" s="46">
        <v>14</v>
      </c>
      <c r="G47" s="46">
        <v>1</v>
      </c>
      <c r="H47" s="46">
        <f t="shared" si="2"/>
        <v>17</v>
      </c>
      <c r="I47" s="46">
        <v>2</v>
      </c>
      <c r="J47" s="22">
        <f t="shared" si="3"/>
        <v>0.4358974358974359</v>
      </c>
      <c r="K47" s="46" t="s">
        <v>181</v>
      </c>
      <c r="L47" s="24" t="s">
        <v>2525</v>
      </c>
      <c r="M47" s="24" t="s">
        <v>434</v>
      </c>
      <c r="N47" s="24" t="s">
        <v>336</v>
      </c>
      <c r="O47" s="20" t="s">
        <v>2523</v>
      </c>
      <c r="P47" s="20">
        <v>4</v>
      </c>
      <c r="Q47" s="21" t="s">
        <v>253</v>
      </c>
      <c r="R47" s="17" t="s">
        <v>2524</v>
      </c>
      <c r="S47" s="17" t="s">
        <v>261</v>
      </c>
      <c r="T47" s="17" t="s">
        <v>235</v>
      </c>
      <c r="U47" s="64"/>
    </row>
    <row r="48" spans="1:21" s="1" customFormat="1" ht="19.5" customHeight="1" x14ac:dyDescent="0.3">
      <c r="A48" s="46" t="s">
        <v>145</v>
      </c>
      <c r="B48" s="46">
        <v>2</v>
      </c>
      <c r="C48" s="46">
        <v>1</v>
      </c>
      <c r="D48" s="46">
        <v>2</v>
      </c>
      <c r="E48" s="46">
        <v>1</v>
      </c>
      <c r="F48" s="46">
        <v>5</v>
      </c>
      <c r="G48" s="46">
        <v>0</v>
      </c>
      <c r="H48" s="46">
        <f t="shared" si="2"/>
        <v>11</v>
      </c>
      <c r="I48" s="46">
        <v>2</v>
      </c>
      <c r="J48" s="22">
        <f t="shared" si="3"/>
        <v>0.28205128205128205</v>
      </c>
      <c r="K48" s="20" t="s">
        <v>182</v>
      </c>
      <c r="L48" s="15" t="s">
        <v>940</v>
      </c>
      <c r="M48" s="15" t="s">
        <v>197</v>
      </c>
      <c r="N48" s="15" t="s">
        <v>941</v>
      </c>
      <c r="O48" s="20" t="s">
        <v>937</v>
      </c>
      <c r="P48" s="20">
        <v>4</v>
      </c>
      <c r="Q48" s="21" t="s">
        <v>224</v>
      </c>
      <c r="R48" s="17" t="s">
        <v>938</v>
      </c>
      <c r="S48" s="17" t="s">
        <v>939</v>
      </c>
      <c r="T48" s="17" t="s">
        <v>269</v>
      </c>
      <c r="U48" s="64"/>
    </row>
    <row r="49" spans="1:24" s="1" customFormat="1" ht="19.5" customHeight="1" x14ac:dyDescent="0.3">
      <c r="A49" s="46" t="s">
        <v>148</v>
      </c>
      <c r="B49" s="46">
        <v>1</v>
      </c>
      <c r="C49" s="46">
        <v>1</v>
      </c>
      <c r="D49" s="46">
        <v>5</v>
      </c>
      <c r="E49" s="46">
        <v>1</v>
      </c>
      <c r="F49" s="46">
        <v>0</v>
      </c>
      <c r="G49" s="46">
        <v>2</v>
      </c>
      <c r="H49" s="46">
        <f t="shared" si="2"/>
        <v>10</v>
      </c>
      <c r="I49" s="46">
        <v>2</v>
      </c>
      <c r="J49" s="22">
        <f t="shared" si="3"/>
        <v>0.25641025641025639</v>
      </c>
      <c r="K49" s="20" t="s">
        <v>182</v>
      </c>
      <c r="L49" s="15" t="s">
        <v>1097</v>
      </c>
      <c r="M49" s="15" t="s">
        <v>619</v>
      </c>
      <c r="N49" s="15" t="s">
        <v>210</v>
      </c>
      <c r="O49" s="20" t="s">
        <v>1094</v>
      </c>
      <c r="P49" s="20">
        <v>4</v>
      </c>
      <c r="Q49" s="21" t="s">
        <v>224</v>
      </c>
      <c r="R49" s="17" t="s">
        <v>1095</v>
      </c>
      <c r="S49" s="17" t="s">
        <v>1096</v>
      </c>
      <c r="T49" s="17" t="s">
        <v>445</v>
      </c>
      <c r="U49" s="64"/>
    </row>
    <row r="50" spans="1:24" s="1" customFormat="1" ht="19.5" customHeight="1" x14ac:dyDescent="0.3">
      <c r="A50" s="46" t="s">
        <v>161</v>
      </c>
      <c r="B50" s="46">
        <v>9</v>
      </c>
      <c r="C50" s="46">
        <v>1</v>
      </c>
      <c r="D50" s="46">
        <v>5</v>
      </c>
      <c r="E50" s="46">
        <v>3</v>
      </c>
      <c r="F50" s="46">
        <v>15</v>
      </c>
      <c r="G50" s="46">
        <v>4</v>
      </c>
      <c r="H50" s="46">
        <f t="shared" si="2"/>
        <v>37</v>
      </c>
      <c r="I50" s="46">
        <v>2</v>
      </c>
      <c r="J50" s="22">
        <f t="shared" si="3"/>
        <v>0.94871794871794868</v>
      </c>
      <c r="K50" s="20" t="s">
        <v>181</v>
      </c>
      <c r="L50" s="15" t="s">
        <v>1971</v>
      </c>
      <c r="M50" s="15" t="s">
        <v>370</v>
      </c>
      <c r="N50" s="15" t="s">
        <v>904</v>
      </c>
      <c r="O50" s="20" t="s">
        <v>1977</v>
      </c>
      <c r="P50" s="20">
        <v>4</v>
      </c>
      <c r="Q50" s="21" t="s">
        <v>223</v>
      </c>
      <c r="R50" s="17" t="s">
        <v>1972</v>
      </c>
      <c r="S50" s="17" t="s">
        <v>243</v>
      </c>
      <c r="T50" s="17" t="s">
        <v>210</v>
      </c>
      <c r="U50" s="64"/>
    </row>
    <row r="51" spans="1:24" s="1" customFormat="1" ht="19.5" customHeight="1" x14ac:dyDescent="0.3">
      <c r="A51" s="46" t="s">
        <v>170</v>
      </c>
      <c r="B51" s="138" t="s">
        <v>2675</v>
      </c>
      <c r="C51" s="139"/>
      <c r="D51" s="139"/>
      <c r="E51" s="139"/>
      <c r="F51" s="139"/>
      <c r="G51" s="139"/>
      <c r="H51" s="46">
        <v>36</v>
      </c>
      <c r="I51" s="46">
        <v>1</v>
      </c>
      <c r="J51" s="22">
        <f t="shared" si="3"/>
        <v>0.92307692307692313</v>
      </c>
      <c r="K51" s="20" t="s">
        <v>180</v>
      </c>
      <c r="L51" s="15" t="s">
        <v>2168</v>
      </c>
      <c r="M51" s="15" t="s">
        <v>214</v>
      </c>
      <c r="N51" s="15" t="s">
        <v>336</v>
      </c>
      <c r="O51" s="20" t="s">
        <v>2676</v>
      </c>
      <c r="P51" s="20">
        <v>4</v>
      </c>
      <c r="Q51" s="21" t="s">
        <v>224</v>
      </c>
      <c r="R51" s="17" t="s">
        <v>2169</v>
      </c>
      <c r="S51" s="17" t="s">
        <v>261</v>
      </c>
      <c r="T51" s="17" t="s">
        <v>620</v>
      </c>
      <c r="U51" s="64"/>
    </row>
    <row r="52" spans="1:24" s="1" customFormat="1" ht="19.5" customHeight="1" x14ac:dyDescent="0.3">
      <c r="A52" s="46" t="s">
        <v>161</v>
      </c>
      <c r="B52" s="46">
        <v>7</v>
      </c>
      <c r="C52" s="46">
        <v>1</v>
      </c>
      <c r="D52" s="46">
        <v>5</v>
      </c>
      <c r="E52" s="46">
        <v>3</v>
      </c>
      <c r="F52" s="46">
        <v>16</v>
      </c>
      <c r="G52" s="46">
        <v>4</v>
      </c>
      <c r="H52" s="46">
        <f>B52+C52+D52+E52+F52+G52</f>
        <v>36</v>
      </c>
      <c r="I52" s="46">
        <v>1</v>
      </c>
      <c r="J52" s="22">
        <f t="shared" si="3"/>
        <v>0.92307692307692313</v>
      </c>
      <c r="K52" s="20" t="s">
        <v>180</v>
      </c>
      <c r="L52" s="15" t="s">
        <v>2223</v>
      </c>
      <c r="M52" s="15" t="s">
        <v>1211</v>
      </c>
      <c r="N52" s="15" t="s">
        <v>215</v>
      </c>
      <c r="O52" s="20" t="s">
        <v>2224</v>
      </c>
      <c r="P52" s="20">
        <v>4</v>
      </c>
      <c r="Q52" s="21" t="s">
        <v>224</v>
      </c>
      <c r="R52" s="17" t="s">
        <v>2225</v>
      </c>
      <c r="S52" s="17" t="s">
        <v>243</v>
      </c>
      <c r="T52" s="17" t="s">
        <v>299</v>
      </c>
      <c r="U52" s="26"/>
    </row>
    <row r="53" spans="1:24" s="1" customFormat="1" ht="19.5" customHeight="1" x14ac:dyDescent="0.3">
      <c r="A53" s="46" t="s">
        <v>178</v>
      </c>
      <c r="B53" s="46">
        <v>8</v>
      </c>
      <c r="C53" s="46">
        <v>1</v>
      </c>
      <c r="D53" s="46">
        <v>4</v>
      </c>
      <c r="E53" s="46">
        <v>3</v>
      </c>
      <c r="F53" s="46">
        <v>16</v>
      </c>
      <c r="G53" s="46">
        <v>4</v>
      </c>
      <c r="H53" s="46">
        <f>B53+C53+D53+E53+F53+G53</f>
        <v>36</v>
      </c>
      <c r="I53" s="46">
        <v>1</v>
      </c>
      <c r="J53" s="22">
        <f t="shared" si="3"/>
        <v>0.92307692307692313</v>
      </c>
      <c r="K53" s="46" t="s">
        <v>180</v>
      </c>
      <c r="L53" s="18" t="s">
        <v>2351</v>
      </c>
      <c r="M53" s="23" t="s">
        <v>370</v>
      </c>
      <c r="N53" s="23" t="s">
        <v>227</v>
      </c>
      <c r="O53" s="20" t="s">
        <v>2352</v>
      </c>
      <c r="P53" s="20">
        <v>4</v>
      </c>
      <c r="Q53" s="21" t="s">
        <v>223</v>
      </c>
      <c r="R53" s="17" t="s">
        <v>2353</v>
      </c>
      <c r="S53" s="17" t="s">
        <v>516</v>
      </c>
      <c r="T53" s="17" t="s">
        <v>387</v>
      </c>
      <c r="U53" s="26"/>
      <c r="X53" s="38" t="s">
        <v>181</v>
      </c>
    </row>
    <row r="54" spans="1:24" s="1" customFormat="1" ht="19.5" customHeight="1" x14ac:dyDescent="0.3">
      <c r="A54" s="46" t="s">
        <v>157</v>
      </c>
      <c r="B54" s="46">
        <v>10</v>
      </c>
      <c r="C54" s="46">
        <v>1</v>
      </c>
      <c r="D54" s="46">
        <v>5</v>
      </c>
      <c r="E54" s="46">
        <v>3</v>
      </c>
      <c r="F54" s="46">
        <v>16</v>
      </c>
      <c r="G54" s="46">
        <v>1</v>
      </c>
      <c r="H54" s="46">
        <f>B54+C54+D54+E54+F54+G54</f>
        <v>36</v>
      </c>
      <c r="I54" s="46">
        <v>2</v>
      </c>
      <c r="J54" s="22">
        <f t="shared" si="3"/>
        <v>0.92307692307692313</v>
      </c>
      <c r="K54" s="20" t="s">
        <v>181</v>
      </c>
      <c r="L54" s="15" t="s">
        <v>524</v>
      </c>
      <c r="M54" s="15" t="s">
        <v>293</v>
      </c>
      <c r="N54" s="15" t="s">
        <v>325</v>
      </c>
      <c r="O54" s="20" t="s">
        <v>279</v>
      </c>
      <c r="P54" s="20">
        <v>4</v>
      </c>
      <c r="Q54" s="21" t="s">
        <v>253</v>
      </c>
      <c r="R54" s="17" t="s">
        <v>547</v>
      </c>
      <c r="S54" s="17" t="s">
        <v>434</v>
      </c>
      <c r="T54" s="17" t="s">
        <v>387</v>
      </c>
      <c r="U54" s="64"/>
    </row>
    <row r="55" spans="1:24" s="1" customFormat="1" ht="19.5" customHeight="1" x14ac:dyDescent="0.3">
      <c r="A55" s="46" t="s">
        <v>163</v>
      </c>
      <c r="B55" s="138" t="s">
        <v>2675</v>
      </c>
      <c r="C55" s="139"/>
      <c r="D55" s="139"/>
      <c r="E55" s="139"/>
      <c r="F55" s="139"/>
      <c r="G55" s="139"/>
      <c r="H55" s="46">
        <v>35</v>
      </c>
      <c r="I55" s="46">
        <v>2</v>
      </c>
      <c r="J55" s="22">
        <f t="shared" si="3"/>
        <v>0.89743589743589747</v>
      </c>
      <c r="K55" s="20" t="s">
        <v>181</v>
      </c>
      <c r="L55" s="15" t="s">
        <v>2171</v>
      </c>
      <c r="M55" s="15" t="s">
        <v>1399</v>
      </c>
      <c r="N55" s="15" t="s">
        <v>336</v>
      </c>
      <c r="O55" s="20" t="s">
        <v>2676</v>
      </c>
      <c r="P55" s="20">
        <v>4</v>
      </c>
      <c r="Q55" s="21" t="s">
        <v>253</v>
      </c>
      <c r="R55" s="17" t="s">
        <v>2166</v>
      </c>
      <c r="S55" s="17" t="s">
        <v>2167</v>
      </c>
      <c r="T55" s="17" t="s">
        <v>445</v>
      </c>
      <c r="U55" s="64"/>
    </row>
    <row r="56" spans="1:24" s="1" customFormat="1" ht="19.5" customHeight="1" x14ac:dyDescent="0.3">
      <c r="A56" s="46" t="s">
        <v>148</v>
      </c>
      <c r="B56" s="138" t="s">
        <v>2675</v>
      </c>
      <c r="C56" s="139"/>
      <c r="D56" s="139"/>
      <c r="E56" s="139"/>
      <c r="F56" s="139"/>
      <c r="G56" s="139"/>
      <c r="H56" s="46">
        <v>35</v>
      </c>
      <c r="I56" s="46">
        <v>2</v>
      </c>
      <c r="J56" s="22">
        <f t="shared" si="3"/>
        <v>0.89743589743589747</v>
      </c>
      <c r="K56" s="20" t="s">
        <v>181</v>
      </c>
      <c r="L56" s="15" t="s">
        <v>2170</v>
      </c>
      <c r="M56" s="15" t="s">
        <v>351</v>
      </c>
      <c r="N56" s="15" t="s">
        <v>257</v>
      </c>
      <c r="O56" s="20" t="s">
        <v>2676</v>
      </c>
      <c r="P56" s="20">
        <v>4</v>
      </c>
      <c r="Q56" s="21" t="s">
        <v>253</v>
      </c>
      <c r="R56" s="17" t="s">
        <v>2166</v>
      </c>
      <c r="S56" s="17" t="s">
        <v>2167</v>
      </c>
      <c r="T56" s="17" t="s">
        <v>445</v>
      </c>
      <c r="U56" s="64"/>
    </row>
    <row r="57" spans="1:24" s="1" customFormat="1" ht="19.5" customHeight="1" x14ac:dyDescent="0.3">
      <c r="A57" s="46" t="s">
        <v>150</v>
      </c>
      <c r="B57" s="46">
        <v>8</v>
      </c>
      <c r="C57" s="46">
        <v>1</v>
      </c>
      <c r="D57" s="46">
        <v>5</v>
      </c>
      <c r="E57" s="46">
        <v>1</v>
      </c>
      <c r="F57" s="46">
        <v>16</v>
      </c>
      <c r="G57" s="46">
        <v>4</v>
      </c>
      <c r="H57" s="46">
        <f>B57+C57+D57+E57+F57+G57</f>
        <v>35</v>
      </c>
      <c r="I57" s="46">
        <v>2</v>
      </c>
      <c r="J57" s="22">
        <f t="shared" si="3"/>
        <v>0.89743589743589747</v>
      </c>
      <c r="K57" s="20" t="s">
        <v>181</v>
      </c>
      <c r="L57" s="15" t="s">
        <v>1970</v>
      </c>
      <c r="M57" s="15" t="s">
        <v>506</v>
      </c>
      <c r="N57" s="15" t="s">
        <v>445</v>
      </c>
      <c r="O57" s="20" t="s">
        <v>1977</v>
      </c>
      <c r="P57" s="20">
        <v>4</v>
      </c>
      <c r="Q57" s="21" t="s">
        <v>253</v>
      </c>
      <c r="R57" s="17" t="s">
        <v>1968</v>
      </c>
      <c r="S57" s="17" t="s">
        <v>795</v>
      </c>
      <c r="T57" s="17" t="s">
        <v>318</v>
      </c>
      <c r="U57" s="64"/>
    </row>
    <row r="58" spans="1:24" s="1" customFormat="1" ht="19.5" customHeight="1" x14ac:dyDescent="0.3">
      <c r="A58" s="46" t="s">
        <v>151</v>
      </c>
      <c r="B58" s="46">
        <v>10</v>
      </c>
      <c r="C58" s="46">
        <v>1</v>
      </c>
      <c r="D58" s="46">
        <v>4</v>
      </c>
      <c r="E58" s="46">
        <v>3</v>
      </c>
      <c r="F58" s="46">
        <v>16</v>
      </c>
      <c r="G58" s="46">
        <v>1</v>
      </c>
      <c r="H58" s="46">
        <f>B58+C58+D58+E58+F58+G58</f>
        <v>35</v>
      </c>
      <c r="I58" s="46">
        <v>3</v>
      </c>
      <c r="J58" s="22">
        <f t="shared" si="3"/>
        <v>0.89743589743589747</v>
      </c>
      <c r="K58" s="20" t="s">
        <v>181</v>
      </c>
      <c r="L58" s="15" t="s">
        <v>514</v>
      </c>
      <c r="M58" s="15" t="s">
        <v>515</v>
      </c>
      <c r="N58" s="15" t="s">
        <v>281</v>
      </c>
      <c r="O58" s="20" t="s">
        <v>279</v>
      </c>
      <c r="P58" s="20">
        <v>4</v>
      </c>
      <c r="Q58" s="21" t="s">
        <v>253</v>
      </c>
      <c r="R58" s="17" t="s">
        <v>547</v>
      </c>
      <c r="S58" s="17" t="s">
        <v>434</v>
      </c>
      <c r="T58" s="17" t="s">
        <v>387</v>
      </c>
      <c r="U58" s="64"/>
    </row>
    <row r="59" spans="1:24" s="1" customFormat="1" ht="19.5" customHeight="1" x14ac:dyDescent="0.3">
      <c r="A59" s="46" t="s">
        <v>155</v>
      </c>
      <c r="B59" s="46">
        <v>8</v>
      </c>
      <c r="C59" s="46">
        <v>1</v>
      </c>
      <c r="D59" s="46">
        <v>4</v>
      </c>
      <c r="E59" s="46">
        <v>3</v>
      </c>
      <c r="F59" s="46">
        <v>15</v>
      </c>
      <c r="G59" s="46">
        <v>4</v>
      </c>
      <c r="H59" s="46">
        <f>B59+C59+D59+E59+F59+G59</f>
        <v>35</v>
      </c>
      <c r="I59" s="46">
        <v>4</v>
      </c>
      <c r="J59" s="22">
        <f t="shared" si="3"/>
        <v>0.89743589743589747</v>
      </c>
      <c r="K59" s="20" t="s">
        <v>181</v>
      </c>
      <c r="L59" s="15" t="s">
        <v>1975</v>
      </c>
      <c r="M59" s="15" t="s">
        <v>206</v>
      </c>
      <c r="N59" s="15" t="s">
        <v>325</v>
      </c>
      <c r="O59" s="20" t="s">
        <v>1977</v>
      </c>
      <c r="P59" s="20">
        <v>4</v>
      </c>
      <c r="Q59" s="21" t="s">
        <v>223</v>
      </c>
      <c r="R59" s="17" t="s">
        <v>1972</v>
      </c>
      <c r="S59" s="17" t="s">
        <v>243</v>
      </c>
      <c r="T59" s="17" t="s">
        <v>210</v>
      </c>
      <c r="U59" s="26"/>
    </row>
    <row r="60" spans="1:24" s="1" customFormat="1" ht="19.5" customHeight="1" x14ac:dyDescent="0.3">
      <c r="A60" s="46" t="s">
        <v>164</v>
      </c>
      <c r="B60" s="138" t="s">
        <v>2675</v>
      </c>
      <c r="C60" s="139"/>
      <c r="D60" s="139"/>
      <c r="E60" s="139"/>
      <c r="F60" s="139"/>
      <c r="G60" s="139"/>
      <c r="H60" s="46">
        <v>35</v>
      </c>
      <c r="I60" s="46">
        <v>2</v>
      </c>
      <c r="J60" s="22">
        <f t="shared" si="3"/>
        <v>0.89743589743589747</v>
      </c>
      <c r="K60" s="20" t="s">
        <v>181</v>
      </c>
      <c r="L60" s="15" t="s">
        <v>2172</v>
      </c>
      <c r="M60" s="15" t="s">
        <v>515</v>
      </c>
      <c r="N60" s="15" t="s">
        <v>310</v>
      </c>
      <c r="O60" s="20" t="s">
        <v>2676</v>
      </c>
      <c r="P60" s="20">
        <v>4</v>
      </c>
      <c r="Q60" s="21" t="s">
        <v>253</v>
      </c>
      <c r="R60" s="17" t="s">
        <v>2166</v>
      </c>
      <c r="S60" s="17" t="s">
        <v>2167</v>
      </c>
      <c r="T60" s="17" t="s">
        <v>445</v>
      </c>
      <c r="U60" s="26"/>
    </row>
    <row r="61" spans="1:24" s="1" customFormat="1" ht="19.5" customHeight="1" x14ac:dyDescent="0.3">
      <c r="A61" s="46" t="s">
        <v>177</v>
      </c>
      <c r="B61" s="46">
        <v>7</v>
      </c>
      <c r="C61" s="46">
        <v>1</v>
      </c>
      <c r="D61" s="46">
        <v>5</v>
      </c>
      <c r="E61" s="46">
        <v>3</v>
      </c>
      <c r="F61" s="46">
        <v>16</v>
      </c>
      <c r="G61" s="46">
        <v>3</v>
      </c>
      <c r="H61" s="46">
        <f>B61+C61+D61+E61+F61+G61</f>
        <v>35</v>
      </c>
      <c r="I61" s="46">
        <v>4</v>
      </c>
      <c r="J61" s="22">
        <f t="shared" si="3"/>
        <v>0.89743589743589747</v>
      </c>
      <c r="K61" s="20" t="s">
        <v>181</v>
      </c>
      <c r="L61" s="15" t="s">
        <v>1976</v>
      </c>
      <c r="M61" s="15" t="s">
        <v>349</v>
      </c>
      <c r="N61" s="15" t="s">
        <v>218</v>
      </c>
      <c r="O61" s="20" t="s">
        <v>1977</v>
      </c>
      <c r="P61" s="20">
        <v>4</v>
      </c>
      <c r="Q61" s="21" t="s">
        <v>224</v>
      </c>
      <c r="R61" s="17" t="s">
        <v>1978</v>
      </c>
      <c r="S61" s="17" t="s">
        <v>389</v>
      </c>
      <c r="T61" s="17" t="s">
        <v>1979</v>
      </c>
      <c r="U61" s="26"/>
    </row>
    <row r="62" spans="1:24" s="1" customFormat="1" ht="19.5" customHeight="1" x14ac:dyDescent="0.3">
      <c r="A62" s="46" t="s">
        <v>149</v>
      </c>
      <c r="B62" s="138" t="s">
        <v>2675</v>
      </c>
      <c r="C62" s="139"/>
      <c r="D62" s="139"/>
      <c r="E62" s="139"/>
      <c r="F62" s="139"/>
      <c r="G62" s="139"/>
      <c r="H62" s="46">
        <v>34</v>
      </c>
      <c r="I62" s="46">
        <v>3</v>
      </c>
      <c r="J62" s="22">
        <f t="shared" si="3"/>
        <v>0.87179487179487181</v>
      </c>
      <c r="K62" s="20" t="s">
        <v>181</v>
      </c>
      <c r="L62" s="15" t="s">
        <v>2173</v>
      </c>
      <c r="M62" s="15" t="s">
        <v>640</v>
      </c>
      <c r="N62" s="15" t="s">
        <v>280</v>
      </c>
      <c r="O62" s="20" t="s">
        <v>2676</v>
      </c>
      <c r="P62" s="20">
        <v>4</v>
      </c>
      <c r="Q62" s="21" t="s">
        <v>223</v>
      </c>
      <c r="R62" s="17" t="s">
        <v>2163</v>
      </c>
      <c r="S62" s="17" t="s">
        <v>521</v>
      </c>
      <c r="T62" s="17" t="s">
        <v>2164</v>
      </c>
      <c r="U62" s="26"/>
    </row>
    <row r="63" spans="1:24" s="1" customFormat="1" ht="19.5" customHeight="1" x14ac:dyDescent="0.3">
      <c r="A63" s="46" t="s">
        <v>157</v>
      </c>
      <c r="B63" s="46">
        <v>7</v>
      </c>
      <c r="C63" s="46">
        <v>1</v>
      </c>
      <c r="D63" s="46">
        <v>4</v>
      </c>
      <c r="E63" s="46">
        <v>3</v>
      </c>
      <c r="F63" s="46">
        <v>15</v>
      </c>
      <c r="G63" s="46">
        <v>4</v>
      </c>
      <c r="H63" s="46">
        <f t="shared" ref="H63:H68" si="4">B63+C63+D63+E63+F63+G63</f>
        <v>34</v>
      </c>
      <c r="I63" s="46">
        <v>5</v>
      </c>
      <c r="J63" s="22">
        <f t="shared" si="3"/>
        <v>0.87179487179487181</v>
      </c>
      <c r="K63" s="20" t="s">
        <v>181</v>
      </c>
      <c r="L63" s="15" t="s">
        <v>1980</v>
      </c>
      <c r="M63" s="15" t="s">
        <v>209</v>
      </c>
      <c r="N63" s="15" t="s">
        <v>269</v>
      </c>
      <c r="O63" s="20" t="s">
        <v>1977</v>
      </c>
      <c r="P63" s="20">
        <v>4</v>
      </c>
      <c r="Q63" s="21" t="s">
        <v>223</v>
      </c>
      <c r="R63" s="17" t="s">
        <v>1972</v>
      </c>
      <c r="S63" s="17" t="s">
        <v>243</v>
      </c>
      <c r="T63" s="17" t="s">
        <v>210</v>
      </c>
      <c r="U63" s="26"/>
    </row>
    <row r="64" spans="1:24" s="1" customFormat="1" ht="19.5" customHeight="1" x14ac:dyDescent="0.3">
      <c r="A64" s="46" t="s">
        <v>171</v>
      </c>
      <c r="B64" s="46">
        <v>8</v>
      </c>
      <c r="C64" s="46">
        <v>1</v>
      </c>
      <c r="D64" s="46">
        <v>4</v>
      </c>
      <c r="E64" s="46">
        <v>3</v>
      </c>
      <c r="F64" s="46">
        <v>16</v>
      </c>
      <c r="G64" s="46">
        <v>2</v>
      </c>
      <c r="H64" s="46">
        <f t="shared" si="4"/>
        <v>34</v>
      </c>
      <c r="I64" s="46">
        <v>4</v>
      </c>
      <c r="J64" s="22">
        <f t="shared" si="3"/>
        <v>0.87179487179487181</v>
      </c>
      <c r="K64" s="20" t="s">
        <v>181</v>
      </c>
      <c r="L64" s="15" t="s">
        <v>549</v>
      </c>
      <c r="M64" s="15" t="s">
        <v>370</v>
      </c>
      <c r="N64" s="15" t="s">
        <v>336</v>
      </c>
      <c r="O64" s="20" t="s">
        <v>279</v>
      </c>
      <c r="P64" s="20">
        <v>4</v>
      </c>
      <c r="Q64" s="21" t="s">
        <v>223</v>
      </c>
      <c r="R64" s="17" t="s">
        <v>592</v>
      </c>
      <c r="S64" s="17" t="s">
        <v>317</v>
      </c>
      <c r="T64" s="17" t="s">
        <v>593</v>
      </c>
      <c r="U64" s="64"/>
    </row>
    <row r="65" spans="1:24" s="1" customFormat="1" ht="19.5" customHeight="1" x14ac:dyDescent="0.3">
      <c r="A65" s="46" t="s">
        <v>172</v>
      </c>
      <c r="B65" s="46">
        <v>8</v>
      </c>
      <c r="C65" s="46">
        <v>1</v>
      </c>
      <c r="D65" s="46">
        <v>4</v>
      </c>
      <c r="E65" s="46">
        <v>3</v>
      </c>
      <c r="F65" s="46">
        <v>14</v>
      </c>
      <c r="G65" s="46">
        <v>4</v>
      </c>
      <c r="H65" s="46">
        <f t="shared" si="4"/>
        <v>34</v>
      </c>
      <c r="I65" s="46">
        <v>2</v>
      </c>
      <c r="J65" s="22">
        <f t="shared" si="3"/>
        <v>0.87179487179487181</v>
      </c>
      <c r="K65" s="46" t="s">
        <v>181</v>
      </c>
      <c r="L65" s="18" t="s">
        <v>2354</v>
      </c>
      <c r="M65" s="23" t="s">
        <v>237</v>
      </c>
      <c r="N65" s="23" t="s">
        <v>406</v>
      </c>
      <c r="O65" s="20" t="s">
        <v>2352</v>
      </c>
      <c r="P65" s="20">
        <v>4</v>
      </c>
      <c r="Q65" s="21" t="s">
        <v>223</v>
      </c>
      <c r="R65" s="17" t="s">
        <v>2353</v>
      </c>
      <c r="S65" s="17" t="s">
        <v>516</v>
      </c>
      <c r="T65" s="17" t="s">
        <v>387</v>
      </c>
      <c r="U65" s="26"/>
      <c r="X65" s="38" t="s">
        <v>182</v>
      </c>
    </row>
    <row r="66" spans="1:24" s="1" customFormat="1" ht="19.5" customHeight="1" x14ac:dyDescent="0.3">
      <c r="A66" s="46" t="s">
        <v>175</v>
      </c>
      <c r="B66" s="46">
        <v>6</v>
      </c>
      <c r="C66" s="46">
        <v>1</v>
      </c>
      <c r="D66" s="46">
        <v>4</v>
      </c>
      <c r="E66" s="46">
        <v>3</v>
      </c>
      <c r="F66" s="46">
        <v>16</v>
      </c>
      <c r="G66" s="46">
        <v>4</v>
      </c>
      <c r="H66" s="46">
        <f t="shared" si="4"/>
        <v>34</v>
      </c>
      <c r="I66" s="46">
        <v>5</v>
      </c>
      <c r="J66" s="22">
        <f t="shared" si="3"/>
        <v>0.87179487179487181</v>
      </c>
      <c r="K66" s="20" t="s">
        <v>181</v>
      </c>
      <c r="L66" s="15" t="s">
        <v>1982</v>
      </c>
      <c r="M66" s="15" t="s">
        <v>448</v>
      </c>
      <c r="N66" s="15" t="s">
        <v>280</v>
      </c>
      <c r="O66" s="20" t="s">
        <v>1977</v>
      </c>
      <c r="P66" s="20">
        <v>4</v>
      </c>
      <c r="Q66" s="21" t="s">
        <v>224</v>
      </c>
      <c r="R66" s="17" t="s">
        <v>1978</v>
      </c>
      <c r="S66" s="17" t="s">
        <v>389</v>
      </c>
      <c r="T66" s="17" t="s">
        <v>1979</v>
      </c>
      <c r="U66" s="26"/>
    </row>
    <row r="67" spans="1:24" s="1" customFormat="1" ht="19.5" customHeight="1" x14ac:dyDescent="0.3">
      <c r="A67" s="46" t="s">
        <v>165</v>
      </c>
      <c r="B67" s="46">
        <v>6</v>
      </c>
      <c r="C67" s="46">
        <v>1</v>
      </c>
      <c r="D67" s="46">
        <v>4</v>
      </c>
      <c r="E67" s="46">
        <v>3</v>
      </c>
      <c r="F67" s="46">
        <v>16</v>
      </c>
      <c r="G67" s="46">
        <v>4</v>
      </c>
      <c r="H67" s="46">
        <f t="shared" si="4"/>
        <v>34</v>
      </c>
      <c r="I67" s="46">
        <v>2</v>
      </c>
      <c r="J67" s="22">
        <f t="shared" si="3"/>
        <v>0.87179487179487181</v>
      </c>
      <c r="K67" s="20" t="s">
        <v>181</v>
      </c>
      <c r="L67" s="15" t="s">
        <v>1641</v>
      </c>
      <c r="M67" s="15" t="s">
        <v>285</v>
      </c>
      <c r="N67" s="15" t="s">
        <v>201</v>
      </c>
      <c r="O67" s="20" t="s">
        <v>1635</v>
      </c>
      <c r="P67" s="20">
        <v>4</v>
      </c>
      <c r="Q67" s="21" t="s">
        <v>240</v>
      </c>
      <c r="R67" s="17" t="s">
        <v>1639</v>
      </c>
      <c r="S67" s="17" t="s">
        <v>441</v>
      </c>
      <c r="T67" s="17" t="s">
        <v>318</v>
      </c>
      <c r="U67" s="64"/>
    </row>
    <row r="68" spans="1:24" s="1" customFormat="1" ht="19.5" customHeight="1" x14ac:dyDescent="0.3">
      <c r="A68" s="46" t="s">
        <v>164</v>
      </c>
      <c r="B68" s="46">
        <v>6</v>
      </c>
      <c r="C68" s="46">
        <v>1</v>
      </c>
      <c r="D68" s="46">
        <v>4</v>
      </c>
      <c r="E68" s="46">
        <v>3</v>
      </c>
      <c r="F68" s="46">
        <v>16</v>
      </c>
      <c r="G68" s="46">
        <v>4</v>
      </c>
      <c r="H68" s="46">
        <f t="shared" si="4"/>
        <v>34</v>
      </c>
      <c r="I68" s="46">
        <v>5</v>
      </c>
      <c r="J68" s="22">
        <f t="shared" si="3"/>
        <v>0.87179487179487181</v>
      </c>
      <c r="K68" s="20" t="s">
        <v>181</v>
      </c>
      <c r="L68" s="15" t="s">
        <v>1981</v>
      </c>
      <c r="M68" s="15" t="s">
        <v>301</v>
      </c>
      <c r="N68" s="15" t="s">
        <v>310</v>
      </c>
      <c r="O68" s="20" t="s">
        <v>1977</v>
      </c>
      <c r="P68" s="20">
        <v>4</v>
      </c>
      <c r="Q68" s="21" t="s">
        <v>223</v>
      </c>
      <c r="R68" s="17" t="s">
        <v>1972</v>
      </c>
      <c r="S68" s="17" t="s">
        <v>243</v>
      </c>
      <c r="T68" s="17" t="s">
        <v>210</v>
      </c>
      <c r="U68" s="26"/>
    </row>
    <row r="69" spans="1:24" s="1" customFormat="1" ht="19.5" customHeight="1" x14ac:dyDescent="0.3">
      <c r="A69" s="46" t="s">
        <v>156</v>
      </c>
      <c r="B69" s="138" t="s">
        <v>2675</v>
      </c>
      <c r="C69" s="139"/>
      <c r="D69" s="139"/>
      <c r="E69" s="139"/>
      <c r="F69" s="139"/>
      <c r="G69" s="139"/>
      <c r="H69" s="46">
        <v>34</v>
      </c>
      <c r="I69" s="46">
        <v>3</v>
      </c>
      <c r="J69" s="22">
        <f t="shared" si="3"/>
        <v>0.87179487179487181</v>
      </c>
      <c r="K69" s="20" t="s">
        <v>181</v>
      </c>
      <c r="L69" s="15" t="s">
        <v>2174</v>
      </c>
      <c r="M69" s="15" t="s">
        <v>448</v>
      </c>
      <c r="N69" s="15" t="s">
        <v>201</v>
      </c>
      <c r="O69" s="20" t="s">
        <v>2676</v>
      </c>
      <c r="P69" s="20">
        <v>4</v>
      </c>
      <c r="Q69" s="21" t="s">
        <v>253</v>
      </c>
      <c r="R69" s="17" t="s">
        <v>2166</v>
      </c>
      <c r="S69" s="17" t="s">
        <v>2167</v>
      </c>
      <c r="T69" s="17" t="s">
        <v>445</v>
      </c>
      <c r="U69" s="26"/>
    </row>
    <row r="70" spans="1:24" s="1" customFormat="1" ht="19.5" customHeight="1" x14ac:dyDescent="0.3">
      <c r="A70" s="46" t="s">
        <v>161</v>
      </c>
      <c r="B70" s="46">
        <v>8</v>
      </c>
      <c r="C70" s="46">
        <v>1</v>
      </c>
      <c r="D70" s="46">
        <v>4</v>
      </c>
      <c r="E70" s="46">
        <v>3</v>
      </c>
      <c r="F70" s="46">
        <v>16</v>
      </c>
      <c r="G70" s="46">
        <v>1</v>
      </c>
      <c r="H70" s="46">
        <f>B70+C70+D70+E70+F70+G70</f>
        <v>33</v>
      </c>
      <c r="I70" s="46">
        <v>5</v>
      </c>
      <c r="J70" s="22">
        <f t="shared" si="3"/>
        <v>0.84615384615384615</v>
      </c>
      <c r="K70" s="20" t="s">
        <v>181</v>
      </c>
      <c r="L70" s="15" t="s">
        <v>532</v>
      </c>
      <c r="M70" s="15" t="s">
        <v>533</v>
      </c>
      <c r="N70" s="15" t="s">
        <v>336</v>
      </c>
      <c r="O70" s="20" t="s">
        <v>279</v>
      </c>
      <c r="P70" s="20">
        <v>4</v>
      </c>
      <c r="Q70" s="21" t="s">
        <v>253</v>
      </c>
      <c r="R70" s="17" t="s">
        <v>547</v>
      </c>
      <c r="S70" s="17" t="s">
        <v>434</v>
      </c>
      <c r="T70" s="17" t="s">
        <v>387</v>
      </c>
      <c r="U70" s="26"/>
    </row>
    <row r="71" spans="1:24" s="1" customFormat="1" ht="19.5" customHeight="1" x14ac:dyDescent="0.3">
      <c r="A71" s="46" t="s">
        <v>178</v>
      </c>
      <c r="B71" s="46">
        <v>6</v>
      </c>
      <c r="C71" s="46">
        <v>1</v>
      </c>
      <c r="D71" s="46">
        <v>3</v>
      </c>
      <c r="E71" s="46">
        <v>3</v>
      </c>
      <c r="F71" s="46">
        <v>16</v>
      </c>
      <c r="G71" s="46">
        <v>4</v>
      </c>
      <c r="H71" s="46">
        <f>B71+C71+D71+E71+F71+G71</f>
        <v>33</v>
      </c>
      <c r="I71" s="46">
        <v>6</v>
      </c>
      <c r="J71" s="22">
        <f t="shared" si="3"/>
        <v>0.84615384615384615</v>
      </c>
      <c r="K71" s="20" t="s">
        <v>181</v>
      </c>
      <c r="L71" s="15" t="s">
        <v>560</v>
      </c>
      <c r="M71" s="15" t="s">
        <v>561</v>
      </c>
      <c r="N71" s="15" t="s">
        <v>562</v>
      </c>
      <c r="O71" s="20" t="s">
        <v>279</v>
      </c>
      <c r="P71" s="20">
        <v>4</v>
      </c>
      <c r="Q71" s="21" t="s">
        <v>223</v>
      </c>
      <c r="R71" s="17" t="s">
        <v>592</v>
      </c>
      <c r="S71" s="17" t="s">
        <v>317</v>
      </c>
      <c r="T71" s="17" t="s">
        <v>593</v>
      </c>
      <c r="U71" s="26"/>
    </row>
    <row r="72" spans="1:24" s="1" customFormat="1" ht="19.5" customHeight="1" x14ac:dyDescent="0.3">
      <c r="A72" s="46" t="s">
        <v>148</v>
      </c>
      <c r="B72" s="46">
        <v>8</v>
      </c>
      <c r="C72" s="46">
        <v>1</v>
      </c>
      <c r="D72" s="46">
        <v>4</v>
      </c>
      <c r="E72" s="46">
        <v>0</v>
      </c>
      <c r="F72" s="46">
        <v>16</v>
      </c>
      <c r="G72" s="46">
        <v>4</v>
      </c>
      <c r="H72" s="46">
        <f>B72+C72+D72+E72+F72+G72</f>
        <v>33</v>
      </c>
      <c r="I72" s="46">
        <v>3</v>
      </c>
      <c r="J72" s="22">
        <f t="shared" si="3"/>
        <v>0.84615384615384615</v>
      </c>
      <c r="K72" s="20" t="s">
        <v>181</v>
      </c>
      <c r="L72" s="15" t="s">
        <v>1973</v>
      </c>
      <c r="M72" s="15" t="s">
        <v>1794</v>
      </c>
      <c r="N72" s="15" t="s">
        <v>1974</v>
      </c>
      <c r="O72" s="20" t="s">
        <v>1977</v>
      </c>
      <c r="P72" s="20">
        <v>4</v>
      </c>
      <c r="Q72" s="21" t="s">
        <v>253</v>
      </c>
      <c r="R72" s="17" t="s">
        <v>1968</v>
      </c>
      <c r="S72" s="17" t="s">
        <v>795</v>
      </c>
      <c r="T72" s="17" t="s">
        <v>318</v>
      </c>
      <c r="U72" s="64"/>
    </row>
    <row r="73" spans="1:24" s="1" customFormat="1" ht="19.5" customHeight="1" x14ac:dyDescent="0.3">
      <c r="A73" s="46" t="s">
        <v>146</v>
      </c>
      <c r="B73" s="138" t="s">
        <v>2675</v>
      </c>
      <c r="C73" s="139"/>
      <c r="D73" s="139"/>
      <c r="E73" s="139"/>
      <c r="F73" s="139"/>
      <c r="G73" s="139"/>
      <c r="H73" s="46">
        <v>33</v>
      </c>
      <c r="I73" s="46">
        <v>3</v>
      </c>
      <c r="J73" s="22">
        <f t="shared" si="3"/>
        <v>0.84615384615384615</v>
      </c>
      <c r="K73" s="20" t="s">
        <v>181</v>
      </c>
      <c r="L73" s="15" t="s">
        <v>2175</v>
      </c>
      <c r="M73" s="15" t="s">
        <v>245</v>
      </c>
      <c r="N73" s="15" t="s">
        <v>562</v>
      </c>
      <c r="O73" s="20" t="s">
        <v>2676</v>
      </c>
      <c r="P73" s="20">
        <v>4</v>
      </c>
      <c r="Q73" s="21" t="s">
        <v>223</v>
      </c>
      <c r="R73" s="17" t="s">
        <v>2163</v>
      </c>
      <c r="S73" s="17" t="s">
        <v>521</v>
      </c>
      <c r="T73" s="17" t="s">
        <v>2164</v>
      </c>
      <c r="U73" s="26"/>
    </row>
    <row r="74" spans="1:24" s="1" customFormat="1" ht="19.5" customHeight="1" x14ac:dyDescent="0.3">
      <c r="A74" s="46" t="s">
        <v>166</v>
      </c>
      <c r="B74" s="46">
        <v>8</v>
      </c>
      <c r="C74" s="46">
        <v>1</v>
      </c>
      <c r="D74" s="46">
        <v>3</v>
      </c>
      <c r="E74" s="46">
        <v>1</v>
      </c>
      <c r="F74" s="46">
        <v>16</v>
      </c>
      <c r="G74" s="46">
        <v>4</v>
      </c>
      <c r="H74" s="46">
        <f>B74+C74+D74+E74+F74+G74</f>
        <v>33</v>
      </c>
      <c r="I74" s="46">
        <v>2</v>
      </c>
      <c r="J74" s="22">
        <f t="shared" si="3"/>
        <v>0.84615384615384615</v>
      </c>
      <c r="K74" s="20" t="s">
        <v>181</v>
      </c>
      <c r="L74" s="15" t="s">
        <v>2226</v>
      </c>
      <c r="M74" s="15" t="s">
        <v>2227</v>
      </c>
      <c r="N74" s="15" t="s">
        <v>414</v>
      </c>
      <c r="O74" s="20" t="s">
        <v>2224</v>
      </c>
      <c r="P74" s="20">
        <v>4</v>
      </c>
      <c r="Q74" s="21" t="s">
        <v>1814</v>
      </c>
      <c r="R74" s="17" t="s">
        <v>2228</v>
      </c>
      <c r="S74" s="17" t="s">
        <v>317</v>
      </c>
      <c r="T74" s="17" t="s">
        <v>299</v>
      </c>
      <c r="U74" s="26"/>
    </row>
    <row r="75" spans="1:24" s="1" customFormat="1" ht="19.5" customHeight="1" x14ac:dyDescent="0.3">
      <c r="A75" s="46" t="s">
        <v>154</v>
      </c>
      <c r="B75" s="138" t="s">
        <v>2675</v>
      </c>
      <c r="C75" s="139"/>
      <c r="D75" s="139"/>
      <c r="E75" s="139"/>
      <c r="F75" s="139"/>
      <c r="G75" s="139"/>
      <c r="H75" s="46">
        <v>33</v>
      </c>
      <c r="I75" s="46">
        <v>3</v>
      </c>
      <c r="J75" s="22">
        <f t="shared" si="3"/>
        <v>0.84615384615384615</v>
      </c>
      <c r="K75" s="20" t="s">
        <v>181</v>
      </c>
      <c r="L75" s="15" t="s">
        <v>2176</v>
      </c>
      <c r="M75" s="15" t="s">
        <v>266</v>
      </c>
      <c r="N75" s="15" t="s">
        <v>267</v>
      </c>
      <c r="O75" s="20" t="s">
        <v>2676</v>
      </c>
      <c r="P75" s="20">
        <v>4</v>
      </c>
      <c r="Q75" s="21" t="s">
        <v>224</v>
      </c>
      <c r="R75" s="17" t="s">
        <v>2169</v>
      </c>
      <c r="S75" s="17" t="s">
        <v>261</v>
      </c>
      <c r="T75" s="17" t="s">
        <v>620</v>
      </c>
      <c r="U75" s="26"/>
    </row>
    <row r="76" spans="1:24" s="1" customFormat="1" ht="19.5" customHeight="1" x14ac:dyDescent="0.3">
      <c r="A76" s="46" t="s">
        <v>174</v>
      </c>
      <c r="B76" s="46">
        <v>8</v>
      </c>
      <c r="C76" s="46">
        <v>1</v>
      </c>
      <c r="D76" s="46">
        <v>3</v>
      </c>
      <c r="E76" s="46">
        <v>3</v>
      </c>
      <c r="F76" s="46">
        <v>16</v>
      </c>
      <c r="G76" s="46">
        <v>2</v>
      </c>
      <c r="H76" s="46">
        <f>B76+C76+D76+E76+F76+G76</f>
        <v>33</v>
      </c>
      <c r="I76" s="46">
        <v>6</v>
      </c>
      <c r="J76" s="22">
        <f t="shared" si="3"/>
        <v>0.84615384615384615</v>
      </c>
      <c r="K76" s="20" t="s">
        <v>181</v>
      </c>
      <c r="L76" s="15" t="s">
        <v>556</v>
      </c>
      <c r="M76" s="15" t="s">
        <v>251</v>
      </c>
      <c r="N76" s="15" t="s">
        <v>210</v>
      </c>
      <c r="O76" s="20" t="s">
        <v>279</v>
      </c>
      <c r="P76" s="20">
        <v>4</v>
      </c>
      <c r="Q76" s="21" t="s">
        <v>223</v>
      </c>
      <c r="R76" s="17" t="s">
        <v>592</v>
      </c>
      <c r="S76" s="17" t="s">
        <v>317</v>
      </c>
      <c r="T76" s="17" t="s">
        <v>593</v>
      </c>
      <c r="U76" s="26"/>
    </row>
    <row r="77" spans="1:24" s="1" customFormat="1" ht="19.5" customHeight="1" x14ac:dyDescent="0.3">
      <c r="A77" s="46" t="s">
        <v>472</v>
      </c>
      <c r="B77" s="46">
        <v>8</v>
      </c>
      <c r="C77" s="46">
        <v>1</v>
      </c>
      <c r="D77" s="46">
        <v>3</v>
      </c>
      <c r="E77" s="46">
        <v>3</v>
      </c>
      <c r="F77" s="46">
        <v>16</v>
      </c>
      <c r="G77" s="46">
        <v>2</v>
      </c>
      <c r="H77" s="46">
        <f>B77+C77+D77+E77+F77+G77</f>
        <v>33</v>
      </c>
      <c r="I77" s="46">
        <v>6</v>
      </c>
      <c r="J77" s="22">
        <f t="shared" si="3"/>
        <v>0.84615384615384615</v>
      </c>
      <c r="K77" s="20" t="s">
        <v>181</v>
      </c>
      <c r="L77" s="15" t="s">
        <v>580</v>
      </c>
      <c r="M77" s="15" t="s">
        <v>331</v>
      </c>
      <c r="N77" s="15" t="s">
        <v>581</v>
      </c>
      <c r="O77" s="20" t="s">
        <v>279</v>
      </c>
      <c r="P77" s="20">
        <v>4</v>
      </c>
      <c r="Q77" s="21" t="s">
        <v>223</v>
      </c>
      <c r="R77" s="17" t="s">
        <v>592</v>
      </c>
      <c r="S77" s="17" t="s">
        <v>317</v>
      </c>
      <c r="T77" s="17" t="s">
        <v>593</v>
      </c>
      <c r="U77" s="26"/>
    </row>
    <row r="78" spans="1:24" s="1" customFormat="1" ht="19.5" customHeight="1" x14ac:dyDescent="0.3">
      <c r="A78" s="46" t="s">
        <v>151</v>
      </c>
      <c r="B78" s="138" t="s">
        <v>2675</v>
      </c>
      <c r="C78" s="139"/>
      <c r="D78" s="139"/>
      <c r="E78" s="139"/>
      <c r="F78" s="139"/>
      <c r="G78" s="139"/>
      <c r="H78" s="46">
        <v>33</v>
      </c>
      <c r="I78" s="46">
        <v>3</v>
      </c>
      <c r="J78" s="22">
        <f t="shared" si="3"/>
        <v>0.84615384615384615</v>
      </c>
      <c r="K78" s="20" t="s">
        <v>181</v>
      </c>
      <c r="L78" s="15" t="s">
        <v>579</v>
      </c>
      <c r="M78" s="15" t="s">
        <v>351</v>
      </c>
      <c r="N78" s="15" t="s">
        <v>210</v>
      </c>
      <c r="O78" s="20" t="s">
        <v>2676</v>
      </c>
      <c r="P78" s="20">
        <v>4</v>
      </c>
      <c r="Q78" s="21" t="s">
        <v>253</v>
      </c>
      <c r="R78" s="17" t="s">
        <v>2166</v>
      </c>
      <c r="S78" s="17" t="s">
        <v>2167</v>
      </c>
      <c r="T78" s="17" t="s">
        <v>445</v>
      </c>
      <c r="U78" s="26"/>
    </row>
    <row r="79" spans="1:24" s="1" customFormat="1" ht="19.5" customHeight="1" x14ac:dyDescent="0.3">
      <c r="A79" s="46" t="s">
        <v>172</v>
      </c>
      <c r="B79" s="138" t="s">
        <v>2675</v>
      </c>
      <c r="C79" s="139"/>
      <c r="D79" s="139"/>
      <c r="E79" s="139"/>
      <c r="F79" s="139"/>
      <c r="G79" s="139"/>
      <c r="H79" s="46">
        <v>33</v>
      </c>
      <c r="I79" s="46">
        <v>3</v>
      </c>
      <c r="J79" s="22">
        <f t="shared" si="3"/>
        <v>0.84615384615384615</v>
      </c>
      <c r="K79" s="20" t="s">
        <v>181</v>
      </c>
      <c r="L79" s="15" t="s">
        <v>2174</v>
      </c>
      <c r="M79" s="15" t="s">
        <v>448</v>
      </c>
      <c r="N79" s="15" t="s">
        <v>201</v>
      </c>
      <c r="O79" s="20" t="s">
        <v>2676</v>
      </c>
      <c r="P79" s="20">
        <v>4</v>
      </c>
      <c r="Q79" s="21" t="s">
        <v>253</v>
      </c>
      <c r="R79" s="17" t="s">
        <v>2166</v>
      </c>
      <c r="S79" s="17" t="s">
        <v>2167</v>
      </c>
      <c r="T79" s="17" t="s">
        <v>445</v>
      </c>
      <c r="U79" s="26"/>
    </row>
    <row r="80" spans="1:24" s="1" customFormat="1" ht="19.5" customHeight="1" x14ac:dyDescent="0.3">
      <c r="A80" s="46" t="s">
        <v>173</v>
      </c>
      <c r="B80" s="46">
        <v>8</v>
      </c>
      <c r="C80" s="46">
        <v>1</v>
      </c>
      <c r="D80" s="46">
        <v>3</v>
      </c>
      <c r="E80" s="46">
        <v>3</v>
      </c>
      <c r="F80" s="46">
        <v>16</v>
      </c>
      <c r="G80" s="46">
        <v>2</v>
      </c>
      <c r="H80" s="46">
        <f>B80+C80+D80+E80+F80+G80</f>
        <v>33</v>
      </c>
      <c r="I80" s="46">
        <v>6</v>
      </c>
      <c r="J80" s="22">
        <f t="shared" si="3"/>
        <v>0.84615384615384615</v>
      </c>
      <c r="K80" s="20" t="s">
        <v>181</v>
      </c>
      <c r="L80" s="15" t="s">
        <v>553</v>
      </c>
      <c r="M80" s="15" t="s">
        <v>555</v>
      </c>
      <c r="N80" s="15" t="s">
        <v>554</v>
      </c>
      <c r="O80" s="20" t="s">
        <v>279</v>
      </c>
      <c r="P80" s="20">
        <v>4</v>
      </c>
      <c r="Q80" s="21" t="s">
        <v>223</v>
      </c>
      <c r="R80" s="17" t="s">
        <v>592</v>
      </c>
      <c r="S80" s="17" t="s">
        <v>317</v>
      </c>
      <c r="T80" s="17" t="s">
        <v>593</v>
      </c>
      <c r="U80" s="26"/>
    </row>
    <row r="81" spans="1:24" s="1" customFormat="1" ht="19.5" customHeight="1" x14ac:dyDescent="0.3">
      <c r="A81" s="46" t="s">
        <v>160</v>
      </c>
      <c r="B81" s="138" t="s">
        <v>2675</v>
      </c>
      <c r="C81" s="139"/>
      <c r="D81" s="139"/>
      <c r="E81" s="139"/>
      <c r="F81" s="139"/>
      <c r="G81" s="139"/>
      <c r="H81" s="46">
        <v>33</v>
      </c>
      <c r="I81" s="46">
        <v>3</v>
      </c>
      <c r="J81" s="22">
        <f t="shared" si="3"/>
        <v>0.84615384615384615</v>
      </c>
      <c r="K81" s="20" t="s">
        <v>181</v>
      </c>
      <c r="L81" s="15" t="s">
        <v>2177</v>
      </c>
      <c r="M81" s="15" t="s">
        <v>506</v>
      </c>
      <c r="N81" s="15" t="s">
        <v>336</v>
      </c>
      <c r="O81" s="20" t="s">
        <v>2676</v>
      </c>
      <c r="P81" s="20">
        <v>4</v>
      </c>
      <c r="Q81" s="21" t="s">
        <v>223</v>
      </c>
      <c r="R81" s="17" t="s">
        <v>2163</v>
      </c>
      <c r="S81" s="17" t="s">
        <v>521</v>
      </c>
      <c r="T81" s="17" t="s">
        <v>2164</v>
      </c>
      <c r="U81" s="26"/>
    </row>
    <row r="82" spans="1:24" s="1" customFormat="1" ht="19.5" customHeight="1" x14ac:dyDescent="0.3">
      <c r="A82" s="46" t="s">
        <v>154</v>
      </c>
      <c r="B82" s="46">
        <v>7</v>
      </c>
      <c r="C82" s="46">
        <v>1</v>
      </c>
      <c r="D82" s="46">
        <v>3</v>
      </c>
      <c r="E82" s="46">
        <v>3</v>
      </c>
      <c r="F82" s="46">
        <v>14</v>
      </c>
      <c r="G82" s="46">
        <v>4</v>
      </c>
      <c r="H82" s="46">
        <f t="shared" ref="H82:H94" si="5">B82+C82+D82+E82+F82+G82</f>
        <v>32</v>
      </c>
      <c r="I82" s="46">
        <v>6</v>
      </c>
      <c r="J82" s="22">
        <f t="shared" si="3"/>
        <v>0.82051282051282048</v>
      </c>
      <c r="K82" s="20" t="s">
        <v>182</v>
      </c>
      <c r="L82" s="15" t="s">
        <v>1986</v>
      </c>
      <c r="M82" s="15" t="s">
        <v>314</v>
      </c>
      <c r="N82" s="15" t="s">
        <v>299</v>
      </c>
      <c r="O82" s="20" t="s">
        <v>1977</v>
      </c>
      <c r="P82" s="20">
        <v>4</v>
      </c>
      <c r="Q82" s="21" t="s">
        <v>223</v>
      </c>
      <c r="R82" s="17" t="s">
        <v>1972</v>
      </c>
      <c r="S82" s="17" t="s">
        <v>243</v>
      </c>
      <c r="T82" s="17" t="s">
        <v>210</v>
      </c>
      <c r="U82" s="26"/>
    </row>
    <row r="83" spans="1:24" s="1" customFormat="1" ht="19.5" customHeight="1" x14ac:dyDescent="0.3">
      <c r="A83" s="46" t="s">
        <v>152</v>
      </c>
      <c r="B83" s="46">
        <v>6</v>
      </c>
      <c r="C83" s="46">
        <v>1</v>
      </c>
      <c r="D83" s="46">
        <v>3</v>
      </c>
      <c r="E83" s="46">
        <v>3</v>
      </c>
      <c r="F83" s="46">
        <v>15</v>
      </c>
      <c r="G83" s="46">
        <v>4</v>
      </c>
      <c r="H83" s="46">
        <f t="shared" si="5"/>
        <v>32</v>
      </c>
      <c r="I83" s="46">
        <v>3</v>
      </c>
      <c r="J83" s="22">
        <f t="shared" si="3"/>
        <v>0.82051282051282048</v>
      </c>
      <c r="K83" s="20" t="s">
        <v>181</v>
      </c>
      <c r="L83" s="15" t="s">
        <v>1642</v>
      </c>
      <c r="M83" s="15" t="s">
        <v>237</v>
      </c>
      <c r="N83" s="15" t="s">
        <v>269</v>
      </c>
      <c r="O83" s="20" t="s">
        <v>1635</v>
      </c>
      <c r="P83" s="20">
        <v>4</v>
      </c>
      <c r="Q83" s="21" t="s">
        <v>223</v>
      </c>
      <c r="R83" s="17" t="s">
        <v>1643</v>
      </c>
      <c r="S83" s="17" t="s">
        <v>351</v>
      </c>
      <c r="T83" s="17" t="s">
        <v>562</v>
      </c>
      <c r="U83" s="64"/>
    </row>
    <row r="84" spans="1:24" s="1" customFormat="1" ht="19.5" customHeight="1" x14ac:dyDescent="0.3">
      <c r="A84" s="46" t="s">
        <v>174</v>
      </c>
      <c r="B84" s="46">
        <v>3</v>
      </c>
      <c r="C84" s="46">
        <v>1</v>
      </c>
      <c r="D84" s="46">
        <v>5</v>
      </c>
      <c r="E84" s="46">
        <v>3</v>
      </c>
      <c r="F84" s="46">
        <v>16</v>
      </c>
      <c r="G84" s="46">
        <v>4</v>
      </c>
      <c r="H84" s="46">
        <f t="shared" si="5"/>
        <v>32</v>
      </c>
      <c r="I84" s="46">
        <v>6</v>
      </c>
      <c r="J84" s="22">
        <f t="shared" si="3"/>
        <v>0.82051282051282048</v>
      </c>
      <c r="K84" s="20" t="s">
        <v>182</v>
      </c>
      <c r="L84" s="15" t="s">
        <v>1987</v>
      </c>
      <c r="M84" s="15" t="s">
        <v>1988</v>
      </c>
      <c r="N84" s="15" t="s">
        <v>280</v>
      </c>
      <c r="O84" s="20" t="s">
        <v>1977</v>
      </c>
      <c r="P84" s="20">
        <v>4</v>
      </c>
      <c r="Q84" s="21" t="s">
        <v>224</v>
      </c>
      <c r="R84" s="17" t="s">
        <v>1978</v>
      </c>
      <c r="S84" s="17" t="s">
        <v>389</v>
      </c>
      <c r="T84" s="17" t="s">
        <v>1979</v>
      </c>
      <c r="U84" s="26"/>
    </row>
    <row r="85" spans="1:24" s="1" customFormat="1" ht="19.5" customHeight="1" x14ac:dyDescent="0.3">
      <c r="A85" s="46" t="s">
        <v>172</v>
      </c>
      <c r="B85" s="46">
        <v>6</v>
      </c>
      <c r="C85" s="46">
        <v>1</v>
      </c>
      <c r="D85" s="46">
        <v>4</v>
      </c>
      <c r="E85" s="46">
        <v>3</v>
      </c>
      <c r="F85" s="46">
        <v>16</v>
      </c>
      <c r="G85" s="46">
        <v>2</v>
      </c>
      <c r="H85" s="46">
        <f t="shared" si="5"/>
        <v>32</v>
      </c>
      <c r="I85" s="46">
        <v>7</v>
      </c>
      <c r="J85" s="22">
        <f t="shared" si="3"/>
        <v>0.82051282051282048</v>
      </c>
      <c r="K85" s="20" t="s">
        <v>181</v>
      </c>
      <c r="L85" s="15" t="s">
        <v>550</v>
      </c>
      <c r="M85" s="15" t="s">
        <v>551</v>
      </c>
      <c r="N85" s="15" t="s">
        <v>552</v>
      </c>
      <c r="O85" s="20" t="s">
        <v>279</v>
      </c>
      <c r="P85" s="20">
        <v>4</v>
      </c>
      <c r="Q85" s="21" t="s">
        <v>223</v>
      </c>
      <c r="R85" s="17" t="s">
        <v>592</v>
      </c>
      <c r="S85" s="17" t="s">
        <v>317</v>
      </c>
      <c r="T85" s="17" t="s">
        <v>593</v>
      </c>
      <c r="U85" s="26"/>
    </row>
    <row r="86" spans="1:24" s="1" customFormat="1" ht="19.5" customHeight="1" x14ac:dyDescent="0.3">
      <c r="A86" s="46" t="s">
        <v>147</v>
      </c>
      <c r="B86" s="46">
        <v>6</v>
      </c>
      <c r="C86" s="46">
        <v>1</v>
      </c>
      <c r="D86" s="46">
        <v>3</v>
      </c>
      <c r="E86" s="46">
        <v>2</v>
      </c>
      <c r="F86" s="46">
        <v>16</v>
      </c>
      <c r="G86" s="46">
        <v>4</v>
      </c>
      <c r="H86" s="46">
        <f t="shared" si="5"/>
        <v>32</v>
      </c>
      <c r="I86" s="46">
        <v>1</v>
      </c>
      <c r="J86" s="22">
        <f t="shared" si="3"/>
        <v>0.82051282051282048</v>
      </c>
      <c r="K86" s="46" t="s">
        <v>180</v>
      </c>
      <c r="L86" s="24" t="s">
        <v>2096</v>
      </c>
      <c r="M86" s="25" t="s">
        <v>293</v>
      </c>
      <c r="N86" s="25" t="s">
        <v>286</v>
      </c>
      <c r="O86" s="20" t="s">
        <v>2097</v>
      </c>
      <c r="P86" s="20">
        <v>4</v>
      </c>
      <c r="Q86" s="21" t="s">
        <v>897</v>
      </c>
      <c r="R86" s="25" t="s">
        <v>2098</v>
      </c>
      <c r="S86" s="25" t="s">
        <v>2099</v>
      </c>
      <c r="T86" s="25" t="s">
        <v>210</v>
      </c>
      <c r="U86" s="26"/>
      <c r="X86" s="38"/>
    </row>
    <row r="87" spans="1:24" s="1" customFormat="1" ht="19.5" customHeight="1" x14ac:dyDescent="0.3">
      <c r="A87" s="46" t="s">
        <v>151</v>
      </c>
      <c r="B87" s="46">
        <v>5</v>
      </c>
      <c r="C87" s="46">
        <v>1</v>
      </c>
      <c r="D87" s="46">
        <v>3</v>
      </c>
      <c r="E87" s="46">
        <v>3</v>
      </c>
      <c r="F87" s="46">
        <v>16</v>
      </c>
      <c r="G87" s="46">
        <v>4</v>
      </c>
      <c r="H87" s="46">
        <f t="shared" si="5"/>
        <v>32</v>
      </c>
      <c r="I87" s="46">
        <v>6</v>
      </c>
      <c r="J87" s="22">
        <f t="shared" si="3"/>
        <v>0.82051282051282048</v>
      </c>
      <c r="K87" s="20" t="s">
        <v>182</v>
      </c>
      <c r="L87" s="15" t="s">
        <v>302</v>
      </c>
      <c r="M87" s="15" t="s">
        <v>234</v>
      </c>
      <c r="N87" s="15" t="s">
        <v>336</v>
      </c>
      <c r="O87" s="20" t="s">
        <v>1977</v>
      </c>
      <c r="P87" s="20">
        <v>4</v>
      </c>
      <c r="Q87" s="21" t="s">
        <v>223</v>
      </c>
      <c r="R87" s="17" t="s">
        <v>1972</v>
      </c>
      <c r="S87" s="17" t="s">
        <v>243</v>
      </c>
      <c r="T87" s="17" t="s">
        <v>210</v>
      </c>
      <c r="U87" s="26"/>
    </row>
    <row r="88" spans="1:24" s="1" customFormat="1" ht="19.5" customHeight="1" x14ac:dyDescent="0.3">
      <c r="A88" s="46" t="s">
        <v>171</v>
      </c>
      <c r="B88" s="46">
        <v>6</v>
      </c>
      <c r="C88" s="46">
        <v>1</v>
      </c>
      <c r="D88" s="46">
        <v>2</v>
      </c>
      <c r="E88" s="46">
        <v>3</v>
      </c>
      <c r="F88" s="46">
        <v>16</v>
      </c>
      <c r="G88" s="46">
        <v>4</v>
      </c>
      <c r="H88" s="46">
        <f t="shared" si="5"/>
        <v>32</v>
      </c>
      <c r="I88" s="46">
        <v>4</v>
      </c>
      <c r="J88" s="22">
        <v>0.74358974358974361</v>
      </c>
      <c r="K88" s="20" t="s">
        <v>181</v>
      </c>
      <c r="L88" s="15" t="s">
        <v>767</v>
      </c>
      <c r="M88" s="15" t="s">
        <v>373</v>
      </c>
      <c r="N88" s="15" t="s">
        <v>264</v>
      </c>
      <c r="O88" s="20" t="s">
        <v>1475</v>
      </c>
      <c r="P88" s="20">
        <v>4</v>
      </c>
      <c r="Q88" s="21" t="s">
        <v>253</v>
      </c>
      <c r="R88" s="17" t="s">
        <v>870</v>
      </c>
      <c r="S88" s="17" t="s">
        <v>441</v>
      </c>
      <c r="T88" s="17" t="s">
        <v>1265</v>
      </c>
      <c r="U88" s="26"/>
    </row>
    <row r="89" spans="1:24" s="1" customFormat="1" ht="19.5" customHeight="1" x14ac:dyDescent="0.3">
      <c r="A89" s="46" t="s">
        <v>167</v>
      </c>
      <c r="B89" s="46">
        <v>10</v>
      </c>
      <c r="C89" s="46">
        <v>1</v>
      </c>
      <c r="D89" s="46">
        <v>4</v>
      </c>
      <c r="E89" s="46">
        <v>3</v>
      </c>
      <c r="F89" s="46">
        <v>14</v>
      </c>
      <c r="G89" s="46">
        <v>0</v>
      </c>
      <c r="H89" s="46">
        <f t="shared" si="5"/>
        <v>32</v>
      </c>
      <c r="I89" s="46">
        <v>7</v>
      </c>
      <c r="J89" s="22">
        <f>H89/39</f>
        <v>0.82051282051282048</v>
      </c>
      <c r="K89" s="20" t="s">
        <v>181</v>
      </c>
      <c r="L89" s="15" t="s">
        <v>543</v>
      </c>
      <c r="M89" s="15" t="s">
        <v>544</v>
      </c>
      <c r="N89" s="15" t="s">
        <v>210</v>
      </c>
      <c r="O89" s="20" t="s">
        <v>279</v>
      </c>
      <c r="P89" s="20">
        <v>4</v>
      </c>
      <c r="Q89" s="21" t="s">
        <v>253</v>
      </c>
      <c r="R89" s="17" t="s">
        <v>547</v>
      </c>
      <c r="S89" s="17" t="s">
        <v>434</v>
      </c>
      <c r="T89" s="17" t="s">
        <v>387</v>
      </c>
      <c r="U89" s="26"/>
    </row>
    <row r="90" spans="1:24" s="1" customFormat="1" ht="19.5" customHeight="1" x14ac:dyDescent="0.3">
      <c r="A90" s="46" t="s">
        <v>156</v>
      </c>
      <c r="B90" s="46">
        <v>8</v>
      </c>
      <c r="C90" s="46">
        <v>0</v>
      </c>
      <c r="D90" s="46">
        <v>1</v>
      </c>
      <c r="E90" s="46">
        <v>3</v>
      </c>
      <c r="F90" s="46">
        <v>16</v>
      </c>
      <c r="G90" s="46">
        <v>4</v>
      </c>
      <c r="H90" s="46">
        <f t="shared" si="5"/>
        <v>32</v>
      </c>
      <c r="I90" s="46">
        <v>3</v>
      </c>
      <c r="J90" s="22">
        <f>H90/39</f>
        <v>0.82051282051282048</v>
      </c>
      <c r="K90" s="20" t="s">
        <v>181</v>
      </c>
      <c r="L90" s="15" t="s">
        <v>2232</v>
      </c>
      <c r="M90" s="15" t="s">
        <v>2233</v>
      </c>
      <c r="N90" s="15" t="s">
        <v>414</v>
      </c>
      <c r="O90" s="20" t="s">
        <v>2224</v>
      </c>
      <c r="P90" s="20">
        <v>4</v>
      </c>
      <c r="Q90" s="21" t="s">
        <v>241</v>
      </c>
      <c r="R90" s="17" t="s">
        <v>2234</v>
      </c>
      <c r="S90" s="17" t="s">
        <v>441</v>
      </c>
      <c r="T90" s="17" t="s">
        <v>315</v>
      </c>
      <c r="U90" s="26"/>
    </row>
    <row r="91" spans="1:24" s="1" customFormat="1" ht="19.5" customHeight="1" x14ac:dyDescent="0.3">
      <c r="A91" s="46" t="s">
        <v>149</v>
      </c>
      <c r="B91" s="46">
        <v>5</v>
      </c>
      <c r="C91" s="46">
        <v>1</v>
      </c>
      <c r="D91" s="46">
        <v>4</v>
      </c>
      <c r="E91" s="46">
        <v>2</v>
      </c>
      <c r="F91" s="46">
        <v>16</v>
      </c>
      <c r="G91" s="46">
        <v>4</v>
      </c>
      <c r="H91" s="46">
        <f t="shared" si="5"/>
        <v>32</v>
      </c>
      <c r="I91" s="46">
        <v>5</v>
      </c>
      <c r="J91" s="22">
        <f>H91/39</f>
        <v>0.82051282051282048</v>
      </c>
      <c r="K91" s="20" t="s">
        <v>182</v>
      </c>
      <c r="L91" s="15" t="s">
        <v>1985</v>
      </c>
      <c r="M91" s="15" t="s">
        <v>237</v>
      </c>
      <c r="N91" s="15" t="s">
        <v>445</v>
      </c>
      <c r="O91" s="20" t="s">
        <v>1977</v>
      </c>
      <c r="P91" s="20">
        <v>4</v>
      </c>
      <c r="Q91" s="21" t="s">
        <v>253</v>
      </c>
      <c r="R91" s="17" t="s">
        <v>1968</v>
      </c>
      <c r="S91" s="17" t="s">
        <v>795</v>
      </c>
      <c r="T91" s="17" t="s">
        <v>318</v>
      </c>
      <c r="U91" s="26"/>
    </row>
    <row r="92" spans="1:24" s="1" customFormat="1" ht="19.5" customHeight="1" x14ac:dyDescent="0.3">
      <c r="A92" s="46" t="s">
        <v>475</v>
      </c>
      <c r="B92" s="46">
        <v>6</v>
      </c>
      <c r="C92" s="46">
        <v>1</v>
      </c>
      <c r="D92" s="46">
        <v>4</v>
      </c>
      <c r="E92" s="46">
        <v>3</v>
      </c>
      <c r="F92" s="46">
        <v>16</v>
      </c>
      <c r="G92" s="46">
        <v>2</v>
      </c>
      <c r="H92" s="46">
        <f t="shared" si="5"/>
        <v>32</v>
      </c>
      <c r="I92" s="46">
        <v>7</v>
      </c>
      <c r="J92" s="22">
        <f>H92/39</f>
        <v>0.82051282051282048</v>
      </c>
      <c r="K92" s="20" t="s">
        <v>181</v>
      </c>
      <c r="L92" s="15" t="s">
        <v>585</v>
      </c>
      <c r="M92" s="15" t="s">
        <v>358</v>
      </c>
      <c r="N92" s="15" t="s">
        <v>586</v>
      </c>
      <c r="O92" s="20" t="s">
        <v>279</v>
      </c>
      <c r="P92" s="20">
        <v>4</v>
      </c>
      <c r="Q92" s="21" t="s">
        <v>223</v>
      </c>
      <c r="R92" s="17" t="s">
        <v>592</v>
      </c>
      <c r="S92" s="17" t="s">
        <v>317</v>
      </c>
      <c r="T92" s="17" t="s">
        <v>593</v>
      </c>
      <c r="U92" s="26"/>
    </row>
    <row r="93" spans="1:24" s="1" customFormat="1" ht="19.5" customHeight="1" x14ac:dyDescent="0.3">
      <c r="A93" s="46" t="s">
        <v>466</v>
      </c>
      <c r="B93" s="46">
        <v>6</v>
      </c>
      <c r="C93" s="46">
        <v>1</v>
      </c>
      <c r="D93" s="46">
        <v>2</v>
      </c>
      <c r="E93" s="46">
        <v>2</v>
      </c>
      <c r="F93" s="46">
        <v>16</v>
      </c>
      <c r="G93" s="46">
        <v>4</v>
      </c>
      <c r="H93" s="46">
        <f t="shared" si="5"/>
        <v>31</v>
      </c>
      <c r="I93" s="46">
        <v>4</v>
      </c>
      <c r="J93" s="22">
        <v>0.74358974358974361</v>
      </c>
      <c r="K93" s="20" t="s">
        <v>181</v>
      </c>
      <c r="L93" s="15" t="s">
        <v>1485</v>
      </c>
      <c r="M93" s="15" t="s">
        <v>743</v>
      </c>
      <c r="N93" s="15" t="s">
        <v>210</v>
      </c>
      <c r="O93" s="20" t="s">
        <v>1475</v>
      </c>
      <c r="P93" s="20">
        <v>4</v>
      </c>
      <c r="Q93" s="21" t="s">
        <v>223</v>
      </c>
      <c r="R93" s="17" t="s">
        <v>1486</v>
      </c>
      <c r="S93" s="17" t="s">
        <v>434</v>
      </c>
      <c r="T93" s="17" t="s">
        <v>210</v>
      </c>
      <c r="U93" s="64"/>
    </row>
    <row r="94" spans="1:24" s="1" customFormat="1" ht="19.5" customHeight="1" x14ac:dyDescent="0.3">
      <c r="A94" s="46" t="s">
        <v>156</v>
      </c>
      <c r="B94" s="46">
        <v>3</v>
      </c>
      <c r="C94" s="46">
        <v>1</v>
      </c>
      <c r="D94" s="46">
        <v>4</v>
      </c>
      <c r="E94" s="46">
        <v>3</v>
      </c>
      <c r="F94" s="46">
        <v>16</v>
      </c>
      <c r="G94" s="46">
        <v>4</v>
      </c>
      <c r="H94" s="46">
        <f t="shared" si="5"/>
        <v>31</v>
      </c>
      <c r="I94" s="46">
        <v>7</v>
      </c>
      <c r="J94" s="22">
        <f>H94/39</f>
        <v>0.79487179487179482</v>
      </c>
      <c r="K94" s="20" t="s">
        <v>182</v>
      </c>
      <c r="L94" s="15" t="s">
        <v>1989</v>
      </c>
      <c r="M94" s="15" t="s">
        <v>640</v>
      </c>
      <c r="N94" s="15" t="s">
        <v>198</v>
      </c>
      <c r="O94" s="20" t="s">
        <v>1977</v>
      </c>
      <c r="P94" s="20">
        <v>4</v>
      </c>
      <c r="Q94" s="21" t="s">
        <v>223</v>
      </c>
      <c r="R94" s="17" t="s">
        <v>1972</v>
      </c>
      <c r="S94" s="17" t="s">
        <v>243</v>
      </c>
      <c r="T94" s="17" t="s">
        <v>210</v>
      </c>
      <c r="U94" s="26"/>
    </row>
    <row r="95" spans="1:24" s="1" customFormat="1" ht="19.5" customHeight="1" x14ac:dyDescent="0.3">
      <c r="A95" s="46" t="s">
        <v>147</v>
      </c>
      <c r="B95" s="138" t="s">
        <v>2675</v>
      </c>
      <c r="C95" s="139"/>
      <c r="D95" s="139"/>
      <c r="E95" s="139"/>
      <c r="F95" s="139"/>
      <c r="G95" s="139"/>
      <c r="H95" s="46">
        <v>31</v>
      </c>
      <c r="I95" s="46">
        <v>3</v>
      </c>
      <c r="J95" s="22">
        <f>H95/39</f>
        <v>0.79487179487179482</v>
      </c>
      <c r="K95" s="20" t="s">
        <v>181</v>
      </c>
      <c r="L95" s="15" t="s">
        <v>2055</v>
      </c>
      <c r="M95" s="15" t="s">
        <v>322</v>
      </c>
      <c r="N95" s="15" t="s">
        <v>201</v>
      </c>
      <c r="O95" s="20" t="s">
        <v>2673</v>
      </c>
      <c r="P95" s="20">
        <v>4</v>
      </c>
      <c r="Q95" s="21" t="s">
        <v>945</v>
      </c>
      <c r="R95" s="17" t="s">
        <v>1349</v>
      </c>
      <c r="S95" s="17" t="s">
        <v>2056</v>
      </c>
      <c r="T95" s="17" t="s">
        <v>235</v>
      </c>
      <c r="U95" s="64"/>
    </row>
    <row r="96" spans="1:24" s="1" customFormat="1" ht="19.5" customHeight="1" x14ac:dyDescent="0.3">
      <c r="A96" s="46" t="s">
        <v>150</v>
      </c>
      <c r="B96" s="138" t="s">
        <v>2675</v>
      </c>
      <c r="C96" s="139"/>
      <c r="D96" s="139"/>
      <c r="E96" s="139"/>
      <c r="F96" s="139"/>
      <c r="G96" s="139"/>
      <c r="H96" s="46">
        <v>31</v>
      </c>
      <c r="I96" s="46">
        <v>4</v>
      </c>
      <c r="J96" s="22">
        <f>H96/39</f>
        <v>0.79487179487179482</v>
      </c>
      <c r="K96" s="20" t="s">
        <v>182</v>
      </c>
      <c r="L96" s="15" t="s">
        <v>2178</v>
      </c>
      <c r="M96" s="15" t="s">
        <v>206</v>
      </c>
      <c r="N96" s="15" t="s">
        <v>325</v>
      </c>
      <c r="O96" s="20" t="s">
        <v>2676</v>
      </c>
      <c r="P96" s="20">
        <v>4</v>
      </c>
      <c r="Q96" s="21" t="s">
        <v>223</v>
      </c>
      <c r="R96" s="17" t="s">
        <v>2163</v>
      </c>
      <c r="S96" s="17" t="s">
        <v>521</v>
      </c>
      <c r="T96" s="17" t="s">
        <v>2164</v>
      </c>
      <c r="U96" s="26"/>
    </row>
    <row r="97" spans="1:24" s="1" customFormat="1" ht="19.5" customHeight="1" x14ac:dyDescent="0.3">
      <c r="A97" s="46" t="s">
        <v>170</v>
      </c>
      <c r="B97" s="46">
        <v>5</v>
      </c>
      <c r="C97" s="46">
        <v>1</v>
      </c>
      <c r="D97" s="46">
        <v>2</v>
      </c>
      <c r="E97" s="46">
        <v>3</v>
      </c>
      <c r="F97" s="46">
        <v>16</v>
      </c>
      <c r="G97" s="46">
        <v>4</v>
      </c>
      <c r="H97" s="46">
        <f t="shared" ref="H97:H106" si="6">B97+C97+D97+E97+F97+G97</f>
        <v>31</v>
      </c>
      <c r="I97" s="46">
        <v>7</v>
      </c>
      <c r="J97" s="22">
        <f>H97/39</f>
        <v>0.79487179487179482</v>
      </c>
      <c r="K97" s="20" t="s">
        <v>182</v>
      </c>
      <c r="L97" s="15" t="s">
        <v>956</v>
      </c>
      <c r="M97" s="15" t="s">
        <v>408</v>
      </c>
      <c r="N97" s="15" t="s">
        <v>280</v>
      </c>
      <c r="O97" s="20" t="s">
        <v>1977</v>
      </c>
      <c r="P97" s="20">
        <v>4</v>
      </c>
      <c r="Q97" s="21" t="s">
        <v>223</v>
      </c>
      <c r="R97" s="17" t="s">
        <v>1972</v>
      </c>
      <c r="S97" s="17" t="s">
        <v>243</v>
      </c>
      <c r="T97" s="17" t="s">
        <v>210</v>
      </c>
      <c r="U97" s="26"/>
    </row>
    <row r="98" spans="1:24" s="1" customFormat="1" ht="19.5" customHeight="1" x14ac:dyDescent="0.3">
      <c r="A98" s="46" t="s">
        <v>1497</v>
      </c>
      <c r="B98" s="46">
        <v>9</v>
      </c>
      <c r="C98" s="46">
        <v>1</v>
      </c>
      <c r="D98" s="46">
        <v>3</v>
      </c>
      <c r="E98" s="46">
        <v>3</v>
      </c>
      <c r="F98" s="46">
        <v>11</v>
      </c>
      <c r="G98" s="46">
        <v>4</v>
      </c>
      <c r="H98" s="46">
        <f t="shared" si="6"/>
        <v>31</v>
      </c>
      <c r="I98" s="46">
        <v>5</v>
      </c>
      <c r="J98" s="22">
        <v>0.71794871794871795</v>
      </c>
      <c r="K98" s="20" t="s">
        <v>181</v>
      </c>
      <c r="L98" s="15" t="s">
        <v>1498</v>
      </c>
      <c r="M98" s="15" t="s">
        <v>619</v>
      </c>
      <c r="N98" s="15" t="s">
        <v>562</v>
      </c>
      <c r="O98" s="20" t="s">
        <v>1475</v>
      </c>
      <c r="P98" s="20">
        <v>4</v>
      </c>
      <c r="Q98" s="21" t="s">
        <v>224</v>
      </c>
      <c r="R98" s="17" t="s">
        <v>1476</v>
      </c>
      <c r="S98" s="17" t="s">
        <v>434</v>
      </c>
      <c r="T98" s="17" t="s">
        <v>662</v>
      </c>
      <c r="U98" s="26"/>
    </row>
    <row r="99" spans="1:24" s="1" customFormat="1" ht="19.5" customHeight="1" x14ac:dyDescent="0.3">
      <c r="A99" s="46" t="s">
        <v>154</v>
      </c>
      <c r="B99" s="46">
        <v>6</v>
      </c>
      <c r="C99" s="46">
        <v>1</v>
      </c>
      <c r="D99" s="46">
        <v>3</v>
      </c>
      <c r="E99" s="46">
        <v>1</v>
      </c>
      <c r="F99" s="46">
        <v>16</v>
      </c>
      <c r="G99" s="46">
        <v>4</v>
      </c>
      <c r="H99" s="46">
        <f t="shared" si="6"/>
        <v>31</v>
      </c>
      <c r="I99" s="46">
        <v>3</v>
      </c>
      <c r="J99" s="22">
        <f>H99/39</f>
        <v>0.79487179487179482</v>
      </c>
      <c r="K99" s="20" t="s">
        <v>181</v>
      </c>
      <c r="L99" s="18" t="s">
        <v>2355</v>
      </c>
      <c r="M99" s="15" t="s">
        <v>322</v>
      </c>
      <c r="N99" s="15" t="s">
        <v>325</v>
      </c>
      <c r="O99" s="20" t="s">
        <v>2352</v>
      </c>
      <c r="P99" s="20">
        <v>4</v>
      </c>
      <c r="Q99" s="21" t="s">
        <v>253</v>
      </c>
      <c r="R99" s="17" t="s">
        <v>2356</v>
      </c>
      <c r="S99" s="17" t="s">
        <v>521</v>
      </c>
      <c r="T99" s="17" t="s">
        <v>2357</v>
      </c>
      <c r="U99" s="64"/>
    </row>
    <row r="100" spans="1:24" s="1" customFormat="1" ht="19.5" customHeight="1" x14ac:dyDescent="0.3">
      <c r="A100" s="46" t="s">
        <v>154</v>
      </c>
      <c r="B100" s="46">
        <v>6</v>
      </c>
      <c r="C100" s="46">
        <v>1</v>
      </c>
      <c r="D100" s="46">
        <v>3</v>
      </c>
      <c r="E100" s="46">
        <v>1</v>
      </c>
      <c r="F100" s="46">
        <v>16</v>
      </c>
      <c r="G100" s="46">
        <v>4</v>
      </c>
      <c r="H100" s="46">
        <f t="shared" si="6"/>
        <v>31</v>
      </c>
      <c r="I100" s="46">
        <v>3</v>
      </c>
      <c r="J100" s="22">
        <f>H100/39</f>
        <v>0.79487179487179482</v>
      </c>
      <c r="K100" s="46" t="s">
        <v>181</v>
      </c>
      <c r="L100" s="18" t="s">
        <v>2355</v>
      </c>
      <c r="M100" s="15" t="s">
        <v>322</v>
      </c>
      <c r="N100" s="15" t="s">
        <v>325</v>
      </c>
      <c r="O100" s="20" t="s">
        <v>2352</v>
      </c>
      <c r="P100" s="20">
        <v>4</v>
      </c>
      <c r="Q100" s="21" t="s">
        <v>253</v>
      </c>
      <c r="R100" s="17" t="s">
        <v>2356</v>
      </c>
      <c r="S100" s="17" t="s">
        <v>521</v>
      </c>
      <c r="T100" s="17" t="s">
        <v>2357</v>
      </c>
      <c r="U100" s="26"/>
      <c r="X100" s="38"/>
    </row>
    <row r="101" spans="1:24" s="1" customFormat="1" ht="19.5" customHeight="1" x14ac:dyDescent="0.3">
      <c r="A101" s="46" t="s">
        <v>153</v>
      </c>
      <c r="B101" s="46">
        <v>7</v>
      </c>
      <c r="C101" s="46">
        <v>1</v>
      </c>
      <c r="D101" s="46">
        <v>1</v>
      </c>
      <c r="E101" s="46">
        <v>2</v>
      </c>
      <c r="F101" s="46">
        <v>16</v>
      </c>
      <c r="G101" s="46">
        <v>4</v>
      </c>
      <c r="H101" s="46">
        <f t="shared" si="6"/>
        <v>31</v>
      </c>
      <c r="I101" s="46">
        <v>3</v>
      </c>
      <c r="J101" s="22">
        <f>H101/39</f>
        <v>0.79487179487179482</v>
      </c>
      <c r="K101" s="20" t="s">
        <v>181</v>
      </c>
      <c r="L101" s="15" t="s">
        <v>2231</v>
      </c>
      <c r="M101" s="15" t="s">
        <v>349</v>
      </c>
      <c r="N101" s="15" t="s">
        <v>2043</v>
      </c>
      <c r="O101" s="20" t="s">
        <v>2224</v>
      </c>
      <c r="P101" s="20">
        <v>4</v>
      </c>
      <c r="Q101" s="21" t="s">
        <v>253</v>
      </c>
      <c r="R101" s="17" t="s">
        <v>2230</v>
      </c>
      <c r="S101" s="17" t="s">
        <v>1124</v>
      </c>
      <c r="T101" s="17" t="s">
        <v>387</v>
      </c>
      <c r="U101" s="26"/>
    </row>
    <row r="102" spans="1:24" s="1" customFormat="1" ht="19.5" customHeight="1" x14ac:dyDescent="0.3">
      <c r="A102" s="46" t="s">
        <v>1483</v>
      </c>
      <c r="B102" s="46">
        <v>10</v>
      </c>
      <c r="C102" s="46">
        <v>1</v>
      </c>
      <c r="D102" s="46">
        <v>3</v>
      </c>
      <c r="E102" s="46">
        <v>1</v>
      </c>
      <c r="F102" s="46">
        <v>12</v>
      </c>
      <c r="G102" s="46">
        <v>4</v>
      </c>
      <c r="H102" s="46">
        <f t="shared" si="6"/>
        <v>31</v>
      </c>
      <c r="I102" s="46">
        <v>3</v>
      </c>
      <c r="J102" s="22">
        <v>0.76923076923076927</v>
      </c>
      <c r="K102" s="20" t="s">
        <v>181</v>
      </c>
      <c r="L102" s="15" t="s">
        <v>1484</v>
      </c>
      <c r="M102" s="15" t="s">
        <v>327</v>
      </c>
      <c r="N102" s="15" t="s">
        <v>320</v>
      </c>
      <c r="O102" s="20" t="s">
        <v>1475</v>
      </c>
      <c r="P102" s="20">
        <v>4</v>
      </c>
      <c r="Q102" s="21" t="s">
        <v>224</v>
      </c>
      <c r="R102" s="17" t="s">
        <v>1476</v>
      </c>
      <c r="S102" s="17" t="s">
        <v>434</v>
      </c>
      <c r="T102" s="17" t="s">
        <v>662</v>
      </c>
      <c r="U102" s="64"/>
    </row>
    <row r="103" spans="1:24" s="1" customFormat="1" ht="19.5" customHeight="1" x14ac:dyDescent="0.3">
      <c r="A103" s="46" t="s">
        <v>150</v>
      </c>
      <c r="B103" s="46">
        <v>5</v>
      </c>
      <c r="C103" s="46">
        <v>1</v>
      </c>
      <c r="D103" s="46">
        <v>3</v>
      </c>
      <c r="E103" s="46">
        <v>3</v>
      </c>
      <c r="F103" s="46">
        <v>15</v>
      </c>
      <c r="G103" s="46">
        <v>4</v>
      </c>
      <c r="H103" s="46">
        <f t="shared" si="6"/>
        <v>31</v>
      </c>
      <c r="I103" s="46">
        <v>4</v>
      </c>
      <c r="J103" s="22">
        <f t="shared" ref="J103:J115" si="7">H103/39</f>
        <v>0.79487179487179482</v>
      </c>
      <c r="K103" s="20" t="s">
        <v>181</v>
      </c>
      <c r="L103" s="15" t="s">
        <v>1644</v>
      </c>
      <c r="M103" s="15" t="s">
        <v>331</v>
      </c>
      <c r="N103" s="15" t="s">
        <v>336</v>
      </c>
      <c r="O103" s="20" t="s">
        <v>1635</v>
      </c>
      <c r="P103" s="20">
        <v>4</v>
      </c>
      <c r="Q103" s="21" t="s">
        <v>253</v>
      </c>
      <c r="R103" s="17" t="s">
        <v>1636</v>
      </c>
      <c r="S103" s="17" t="s">
        <v>441</v>
      </c>
      <c r="T103" s="17" t="s">
        <v>315</v>
      </c>
      <c r="U103" s="26"/>
    </row>
    <row r="104" spans="1:24" s="1" customFormat="1" ht="19.5" customHeight="1" x14ac:dyDescent="0.3">
      <c r="A104" s="46" t="s">
        <v>1481</v>
      </c>
      <c r="B104" s="46">
        <v>9</v>
      </c>
      <c r="C104" s="46">
        <v>1</v>
      </c>
      <c r="D104" s="46">
        <v>1</v>
      </c>
      <c r="E104" s="46">
        <v>3</v>
      </c>
      <c r="F104" s="46">
        <v>13</v>
      </c>
      <c r="G104" s="46">
        <v>4</v>
      </c>
      <c r="H104" s="46">
        <f t="shared" si="6"/>
        <v>31</v>
      </c>
      <c r="I104" s="46">
        <v>2</v>
      </c>
      <c r="J104" s="22">
        <f t="shared" si="7"/>
        <v>0.79487179487179482</v>
      </c>
      <c r="K104" s="20" t="s">
        <v>181</v>
      </c>
      <c r="L104" s="15" t="s">
        <v>1482</v>
      </c>
      <c r="M104" s="15" t="s">
        <v>884</v>
      </c>
      <c r="N104" s="15" t="s">
        <v>296</v>
      </c>
      <c r="O104" s="20" t="s">
        <v>1475</v>
      </c>
      <c r="P104" s="20">
        <v>4</v>
      </c>
      <c r="Q104" s="21" t="s">
        <v>383</v>
      </c>
      <c r="R104" s="17" t="s">
        <v>1480</v>
      </c>
      <c r="S104" s="17" t="s">
        <v>317</v>
      </c>
      <c r="T104" s="17" t="s">
        <v>611</v>
      </c>
      <c r="U104" s="64"/>
    </row>
    <row r="105" spans="1:24" s="1" customFormat="1" ht="19.5" customHeight="1" x14ac:dyDescent="0.3">
      <c r="A105" s="46" t="s">
        <v>158</v>
      </c>
      <c r="B105" s="46">
        <v>4</v>
      </c>
      <c r="C105" s="46">
        <v>1</v>
      </c>
      <c r="D105" s="46">
        <v>4</v>
      </c>
      <c r="E105" s="46">
        <v>3</v>
      </c>
      <c r="F105" s="46">
        <v>15</v>
      </c>
      <c r="G105" s="46">
        <v>4</v>
      </c>
      <c r="H105" s="46">
        <f t="shared" si="6"/>
        <v>31</v>
      </c>
      <c r="I105" s="46">
        <v>7</v>
      </c>
      <c r="J105" s="22">
        <f t="shared" si="7"/>
        <v>0.79487179487179482</v>
      </c>
      <c r="K105" s="20" t="s">
        <v>182</v>
      </c>
      <c r="L105" s="15" t="s">
        <v>1536</v>
      </c>
      <c r="M105" s="15" t="s">
        <v>646</v>
      </c>
      <c r="N105" s="15" t="s">
        <v>623</v>
      </c>
      <c r="O105" s="20" t="s">
        <v>1977</v>
      </c>
      <c r="P105" s="20">
        <v>4</v>
      </c>
      <c r="Q105" s="21" t="s">
        <v>223</v>
      </c>
      <c r="R105" s="17" t="s">
        <v>1972</v>
      </c>
      <c r="S105" s="17" t="s">
        <v>243</v>
      </c>
      <c r="T105" s="17" t="s">
        <v>210</v>
      </c>
      <c r="U105" s="26"/>
    </row>
    <row r="106" spans="1:24" s="1" customFormat="1" ht="19.5" customHeight="1" x14ac:dyDescent="0.3">
      <c r="A106" s="46" t="s">
        <v>164</v>
      </c>
      <c r="B106" s="46">
        <v>6</v>
      </c>
      <c r="C106" s="46">
        <v>1</v>
      </c>
      <c r="D106" s="46">
        <v>4</v>
      </c>
      <c r="E106" s="46">
        <v>0</v>
      </c>
      <c r="F106" s="46">
        <v>16</v>
      </c>
      <c r="G106" s="46">
        <v>4</v>
      </c>
      <c r="H106" s="46">
        <f t="shared" si="6"/>
        <v>31</v>
      </c>
      <c r="I106" s="46">
        <v>2</v>
      </c>
      <c r="J106" s="22">
        <f t="shared" si="7"/>
        <v>0.79487179487179482</v>
      </c>
      <c r="K106" s="20" t="s">
        <v>181</v>
      </c>
      <c r="L106" s="15" t="s">
        <v>760</v>
      </c>
      <c r="M106" s="15" t="s">
        <v>619</v>
      </c>
      <c r="N106" s="15" t="s">
        <v>1638</v>
      </c>
      <c r="O106" s="20" t="s">
        <v>1635</v>
      </c>
      <c r="P106" s="20">
        <v>4</v>
      </c>
      <c r="Q106" s="21" t="s">
        <v>240</v>
      </c>
      <c r="R106" s="17" t="s">
        <v>1639</v>
      </c>
      <c r="S106" s="17" t="s">
        <v>441</v>
      </c>
      <c r="T106" s="17" t="s">
        <v>1640</v>
      </c>
      <c r="U106" s="64"/>
    </row>
    <row r="107" spans="1:24" s="1" customFormat="1" ht="19.5" customHeight="1" x14ac:dyDescent="0.3">
      <c r="A107" s="46" t="s">
        <v>171</v>
      </c>
      <c r="B107" s="138" t="s">
        <v>2675</v>
      </c>
      <c r="C107" s="139"/>
      <c r="D107" s="139"/>
      <c r="E107" s="139"/>
      <c r="F107" s="139"/>
      <c r="G107" s="139"/>
      <c r="H107" s="46">
        <v>31</v>
      </c>
      <c r="I107" s="46">
        <v>4</v>
      </c>
      <c r="J107" s="22">
        <f t="shared" si="7"/>
        <v>0.79487179487179482</v>
      </c>
      <c r="K107" s="20" t="s">
        <v>182</v>
      </c>
      <c r="L107" s="15" t="s">
        <v>2179</v>
      </c>
      <c r="M107" s="15" t="s">
        <v>301</v>
      </c>
      <c r="N107" s="15" t="s">
        <v>280</v>
      </c>
      <c r="O107" s="20" t="s">
        <v>2676</v>
      </c>
      <c r="P107" s="20">
        <v>4</v>
      </c>
      <c r="Q107" s="21" t="s">
        <v>223</v>
      </c>
      <c r="R107" s="17" t="s">
        <v>2163</v>
      </c>
      <c r="S107" s="17" t="s">
        <v>521</v>
      </c>
      <c r="T107" s="17" t="s">
        <v>2164</v>
      </c>
      <c r="U107" s="26"/>
    </row>
    <row r="108" spans="1:24" s="1" customFormat="1" ht="19.5" customHeight="1" x14ac:dyDescent="0.3">
      <c r="A108" s="46" t="s">
        <v>1508</v>
      </c>
      <c r="B108" s="46">
        <f ca="1">B108+C108+D108+E108+F108+G108</f>
        <v>0</v>
      </c>
      <c r="C108" s="46">
        <v>1</v>
      </c>
      <c r="D108" s="46">
        <v>4</v>
      </c>
      <c r="E108" s="46">
        <v>1</v>
      </c>
      <c r="F108" s="46">
        <v>12</v>
      </c>
      <c r="G108" s="46">
        <v>3</v>
      </c>
      <c r="H108" s="46">
        <f ca="1">B108+C108+D108+E108+F108+G108</f>
        <v>31</v>
      </c>
      <c r="I108" s="46">
        <v>6</v>
      </c>
      <c r="J108" s="22">
        <f t="shared" ca="1" si="7"/>
        <v>0</v>
      </c>
      <c r="K108" s="20" t="s">
        <v>181</v>
      </c>
      <c r="L108" s="15" t="s">
        <v>1509</v>
      </c>
      <c r="M108" s="15" t="s">
        <v>274</v>
      </c>
      <c r="N108" s="15" t="s">
        <v>750</v>
      </c>
      <c r="O108" s="20" t="s">
        <v>1475</v>
      </c>
      <c r="P108" s="20">
        <v>4</v>
      </c>
      <c r="Q108" s="21" t="s">
        <v>383</v>
      </c>
      <c r="R108" s="17" t="s">
        <v>1480</v>
      </c>
      <c r="S108" s="17" t="s">
        <v>317</v>
      </c>
      <c r="T108" s="17" t="s">
        <v>611</v>
      </c>
      <c r="U108" s="26"/>
    </row>
    <row r="109" spans="1:24" s="1" customFormat="1" ht="19.5" customHeight="1" x14ac:dyDescent="0.3">
      <c r="A109" s="46" t="s">
        <v>169</v>
      </c>
      <c r="B109" s="138" t="s">
        <v>2675</v>
      </c>
      <c r="C109" s="139"/>
      <c r="D109" s="139"/>
      <c r="E109" s="139"/>
      <c r="F109" s="139"/>
      <c r="G109" s="139"/>
      <c r="H109" s="46">
        <v>30</v>
      </c>
      <c r="I109" s="46">
        <v>5</v>
      </c>
      <c r="J109" s="22">
        <f t="shared" si="7"/>
        <v>0.76923076923076927</v>
      </c>
      <c r="K109" s="20" t="s">
        <v>182</v>
      </c>
      <c r="L109" s="15" t="s">
        <v>187</v>
      </c>
      <c r="M109" s="15" t="s">
        <v>640</v>
      </c>
      <c r="N109" s="15" t="s">
        <v>230</v>
      </c>
      <c r="O109" s="20" t="s">
        <v>2676</v>
      </c>
      <c r="P109" s="20">
        <v>4</v>
      </c>
      <c r="Q109" s="21" t="s">
        <v>223</v>
      </c>
      <c r="R109" s="17" t="s">
        <v>2163</v>
      </c>
      <c r="S109" s="17" t="s">
        <v>521</v>
      </c>
      <c r="T109" s="17" t="s">
        <v>2164</v>
      </c>
      <c r="U109" s="26"/>
    </row>
    <row r="110" spans="1:24" s="1" customFormat="1" ht="19.5" customHeight="1" x14ac:dyDescent="0.3">
      <c r="A110" s="46" t="s">
        <v>148</v>
      </c>
      <c r="B110" s="138" t="s">
        <v>2675</v>
      </c>
      <c r="C110" s="139"/>
      <c r="D110" s="139"/>
      <c r="E110" s="139"/>
      <c r="F110" s="139"/>
      <c r="G110" s="139"/>
      <c r="H110" s="46">
        <v>30</v>
      </c>
      <c r="I110" s="46">
        <v>4</v>
      </c>
      <c r="J110" s="22">
        <f t="shared" si="7"/>
        <v>0.76923076923076927</v>
      </c>
      <c r="K110" s="20" t="s">
        <v>182</v>
      </c>
      <c r="L110" s="15" t="s">
        <v>2057</v>
      </c>
      <c r="M110" s="15" t="s">
        <v>544</v>
      </c>
      <c r="N110" s="15" t="s">
        <v>215</v>
      </c>
      <c r="O110" s="20" t="s">
        <v>2673</v>
      </c>
      <c r="P110" s="20">
        <v>4</v>
      </c>
      <c r="Q110" s="21" t="s">
        <v>897</v>
      </c>
      <c r="R110" s="17" t="s">
        <v>2058</v>
      </c>
      <c r="S110" s="17" t="s">
        <v>2059</v>
      </c>
      <c r="T110" s="17" t="s">
        <v>2060</v>
      </c>
      <c r="U110" s="64"/>
    </row>
    <row r="111" spans="1:24" s="1" customFormat="1" ht="19.5" customHeight="1" x14ac:dyDescent="0.3">
      <c r="A111" s="46" t="s">
        <v>153</v>
      </c>
      <c r="B111" s="138" t="s">
        <v>2675</v>
      </c>
      <c r="C111" s="139"/>
      <c r="D111" s="139"/>
      <c r="E111" s="139"/>
      <c r="F111" s="139"/>
      <c r="G111" s="139"/>
      <c r="H111" s="46">
        <v>30</v>
      </c>
      <c r="I111" s="46">
        <v>5</v>
      </c>
      <c r="J111" s="22">
        <f t="shared" si="7"/>
        <v>0.76923076923076927</v>
      </c>
      <c r="K111" s="20" t="s">
        <v>182</v>
      </c>
      <c r="L111" s="15" t="s">
        <v>2182</v>
      </c>
      <c r="M111" s="15" t="s">
        <v>349</v>
      </c>
      <c r="N111" s="15" t="s">
        <v>220</v>
      </c>
      <c r="O111" s="20" t="s">
        <v>2676</v>
      </c>
      <c r="P111" s="20">
        <v>4</v>
      </c>
      <c r="Q111" s="21" t="s">
        <v>223</v>
      </c>
      <c r="R111" s="17" t="s">
        <v>2163</v>
      </c>
      <c r="S111" s="17" t="s">
        <v>521</v>
      </c>
      <c r="T111" s="17" t="s">
        <v>2164</v>
      </c>
      <c r="U111" s="26"/>
    </row>
    <row r="112" spans="1:24" s="1" customFormat="1" ht="19.5" customHeight="1" x14ac:dyDescent="0.3">
      <c r="A112" s="46" t="s">
        <v>152</v>
      </c>
      <c r="B112" s="46">
        <v>7</v>
      </c>
      <c r="C112" s="46">
        <v>1</v>
      </c>
      <c r="D112" s="46">
        <v>1</v>
      </c>
      <c r="E112" s="46">
        <v>1</v>
      </c>
      <c r="F112" s="46">
        <v>16</v>
      </c>
      <c r="G112" s="46">
        <v>4</v>
      </c>
      <c r="H112" s="46">
        <f>B112+C112+D112+E112+F112+G112</f>
        <v>30</v>
      </c>
      <c r="I112" s="46">
        <v>3</v>
      </c>
      <c r="J112" s="22">
        <f t="shared" si="7"/>
        <v>0.76923076923076927</v>
      </c>
      <c r="K112" s="20" t="s">
        <v>181</v>
      </c>
      <c r="L112" s="15" t="s">
        <v>2229</v>
      </c>
      <c r="M112" s="15" t="s">
        <v>902</v>
      </c>
      <c r="N112" s="15" t="s">
        <v>325</v>
      </c>
      <c r="O112" s="20" t="s">
        <v>2224</v>
      </c>
      <c r="P112" s="20">
        <v>4</v>
      </c>
      <c r="Q112" s="21" t="s">
        <v>253</v>
      </c>
      <c r="R112" s="17" t="s">
        <v>2230</v>
      </c>
      <c r="S112" s="17" t="s">
        <v>1124</v>
      </c>
      <c r="T112" s="17" t="s">
        <v>387</v>
      </c>
      <c r="U112" s="26"/>
    </row>
    <row r="113" spans="1:456" s="1" customFormat="1" ht="19.5" customHeight="1" x14ac:dyDescent="0.3">
      <c r="A113" s="46" t="s">
        <v>159</v>
      </c>
      <c r="B113" s="46">
        <v>6</v>
      </c>
      <c r="C113" s="46">
        <v>1</v>
      </c>
      <c r="D113" s="46">
        <v>5</v>
      </c>
      <c r="E113" s="46">
        <v>3</v>
      </c>
      <c r="F113" s="46">
        <v>13</v>
      </c>
      <c r="G113" s="46">
        <v>2</v>
      </c>
      <c r="H113" s="46">
        <f>B113+C113+D113+E113+F113+G113</f>
        <v>30</v>
      </c>
      <c r="I113" s="46">
        <v>9</v>
      </c>
      <c r="J113" s="22">
        <f t="shared" si="7"/>
        <v>0.76923076923076927</v>
      </c>
      <c r="K113" s="20" t="s">
        <v>181</v>
      </c>
      <c r="L113" s="15" t="s">
        <v>527</v>
      </c>
      <c r="M113" s="15" t="s">
        <v>327</v>
      </c>
      <c r="N113" s="15" t="s">
        <v>528</v>
      </c>
      <c r="O113" s="20" t="s">
        <v>279</v>
      </c>
      <c r="P113" s="20">
        <v>4</v>
      </c>
      <c r="Q113" s="21" t="s">
        <v>253</v>
      </c>
      <c r="R113" s="17" t="s">
        <v>547</v>
      </c>
      <c r="S113" s="17" t="s">
        <v>434</v>
      </c>
      <c r="T113" s="17" t="s">
        <v>387</v>
      </c>
      <c r="U113" s="26"/>
    </row>
    <row r="114" spans="1:456" s="1" customFormat="1" ht="19.5" customHeight="1" x14ac:dyDescent="0.3">
      <c r="A114" s="46" t="s">
        <v>145</v>
      </c>
      <c r="B114" s="138" t="s">
        <v>2675</v>
      </c>
      <c r="C114" s="139"/>
      <c r="D114" s="139"/>
      <c r="E114" s="139"/>
      <c r="F114" s="139"/>
      <c r="G114" s="139"/>
      <c r="H114" s="46">
        <v>30</v>
      </c>
      <c r="I114" s="46">
        <v>5</v>
      </c>
      <c r="J114" s="22">
        <f t="shared" si="7"/>
        <v>0.76923076923076927</v>
      </c>
      <c r="K114" s="20" t="s">
        <v>182</v>
      </c>
      <c r="L114" s="15" t="s">
        <v>2180</v>
      </c>
      <c r="M114" s="15" t="s">
        <v>577</v>
      </c>
      <c r="N114" s="15" t="s">
        <v>2181</v>
      </c>
      <c r="O114" s="20" t="s">
        <v>2676</v>
      </c>
      <c r="P114" s="20">
        <v>4</v>
      </c>
      <c r="Q114" s="21" t="s">
        <v>253</v>
      </c>
      <c r="R114" s="17" t="s">
        <v>2166</v>
      </c>
      <c r="S114" s="17" t="s">
        <v>2167</v>
      </c>
      <c r="T114" s="17" t="s">
        <v>445</v>
      </c>
      <c r="U114" s="26"/>
    </row>
    <row r="115" spans="1:456" s="1" customFormat="1" ht="19.5" customHeight="1" x14ac:dyDescent="0.3">
      <c r="A115" s="46" t="s">
        <v>144</v>
      </c>
      <c r="B115" s="46">
        <v>4</v>
      </c>
      <c r="C115" s="46">
        <v>1</v>
      </c>
      <c r="D115" s="46">
        <v>3</v>
      </c>
      <c r="E115" s="46">
        <v>3</v>
      </c>
      <c r="F115" s="46">
        <v>15</v>
      </c>
      <c r="G115" s="46">
        <v>4</v>
      </c>
      <c r="H115" s="46">
        <f t="shared" ref="H115:H127" si="8">B115+C115+D115+E115+F115+G115</f>
        <v>30</v>
      </c>
      <c r="I115" s="46">
        <v>1</v>
      </c>
      <c r="J115" s="22">
        <f t="shared" si="7"/>
        <v>0.76923076923076927</v>
      </c>
      <c r="K115" s="46" t="s">
        <v>180</v>
      </c>
      <c r="L115" s="15" t="s">
        <v>2564</v>
      </c>
      <c r="M115" s="15" t="s">
        <v>274</v>
      </c>
      <c r="N115" s="15" t="s">
        <v>461</v>
      </c>
      <c r="O115" s="20" t="s">
        <v>2565</v>
      </c>
      <c r="P115" s="20">
        <v>4</v>
      </c>
      <c r="Q115" s="21" t="s">
        <v>253</v>
      </c>
      <c r="R115" s="17" t="s">
        <v>2566</v>
      </c>
      <c r="S115" s="17" t="s">
        <v>389</v>
      </c>
      <c r="T115" s="17" t="s">
        <v>210</v>
      </c>
      <c r="U115" s="63"/>
      <c r="V115" s="83"/>
      <c r="W115" s="83"/>
      <c r="X115" s="84" t="s">
        <v>181</v>
      </c>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c r="IW115" s="83"/>
      <c r="IX115" s="83"/>
      <c r="IY115" s="83"/>
      <c r="IZ115" s="83"/>
      <c r="JA115" s="83"/>
      <c r="JB115" s="83"/>
      <c r="JC115" s="83"/>
      <c r="JD115" s="83"/>
      <c r="JE115" s="83"/>
      <c r="JF115" s="83"/>
      <c r="JG115" s="83"/>
      <c r="JH115" s="83"/>
      <c r="JI115" s="83"/>
      <c r="JJ115" s="83"/>
      <c r="JK115" s="83"/>
      <c r="JL115" s="83"/>
      <c r="JM115" s="83"/>
      <c r="JN115" s="83"/>
      <c r="JO115" s="83"/>
      <c r="JP115" s="83"/>
      <c r="JQ115" s="83"/>
      <c r="JR115" s="83"/>
      <c r="JS115" s="83"/>
      <c r="JT115" s="83"/>
      <c r="JU115" s="83"/>
      <c r="JV115" s="83"/>
      <c r="JW115" s="83"/>
      <c r="JX115" s="83"/>
      <c r="JY115" s="83"/>
      <c r="JZ115" s="83"/>
      <c r="KA115" s="83"/>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3"/>
      <c r="KX115" s="83"/>
      <c r="KY115" s="83"/>
      <c r="KZ115" s="83"/>
      <c r="LA115" s="83"/>
      <c r="LB115" s="83"/>
      <c r="LC115" s="83"/>
      <c r="LD115" s="83"/>
      <c r="LE115" s="83"/>
      <c r="LF115" s="83"/>
      <c r="LG115" s="83"/>
      <c r="LH115" s="83"/>
      <c r="LI115" s="83"/>
      <c r="LJ115" s="83"/>
      <c r="LK115" s="83"/>
      <c r="LL115" s="83"/>
      <c r="LM115" s="83"/>
      <c r="LN115" s="83"/>
      <c r="LO115" s="83"/>
      <c r="LP115" s="83"/>
      <c r="LQ115" s="83"/>
      <c r="LR115" s="83"/>
      <c r="LS115" s="83"/>
      <c r="LT115" s="83"/>
      <c r="LU115" s="83"/>
      <c r="LV115" s="83"/>
      <c r="LW115" s="83"/>
      <c r="LX115" s="83"/>
      <c r="LY115" s="83"/>
      <c r="LZ115" s="83"/>
      <c r="MA115" s="83"/>
      <c r="MB115" s="83"/>
      <c r="MC115" s="83"/>
      <c r="MD115" s="83"/>
      <c r="ME115" s="83"/>
      <c r="MF115" s="83"/>
      <c r="MG115" s="83"/>
      <c r="MH115" s="83"/>
      <c r="MI115" s="83"/>
      <c r="MJ115" s="83"/>
      <c r="MK115" s="83"/>
      <c r="ML115" s="83"/>
      <c r="MM115" s="83"/>
      <c r="MN115" s="83"/>
      <c r="MO115" s="83"/>
      <c r="MP115" s="83"/>
      <c r="MQ115" s="83"/>
      <c r="MR115" s="83"/>
      <c r="MS115" s="83"/>
      <c r="MT115" s="83"/>
      <c r="MU115" s="83"/>
      <c r="MV115" s="83"/>
      <c r="MW115" s="83"/>
      <c r="MX115" s="83"/>
      <c r="MY115" s="83"/>
      <c r="MZ115" s="83"/>
      <c r="NA115" s="83"/>
      <c r="NB115" s="83"/>
      <c r="NC115" s="83"/>
      <c r="ND115" s="83"/>
      <c r="NE115" s="83"/>
      <c r="NF115" s="83"/>
      <c r="NG115" s="83"/>
      <c r="NH115" s="83"/>
      <c r="NI115" s="83"/>
      <c r="NJ115" s="83"/>
      <c r="NK115" s="83"/>
      <c r="NL115" s="83"/>
      <c r="NM115" s="83"/>
      <c r="NN115" s="83"/>
      <c r="NO115" s="83"/>
      <c r="NP115" s="83"/>
      <c r="NQ115" s="83"/>
      <c r="NR115" s="83"/>
      <c r="NS115" s="83"/>
      <c r="NT115" s="83"/>
      <c r="NU115" s="83"/>
      <c r="NV115" s="83"/>
      <c r="NW115" s="83"/>
      <c r="NX115" s="83"/>
      <c r="NY115" s="83"/>
      <c r="NZ115" s="83"/>
      <c r="OA115" s="83"/>
      <c r="OB115" s="83"/>
      <c r="OC115" s="83"/>
      <c r="OD115" s="83"/>
      <c r="OE115" s="83"/>
      <c r="OF115" s="83"/>
      <c r="OG115" s="83"/>
      <c r="OH115" s="83"/>
      <c r="OI115" s="83"/>
      <c r="OJ115" s="83"/>
      <c r="OK115" s="83"/>
      <c r="OL115" s="83"/>
      <c r="OM115" s="83"/>
      <c r="ON115" s="83"/>
      <c r="OO115" s="83"/>
      <c r="OP115" s="83"/>
      <c r="OQ115" s="83"/>
      <c r="OR115" s="83"/>
      <c r="OS115" s="83"/>
      <c r="OT115" s="83"/>
      <c r="OU115" s="83"/>
      <c r="OV115" s="83"/>
      <c r="OW115" s="83"/>
      <c r="OX115" s="83"/>
      <c r="OY115" s="83"/>
      <c r="OZ115" s="83"/>
      <c r="PA115" s="83"/>
      <c r="PB115" s="83"/>
      <c r="PC115" s="83"/>
      <c r="PD115" s="83"/>
      <c r="PE115" s="83"/>
      <c r="PF115" s="83"/>
      <c r="PG115" s="83"/>
      <c r="PH115" s="83"/>
      <c r="PI115" s="83"/>
      <c r="PJ115" s="83"/>
      <c r="PK115" s="83"/>
      <c r="PL115" s="83"/>
      <c r="PM115" s="83"/>
      <c r="PN115" s="83"/>
      <c r="PO115" s="83"/>
      <c r="PP115" s="83"/>
      <c r="PQ115" s="83"/>
      <c r="PR115" s="83"/>
      <c r="PS115" s="83"/>
      <c r="PT115" s="83"/>
      <c r="PU115" s="83"/>
      <c r="PV115" s="83"/>
      <c r="PW115" s="83"/>
      <c r="PX115" s="83"/>
      <c r="PY115" s="83"/>
      <c r="PZ115" s="83"/>
      <c r="QA115" s="83"/>
      <c r="QB115" s="83"/>
      <c r="QC115" s="83"/>
      <c r="QD115" s="83"/>
      <c r="QE115" s="83"/>
      <c r="QF115" s="83"/>
      <c r="QG115" s="83"/>
      <c r="QH115" s="83"/>
      <c r="QI115" s="83"/>
      <c r="QJ115" s="83"/>
      <c r="QK115" s="83"/>
      <c r="QL115" s="83"/>
      <c r="QM115" s="83"/>
      <c r="QN115" s="83"/>
    </row>
    <row r="116" spans="1:456" s="1" customFormat="1" ht="19.5" customHeight="1" x14ac:dyDescent="0.3">
      <c r="A116" s="46" t="s">
        <v>496</v>
      </c>
      <c r="B116" s="46">
        <v>8</v>
      </c>
      <c r="C116" s="46">
        <v>1</v>
      </c>
      <c r="D116" s="46">
        <v>3</v>
      </c>
      <c r="E116" s="46">
        <v>2</v>
      </c>
      <c r="F116" s="46">
        <v>12</v>
      </c>
      <c r="G116" s="46">
        <v>4</v>
      </c>
      <c r="H116" s="46">
        <f t="shared" si="8"/>
        <v>30</v>
      </c>
      <c r="I116" s="46">
        <v>5</v>
      </c>
      <c r="J116" s="22">
        <v>0.71794871794871795</v>
      </c>
      <c r="K116" s="20" t="s">
        <v>181</v>
      </c>
      <c r="L116" s="15" t="s">
        <v>1489</v>
      </c>
      <c r="M116" s="15" t="s">
        <v>1490</v>
      </c>
      <c r="N116" s="15" t="s">
        <v>1491</v>
      </c>
      <c r="O116" s="20" t="s">
        <v>1475</v>
      </c>
      <c r="P116" s="20">
        <v>4</v>
      </c>
      <c r="Q116" s="21" t="s">
        <v>224</v>
      </c>
      <c r="R116" s="17" t="s">
        <v>1476</v>
      </c>
      <c r="S116" s="17" t="s">
        <v>434</v>
      </c>
      <c r="T116" s="17" t="s">
        <v>662</v>
      </c>
      <c r="U116" s="26"/>
    </row>
    <row r="117" spans="1:456" s="1" customFormat="1" ht="19.5" customHeight="1" x14ac:dyDescent="0.3">
      <c r="A117" s="46" t="s">
        <v>147</v>
      </c>
      <c r="B117" s="46">
        <v>3</v>
      </c>
      <c r="C117" s="46">
        <v>1</v>
      </c>
      <c r="D117" s="46">
        <v>4</v>
      </c>
      <c r="E117" s="46">
        <v>3</v>
      </c>
      <c r="F117" s="46">
        <v>16</v>
      </c>
      <c r="G117" s="46">
        <v>3</v>
      </c>
      <c r="H117" s="46">
        <f t="shared" si="8"/>
        <v>30</v>
      </c>
      <c r="I117" s="46">
        <v>5</v>
      </c>
      <c r="J117" s="22">
        <f t="shared" ref="J117:J131" si="9">H117/39</f>
        <v>0.76923076923076927</v>
      </c>
      <c r="K117" s="20" t="s">
        <v>182</v>
      </c>
      <c r="L117" s="15" t="s">
        <v>1984</v>
      </c>
      <c r="M117" s="15" t="s">
        <v>349</v>
      </c>
      <c r="N117" s="15" t="s">
        <v>460</v>
      </c>
      <c r="O117" s="20" t="s">
        <v>1977</v>
      </c>
      <c r="P117" s="20">
        <v>4</v>
      </c>
      <c r="Q117" s="21" t="s">
        <v>253</v>
      </c>
      <c r="R117" s="17" t="s">
        <v>1968</v>
      </c>
      <c r="S117" s="17" t="s">
        <v>795</v>
      </c>
      <c r="T117" s="17" t="s">
        <v>318</v>
      </c>
      <c r="U117" s="26"/>
    </row>
    <row r="118" spans="1:456" s="1" customFormat="1" ht="19.5" customHeight="1" x14ac:dyDescent="0.3">
      <c r="A118" s="46" t="s">
        <v>478</v>
      </c>
      <c r="B118" s="46">
        <v>10</v>
      </c>
      <c r="C118" s="46">
        <v>1</v>
      </c>
      <c r="D118" s="46">
        <v>1</v>
      </c>
      <c r="E118" s="46">
        <v>2</v>
      </c>
      <c r="F118" s="46">
        <v>14</v>
      </c>
      <c r="G118" s="46">
        <v>2</v>
      </c>
      <c r="H118" s="46">
        <f t="shared" si="8"/>
        <v>30</v>
      </c>
      <c r="I118" s="46">
        <v>8</v>
      </c>
      <c r="J118" s="22">
        <f t="shared" si="9"/>
        <v>0.76923076923076927</v>
      </c>
      <c r="K118" s="20" t="s">
        <v>181</v>
      </c>
      <c r="L118" s="15" t="s">
        <v>594</v>
      </c>
      <c r="M118" s="15" t="s">
        <v>338</v>
      </c>
      <c r="N118" s="15" t="s">
        <v>269</v>
      </c>
      <c r="O118" s="20" t="s">
        <v>279</v>
      </c>
      <c r="P118" s="20">
        <v>4</v>
      </c>
      <c r="Q118" s="21" t="s">
        <v>224</v>
      </c>
      <c r="R118" s="17" t="s">
        <v>627</v>
      </c>
      <c r="S118" s="17" t="s">
        <v>521</v>
      </c>
      <c r="T118" s="17" t="s">
        <v>315</v>
      </c>
      <c r="U118" s="26"/>
    </row>
    <row r="119" spans="1:456" s="1" customFormat="1" ht="19.5" customHeight="1" x14ac:dyDescent="0.3">
      <c r="A119" s="46" t="s">
        <v>151</v>
      </c>
      <c r="B119" s="46">
        <v>6</v>
      </c>
      <c r="C119" s="46">
        <v>1</v>
      </c>
      <c r="D119" s="46">
        <v>2</v>
      </c>
      <c r="E119" s="46">
        <v>3</v>
      </c>
      <c r="F119" s="46">
        <v>16</v>
      </c>
      <c r="G119" s="46">
        <v>2</v>
      </c>
      <c r="H119" s="46">
        <f t="shared" si="8"/>
        <v>30</v>
      </c>
      <c r="I119" s="46">
        <v>2</v>
      </c>
      <c r="J119" s="22">
        <f t="shared" si="9"/>
        <v>0.76923076923076927</v>
      </c>
      <c r="K119" s="46" t="s">
        <v>181</v>
      </c>
      <c r="L119" s="24" t="s">
        <v>2102</v>
      </c>
      <c r="M119" s="25" t="s">
        <v>245</v>
      </c>
      <c r="N119" s="25" t="s">
        <v>336</v>
      </c>
      <c r="O119" s="20" t="s">
        <v>2097</v>
      </c>
      <c r="P119" s="20">
        <v>4</v>
      </c>
      <c r="Q119" s="21" t="s">
        <v>897</v>
      </c>
      <c r="R119" s="25" t="s">
        <v>2098</v>
      </c>
      <c r="S119" s="25" t="s">
        <v>2099</v>
      </c>
      <c r="T119" s="25" t="s">
        <v>210</v>
      </c>
      <c r="U119" s="26"/>
    </row>
    <row r="120" spans="1:456" s="1" customFormat="1" ht="19.5" customHeight="1" x14ac:dyDescent="0.3">
      <c r="A120" s="46" t="s">
        <v>166</v>
      </c>
      <c r="B120" s="46">
        <v>6</v>
      </c>
      <c r="C120" s="46">
        <v>1</v>
      </c>
      <c r="D120" s="46">
        <v>4</v>
      </c>
      <c r="E120" s="46">
        <v>3</v>
      </c>
      <c r="F120" s="46">
        <v>14</v>
      </c>
      <c r="G120" s="46">
        <v>2</v>
      </c>
      <c r="H120" s="46">
        <f t="shared" si="8"/>
        <v>30</v>
      </c>
      <c r="I120" s="46">
        <v>9</v>
      </c>
      <c r="J120" s="22">
        <f t="shared" si="9"/>
        <v>0.76923076923076927</v>
      </c>
      <c r="K120" s="20" t="s">
        <v>181</v>
      </c>
      <c r="L120" s="15" t="s">
        <v>541</v>
      </c>
      <c r="M120" s="15" t="s">
        <v>214</v>
      </c>
      <c r="N120" s="15" t="s">
        <v>542</v>
      </c>
      <c r="O120" s="20" t="s">
        <v>279</v>
      </c>
      <c r="P120" s="20">
        <v>4</v>
      </c>
      <c r="Q120" s="21" t="s">
        <v>253</v>
      </c>
      <c r="R120" s="17" t="s">
        <v>547</v>
      </c>
      <c r="S120" s="17" t="s">
        <v>434</v>
      </c>
      <c r="T120" s="17" t="s">
        <v>387</v>
      </c>
      <c r="U120" s="26"/>
    </row>
    <row r="121" spans="1:456" s="1" customFormat="1" ht="19.5" customHeight="1" x14ac:dyDescent="0.3">
      <c r="A121" s="46" t="s">
        <v>144</v>
      </c>
      <c r="B121" s="46">
        <v>7</v>
      </c>
      <c r="C121" s="46">
        <v>1</v>
      </c>
      <c r="D121" s="46">
        <v>5</v>
      </c>
      <c r="E121" s="46">
        <v>1</v>
      </c>
      <c r="F121" s="46">
        <v>12</v>
      </c>
      <c r="G121" s="46">
        <v>4</v>
      </c>
      <c r="H121" s="46">
        <f t="shared" si="8"/>
        <v>30</v>
      </c>
      <c r="I121" s="46">
        <v>5</v>
      </c>
      <c r="J121" s="22">
        <f t="shared" si="9"/>
        <v>0.76923076923076927</v>
      </c>
      <c r="K121" s="20" t="s">
        <v>182</v>
      </c>
      <c r="L121" s="15" t="s">
        <v>1983</v>
      </c>
      <c r="M121" s="15" t="s">
        <v>386</v>
      </c>
      <c r="N121" s="15" t="s">
        <v>1285</v>
      </c>
      <c r="O121" s="20" t="s">
        <v>1977</v>
      </c>
      <c r="P121" s="20">
        <v>4</v>
      </c>
      <c r="Q121" s="21" t="s">
        <v>253</v>
      </c>
      <c r="R121" s="17" t="s">
        <v>1968</v>
      </c>
      <c r="S121" s="17" t="s">
        <v>795</v>
      </c>
      <c r="T121" s="17" t="s">
        <v>318</v>
      </c>
      <c r="U121" s="26"/>
    </row>
    <row r="122" spans="1:456" s="1" customFormat="1" ht="19.5" customHeight="1" x14ac:dyDescent="0.3">
      <c r="A122" s="46" t="s">
        <v>160</v>
      </c>
      <c r="B122" s="46">
        <v>5</v>
      </c>
      <c r="C122" s="46">
        <v>1</v>
      </c>
      <c r="D122" s="46">
        <v>0</v>
      </c>
      <c r="E122" s="46">
        <v>3</v>
      </c>
      <c r="F122" s="46">
        <v>16</v>
      </c>
      <c r="G122" s="46">
        <v>4</v>
      </c>
      <c r="H122" s="46">
        <f t="shared" si="8"/>
        <v>29</v>
      </c>
      <c r="I122" s="46">
        <v>4</v>
      </c>
      <c r="J122" s="22">
        <f t="shared" si="9"/>
        <v>0.74358974358974361</v>
      </c>
      <c r="K122" s="20" t="s">
        <v>181</v>
      </c>
      <c r="L122" s="18" t="s">
        <v>2358</v>
      </c>
      <c r="M122" s="17" t="s">
        <v>1566</v>
      </c>
      <c r="N122" s="17" t="s">
        <v>2359</v>
      </c>
      <c r="O122" s="20" t="s">
        <v>2352</v>
      </c>
      <c r="P122" s="20">
        <v>4</v>
      </c>
      <c r="Q122" s="21" t="s">
        <v>223</v>
      </c>
      <c r="R122" s="17" t="s">
        <v>2353</v>
      </c>
      <c r="S122" s="17" t="s">
        <v>516</v>
      </c>
      <c r="T122" s="17" t="s">
        <v>387</v>
      </c>
      <c r="U122" s="64"/>
    </row>
    <row r="123" spans="1:456" s="1" customFormat="1" ht="19.5" customHeight="1" x14ac:dyDescent="0.3">
      <c r="A123" s="46" t="s">
        <v>160</v>
      </c>
      <c r="B123" s="46">
        <v>5</v>
      </c>
      <c r="C123" s="46">
        <v>1</v>
      </c>
      <c r="D123" s="46">
        <v>0</v>
      </c>
      <c r="E123" s="46">
        <v>3</v>
      </c>
      <c r="F123" s="46">
        <v>16</v>
      </c>
      <c r="G123" s="46">
        <v>4</v>
      </c>
      <c r="H123" s="46">
        <f t="shared" si="8"/>
        <v>29</v>
      </c>
      <c r="I123" s="46">
        <v>4</v>
      </c>
      <c r="J123" s="22">
        <f t="shared" si="9"/>
        <v>0.74358974358974361</v>
      </c>
      <c r="K123" s="46" t="s">
        <v>181</v>
      </c>
      <c r="L123" s="18" t="s">
        <v>2358</v>
      </c>
      <c r="M123" s="17" t="s">
        <v>1566</v>
      </c>
      <c r="N123" s="17" t="s">
        <v>2359</v>
      </c>
      <c r="O123" s="20" t="s">
        <v>2352</v>
      </c>
      <c r="P123" s="20">
        <v>4</v>
      </c>
      <c r="Q123" s="21" t="s">
        <v>223</v>
      </c>
      <c r="R123" s="17" t="s">
        <v>2353</v>
      </c>
      <c r="S123" s="17" t="s">
        <v>516</v>
      </c>
      <c r="T123" s="17" t="s">
        <v>387</v>
      </c>
      <c r="U123" s="26"/>
      <c r="X123" s="38"/>
    </row>
    <row r="124" spans="1:456" s="1" customFormat="1" ht="19.5" customHeight="1" x14ac:dyDescent="0.3">
      <c r="A124" s="46" t="s">
        <v>152</v>
      </c>
      <c r="B124" s="46">
        <v>6</v>
      </c>
      <c r="C124" s="46">
        <v>1</v>
      </c>
      <c r="D124" s="46">
        <v>4</v>
      </c>
      <c r="E124" s="46">
        <v>3</v>
      </c>
      <c r="F124" s="46">
        <v>14</v>
      </c>
      <c r="G124" s="46">
        <v>1</v>
      </c>
      <c r="H124" s="46">
        <f t="shared" si="8"/>
        <v>29</v>
      </c>
      <c r="I124" s="46">
        <v>8</v>
      </c>
      <c r="J124" s="22">
        <f t="shared" si="9"/>
        <v>0.74358974358974361</v>
      </c>
      <c r="K124" s="20" t="s">
        <v>182</v>
      </c>
      <c r="L124" s="15" t="s">
        <v>1991</v>
      </c>
      <c r="M124" s="15" t="s">
        <v>251</v>
      </c>
      <c r="N124" s="15" t="s">
        <v>336</v>
      </c>
      <c r="O124" s="20" t="s">
        <v>1977</v>
      </c>
      <c r="P124" s="20">
        <v>4</v>
      </c>
      <c r="Q124" s="21" t="s">
        <v>223</v>
      </c>
      <c r="R124" s="17" t="s">
        <v>1972</v>
      </c>
      <c r="S124" s="17" t="s">
        <v>243</v>
      </c>
      <c r="T124" s="17" t="s">
        <v>210</v>
      </c>
      <c r="U124" s="26"/>
    </row>
    <row r="125" spans="1:456" s="1" customFormat="1" ht="19.5" customHeight="1" x14ac:dyDescent="0.3">
      <c r="A125" s="46" t="s">
        <v>149</v>
      </c>
      <c r="B125" s="46">
        <v>8</v>
      </c>
      <c r="C125" s="46">
        <v>1</v>
      </c>
      <c r="D125" s="46">
        <v>2</v>
      </c>
      <c r="E125" s="46">
        <v>3</v>
      </c>
      <c r="F125" s="46">
        <v>14</v>
      </c>
      <c r="G125" s="46">
        <v>1</v>
      </c>
      <c r="H125" s="46">
        <f t="shared" si="8"/>
        <v>29</v>
      </c>
      <c r="I125" s="46">
        <v>10</v>
      </c>
      <c r="J125" s="22">
        <f t="shared" si="9"/>
        <v>0.74358974358974361</v>
      </c>
      <c r="K125" s="20" t="s">
        <v>181</v>
      </c>
      <c r="L125" s="15" t="s">
        <v>510</v>
      </c>
      <c r="M125" s="15" t="s">
        <v>511</v>
      </c>
      <c r="N125" s="15" t="s">
        <v>512</v>
      </c>
      <c r="O125" s="20" t="s">
        <v>279</v>
      </c>
      <c r="P125" s="20">
        <v>4</v>
      </c>
      <c r="Q125" s="21" t="s">
        <v>253</v>
      </c>
      <c r="R125" s="17" t="s">
        <v>547</v>
      </c>
      <c r="S125" s="17" t="s">
        <v>434</v>
      </c>
      <c r="T125" s="17" t="s">
        <v>387</v>
      </c>
      <c r="U125" s="26"/>
    </row>
    <row r="126" spans="1:456" s="1" customFormat="1" ht="19.5" customHeight="1" x14ac:dyDescent="0.3">
      <c r="A126" s="46" t="s">
        <v>153</v>
      </c>
      <c r="B126" s="46">
        <v>7</v>
      </c>
      <c r="C126" s="46">
        <v>1</v>
      </c>
      <c r="D126" s="46">
        <v>3</v>
      </c>
      <c r="E126" s="46">
        <v>2</v>
      </c>
      <c r="F126" s="46">
        <v>12</v>
      </c>
      <c r="G126" s="46">
        <v>4</v>
      </c>
      <c r="H126" s="46">
        <f t="shared" si="8"/>
        <v>29</v>
      </c>
      <c r="I126" s="46">
        <v>5</v>
      </c>
      <c r="J126" s="22">
        <f t="shared" si="9"/>
        <v>0.74358974358974361</v>
      </c>
      <c r="K126" s="20" t="s">
        <v>181</v>
      </c>
      <c r="L126" s="15" t="s">
        <v>1645</v>
      </c>
      <c r="M126" s="15" t="s">
        <v>422</v>
      </c>
      <c r="N126" s="15" t="s">
        <v>727</v>
      </c>
      <c r="O126" s="20" t="s">
        <v>1635</v>
      </c>
      <c r="P126" s="20">
        <v>4</v>
      </c>
      <c r="Q126" s="21" t="s">
        <v>223</v>
      </c>
      <c r="R126" s="17" t="s">
        <v>1643</v>
      </c>
      <c r="S126" s="17" t="s">
        <v>351</v>
      </c>
      <c r="T126" s="17" t="s">
        <v>562</v>
      </c>
      <c r="U126" s="26"/>
    </row>
    <row r="127" spans="1:456" s="1" customFormat="1" ht="19.5" customHeight="1" x14ac:dyDescent="0.3">
      <c r="A127" s="46" t="s">
        <v>170</v>
      </c>
      <c r="B127" s="46">
        <v>8</v>
      </c>
      <c r="C127" s="46">
        <v>1</v>
      </c>
      <c r="D127" s="46">
        <v>3</v>
      </c>
      <c r="E127" s="46">
        <v>2</v>
      </c>
      <c r="F127" s="46">
        <v>13</v>
      </c>
      <c r="G127" s="46">
        <v>2</v>
      </c>
      <c r="H127" s="46">
        <f t="shared" si="8"/>
        <v>29</v>
      </c>
      <c r="I127" s="46">
        <v>9</v>
      </c>
      <c r="J127" s="22">
        <f t="shared" si="9"/>
        <v>0.74358974358974361</v>
      </c>
      <c r="K127" s="20" t="s">
        <v>181</v>
      </c>
      <c r="L127" s="15" t="s">
        <v>548</v>
      </c>
      <c r="M127" s="15" t="s">
        <v>234</v>
      </c>
      <c r="N127" s="15" t="s">
        <v>267</v>
      </c>
      <c r="O127" s="20" t="s">
        <v>279</v>
      </c>
      <c r="P127" s="20">
        <v>4</v>
      </c>
      <c r="Q127" s="21" t="s">
        <v>223</v>
      </c>
      <c r="R127" s="17" t="s">
        <v>592</v>
      </c>
      <c r="S127" s="17" t="s">
        <v>317</v>
      </c>
      <c r="T127" s="17" t="s">
        <v>593</v>
      </c>
      <c r="U127" s="26"/>
    </row>
    <row r="128" spans="1:456" s="1" customFormat="1" ht="19.5" customHeight="1" x14ac:dyDescent="0.3">
      <c r="A128" s="46" t="s">
        <v>144</v>
      </c>
      <c r="B128" s="138" t="s">
        <v>2675</v>
      </c>
      <c r="C128" s="139"/>
      <c r="D128" s="139"/>
      <c r="E128" s="139"/>
      <c r="F128" s="139"/>
      <c r="G128" s="139"/>
      <c r="H128" s="46">
        <v>29</v>
      </c>
      <c r="I128" s="46">
        <v>5</v>
      </c>
      <c r="J128" s="22">
        <f t="shared" si="9"/>
        <v>0.74358974358974361</v>
      </c>
      <c r="K128" s="20" t="s">
        <v>182</v>
      </c>
      <c r="L128" s="15" t="s">
        <v>2061</v>
      </c>
      <c r="M128" s="15" t="s">
        <v>293</v>
      </c>
      <c r="N128" s="15" t="s">
        <v>220</v>
      </c>
      <c r="O128" s="20" t="s">
        <v>2673</v>
      </c>
      <c r="P128" s="20">
        <v>4</v>
      </c>
      <c r="Q128" s="21" t="s">
        <v>945</v>
      </c>
      <c r="R128" s="17" t="s">
        <v>1349</v>
      </c>
      <c r="S128" s="17" t="s">
        <v>2056</v>
      </c>
      <c r="T128" s="17" t="s">
        <v>235</v>
      </c>
      <c r="U128" s="64"/>
    </row>
    <row r="129" spans="1:21" s="1" customFormat="1" ht="19.5" customHeight="1" x14ac:dyDescent="0.3">
      <c r="A129" s="46" t="s">
        <v>168</v>
      </c>
      <c r="B129" s="46">
        <v>4</v>
      </c>
      <c r="C129" s="46">
        <v>1</v>
      </c>
      <c r="D129" s="46">
        <v>1</v>
      </c>
      <c r="E129" s="46">
        <v>3</v>
      </c>
      <c r="F129" s="46">
        <v>16</v>
      </c>
      <c r="G129" s="46">
        <v>4</v>
      </c>
      <c r="H129" s="46">
        <f>B129+C129+D129+E129+F129+G129</f>
        <v>29</v>
      </c>
      <c r="I129" s="46">
        <v>6</v>
      </c>
      <c r="J129" s="22">
        <f t="shared" si="9"/>
        <v>0.74358974358974361</v>
      </c>
      <c r="K129" s="20" t="s">
        <v>181</v>
      </c>
      <c r="L129" s="15" t="s">
        <v>1651</v>
      </c>
      <c r="M129" s="15" t="s">
        <v>1059</v>
      </c>
      <c r="N129" s="15" t="s">
        <v>201</v>
      </c>
      <c r="O129" s="20" t="s">
        <v>1635</v>
      </c>
      <c r="P129" s="20">
        <v>4</v>
      </c>
      <c r="Q129" s="21" t="s">
        <v>241</v>
      </c>
      <c r="R129" s="17" t="s">
        <v>1650</v>
      </c>
      <c r="S129" s="17" t="s">
        <v>317</v>
      </c>
      <c r="T129" s="17" t="s">
        <v>611</v>
      </c>
      <c r="U129" s="26"/>
    </row>
    <row r="130" spans="1:21" s="1" customFormat="1" ht="19.5" customHeight="1" x14ac:dyDescent="0.3">
      <c r="A130" s="46" t="s">
        <v>165</v>
      </c>
      <c r="B130" s="138" t="s">
        <v>2675</v>
      </c>
      <c r="C130" s="139"/>
      <c r="D130" s="139"/>
      <c r="E130" s="139"/>
      <c r="F130" s="139"/>
      <c r="G130" s="139"/>
      <c r="H130" s="46">
        <v>29</v>
      </c>
      <c r="I130" s="46">
        <v>6</v>
      </c>
      <c r="J130" s="22">
        <f t="shared" si="9"/>
        <v>0.74358974358974361</v>
      </c>
      <c r="K130" s="20" t="s">
        <v>182</v>
      </c>
      <c r="L130" s="15" t="s">
        <v>2185</v>
      </c>
      <c r="M130" s="15" t="s">
        <v>376</v>
      </c>
      <c r="N130" s="15" t="s">
        <v>443</v>
      </c>
      <c r="O130" s="20" t="s">
        <v>2676</v>
      </c>
      <c r="P130" s="20">
        <v>4</v>
      </c>
      <c r="Q130" s="21" t="s">
        <v>224</v>
      </c>
      <c r="R130" s="17" t="s">
        <v>2169</v>
      </c>
      <c r="S130" s="17" t="s">
        <v>261</v>
      </c>
      <c r="T130" s="17" t="s">
        <v>620</v>
      </c>
      <c r="U130" s="26"/>
    </row>
    <row r="131" spans="1:21" s="1" customFormat="1" ht="19.5" customHeight="1" x14ac:dyDescent="0.3">
      <c r="A131" s="46" t="s">
        <v>152</v>
      </c>
      <c r="B131" s="138" t="s">
        <v>2675</v>
      </c>
      <c r="C131" s="139"/>
      <c r="D131" s="139"/>
      <c r="E131" s="139"/>
      <c r="F131" s="139"/>
      <c r="G131" s="139"/>
      <c r="H131" s="46">
        <v>29</v>
      </c>
      <c r="I131" s="46">
        <v>6</v>
      </c>
      <c r="J131" s="22">
        <f t="shared" si="9"/>
        <v>0.74358974358974361</v>
      </c>
      <c r="K131" s="20" t="s">
        <v>182</v>
      </c>
      <c r="L131" s="15" t="s">
        <v>2183</v>
      </c>
      <c r="M131" s="15" t="s">
        <v>203</v>
      </c>
      <c r="N131" s="15" t="s">
        <v>904</v>
      </c>
      <c r="O131" s="20" t="s">
        <v>2676</v>
      </c>
      <c r="P131" s="20">
        <v>4</v>
      </c>
      <c r="Q131" s="21" t="s">
        <v>223</v>
      </c>
      <c r="R131" s="17" t="s">
        <v>2163</v>
      </c>
      <c r="S131" s="17" t="s">
        <v>521</v>
      </c>
      <c r="T131" s="17" t="s">
        <v>2164</v>
      </c>
      <c r="U131" s="26"/>
    </row>
    <row r="132" spans="1:21" s="1" customFormat="1" ht="19.5" customHeight="1" x14ac:dyDescent="0.3">
      <c r="A132" s="46" t="s">
        <v>144</v>
      </c>
      <c r="B132" s="46">
        <v>4</v>
      </c>
      <c r="C132" s="46">
        <v>1</v>
      </c>
      <c r="D132" s="46">
        <v>2</v>
      </c>
      <c r="E132" s="46">
        <v>3</v>
      </c>
      <c r="F132" s="46">
        <v>15</v>
      </c>
      <c r="G132" s="46">
        <v>4</v>
      </c>
      <c r="H132" s="46">
        <f>B132+C132+D132+E132+F132+G132</f>
        <v>29</v>
      </c>
      <c r="I132" s="46">
        <v>3</v>
      </c>
      <c r="J132" s="22">
        <v>0.66666666666666663</v>
      </c>
      <c r="K132" s="20" t="s">
        <v>181</v>
      </c>
      <c r="L132" s="15" t="s">
        <v>1803</v>
      </c>
      <c r="M132" s="15" t="s">
        <v>351</v>
      </c>
      <c r="N132" s="15" t="s">
        <v>1155</v>
      </c>
      <c r="O132" s="20" t="s">
        <v>1813</v>
      </c>
      <c r="P132" s="20">
        <v>4</v>
      </c>
      <c r="Q132" s="21" t="s">
        <v>253</v>
      </c>
      <c r="R132" s="17" t="s">
        <v>1804</v>
      </c>
      <c r="S132" s="17" t="s">
        <v>1805</v>
      </c>
      <c r="T132" s="17" t="s">
        <v>315</v>
      </c>
      <c r="U132" s="64"/>
    </row>
    <row r="133" spans="1:21" s="1" customFormat="1" ht="19.5" customHeight="1" x14ac:dyDescent="0.3">
      <c r="A133" s="46" t="s">
        <v>157</v>
      </c>
      <c r="B133" s="138" t="s">
        <v>2675</v>
      </c>
      <c r="C133" s="139"/>
      <c r="D133" s="139"/>
      <c r="E133" s="139"/>
      <c r="F133" s="139"/>
      <c r="G133" s="139"/>
      <c r="H133" s="46">
        <v>29</v>
      </c>
      <c r="I133" s="46">
        <v>6</v>
      </c>
      <c r="J133" s="22">
        <f t="shared" ref="J133:J138" si="10">H133/39</f>
        <v>0.74358974358974361</v>
      </c>
      <c r="K133" s="20" t="s">
        <v>182</v>
      </c>
      <c r="L133" s="15" t="s">
        <v>2184</v>
      </c>
      <c r="M133" s="15" t="s">
        <v>312</v>
      </c>
      <c r="N133" s="15" t="s">
        <v>286</v>
      </c>
      <c r="O133" s="20" t="s">
        <v>2676</v>
      </c>
      <c r="P133" s="20">
        <v>4</v>
      </c>
      <c r="Q133" s="21" t="s">
        <v>223</v>
      </c>
      <c r="R133" s="17" t="s">
        <v>2163</v>
      </c>
      <c r="S133" s="17" t="s">
        <v>521</v>
      </c>
      <c r="T133" s="17" t="s">
        <v>2164</v>
      </c>
      <c r="U133" s="26"/>
    </row>
    <row r="134" spans="1:21" s="1" customFormat="1" ht="19.5" customHeight="1" x14ac:dyDescent="0.3">
      <c r="A134" s="46" t="s">
        <v>687</v>
      </c>
      <c r="B134" s="46">
        <v>5</v>
      </c>
      <c r="C134" s="46">
        <v>1</v>
      </c>
      <c r="D134" s="46">
        <v>2</v>
      </c>
      <c r="E134" s="46">
        <v>1</v>
      </c>
      <c r="F134" s="46">
        <v>16</v>
      </c>
      <c r="G134" s="46">
        <v>4</v>
      </c>
      <c r="H134" s="46">
        <f t="shared" ref="H134:H140" si="11">B134+C134+D134+E134+F134+G134</f>
        <v>29</v>
      </c>
      <c r="I134" s="46">
        <v>3</v>
      </c>
      <c r="J134" s="22">
        <f t="shared" si="10"/>
        <v>0.74358974358974361</v>
      </c>
      <c r="K134" s="20" t="s">
        <v>181</v>
      </c>
      <c r="L134" s="15" t="s">
        <v>688</v>
      </c>
      <c r="M134" s="15" t="s">
        <v>689</v>
      </c>
      <c r="N134" s="15" t="s">
        <v>690</v>
      </c>
      <c r="O134" s="20" t="s">
        <v>708</v>
      </c>
      <c r="P134" s="20">
        <v>4</v>
      </c>
      <c r="Q134" s="21" t="s">
        <v>253</v>
      </c>
      <c r="R134" s="17" t="s">
        <v>684</v>
      </c>
      <c r="S134" s="17" t="s">
        <v>317</v>
      </c>
      <c r="T134" s="17" t="s">
        <v>269</v>
      </c>
      <c r="U134" s="64"/>
    </row>
    <row r="135" spans="1:21" s="1" customFormat="1" ht="19.5" customHeight="1" x14ac:dyDescent="0.3">
      <c r="A135" s="46" t="s">
        <v>149</v>
      </c>
      <c r="B135" s="46">
        <v>5</v>
      </c>
      <c r="C135" s="46">
        <v>1</v>
      </c>
      <c r="D135" s="46">
        <v>4</v>
      </c>
      <c r="E135" s="46">
        <v>3</v>
      </c>
      <c r="F135" s="46">
        <v>16</v>
      </c>
      <c r="G135" s="46">
        <v>0</v>
      </c>
      <c r="H135" s="46">
        <f t="shared" si="11"/>
        <v>29</v>
      </c>
      <c r="I135" s="46">
        <v>6</v>
      </c>
      <c r="J135" s="22">
        <f t="shared" si="10"/>
        <v>0.74358974358974361</v>
      </c>
      <c r="K135" s="20" t="s">
        <v>181</v>
      </c>
      <c r="L135" s="15" t="s">
        <v>1647</v>
      </c>
      <c r="M135" s="15" t="s">
        <v>521</v>
      </c>
      <c r="N135" s="15" t="s">
        <v>210</v>
      </c>
      <c r="O135" s="20" t="s">
        <v>1635</v>
      </c>
      <c r="P135" s="20">
        <v>4</v>
      </c>
      <c r="Q135" s="21" t="s">
        <v>253</v>
      </c>
      <c r="R135" s="17" t="s">
        <v>1636</v>
      </c>
      <c r="S135" s="17" t="s">
        <v>441</v>
      </c>
      <c r="T135" s="17" t="s">
        <v>315</v>
      </c>
      <c r="U135" s="26"/>
    </row>
    <row r="136" spans="1:21" s="1" customFormat="1" ht="19.5" customHeight="1" x14ac:dyDescent="0.3">
      <c r="A136" s="46" t="s">
        <v>154</v>
      </c>
      <c r="B136" s="46">
        <v>4</v>
      </c>
      <c r="C136" s="46">
        <v>1</v>
      </c>
      <c r="D136" s="46">
        <v>3</v>
      </c>
      <c r="E136" s="46">
        <v>3</v>
      </c>
      <c r="F136" s="46">
        <v>14</v>
      </c>
      <c r="G136" s="46">
        <v>4</v>
      </c>
      <c r="H136" s="46">
        <f t="shared" si="11"/>
        <v>29</v>
      </c>
      <c r="I136" s="46">
        <v>6</v>
      </c>
      <c r="J136" s="22">
        <f t="shared" si="10"/>
        <v>0.74358974358974361</v>
      </c>
      <c r="K136" s="20" t="s">
        <v>181</v>
      </c>
      <c r="L136" s="15" t="s">
        <v>1648</v>
      </c>
      <c r="M136" s="15" t="s">
        <v>515</v>
      </c>
      <c r="N136" s="15" t="s">
        <v>281</v>
      </c>
      <c r="O136" s="20" t="s">
        <v>1635</v>
      </c>
      <c r="P136" s="20">
        <v>4</v>
      </c>
      <c r="Q136" s="21" t="s">
        <v>223</v>
      </c>
      <c r="R136" s="17" t="s">
        <v>1643</v>
      </c>
      <c r="S136" s="17" t="s">
        <v>351</v>
      </c>
      <c r="T136" s="17" t="s">
        <v>562</v>
      </c>
      <c r="U136" s="26"/>
    </row>
    <row r="137" spans="1:21" s="1" customFormat="1" ht="19.5" customHeight="1" x14ac:dyDescent="0.3">
      <c r="A137" s="46" t="s">
        <v>153</v>
      </c>
      <c r="B137" s="46">
        <v>6</v>
      </c>
      <c r="C137" s="46">
        <v>1</v>
      </c>
      <c r="D137" s="46">
        <v>4</v>
      </c>
      <c r="E137" s="46">
        <v>3</v>
      </c>
      <c r="F137" s="46">
        <v>15</v>
      </c>
      <c r="G137" s="46">
        <v>0</v>
      </c>
      <c r="H137" s="46">
        <f t="shared" si="11"/>
        <v>29</v>
      </c>
      <c r="I137" s="46">
        <v>10</v>
      </c>
      <c r="J137" s="22">
        <f t="shared" si="10"/>
        <v>0.74358974358974361</v>
      </c>
      <c r="K137" s="20" t="s">
        <v>181</v>
      </c>
      <c r="L137" s="15" t="s">
        <v>518</v>
      </c>
      <c r="M137" s="15" t="s">
        <v>212</v>
      </c>
      <c r="N137" s="15" t="s">
        <v>192</v>
      </c>
      <c r="O137" s="20" t="s">
        <v>279</v>
      </c>
      <c r="P137" s="20">
        <v>4</v>
      </c>
      <c r="Q137" s="21" t="s">
        <v>253</v>
      </c>
      <c r="R137" s="17" t="s">
        <v>547</v>
      </c>
      <c r="S137" s="17" t="s">
        <v>434</v>
      </c>
      <c r="T137" s="17" t="s">
        <v>387</v>
      </c>
      <c r="U137" s="26"/>
    </row>
    <row r="138" spans="1:21" s="1" customFormat="1" ht="19.5" customHeight="1" x14ac:dyDescent="0.3">
      <c r="A138" s="46" t="s">
        <v>480</v>
      </c>
      <c r="B138" s="46">
        <v>4</v>
      </c>
      <c r="C138" s="46">
        <v>1</v>
      </c>
      <c r="D138" s="46">
        <v>2</v>
      </c>
      <c r="E138" s="46">
        <v>2</v>
      </c>
      <c r="F138" s="46">
        <v>16</v>
      </c>
      <c r="G138" s="46">
        <v>4</v>
      </c>
      <c r="H138" s="46">
        <f t="shared" si="11"/>
        <v>29</v>
      </c>
      <c r="I138" s="46">
        <v>9</v>
      </c>
      <c r="J138" s="22">
        <f t="shared" si="10"/>
        <v>0.74358974358974361</v>
      </c>
      <c r="K138" s="20" t="s">
        <v>181</v>
      </c>
      <c r="L138" s="15" t="s">
        <v>596</v>
      </c>
      <c r="M138" s="15" t="s">
        <v>322</v>
      </c>
      <c r="N138" s="15" t="s">
        <v>286</v>
      </c>
      <c r="O138" s="20" t="s">
        <v>279</v>
      </c>
      <c r="P138" s="20">
        <v>4</v>
      </c>
      <c r="Q138" s="21" t="s">
        <v>224</v>
      </c>
      <c r="R138" s="17" t="s">
        <v>627</v>
      </c>
      <c r="S138" s="17" t="s">
        <v>521</v>
      </c>
      <c r="T138" s="17" t="s">
        <v>315</v>
      </c>
      <c r="U138" s="26"/>
    </row>
    <row r="139" spans="1:21" s="1" customFormat="1" ht="19.5" customHeight="1" x14ac:dyDescent="0.3">
      <c r="A139" s="46" t="s">
        <v>1515</v>
      </c>
      <c r="B139" s="46">
        <v>8</v>
      </c>
      <c r="C139" s="46">
        <v>1</v>
      </c>
      <c r="D139" s="46">
        <v>3</v>
      </c>
      <c r="E139" s="46">
        <v>3</v>
      </c>
      <c r="F139" s="46">
        <v>10</v>
      </c>
      <c r="G139" s="46">
        <v>4</v>
      </c>
      <c r="H139" s="46">
        <f t="shared" si="11"/>
        <v>29</v>
      </c>
      <c r="I139" s="46">
        <v>7</v>
      </c>
      <c r="J139" s="22">
        <v>0.66666666666666663</v>
      </c>
      <c r="K139" s="20" t="s">
        <v>181</v>
      </c>
      <c r="L139" s="15" t="s">
        <v>1516</v>
      </c>
      <c r="M139" s="15" t="s">
        <v>203</v>
      </c>
      <c r="N139" s="15" t="s">
        <v>1517</v>
      </c>
      <c r="O139" s="20" t="s">
        <v>1475</v>
      </c>
      <c r="P139" s="20">
        <v>4</v>
      </c>
      <c r="Q139" s="21" t="s">
        <v>224</v>
      </c>
      <c r="R139" s="17" t="s">
        <v>1476</v>
      </c>
      <c r="S139" s="17" t="s">
        <v>434</v>
      </c>
      <c r="T139" s="17" t="s">
        <v>662</v>
      </c>
      <c r="U139" s="26"/>
    </row>
    <row r="140" spans="1:21" s="1" customFormat="1" ht="19.5" customHeight="1" x14ac:dyDescent="0.3">
      <c r="A140" s="46" t="s">
        <v>1506</v>
      </c>
      <c r="B140" s="46">
        <v>5</v>
      </c>
      <c r="C140" s="46">
        <v>1</v>
      </c>
      <c r="D140" s="46">
        <v>3</v>
      </c>
      <c r="E140" s="46">
        <v>2</v>
      </c>
      <c r="F140" s="46">
        <v>14</v>
      </c>
      <c r="G140" s="46">
        <v>4</v>
      </c>
      <c r="H140" s="46">
        <f t="shared" si="11"/>
        <v>29</v>
      </c>
      <c r="I140" s="46">
        <v>6</v>
      </c>
      <c r="J140" s="22">
        <v>0.69230769230769229</v>
      </c>
      <c r="K140" s="20" t="s">
        <v>181</v>
      </c>
      <c r="L140" s="15" t="s">
        <v>1507</v>
      </c>
      <c r="M140" s="15" t="s">
        <v>412</v>
      </c>
      <c r="N140" s="15" t="s">
        <v>325</v>
      </c>
      <c r="O140" s="20" t="s">
        <v>1475</v>
      </c>
      <c r="P140" s="20">
        <v>4</v>
      </c>
      <c r="Q140" s="21" t="s">
        <v>224</v>
      </c>
      <c r="R140" s="17" t="s">
        <v>1476</v>
      </c>
      <c r="S140" s="17" t="s">
        <v>434</v>
      </c>
      <c r="T140" s="17" t="s">
        <v>662</v>
      </c>
      <c r="U140" s="26"/>
    </row>
    <row r="141" spans="1:21" s="1" customFormat="1" ht="19.5" customHeight="1" x14ac:dyDescent="0.3">
      <c r="A141" s="46" t="s">
        <v>146</v>
      </c>
      <c r="B141" s="138" t="s">
        <v>2675</v>
      </c>
      <c r="C141" s="139"/>
      <c r="D141" s="139"/>
      <c r="E141" s="139"/>
      <c r="F141" s="139"/>
      <c r="G141" s="139"/>
      <c r="H141" s="46">
        <v>29</v>
      </c>
      <c r="I141" s="46">
        <v>5</v>
      </c>
      <c r="J141" s="22">
        <f>H141/39</f>
        <v>0.74358974358974361</v>
      </c>
      <c r="K141" s="20" t="s">
        <v>182</v>
      </c>
      <c r="L141" s="15" t="s">
        <v>2062</v>
      </c>
      <c r="M141" s="15" t="s">
        <v>338</v>
      </c>
      <c r="N141" s="15" t="s">
        <v>204</v>
      </c>
      <c r="O141" s="20" t="s">
        <v>2673</v>
      </c>
      <c r="P141" s="20">
        <v>4</v>
      </c>
      <c r="Q141" s="21" t="s">
        <v>959</v>
      </c>
      <c r="R141" s="17" t="s">
        <v>2054</v>
      </c>
      <c r="S141" s="17" t="s">
        <v>214</v>
      </c>
      <c r="T141" s="17" t="s">
        <v>315</v>
      </c>
      <c r="U141" s="26"/>
    </row>
    <row r="142" spans="1:21" s="1" customFormat="1" ht="19.5" customHeight="1" x14ac:dyDescent="0.3">
      <c r="A142" s="46" t="s">
        <v>1499</v>
      </c>
      <c r="B142" s="46">
        <v>7</v>
      </c>
      <c r="C142" s="46">
        <v>1</v>
      </c>
      <c r="D142" s="46">
        <v>5</v>
      </c>
      <c r="E142" s="46">
        <v>1</v>
      </c>
      <c r="F142" s="46">
        <v>11</v>
      </c>
      <c r="G142" s="46">
        <v>4</v>
      </c>
      <c r="H142" s="46">
        <f t="shared" ref="H142:H156" si="12">B142+C142+D142+E142+F142+G142</f>
        <v>29</v>
      </c>
      <c r="I142" s="46">
        <v>5</v>
      </c>
      <c r="J142" s="22">
        <v>0.71794871794871795</v>
      </c>
      <c r="K142" s="20" t="s">
        <v>181</v>
      </c>
      <c r="L142" s="15" t="s">
        <v>1500</v>
      </c>
      <c r="M142" s="15" t="s">
        <v>1164</v>
      </c>
      <c r="N142" s="15" t="s">
        <v>299</v>
      </c>
      <c r="O142" s="20" t="s">
        <v>1475</v>
      </c>
      <c r="P142" s="20">
        <v>4</v>
      </c>
      <c r="Q142" s="21" t="s">
        <v>224</v>
      </c>
      <c r="R142" s="17" t="s">
        <v>1476</v>
      </c>
      <c r="S142" s="17" t="s">
        <v>434</v>
      </c>
      <c r="T142" s="17" t="s">
        <v>662</v>
      </c>
      <c r="U142" s="26"/>
    </row>
    <row r="143" spans="1:21" s="1" customFormat="1" ht="19.5" customHeight="1" x14ac:dyDescent="0.3">
      <c r="A143" s="46" t="s">
        <v>691</v>
      </c>
      <c r="B143" s="46">
        <v>5</v>
      </c>
      <c r="C143" s="46">
        <v>1</v>
      </c>
      <c r="D143" s="46">
        <v>0</v>
      </c>
      <c r="E143" s="46">
        <v>3</v>
      </c>
      <c r="F143" s="46">
        <v>16</v>
      </c>
      <c r="G143" s="46">
        <v>4</v>
      </c>
      <c r="H143" s="46">
        <f t="shared" si="12"/>
        <v>29</v>
      </c>
      <c r="I143" s="46">
        <v>4</v>
      </c>
      <c r="J143" s="22">
        <f>H143/39</f>
        <v>0.74358974358974361</v>
      </c>
      <c r="K143" s="20" t="s">
        <v>181</v>
      </c>
      <c r="L143" s="15" t="s">
        <v>692</v>
      </c>
      <c r="M143" s="15" t="s">
        <v>312</v>
      </c>
      <c r="N143" s="15" t="s">
        <v>325</v>
      </c>
      <c r="O143" s="20" t="s">
        <v>708</v>
      </c>
      <c r="P143" s="20">
        <v>4</v>
      </c>
      <c r="Q143" s="21" t="s">
        <v>253</v>
      </c>
      <c r="R143" s="17" t="s">
        <v>684</v>
      </c>
      <c r="S143" s="17" t="s">
        <v>317</v>
      </c>
      <c r="T143" s="17" t="s">
        <v>269</v>
      </c>
      <c r="U143" s="64"/>
    </row>
    <row r="144" spans="1:21" s="1" customFormat="1" ht="19.5" customHeight="1" x14ac:dyDescent="0.3">
      <c r="A144" s="46" t="s">
        <v>153</v>
      </c>
      <c r="B144" s="46">
        <v>6</v>
      </c>
      <c r="C144" s="46">
        <v>1</v>
      </c>
      <c r="D144" s="46">
        <v>3</v>
      </c>
      <c r="E144" s="46">
        <v>3</v>
      </c>
      <c r="F144" s="46">
        <v>14</v>
      </c>
      <c r="G144" s="46">
        <v>2</v>
      </c>
      <c r="H144" s="46">
        <f t="shared" si="12"/>
        <v>29</v>
      </c>
      <c r="I144" s="46">
        <v>8</v>
      </c>
      <c r="J144" s="22">
        <f>H144/39</f>
        <v>0.74358974358974361</v>
      </c>
      <c r="K144" s="20" t="s">
        <v>182</v>
      </c>
      <c r="L144" s="15" t="s">
        <v>1536</v>
      </c>
      <c r="M144" s="15" t="s">
        <v>875</v>
      </c>
      <c r="N144" s="15" t="s">
        <v>623</v>
      </c>
      <c r="O144" s="20" t="s">
        <v>1977</v>
      </c>
      <c r="P144" s="20">
        <v>4</v>
      </c>
      <c r="Q144" s="21" t="s">
        <v>223</v>
      </c>
      <c r="R144" s="17" t="s">
        <v>1972</v>
      </c>
      <c r="S144" s="17" t="s">
        <v>243</v>
      </c>
      <c r="T144" s="17" t="s">
        <v>210</v>
      </c>
      <c r="U144" s="26"/>
    </row>
    <row r="145" spans="1:456" s="1" customFormat="1" ht="19.5" customHeight="1" x14ac:dyDescent="0.3">
      <c r="A145" s="46" t="s">
        <v>155</v>
      </c>
      <c r="B145" s="46">
        <v>4</v>
      </c>
      <c r="C145" s="46">
        <v>1</v>
      </c>
      <c r="D145" s="46">
        <v>4</v>
      </c>
      <c r="E145" s="46">
        <v>3</v>
      </c>
      <c r="F145" s="46">
        <v>16</v>
      </c>
      <c r="G145" s="46">
        <v>1</v>
      </c>
      <c r="H145" s="46">
        <f t="shared" si="12"/>
        <v>29</v>
      </c>
      <c r="I145" s="46">
        <v>10</v>
      </c>
      <c r="J145" s="22">
        <f>H145/39</f>
        <v>0.74358974358974361</v>
      </c>
      <c r="K145" s="20" t="s">
        <v>181</v>
      </c>
      <c r="L145" s="15" t="s">
        <v>390</v>
      </c>
      <c r="M145" s="15" t="s">
        <v>521</v>
      </c>
      <c r="N145" s="15" t="s">
        <v>320</v>
      </c>
      <c r="O145" s="20" t="s">
        <v>279</v>
      </c>
      <c r="P145" s="20">
        <v>4</v>
      </c>
      <c r="Q145" s="21" t="s">
        <v>253</v>
      </c>
      <c r="R145" s="17" t="s">
        <v>547</v>
      </c>
      <c r="S145" s="17" t="s">
        <v>434</v>
      </c>
      <c r="T145" s="17" t="s">
        <v>387</v>
      </c>
      <c r="U145" s="26"/>
    </row>
    <row r="146" spans="1:456" s="1" customFormat="1" ht="19.5" customHeight="1" x14ac:dyDescent="0.3">
      <c r="A146" s="46" t="s">
        <v>175</v>
      </c>
      <c r="B146" s="46">
        <v>5</v>
      </c>
      <c r="C146" s="46">
        <v>1</v>
      </c>
      <c r="D146" s="46">
        <v>2</v>
      </c>
      <c r="E146" s="46">
        <v>2</v>
      </c>
      <c r="F146" s="46">
        <v>16</v>
      </c>
      <c r="G146" s="46">
        <v>2</v>
      </c>
      <c r="H146" s="46">
        <f t="shared" si="12"/>
        <v>28</v>
      </c>
      <c r="I146" s="46">
        <v>7</v>
      </c>
      <c r="J146" s="22">
        <v>0.66666666666666663</v>
      </c>
      <c r="K146" s="20" t="s">
        <v>181</v>
      </c>
      <c r="L146" s="15" t="s">
        <v>1510</v>
      </c>
      <c r="M146" s="15" t="s">
        <v>309</v>
      </c>
      <c r="N146" s="15" t="s">
        <v>281</v>
      </c>
      <c r="O146" s="20" t="s">
        <v>1475</v>
      </c>
      <c r="P146" s="20">
        <v>4</v>
      </c>
      <c r="Q146" s="21" t="s">
        <v>223</v>
      </c>
      <c r="R146" s="17" t="s">
        <v>1486</v>
      </c>
      <c r="S146" s="17" t="s">
        <v>434</v>
      </c>
      <c r="T146" s="17" t="s">
        <v>210</v>
      </c>
      <c r="U146" s="26"/>
    </row>
    <row r="147" spans="1:456" s="1" customFormat="1" ht="19.5" customHeight="1" x14ac:dyDescent="0.3">
      <c r="A147" s="46" t="s">
        <v>490</v>
      </c>
      <c r="B147" s="46">
        <v>6</v>
      </c>
      <c r="C147" s="46">
        <v>1</v>
      </c>
      <c r="D147" s="46">
        <v>3</v>
      </c>
      <c r="E147" s="46">
        <v>1</v>
      </c>
      <c r="F147" s="46">
        <v>13</v>
      </c>
      <c r="G147" s="46">
        <v>4</v>
      </c>
      <c r="H147" s="46">
        <f t="shared" si="12"/>
        <v>28</v>
      </c>
      <c r="I147" s="46">
        <v>6</v>
      </c>
      <c r="J147" s="22">
        <v>0.69230769230769229</v>
      </c>
      <c r="K147" s="20" t="s">
        <v>181</v>
      </c>
      <c r="L147" s="15" t="s">
        <v>1501</v>
      </c>
      <c r="M147" s="15" t="s">
        <v>561</v>
      </c>
      <c r="N147" s="15" t="s">
        <v>257</v>
      </c>
      <c r="O147" s="20" t="s">
        <v>1475</v>
      </c>
      <c r="P147" s="20">
        <v>4</v>
      </c>
      <c r="Q147" s="21" t="s">
        <v>224</v>
      </c>
      <c r="R147" s="17" t="s">
        <v>1476</v>
      </c>
      <c r="S147" s="17" t="s">
        <v>434</v>
      </c>
      <c r="T147" s="17" t="s">
        <v>662</v>
      </c>
      <c r="U147" s="26"/>
    </row>
    <row r="148" spans="1:456" s="1" customFormat="1" ht="19.5" customHeight="1" x14ac:dyDescent="0.3">
      <c r="A148" s="46" t="s">
        <v>145</v>
      </c>
      <c r="B148" s="46">
        <v>6</v>
      </c>
      <c r="C148" s="46">
        <v>1</v>
      </c>
      <c r="D148" s="46">
        <v>2</v>
      </c>
      <c r="E148" s="46">
        <v>1</v>
      </c>
      <c r="F148" s="46">
        <v>14</v>
      </c>
      <c r="G148" s="46">
        <v>4</v>
      </c>
      <c r="H148" s="46">
        <f t="shared" si="12"/>
        <v>28</v>
      </c>
      <c r="I148" s="46">
        <v>2</v>
      </c>
      <c r="J148" s="22">
        <f>H148/39</f>
        <v>0.71794871794871795</v>
      </c>
      <c r="K148" s="46" t="s">
        <v>181</v>
      </c>
      <c r="L148" s="25" t="s">
        <v>2100</v>
      </c>
      <c r="M148" s="25" t="s">
        <v>274</v>
      </c>
      <c r="N148" s="25" t="s">
        <v>375</v>
      </c>
      <c r="O148" s="20" t="s">
        <v>2097</v>
      </c>
      <c r="P148" s="20">
        <v>4</v>
      </c>
      <c r="Q148" s="21" t="s">
        <v>223</v>
      </c>
      <c r="R148" s="25" t="s">
        <v>2101</v>
      </c>
      <c r="S148" s="25" t="s">
        <v>317</v>
      </c>
      <c r="T148" s="25" t="s">
        <v>336</v>
      </c>
      <c r="U148" s="26"/>
      <c r="X148" s="38" t="s">
        <v>182</v>
      </c>
    </row>
    <row r="149" spans="1:456" s="1" customFormat="1" ht="19.5" customHeight="1" x14ac:dyDescent="0.3">
      <c r="A149" s="46" t="s">
        <v>167</v>
      </c>
      <c r="B149" s="46">
        <v>3</v>
      </c>
      <c r="C149" s="46">
        <v>1</v>
      </c>
      <c r="D149" s="46">
        <v>2</v>
      </c>
      <c r="E149" s="46">
        <v>2</v>
      </c>
      <c r="F149" s="46">
        <v>16</v>
      </c>
      <c r="G149" s="46">
        <v>4</v>
      </c>
      <c r="H149" s="46">
        <f t="shared" si="12"/>
        <v>28</v>
      </c>
      <c r="I149" s="46">
        <v>6</v>
      </c>
      <c r="J149" s="22">
        <f>H149/39</f>
        <v>0.71794871794871795</v>
      </c>
      <c r="K149" s="20" t="s">
        <v>182</v>
      </c>
      <c r="L149" s="15" t="s">
        <v>1649</v>
      </c>
      <c r="M149" s="15" t="s">
        <v>214</v>
      </c>
      <c r="N149" s="15" t="s">
        <v>336</v>
      </c>
      <c r="O149" s="20" t="s">
        <v>1635</v>
      </c>
      <c r="P149" s="20">
        <v>4</v>
      </c>
      <c r="Q149" s="21" t="s">
        <v>241</v>
      </c>
      <c r="R149" s="17" t="s">
        <v>1650</v>
      </c>
      <c r="S149" s="17" t="s">
        <v>317</v>
      </c>
      <c r="T149" s="17" t="s">
        <v>611</v>
      </c>
      <c r="U149" s="26"/>
    </row>
    <row r="150" spans="1:456" s="1" customFormat="1" ht="19.5" customHeight="1" x14ac:dyDescent="0.3">
      <c r="A150" s="46" t="s">
        <v>173</v>
      </c>
      <c r="B150" s="46">
        <v>2</v>
      </c>
      <c r="C150" s="46">
        <v>1</v>
      </c>
      <c r="D150" s="46">
        <v>5</v>
      </c>
      <c r="E150" s="46">
        <v>3</v>
      </c>
      <c r="F150" s="46">
        <v>14</v>
      </c>
      <c r="G150" s="46">
        <v>3</v>
      </c>
      <c r="H150" s="46">
        <f t="shared" si="12"/>
        <v>28</v>
      </c>
      <c r="I150" s="46">
        <v>9</v>
      </c>
      <c r="J150" s="22">
        <f>H150/39</f>
        <v>0.71794871794871795</v>
      </c>
      <c r="K150" s="20" t="s">
        <v>182</v>
      </c>
      <c r="L150" s="15" t="s">
        <v>1993</v>
      </c>
      <c r="M150" s="15" t="s">
        <v>584</v>
      </c>
      <c r="N150" s="15" t="s">
        <v>690</v>
      </c>
      <c r="O150" s="20" t="s">
        <v>1977</v>
      </c>
      <c r="P150" s="20">
        <v>4</v>
      </c>
      <c r="Q150" s="21" t="s">
        <v>224</v>
      </c>
      <c r="R150" s="17" t="s">
        <v>1978</v>
      </c>
      <c r="S150" s="17" t="s">
        <v>389</v>
      </c>
      <c r="T150" s="17" t="s">
        <v>1979</v>
      </c>
      <c r="U150" s="26"/>
    </row>
    <row r="151" spans="1:456" s="1" customFormat="1" ht="19.5" customHeight="1" x14ac:dyDescent="0.3">
      <c r="A151" s="46" t="s">
        <v>1492</v>
      </c>
      <c r="B151" s="46">
        <v>6</v>
      </c>
      <c r="C151" s="46">
        <v>1</v>
      </c>
      <c r="D151" s="46">
        <v>2</v>
      </c>
      <c r="E151" s="46">
        <v>3</v>
      </c>
      <c r="F151" s="46">
        <v>14</v>
      </c>
      <c r="G151" s="46">
        <v>2</v>
      </c>
      <c r="H151" s="46">
        <f t="shared" si="12"/>
        <v>28</v>
      </c>
      <c r="I151" s="46">
        <v>5</v>
      </c>
      <c r="J151" s="22">
        <f>H151/39</f>
        <v>0.71794871794871795</v>
      </c>
      <c r="K151" s="20" t="s">
        <v>181</v>
      </c>
      <c r="L151" s="15" t="s">
        <v>1493</v>
      </c>
      <c r="M151" s="15" t="s">
        <v>1494</v>
      </c>
      <c r="N151" s="15" t="s">
        <v>1495</v>
      </c>
      <c r="O151" s="20" t="s">
        <v>1475</v>
      </c>
      <c r="P151" s="20">
        <v>4</v>
      </c>
      <c r="Q151" s="21" t="s">
        <v>383</v>
      </c>
      <c r="R151" s="17" t="s">
        <v>1480</v>
      </c>
      <c r="S151" s="17" t="s">
        <v>317</v>
      </c>
      <c r="T151" s="17" t="s">
        <v>611</v>
      </c>
      <c r="U151" s="26"/>
    </row>
    <row r="152" spans="1:456" s="1" customFormat="1" ht="19.5" customHeight="1" x14ac:dyDescent="0.3">
      <c r="A152" s="46" t="s">
        <v>151</v>
      </c>
      <c r="B152" s="46">
        <v>6</v>
      </c>
      <c r="C152" s="46">
        <v>0</v>
      </c>
      <c r="D152" s="46">
        <v>1</v>
      </c>
      <c r="E152" s="46">
        <v>2</v>
      </c>
      <c r="F152" s="46">
        <v>15</v>
      </c>
      <c r="G152" s="46">
        <v>4</v>
      </c>
      <c r="H152" s="46">
        <f t="shared" si="12"/>
        <v>28</v>
      </c>
      <c r="I152" s="46">
        <v>8</v>
      </c>
      <c r="J152" s="22">
        <f>H152/39</f>
        <v>0.71794871794871795</v>
      </c>
      <c r="K152" s="20" t="s">
        <v>181</v>
      </c>
      <c r="L152" s="15" t="s">
        <v>2241</v>
      </c>
      <c r="M152" s="15" t="s">
        <v>2242</v>
      </c>
      <c r="N152" s="15" t="s">
        <v>302</v>
      </c>
      <c r="O152" s="20" t="s">
        <v>2224</v>
      </c>
      <c r="P152" s="20">
        <v>4</v>
      </c>
      <c r="Q152" s="21" t="s">
        <v>240</v>
      </c>
      <c r="R152" s="17" t="s">
        <v>2243</v>
      </c>
      <c r="S152" s="17" t="s">
        <v>351</v>
      </c>
      <c r="T152" s="17" t="s">
        <v>227</v>
      </c>
      <c r="U152" s="26"/>
    </row>
    <row r="153" spans="1:456" s="1" customFormat="1" ht="19.5" customHeight="1" x14ac:dyDescent="0.3">
      <c r="A153" s="46" t="s">
        <v>500</v>
      </c>
      <c r="B153" s="46">
        <v>8</v>
      </c>
      <c r="C153" s="46">
        <v>1</v>
      </c>
      <c r="D153" s="46">
        <v>3</v>
      </c>
      <c r="E153" s="46">
        <v>0</v>
      </c>
      <c r="F153" s="46">
        <v>12</v>
      </c>
      <c r="G153" s="46">
        <v>4</v>
      </c>
      <c r="H153" s="46">
        <f t="shared" si="12"/>
        <v>28</v>
      </c>
      <c r="I153" s="46">
        <v>5</v>
      </c>
      <c r="J153" s="22">
        <v>0.71794871794871795</v>
      </c>
      <c r="K153" s="20" t="s">
        <v>181</v>
      </c>
      <c r="L153" s="15" t="s">
        <v>1496</v>
      </c>
      <c r="M153" s="15" t="s">
        <v>619</v>
      </c>
      <c r="N153" s="15" t="s">
        <v>210</v>
      </c>
      <c r="O153" s="20" t="s">
        <v>1475</v>
      </c>
      <c r="P153" s="20">
        <v>4</v>
      </c>
      <c r="Q153" s="21" t="s">
        <v>224</v>
      </c>
      <c r="R153" s="17" t="s">
        <v>1476</v>
      </c>
      <c r="S153" s="17" t="s">
        <v>434</v>
      </c>
      <c r="T153" s="17" t="s">
        <v>662</v>
      </c>
      <c r="U153" s="26"/>
    </row>
    <row r="154" spans="1:456" s="1" customFormat="1" ht="19.5" customHeight="1" x14ac:dyDescent="0.3">
      <c r="A154" s="46" t="s">
        <v>472</v>
      </c>
      <c r="B154" s="46">
        <v>7</v>
      </c>
      <c r="C154" s="46">
        <v>1</v>
      </c>
      <c r="D154" s="46">
        <v>0</v>
      </c>
      <c r="E154" s="46">
        <v>1</v>
      </c>
      <c r="F154" s="46">
        <v>15</v>
      </c>
      <c r="G154" s="46">
        <v>4</v>
      </c>
      <c r="H154" s="46">
        <f t="shared" si="12"/>
        <v>28</v>
      </c>
      <c r="I154" s="46">
        <v>6</v>
      </c>
      <c r="J154" s="22">
        <v>0.69230769230769229</v>
      </c>
      <c r="K154" s="20" t="s">
        <v>181</v>
      </c>
      <c r="L154" s="15" t="s">
        <v>1505</v>
      </c>
      <c r="M154" s="15" t="s">
        <v>422</v>
      </c>
      <c r="N154" s="15" t="s">
        <v>941</v>
      </c>
      <c r="O154" s="20" t="s">
        <v>1475</v>
      </c>
      <c r="P154" s="20">
        <v>4</v>
      </c>
      <c r="Q154" s="21" t="s">
        <v>223</v>
      </c>
      <c r="R154" s="17" t="s">
        <v>1486</v>
      </c>
      <c r="S154" s="17" t="s">
        <v>434</v>
      </c>
      <c r="T154" s="17" t="s">
        <v>210</v>
      </c>
      <c r="U154" s="26"/>
    </row>
    <row r="155" spans="1:456" s="1" customFormat="1" ht="19.5" customHeight="1" x14ac:dyDescent="0.3">
      <c r="A155" s="46" t="s">
        <v>159</v>
      </c>
      <c r="B155" s="46">
        <v>4</v>
      </c>
      <c r="C155" s="46">
        <v>1</v>
      </c>
      <c r="D155" s="46">
        <v>1</v>
      </c>
      <c r="E155" s="46">
        <v>2</v>
      </c>
      <c r="F155" s="46">
        <v>16</v>
      </c>
      <c r="G155" s="46">
        <v>4</v>
      </c>
      <c r="H155" s="46">
        <f t="shared" si="12"/>
        <v>28</v>
      </c>
      <c r="I155" s="46">
        <v>7</v>
      </c>
      <c r="J155" s="22">
        <v>0.66666666666666663</v>
      </c>
      <c r="K155" s="20" t="s">
        <v>181</v>
      </c>
      <c r="L155" s="15" t="s">
        <v>1513</v>
      </c>
      <c r="M155" s="15" t="s">
        <v>248</v>
      </c>
      <c r="N155" s="15" t="s">
        <v>210</v>
      </c>
      <c r="O155" s="20" t="s">
        <v>1475</v>
      </c>
      <c r="P155" s="20">
        <v>4</v>
      </c>
      <c r="Q155" s="21" t="s">
        <v>253</v>
      </c>
      <c r="R155" s="17" t="s">
        <v>870</v>
      </c>
      <c r="S155" s="17" t="s">
        <v>441</v>
      </c>
      <c r="T155" s="17" t="s">
        <v>1265</v>
      </c>
      <c r="U155" s="26"/>
    </row>
    <row r="156" spans="1:456" s="1" customFormat="1" ht="19.5" customHeight="1" x14ac:dyDescent="0.3">
      <c r="A156" s="46" t="s">
        <v>145</v>
      </c>
      <c r="B156" s="46">
        <v>4</v>
      </c>
      <c r="C156" s="46">
        <v>1</v>
      </c>
      <c r="D156" s="46">
        <v>3</v>
      </c>
      <c r="E156" s="46">
        <v>2</v>
      </c>
      <c r="F156" s="46">
        <v>16</v>
      </c>
      <c r="G156" s="46">
        <v>2</v>
      </c>
      <c r="H156" s="46">
        <f t="shared" si="12"/>
        <v>28</v>
      </c>
      <c r="I156" s="46">
        <v>2</v>
      </c>
      <c r="J156" s="22">
        <f t="shared" ref="J156:J165" si="13">H156/39</f>
        <v>0.71794871794871795</v>
      </c>
      <c r="K156" s="46" t="s">
        <v>181</v>
      </c>
      <c r="L156" s="15" t="s">
        <v>2567</v>
      </c>
      <c r="M156" s="15" t="s">
        <v>212</v>
      </c>
      <c r="N156" s="15" t="s">
        <v>201</v>
      </c>
      <c r="O156" s="20" t="s">
        <v>2565</v>
      </c>
      <c r="P156" s="20">
        <v>4</v>
      </c>
      <c r="Q156" s="21" t="s">
        <v>223</v>
      </c>
      <c r="R156" s="17" t="s">
        <v>529</v>
      </c>
      <c r="S156" s="17" t="s">
        <v>314</v>
      </c>
      <c r="T156" s="17" t="s">
        <v>611</v>
      </c>
      <c r="U156" s="63"/>
      <c r="V156" s="83"/>
      <c r="W156" s="83"/>
      <c r="X156" s="84" t="s">
        <v>182</v>
      </c>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c r="IW156" s="83"/>
      <c r="IX156" s="83"/>
      <c r="IY156" s="83"/>
      <c r="IZ156" s="83"/>
      <c r="JA156" s="83"/>
      <c r="JB156" s="83"/>
      <c r="JC156" s="83"/>
      <c r="JD156" s="83"/>
      <c r="JE156" s="83"/>
      <c r="JF156" s="83"/>
      <c r="JG156" s="83"/>
      <c r="JH156" s="83"/>
      <c r="JI156" s="83"/>
      <c r="JJ156" s="83"/>
      <c r="JK156" s="83"/>
      <c r="JL156" s="83"/>
      <c r="JM156" s="83"/>
      <c r="JN156" s="83"/>
      <c r="JO156" s="83"/>
      <c r="JP156" s="83"/>
      <c r="JQ156" s="83"/>
      <c r="JR156" s="83"/>
      <c r="JS156" s="83"/>
      <c r="JT156" s="83"/>
      <c r="JU156" s="83"/>
      <c r="JV156" s="83"/>
      <c r="JW156" s="83"/>
      <c r="JX156" s="83"/>
      <c r="JY156" s="83"/>
      <c r="JZ156" s="83"/>
      <c r="KA156" s="83"/>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3"/>
      <c r="KX156" s="83"/>
      <c r="KY156" s="83"/>
      <c r="KZ156" s="83"/>
      <c r="LA156" s="83"/>
      <c r="LB156" s="83"/>
      <c r="LC156" s="83"/>
      <c r="LD156" s="83"/>
      <c r="LE156" s="83"/>
      <c r="LF156" s="83"/>
      <c r="LG156" s="83"/>
      <c r="LH156" s="83"/>
      <c r="LI156" s="83"/>
      <c r="LJ156" s="83"/>
      <c r="LK156" s="83"/>
      <c r="LL156" s="83"/>
      <c r="LM156" s="83"/>
      <c r="LN156" s="83"/>
      <c r="LO156" s="83"/>
      <c r="LP156" s="83"/>
      <c r="LQ156" s="83"/>
      <c r="LR156" s="83"/>
      <c r="LS156" s="83"/>
      <c r="LT156" s="83"/>
      <c r="LU156" s="83"/>
      <c r="LV156" s="83"/>
      <c r="LW156" s="83"/>
      <c r="LX156" s="83"/>
      <c r="LY156" s="83"/>
      <c r="LZ156" s="83"/>
      <c r="MA156" s="83"/>
      <c r="MB156" s="83"/>
      <c r="MC156" s="83"/>
      <c r="MD156" s="83"/>
      <c r="ME156" s="83"/>
      <c r="MF156" s="83"/>
      <c r="MG156" s="83"/>
      <c r="MH156" s="83"/>
      <c r="MI156" s="83"/>
      <c r="MJ156" s="83"/>
      <c r="MK156" s="83"/>
      <c r="ML156" s="83"/>
      <c r="MM156" s="83"/>
      <c r="MN156" s="83"/>
      <c r="MO156" s="83"/>
      <c r="MP156" s="83"/>
      <c r="MQ156" s="83"/>
      <c r="MR156" s="83"/>
      <c r="MS156" s="83"/>
      <c r="MT156" s="83"/>
      <c r="MU156" s="83"/>
      <c r="MV156" s="83"/>
      <c r="MW156" s="83"/>
      <c r="MX156" s="83"/>
      <c r="MY156" s="83"/>
      <c r="MZ156" s="83"/>
      <c r="NA156" s="83"/>
      <c r="NB156" s="83"/>
      <c r="NC156" s="83"/>
      <c r="ND156" s="83"/>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row>
    <row r="157" spans="1:456" s="1" customFormat="1" ht="19.5" customHeight="1" x14ac:dyDescent="0.3">
      <c r="A157" s="46" t="s">
        <v>167</v>
      </c>
      <c r="B157" s="138" t="s">
        <v>2675</v>
      </c>
      <c r="C157" s="139"/>
      <c r="D157" s="139"/>
      <c r="E157" s="139"/>
      <c r="F157" s="139"/>
      <c r="G157" s="139"/>
      <c r="H157" s="46">
        <v>28</v>
      </c>
      <c r="I157" s="46">
        <v>7</v>
      </c>
      <c r="J157" s="22">
        <f t="shared" si="13"/>
        <v>0.71794871794871795</v>
      </c>
      <c r="K157" s="20" t="s">
        <v>182</v>
      </c>
      <c r="L157" s="15" t="s">
        <v>2186</v>
      </c>
      <c r="M157" s="15" t="s">
        <v>2187</v>
      </c>
      <c r="N157" s="15" t="s">
        <v>315</v>
      </c>
      <c r="O157" s="20" t="s">
        <v>2676</v>
      </c>
      <c r="P157" s="20">
        <v>4</v>
      </c>
      <c r="Q157" s="21" t="s">
        <v>224</v>
      </c>
      <c r="R157" s="17" t="s">
        <v>2169</v>
      </c>
      <c r="S157" s="17" t="s">
        <v>261</v>
      </c>
      <c r="T157" s="17" t="s">
        <v>620</v>
      </c>
      <c r="U157" s="26"/>
    </row>
    <row r="158" spans="1:456" s="1" customFormat="1" ht="19.5" customHeight="1" x14ac:dyDescent="0.3">
      <c r="A158" s="46" t="s">
        <v>156</v>
      </c>
      <c r="B158" s="46">
        <v>7</v>
      </c>
      <c r="C158" s="46">
        <v>1</v>
      </c>
      <c r="D158" s="46">
        <v>3</v>
      </c>
      <c r="E158" s="46">
        <v>3</v>
      </c>
      <c r="F158" s="46">
        <v>12</v>
      </c>
      <c r="G158" s="46">
        <v>2</v>
      </c>
      <c r="H158" s="46">
        <f t="shared" ref="H158:H163" si="14">B158+C158+D158+E158+F158+G158</f>
        <v>28</v>
      </c>
      <c r="I158" s="46">
        <v>7</v>
      </c>
      <c r="J158" s="22">
        <f t="shared" si="13"/>
        <v>0.71794871794871795</v>
      </c>
      <c r="K158" s="20" t="s">
        <v>182</v>
      </c>
      <c r="L158" s="15" t="s">
        <v>1654</v>
      </c>
      <c r="M158" s="15" t="s">
        <v>245</v>
      </c>
      <c r="N158" s="15" t="s">
        <v>336</v>
      </c>
      <c r="O158" s="20" t="s">
        <v>1635</v>
      </c>
      <c r="P158" s="20">
        <v>4</v>
      </c>
      <c r="Q158" s="21" t="s">
        <v>223</v>
      </c>
      <c r="R158" s="17" t="s">
        <v>1643</v>
      </c>
      <c r="S158" s="17" t="s">
        <v>351</v>
      </c>
      <c r="T158" s="17" t="s">
        <v>562</v>
      </c>
      <c r="U158" s="26"/>
    </row>
    <row r="159" spans="1:456" s="1" customFormat="1" ht="19.5" customHeight="1" x14ac:dyDescent="0.3">
      <c r="A159" s="46" t="s">
        <v>176</v>
      </c>
      <c r="B159" s="46">
        <v>5</v>
      </c>
      <c r="C159" s="46">
        <v>1</v>
      </c>
      <c r="D159" s="46">
        <v>5</v>
      </c>
      <c r="E159" s="46">
        <v>2</v>
      </c>
      <c r="F159" s="46">
        <v>11</v>
      </c>
      <c r="G159" s="46">
        <v>4</v>
      </c>
      <c r="H159" s="46">
        <f t="shared" si="14"/>
        <v>28</v>
      </c>
      <c r="I159" s="46">
        <v>8</v>
      </c>
      <c r="J159" s="22">
        <f t="shared" si="13"/>
        <v>0.71794871794871795</v>
      </c>
      <c r="K159" s="20" t="s">
        <v>182</v>
      </c>
      <c r="L159" s="15" t="s">
        <v>1992</v>
      </c>
      <c r="M159" s="15" t="s">
        <v>768</v>
      </c>
      <c r="N159" s="15" t="s">
        <v>359</v>
      </c>
      <c r="O159" s="20" t="s">
        <v>1977</v>
      </c>
      <c r="P159" s="20">
        <v>4</v>
      </c>
      <c r="Q159" s="21" t="s">
        <v>224</v>
      </c>
      <c r="R159" s="17" t="s">
        <v>1978</v>
      </c>
      <c r="S159" s="17" t="s">
        <v>389</v>
      </c>
      <c r="T159" s="17" t="s">
        <v>1979</v>
      </c>
      <c r="U159" s="26"/>
    </row>
    <row r="160" spans="1:456" s="1" customFormat="1" ht="19.5" customHeight="1" x14ac:dyDescent="0.3">
      <c r="A160" s="46" t="s">
        <v>148</v>
      </c>
      <c r="B160" s="46">
        <v>6</v>
      </c>
      <c r="C160" s="46">
        <v>1</v>
      </c>
      <c r="D160" s="46">
        <v>3</v>
      </c>
      <c r="E160" s="46">
        <v>2</v>
      </c>
      <c r="F160" s="46">
        <v>12</v>
      </c>
      <c r="G160" s="46">
        <v>4</v>
      </c>
      <c r="H160" s="46">
        <f t="shared" si="14"/>
        <v>28</v>
      </c>
      <c r="I160" s="46">
        <v>6</v>
      </c>
      <c r="J160" s="22">
        <f t="shared" si="13"/>
        <v>0.71794871794871795</v>
      </c>
      <c r="K160" s="20" t="s">
        <v>182</v>
      </c>
      <c r="L160" s="15" t="s">
        <v>1646</v>
      </c>
      <c r="M160" s="15" t="s">
        <v>412</v>
      </c>
      <c r="N160" s="15" t="s">
        <v>461</v>
      </c>
      <c r="O160" s="20" t="s">
        <v>1635</v>
      </c>
      <c r="P160" s="20">
        <v>4</v>
      </c>
      <c r="Q160" s="21" t="s">
        <v>253</v>
      </c>
      <c r="R160" s="17" t="s">
        <v>1636</v>
      </c>
      <c r="S160" s="17" t="s">
        <v>441</v>
      </c>
      <c r="T160" s="17" t="s">
        <v>315</v>
      </c>
      <c r="U160" s="26"/>
    </row>
    <row r="161" spans="1:24" s="1" customFormat="1" ht="19.5" customHeight="1" x14ac:dyDescent="0.3">
      <c r="A161" s="46" t="s">
        <v>150</v>
      </c>
      <c r="B161" s="46">
        <v>5</v>
      </c>
      <c r="C161" s="46">
        <v>1</v>
      </c>
      <c r="D161" s="46">
        <v>2</v>
      </c>
      <c r="E161" s="46">
        <v>2</v>
      </c>
      <c r="F161" s="46">
        <v>16</v>
      </c>
      <c r="G161" s="46">
        <v>2</v>
      </c>
      <c r="H161" s="46">
        <f t="shared" si="14"/>
        <v>28</v>
      </c>
      <c r="I161" s="46">
        <v>5</v>
      </c>
      <c r="J161" s="22">
        <f t="shared" si="13"/>
        <v>0.71794871794871795</v>
      </c>
      <c r="K161" s="20" t="s">
        <v>181</v>
      </c>
      <c r="L161" s="18" t="s">
        <v>2360</v>
      </c>
      <c r="M161" s="15" t="s">
        <v>312</v>
      </c>
      <c r="N161" s="15" t="s">
        <v>690</v>
      </c>
      <c r="O161" s="20" t="s">
        <v>2352</v>
      </c>
      <c r="P161" s="20">
        <v>4</v>
      </c>
      <c r="Q161" s="21" t="s">
        <v>253</v>
      </c>
      <c r="R161" s="17" t="s">
        <v>2356</v>
      </c>
      <c r="S161" s="17" t="s">
        <v>521</v>
      </c>
      <c r="T161" s="17" t="s">
        <v>2357</v>
      </c>
      <c r="U161" s="64"/>
    </row>
    <row r="162" spans="1:24" s="1" customFormat="1" ht="19.5" customHeight="1" x14ac:dyDescent="0.3">
      <c r="A162" s="46" t="s">
        <v>150</v>
      </c>
      <c r="B162" s="46">
        <v>5</v>
      </c>
      <c r="C162" s="46">
        <v>1</v>
      </c>
      <c r="D162" s="46">
        <v>2</v>
      </c>
      <c r="E162" s="46">
        <v>2</v>
      </c>
      <c r="F162" s="46">
        <v>16</v>
      </c>
      <c r="G162" s="46">
        <v>2</v>
      </c>
      <c r="H162" s="46">
        <f t="shared" si="14"/>
        <v>28</v>
      </c>
      <c r="I162" s="46">
        <v>5</v>
      </c>
      <c r="J162" s="22">
        <f t="shared" si="13"/>
        <v>0.71794871794871795</v>
      </c>
      <c r="K162" s="46" t="s">
        <v>181</v>
      </c>
      <c r="L162" s="18" t="s">
        <v>2360</v>
      </c>
      <c r="M162" s="15" t="s">
        <v>312</v>
      </c>
      <c r="N162" s="15" t="s">
        <v>690</v>
      </c>
      <c r="O162" s="20" t="s">
        <v>2352</v>
      </c>
      <c r="P162" s="20">
        <v>4</v>
      </c>
      <c r="Q162" s="21" t="s">
        <v>253</v>
      </c>
      <c r="R162" s="17" t="s">
        <v>2356</v>
      </c>
      <c r="S162" s="17" t="s">
        <v>521</v>
      </c>
      <c r="T162" s="17" t="s">
        <v>2357</v>
      </c>
      <c r="U162" s="26"/>
      <c r="X162" s="38"/>
    </row>
    <row r="163" spans="1:24" s="1" customFormat="1" ht="19.5" customHeight="1" x14ac:dyDescent="0.3">
      <c r="A163" s="46" t="s">
        <v>150</v>
      </c>
      <c r="B163" s="46">
        <v>3</v>
      </c>
      <c r="C163" s="46">
        <v>1</v>
      </c>
      <c r="D163" s="46">
        <v>1</v>
      </c>
      <c r="E163" s="46">
        <v>3</v>
      </c>
      <c r="F163" s="46">
        <v>16</v>
      </c>
      <c r="G163" s="46">
        <v>4</v>
      </c>
      <c r="H163" s="46">
        <f t="shared" si="14"/>
        <v>28</v>
      </c>
      <c r="I163" s="46">
        <v>3</v>
      </c>
      <c r="J163" s="22">
        <f t="shared" si="13"/>
        <v>0.71794871794871795</v>
      </c>
      <c r="K163" s="46" t="s">
        <v>181</v>
      </c>
      <c r="L163" s="24" t="s">
        <v>2103</v>
      </c>
      <c r="M163" s="25" t="s">
        <v>309</v>
      </c>
      <c r="N163" s="25" t="s">
        <v>201</v>
      </c>
      <c r="O163" s="20" t="s">
        <v>2097</v>
      </c>
      <c r="P163" s="20">
        <v>4</v>
      </c>
      <c r="Q163" s="21" t="s">
        <v>897</v>
      </c>
      <c r="R163" s="25" t="s">
        <v>2098</v>
      </c>
      <c r="S163" s="25" t="s">
        <v>2099</v>
      </c>
      <c r="T163" s="25" t="s">
        <v>210</v>
      </c>
      <c r="U163" s="26"/>
    </row>
    <row r="164" spans="1:24" s="1" customFormat="1" ht="19.5" customHeight="1" x14ac:dyDescent="0.3">
      <c r="A164" s="46" t="s">
        <v>168</v>
      </c>
      <c r="B164" s="138" t="s">
        <v>2675</v>
      </c>
      <c r="C164" s="139"/>
      <c r="D164" s="139"/>
      <c r="E164" s="139"/>
      <c r="F164" s="139"/>
      <c r="G164" s="139"/>
      <c r="H164" s="46">
        <v>28</v>
      </c>
      <c r="I164" s="46">
        <v>7</v>
      </c>
      <c r="J164" s="22">
        <f t="shared" si="13"/>
        <v>0.71794871794871795</v>
      </c>
      <c r="K164" s="20" t="s">
        <v>182</v>
      </c>
      <c r="L164" s="15" t="s">
        <v>300</v>
      </c>
      <c r="M164" s="15" t="s">
        <v>422</v>
      </c>
      <c r="N164" s="15" t="s">
        <v>296</v>
      </c>
      <c r="O164" s="20" t="s">
        <v>2676</v>
      </c>
      <c r="P164" s="20">
        <v>4</v>
      </c>
      <c r="Q164" s="21" t="s">
        <v>223</v>
      </c>
      <c r="R164" s="17" t="s">
        <v>2163</v>
      </c>
      <c r="S164" s="17" t="s">
        <v>521</v>
      </c>
      <c r="T164" s="17" t="s">
        <v>2164</v>
      </c>
      <c r="U164" s="26"/>
    </row>
    <row r="165" spans="1:24" s="1" customFormat="1" ht="19.5" customHeight="1" x14ac:dyDescent="0.3">
      <c r="A165" s="46" t="s">
        <v>155</v>
      </c>
      <c r="B165" s="46">
        <v>5</v>
      </c>
      <c r="C165" s="46">
        <v>1</v>
      </c>
      <c r="D165" s="46">
        <v>2</v>
      </c>
      <c r="E165" s="46">
        <v>1</v>
      </c>
      <c r="F165" s="46">
        <v>15</v>
      </c>
      <c r="G165" s="46">
        <v>4</v>
      </c>
      <c r="H165" s="46">
        <f t="shared" ref="H165:H196" si="15">B165+C165+D165+E165+F165+G165</f>
        <v>28</v>
      </c>
      <c r="I165" s="46">
        <v>5</v>
      </c>
      <c r="J165" s="22">
        <f t="shared" si="13"/>
        <v>0.71794871794871795</v>
      </c>
      <c r="K165" s="20" t="s">
        <v>181</v>
      </c>
      <c r="L165" s="15" t="s">
        <v>2237</v>
      </c>
      <c r="M165" s="15" t="s">
        <v>902</v>
      </c>
      <c r="N165" s="15" t="s">
        <v>296</v>
      </c>
      <c r="O165" s="20" t="s">
        <v>2224</v>
      </c>
      <c r="P165" s="20">
        <v>4</v>
      </c>
      <c r="Q165" s="21" t="s">
        <v>253</v>
      </c>
      <c r="R165" s="17" t="s">
        <v>2230</v>
      </c>
      <c r="S165" s="17" t="s">
        <v>1124</v>
      </c>
      <c r="T165" s="17" t="s">
        <v>387</v>
      </c>
      <c r="U165" s="26"/>
    </row>
    <row r="166" spans="1:24" s="1" customFormat="1" ht="19.5" customHeight="1" x14ac:dyDescent="0.3">
      <c r="A166" s="46" t="s">
        <v>484</v>
      </c>
      <c r="B166" s="46">
        <v>4</v>
      </c>
      <c r="C166" s="46">
        <v>1</v>
      </c>
      <c r="D166" s="46">
        <v>3</v>
      </c>
      <c r="E166" s="46">
        <v>2</v>
      </c>
      <c r="F166" s="46">
        <v>15</v>
      </c>
      <c r="G166" s="46">
        <v>3</v>
      </c>
      <c r="H166" s="46">
        <f t="shared" si="15"/>
        <v>28</v>
      </c>
      <c r="I166" s="46">
        <v>7</v>
      </c>
      <c r="J166" s="22">
        <v>0.66666666666666663</v>
      </c>
      <c r="K166" s="20" t="s">
        <v>181</v>
      </c>
      <c r="L166" s="15" t="s">
        <v>1520</v>
      </c>
      <c r="M166" s="15" t="s">
        <v>351</v>
      </c>
      <c r="N166" s="15" t="s">
        <v>336</v>
      </c>
      <c r="O166" s="20" t="s">
        <v>1475</v>
      </c>
      <c r="P166" s="20">
        <v>4</v>
      </c>
      <c r="Q166" s="21" t="s">
        <v>223</v>
      </c>
      <c r="R166" s="17" t="s">
        <v>1486</v>
      </c>
      <c r="S166" s="17" t="s">
        <v>434</v>
      </c>
      <c r="T166" s="17" t="s">
        <v>210</v>
      </c>
      <c r="U166" s="26"/>
    </row>
    <row r="167" spans="1:24" s="1" customFormat="1" ht="19.5" customHeight="1" x14ac:dyDescent="0.3">
      <c r="A167" s="46" t="s">
        <v>164</v>
      </c>
      <c r="B167" s="46">
        <v>7</v>
      </c>
      <c r="C167" s="46">
        <v>1</v>
      </c>
      <c r="D167" s="46">
        <v>1</v>
      </c>
      <c r="E167" s="46">
        <v>3</v>
      </c>
      <c r="F167" s="46">
        <v>14</v>
      </c>
      <c r="G167" s="46">
        <v>2</v>
      </c>
      <c r="H167" s="46">
        <f t="shared" si="15"/>
        <v>28</v>
      </c>
      <c r="I167" s="46">
        <v>4</v>
      </c>
      <c r="J167" s="22">
        <f>H167/39</f>
        <v>0.71794871794871795</v>
      </c>
      <c r="K167" s="20" t="s">
        <v>181</v>
      </c>
      <c r="L167" s="15" t="s">
        <v>1302</v>
      </c>
      <c r="M167" s="15" t="s">
        <v>844</v>
      </c>
      <c r="N167" s="15" t="s">
        <v>210</v>
      </c>
      <c r="O167" s="20" t="s">
        <v>1346</v>
      </c>
      <c r="P167" s="20">
        <v>4</v>
      </c>
      <c r="Q167" s="21" t="s">
        <v>240</v>
      </c>
      <c r="R167" s="17" t="s">
        <v>1298</v>
      </c>
      <c r="S167" s="17" t="s">
        <v>521</v>
      </c>
      <c r="T167" s="17" t="s">
        <v>320</v>
      </c>
      <c r="U167" s="26"/>
    </row>
    <row r="168" spans="1:24" s="1" customFormat="1" ht="19.5" customHeight="1" x14ac:dyDescent="0.3">
      <c r="A168" s="46" t="s">
        <v>501</v>
      </c>
      <c r="B168" s="46">
        <v>6</v>
      </c>
      <c r="C168" s="46">
        <v>1</v>
      </c>
      <c r="D168" s="46">
        <v>2</v>
      </c>
      <c r="E168" s="46">
        <v>2</v>
      </c>
      <c r="F168" s="46">
        <v>14</v>
      </c>
      <c r="G168" s="46">
        <v>2</v>
      </c>
      <c r="H168" s="46">
        <f t="shared" si="15"/>
        <v>27</v>
      </c>
      <c r="I168" s="46">
        <v>11</v>
      </c>
      <c r="J168" s="22">
        <f>H168/39</f>
        <v>0.69230769230769229</v>
      </c>
      <c r="K168" s="20" t="s">
        <v>182</v>
      </c>
      <c r="L168" s="15" t="s">
        <v>625</v>
      </c>
      <c r="M168" s="15" t="s">
        <v>351</v>
      </c>
      <c r="N168" s="15" t="s">
        <v>336</v>
      </c>
      <c r="O168" s="20" t="s">
        <v>279</v>
      </c>
      <c r="P168" s="20">
        <v>4</v>
      </c>
      <c r="Q168" s="21" t="s">
        <v>224</v>
      </c>
      <c r="R168" s="17" t="s">
        <v>627</v>
      </c>
      <c r="S168" s="17" t="s">
        <v>521</v>
      </c>
      <c r="T168" s="17" t="s">
        <v>315</v>
      </c>
      <c r="U168" s="26"/>
    </row>
    <row r="169" spans="1:24" s="1" customFormat="1" ht="19.5" customHeight="1" x14ac:dyDescent="0.3">
      <c r="A169" s="46" t="s">
        <v>492</v>
      </c>
      <c r="B169" s="46">
        <v>5</v>
      </c>
      <c r="C169" s="46">
        <v>1</v>
      </c>
      <c r="D169" s="46">
        <v>2</v>
      </c>
      <c r="E169" s="46">
        <v>2</v>
      </c>
      <c r="F169" s="46">
        <v>13</v>
      </c>
      <c r="G169" s="46">
        <v>4</v>
      </c>
      <c r="H169" s="46">
        <f t="shared" si="15"/>
        <v>27</v>
      </c>
      <c r="I169" s="46">
        <v>8</v>
      </c>
      <c r="J169" s="22">
        <v>0.64102564102564108</v>
      </c>
      <c r="K169" s="20" t="s">
        <v>181</v>
      </c>
      <c r="L169" s="15" t="s">
        <v>1522</v>
      </c>
      <c r="M169" s="15" t="s">
        <v>200</v>
      </c>
      <c r="N169" s="15" t="s">
        <v>218</v>
      </c>
      <c r="O169" s="20" t="s">
        <v>1475</v>
      </c>
      <c r="P169" s="20">
        <v>4</v>
      </c>
      <c r="Q169" s="21" t="s">
        <v>224</v>
      </c>
      <c r="R169" s="17" t="s">
        <v>1476</v>
      </c>
      <c r="S169" s="17" t="s">
        <v>434</v>
      </c>
      <c r="T169" s="17" t="s">
        <v>662</v>
      </c>
      <c r="U169" s="26"/>
    </row>
    <row r="170" spans="1:24" s="1" customFormat="1" ht="19.5" customHeight="1" x14ac:dyDescent="0.3">
      <c r="A170" s="46" t="s">
        <v>158</v>
      </c>
      <c r="B170" s="46">
        <v>3</v>
      </c>
      <c r="C170" s="46">
        <v>1</v>
      </c>
      <c r="D170" s="46">
        <v>2</v>
      </c>
      <c r="E170" s="46">
        <v>3</v>
      </c>
      <c r="F170" s="46">
        <v>14</v>
      </c>
      <c r="G170" s="46">
        <v>4</v>
      </c>
      <c r="H170" s="46">
        <f t="shared" si="15"/>
        <v>27</v>
      </c>
      <c r="I170" s="46">
        <v>9</v>
      </c>
      <c r="J170" s="22">
        <f>H170/39</f>
        <v>0.69230769230769229</v>
      </c>
      <c r="K170" s="20" t="s">
        <v>182</v>
      </c>
      <c r="L170" s="15" t="s">
        <v>2252</v>
      </c>
      <c r="M170" s="15" t="s">
        <v>2253</v>
      </c>
      <c r="N170" s="15" t="s">
        <v>227</v>
      </c>
      <c r="O170" s="20" t="s">
        <v>2224</v>
      </c>
      <c r="P170" s="20">
        <v>4</v>
      </c>
      <c r="Q170" s="21" t="s">
        <v>224</v>
      </c>
      <c r="R170" s="17" t="s">
        <v>2225</v>
      </c>
      <c r="S170" s="17" t="s">
        <v>243</v>
      </c>
      <c r="T170" s="17" t="s">
        <v>299</v>
      </c>
      <c r="U170" s="26"/>
    </row>
    <row r="171" spans="1:24" s="1" customFormat="1" ht="19.5" customHeight="1" x14ac:dyDescent="0.3">
      <c r="A171" s="46" t="s">
        <v>159</v>
      </c>
      <c r="B171" s="46">
        <v>7</v>
      </c>
      <c r="C171" s="46">
        <v>1</v>
      </c>
      <c r="D171" s="46">
        <v>4</v>
      </c>
      <c r="E171" s="46">
        <v>3</v>
      </c>
      <c r="F171" s="46">
        <v>12</v>
      </c>
      <c r="G171" s="46">
        <v>0</v>
      </c>
      <c r="H171" s="46">
        <f t="shared" si="15"/>
        <v>27</v>
      </c>
      <c r="I171" s="46">
        <v>10</v>
      </c>
      <c r="J171" s="22">
        <f>H171/39</f>
        <v>0.69230769230769229</v>
      </c>
      <c r="K171" s="20" t="s">
        <v>182</v>
      </c>
      <c r="L171" s="15" t="s">
        <v>1994</v>
      </c>
      <c r="M171" s="15" t="s">
        <v>314</v>
      </c>
      <c r="N171" s="15" t="s">
        <v>406</v>
      </c>
      <c r="O171" s="20" t="s">
        <v>1977</v>
      </c>
      <c r="P171" s="20">
        <v>4</v>
      </c>
      <c r="Q171" s="21" t="s">
        <v>223</v>
      </c>
      <c r="R171" s="17" t="s">
        <v>1972</v>
      </c>
      <c r="S171" s="17" t="s">
        <v>243</v>
      </c>
      <c r="T171" s="17" t="s">
        <v>210</v>
      </c>
      <c r="U171" s="26"/>
    </row>
    <row r="172" spans="1:24" s="1" customFormat="1" ht="19.5" customHeight="1" x14ac:dyDescent="0.3">
      <c r="A172" s="46" t="s">
        <v>159</v>
      </c>
      <c r="B172" s="46">
        <v>6</v>
      </c>
      <c r="C172" s="46">
        <v>1</v>
      </c>
      <c r="D172" s="46">
        <v>2</v>
      </c>
      <c r="E172" s="46">
        <v>1</v>
      </c>
      <c r="F172" s="46">
        <v>16</v>
      </c>
      <c r="G172" s="46">
        <v>1</v>
      </c>
      <c r="H172" s="46">
        <f t="shared" si="15"/>
        <v>27</v>
      </c>
      <c r="I172" s="46">
        <v>8</v>
      </c>
      <c r="J172" s="22">
        <f>H172/39</f>
        <v>0.69230769230769229</v>
      </c>
      <c r="K172" s="20" t="s">
        <v>182</v>
      </c>
      <c r="L172" s="15" t="s">
        <v>2246</v>
      </c>
      <c r="M172" s="15" t="s">
        <v>787</v>
      </c>
      <c r="N172" s="15" t="s">
        <v>667</v>
      </c>
      <c r="O172" s="20" t="s">
        <v>2224</v>
      </c>
      <c r="P172" s="20">
        <v>4</v>
      </c>
      <c r="Q172" s="21" t="s">
        <v>223</v>
      </c>
      <c r="R172" s="17" t="s">
        <v>2240</v>
      </c>
      <c r="S172" s="17" t="s">
        <v>434</v>
      </c>
      <c r="T172" s="17" t="s">
        <v>227</v>
      </c>
      <c r="U172" s="26"/>
    </row>
    <row r="173" spans="1:24" s="1" customFormat="1" ht="19.5" customHeight="1" x14ac:dyDescent="0.3">
      <c r="A173" s="46" t="s">
        <v>155</v>
      </c>
      <c r="B173" s="46">
        <v>5</v>
      </c>
      <c r="C173" s="46">
        <v>1</v>
      </c>
      <c r="D173" s="46">
        <v>1</v>
      </c>
      <c r="E173" s="46">
        <v>2</v>
      </c>
      <c r="F173" s="46">
        <v>16</v>
      </c>
      <c r="G173" s="46">
        <v>2</v>
      </c>
      <c r="H173" s="46">
        <f t="shared" si="15"/>
        <v>27</v>
      </c>
      <c r="I173" s="46">
        <v>7</v>
      </c>
      <c r="J173" s="22">
        <f>H173/39</f>
        <v>0.69230769230769229</v>
      </c>
      <c r="K173" s="20" t="s">
        <v>182</v>
      </c>
      <c r="L173" s="15" t="s">
        <v>1653</v>
      </c>
      <c r="M173" s="15" t="s">
        <v>259</v>
      </c>
      <c r="N173" s="15" t="s">
        <v>302</v>
      </c>
      <c r="O173" s="20" t="s">
        <v>1635</v>
      </c>
      <c r="P173" s="20">
        <v>4</v>
      </c>
      <c r="Q173" s="21" t="s">
        <v>223</v>
      </c>
      <c r="R173" s="17" t="s">
        <v>1643</v>
      </c>
      <c r="S173" s="17" t="s">
        <v>351</v>
      </c>
      <c r="T173" s="17" t="s">
        <v>562</v>
      </c>
      <c r="U173" s="26"/>
    </row>
    <row r="174" spans="1:24" s="1" customFormat="1" ht="19.5" customHeight="1" x14ac:dyDescent="0.3">
      <c r="A174" s="46" t="s">
        <v>162</v>
      </c>
      <c r="B174" s="46">
        <v>6</v>
      </c>
      <c r="C174" s="46">
        <v>1</v>
      </c>
      <c r="D174" s="46">
        <v>1</v>
      </c>
      <c r="E174" s="46">
        <v>1</v>
      </c>
      <c r="F174" s="46">
        <v>16</v>
      </c>
      <c r="G174" s="46">
        <v>2</v>
      </c>
      <c r="H174" s="46">
        <f t="shared" si="15"/>
        <v>27</v>
      </c>
      <c r="I174" s="46">
        <v>8</v>
      </c>
      <c r="J174" s="22">
        <f>H174/39</f>
        <v>0.69230769230769229</v>
      </c>
      <c r="K174" s="20" t="s">
        <v>182</v>
      </c>
      <c r="L174" s="15" t="s">
        <v>2247</v>
      </c>
      <c r="M174" s="15" t="s">
        <v>2248</v>
      </c>
      <c r="N174" s="15" t="s">
        <v>280</v>
      </c>
      <c r="O174" s="20" t="s">
        <v>2224</v>
      </c>
      <c r="P174" s="20">
        <v>4</v>
      </c>
      <c r="Q174" s="21" t="s">
        <v>1814</v>
      </c>
      <c r="R174" s="17" t="s">
        <v>2228</v>
      </c>
      <c r="S174" s="17" t="s">
        <v>317</v>
      </c>
      <c r="T174" s="17" t="s">
        <v>299</v>
      </c>
      <c r="U174" s="26"/>
    </row>
    <row r="175" spans="1:24" s="1" customFormat="1" ht="19.5" customHeight="1" x14ac:dyDescent="0.3">
      <c r="A175" s="46" t="s">
        <v>498</v>
      </c>
      <c r="B175" s="46">
        <v>5</v>
      </c>
      <c r="C175" s="46">
        <v>1</v>
      </c>
      <c r="D175" s="46">
        <v>4</v>
      </c>
      <c r="E175" s="46">
        <v>1</v>
      </c>
      <c r="F175" s="46">
        <v>12</v>
      </c>
      <c r="G175" s="46">
        <v>4</v>
      </c>
      <c r="H175" s="46">
        <f t="shared" si="15"/>
        <v>27</v>
      </c>
      <c r="I175" s="46">
        <v>7</v>
      </c>
      <c r="J175" s="22">
        <v>0.66666666666666663</v>
      </c>
      <c r="K175" s="20" t="s">
        <v>181</v>
      </c>
      <c r="L175" s="15" t="s">
        <v>1511</v>
      </c>
      <c r="M175" s="15" t="s">
        <v>214</v>
      </c>
      <c r="N175" s="15" t="s">
        <v>420</v>
      </c>
      <c r="O175" s="20" t="s">
        <v>1475</v>
      </c>
      <c r="P175" s="20">
        <v>4</v>
      </c>
      <c r="Q175" s="21" t="s">
        <v>224</v>
      </c>
      <c r="R175" s="17" t="s">
        <v>1476</v>
      </c>
      <c r="S175" s="17" t="s">
        <v>434</v>
      </c>
      <c r="T175" s="17" t="s">
        <v>662</v>
      </c>
      <c r="U175" s="26"/>
    </row>
    <row r="176" spans="1:24" s="1" customFormat="1" ht="19.5" customHeight="1" x14ac:dyDescent="0.3">
      <c r="A176" s="46" t="s">
        <v>168</v>
      </c>
      <c r="B176" s="46">
        <v>6</v>
      </c>
      <c r="C176" s="46">
        <v>1</v>
      </c>
      <c r="D176" s="46">
        <v>2</v>
      </c>
      <c r="E176" s="46">
        <v>0</v>
      </c>
      <c r="F176" s="46">
        <v>16</v>
      </c>
      <c r="G176" s="46">
        <v>2</v>
      </c>
      <c r="H176" s="46">
        <f t="shared" si="15"/>
        <v>27</v>
      </c>
      <c r="I176" s="46">
        <v>8</v>
      </c>
      <c r="J176" s="22">
        <f>H176/39</f>
        <v>0.69230769230769229</v>
      </c>
      <c r="K176" s="20" t="s">
        <v>182</v>
      </c>
      <c r="L176" s="15" t="s">
        <v>1990</v>
      </c>
      <c r="M176" s="15" t="s">
        <v>399</v>
      </c>
      <c r="N176" s="15" t="s">
        <v>280</v>
      </c>
      <c r="O176" s="20" t="s">
        <v>1977</v>
      </c>
      <c r="P176" s="20">
        <v>4</v>
      </c>
      <c r="Q176" s="21" t="s">
        <v>223</v>
      </c>
      <c r="R176" s="17" t="s">
        <v>1972</v>
      </c>
      <c r="S176" s="17" t="s">
        <v>243</v>
      </c>
      <c r="T176" s="17" t="s">
        <v>210</v>
      </c>
      <c r="U176" s="26"/>
    </row>
    <row r="177" spans="1:21" s="1" customFormat="1" ht="19.5" customHeight="1" x14ac:dyDescent="0.3">
      <c r="A177" s="46" t="s">
        <v>153</v>
      </c>
      <c r="B177" s="46">
        <v>6</v>
      </c>
      <c r="C177" s="46">
        <v>1</v>
      </c>
      <c r="D177" s="46">
        <v>1</v>
      </c>
      <c r="E177" s="46">
        <v>1</v>
      </c>
      <c r="F177" s="46">
        <v>14</v>
      </c>
      <c r="G177" s="46">
        <v>4</v>
      </c>
      <c r="H177" s="46">
        <f t="shared" si="15"/>
        <v>27</v>
      </c>
      <c r="I177" s="46">
        <v>3</v>
      </c>
      <c r="J177" s="22">
        <f>H177/39</f>
        <v>0.69230769230769229</v>
      </c>
      <c r="K177" s="20" t="s">
        <v>181</v>
      </c>
      <c r="L177" s="15" t="s">
        <v>1296</v>
      </c>
      <c r="M177" s="15" t="s">
        <v>1297</v>
      </c>
      <c r="N177" s="15" t="s">
        <v>286</v>
      </c>
      <c r="O177" s="20" t="s">
        <v>1346</v>
      </c>
      <c r="P177" s="20">
        <v>4</v>
      </c>
      <c r="Q177" s="21" t="s">
        <v>240</v>
      </c>
      <c r="R177" s="17" t="s">
        <v>1298</v>
      </c>
      <c r="S177" s="17" t="s">
        <v>521</v>
      </c>
      <c r="T177" s="17" t="s">
        <v>320</v>
      </c>
      <c r="U177" s="64"/>
    </row>
    <row r="178" spans="1:21" s="1" customFormat="1" ht="19.5" customHeight="1" x14ac:dyDescent="0.3">
      <c r="A178" s="46" t="s">
        <v>160</v>
      </c>
      <c r="B178" s="46">
        <v>6</v>
      </c>
      <c r="C178" s="46">
        <v>1</v>
      </c>
      <c r="D178" s="46">
        <v>2</v>
      </c>
      <c r="E178" s="46">
        <v>3</v>
      </c>
      <c r="F178" s="46">
        <v>15</v>
      </c>
      <c r="G178" s="46">
        <v>0</v>
      </c>
      <c r="H178" s="46">
        <f t="shared" si="15"/>
        <v>27</v>
      </c>
      <c r="I178" s="46">
        <v>10</v>
      </c>
      <c r="J178" s="22">
        <f>H178/39</f>
        <v>0.69230769230769229</v>
      </c>
      <c r="K178" s="20" t="s">
        <v>182</v>
      </c>
      <c r="L178" s="15" t="s">
        <v>1995</v>
      </c>
      <c r="M178" s="15" t="s">
        <v>309</v>
      </c>
      <c r="N178" s="15" t="s">
        <v>325</v>
      </c>
      <c r="O178" s="20" t="s">
        <v>1977</v>
      </c>
      <c r="P178" s="20">
        <v>4</v>
      </c>
      <c r="Q178" s="21" t="s">
        <v>223</v>
      </c>
      <c r="R178" s="17" t="s">
        <v>1972</v>
      </c>
      <c r="S178" s="17" t="s">
        <v>243</v>
      </c>
      <c r="T178" s="17" t="s">
        <v>210</v>
      </c>
      <c r="U178" s="26"/>
    </row>
    <row r="179" spans="1:21" s="1" customFormat="1" ht="19.5" customHeight="1" x14ac:dyDescent="0.3">
      <c r="A179" s="46" t="s">
        <v>470</v>
      </c>
      <c r="B179" s="46">
        <v>4</v>
      </c>
      <c r="C179" s="46">
        <v>1</v>
      </c>
      <c r="D179" s="46">
        <v>4</v>
      </c>
      <c r="E179" s="46">
        <v>1</v>
      </c>
      <c r="F179" s="46">
        <v>16</v>
      </c>
      <c r="G179" s="46">
        <v>1</v>
      </c>
      <c r="H179" s="46">
        <f t="shared" si="15"/>
        <v>27</v>
      </c>
      <c r="I179" s="46">
        <v>7</v>
      </c>
      <c r="J179" s="22">
        <v>0.66666666666666663</v>
      </c>
      <c r="K179" s="20" t="s">
        <v>181</v>
      </c>
      <c r="L179" s="15" t="s">
        <v>1512</v>
      </c>
      <c r="M179" s="15" t="s">
        <v>212</v>
      </c>
      <c r="N179" s="15" t="s">
        <v>296</v>
      </c>
      <c r="O179" s="20" t="s">
        <v>1475</v>
      </c>
      <c r="P179" s="20">
        <v>4</v>
      </c>
      <c r="Q179" s="21" t="s">
        <v>223</v>
      </c>
      <c r="R179" s="17" t="s">
        <v>1486</v>
      </c>
      <c r="S179" s="17" t="s">
        <v>434</v>
      </c>
      <c r="T179" s="17" t="s">
        <v>210</v>
      </c>
      <c r="U179" s="26"/>
    </row>
    <row r="180" spans="1:21" s="1" customFormat="1" ht="19.5" customHeight="1" x14ac:dyDescent="0.3">
      <c r="A180" s="46" t="s">
        <v>1502</v>
      </c>
      <c r="B180" s="46">
        <v>4</v>
      </c>
      <c r="C180" s="46">
        <v>1</v>
      </c>
      <c r="D180" s="46">
        <v>5</v>
      </c>
      <c r="E180" s="46">
        <v>3</v>
      </c>
      <c r="F180" s="46">
        <v>13</v>
      </c>
      <c r="G180" s="46">
        <v>1</v>
      </c>
      <c r="H180" s="46">
        <f t="shared" si="15"/>
        <v>27</v>
      </c>
      <c r="I180" s="46">
        <v>6</v>
      </c>
      <c r="J180" s="22">
        <f t="shared" ref="J180:J188" si="16">H180/39</f>
        <v>0.69230769230769229</v>
      </c>
      <c r="K180" s="20" t="s">
        <v>181</v>
      </c>
      <c r="L180" s="15" t="s">
        <v>1503</v>
      </c>
      <c r="M180" s="15" t="s">
        <v>1504</v>
      </c>
      <c r="N180" s="15" t="s">
        <v>310</v>
      </c>
      <c r="O180" s="20" t="s">
        <v>1475</v>
      </c>
      <c r="P180" s="20">
        <v>4</v>
      </c>
      <c r="Q180" s="21" t="s">
        <v>383</v>
      </c>
      <c r="R180" s="17" t="s">
        <v>1480</v>
      </c>
      <c r="S180" s="17" t="s">
        <v>317</v>
      </c>
      <c r="T180" s="17" t="s">
        <v>611</v>
      </c>
      <c r="U180" s="26"/>
    </row>
    <row r="181" spans="1:21" s="1" customFormat="1" ht="19.5" customHeight="1" x14ac:dyDescent="0.3">
      <c r="A181" s="46" t="s">
        <v>145</v>
      </c>
      <c r="B181" s="46">
        <v>2</v>
      </c>
      <c r="C181" s="46">
        <v>1</v>
      </c>
      <c r="D181" s="46">
        <v>3</v>
      </c>
      <c r="E181" s="46">
        <v>3</v>
      </c>
      <c r="F181" s="46">
        <v>16</v>
      </c>
      <c r="G181" s="46">
        <v>2</v>
      </c>
      <c r="H181" s="46">
        <f t="shared" si="15"/>
        <v>27</v>
      </c>
      <c r="I181" s="46">
        <v>12</v>
      </c>
      <c r="J181" s="22">
        <f t="shared" si="16"/>
        <v>0.69230769230769229</v>
      </c>
      <c r="K181" s="20" t="s">
        <v>182</v>
      </c>
      <c r="L181" s="15" t="s">
        <v>504</v>
      </c>
      <c r="M181" s="15" t="s">
        <v>362</v>
      </c>
      <c r="N181" s="15" t="s">
        <v>235</v>
      </c>
      <c r="O181" s="20" t="s">
        <v>279</v>
      </c>
      <c r="P181" s="20">
        <v>4</v>
      </c>
      <c r="Q181" s="21" t="s">
        <v>253</v>
      </c>
      <c r="R181" s="17" t="s">
        <v>547</v>
      </c>
      <c r="S181" s="17" t="s">
        <v>434</v>
      </c>
      <c r="T181" s="17" t="s">
        <v>387</v>
      </c>
      <c r="U181" s="26"/>
    </row>
    <row r="182" spans="1:21" s="1" customFormat="1" ht="19.5" customHeight="1" x14ac:dyDescent="0.3">
      <c r="A182" s="46" t="s">
        <v>146</v>
      </c>
      <c r="B182" s="46">
        <v>6</v>
      </c>
      <c r="C182" s="46">
        <v>1</v>
      </c>
      <c r="D182" s="46">
        <v>3</v>
      </c>
      <c r="E182" s="46">
        <v>2</v>
      </c>
      <c r="F182" s="46">
        <v>14</v>
      </c>
      <c r="G182" s="46">
        <v>1</v>
      </c>
      <c r="H182" s="46">
        <f t="shared" si="15"/>
        <v>27</v>
      </c>
      <c r="I182" s="46">
        <v>7</v>
      </c>
      <c r="J182" s="22">
        <f t="shared" si="16"/>
        <v>0.69230769230769229</v>
      </c>
      <c r="K182" s="20" t="s">
        <v>182</v>
      </c>
      <c r="L182" s="15" t="s">
        <v>1652</v>
      </c>
      <c r="M182" s="15" t="s">
        <v>285</v>
      </c>
      <c r="N182" s="15" t="s">
        <v>325</v>
      </c>
      <c r="O182" s="20" t="s">
        <v>1635</v>
      </c>
      <c r="P182" s="20">
        <v>4</v>
      </c>
      <c r="Q182" s="21" t="s">
        <v>253</v>
      </c>
      <c r="R182" s="17" t="s">
        <v>1636</v>
      </c>
      <c r="S182" s="17" t="s">
        <v>441</v>
      </c>
      <c r="T182" s="17" t="s">
        <v>315</v>
      </c>
      <c r="U182" s="26"/>
    </row>
    <row r="183" spans="1:21" s="1" customFormat="1" ht="19.5" customHeight="1" x14ac:dyDescent="0.3">
      <c r="A183" s="46" t="s">
        <v>157</v>
      </c>
      <c r="B183" s="46">
        <v>6</v>
      </c>
      <c r="C183" s="46">
        <v>1</v>
      </c>
      <c r="D183" s="46">
        <v>1</v>
      </c>
      <c r="E183" s="46">
        <v>1</v>
      </c>
      <c r="F183" s="46">
        <v>14</v>
      </c>
      <c r="G183" s="46">
        <v>4</v>
      </c>
      <c r="H183" s="46">
        <f t="shared" si="15"/>
        <v>27</v>
      </c>
      <c r="I183" s="46">
        <v>3</v>
      </c>
      <c r="J183" s="22">
        <f t="shared" si="16"/>
        <v>0.69230769230769229</v>
      </c>
      <c r="K183" s="20" t="s">
        <v>181</v>
      </c>
      <c r="L183" s="15" t="s">
        <v>1299</v>
      </c>
      <c r="M183" s="15" t="s">
        <v>1300</v>
      </c>
      <c r="N183" s="15" t="s">
        <v>1301</v>
      </c>
      <c r="O183" s="20" t="s">
        <v>1346</v>
      </c>
      <c r="P183" s="20">
        <v>4</v>
      </c>
      <c r="Q183" s="21" t="s">
        <v>240</v>
      </c>
      <c r="R183" s="17" t="s">
        <v>1298</v>
      </c>
      <c r="S183" s="17" t="s">
        <v>521</v>
      </c>
      <c r="T183" s="17" t="s">
        <v>320</v>
      </c>
      <c r="U183" s="64"/>
    </row>
    <row r="184" spans="1:21" s="1" customFormat="1" ht="19.5" customHeight="1" x14ac:dyDescent="0.3">
      <c r="A184" s="46" t="s">
        <v>464</v>
      </c>
      <c r="B184" s="46">
        <v>3</v>
      </c>
      <c r="C184" s="46">
        <v>1</v>
      </c>
      <c r="D184" s="46">
        <v>0</v>
      </c>
      <c r="E184" s="46">
        <v>3</v>
      </c>
      <c r="F184" s="46">
        <v>16</v>
      </c>
      <c r="G184" s="46">
        <v>4</v>
      </c>
      <c r="H184" s="46">
        <f t="shared" si="15"/>
        <v>27</v>
      </c>
      <c r="I184" s="46">
        <v>6</v>
      </c>
      <c r="J184" s="22">
        <f t="shared" si="16"/>
        <v>0.69230769230769229</v>
      </c>
      <c r="K184" s="20" t="s">
        <v>181</v>
      </c>
      <c r="L184" s="18" t="s">
        <v>2361</v>
      </c>
      <c r="M184" s="17" t="s">
        <v>640</v>
      </c>
      <c r="N184" s="17" t="s">
        <v>414</v>
      </c>
      <c r="O184" s="20" t="s">
        <v>2352</v>
      </c>
      <c r="P184" s="20">
        <v>4</v>
      </c>
      <c r="Q184" s="21" t="s">
        <v>223</v>
      </c>
      <c r="R184" s="17" t="s">
        <v>2353</v>
      </c>
      <c r="S184" s="17" t="s">
        <v>516</v>
      </c>
      <c r="T184" s="17" t="s">
        <v>387</v>
      </c>
      <c r="U184" s="26"/>
    </row>
    <row r="185" spans="1:21" s="1" customFormat="1" ht="19.5" customHeight="1" x14ac:dyDescent="0.3">
      <c r="A185" s="46" t="s">
        <v>464</v>
      </c>
      <c r="B185" s="46">
        <v>3</v>
      </c>
      <c r="C185" s="46">
        <v>1</v>
      </c>
      <c r="D185" s="46">
        <v>0</v>
      </c>
      <c r="E185" s="46">
        <v>3</v>
      </c>
      <c r="F185" s="46">
        <v>16</v>
      </c>
      <c r="G185" s="46">
        <v>4</v>
      </c>
      <c r="H185" s="46">
        <f t="shared" si="15"/>
        <v>27</v>
      </c>
      <c r="I185" s="46">
        <v>6</v>
      </c>
      <c r="J185" s="22">
        <f t="shared" si="16"/>
        <v>0.69230769230769229</v>
      </c>
      <c r="K185" s="46" t="s">
        <v>181</v>
      </c>
      <c r="L185" s="18" t="s">
        <v>2361</v>
      </c>
      <c r="M185" s="17" t="s">
        <v>640</v>
      </c>
      <c r="N185" s="17" t="s">
        <v>414</v>
      </c>
      <c r="O185" s="20" t="s">
        <v>2352</v>
      </c>
      <c r="P185" s="20">
        <v>4</v>
      </c>
      <c r="Q185" s="21" t="s">
        <v>223</v>
      </c>
      <c r="R185" s="17" t="s">
        <v>2353</v>
      </c>
      <c r="S185" s="17" t="s">
        <v>516</v>
      </c>
      <c r="T185" s="17" t="s">
        <v>387</v>
      </c>
      <c r="U185" s="26"/>
    </row>
    <row r="186" spans="1:21" s="1" customFormat="1" ht="19.5" customHeight="1" x14ac:dyDescent="0.3">
      <c r="A186" s="46" t="s">
        <v>162</v>
      </c>
      <c r="B186" s="46">
        <v>4</v>
      </c>
      <c r="C186" s="46">
        <v>1</v>
      </c>
      <c r="D186" s="46">
        <v>4</v>
      </c>
      <c r="E186" s="46">
        <v>3</v>
      </c>
      <c r="F186" s="46">
        <v>14</v>
      </c>
      <c r="G186" s="46">
        <v>1</v>
      </c>
      <c r="H186" s="46">
        <f t="shared" si="15"/>
        <v>27</v>
      </c>
      <c r="I186" s="46">
        <v>12</v>
      </c>
      <c r="J186" s="22">
        <f t="shared" si="16"/>
        <v>0.69230769230769229</v>
      </c>
      <c r="K186" s="20" t="s">
        <v>182</v>
      </c>
      <c r="L186" s="15" t="s">
        <v>534</v>
      </c>
      <c r="M186" s="15" t="s">
        <v>535</v>
      </c>
      <c r="N186" s="15" t="s">
        <v>215</v>
      </c>
      <c r="O186" s="20" t="s">
        <v>279</v>
      </c>
      <c r="P186" s="20">
        <v>4</v>
      </c>
      <c r="Q186" s="21" t="s">
        <v>253</v>
      </c>
      <c r="R186" s="17" t="s">
        <v>547</v>
      </c>
      <c r="S186" s="17" t="s">
        <v>434</v>
      </c>
      <c r="T186" s="17" t="s">
        <v>387</v>
      </c>
      <c r="U186" s="26"/>
    </row>
    <row r="187" spans="1:21" s="1" customFormat="1" ht="19.5" customHeight="1" x14ac:dyDescent="0.3">
      <c r="A187" s="46" t="s">
        <v>164</v>
      </c>
      <c r="B187" s="46">
        <v>3</v>
      </c>
      <c r="C187" s="46">
        <v>1</v>
      </c>
      <c r="D187" s="46">
        <v>3</v>
      </c>
      <c r="E187" s="46">
        <v>0</v>
      </c>
      <c r="F187" s="46">
        <v>16</v>
      </c>
      <c r="G187" s="46">
        <v>4</v>
      </c>
      <c r="H187" s="46">
        <f t="shared" si="15"/>
        <v>27</v>
      </c>
      <c r="I187" s="46">
        <v>5</v>
      </c>
      <c r="J187" s="22">
        <f t="shared" si="16"/>
        <v>0.69230769230769229</v>
      </c>
      <c r="K187" s="20" t="s">
        <v>182</v>
      </c>
      <c r="L187" s="15" t="s">
        <v>2238</v>
      </c>
      <c r="M187" s="15" t="s">
        <v>2239</v>
      </c>
      <c r="N187" s="15" t="s">
        <v>269</v>
      </c>
      <c r="O187" s="20" t="s">
        <v>2224</v>
      </c>
      <c r="P187" s="20">
        <v>4</v>
      </c>
      <c r="Q187" s="21" t="s">
        <v>223</v>
      </c>
      <c r="R187" s="17" t="s">
        <v>2240</v>
      </c>
      <c r="S187" s="17" t="s">
        <v>434</v>
      </c>
      <c r="T187" s="17" t="s">
        <v>227</v>
      </c>
      <c r="U187" s="26"/>
    </row>
    <row r="188" spans="1:21" s="1" customFormat="1" ht="19.5" customHeight="1" x14ac:dyDescent="0.3">
      <c r="A188" s="46" t="s">
        <v>469</v>
      </c>
      <c r="B188" s="46">
        <v>4</v>
      </c>
      <c r="C188" s="46">
        <v>0</v>
      </c>
      <c r="D188" s="46">
        <v>2</v>
      </c>
      <c r="E188" s="46">
        <v>3</v>
      </c>
      <c r="F188" s="46">
        <v>14</v>
      </c>
      <c r="G188" s="46">
        <v>4</v>
      </c>
      <c r="H188" s="46">
        <f t="shared" si="15"/>
        <v>27</v>
      </c>
      <c r="I188" s="46">
        <v>12</v>
      </c>
      <c r="J188" s="22">
        <f t="shared" si="16"/>
        <v>0.69230769230769229</v>
      </c>
      <c r="K188" s="20" t="s">
        <v>182</v>
      </c>
      <c r="L188" s="15" t="s">
        <v>576</v>
      </c>
      <c r="M188" s="15" t="s">
        <v>577</v>
      </c>
      <c r="N188" s="15" t="s">
        <v>296</v>
      </c>
      <c r="O188" s="20" t="s">
        <v>279</v>
      </c>
      <c r="P188" s="20">
        <v>4</v>
      </c>
      <c r="Q188" s="21" t="s">
        <v>223</v>
      </c>
      <c r="R188" s="17" t="s">
        <v>592</v>
      </c>
      <c r="S188" s="17" t="s">
        <v>317</v>
      </c>
      <c r="T188" s="17" t="s">
        <v>593</v>
      </c>
      <c r="U188" s="26"/>
    </row>
    <row r="189" spans="1:21" s="1" customFormat="1" ht="19.5" customHeight="1" x14ac:dyDescent="0.3">
      <c r="A189" s="46" t="s">
        <v>489</v>
      </c>
      <c r="B189" s="46">
        <v>5</v>
      </c>
      <c r="C189" s="46">
        <v>1</v>
      </c>
      <c r="D189" s="46">
        <v>1</v>
      </c>
      <c r="E189" s="46">
        <v>1</v>
      </c>
      <c r="F189" s="46">
        <v>14</v>
      </c>
      <c r="G189" s="46">
        <v>4</v>
      </c>
      <c r="H189" s="46">
        <f t="shared" si="15"/>
        <v>26</v>
      </c>
      <c r="I189" s="46">
        <v>8</v>
      </c>
      <c r="J189" s="22">
        <v>0.64102564102564108</v>
      </c>
      <c r="K189" s="20" t="s">
        <v>181</v>
      </c>
      <c r="L189" s="15" t="s">
        <v>1521</v>
      </c>
      <c r="M189" s="15" t="s">
        <v>322</v>
      </c>
      <c r="N189" s="15" t="s">
        <v>281</v>
      </c>
      <c r="O189" s="20" t="s">
        <v>1475</v>
      </c>
      <c r="P189" s="20">
        <v>4</v>
      </c>
      <c r="Q189" s="21" t="s">
        <v>224</v>
      </c>
      <c r="R189" s="17" t="s">
        <v>1476</v>
      </c>
      <c r="S189" s="17" t="s">
        <v>434</v>
      </c>
      <c r="T189" s="17" t="s">
        <v>662</v>
      </c>
      <c r="U189" s="26"/>
    </row>
    <row r="190" spans="1:21" s="1" customFormat="1" ht="19.5" customHeight="1" x14ac:dyDescent="0.3">
      <c r="A190" s="46" t="s">
        <v>167</v>
      </c>
      <c r="B190" s="46">
        <v>5</v>
      </c>
      <c r="C190" s="46">
        <v>1</v>
      </c>
      <c r="D190" s="46">
        <v>3</v>
      </c>
      <c r="E190" s="46">
        <v>0</v>
      </c>
      <c r="F190" s="46">
        <v>16</v>
      </c>
      <c r="G190" s="46">
        <v>1</v>
      </c>
      <c r="H190" s="46">
        <f t="shared" si="15"/>
        <v>26</v>
      </c>
      <c r="I190" s="46">
        <v>8</v>
      </c>
      <c r="J190" s="22">
        <f>H190/39</f>
        <v>0.66666666666666663</v>
      </c>
      <c r="K190" s="20" t="s">
        <v>182</v>
      </c>
      <c r="L190" s="15" t="s">
        <v>2249</v>
      </c>
      <c r="M190" s="15" t="s">
        <v>2250</v>
      </c>
      <c r="N190" s="15" t="s">
        <v>281</v>
      </c>
      <c r="O190" s="20" t="s">
        <v>2224</v>
      </c>
      <c r="P190" s="20">
        <v>4</v>
      </c>
      <c r="Q190" s="21" t="s">
        <v>224</v>
      </c>
      <c r="R190" s="17" t="s">
        <v>2225</v>
      </c>
      <c r="S190" s="17" t="s">
        <v>243</v>
      </c>
      <c r="T190" s="17" t="s">
        <v>299</v>
      </c>
      <c r="U190" s="26"/>
    </row>
    <row r="191" spans="1:21" s="1" customFormat="1" ht="19.5" customHeight="1" x14ac:dyDescent="0.3">
      <c r="A191" s="46" t="s">
        <v>145</v>
      </c>
      <c r="B191" s="46">
        <v>5</v>
      </c>
      <c r="C191" s="46">
        <v>1</v>
      </c>
      <c r="D191" s="46">
        <v>3</v>
      </c>
      <c r="E191" s="46">
        <v>3</v>
      </c>
      <c r="F191" s="46">
        <v>14</v>
      </c>
      <c r="G191" s="46">
        <v>0</v>
      </c>
      <c r="H191" s="46">
        <f t="shared" si="15"/>
        <v>26</v>
      </c>
      <c r="I191" s="46">
        <v>9</v>
      </c>
      <c r="J191" s="22">
        <f>H191/39</f>
        <v>0.66666666666666663</v>
      </c>
      <c r="K191" s="20" t="s">
        <v>182</v>
      </c>
      <c r="L191" s="15" t="s">
        <v>1657</v>
      </c>
      <c r="M191" s="15" t="s">
        <v>431</v>
      </c>
      <c r="N191" s="15" t="s">
        <v>280</v>
      </c>
      <c r="O191" s="20" t="s">
        <v>1635</v>
      </c>
      <c r="P191" s="20">
        <v>4</v>
      </c>
      <c r="Q191" s="21" t="s">
        <v>253</v>
      </c>
      <c r="R191" s="17" t="s">
        <v>1636</v>
      </c>
      <c r="S191" s="17" t="s">
        <v>441</v>
      </c>
      <c r="T191" s="17" t="s">
        <v>315</v>
      </c>
      <c r="U191" s="26"/>
    </row>
    <row r="192" spans="1:21" s="1" customFormat="1" ht="19.5" customHeight="1" x14ac:dyDescent="0.3">
      <c r="A192" s="46" t="s">
        <v>494</v>
      </c>
      <c r="B192" s="46">
        <v>7</v>
      </c>
      <c r="C192" s="46">
        <v>1</v>
      </c>
      <c r="D192" s="46">
        <v>3</v>
      </c>
      <c r="E192" s="46">
        <v>1</v>
      </c>
      <c r="F192" s="46">
        <v>10</v>
      </c>
      <c r="G192" s="46">
        <v>4</v>
      </c>
      <c r="H192" s="46">
        <f t="shared" si="15"/>
        <v>26</v>
      </c>
      <c r="I192" s="46">
        <v>8</v>
      </c>
      <c r="J192" s="22">
        <v>0.64102564102564108</v>
      </c>
      <c r="K192" s="20" t="s">
        <v>181</v>
      </c>
      <c r="L192" s="15" t="s">
        <v>1523</v>
      </c>
      <c r="M192" s="15" t="s">
        <v>386</v>
      </c>
      <c r="N192" s="15" t="s">
        <v>336</v>
      </c>
      <c r="O192" s="20" t="s">
        <v>1475</v>
      </c>
      <c r="P192" s="20">
        <v>4</v>
      </c>
      <c r="Q192" s="21" t="s">
        <v>224</v>
      </c>
      <c r="R192" s="17" t="s">
        <v>1476</v>
      </c>
      <c r="S192" s="17" t="s">
        <v>434</v>
      </c>
      <c r="T192" s="17" t="s">
        <v>662</v>
      </c>
      <c r="U192" s="26"/>
    </row>
    <row r="193" spans="1:21" s="1" customFormat="1" ht="19.5" customHeight="1" x14ac:dyDescent="0.3">
      <c r="A193" s="46" t="s">
        <v>146</v>
      </c>
      <c r="B193" s="46">
        <v>2</v>
      </c>
      <c r="C193" s="46">
        <v>1</v>
      </c>
      <c r="D193" s="46">
        <v>3</v>
      </c>
      <c r="E193" s="46">
        <v>1</v>
      </c>
      <c r="F193" s="46">
        <v>15</v>
      </c>
      <c r="G193" s="46">
        <v>4</v>
      </c>
      <c r="H193" s="46">
        <f t="shared" si="15"/>
        <v>26</v>
      </c>
      <c r="I193" s="46">
        <v>3</v>
      </c>
      <c r="J193" s="22">
        <f>H193/39</f>
        <v>0.66666666666666663</v>
      </c>
      <c r="K193" s="20" t="s">
        <v>181</v>
      </c>
      <c r="L193" s="15" t="s">
        <v>1003</v>
      </c>
      <c r="M193" s="15" t="s">
        <v>1004</v>
      </c>
      <c r="N193" s="15" t="s">
        <v>325</v>
      </c>
      <c r="O193" s="20" t="s">
        <v>996</v>
      </c>
      <c r="P193" s="20">
        <v>4</v>
      </c>
      <c r="Q193" s="21" t="s">
        <v>224</v>
      </c>
      <c r="R193" s="17" t="s">
        <v>1002</v>
      </c>
      <c r="S193" s="17" t="s">
        <v>441</v>
      </c>
      <c r="T193" s="17" t="s">
        <v>269</v>
      </c>
      <c r="U193" s="64"/>
    </row>
    <row r="194" spans="1:21" s="1" customFormat="1" ht="19.5" customHeight="1" x14ac:dyDescent="0.3">
      <c r="A194" s="46" t="s">
        <v>465</v>
      </c>
      <c r="B194" s="46">
        <v>4</v>
      </c>
      <c r="C194" s="46">
        <v>1</v>
      </c>
      <c r="D194" s="46">
        <v>4</v>
      </c>
      <c r="E194" s="46">
        <v>3</v>
      </c>
      <c r="F194" s="46">
        <v>14</v>
      </c>
      <c r="G194" s="46">
        <v>0</v>
      </c>
      <c r="H194" s="46">
        <f t="shared" si="15"/>
        <v>26</v>
      </c>
      <c r="I194" s="46">
        <v>13</v>
      </c>
      <c r="J194" s="22">
        <f>H194/39</f>
        <v>0.66666666666666663</v>
      </c>
      <c r="K194" s="20" t="s">
        <v>182</v>
      </c>
      <c r="L194" s="15" t="s">
        <v>570</v>
      </c>
      <c r="M194" s="15" t="s">
        <v>571</v>
      </c>
      <c r="N194" s="15" t="s">
        <v>210</v>
      </c>
      <c r="O194" s="20" t="s">
        <v>279</v>
      </c>
      <c r="P194" s="20">
        <v>4</v>
      </c>
      <c r="Q194" s="21" t="s">
        <v>223</v>
      </c>
      <c r="R194" s="17" t="s">
        <v>592</v>
      </c>
      <c r="S194" s="17" t="s">
        <v>317</v>
      </c>
      <c r="T194" s="17" t="s">
        <v>593</v>
      </c>
      <c r="U194" s="26"/>
    </row>
    <row r="195" spans="1:21" s="1" customFormat="1" ht="19.5" customHeight="1" x14ac:dyDescent="0.3">
      <c r="A195" s="46" t="s">
        <v>157</v>
      </c>
      <c r="B195" s="46">
        <v>5</v>
      </c>
      <c r="C195" s="46">
        <v>1</v>
      </c>
      <c r="D195" s="46">
        <v>1</v>
      </c>
      <c r="E195" s="46">
        <v>1</v>
      </c>
      <c r="F195" s="46">
        <v>16</v>
      </c>
      <c r="G195" s="46">
        <v>2</v>
      </c>
      <c r="H195" s="46">
        <f t="shared" si="15"/>
        <v>26</v>
      </c>
      <c r="I195" s="46">
        <v>8</v>
      </c>
      <c r="J195" s="22">
        <v>0.64102564102564108</v>
      </c>
      <c r="K195" s="20" t="s">
        <v>181</v>
      </c>
      <c r="L195" s="15" t="s">
        <v>1524</v>
      </c>
      <c r="M195" s="15" t="s">
        <v>237</v>
      </c>
      <c r="N195" s="15" t="s">
        <v>336</v>
      </c>
      <c r="O195" s="20" t="s">
        <v>1475</v>
      </c>
      <c r="P195" s="20">
        <v>4</v>
      </c>
      <c r="Q195" s="21" t="s">
        <v>253</v>
      </c>
      <c r="R195" s="17" t="s">
        <v>870</v>
      </c>
      <c r="S195" s="17" t="s">
        <v>441</v>
      </c>
      <c r="T195" s="17" t="s">
        <v>1265</v>
      </c>
      <c r="U195" s="26"/>
    </row>
    <row r="196" spans="1:21" s="1" customFormat="1" ht="19.5" customHeight="1" x14ac:dyDescent="0.3">
      <c r="A196" s="46" t="s">
        <v>501</v>
      </c>
      <c r="B196" s="46">
        <v>8</v>
      </c>
      <c r="C196" s="46">
        <v>1</v>
      </c>
      <c r="D196" s="46">
        <v>3</v>
      </c>
      <c r="E196" s="46">
        <v>3</v>
      </c>
      <c r="F196" s="46">
        <v>7</v>
      </c>
      <c r="G196" s="46">
        <v>4</v>
      </c>
      <c r="H196" s="46">
        <f t="shared" si="15"/>
        <v>26</v>
      </c>
      <c r="I196" s="46">
        <v>10</v>
      </c>
      <c r="J196" s="22">
        <v>0.58974358974358976</v>
      </c>
      <c r="K196" s="20" t="s">
        <v>182</v>
      </c>
      <c r="L196" s="15" t="s">
        <v>1535</v>
      </c>
      <c r="M196" s="15" t="s">
        <v>331</v>
      </c>
      <c r="N196" s="15" t="s">
        <v>336</v>
      </c>
      <c r="O196" s="20" t="s">
        <v>1475</v>
      </c>
      <c r="P196" s="20">
        <v>4</v>
      </c>
      <c r="Q196" s="21" t="s">
        <v>224</v>
      </c>
      <c r="R196" s="17" t="s">
        <v>1476</v>
      </c>
      <c r="S196" s="17" t="s">
        <v>434</v>
      </c>
      <c r="T196" s="17" t="s">
        <v>662</v>
      </c>
      <c r="U196" s="26"/>
    </row>
    <row r="197" spans="1:21" s="1" customFormat="1" ht="19.5" customHeight="1" x14ac:dyDescent="0.3">
      <c r="A197" s="46" t="s">
        <v>157</v>
      </c>
      <c r="B197" s="46">
        <v>5</v>
      </c>
      <c r="C197" s="46">
        <v>1</v>
      </c>
      <c r="D197" s="46">
        <v>2</v>
      </c>
      <c r="E197" s="46">
        <v>0</v>
      </c>
      <c r="F197" s="46">
        <v>16</v>
      </c>
      <c r="G197" s="46">
        <v>2</v>
      </c>
      <c r="H197" s="46">
        <f t="shared" ref="H197:H216" si="17">B197+C197+D197+E197+F197+G197</f>
        <v>26</v>
      </c>
      <c r="I197" s="46">
        <v>8</v>
      </c>
      <c r="J197" s="22">
        <f>H197/39</f>
        <v>0.66666666666666663</v>
      </c>
      <c r="K197" s="20" t="s">
        <v>182</v>
      </c>
      <c r="L197" s="15" t="s">
        <v>2244</v>
      </c>
      <c r="M197" s="15" t="s">
        <v>2245</v>
      </c>
      <c r="N197" s="15" t="s">
        <v>201</v>
      </c>
      <c r="O197" s="20" t="s">
        <v>2224</v>
      </c>
      <c r="P197" s="20">
        <v>4</v>
      </c>
      <c r="Q197" s="21" t="s">
        <v>253</v>
      </c>
      <c r="R197" s="17" t="s">
        <v>2230</v>
      </c>
      <c r="S197" s="17" t="s">
        <v>1124</v>
      </c>
      <c r="T197" s="17" t="s">
        <v>387</v>
      </c>
      <c r="U197" s="26"/>
    </row>
    <row r="198" spans="1:21" s="1" customFormat="1" ht="19.5" customHeight="1" x14ac:dyDescent="0.3">
      <c r="A198" s="46" t="s">
        <v>502</v>
      </c>
      <c r="B198" s="46">
        <v>4</v>
      </c>
      <c r="C198" s="46">
        <v>1</v>
      </c>
      <c r="D198" s="46">
        <v>3</v>
      </c>
      <c r="E198" s="46">
        <v>0</v>
      </c>
      <c r="F198" s="46">
        <v>14</v>
      </c>
      <c r="G198" s="46">
        <v>4</v>
      </c>
      <c r="H198" s="46">
        <f t="shared" si="17"/>
        <v>26</v>
      </c>
      <c r="I198" s="46">
        <v>7</v>
      </c>
      <c r="J198" s="22">
        <v>0.66666666666666663</v>
      </c>
      <c r="K198" s="20" t="s">
        <v>182</v>
      </c>
      <c r="L198" s="15" t="s">
        <v>1514</v>
      </c>
      <c r="M198" s="15" t="s">
        <v>251</v>
      </c>
      <c r="N198" s="15" t="s">
        <v>334</v>
      </c>
      <c r="O198" s="20" t="s">
        <v>1475</v>
      </c>
      <c r="P198" s="20">
        <v>4</v>
      </c>
      <c r="Q198" s="21" t="s">
        <v>224</v>
      </c>
      <c r="R198" s="17" t="s">
        <v>1476</v>
      </c>
      <c r="S198" s="17" t="s">
        <v>434</v>
      </c>
      <c r="T198" s="17" t="s">
        <v>662</v>
      </c>
      <c r="U198" s="26"/>
    </row>
    <row r="199" spans="1:21" s="1" customFormat="1" ht="19.5" customHeight="1" x14ac:dyDescent="0.3">
      <c r="A199" s="46" t="s">
        <v>147</v>
      </c>
      <c r="B199" s="46">
        <v>4</v>
      </c>
      <c r="C199" s="46">
        <v>1</v>
      </c>
      <c r="D199" s="46">
        <v>2</v>
      </c>
      <c r="E199" s="46">
        <v>2</v>
      </c>
      <c r="F199" s="46">
        <v>13</v>
      </c>
      <c r="G199" s="46">
        <v>4</v>
      </c>
      <c r="H199" s="46">
        <f t="shared" si="17"/>
        <v>26</v>
      </c>
      <c r="I199" s="46">
        <v>5</v>
      </c>
      <c r="J199" s="22">
        <f>H199/39</f>
        <v>0.66666666666666663</v>
      </c>
      <c r="K199" s="20" t="s">
        <v>181</v>
      </c>
      <c r="L199" s="15" t="s">
        <v>1304</v>
      </c>
      <c r="M199" s="15" t="s">
        <v>322</v>
      </c>
      <c r="N199" s="15" t="s">
        <v>880</v>
      </c>
      <c r="O199" s="20" t="s">
        <v>1346</v>
      </c>
      <c r="P199" s="20">
        <v>4</v>
      </c>
      <c r="Q199" s="21" t="s">
        <v>224</v>
      </c>
      <c r="R199" s="17" t="s">
        <v>1291</v>
      </c>
      <c r="S199" s="17" t="s">
        <v>1292</v>
      </c>
      <c r="T199" s="17" t="s">
        <v>315</v>
      </c>
      <c r="U199" s="26"/>
    </row>
    <row r="200" spans="1:21" s="1" customFormat="1" ht="19.5" customHeight="1" x14ac:dyDescent="0.3">
      <c r="A200" s="46" t="s">
        <v>1487</v>
      </c>
      <c r="B200" s="46">
        <v>7</v>
      </c>
      <c r="C200" s="46">
        <v>1</v>
      </c>
      <c r="D200" s="46">
        <v>3</v>
      </c>
      <c r="E200" s="46">
        <v>1</v>
      </c>
      <c r="F200" s="46">
        <v>14</v>
      </c>
      <c r="G200" s="46">
        <v>0</v>
      </c>
      <c r="H200" s="46">
        <f t="shared" si="17"/>
        <v>26</v>
      </c>
      <c r="I200" s="46">
        <v>4</v>
      </c>
      <c r="J200" s="22">
        <v>0.74358974358974361</v>
      </c>
      <c r="K200" s="20" t="s">
        <v>182</v>
      </c>
      <c r="L200" s="15" t="s">
        <v>1488</v>
      </c>
      <c r="M200" s="15" t="s">
        <v>200</v>
      </c>
      <c r="N200" s="15" t="s">
        <v>690</v>
      </c>
      <c r="O200" s="20" t="s">
        <v>1475</v>
      </c>
      <c r="P200" s="20">
        <v>4</v>
      </c>
      <c r="Q200" s="21" t="s">
        <v>224</v>
      </c>
      <c r="R200" s="17" t="s">
        <v>1476</v>
      </c>
      <c r="S200" s="17" t="s">
        <v>434</v>
      </c>
      <c r="T200" s="17" t="s">
        <v>662</v>
      </c>
      <c r="U200" s="26"/>
    </row>
    <row r="201" spans="1:21" s="1" customFormat="1" ht="19.5" customHeight="1" x14ac:dyDescent="0.3">
      <c r="A201" s="46" t="s">
        <v>696</v>
      </c>
      <c r="B201" s="46">
        <v>2</v>
      </c>
      <c r="C201" s="46">
        <v>1</v>
      </c>
      <c r="D201" s="46">
        <v>3</v>
      </c>
      <c r="E201" s="46">
        <v>2</v>
      </c>
      <c r="F201" s="46">
        <v>16</v>
      </c>
      <c r="G201" s="46">
        <v>2</v>
      </c>
      <c r="H201" s="46">
        <f t="shared" si="17"/>
        <v>26</v>
      </c>
      <c r="I201" s="46">
        <v>7</v>
      </c>
      <c r="J201" s="22">
        <f>H201/39</f>
        <v>0.66666666666666663</v>
      </c>
      <c r="K201" s="20" t="s">
        <v>182</v>
      </c>
      <c r="L201" s="15" t="s">
        <v>697</v>
      </c>
      <c r="M201" s="15" t="s">
        <v>448</v>
      </c>
      <c r="N201" s="15" t="s">
        <v>443</v>
      </c>
      <c r="O201" s="20" t="s">
        <v>708</v>
      </c>
      <c r="P201" s="20">
        <v>4</v>
      </c>
      <c r="Q201" s="21" t="s">
        <v>253</v>
      </c>
      <c r="R201" s="17" t="s">
        <v>684</v>
      </c>
      <c r="S201" s="17" t="s">
        <v>317</v>
      </c>
      <c r="T201" s="17" t="s">
        <v>269</v>
      </c>
      <c r="U201" s="26"/>
    </row>
    <row r="202" spans="1:21" s="1" customFormat="1" ht="19.5" customHeight="1" x14ac:dyDescent="0.3">
      <c r="A202" s="46" t="s">
        <v>162</v>
      </c>
      <c r="B202" s="46">
        <v>3</v>
      </c>
      <c r="C202" s="46">
        <v>1</v>
      </c>
      <c r="D202" s="46">
        <v>2</v>
      </c>
      <c r="E202" s="46">
        <v>2</v>
      </c>
      <c r="F202" s="46">
        <v>16</v>
      </c>
      <c r="G202" s="46">
        <v>2</v>
      </c>
      <c r="H202" s="46">
        <f t="shared" si="17"/>
        <v>26</v>
      </c>
      <c r="I202" s="46">
        <v>9</v>
      </c>
      <c r="J202" s="22">
        <v>0.61538461538461542</v>
      </c>
      <c r="K202" s="20" t="s">
        <v>182</v>
      </c>
      <c r="L202" s="15" t="s">
        <v>1527</v>
      </c>
      <c r="M202" s="15" t="s">
        <v>418</v>
      </c>
      <c r="N202" s="15" t="s">
        <v>280</v>
      </c>
      <c r="O202" s="20" t="s">
        <v>1475</v>
      </c>
      <c r="P202" s="20">
        <v>4</v>
      </c>
      <c r="Q202" s="21" t="s">
        <v>253</v>
      </c>
      <c r="R202" s="17" t="s">
        <v>870</v>
      </c>
      <c r="S202" s="17" t="s">
        <v>441</v>
      </c>
      <c r="T202" s="17" t="s">
        <v>1265</v>
      </c>
      <c r="U202" s="26"/>
    </row>
    <row r="203" spans="1:21" s="1" customFormat="1" ht="19.5" customHeight="1" x14ac:dyDescent="0.3">
      <c r="A203" s="46" t="s">
        <v>147</v>
      </c>
      <c r="B203" s="46">
        <v>2</v>
      </c>
      <c r="C203" s="46">
        <v>1</v>
      </c>
      <c r="D203" s="46">
        <v>3</v>
      </c>
      <c r="E203" s="46">
        <v>0</v>
      </c>
      <c r="F203" s="46">
        <v>16</v>
      </c>
      <c r="G203" s="46">
        <v>4</v>
      </c>
      <c r="H203" s="46">
        <f t="shared" si="17"/>
        <v>26</v>
      </c>
      <c r="I203" s="46">
        <v>2</v>
      </c>
      <c r="J203" s="22">
        <f>H203/39</f>
        <v>0.66666666666666663</v>
      </c>
      <c r="K203" s="20" t="s">
        <v>181</v>
      </c>
      <c r="L203" s="15" t="s">
        <v>1001</v>
      </c>
      <c r="M203" s="15" t="s">
        <v>349</v>
      </c>
      <c r="N203" s="15" t="s">
        <v>359</v>
      </c>
      <c r="O203" s="20" t="s">
        <v>996</v>
      </c>
      <c r="P203" s="20">
        <v>4</v>
      </c>
      <c r="Q203" s="21" t="s">
        <v>224</v>
      </c>
      <c r="R203" s="17" t="s">
        <v>1002</v>
      </c>
      <c r="S203" s="17" t="s">
        <v>441</v>
      </c>
      <c r="T203" s="17" t="s">
        <v>269</v>
      </c>
      <c r="U203" s="64"/>
    </row>
    <row r="204" spans="1:21" s="1" customFormat="1" ht="19.5" customHeight="1" x14ac:dyDescent="0.3">
      <c r="A204" s="46" t="s">
        <v>148</v>
      </c>
      <c r="B204" s="46">
        <v>5</v>
      </c>
      <c r="C204" s="46">
        <v>0</v>
      </c>
      <c r="D204" s="46">
        <v>1</v>
      </c>
      <c r="E204" s="46">
        <v>0</v>
      </c>
      <c r="F204" s="46">
        <v>16</v>
      </c>
      <c r="G204" s="46">
        <v>4</v>
      </c>
      <c r="H204" s="46">
        <f t="shared" si="17"/>
        <v>26</v>
      </c>
      <c r="I204" s="46">
        <v>3</v>
      </c>
      <c r="J204" s="22">
        <f>H204/39</f>
        <v>0.66666666666666663</v>
      </c>
      <c r="K204" s="20" t="s">
        <v>181</v>
      </c>
      <c r="L204" s="15" t="s">
        <v>1295</v>
      </c>
      <c r="M204" s="15" t="s">
        <v>619</v>
      </c>
      <c r="N204" s="15" t="s">
        <v>387</v>
      </c>
      <c r="O204" s="20" t="s">
        <v>1346</v>
      </c>
      <c r="P204" s="20">
        <v>4</v>
      </c>
      <c r="Q204" s="21" t="s">
        <v>224</v>
      </c>
      <c r="R204" s="17" t="s">
        <v>1291</v>
      </c>
      <c r="S204" s="17" t="s">
        <v>1292</v>
      </c>
      <c r="T204" s="17" t="s">
        <v>315</v>
      </c>
      <c r="U204" s="64"/>
    </row>
    <row r="205" spans="1:21" s="1" customFormat="1" ht="19.5" customHeight="1" x14ac:dyDescent="0.3">
      <c r="A205" s="46" t="s">
        <v>693</v>
      </c>
      <c r="B205" s="46">
        <v>8</v>
      </c>
      <c r="C205" s="46">
        <v>1</v>
      </c>
      <c r="D205" s="46">
        <v>1</v>
      </c>
      <c r="E205" s="46">
        <v>0</v>
      </c>
      <c r="F205" s="46">
        <v>14</v>
      </c>
      <c r="G205" s="46">
        <v>2</v>
      </c>
      <c r="H205" s="46">
        <f t="shared" si="17"/>
        <v>26</v>
      </c>
      <c r="I205" s="46">
        <v>5</v>
      </c>
      <c r="J205" s="22">
        <f>H205/39</f>
        <v>0.66666666666666663</v>
      </c>
      <c r="K205" s="20" t="s">
        <v>182</v>
      </c>
      <c r="L205" s="15" t="s">
        <v>683</v>
      </c>
      <c r="M205" s="15" t="s">
        <v>298</v>
      </c>
      <c r="N205" s="15" t="s">
        <v>336</v>
      </c>
      <c r="O205" s="20" t="s">
        <v>708</v>
      </c>
      <c r="P205" s="20">
        <v>4</v>
      </c>
      <c r="Q205" s="21" t="s">
        <v>253</v>
      </c>
      <c r="R205" s="17" t="s">
        <v>684</v>
      </c>
      <c r="S205" s="17" t="s">
        <v>317</v>
      </c>
      <c r="T205" s="17" t="s">
        <v>269</v>
      </c>
      <c r="U205" s="64"/>
    </row>
    <row r="206" spans="1:21" s="1" customFormat="1" ht="19.5" customHeight="1" x14ac:dyDescent="0.3">
      <c r="A206" s="46" t="s">
        <v>163</v>
      </c>
      <c r="B206" s="46">
        <v>5</v>
      </c>
      <c r="C206" s="46">
        <v>1</v>
      </c>
      <c r="D206" s="46">
        <v>1</v>
      </c>
      <c r="E206" s="46">
        <v>3</v>
      </c>
      <c r="F206" s="46">
        <v>14</v>
      </c>
      <c r="G206" s="46">
        <v>2</v>
      </c>
      <c r="H206" s="46">
        <f t="shared" si="17"/>
        <v>26</v>
      </c>
      <c r="I206" s="46">
        <v>9</v>
      </c>
      <c r="J206" s="22">
        <f>H206/39</f>
        <v>0.66666666666666663</v>
      </c>
      <c r="K206" s="20" t="s">
        <v>182</v>
      </c>
      <c r="L206" s="15" t="s">
        <v>1658</v>
      </c>
      <c r="M206" s="15" t="s">
        <v>373</v>
      </c>
      <c r="N206" s="15" t="s">
        <v>393</v>
      </c>
      <c r="O206" s="20" t="s">
        <v>1635</v>
      </c>
      <c r="P206" s="20">
        <v>4</v>
      </c>
      <c r="Q206" s="21" t="s">
        <v>224</v>
      </c>
      <c r="R206" s="17" t="s">
        <v>1656</v>
      </c>
      <c r="S206" s="17" t="s">
        <v>434</v>
      </c>
      <c r="T206" s="17" t="s">
        <v>210</v>
      </c>
      <c r="U206" s="26"/>
    </row>
    <row r="207" spans="1:21" s="1" customFormat="1" ht="19.5" customHeight="1" x14ac:dyDescent="0.3">
      <c r="A207" s="46" t="s">
        <v>1518</v>
      </c>
      <c r="B207" s="46">
        <v>7</v>
      </c>
      <c r="C207" s="46">
        <v>1</v>
      </c>
      <c r="D207" s="46">
        <v>4</v>
      </c>
      <c r="E207" s="46">
        <v>0</v>
      </c>
      <c r="F207" s="46">
        <v>10</v>
      </c>
      <c r="G207" s="46">
        <v>4</v>
      </c>
      <c r="H207" s="46">
        <f t="shared" si="17"/>
        <v>26</v>
      </c>
      <c r="I207" s="46">
        <v>7</v>
      </c>
      <c r="J207" s="22">
        <v>0.66666666666666663</v>
      </c>
      <c r="K207" s="20" t="s">
        <v>182</v>
      </c>
      <c r="L207" s="15" t="s">
        <v>1519</v>
      </c>
      <c r="M207" s="15" t="s">
        <v>408</v>
      </c>
      <c r="N207" s="15" t="s">
        <v>201</v>
      </c>
      <c r="O207" s="20" t="s">
        <v>1475</v>
      </c>
      <c r="P207" s="20">
        <v>4</v>
      </c>
      <c r="Q207" s="21" t="s">
        <v>224</v>
      </c>
      <c r="R207" s="17" t="s">
        <v>1476</v>
      </c>
      <c r="S207" s="17" t="s">
        <v>434</v>
      </c>
      <c r="T207" s="17" t="s">
        <v>662</v>
      </c>
      <c r="U207" s="26"/>
    </row>
    <row r="208" spans="1:21" s="1" customFormat="1" ht="19.5" customHeight="1" x14ac:dyDescent="0.3">
      <c r="A208" s="46" t="s">
        <v>144</v>
      </c>
      <c r="B208" s="46">
        <v>5</v>
      </c>
      <c r="C208" s="46">
        <v>1</v>
      </c>
      <c r="D208" s="46">
        <v>2</v>
      </c>
      <c r="E208" s="46">
        <v>0</v>
      </c>
      <c r="F208" s="46">
        <v>16</v>
      </c>
      <c r="G208" s="46">
        <v>2</v>
      </c>
      <c r="H208" s="46">
        <f t="shared" si="17"/>
        <v>26</v>
      </c>
      <c r="I208" s="46">
        <v>2</v>
      </c>
      <c r="J208" s="22">
        <f>H208/39</f>
        <v>0.66666666666666663</v>
      </c>
      <c r="K208" s="20" t="s">
        <v>181</v>
      </c>
      <c r="L208" s="15" t="s">
        <v>1235</v>
      </c>
      <c r="M208" s="15" t="s">
        <v>1004</v>
      </c>
      <c r="N208" s="15" t="s">
        <v>365</v>
      </c>
      <c r="O208" s="20" t="s">
        <v>1231</v>
      </c>
      <c r="P208" s="20">
        <v>4</v>
      </c>
      <c r="Q208" s="21" t="s">
        <v>224</v>
      </c>
      <c r="R208" s="17" t="s">
        <v>1234</v>
      </c>
      <c r="S208" s="17" t="s">
        <v>389</v>
      </c>
      <c r="T208" s="17" t="s">
        <v>387</v>
      </c>
      <c r="U208" s="64"/>
    </row>
    <row r="209" spans="1:24" s="1" customFormat="1" ht="19.5" customHeight="1" x14ac:dyDescent="0.3">
      <c r="A209" s="46" t="s">
        <v>482</v>
      </c>
      <c r="B209" s="46">
        <v>6</v>
      </c>
      <c r="C209" s="46">
        <v>1</v>
      </c>
      <c r="D209" s="46">
        <v>0</v>
      </c>
      <c r="E209" s="46">
        <v>1</v>
      </c>
      <c r="F209" s="46">
        <v>16</v>
      </c>
      <c r="G209" s="46">
        <v>2</v>
      </c>
      <c r="H209" s="46">
        <f t="shared" si="17"/>
        <v>26</v>
      </c>
      <c r="I209" s="46">
        <v>8</v>
      </c>
      <c r="J209" s="22">
        <v>0.64102564102564108</v>
      </c>
      <c r="K209" s="20" t="s">
        <v>182</v>
      </c>
      <c r="L209" s="15" t="s">
        <v>1525</v>
      </c>
      <c r="M209" s="15" t="s">
        <v>340</v>
      </c>
      <c r="N209" s="15" t="s">
        <v>204</v>
      </c>
      <c r="O209" s="20" t="s">
        <v>1475</v>
      </c>
      <c r="P209" s="20">
        <v>4</v>
      </c>
      <c r="Q209" s="21" t="s">
        <v>223</v>
      </c>
      <c r="R209" s="17" t="s">
        <v>1486</v>
      </c>
      <c r="S209" s="17" t="s">
        <v>434</v>
      </c>
      <c r="T209" s="17" t="s">
        <v>210</v>
      </c>
      <c r="U209" s="26"/>
    </row>
    <row r="210" spans="1:24" s="1" customFormat="1" ht="19.5" customHeight="1" x14ac:dyDescent="0.3">
      <c r="A210" s="46" t="s">
        <v>476</v>
      </c>
      <c r="B210" s="46">
        <v>6</v>
      </c>
      <c r="C210" s="46">
        <v>1</v>
      </c>
      <c r="D210" s="46">
        <v>1</v>
      </c>
      <c r="E210" s="46">
        <v>2</v>
      </c>
      <c r="F210" s="46">
        <v>14</v>
      </c>
      <c r="G210" s="46">
        <v>2</v>
      </c>
      <c r="H210" s="46">
        <f t="shared" si="17"/>
        <v>26</v>
      </c>
      <c r="I210" s="46">
        <v>12</v>
      </c>
      <c r="J210" s="22">
        <f>H210/39</f>
        <v>0.66666666666666663</v>
      </c>
      <c r="K210" s="20" t="s">
        <v>182</v>
      </c>
      <c r="L210" s="15" t="s">
        <v>587</v>
      </c>
      <c r="M210" s="15" t="s">
        <v>588</v>
      </c>
      <c r="N210" s="15" t="s">
        <v>589</v>
      </c>
      <c r="O210" s="20" t="s">
        <v>279</v>
      </c>
      <c r="P210" s="20">
        <v>4</v>
      </c>
      <c r="Q210" s="21" t="s">
        <v>223</v>
      </c>
      <c r="R210" s="17" t="s">
        <v>592</v>
      </c>
      <c r="S210" s="17" t="s">
        <v>317</v>
      </c>
      <c r="T210" s="17" t="s">
        <v>593</v>
      </c>
      <c r="U210" s="26"/>
    </row>
    <row r="211" spans="1:24" s="1" customFormat="1" ht="19.5" customHeight="1" x14ac:dyDescent="0.3">
      <c r="A211" s="46" t="s">
        <v>491</v>
      </c>
      <c r="B211" s="46">
        <v>6</v>
      </c>
      <c r="C211" s="46">
        <v>1</v>
      </c>
      <c r="D211" s="46">
        <v>0</v>
      </c>
      <c r="E211" s="46">
        <v>2</v>
      </c>
      <c r="F211" s="46">
        <v>14</v>
      </c>
      <c r="G211" s="46">
        <v>2</v>
      </c>
      <c r="H211" s="46">
        <f t="shared" si="17"/>
        <v>25</v>
      </c>
      <c r="I211" s="46">
        <v>13</v>
      </c>
      <c r="J211" s="22">
        <f>H211/39</f>
        <v>0.64102564102564108</v>
      </c>
      <c r="K211" s="20" t="s">
        <v>182</v>
      </c>
      <c r="L211" s="15" t="s">
        <v>612</v>
      </c>
      <c r="M211" s="15" t="s">
        <v>396</v>
      </c>
      <c r="N211" s="15" t="s">
        <v>281</v>
      </c>
      <c r="O211" s="20" t="s">
        <v>279</v>
      </c>
      <c r="P211" s="20">
        <v>4</v>
      </c>
      <c r="Q211" s="21" t="s">
        <v>224</v>
      </c>
      <c r="R211" s="17" t="s">
        <v>627</v>
      </c>
      <c r="S211" s="17" t="s">
        <v>521</v>
      </c>
      <c r="T211" s="17" t="s">
        <v>315</v>
      </c>
      <c r="U211" s="26"/>
    </row>
    <row r="212" spans="1:24" s="1" customFormat="1" ht="19.5" customHeight="1" x14ac:dyDescent="0.3">
      <c r="A212" s="46" t="s">
        <v>146</v>
      </c>
      <c r="B212" s="46">
        <v>7</v>
      </c>
      <c r="C212" s="46">
        <v>0</v>
      </c>
      <c r="D212" s="46">
        <v>1</v>
      </c>
      <c r="E212" s="46">
        <v>3</v>
      </c>
      <c r="F212" s="46">
        <v>14</v>
      </c>
      <c r="G212" s="46">
        <v>0</v>
      </c>
      <c r="H212" s="46">
        <f t="shared" si="17"/>
        <v>25</v>
      </c>
      <c r="I212" s="46">
        <v>4</v>
      </c>
      <c r="J212" s="22">
        <f>H212/39</f>
        <v>0.64102564102564108</v>
      </c>
      <c r="K212" s="46" t="s">
        <v>182</v>
      </c>
      <c r="L212" s="24" t="s">
        <v>2104</v>
      </c>
      <c r="M212" s="25" t="s">
        <v>351</v>
      </c>
      <c r="N212" s="25" t="s">
        <v>204</v>
      </c>
      <c r="O212" s="20" t="s">
        <v>2097</v>
      </c>
      <c r="P212" s="20">
        <v>4</v>
      </c>
      <c r="Q212" s="21" t="s">
        <v>897</v>
      </c>
      <c r="R212" s="25" t="s">
        <v>2098</v>
      </c>
      <c r="S212" s="25" t="s">
        <v>2099</v>
      </c>
      <c r="T212" s="25" t="s">
        <v>210</v>
      </c>
      <c r="U212" s="26"/>
      <c r="X212" s="38"/>
    </row>
    <row r="213" spans="1:24" s="1" customFormat="1" ht="19.5" customHeight="1" x14ac:dyDescent="0.3">
      <c r="A213" s="46" t="s">
        <v>178</v>
      </c>
      <c r="B213" s="46">
        <v>3</v>
      </c>
      <c r="C213" s="46">
        <v>1</v>
      </c>
      <c r="D213" s="46">
        <v>1</v>
      </c>
      <c r="E213" s="46">
        <v>2</v>
      </c>
      <c r="F213" s="46">
        <v>16</v>
      </c>
      <c r="G213" s="46">
        <v>2</v>
      </c>
      <c r="H213" s="46">
        <f t="shared" si="17"/>
        <v>25</v>
      </c>
      <c r="I213" s="46">
        <v>10</v>
      </c>
      <c r="J213" s="22">
        <v>0.58974358974358976</v>
      </c>
      <c r="K213" s="20" t="s">
        <v>182</v>
      </c>
      <c r="L213" s="15" t="s">
        <v>1529</v>
      </c>
      <c r="M213" s="15" t="s">
        <v>266</v>
      </c>
      <c r="N213" s="15" t="s">
        <v>204</v>
      </c>
      <c r="O213" s="20" t="s">
        <v>1475</v>
      </c>
      <c r="P213" s="20">
        <v>4</v>
      </c>
      <c r="Q213" s="21" t="s">
        <v>223</v>
      </c>
      <c r="R213" s="17" t="s">
        <v>1486</v>
      </c>
      <c r="S213" s="17" t="s">
        <v>434</v>
      </c>
      <c r="T213" s="17" t="s">
        <v>210</v>
      </c>
      <c r="U213" s="26"/>
    </row>
    <row r="214" spans="1:24" s="1" customFormat="1" ht="19.5" customHeight="1" x14ac:dyDescent="0.3">
      <c r="A214" s="46" t="s">
        <v>473</v>
      </c>
      <c r="B214" s="46">
        <v>2</v>
      </c>
      <c r="C214" s="46">
        <v>1</v>
      </c>
      <c r="D214" s="46">
        <v>3</v>
      </c>
      <c r="E214" s="46">
        <v>3</v>
      </c>
      <c r="F214" s="46">
        <v>14</v>
      </c>
      <c r="G214" s="46">
        <v>2</v>
      </c>
      <c r="H214" s="46">
        <f t="shared" si="17"/>
        <v>25</v>
      </c>
      <c r="I214" s="46">
        <v>14</v>
      </c>
      <c r="J214" s="22">
        <f t="shared" ref="J214:J228" si="18">H214/39</f>
        <v>0.64102564102564108</v>
      </c>
      <c r="K214" s="20" t="s">
        <v>182</v>
      </c>
      <c r="L214" s="15" t="s">
        <v>582</v>
      </c>
      <c r="M214" s="15" t="s">
        <v>274</v>
      </c>
      <c r="N214" s="15" t="s">
        <v>325</v>
      </c>
      <c r="O214" s="20" t="s">
        <v>279</v>
      </c>
      <c r="P214" s="20">
        <v>4</v>
      </c>
      <c r="Q214" s="21" t="s">
        <v>223</v>
      </c>
      <c r="R214" s="17" t="s">
        <v>592</v>
      </c>
      <c r="S214" s="17" t="s">
        <v>317</v>
      </c>
      <c r="T214" s="17" t="s">
        <v>593</v>
      </c>
      <c r="U214" s="26"/>
    </row>
    <row r="215" spans="1:24" s="1" customFormat="1" ht="19.5" customHeight="1" x14ac:dyDescent="0.3">
      <c r="A215" s="46" t="s">
        <v>169</v>
      </c>
      <c r="B215" s="46">
        <v>4</v>
      </c>
      <c r="C215" s="46">
        <v>1</v>
      </c>
      <c r="D215" s="46">
        <v>2</v>
      </c>
      <c r="E215" s="46">
        <v>0</v>
      </c>
      <c r="F215" s="46">
        <v>14</v>
      </c>
      <c r="G215" s="46">
        <v>4</v>
      </c>
      <c r="H215" s="46">
        <f t="shared" si="17"/>
        <v>25</v>
      </c>
      <c r="I215" s="46">
        <v>9</v>
      </c>
      <c r="J215" s="22">
        <f t="shared" si="18"/>
        <v>0.64102564102564108</v>
      </c>
      <c r="K215" s="20" t="s">
        <v>182</v>
      </c>
      <c r="L215" s="15" t="s">
        <v>759</v>
      </c>
      <c r="M215" s="15" t="s">
        <v>237</v>
      </c>
      <c r="N215" s="15" t="s">
        <v>210</v>
      </c>
      <c r="O215" s="20" t="s">
        <v>1977</v>
      </c>
      <c r="P215" s="20">
        <v>4</v>
      </c>
      <c r="Q215" s="21" t="s">
        <v>223</v>
      </c>
      <c r="R215" s="17" t="s">
        <v>1972</v>
      </c>
      <c r="S215" s="17" t="s">
        <v>243</v>
      </c>
      <c r="T215" s="17" t="s">
        <v>210</v>
      </c>
      <c r="U215" s="26"/>
    </row>
    <row r="216" spans="1:24" s="1" customFormat="1" ht="19.5" customHeight="1" x14ac:dyDescent="0.3">
      <c r="A216" s="46" t="s">
        <v>179</v>
      </c>
      <c r="B216" s="46">
        <v>6</v>
      </c>
      <c r="C216" s="46">
        <v>0</v>
      </c>
      <c r="D216" s="46">
        <v>3</v>
      </c>
      <c r="E216" s="46">
        <v>3</v>
      </c>
      <c r="F216" s="46">
        <v>13</v>
      </c>
      <c r="G216" s="46">
        <v>0</v>
      </c>
      <c r="H216" s="46">
        <f t="shared" si="17"/>
        <v>25</v>
      </c>
      <c r="I216" s="46">
        <v>14</v>
      </c>
      <c r="J216" s="22">
        <f t="shared" si="18"/>
        <v>0.64102564102564108</v>
      </c>
      <c r="K216" s="20" t="s">
        <v>182</v>
      </c>
      <c r="L216" s="15" t="s">
        <v>563</v>
      </c>
      <c r="M216" s="15" t="s">
        <v>293</v>
      </c>
      <c r="N216" s="15" t="s">
        <v>564</v>
      </c>
      <c r="O216" s="20" t="s">
        <v>279</v>
      </c>
      <c r="P216" s="20">
        <v>4</v>
      </c>
      <c r="Q216" s="21" t="s">
        <v>223</v>
      </c>
      <c r="R216" s="17" t="s">
        <v>592</v>
      </c>
      <c r="S216" s="17" t="s">
        <v>317</v>
      </c>
      <c r="T216" s="17" t="s">
        <v>593</v>
      </c>
      <c r="U216" s="26"/>
    </row>
    <row r="217" spans="1:24" s="1" customFormat="1" ht="19.5" customHeight="1" x14ac:dyDescent="0.3">
      <c r="A217" s="46" t="s">
        <v>158</v>
      </c>
      <c r="B217" s="138" t="s">
        <v>2675</v>
      </c>
      <c r="C217" s="139"/>
      <c r="D217" s="139"/>
      <c r="E217" s="139"/>
      <c r="F217" s="139"/>
      <c r="G217" s="139"/>
      <c r="H217" s="46">
        <v>25</v>
      </c>
      <c r="I217" s="46">
        <v>8</v>
      </c>
      <c r="J217" s="22">
        <f t="shared" si="18"/>
        <v>0.64102564102564108</v>
      </c>
      <c r="K217" s="20" t="s">
        <v>182</v>
      </c>
      <c r="L217" s="15" t="s">
        <v>2188</v>
      </c>
      <c r="M217" s="15" t="s">
        <v>1704</v>
      </c>
      <c r="N217" s="15" t="s">
        <v>249</v>
      </c>
      <c r="O217" s="20" t="s">
        <v>2676</v>
      </c>
      <c r="P217" s="20">
        <v>4</v>
      </c>
      <c r="Q217" s="21" t="s">
        <v>223</v>
      </c>
      <c r="R217" s="17" t="s">
        <v>2163</v>
      </c>
      <c r="S217" s="17" t="s">
        <v>521</v>
      </c>
      <c r="T217" s="17" t="s">
        <v>2164</v>
      </c>
      <c r="U217" s="26"/>
    </row>
    <row r="218" spans="1:24" s="1" customFormat="1" ht="19.5" customHeight="1" x14ac:dyDescent="0.3">
      <c r="A218" s="46" t="s">
        <v>146</v>
      </c>
      <c r="B218" s="46">
        <v>4</v>
      </c>
      <c r="C218" s="46">
        <v>1</v>
      </c>
      <c r="D218" s="46">
        <v>2</v>
      </c>
      <c r="E218" s="46">
        <v>3</v>
      </c>
      <c r="F218" s="46">
        <v>15</v>
      </c>
      <c r="G218" s="46">
        <v>0</v>
      </c>
      <c r="H218" s="46">
        <f t="shared" ref="H218:H262" si="19">B218+C218+D218+E218+F218+G218</f>
        <v>25</v>
      </c>
      <c r="I218" s="46">
        <v>10</v>
      </c>
      <c r="J218" s="22">
        <f t="shared" si="18"/>
        <v>0.64102564102564108</v>
      </c>
      <c r="K218" s="20" t="s">
        <v>182</v>
      </c>
      <c r="L218" s="15" t="s">
        <v>2256</v>
      </c>
      <c r="M218" s="15" t="s">
        <v>1182</v>
      </c>
      <c r="N218" s="15" t="s">
        <v>2194</v>
      </c>
      <c r="O218" s="20" t="s">
        <v>2224</v>
      </c>
      <c r="P218" s="20">
        <v>4</v>
      </c>
      <c r="Q218" s="21" t="s">
        <v>224</v>
      </c>
      <c r="R218" s="17" t="s">
        <v>2225</v>
      </c>
      <c r="S218" s="17" t="s">
        <v>243</v>
      </c>
      <c r="T218" s="17" t="s">
        <v>299</v>
      </c>
      <c r="U218" s="64"/>
    </row>
    <row r="219" spans="1:24" s="1" customFormat="1" ht="19.5" customHeight="1" x14ac:dyDescent="0.3">
      <c r="A219" s="46" t="s">
        <v>152</v>
      </c>
      <c r="B219" s="46">
        <v>6</v>
      </c>
      <c r="C219" s="46">
        <v>1</v>
      </c>
      <c r="D219" s="46">
        <v>1</v>
      </c>
      <c r="E219" s="46">
        <v>0</v>
      </c>
      <c r="F219" s="46">
        <v>13</v>
      </c>
      <c r="G219" s="46">
        <v>4</v>
      </c>
      <c r="H219" s="46">
        <f t="shared" si="19"/>
        <v>25</v>
      </c>
      <c r="I219" s="46">
        <v>3</v>
      </c>
      <c r="J219" s="22">
        <f t="shared" si="18"/>
        <v>0.64102564102564108</v>
      </c>
      <c r="K219" s="20" t="s">
        <v>181</v>
      </c>
      <c r="L219" s="15" t="s">
        <v>1236</v>
      </c>
      <c r="M219" s="15" t="s">
        <v>327</v>
      </c>
      <c r="N219" s="15" t="s">
        <v>210</v>
      </c>
      <c r="O219" s="20" t="s">
        <v>1231</v>
      </c>
      <c r="P219" s="20">
        <v>4</v>
      </c>
      <c r="Q219" s="21" t="s">
        <v>253</v>
      </c>
      <c r="R219" s="17" t="s">
        <v>1232</v>
      </c>
      <c r="S219" s="17" t="s">
        <v>317</v>
      </c>
      <c r="T219" s="17" t="s">
        <v>204</v>
      </c>
      <c r="U219" s="64"/>
    </row>
    <row r="220" spans="1:24" s="1" customFormat="1" ht="19.5" customHeight="1" x14ac:dyDescent="0.3">
      <c r="A220" s="46" t="s">
        <v>694</v>
      </c>
      <c r="B220" s="46">
        <v>2</v>
      </c>
      <c r="C220" s="46">
        <v>1</v>
      </c>
      <c r="D220" s="46">
        <v>3</v>
      </c>
      <c r="E220" s="46">
        <v>1</v>
      </c>
      <c r="F220" s="46">
        <v>16</v>
      </c>
      <c r="G220" s="46">
        <v>2</v>
      </c>
      <c r="H220" s="46">
        <f t="shared" si="19"/>
        <v>25</v>
      </c>
      <c r="I220" s="46">
        <v>6</v>
      </c>
      <c r="J220" s="22">
        <f t="shared" si="18"/>
        <v>0.64102564102564108</v>
      </c>
      <c r="K220" s="20" t="s">
        <v>182</v>
      </c>
      <c r="L220" s="15" t="s">
        <v>695</v>
      </c>
      <c r="M220" s="15" t="s">
        <v>232</v>
      </c>
      <c r="N220" s="15" t="s">
        <v>334</v>
      </c>
      <c r="O220" s="20" t="s">
        <v>708</v>
      </c>
      <c r="P220" s="20">
        <v>4</v>
      </c>
      <c r="Q220" s="21" t="s">
        <v>253</v>
      </c>
      <c r="R220" s="17" t="s">
        <v>684</v>
      </c>
      <c r="S220" s="17" t="s">
        <v>317</v>
      </c>
      <c r="T220" s="17" t="s">
        <v>269</v>
      </c>
      <c r="U220" s="26"/>
    </row>
    <row r="221" spans="1:24" s="1" customFormat="1" ht="19.5" customHeight="1" x14ac:dyDescent="0.3">
      <c r="A221" s="46" t="s">
        <v>145</v>
      </c>
      <c r="B221" s="46">
        <v>4</v>
      </c>
      <c r="C221" s="46">
        <v>1</v>
      </c>
      <c r="D221" s="46">
        <v>0</v>
      </c>
      <c r="E221" s="46">
        <v>2</v>
      </c>
      <c r="F221" s="46">
        <v>16</v>
      </c>
      <c r="G221" s="46">
        <v>2</v>
      </c>
      <c r="H221" s="46">
        <f t="shared" si="19"/>
        <v>25</v>
      </c>
      <c r="I221" s="46">
        <v>1</v>
      </c>
      <c r="J221" s="22">
        <f t="shared" si="18"/>
        <v>0.64102564102564108</v>
      </c>
      <c r="K221" s="20" t="s">
        <v>180</v>
      </c>
      <c r="L221" s="15" t="s">
        <v>867</v>
      </c>
      <c r="M221" s="15" t="s">
        <v>868</v>
      </c>
      <c r="N221" s="15" t="s">
        <v>336</v>
      </c>
      <c r="O221" s="20" t="s">
        <v>869</v>
      </c>
      <c r="P221" s="20">
        <v>4</v>
      </c>
      <c r="Q221" s="21" t="s">
        <v>224</v>
      </c>
      <c r="R221" s="17" t="s">
        <v>870</v>
      </c>
      <c r="S221" s="17" t="s">
        <v>871</v>
      </c>
      <c r="T221" s="17" t="s">
        <v>235</v>
      </c>
      <c r="U221" s="64"/>
    </row>
    <row r="222" spans="1:24" s="1" customFormat="1" ht="19.5" customHeight="1" x14ac:dyDescent="0.3">
      <c r="A222" s="46" t="s">
        <v>698</v>
      </c>
      <c r="B222" s="46">
        <v>3</v>
      </c>
      <c r="C222" s="46">
        <v>1</v>
      </c>
      <c r="D222" s="46">
        <v>1</v>
      </c>
      <c r="E222" s="46">
        <v>2</v>
      </c>
      <c r="F222" s="46">
        <v>16</v>
      </c>
      <c r="G222" s="46">
        <v>2</v>
      </c>
      <c r="H222" s="46">
        <f t="shared" si="19"/>
        <v>25</v>
      </c>
      <c r="I222" s="46">
        <v>8</v>
      </c>
      <c r="J222" s="22">
        <f t="shared" si="18"/>
        <v>0.64102564102564108</v>
      </c>
      <c r="K222" s="20" t="s">
        <v>182</v>
      </c>
      <c r="L222" s="15" t="s">
        <v>699</v>
      </c>
      <c r="M222" s="15" t="s">
        <v>396</v>
      </c>
      <c r="N222" s="15" t="s">
        <v>281</v>
      </c>
      <c r="O222" s="20" t="s">
        <v>708</v>
      </c>
      <c r="P222" s="20">
        <v>4</v>
      </c>
      <c r="Q222" s="21" t="s">
        <v>253</v>
      </c>
      <c r="R222" s="17" t="s">
        <v>684</v>
      </c>
      <c r="S222" s="17" t="s">
        <v>317</v>
      </c>
      <c r="T222" s="17" t="s">
        <v>269</v>
      </c>
      <c r="U222" s="26"/>
    </row>
    <row r="223" spans="1:24" s="1" customFormat="1" ht="19.5" customHeight="1" x14ac:dyDescent="0.3">
      <c r="A223" s="46" t="s">
        <v>156</v>
      </c>
      <c r="B223" s="46">
        <v>5</v>
      </c>
      <c r="C223" s="46">
        <v>1</v>
      </c>
      <c r="D223" s="46">
        <v>1</v>
      </c>
      <c r="E223" s="46">
        <v>1</v>
      </c>
      <c r="F223" s="46">
        <v>14</v>
      </c>
      <c r="G223" s="46">
        <v>3</v>
      </c>
      <c r="H223" s="46">
        <f t="shared" si="19"/>
        <v>25</v>
      </c>
      <c r="I223" s="46">
        <v>5</v>
      </c>
      <c r="J223" s="22">
        <f t="shared" si="18"/>
        <v>0.64102564102564108</v>
      </c>
      <c r="K223" s="20" t="s">
        <v>181</v>
      </c>
      <c r="L223" s="15" t="s">
        <v>1305</v>
      </c>
      <c r="M223" s="15" t="s">
        <v>720</v>
      </c>
      <c r="N223" s="15" t="s">
        <v>286</v>
      </c>
      <c r="O223" s="20" t="s">
        <v>1346</v>
      </c>
      <c r="P223" s="20">
        <v>4</v>
      </c>
      <c r="Q223" s="21" t="s">
        <v>240</v>
      </c>
      <c r="R223" s="17" t="s">
        <v>1298</v>
      </c>
      <c r="S223" s="17" t="s">
        <v>521</v>
      </c>
      <c r="T223" s="17" t="s">
        <v>320</v>
      </c>
      <c r="U223" s="26"/>
    </row>
    <row r="224" spans="1:24" s="1" customFormat="1" ht="19.5" customHeight="1" x14ac:dyDescent="0.3">
      <c r="A224" s="46" t="s">
        <v>146</v>
      </c>
      <c r="B224" s="46">
        <v>5</v>
      </c>
      <c r="C224" s="46">
        <v>1</v>
      </c>
      <c r="D224" s="46">
        <v>0</v>
      </c>
      <c r="E224" s="46">
        <v>3</v>
      </c>
      <c r="F224" s="46">
        <v>14</v>
      </c>
      <c r="G224" s="46">
        <v>2</v>
      </c>
      <c r="H224" s="46">
        <f t="shared" si="19"/>
        <v>25</v>
      </c>
      <c r="I224" s="46">
        <v>2</v>
      </c>
      <c r="J224" s="22">
        <f t="shared" si="18"/>
        <v>0.64102564102564108</v>
      </c>
      <c r="K224" s="20" t="s">
        <v>181</v>
      </c>
      <c r="L224" s="15" t="s">
        <v>873</v>
      </c>
      <c r="M224" s="15" t="s">
        <v>619</v>
      </c>
      <c r="N224" s="15" t="s">
        <v>249</v>
      </c>
      <c r="O224" s="20" t="s">
        <v>869</v>
      </c>
      <c r="P224" s="20">
        <v>4</v>
      </c>
      <c r="Q224" s="21" t="s">
        <v>224</v>
      </c>
      <c r="R224" s="17" t="s">
        <v>870</v>
      </c>
      <c r="S224" s="17" t="s">
        <v>871</v>
      </c>
      <c r="T224" s="17" t="s">
        <v>235</v>
      </c>
      <c r="U224" s="64"/>
    </row>
    <row r="225" spans="1:24" s="1" customFormat="1" ht="19.5" customHeight="1" x14ac:dyDescent="0.3">
      <c r="A225" s="46" t="s">
        <v>168</v>
      </c>
      <c r="B225" s="46">
        <v>6</v>
      </c>
      <c r="C225" s="46">
        <v>1</v>
      </c>
      <c r="D225" s="46">
        <v>1</v>
      </c>
      <c r="E225" s="46">
        <v>1</v>
      </c>
      <c r="F225" s="46">
        <v>16</v>
      </c>
      <c r="G225" s="46">
        <v>0</v>
      </c>
      <c r="H225" s="46">
        <f t="shared" si="19"/>
        <v>25</v>
      </c>
      <c r="I225" s="46">
        <v>9</v>
      </c>
      <c r="J225" s="22">
        <f t="shared" si="18"/>
        <v>0.64102564102564108</v>
      </c>
      <c r="K225" s="20" t="s">
        <v>182</v>
      </c>
      <c r="L225" s="15" t="s">
        <v>2254</v>
      </c>
      <c r="M225" s="15" t="s">
        <v>2255</v>
      </c>
      <c r="N225" s="15" t="s">
        <v>662</v>
      </c>
      <c r="O225" s="20" t="s">
        <v>2224</v>
      </c>
      <c r="P225" s="20">
        <v>4</v>
      </c>
      <c r="Q225" s="21" t="s">
        <v>241</v>
      </c>
      <c r="R225" s="17" t="s">
        <v>2234</v>
      </c>
      <c r="S225" s="17" t="s">
        <v>441</v>
      </c>
      <c r="T225" s="17" t="s">
        <v>315</v>
      </c>
      <c r="U225" s="26"/>
    </row>
    <row r="226" spans="1:24" s="1" customFormat="1" ht="19.5" customHeight="1" x14ac:dyDescent="0.3">
      <c r="A226" s="46" t="s">
        <v>162</v>
      </c>
      <c r="B226" s="46">
        <v>5</v>
      </c>
      <c r="C226" s="46">
        <v>1</v>
      </c>
      <c r="D226" s="46">
        <v>3</v>
      </c>
      <c r="E226" s="46">
        <v>1</v>
      </c>
      <c r="F226" s="46">
        <v>14</v>
      </c>
      <c r="G226" s="46">
        <v>1</v>
      </c>
      <c r="H226" s="46">
        <f t="shared" si="19"/>
        <v>25</v>
      </c>
      <c r="I226" s="46">
        <v>8</v>
      </c>
      <c r="J226" s="22">
        <f t="shared" si="18"/>
        <v>0.64102564102564108</v>
      </c>
      <c r="K226" s="20" t="s">
        <v>182</v>
      </c>
      <c r="L226" s="15" t="s">
        <v>1655</v>
      </c>
      <c r="M226" s="15" t="s">
        <v>1004</v>
      </c>
      <c r="N226" s="15" t="s">
        <v>280</v>
      </c>
      <c r="O226" s="20" t="s">
        <v>1635</v>
      </c>
      <c r="P226" s="20">
        <v>4</v>
      </c>
      <c r="Q226" s="21" t="s">
        <v>224</v>
      </c>
      <c r="R226" s="17" t="s">
        <v>1656</v>
      </c>
      <c r="S226" s="17" t="s">
        <v>434</v>
      </c>
      <c r="T226" s="17" t="s">
        <v>210</v>
      </c>
      <c r="U226" s="26"/>
    </row>
    <row r="227" spans="1:24" s="1" customFormat="1" ht="19.5" customHeight="1" x14ac:dyDescent="0.3">
      <c r="A227" s="46" t="s">
        <v>484</v>
      </c>
      <c r="B227" s="46">
        <v>8</v>
      </c>
      <c r="C227" s="46">
        <v>1</v>
      </c>
      <c r="D227" s="46">
        <v>1</v>
      </c>
      <c r="E227" s="46">
        <v>1</v>
      </c>
      <c r="F227" s="46">
        <v>14</v>
      </c>
      <c r="G227" s="46">
        <v>0</v>
      </c>
      <c r="H227" s="46">
        <f t="shared" si="19"/>
        <v>25</v>
      </c>
      <c r="I227" s="46">
        <v>12</v>
      </c>
      <c r="J227" s="22">
        <f t="shared" si="18"/>
        <v>0.64102564102564108</v>
      </c>
      <c r="K227" s="20" t="s">
        <v>182</v>
      </c>
      <c r="L227" s="15" t="s">
        <v>601</v>
      </c>
      <c r="M227" s="15" t="s">
        <v>370</v>
      </c>
      <c r="N227" s="15" t="s">
        <v>450</v>
      </c>
      <c r="O227" s="20" t="s">
        <v>279</v>
      </c>
      <c r="P227" s="20">
        <v>4</v>
      </c>
      <c r="Q227" s="21" t="s">
        <v>224</v>
      </c>
      <c r="R227" s="17" t="s">
        <v>627</v>
      </c>
      <c r="S227" s="17" t="s">
        <v>521</v>
      </c>
      <c r="T227" s="17" t="s">
        <v>315</v>
      </c>
      <c r="U227" s="26"/>
    </row>
    <row r="228" spans="1:24" s="1" customFormat="1" ht="19.5" customHeight="1" x14ac:dyDescent="0.3">
      <c r="A228" s="46" t="s">
        <v>163</v>
      </c>
      <c r="B228" s="46">
        <v>6</v>
      </c>
      <c r="C228" s="46">
        <v>1</v>
      </c>
      <c r="D228" s="46">
        <v>1</v>
      </c>
      <c r="E228" s="46">
        <v>1</v>
      </c>
      <c r="F228" s="46">
        <v>12</v>
      </c>
      <c r="G228" s="46">
        <v>4</v>
      </c>
      <c r="H228" s="46">
        <f t="shared" si="19"/>
        <v>25</v>
      </c>
      <c r="I228" s="46">
        <v>5</v>
      </c>
      <c r="J228" s="22">
        <f t="shared" si="18"/>
        <v>0.64102564102564108</v>
      </c>
      <c r="K228" s="20" t="s">
        <v>181</v>
      </c>
      <c r="L228" s="15" t="s">
        <v>1308</v>
      </c>
      <c r="M228" s="15" t="s">
        <v>245</v>
      </c>
      <c r="N228" s="15" t="s">
        <v>1309</v>
      </c>
      <c r="O228" s="20" t="s">
        <v>1346</v>
      </c>
      <c r="P228" s="20">
        <v>4</v>
      </c>
      <c r="Q228" s="21" t="s">
        <v>240</v>
      </c>
      <c r="R228" s="17" t="s">
        <v>1298</v>
      </c>
      <c r="S228" s="17" t="s">
        <v>521</v>
      </c>
      <c r="T228" s="17" t="s">
        <v>320</v>
      </c>
      <c r="U228" s="26"/>
    </row>
    <row r="229" spans="1:24" s="1" customFormat="1" ht="19.5" customHeight="1" x14ac:dyDescent="0.3">
      <c r="A229" s="46" t="s">
        <v>172</v>
      </c>
      <c r="B229" s="46">
        <v>5</v>
      </c>
      <c r="C229" s="46">
        <v>1</v>
      </c>
      <c r="D229" s="46">
        <v>2</v>
      </c>
      <c r="E229" s="46">
        <v>2</v>
      </c>
      <c r="F229" s="46">
        <v>14</v>
      </c>
      <c r="G229" s="46">
        <v>1</v>
      </c>
      <c r="H229" s="46">
        <f t="shared" si="19"/>
        <v>25</v>
      </c>
      <c r="I229" s="46">
        <v>10</v>
      </c>
      <c r="J229" s="22">
        <v>0.58974358974358976</v>
      </c>
      <c r="K229" s="20" t="s">
        <v>182</v>
      </c>
      <c r="L229" s="15" t="s">
        <v>1536</v>
      </c>
      <c r="M229" s="15" t="s">
        <v>340</v>
      </c>
      <c r="N229" s="15" t="s">
        <v>336</v>
      </c>
      <c r="O229" s="20" t="s">
        <v>1475</v>
      </c>
      <c r="P229" s="20">
        <v>4</v>
      </c>
      <c r="Q229" s="21" t="s">
        <v>253</v>
      </c>
      <c r="R229" s="17" t="s">
        <v>870</v>
      </c>
      <c r="S229" s="17" t="s">
        <v>441</v>
      </c>
      <c r="T229" s="17" t="s">
        <v>1265</v>
      </c>
      <c r="U229" s="26"/>
    </row>
    <row r="230" spans="1:24" s="1" customFormat="1" ht="19.5" customHeight="1" x14ac:dyDescent="0.3">
      <c r="A230" s="46" t="s">
        <v>163</v>
      </c>
      <c r="B230" s="46">
        <v>4</v>
      </c>
      <c r="C230" s="46">
        <v>1</v>
      </c>
      <c r="D230" s="46">
        <v>3</v>
      </c>
      <c r="E230" s="46">
        <v>3</v>
      </c>
      <c r="F230" s="46">
        <v>12</v>
      </c>
      <c r="G230" s="46">
        <v>2</v>
      </c>
      <c r="H230" s="46">
        <f t="shared" si="19"/>
        <v>25</v>
      </c>
      <c r="I230" s="46">
        <v>11</v>
      </c>
      <c r="J230" s="22">
        <f>H230/39</f>
        <v>0.64102564102564108</v>
      </c>
      <c r="K230" s="20" t="s">
        <v>182</v>
      </c>
      <c r="L230" s="15" t="s">
        <v>1998</v>
      </c>
      <c r="M230" s="15" t="s">
        <v>351</v>
      </c>
      <c r="N230" s="15" t="s">
        <v>269</v>
      </c>
      <c r="O230" s="20" t="s">
        <v>1977</v>
      </c>
      <c r="P230" s="20">
        <v>4</v>
      </c>
      <c r="Q230" s="21" t="s">
        <v>223</v>
      </c>
      <c r="R230" s="17" t="s">
        <v>1972</v>
      </c>
      <c r="S230" s="17" t="s">
        <v>243</v>
      </c>
      <c r="T230" s="17" t="s">
        <v>210</v>
      </c>
      <c r="U230" s="26"/>
    </row>
    <row r="231" spans="1:24" s="1" customFormat="1" ht="19.5" customHeight="1" x14ac:dyDescent="0.3">
      <c r="A231" s="46" t="s">
        <v>1537</v>
      </c>
      <c r="B231" s="46">
        <v>5</v>
      </c>
      <c r="C231" s="46">
        <v>1</v>
      </c>
      <c r="D231" s="46">
        <v>2</v>
      </c>
      <c r="E231" s="46">
        <v>2</v>
      </c>
      <c r="F231" s="46">
        <v>11</v>
      </c>
      <c r="G231" s="46">
        <v>4</v>
      </c>
      <c r="H231" s="46">
        <f t="shared" si="19"/>
        <v>25</v>
      </c>
      <c r="I231" s="46">
        <v>10</v>
      </c>
      <c r="J231" s="22">
        <v>0.58974358974358976</v>
      </c>
      <c r="K231" s="20" t="s">
        <v>182</v>
      </c>
      <c r="L231" s="15" t="s">
        <v>1538</v>
      </c>
      <c r="M231" s="15" t="s">
        <v>209</v>
      </c>
      <c r="N231" s="15" t="s">
        <v>267</v>
      </c>
      <c r="O231" s="20" t="s">
        <v>1475</v>
      </c>
      <c r="P231" s="20">
        <v>4</v>
      </c>
      <c r="Q231" s="21" t="s">
        <v>224</v>
      </c>
      <c r="R231" s="17" t="s">
        <v>1476</v>
      </c>
      <c r="S231" s="17" t="s">
        <v>434</v>
      </c>
      <c r="T231" s="17" t="s">
        <v>662</v>
      </c>
      <c r="U231" s="26"/>
    </row>
    <row r="232" spans="1:24" s="1" customFormat="1" ht="19.5" customHeight="1" x14ac:dyDescent="0.3">
      <c r="A232" s="46" t="s">
        <v>166</v>
      </c>
      <c r="B232" s="46">
        <v>3</v>
      </c>
      <c r="C232" s="46">
        <v>1</v>
      </c>
      <c r="D232" s="46">
        <v>2</v>
      </c>
      <c r="E232" s="46">
        <v>1</v>
      </c>
      <c r="F232" s="46">
        <v>16</v>
      </c>
      <c r="G232" s="46">
        <v>2</v>
      </c>
      <c r="H232" s="46">
        <f t="shared" si="19"/>
        <v>25</v>
      </c>
      <c r="I232" s="46">
        <v>10</v>
      </c>
      <c r="J232" s="22">
        <f>H232/39</f>
        <v>0.64102564102564108</v>
      </c>
      <c r="K232" s="20" t="s">
        <v>182</v>
      </c>
      <c r="L232" s="15" t="s">
        <v>1997</v>
      </c>
      <c r="M232" s="15" t="s">
        <v>266</v>
      </c>
      <c r="N232" s="15" t="s">
        <v>299</v>
      </c>
      <c r="O232" s="20" t="s">
        <v>1977</v>
      </c>
      <c r="P232" s="20">
        <v>4</v>
      </c>
      <c r="Q232" s="21" t="s">
        <v>223</v>
      </c>
      <c r="R232" s="17" t="s">
        <v>1972</v>
      </c>
      <c r="S232" s="17" t="s">
        <v>243</v>
      </c>
      <c r="T232" s="17" t="s">
        <v>210</v>
      </c>
      <c r="U232" s="26"/>
    </row>
    <row r="233" spans="1:24" s="1" customFormat="1" ht="19.5" customHeight="1" x14ac:dyDescent="0.3">
      <c r="A233" s="46" t="s">
        <v>156</v>
      </c>
      <c r="B233" s="46">
        <v>3</v>
      </c>
      <c r="C233" s="46">
        <v>1</v>
      </c>
      <c r="D233" s="46">
        <v>0</v>
      </c>
      <c r="E233" s="46">
        <v>3</v>
      </c>
      <c r="F233" s="46">
        <v>16</v>
      </c>
      <c r="G233" s="46">
        <v>1</v>
      </c>
      <c r="H233" s="46">
        <f t="shared" si="19"/>
        <v>24</v>
      </c>
      <c r="I233" s="46">
        <v>7</v>
      </c>
      <c r="J233" s="22">
        <f>H233/39</f>
        <v>0.61538461538461542</v>
      </c>
      <c r="K233" s="20" t="s">
        <v>181</v>
      </c>
      <c r="L233" s="18" t="s">
        <v>2362</v>
      </c>
      <c r="M233" s="17" t="s">
        <v>209</v>
      </c>
      <c r="N233" s="17" t="s">
        <v>336</v>
      </c>
      <c r="O233" s="20" t="s">
        <v>2352</v>
      </c>
      <c r="P233" s="20">
        <v>4</v>
      </c>
      <c r="Q233" s="21" t="s">
        <v>223</v>
      </c>
      <c r="R233" s="17" t="s">
        <v>2353</v>
      </c>
      <c r="S233" s="17" t="s">
        <v>516</v>
      </c>
      <c r="T233" s="17" t="s">
        <v>387</v>
      </c>
      <c r="U233" s="26"/>
    </row>
    <row r="234" spans="1:24" s="1" customFormat="1" ht="19.5" customHeight="1" x14ac:dyDescent="0.3">
      <c r="A234" s="46" t="s">
        <v>156</v>
      </c>
      <c r="B234" s="46">
        <v>3</v>
      </c>
      <c r="C234" s="46">
        <v>1</v>
      </c>
      <c r="D234" s="46">
        <v>0</v>
      </c>
      <c r="E234" s="46">
        <v>3</v>
      </c>
      <c r="F234" s="46">
        <v>16</v>
      </c>
      <c r="G234" s="46">
        <v>1</v>
      </c>
      <c r="H234" s="46">
        <f t="shared" si="19"/>
        <v>24</v>
      </c>
      <c r="I234" s="46">
        <v>7</v>
      </c>
      <c r="J234" s="22">
        <f>H234/39</f>
        <v>0.61538461538461542</v>
      </c>
      <c r="K234" s="46" t="s">
        <v>181</v>
      </c>
      <c r="L234" s="18" t="s">
        <v>2362</v>
      </c>
      <c r="M234" s="17" t="s">
        <v>209</v>
      </c>
      <c r="N234" s="17" t="s">
        <v>336</v>
      </c>
      <c r="O234" s="20" t="s">
        <v>2352</v>
      </c>
      <c r="P234" s="20">
        <v>4</v>
      </c>
      <c r="Q234" s="21" t="s">
        <v>223</v>
      </c>
      <c r="R234" s="17" t="s">
        <v>2353</v>
      </c>
      <c r="S234" s="17" t="s">
        <v>516</v>
      </c>
      <c r="T234" s="17" t="s">
        <v>387</v>
      </c>
      <c r="U234" s="26"/>
    </row>
    <row r="235" spans="1:24" s="1" customFormat="1" ht="19.5" customHeight="1" x14ac:dyDescent="0.3">
      <c r="A235" s="46" t="s">
        <v>488</v>
      </c>
      <c r="B235" s="46">
        <v>5</v>
      </c>
      <c r="C235" s="46">
        <v>1</v>
      </c>
      <c r="D235" s="46">
        <v>0</v>
      </c>
      <c r="E235" s="46">
        <v>0</v>
      </c>
      <c r="F235" s="46">
        <v>14</v>
      </c>
      <c r="G235" s="46">
        <v>4</v>
      </c>
      <c r="H235" s="46">
        <f t="shared" si="19"/>
        <v>24</v>
      </c>
      <c r="I235" s="46">
        <v>9</v>
      </c>
      <c r="J235" s="22">
        <v>0.61538461538461542</v>
      </c>
      <c r="K235" s="20" t="s">
        <v>182</v>
      </c>
      <c r="L235" s="15" t="s">
        <v>1526</v>
      </c>
      <c r="M235" s="15" t="s">
        <v>412</v>
      </c>
      <c r="N235" s="15" t="s">
        <v>359</v>
      </c>
      <c r="O235" s="20" t="s">
        <v>1475</v>
      </c>
      <c r="P235" s="20">
        <v>4</v>
      </c>
      <c r="Q235" s="21" t="s">
        <v>224</v>
      </c>
      <c r="R235" s="17" t="s">
        <v>1476</v>
      </c>
      <c r="S235" s="17" t="s">
        <v>434</v>
      </c>
      <c r="T235" s="17" t="s">
        <v>662</v>
      </c>
      <c r="U235" s="26"/>
    </row>
    <row r="236" spans="1:24" s="1" customFormat="1" ht="19.5" customHeight="1" x14ac:dyDescent="0.3">
      <c r="A236" s="46" t="s">
        <v>151</v>
      </c>
      <c r="B236" s="46">
        <v>6</v>
      </c>
      <c r="C236" s="46">
        <v>1</v>
      </c>
      <c r="D236" s="46">
        <v>2</v>
      </c>
      <c r="E236" s="46">
        <v>0</v>
      </c>
      <c r="F236" s="46">
        <v>14</v>
      </c>
      <c r="G236" s="46">
        <v>1</v>
      </c>
      <c r="H236" s="46">
        <f t="shared" si="19"/>
        <v>24</v>
      </c>
      <c r="I236" s="46">
        <v>4</v>
      </c>
      <c r="J236" s="22">
        <f t="shared" ref="J236:J241" si="20">H236/39</f>
        <v>0.61538461538461542</v>
      </c>
      <c r="K236" s="20" t="s">
        <v>181</v>
      </c>
      <c r="L236" s="15" t="s">
        <v>1237</v>
      </c>
      <c r="M236" s="15" t="s">
        <v>1112</v>
      </c>
      <c r="N236" s="15" t="s">
        <v>310</v>
      </c>
      <c r="O236" s="20" t="s">
        <v>1231</v>
      </c>
      <c r="P236" s="20">
        <v>4</v>
      </c>
      <c r="Q236" s="21" t="s">
        <v>253</v>
      </c>
      <c r="R236" s="17" t="s">
        <v>1232</v>
      </c>
      <c r="S236" s="17" t="s">
        <v>317</v>
      </c>
      <c r="T236" s="17" t="s">
        <v>204</v>
      </c>
      <c r="U236" s="64"/>
    </row>
    <row r="237" spans="1:24" s="1" customFormat="1" ht="19.5" customHeight="1" x14ac:dyDescent="0.3">
      <c r="A237" s="46" t="s">
        <v>144</v>
      </c>
      <c r="B237" s="46">
        <v>3</v>
      </c>
      <c r="C237" s="46">
        <v>1</v>
      </c>
      <c r="D237" s="46">
        <v>2</v>
      </c>
      <c r="E237" s="46">
        <v>3</v>
      </c>
      <c r="F237" s="46">
        <v>11</v>
      </c>
      <c r="G237" s="46">
        <v>4</v>
      </c>
      <c r="H237" s="46">
        <f t="shared" si="19"/>
        <v>24</v>
      </c>
      <c r="I237" s="46">
        <v>5</v>
      </c>
      <c r="J237" s="22">
        <f t="shared" si="20"/>
        <v>0.61538461538461542</v>
      </c>
      <c r="K237" s="46" t="s">
        <v>182</v>
      </c>
      <c r="L237" s="24" t="s">
        <v>2105</v>
      </c>
      <c r="M237" s="25" t="s">
        <v>317</v>
      </c>
      <c r="N237" s="25" t="s">
        <v>336</v>
      </c>
      <c r="O237" s="20" t="s">
        <v>2097</v>
      </c>
      <c r="P237" s="20">
        <v>4</v>
      </c>
      <c r="Q237" s="21" t="s">
        <v>897</v>
      </c>
      <c r="R237" s="25" t="s">
        <v>2098</v>
      </c>
      <c r="S237" s="25" t="s">
        <v>2099</v>
      </c>
      <c r="T237" s="25" t="s">
        <v>210</v>
      </c>
      <c r="U237" s="26"/>
      <c r="X237" s="38" t="s">
        <v>181</v>
      </c>
    </row>
    <row r="238" spans="1:24" s="1" customFormat="1" ht="19.5" customHeight="1" x14ac:dyDescent="0.3">
      <c r="A238" s="46" t="s">
        <v>165</v>
      </c>
      <c r="B238" s="46">
        <v>3</v>
      </c>
      <c r="C238" s="46">
        <v>1</v>
      </c>
      <c r="D238" s="46">
        <v>4</v>
      </c>
      <c r="E238" s="46">
        <v>0</v>
      </c>
      <c r="F238" s="46">
        <v>12</v>
      </c>
      <c r="G238" s="46">
        <v>4</v>
      </c>
      <c r="H238" s="46">
        <f t="shared" si="19"/>
        <v>24</v>
      </c>
      <c r="I238" s="46">
        <v>10</v>
      </c>
      <c r="J238" s="22">
        <f t="shared" si="20"/>
        <v>0.61538461538461542</v>
      </c>
      <c r="K238" s="20" t="s">
        <v>182</v>
      </c>
      <c r="L238" s="15" t="s">
        <v>1996</v>
      </c>
      <c r="M238" s="15" t="s">
        <v>212</v>
      </c>
      <c r="N238" s="15" t="s">
        <v>201</v>
      </c>
      <c r="O238" s="20" t="s">
        <v>1977</v>
      </c>
      <c r="P238" s="20">
        <v>4</v>
      </c>
      <c r="Q238" s="21" t="s">
        <v>223</v>
      </c>
      <c r="R238" s="17" t="s">
        <v>1972</v>
      </c>
      <c r="S238" s="17" t="s">
        <v>243</v>
      </c>
      <c r="T238" s="17" t="s">
        <v>210</v>
      </c>
      <c r="U238" s="26"/>
    </row>
    <row r="239" spans="1:24" s="1" customFormat="1" ht="19.5" customHeight="1" x14ac:dyDescent="0.3">
      <c r="A239" s="46" t="s">
        <v>146</v>
      </c>
      <c r="B239" s="46">
        <v>6</v>
      </c>
      <c r="C239" s="46">
        <v>1</v>
      </c>
      <c r="D239" s="46">
        <v>1</v>
      </c>
      <c r="E239" s="46">
        <v>2</v>
      </c>
      <c r="F239" s="46">
        <v>12</v>
      </c>
      <c r="G239" s="46">
        <v>2</v>
      </c>
      <c r="H239" s="46">
        <f t="shared" si="19"/>
        <v>24</v>
      </c>
      <c r="I239" s="46">
        <v>3</v>
      </c>
      <c r="J239" s="22">
        <f t="shared" si="20"/>
        <v>0.61538461538461542</v>
      </c>
      <c r="K239" s="20" t="s">
        <v>182</v>
      </c>
      <c r="L239" s="15" t="s">
        <v>1424</v>
      </c>
      <c r="M239" s="15" t="s">
        <v>990</v>
      </c>
      <c r="N239" s="45" t="s">
        <v>1425</v>
      </c>
      <c r="O239" s="20" t="s">
        <v>1420</v>
      </c>
      <c r="P239" s="20">
        <v>4</v>
      </c>
      <c r="Q239" s="21" t="s">
        <v>224</v>
      </c>
      <c r="R239" s="17" t="s">
        <v>1421</v>
      </c>
      <c r="S239" s="17" t="s">
        <v>521</v>
      </c>
      <c r="T239" s="17" t="s">
        <v>593</v>
      </c>
      <c r="U239" s="64"/>
    </row>
    <row r="240" spans="1:24" s="1" customFormat="1" ht="19.5" customHeight="1" x14ac:dyDescent="0.3">
      <c r="A240" s="46" t="s">
        <v>162</v>
      </c>
      <c r="B240" s="46">
        <v>2</v>
      </c>
      <c r="C240" s="46">
        <v>1</v>
      </c>
      <c r="D240" s="46">
        <v>0</v>
      </c>
      <c r="E240" s="46">
        <v>3</v>
      </c>
      <c r="F240" s="46">
        <v>14</v>
      </c>
      <c r="G240" s="46">
        <v>4</v>
      </c>
      <c r="H240" s="46">
        <f t="shared" si="19"/>
        <v>24</v>
      </c>
      <c r="I240" s="46">
        <v>7</v>
      </c>
      <c r="J240" s="22">
        <f t="shared" si="20"/>
        <v>0.61538461538461542</v>
      </c>
      <c r="K240" s="20" t="s">
        <v>181</v>
      </c>
      <c r="L240" s="18" t="s">
        <v>2363</v>
      </c>
      <c r="M240" s="17" t="s">
        <v>431</v>
      </c>
      <c r="N240" s="17" t="s">
        <v>281</v>
      </c>
      <c r="O240" s="20" t="s">
        <v>2352</v>
      </c>
      <c r="P240" s="20">
        <v>4</v>
      </c>
      <c r="Q240" s="21" t="s">
        <v>223</v>
      </c>
      <c r="R240" s="17" t="s">
        <v>2353</v>
      </c>
      <c r="S240" s="17" t="s">
        <v>516</v>
      </c>
      <c r="T240" s="17" t="s">
        <v>387</v>
      </c>
      <c r="U240" s="26"/>
    </row>
    <row r="241" spans="1:21" s="1" customFormat="1" ht="19.5" customHeight="1" x14ac:dyDescent="0.3">
      <c r="A241" s="46" t="s">
        <v>162</v>
      </c>
      <c r="B241" s="46">
        <v>2</v>
      </c>
      <c r="C241" s="46">
        <v>1</v>
      </c>
      <c r="D241" s="46">
        <v>0</v>
      </c>
      <c r="E241" s="46">
        <v>3</v>
      </c>
      <c r="F241" s="46">
        <v>14</v>
      </c>
      <c r="G241" s="46">
        <v>4</v>
      </c>
      <c r="H241" s="46">
        <f t="shared" si="19"/>
        <v>24</v>
      </c>
      <c r="I241" s="46">
        <v>7</v>
      </c>
      <c r="J241" s="22">
        <f t="shared" si="20"/>
        <v>0.61538461538461542</v>
      </c>
      <c r="K241" s="46" t="s">
        <v>181</v>
      </c>
      <c r="L241" s="18" t="s">
        <v>2363</v>
      </c>
      <c r="M241" s="17" t="s">
        <v>431</v>
      </c>
      <c r="N241" s="17" t="s">
        <v>281</v>
      </c>
      <c r="O241" s="20" t="s">
        <v>2352</v>
      </c>
      <c r="P241" s="20">
        <v>4</v>
      </c>
      <c r="Q241" s="21" t="s">
        <v>223</v>
      </c>
      <c r="R241" s="17" t="s">
        <v>2353</v>
      </c>
      <c r="S241" s="17" t="s">
        <v>516</v>
      </c>
      <c r="T241" s="17" t="s">
        <v>387</v>
      </c>
      <c r="U241" s="26"/>
    </row>
    <row r="242" spans="1:21" s="1" customFormat="1" ht="19.5" customHeight="1" x14ac:dyDescent="0.3">
      <c r="A242" s="46" t="s">
        <v>465</v>
      </c>
      <c r="B242" s="46">
        <v>3</v>
      </c>
      <c r="C242" s="46">
        <v>1</v>
      </c>
      <c r="D242" s="46">
        <v>0</v>
      </c>
      <c r="E242" s="46">
        <v>1</v>
      </c>
      <c r="F242" s="46">
        <v>15</v>
      </c>
      <c r="G242" s="46">
        <v>4</v>
      </c>
      <c r="H242" s="46">
        <f t="shared" si="19"/>
        <v>24</v>
      </c>
      <c r="I242" s="46">
        <v>10</v>
      </c>
      <c r="J242" s="22">
        <v>0.58974358974358976</v>
      </c>
      <c r="K242" s="20" t="s">
        <v>182</v>
      </c>
      <c r="L242" s="15" t="s">
        <v>1531</v>
      </c>
      <c r="M242" s="15" t="s">
        <v>274</v>
      </c>
      <c r="N242" s="15" t="s">
        <v>1532</v>
      </c>
      <c r="O242" s="20" t="s">
        <v>1475</v>
      </c>
      <c r="P242" s="20">
        <v>4</v>
      </c>
      <c r="Q242" s="21" t="s">
        <v>223</v>
      </c>
      <c r="R242" s="17" t="s">
        <v>1486</v>
      </c>
      <c r="S242" s="17" t="s">
        <v>434</v>
      </c>
      <c r="T242" s="17" t="s">
        <v>210</v>
      </c>
      <c r="U242" s="26"/>
    </row>
    <row r="243" spans="1:21" s="1" customFormat="1" ht="19.5" customHeight="1" x14ac:dyDescent="0.3">
      <c r="A243" s="46" t="s">
        <v>154</v>
      </c>
      <c r="B243" s="46">
        <v>2</v>
      </c>
      <c r="C243" s="46">
        <v>1</v>
      </c>
      <c r="D243" s="46">
        <v>2</v>
      </c>
      <c r="E243" s="46">
        <v>2</v>
      </c>
      <c r="F243" s="46">
        <v>16</v>
      </c>
      <c r="G243" s="46">
        <v>1</v>
      </c>
      <c r="H243" s="46">
        <f t="shared" si="19"/>
        <v>24</v>
      </c>
      <c r="I243" s="46">
        <v>11</v>
      </c>
      <c r="J243" s="22">
        <v>0.5641025641025641</v>
      </c>
      <c r="K243" s="20" t="s">
        <v>182</v>
      </c>
      <c r="L243" s="15" t="s">
        <v>1543</v>
      </c>
      <c r="M243" s="15" t="s">
        <v>1004</v>
      </c>
      <c r="N243" s="15" t="s">
        <v>1544</v>
      </c>
      <c r="O243" s="20" t="s">
        <v>1475</v>
      </c>
      <c r="P243" s="20">
        <v>4</v>
      </c>
      <c r="Q243" s="21" t="s">
        <v>253</v>
      </c>
      <c r="R243" s="17" t="s">
        <v>870</v>
      </c>
      <c r="S243" s="17" t="s">
        <v>441</v>
      </c>
      <c r="T243" s="17" t="s">
        <v>1265</v>
      </c>
      <c r="U243" s="26"/>
    </row>
    <row r="244" spans="1:21" s="1" customFormat="1" ht="19.5" customHeight="1" x14ac:dyDescent="0.3">
      <c r="A244" s="46" t="s">
        <v>155</v>
      </c>
      <c r="B244" s="46">
        <v>4</v>
      </c>
      <c r="C244" s="46">
        <v>1</v>
      </c>
      <c r="D244" s="46">
        <v>1</v>
      </c>
      <c r="E244" s="46">
        <v>3</v>
      </c>
      <c r="F244" s="46">
        <v>15</v>
      </c>
      <c r="G244" s="46">
        <v>0</v>
      </c>
      <c r="H244" s="46">
        <f t="shared" si="19"/>
        <v>24</v>
      </c>
      <c r="I244" s="46">
        <v>12</v>
      </c>
      <c r="J244" s="22">
        <v>0.53846153846153844</v>
      </c>
      <c r="K244" s="20" t="s">
        <v>182</v>
      </c>
      <c r="L244" s="15" t="s">
        <v>1556</v>
      </c>
      <c r="M244" s="15" t="s">
        <v>1557</v>
      </c>
      <c r="N244" s="45" t="s">
        <v>1558</v>
      </c>
      <c r="O244" s="20" t="s">
        <v>1475</v>
      </c>
      <c r="P244" s="20">
        <v>4</v>
      </c>
      <c r="Q244" s="21" t="s">
        <v>253</v>
      </c>
      <c r="R244" s="17" t="s">
        <v>870</v>
      </c>
      <c r="S244" s="17" t="s">
        <v>441</v>
      </c>
      <c r="T244" s="17" t="s">
        <v>1265</v>
      </c>
      <c r="U244" s="26"/>
    </row>
    <row r="245" spans="1:21" s="1" customFormat="1" ht="19.5" customHeight="1" x14ac:dyDescent="0.3">
      <c r="A245" s="46" t="s">
        <v>152</v>
      </c>
      <c r="B245" s="46">
        <v>7</v>
      </c>
      <c r="C245" s="46">
        <v>1</v>
      </c>
      <c r="D245" s="46">
        <v>1</v>
      </c>
      <c r="E245" s="46">
        <v>1</v>
      </c>
      <c r="F245" s="46">
        <v>14</v>
      </c>
      <c r="G245" s="46">
        <v>0</v>
      </c>
      <c r="H245" s="46">
        <f t="shared" si="19"/>
        <v>24</v>
      </c>
      <c r="I245" s="46">
        <v>6</v>
      </c>
      <c r="J245" s="22">
        <f>H245/39</f>
        <v>0.61538461538461542</v>
      </c>
      <c r="K245" s="46" t="s">
        <v>182</v>
      </c>
      <c r="L245" s="15" t="s">
        <v>1310</v>
      </c>
      <c r="M245" s="15" t="s">
        <v>301</v>
      </c>
      <c r="N245" s="15" t="s">
        <v>325</v>
      </c>
      <c r="O245" s="20" t="s">
        <v>1346</v>
      </c>
      <c r="P245" s="20">
        <v>4</v>
      </c>
      <c r="Q245" s="21" t="s">
        <v>240</v>
      </c>
      <c r="R245" s="17" t="s">
        <v>1298</v>
      </c>
      <c r="S245" s="17" t="s">
        <v>521</v>
      </c>
      <c r="T245" s="17" t="s">
        <v>320</v>
      </c>
      <c r="U245" s="26"/>
    </row>
    <row r="246" spans="1:21" s="1" customFormat="1" ht="19.5" customHeight="1" x14ac:dyDescent="0.3">
      <c r="A246" s="46" t="s">
        <v>146</v>
      </c>
      <c r="B246" s="46">
        <v>5</v>
      </c>
      <c r="C246" s="46">
        <v>1</v>
      </c>
      <c r="D246" s="46">
        <v>2</v>
      </c>
      <c r="E246" s="46">
        <v>0</v>
      </c>
      <c r="F246" s="46">
        <v>12</v>
      </c>
      <c r="G246" s="46">
        <v>4</v>
      </c>
      <c r="H246" s="46">
        <f t="shared" si="19"/>
        <v>24</v>
      </c>
      <c r="I246" s="46">
        <v>5</v>
      </c>
      <c r="J246" s="22">
        <f>H246/39</f>
        <v>0.61538461538461542</v>
      </c>
      <c r="K246" s="46" t="s">
        <v>182</v>
      </c>
      <c r="L246" s="15" t="s">
        <v>1303</v>
      </c>
      <c r="M246" s="15" t="s">
        <v>214</v>
      </c>
      <c r="N246" s="15" t="s">
        <v>204</v>
      </c>
      <c r="O246" s="20" t="s">
        <v>1346</v>
      </c>
      <c r="P246" s="20">
        <v>4</v>
      </c>
      <c r="Q246" s="21" t="s">
        <v>224</v>
      </c>
      <c r="R246" s="17" t="s">
        <v>1291</v>
      </c>
      <c r="S246" s="17" t="s">
        <v>1292</v>
      </c>
      <c r="T246" s="17" t="s">
        <v>315</v>
      </c>
      <c r="U246" s="26"/>
    </row>
    <row r="247" spans="1:21" s="1" customFormat="1" ht="19.5" customHeight="1" x14ac:dyDescent="0.3">
      <c r="A247" s="46" t="s">
        <v>168</v>
      </c>
      <c r="B247" s="46">
        <v>4</v>
      </c>
      <c r="C247" s="46">
        <v>1</v>
      </c>
      <c r="D247" s="46">
        <v>0</v>
      </c>
      <c r="E247" s="46">
        <v>3</v>
      </c>
      <c r="F247" s="46">
        <v>12</v>
      </c>
      <c r="G247" s="46">
        <v>4</v>
      </c>
      <c r="H247" s="46">
        <f t="shared" si="19"/>
        <v>24</v>
      </c>
      <c r="I247" s="46">
        <v>7</v>
      </c>
      <c r="J247" s="22">
        <f>H247/39</f>
        <v>0.61538461538461542</v>
      </c>
      <c r="K247" s="20" t="s">
        <v>181</v>
      </c>
      <c r="L247" s="18" t="s">
        <v>2364</v>
      </c>
      <c r="M247" s="23" t="s">
        <v>317</v>
      </c>
      <c r="N247" s="23" t="s">
        <v>406</v>
      </c>
      <c r="O247" s="20" t="s">
        <v>2352</v>
      </c>
      <c r="P247" s="20">
        <v>4</v>
      </c>
      <c r="Q247" s="21" t="s">
        <v>223</v>
      </c>
      <c r="R247" s="17" t="s">
        <v>2353</v>
      </c>
      <c r="S247" s="17" t="s">
        <v>516</v>
      </c>
      <c r="T247" s="17" t="s">
        <v>387</v>
      </c>
      <c r="U247" s="26"/>
    </row>
    <row r="248" spans="1:21" s="1" customFormat="1" ht="19.5" customHeight="1" x14ac:dyDescent="0.3">
      <c r="A248" s="46" t="s">
        <v>168</v>
      </c>
      <c r="B248" s="46">
        <v>4</v>
      </c>
      <c r="C248" s="46">
        <v>1</v>
      </c>
      <c r="D248" s="46">
        <v>0</v>
      </c>
      <c r="E248" s="46">
        <v>3</v>
      </c>
      <c r="F248" s="46">
        <v>12</v>
      </c>
      <c r="G248" s="46">
        <v>4</v>
      </c>
      <c r="H248" s="46">
        <f t="shared" si="19"/>
        <v>24</v>
      </c>
      <c r="I248" s="46">
        <v>7</v>
      </c>
      <c r="J248" s="22">
        <f>H248/39</f>
        <v>0.61538461538461542</v>
      </c>
      <c r="K248" s="46" t="s">
        <v>181</v>
      </c>
      <c r="L248" s="18" t="s">
        <v>2364</v>
      </c>
      <c r="M248" s="23" t="s">
        <v>317</v>
      </c>
      <c r="N248" s="23" t="s">
        <v>406</v>
      </c>
      <c r="O248" s="20" t="s">
        <v>2352</v>
      </c>
      <c r="P248" s="20">
        <v>4</v>
      </c>
      <c r="Q248" s="21" t="s">
        <v>223</v>
      </c>
      <c r="R248" s="17" t="s">
        <v>2353</v>
      </c>
      <c r="S248" s="17" t="s">
        <v>516</v>
      </c>
      <c r="T248" s="17" t="s">
        <v>387</v>
      </c>
      <c r="U248" s="26"/>
    </row>
    <row r="249" spans="1:21" s="1" customFormat="1" ht="19.5" customHeight="1" x14ac:dyDescent="0.3">
      <c r="A249" s="46" t="s">
        <v>148</v>
      </c>
      <c r="B249" s="46">
        <v>2</v>
      </c>
      <c r="C249" s="46">
        <v>1</v>
      </c>
      <c r="D249" s="46">
        <v>2</v>
      </c>
      <c r="E249" s="46">
        <v>1</v>
      </c>
      <c r="F249" s="46">
        <v>14</v>
      </c>
      <c r="G249" s="46">
        <v>4</v>
      </c>
      <c r="H249" s="46">
        <f t="shared" si="19"/>
        <v>24</v>
      </c>
      <c r="I249" s="46">
        <v>4</v>
      </c>
      <c r="J249" s="22">
        <v>0.58974358974358976</v>
      </c>
      <c r="K249" s="20" t="s">
        <v>182</v>
      </c>
      <c r="L249" s="15" t="s">
        <v>1206</v>
      </c>
      <c r="M249" s="15" t="s">
        <v>418</v>
      </c>
      <c r="N249" s="15" t="s">
        <v>1806</v>
      </c>
      <c r="O249" s="20" t="s">
        <v>1813</v>
      </c>
      <c r="P249" s="20">
        <v>4</v>
      </c>
      <c r="Q249" s="21" t="s">
        <v>223</v>
      </c>
      <c r="R249" s="17" t="s">
        <v>1799</v>
      </c>
      <c r="S249" s="17" t="s">
        <v>1800</v>
      </c>
      <c r="T249" s="17" t="s">
        <v>269</v>
      </c>
      <c r="U249" s="64"/>
    </row>
    <row r="250" spans="1:21" s="1" customFormat="1" ht="19.5" customHeight="1" x14ac:dyDescent="0.3">
      <c r="A250" s="46" t="s">
        <v>471</v>
      </c>
      <c r="B250" s="46">
        <v>6</v>
      </c>
      <c r="C250" s="46">
        <v>1</v>
      </c>
      <c r="D250" s="46">
        <v>0</v>
      </c>
      <c r="E250" s="46">
        <v>1</v>
      </c>
      <c r="F250" s="46">
        <v>16</v>
      </c>
      <c r="G250" s="46">
        <v>0</v>
      </c>
      <c r="H250" s="46">
        <f t="shared" si="19"/>
        <v>24</v>
      </c>
      <c r="I250" s="46">
        <v>10</v>
      </c>
      <c r="J250" s="22">
        <v>0.58974358974358976</v>
      </c>
      <c r="K250" s="20" t="s">
        <v>182</v>
      </c>
      <c r="L250" s="15" t="s">
        <v>1534</v>
      </c>
      <c r="M250" s="15" t="s">
        <v>248</v>
      </c>
      <c r="N250" s="15" t="s">
        <v>252</v>
      </c>
      <c r="O250" s="20" t="s">
        <v>1475</v>
      </c>
      <c r="P250" s="20">
        <v>4</v>
      </c>
      <c r="Q250" s="21" t="s">
        <v>223</v>
      </c>
      <c r="R250" s="17" t="s">
        <v>1486</v>
      </c>
      <c r="S250" s="17" t="s">
        <v>434</v>
      </c>
      <c r="T250" s="17" t="s">
        <v>210</v>
      </c>
      <c r="U250" s="26"/>
    </row>
    <row r="251" spans="1:21" s="1" customFormat="1" ht="19.5" customHeight="1" x14ac:dyDescent="0.3">
      <c r="A251" s="46" t="s">
        <v>171</v>
      </c>
      <c r="B251" s="46">
        <v>5</v>
      </c>
      <c r="C251" s="46">
        <v>1</v>
      </c>
      <c r="D251" s="46">
        <v>2</v>
      </c>
      <c r="E251" s="46">
        <v>3</v>
      </c>
      <c r="F251" s="46">
        <v>11</v>
      </c>
      <c r="G251" s="46">
        <v>2</v>
      </c>
      <c r="H251" s="46">
        <f t="shared" si="19"/>
        <v>24</v>
      </c>
      <c r="I251" s="46">
        <v>7</v>
      </c>
      <c r="J251" s="22">
        <f t="shared" ref="J251:J256" si="21">H251/39</f>
        <v>0.61538461538461542</v>
      </c>
      <c r="K251" s="20" t="s">
        <v>181</v>
      </c>
      <c r="L251" s="18" t="s">
        <v>2365</v>
      </c>
      <c r="M251" s="23" t="s">
        <v>515</v>
      </c>
      <c r="N251" s="23" t="s">
        <v>461</v>
      </c>
      <c r="O251" s="20" t="s">
        <v>2352</v>
      </c>
      <c r="P251" s="20">
        <v>4</v>
      </c>
      <c r="Q251" s="21" t="s">
        <v>223</v>
      </c>
      <c r="R251" s="17" t="s">
        <v>2353</v>
      </c>
      <c r="S251" s="17" t="s">
        <v>516</v>
      </c>
      <c r="T251" s="17" t="s">
        <v>387</v>
      </c>
      <c r="U251" s="26"/>
    </row>
    <row r="252" spans="1:21" s="1" customFormat="1" ht="19.5" customHeight="1" x14ac:dyDescent="0.3">
      <c r="A252" s="46" t="s">
        <v>171</v>
      </c>
      <c r="B252" s="46">
        <v>5</v>
      </c>
      <c r="C252" s="46">
        <v>1</v>
      </c>
      <c r="D252" s="46">
        <v>2</v>
      </c>
      <c r="E252" s="46">
        <v>3</v>
      </c>
      <c r="F252" s="46">
        <v>11</v>
      </c>
      <c r="G252" s="46">
        <v>2</v>
      </c>
      <c r="H252" s="46">
        <f t="shared" si="19"/>
        <v>24</v>
      </c>
      <c r="I252" s="46">
        <v>7</v>
      </c>
      <c r="J252" s="22">
        <f t="shared" si="21"/>
        <v>0.61538461538461542</v>
      </c>
      <c r="K252" s="46" t="s">
        <v>181</v>
      </c>
      <c r="L252" s="18" t="s">
        <v>2365</v>
      </c>
      <c r="M252" s="23" t="s">
        <v>515</v>
      </c>
      <c r="N252" s="23" t="s">
        <v>461</v>
      </c>
      <c r="O252" s="20" t="s">
        <v>2352</v>
      </c>
      <c r="P252" s="20">
        <v>4</v>
      </c>
      <c r="Q252" s="21" t="s">
        <v>223</v>
      </c>
      <c r="R252" s="17" t="s">
        <v>2353</v>
      </c>
      <c r="S252" s="17" t="s">
        <v>516</v>
      </c>
      <c r="T252" s="17" t="s">
        <v>387</v>
      </c>
      <c r="U252" s="26"/>
    </row>
    <row r="253" spans="1:21" s="1" customFormat="1" ht="19.5" customHeight="1" x14ac:dyDescent="0.3">
      <c r="A253" s="46" t="s">
        <v>488</v>
      </c>
      <c r="B253" s="46">
        <v>2</v>
      </c>
      <c r="C253" s="46">
        <v>1</v>
      </c>
      <c r="D253" s="46">
        <v>1</v>
      </c>
      <c r="E253" s="46">
        <v>2</v>
      </c>
      <c r="F253" s="46">
        <v>14</v>
      </c>
      <c r="G253" s="46">
        <v>4</v>
      </c>
      <c r="H253" s="46">
        <f t="shared" si="19"/>
        <v>24</v>
      </c>
      <c r="I253" s="46">
        <v>14</v>
      </c>
      <c r="J253" s="22">
        <f t="shared" si="21"/>
        <v>0.61538461538461542</v>
      </c>
      <c r="K253" s="20" t="s">
        <v>182</v>
      </c>
      <c r="L253" s="15" t="s">
        <v>606</v>
      </c>
      <c r="M253" s="15" t="s">
        <v>412</v>
      </c>
      <c r="N253" s="15" t="s">
        <v>325</v>
      </c>
      <c r="O253" s="20" t="s">
        <v>279</v>
      </c>
      <c r="P253" s="20">
        <v>4</v>
      </c>
      <c r="Q253" s="21" t="s">
        <v>224</v>
      </c>
      <c r="R253" s="17" t="s">
        <v>627</v>
      </c>
      <c r="S253" s="17" t="s">
        <v>521</v>
      </c>
      <c r="T253" s="17" t="s">
        <v>315</v>
      </c>
      <c r="U253" s="26"/>
    </row>
    <row r="254" spans="1:21" s="1" customFormat="1" ht="19.5" customHeight="1" x14ac:dyDescent="0.3">
      <c r="A254" s="46" t="s">
        <v>487</v>
      </c>
      <c r="B254" s="46">
        <v>8</v>
      </c>
      <c r="C254" s="46">
        <v>1</v>
      </c>
      <c r="D254" s="46">
        <v>1</v>
      </c>
      <c r="E254" s="46">
        <v>0</v>
      </c>
      <c r="F254" s="46">
        <v>14</v>
      </c>
      <c r="G254" s="46">
        <v>0</v>
      </c>
      <c r="H254" s="46">
        <f t="shared" si="19"/>
        <v>24</v>
      </c>
      <c r="I254" s="46">
        <v>12</v>
      </c>
      <c r="J254" s="22">
        <f t="shared" si="21"/>
        <v>0.61538461538461542</v>
      </c>
      <c r="K254" s="20" t="s">
        <v>182</v>
      </c>
      <c r="L254" s="15" t="s">
        <v>605</v>
      </c>
      <c r="M254" s="15" t="s">
        <v>362</v>
      </c>
      <c r="N254" s="15" t="s">
        <v>215</v>
      </c>
      <c r="O254" s="20" t="s">
        <v>279</v>
      </c>
      <c r="P254" s="20">
        <v>4</v>
      </c>
      <c r="Q254" s="21" t="s">
        <v>224</v>
      </c>
      <c r="R254" s="17" t="s">
        <v>627</v>
      </c>
      <c r="S254" s="17" t="s">
        <v>521</v>
      </c>
      <c r="T254" s="17" t="s">
        <v>315</v>
      </c>
      <c r="U254" s="26"/>
    </row>
    <row r="255" spans="1:21" s="1" customFormat="1" ht="19.5" customHeight="1" x14ac:dyDescent="0.3">
      <c r="A255" s="46" t="s">
        <v>149</v>
      </c>
      <c r="B255" s="46">
        <v>9</v>
      </c>
      <c r="C255" s="46">
        <v>1</v>
      </c>
      <c r="D255" s="46">
        <v>1</v>
      </c>
      <c r="E255" s="46">
        <v>0</v>
      </c>
      <c r="F255" s="46">
        <v>13</v>
      </c>
      <c r="G255" s="46">
        <v>0</v>
      </c>
      <c r="H255" s="46">
        <f t="shared" si="19"/>
        <v>24</v>
      </c>
      <c r="I255" s="46">
        <v>9</v>
      </c>
      <c r="J255" s="22">
        <f t="shared" si="21"/>
        <v>0.61538461538461542</v>
      </c>
      <c r="K255" s="20" t="s">
        <v>182</v>
      </c>
      <c r="L255" s="15" t="s">
        <v>2251</v>
      </c>
      <c r="M255" s="15" t="s">
        <v>902</v>
      </c>
      <c r="N255" s="15" t="s">
        <v>414</v>
      </c>
      <c r="O255" s="20" t="s">
        <v>2224</v>
      </c>
      <c r="P255" s="20">
        <v>4</v>
      </c>
      <c r="Q255" s="21" t="s">
        <v>223</v>
      </c>
      <c r="R255" s="17" t="s">
        <v>2240</v>
      </c>
      <c r="S255" s="17" t="s">
        <v>434</v>
      </c>
      <c r="T255" s="17" t="s">
        <v>227</v>
      </c>
      <c r="U255" s="26"/>
    </row>
    <row r="256" spans="1:21" s="1" customFormat="1" ht="19.5" customHeight="1" x14ac:dyDescent="0.3">
      <c r="A256" s="46" t="s">
        <v>149</v>
      </c>
      <c r="B256" s="46">
        <v>3</v>
      </c>
      <c r="C256" s="46">
        <v>0</v>
      </c>
      <c r="D256" s="46">
        <v>2</v>
      </c>
      <c r="E256" s="46">
        <v>3</v>
      </c>
      <c r="F256" s="46">
        <v>14</v>
      </c>
      <c r="G256" s="46">
        <v>2</v>
      </c>
      <c r="H256" s="46">
        <f t="shared" si="19"/>
        <v>24</v>
      </c>
      <c r="I256" s="46">
        <v>5</v>
      </c>
      <c r="J256" s="22">
        <f t="shared" si="21"/>
        <v>0.61538461538461542</v>
      </c>
      <c r="K256" s="46" t="s">
        <v>182</v>
      </c>
      <c r="L256" s="24" t="s">
        <v>2106</v>
      </c>
      <c r="M256" s="25" t="s">
        <v>212</v>
      </c>
      <c r="N256" s="25" t="s">
        <v>325</v>
      </c>
      <c r="O256" s="20" t="s">
        <v>2097</v>
      </c>
      <c r="P256" s="20">
        <v>4</v>
      </c>
      <c r="Q256" s="21" t="s">
        <v>897</v>
      </c>
      <c r="R256" s="25" t="s">
        <v>2098</v>
      </c>
      <c r="S256" s="25" t="s">
        <v>2099</v>
      </c>
      <c r="T256" s="25" t="s">
        <v>210</v>
      </c>
      <c r="U256" s="26"/>
    </row>
    <row r="257" spans="1:21" s="1" customFormat="1" ht="19.5" customHeight="1" x14ac:dyDescent="0.3">
      <c r="A257" s="46" t="s">
        <v>479</v>
      </c>
      <c r="B257" s="46">
        <v>4</v>
      </c>
      <c r="C257" s="46">
        <v>1</v>
      </c>
      <c r="D257" s="46">
        <v>1</v>
      </c>
      <c r="E257" s="46">
        <v>0</v>
      </c>
      <c r="F257" s="46">
        <v>16</v>
      </c>
      <c r="G257" s="46">
        <v>2</v>
      </c>
      <c r="H257" s="46">
        <f t="shared" si="19"/>
        <v>24</v>
      </c>
      <c r="I257" s="46">
        <v>9</v>
      </c>
      <c r="J257" s="22">
        <v>0.61538461538461542</v>
      </c>
      <c r="K257" s="20" t="s">
        <v>182</v>
      </c>
      <c r="L257" s="15" t="s">
        <v>1528</v>
      </c>
      <c r="M257" s="15" t="s">
        <v>197</v>
      </c>
      <c r="N257" s="15" t="s">
        <v>414</v>
      </c>
      <c r="O257" s="20" t="s">
        <v>1475</v>
      </c>
      <c r="P257" s="20">
        <v>4</v>
      </c>
      <c r="Q257" s="21" t="s">
        <v>223</v>
      </c>
      <c r="R257" s="17" t="s">
        <v>1486</v>
      </c>
      <c r="S257" s="17" t="s">
        <v>434</v>
      </c>
      <c r="T257" s="17" t="s">
        <v>210</v>
      </c>
      <c r="U257" s="26"/>
    </row>
    <row r="258" spans="1:21" s="1" customFormat="1" ht="19.5" customHeight="1" x14ac:dyDescent="0.3">
      <c r="A258" s="46" t="s">
        <v>176</v>
      </c>
      <c r="B258" s="46">
        <v>2</v>
      </c>
      <c r="C258" s="46">
        <v>1</v>
      </c>
      <c r="D258" s="46">
        <v>1</v>
      </c>
      <c r="E258" s="46">
        <v>2</v>
      </c>
      <c r="F258" s="46">
        <v>16</v>
      </c>
      <c r="G258" s="46">
        <v>2</v>
      </c>
      <c r="H258" s="46">
        <f t="shared" si="19"/>
        <v>24</v>
      </c>
      <c r="I258" s="46">
        <v>7</v>
      </c>
      <c r="J258" s="22">
        <f>H258/39</f>
        <v>0.61538461538461542</v>
      </c>
      <c r="K258" s="20" t="s">
        <v>181</v>
      </c>
      <c r="L258" s="18" t="s">
        <v>2366</v>
      </c>
      <c r="M258" s="23" t="s">
        <v>373</v>
      </c>
      <c r="N258" s="23" t="s">
        <v>198</v>
      </c>
      <c r="O258" s="20" t="s">
        <v>2352</v>
      </c>
      <c r="P258" s="20">
        <v>4</v>
      </c>
      <c r="Q258" s="21" t="s">
        <v>223</v>
      </c>
      <c r="R258" s="17" t="s">
        <v>2353</v>
      </c>
      <c r="S258" s="17" t="s">
        <v>516</v>
      </c>
      <c r="T258" s="17" t="s">
        <v>387</v>
      </c>
      <c r="U258" s="26"/>
    </row>
    <row r="259" spans="1:21" s="1" customFormat="1" ht="19.5" customHeight="1" x14ac:dyDescent="0.3">
      <c r="A259" s="46" t="s">
        <v>176</v>
      </c>
      <c r="B259" s="46">
        <v>2</v>
      </c>
      <c r="C259" s="46">
        <v>1</v>
      </c>
      <c r="D259" s="46">
        <v>1</v>
      </c>
      <c r="E259" s="46">
        <v>2</v>
      </c>
      <c r="F259" s="46">
        <v>16</v>
      </c>
      <c r="G259" s="46">
        <v>2</v>
      </c>
      <c r="H259" s="46">
        <f t="shared" si="19"/>
        <v>24</v>
      </c>
      <c r="I259" s="46">
        <v>7</v>
      </c>
      <c r="J259" s="22">
        <f>H259/39</f>
        <v>0.61538461538461542</v>
      </c>
      <c r="K259" s="46" t="s">
        <v>181</v>
      </c>
      <c r="L259" s="18" t="s">
        <v>2366</v>
      </c>
      <c r="M259" s="23" t="s">
        <v>373</v>
      </c>
      <c r="N259" s="23" t="s">
        <v>198</v>
      </c>
      <c r="O259" s="20" t="s">
        <v>2352</v>
      </c>
      <c r="P259" s="20">
        <v>4</v>
      </c>
      <c r="Q259" s="21" t="s">
        <v>223</v>
      </c>
      <c r="R259" s="17" t="s">
        <v>2353</v>
      </c>
      <c r="S259" s="17" t="s">
        <v>516</v>
      </c>
      <c r="T259" s="17" t="s">
        <v>387</v>
      </c>
      <c r="U259" s="26"/>
    </row>
    <row r="260" spans="1:21" s="1" customFormat="1" ht="19.5" customHeight="1" x14ac:dyDescent="0.3">
      <c r="A260" s="46" t="s">
        <v>159</v>
      </c>
      <c r="B260" s="46">
        <v>3</v>
      </c>
      <c r="C260" s="46">
        <v>1</v>
      </c>
      <c r="D260" s="46">
        <v>1</v>
      </c>
      <c r="E260" s="46">
        <v>0</v>
      </c>
      <c r="F260" s="46">
        <v>15</v>
      </c>
      <c r="G260" s="46">
        <v>4</v>
      </c>
      <c r="H260" s="46">
        <f t="shared" si="19"/>
        <v>24</v>
      </c>
      <c r="I260" s="46">
        <v>5</v>
      </c>
      <c r="J260" s="22">
        <f>H260/39</f>
        <v>0.61538461538461542</v>
      </c>
      <c r="K260" s="46" t="s">
        <v>182</v>
      </c>
      <c r="L260" s="15" t="s">
        <v>1306</v>
      </c>
      <c r="M260" s="15" t="s">
        <v>875</v>
      </c>
      <c r="N260" s="15" t="s">
        <v>1307</v>
      </c>
      <c r="O260" s="20" t="s">
        <v>1346</v>
      </c>
      <c r="P260" s="20">
        <v>4</v>
      </c>
      <c r="Q260" s="21" t="s">
        <v>240</v>
      </c>
      <c r="R260" s="17" t="s">
        <v>1298</v>
      </c>
      <c r="S260" s="17" t="s">
        <v>521</v>
      </c>
      <c r="T260" s="17" t="s">
        <v>320</v>
      </c>
      <c r="U260" s="26"/>
    </row>
    <row r="261" spans="1:21" s="1" customFormat="1" ht="19.5" customHeight="1" x14ac:dyDescent="0.3">
      <c r="A261" s="46" t="s">
        <v>160</v>
      </c>
      <c r="B261" s="46">
        <v>4</v>
      </c>
      <c r="C261" s="46">
        <v>1</v>
      </c>
      <c r="D261" s="46">
        <v>1</v>
      </c>
      <c r="E261" s="46">
        <v>1</v>
      </c>
      <c r="F261" s="46">
        <v>13</v>
      </c>
      <c r="G261" s="46">
        <v>4</v>
      </c>
      <c r="H261" s="46">
        <f t="shared" si="19"/>
        <v>24</v>
      </c>
      <c r="I261" s="46">
        <v>6</v>
      </c>
      <c r="J261" s="22">
        <f>H261/39</f>
        <v>0.61538461538461542</v>
      </c>
      <c r="K261" s="20" t="s">
        <v>182</v>
      </c>
      <c r="L261" s="15" t="s">
        <v>1311</v>
      </c>
      <c r="M261" s="15" t="s">
        <v>746</v>
      </c>
      <c r="N261" s="15" t="s">
        <v>922</v>
      </c>
      <c r="O261" s="20" t="s">
        <v>1346</v>
      </c>
      <c r="P261" s="20">
        <v>4</v>
      </c>
      <c r="Q261" s="21" t="s">
        <v>240</v>
      </c>
      <c r="R261" s="17" t="s">
        <v>1298</v>
      </c>
      <c r="S261" s="17" t="s">
        <v>521</v>
      </c>
      <c r="T261" s="17" t="s">
        <v>320</v>
      </c>
      <c r="U261" s="26"/>
    </row>
    <row r="262" spans="1:21" s="1" customFormat="1" ht="19.5" customHeight="1" x14ac:dyDescent="0.3">
      <c r="A262" s="46" t="s">
        <v>486</v>
      </c>
      <c r="B262" s="46">
        <v>4</v>
      </c>
      <c r="C262" s="46">
        <v>1</v>
      </c>
      <c r="D262" s="46">
        <v>0</v>
      </c>
      <c r="E262" s="46">
        <v>2</v>
      </c>
      <c r="F262" s="46">
        <v>16</v>
      </c>
      <c r="G262" s="46">
        <v>1</v>
      </c>
      <c r="H262" s="46">
        <f t="shared" si="19"/>
        <v>24</v>
      </c>
      <c r="I262" s="46">
        <v>11</v>
      </c>
      <c r="J262" s="22">
        <v>0.5641025641025641</v>
      </c>
      <c r="K262" s="20" t="s">
        <v>182</v>
      </c>
      <c r="L262" s="15" t="s">
        <v>1552</v>
      </c>
      <c r="M262" s="15" t="s">
        <v>301</v>
      </c>
      <c r="N262" s="15" t="s">
        <v>198</v>
      </c>
      <c r="O262" s="20" t="s">
        <v>1475</v>
      </c>
      <c r="P262" s="20">
        <v>4</v>
      </c>
      <c r="Q262" s="21" t="s">
        <v>223</v>
      </c>
      <c r="R262" s="17" t="s">
        <v>1486</v>
      </c>
      <c r="S262" s="17" t="s">
        <v>434</v>
      </c>
      <c r="T262" s="17" t="s">
        <v>210</v>
      </c>
      <c r="U262" s="26"/>
    </row>
    <row r="263" spans="1:21" s="1" customFormat="1" ht="19.5" customHeight="1" x14ac:dyDescent="0.3">
      <c r="A263" s="46" t="s">
        <v>155</v>
      </c>
      <c r="B263" s="138" t="s">
        <v>2675</v>
      </c>
      <c r="C263" s="139"/>
      <c r="D263" s="139"/>
      <c r="E263" s="139"/>
      <c r="F263" s="139"/>
      <c r="G263" s="139"/>
      <c r="H263" s="46">
        <v>24</v>
      </c>
      <c r="I263" s="46">
        <v>9</v>
      </c>
      <c r="J263" s="22">
        <f>H263/39</f>
        <v>0.61538461538461542</v>
      </c>
      <c r="K263" s="20" t="s">
        <v>182</v>
      </c>
      <c r="L263" s="15" t="s">
        <v>2189</v>
      </c>
      <c r="M263" s="15" t="s">
        <v>509</v>
      </c>
      <c r="N263" s="15" t="s">
        <v>443</v>
      </c>
      <c r="O263" s="20" t="s">
        <v>2676</v>
      </c>
      <c r="P263" s="20">
        <v>4</v>
      </c>
      <c r="Q263" s="21" t="s">
        <v>253</v>
      </c>
      <c r="R263" s="17" t="s">
        <v>2166</v>
      </c>
      <c r="S263" s="17" t="s">
        <v>2167</v>
      </c>
      <c r="T263" s="17" t="s">
        <v>445</v>
      </c>
      <c r="U263" s="26"/>
    </row>
    <row r="264" spans="1:21" s="1" customFormat="1" ht="19.5" customHeight="1" x14ac:dyDescent="0.3">
      <c r="A264" s="46" t="s">
        <v>157</v>
      </c>
      <c r="B264" s="46">
        <v>1</v>
      </c>
      <c r="C264" s="46">
        <v>1</v>
      </c>
      <c r="D264" s="46">
        <v>0</v>
      </c>
      <c r="E264" s="46">
        <v>3</v>
      </c>
      <c r="F264" s="46">
        <v>14</v>
      </c>
      <c r="G264" s="46">
        <v>4</v>
      </c>
      <c r="H264" s="46">
        <f t="shared" ref="H264:H275" si="22">B264+C264+D264+E264+F264+G264</f>
        <v>23</v>
      </c>
      <c r="I264" s="46">
        <v>8</v>
      </c>
      <c r="J264" s="22">
        <f>H264/39</f>
        <v>0.58974358974358976</v>
      </c>
      <c r="K264" s="20" t="s">
        <v>181</v>
      </c>
      <c r="L264" s="18" t="s">
        <v>2367</v>
      </c>
      <c r="M264" s="17" t="s">
        <v>506</v>
      </c>
      <c r="N264" s="17" t="s">
        <v>336</v>
      </c>
      <c r="O264" s="20" t="s">
        <v>2352</v>
      </c>
      <c r="P264" s="20">
        <v>4</v>
      </c>
      <c r="Q264" s="21" t="s">
        <v>223</v>
      </c>
      <c r="R264" s="17" t="s">
        <v>2353</v>
      </c>
      <c r="S264" s="17" t="s">
        <v>516</v>
      </c>
      <c r="T264" s="17" t="s">
        <v>387</v>
      </c>
      <c r="U264" s="26"/>
    </row>
    <row r="265" spans="1:21" s="1" customFormat="1" ht="19.5" customHeight="1" x14ac:dyDescent="0.3">
      <c r="A265" s="46" t="s">
        <v>157</v>
      </c>
      <c r="B265" s="46">
        <v>1</v>
      </c>
      <c r="C265" s="46">
        <v>1</v>
      </c>
      <c r="D265" s="46">
        <v>0</v>
      </c>
      <c r="E265" s="46">
        <v>3</v>
      </c>
      <c r="F265" s="46">
        <v>14</v>
      </c>
      <c r="G265" s="46">
        <v>4</v>
      </c>
      <c r="H265" s="46">
        <f t="shared" si="22"/>
        <v>23</v>
      </c>
      <c r="I265" s="46">
        <v>8</v>
      </c>
      <c r="J265" s="22">
        <f>H265/39</f>
        <v>0.58974358974358976</v>
      </c>
      <c r="K265" s="46" t="s">
        <v>181</v>
      </c>
      <c r="L265" s="18" t="s">
        <v>2367</v>
      </c>
      <c r="M265" s="17" t="s">
        <v>506</v>
      </c>
      <c r="N265" s="17" t="s">
        <v>336</v>
      </c>
      <c r="O265" s="20" t="s">
        <v>2352</v>
      </c>
      <c r="P265" s="20">
        <v>4</v>
      </c>
      <c r="Q265" s="21" t="s">
        <v>223</v>
      </c>
      <c r="R265" s="17" t="s">
        <v>2353</v>
      </c>
      <c r="S265" s="17" t="s">
        <v>516</v>
      </c>
      <c r="T265" s="17" t="s">
        <v>387</v>
      </c>
      <c r="U265" s="26"/>
    </row>
    <row r="266" spans="1:21" s="1" customFormat="1" ht="19.5" customHeight="1" x14ac:dyDescent="0.3">
      <c r="A266" s="46" t="s">
        <v>171</v>
      </c>
      <c r="B266" s="46">
        <v>4</v>
      </c>
      <c r="C266" s="46">
        <v>1</v>
      </c>
      <c r="D266" s="46">
        <v>0</v>
      </c>
      <c r="E266" s="46">
        <v>3</v>
      </c>
      <c r="F266" s="46">
        <v>12</v>
      </c>
      <c r="G266" s="46">
        <v>3</v>
      </c>
      <c r="H266" s="46">
        <f t="shared" si="22"/>
        <v>23</v>
      </c>
      <c r="I266" s="46">
        <v>13</v>
      </c>
      <c r="J266" s="22">
        <f>H266/39</f>
        <v>0.58974358974358976</v>
      </c>
      <c r="K266" s="20" t="s">
        <v>182</v>
      </c>
      <c r="L266" s="15" t="s">
        <v>2000</v>
      </c>
      <c r="M266" s="15" t="s">
        <v>314</v>
      </c>
      <c r="N266" s="15" t="s">
        <v>235</v>
      </c>
      <c r="O266" s="20" t="s">
        <v>1977</v>
      </c>
      <c r="P266" s="20">
        <v>4</v>
      </c>
      <c r="Q266" s="21" t="s">
        <v>224</v>
      </c>
      <c r="R266" s="17" t="s">
        <v>1978</v>
      </c>
      <c r="S266" s="17" t="s">
        <v>389</v>
      </c>
      <c r="T266" s="17" t="s">
        <v>1979</v>
      </c>
      <c r="U266" s="26"/>
    </row>
    <row r="267" spans="1:21" s="1" customFormat="1" ht="19.5" customHeight="1" x14ac:dyDescent="0.3">
      <c r="A267" s="46" t="s">
        <v>502</v>
      </c>
      <c r="B267" s="46">
        <v>4</v>
      </c>
      <c r="C267" s="46">
        <v>1</v>
      </c>
      <c r="D267" s="46">
        <v>2</v>
      </c>
      <c r="E267" s="46">
        <v>2</v>
      </c>
      <c r="F267" s="46">
        <v>12</v>
      </c>
      <c r="G267" s="46">
        <v>2</v>
      </c>
      <c r="H267" s="46">
        <f t="shared" si="22"/>
        <v>23</v>
      </c>
      <c r="I267" s="46">
        <v>15</v>
      </c>
      <c r="J267" s="22">
        <f>H267/39</f>
        <v>0.58974358974358976</v>
      </c>
      <c r="K267" s="20" t="s">
        <v>182</v>
      </c>
      <c r="L267" s="15" t="s">
        <v>626</v>
      </c>
      <c r="M267" s="15" t="s">
        <v>331</v>
      </c>
      <c r="N267" s="15" t="s">
        <v>445</v>
      </c>
      <c r="O267" s="20" t="s">
        <v>279</v>
      </c>
      <c r="P267" s="20">
        <v>4</v>
      </c>
      <c r="Q267" s="21" t="s">
        <v>224</v>
      </c>
      <c r="R267" s="17" t="s">
        <v>627</v>
      </c>
      <c r="S267" s="17" t="s">
        <v>521</v>
      </c>
      <c r="T267" s="17" t="s">
        <v>315</v>
      </c>
      <c r="U267" s="26"/>
    </row>
    <row r="268" spans="1:21" s="1" customFormat="1" ht="19.5" customHeight="1" x14ac:dyDescent="0.3">
      <c r="A268" s="46" t="s">
        <v>463</v>
      </c>
      <c r="B268" s="46">
        <v>3</v>
      </c>
      <c r="C268" s="46">
        <v>1</v>
      </c>
      <c r="D268" s="46">
        <v>1</v>
      </c>
      <c r="E268" s="46">
        <v>0</v>
      </c>
      <c r="F268" s="46">
        <v>16</v>
      </c>
      <c r="G268" s="46">
        <v>2</v>
      </c>
      <c r="H268" s="46">
        <f t="shared" si="22"/>
        <v>23</v>
      </c>
      <c r="I268" s="46">
        <v>10</v>
      </c>
      <c r="J268" s="22">
        <v>0.58974358974358976</v>
      </c>
      <c r="K268" s="20" t="s">
        <v>182</v>
      </c>
      <c r="L268" s="15" t="s">
        <v>1530</v>
      </c>
      <c r="M268" s="15" t="s">
        <v>860</v>
      </c>
      <c r="N268" s="15" t="s">
        <v>215</v>
      </c>
      <c r="O268" s="20" t="s">
        <v>1475</v>
      </c>
      <c r="P268" s="20">
        <v>4</v>
      </c>
      <c r="Q268" s="21" t="s">
        <v>223</v>
      </c>
      <c r="R268" s="17" t="s">
        <v>1486</v>
      </c>
      <c r="S268" s="17" t="s">
        <v>434</v>
      </c>
      <c r="T268" s="17" t="s">
        <v>210</v>
      </c>
      <c r="U268" s="26"/>
    </row>
    <row r="269" spans="1:21" s="1" customFormat="1" ht="19.5" customHeight="1" x14ac:dyDescent="0.3">
      <c r="A269" s="46" t="s">
        <v>482</v>
      </c>
      <c r="B269" s="46">
        <v>2</v>
      </c>
      <c r="C269" s="46">
        <v>1</v>
      </c>
      <c r="D269" s="46">
        <v>1</v>
      </c>
      <c r="E269" s="46">
        <v>1</v>
      </c>
      <c r="F269" s="46">
        <v>16</v>
      </c>
      <c r="G269" s="46">
        <v>2</v>
      </c>
      <c r="H269" s="46">
        <f t="shared" si="22"/>
        <v>23</v>
      </c>
      <c r="I269" s="46">
        <v>14</v>
      </c>
      <c r="J269" s="22">
        <f>H269/39</f>
        <v>0.58974358974358976</v>
      </c>
      <c r="K269" s="20" t="s">
        <v>182</v>
      </c>
      <c r="L269" s="15" t="s">
        <v>599</v>
      </c>
      <c r="M269" s="15" t="s">
        <v>396</v>
      </c>
      <c r="N269" s="15" t="s">
        <v>310</v>
      </c>
      <c r="O269" s="20" t="s">
        <v>279</v>
      </c>
      <c r="P269" s="20">
        <v>4</v>
      </c>
      <c r="Q269" s="21" t="s">
        <v>224</v>
      </c>
      <c r="R269" s="17" t="s">
        <v>627</v>
      </c>
      <c r="S269" s="17" t="s">
        <v>521</v>
      </c>
      <c r="T269" s="17" t="s">
        <v>315</v>
      </c>
      <c r="U269" s="26"/>
    </row>
    <row r="270" spans="1:21" s="1" customFormat="1" ht="19.5" customHeight="1" x14ac:dyDescent="0.3">
      <c r="A270" s="46" t="s">
        <v>176</v>
      </c>
      <c r="B270" s="46">
        <v>2</v>
      </c>
      <c r="C270" s="46">
        <v>1</v>
      </c>
      <c r="D270" s="46">
        <v>1</v>
      </c>
      <c r="E270" s="46">
        <v>1</v>
      </c>
      <c r="F270" s="46">
        <v>16</v>
      </c>
      <c r="G270" s="46">
        <v>2</v>
      </c>
      <c r="H270" s="46">
        <f t="shared" si="22"/>
        <v>23</v>
      </c>
      <c r="I270" s="46">
        <v>14</v>
      </c>
      <c r="J270" s="22">
        <f>H270/39</f>
        <v>0.58974358974358976</v>
      </c>
      <c r="K270" s="20" t="s">
        <v>182</v>
      </c>
      <c r="L270" s="15" t="s">
        <v>402</v>
      </c>
      <c r="M270" s="15" t="s">
        <v>309</v>
      </c>
      <c r="N270" s="15" t="s">
        <v>558</v>
      </c>
      <c r="O270" s="20" t="s">
        <v>279</v>
      </c>
      <c r="P270" s="20">
        <v>4</v>
      </c>
      <c r="Q270" s="21" t="s">
        <v>223</v>
      </c>
      <c r="R270" s="17" t="s">
        <v>592</v>
      </c>
      <c r="S270" s="17" t="s">
        <v>317</v>
      </c>
      <c r="T270" s="17" t="s">
        <v>593</v>
      </c>
      <c r="U270" s="26"/>
    </row>
    <row r="271" spans="1:21" s="1" customFormat="1" ht="19.5" customHeight="1" x14ac:dyDescent="0.3">
      <c r="A271" s="46" t="s">
        <v>467</v>
      </c>
      <c r="B271" s="46">
        <v>4</v>
      </c>
      <c r="C271" s="46">
        <v>1</v>
      </c>
      <c r="D271" s="46">
        <v>0</v>
      </c>
      <c r="E271" s="46">
        <v>0</v>
      </c>
      <c r="F271" s="46">
        <v>14</v>
      </c>
      <c r="G271" s="46">
        <v>4</v>
      </c>
      <c r="H271" s="46">
        <f t="shared" si="22"/>
        <v>23</v>
      </c>
      <c r="I271" s="46">
        <v>10</v>
      </c>
      <c r="J271" s="22">
        <v>0.58974358974358976</v>
      </c>
      <c r="K271" s="20" t="s">
        <v>182</v>
      </c>
      <c r="L271" s="15" t="s">
        <v>1533</v>
      </c>
      <c r="M271" s="15" t="s">
        <v>338</v>
      </c>
      <c r="N271" s="15" t="s">
        <v>609</v>
      </c>
      <c r="O271" s="20" t="s">
        <v>1475</v>
      </c>
      <c r="P271" s="20">
        <v>4</v>
      </c>
      <c r="Q271" s="21" t="s">
        <v>223</v>
      </c>
      <c r="R271" s="17" t="s">
        <v>1486</v>
      </c>
      <c r="S271" s="17" t="s">
        <v>434</v>
      </c>
      <c r="T271" s="17" t="s">
        <v>210</v>
      </c>
      <c r="U271" s="26"/>
    </row>
    <row r="272" spans="1:21" s="1" customFormat="1" ht="19.5" customHeight="1" x14ac:dyDescent="0.3">
      <c r="A272" s="46" t="s">
        <v>144</v>
      </c>
      <c r="B272" s="46">
        <v>0</v>
      </c>
      <c r="C272" s="46">
        <v>1</v>
      </c>
      <c r="D272" s="46">
        <v>3</v>
      </c>
      <c r="E272" s="46">
        <v>3</v>
      </c>
      <c r="F272" s="46">
        <v>14</v>
      </c>
      <c r="G272" s="46">
        <v>2</v>
      </c>
      <c r="H272" s="46">
        <f t="shared" si="22"/>
        <v>23</v>
      </c>
      <c r="I272" s="46">
        <v>16</v>
      </c>
      <c r="J272" s="22">
        <f>H272/39</f>
        <v>0.58974358974358976</v>
      </c>
      <c r="K272" s="20" t="s">
        <v>182</v>
      </c>
      <c r="L272" s="15" t="s">
        <v>503</v>
      </c>
      <c r="M272" s="15" t="s">
        <v>312</v>
      </c>
      <c r="N272" s="15" t="s">
        <v>192</v>
      </c>
      <c r="O272" s="20" t="s">
        <v>279</v>
      </c>
      <c r="P272" s="20">
        <v>4</v>
      </c>
      <c r="Q272" s="21" t="s">
        <v>253</v>
      </c>
      <c r="R272" s="17" t="s">
        <v>547</v>
      </c>
      <c r="S272" s="17" t="s">
        <v>434</v>
      </c>
      <c r="T272" s="17" t="s">
        <v>387</v>
      </c>
      <c r="U272" s="26"/>
    </row>
    <row r="273" spans="1:21" s="1" customFormat="1" ht="19.5" customHeight="1" x14ac:dyDescent="0.3">
      <c r="A273" s="46" t="s">
        <v>161</v>
      </c>
      <c r="B273" s="46">
        <v>5</v>
      </c>
      <c r="C273" s="46">
        <v>0</v>
      </c>
      <c r="D273" s="46">
        <v>2</v>
      </c>
      <c r="E273" s="46">
        <v>1</v>
      </c>
      <c r="F273" s="46">
        <v>13</v>
      </c>
      <c r="G273" s="46">
        <v>2</v>
      </c>
      <c r="H273" s="46">
        <f t="shared" si="22"/>
        <v>23</v>
      </c>
      <c r="I273" s="46">
        <v>10</v>
      </c>
      <c r="J273" s="22">
        <f>H273/39</f>
        <v>0.58974358974358976</v>
      </c>
      <c r="K273" s="20" t="s">
        <v>182</v>
      </c>
      <c r="L273" s="15" t="s">
        <v>1659</v>
      </c>
      <c r="M273" s="15" t="s">
        <v>349</v>
      </c>
      <c r="N273" s="15" t="s">
        <v>280</v>
      </c>
      <c r="O273" s="20" t="s">
        <v>1635</v>
      </c>
      <c r="P273" s="20">
        <v>4</v>
      </c>
      <c r="Q273" s="21" t="s">
        <v>224</v>
      </c>
      <c r="R273" s="17" t="s">
        <v>1656</v>
      </c>
      <c r="S273" s="17" t="s">
        <v>434</v>
      </c>
      <c r="T273" s="17" t="s">
        <v>210</v>
      </c>
      <c r="U273" s="26"/>
    </row>
    <row r="274" spans="1:21" s="1" customFormat="1" ht="19.5" customHeight="1" x14ac:dyDescent="0.3">
      <c r="A274" s="46" t="s">
        <v>147</v>
      </c>
      <c r="B274" s="46">
        <v>4</v>
      </c>
      <c r="C274" s="46">
        <v>1</v>
      </c>
      <c r="D274" s="46">
        <v>0</v>
      </c>
      <c r="E274" s="46">
        <v>3</v>
      </c>
      <c r="F274" s="46">
        <v>13</v>
      </c>
      <c r="G274" s="46">
        <v>2</v>
      </c>
      <c r="H274" s="46">
        <f t="shared" si="22"/>
        <v>23</v>
      </c>
      <c r="I274" s="46">
        <v>8</v>
      </c>
      <c r="J274" s="22">
        <f>H274/39</f>
        <v>0.58974358974358976</v>
      </c>
      <c r="K274" s="20" t="s">
        <v>181</v>
      </c>
      <c r="L274" s="18" t="s">
        <v>2368</v>
      </c>
      <c r="M274" s="15" t="s">
        <v>619</v>
      </c>
      <c r="N274" s="15" t="s">
        <v>542</v>
      </c>
      <c r="O274" s="20" t="s">
        <v>2352</v>
      </c>
      <c r="P274" s="20">
        <v>4</v>
      </c>
      <c r="Q274" s="21" t="s">
        <v>253</v>
      </c>
      <c r="R274" s="17" t="s">
        <v>2356</v>
      </c>
      <c r="S274" s="17" t="s">
        <v>521</v>
      </c>
      <c r="T274" s="17" t="s">
        <v>2357</v>
      </c>
      <c r="U274" s="26"/>
    </row>
    <row r="275" spans="1:21" s="1" customFormat="1" ht="19.5" customHeight="1" x14ac:dyDescent="0.3">
      <c r="A275" s="46" t="s">
        <v>147</v>
      </c>
      <c r="B275" s="46">
        <v>4</v>
      </c>
      <c r="C275" s="46">
        <v>1</v>
      </c>
      <c r="D275" s="46">
        <v>0</v>
      </c>
      <c r="E275" s="46">
        <v>3</v>
      </c>
      <c r="F275" s="46">
        <v>13</v>
      </c>
      <c r="G275" s="46">
        <v>2</v>
      </c>
      <c r="H275" s="46">
        <f t="shared" si="22"/>
        <v>23</v>
      </c>
      <c r="I275" s="46">
        <v>8</v>
      </c>
      <c r="J275" s="22">
        <f>H275/39</f>
        <v>0.58974358974358976</v>
      </c>
      <c r="K275" s="46" t="s">
        <v>181</v>
      </c>
      <c r="L275" s="18" t="s">
        <v>2368</v>
      </c>
      <c r="M275" s="15" t="s">
        <v>619</v>
      </c>
      <c r="N275" s="15" t="s">
        <v>542</v>
      </c>
      <c r="O275" s="20" t="s">
        <v>2352</v>
      </c>
      <c r="P275" s="20">
        <v>4</v>
      </c>
      <c r="Q275" s="21" t="s">
        <v>253</v>
      </c>
      <c r="R275" s="17" t="s">
        <v>2356</v>
      </c>
      <c r="S275" s="17" t="s">
        <v>521</v>
      </c>
      <c r="T275" s="17" t="s">
        <v>2357</v>
      </c>
      <c r="U275" s="26"/>
    </row>
    <row r="276" spans="1:21" s="1" customFormat="1" ht="19.5" customHeight="1" x14ac:dyDescent="0.3">
      <c r="A276" s="46" t="s">
        <v>162</v>
      </c>
      <c r="B276" s="138" t="s">
        <v>2675</v>
      </c>
      <c r="C276" s="139"/>
      <c r="D276" s="139"/>
      <c r="E276" s="139"/>
      <c r="F276" s="139"/>
      <c r="G276" s="139"/>
      <c r="H276" s="46">
        <v>23</v>
      </c>
      <c r="I276" s="46">
        <v>10</v>
      </c>
      <c r="J276" s="22">
        <f>H276/39</f>
        <v>0.58974358974358976</v>
      </c>
      <c r="K276" s="20" t="s">
        <v>182</v>
      </c>
      <c r="L276" s="15" t="s">
        <v>2190</v>
      </c>
      <c r="M276" s="15" t="s">
        <v>746</v>
      </c>
      <c r="N276" s="15" t="s">
        <v>280</v>
      </c>
      <c r="O276" s="20" t="s">
        <v>2676</v>
      </c>
      <c r="P276" s="20">
        <v>4</v>
      </c>
      <c r="Q276" s="21" t="s">
        <v>223</v>
      </c>
      <c r="R276" s="17" t="s">
        <v>2163</v>
      </c>
      <c r="S276" s="17" t="s">
        <v>521</v>
      </c>
      <c r="T276" s="17" t="s">
        <v>2164</v>
      </c>
      <c r="U276" s="26"/>
    </row>
    <row r="277" spans="1:21" s="1" customFormat="1" ht="19.5" customHeight="1" x14ac:dyDescent="0.3">
      <c r="A277" s="46" t="s">
        <v>476</v>
      </c>
      <c r="B277" s="46">
        <v>5</v>
      </c>
      <c r="C277" s="46">
        <v>1</v>
      </c>
      <c r="D277" s="46">
        <v>0</v>
      </c>
      <c r="E277" s="46">
        <v>1</v>
      </c>
      <c r="F277" s="46">
        <v>16</v>
      </c>
      <c r="G277" s="46">
        <v>0</v>
      </c>
      <c r="H277" s="46">
        <f t="shared" ref="H277:H308" si="23">B277+C277+D277+E277+F277+G277</f>
        <v>23</v>
      </c>
      <c r="I277" s="46">
        <v>11</v>
      </c>
      <c r="J277" s="22">
        <v>0.5641025641025641</v>
      </c>
      <c r="K277" s="20" t="s">
        <v>182</v>
      </c>
      <c r="L277" s="15" t="s">
        <v>1547</v>
      </c>
      <c r="M277" s="15" t="s">
        <v>1548</v>
      </c>
      <c r="N277" s="15" t="s">
        <v>1155</v>
      </c>
      <c r="O277" s="20" t="s">
        <v>1475</v>
      </c>
      <c r="P277" s="20">
        <v>4</v>
      </c>
      <c r="Q277" s="21" t="s">
        <v>223</v>
      </c>
      <c r="R277" s="17" t="s">
        <v>1486</v>
      </c>
      <c r="S277" s="17" t="s">
        <v>434</v>
      </c>
      <c r="T277" s="17" t="s">
        <v>210</v>
      </c>
      <c r="U277" s="26"/>
    </row>
    <row r="278" spans="1:21" s="1" customFormat="1" ht="19.5" customHeight="1" x14ac:dyDescent="0.3">
      <c r="A278" s="46" t="s">
        <v>500</v>
      </c>
      <c r="B278" s="46">
        <v>4</v>
      </c>
      <c r="C278" s="46">
        <v>1</v>
      </c>
      <c r="D278" s="46">
        <v>0</v>
      </c>
      <c r="E278" s="46">
        <v>2</v>
      </c>
      <c r="F278" s="46">
        <v>14</v>
      </c>
      <c r="G278" s="46">
        <v>2</v>
      </c>
      <c r="H278" s="46">
        <f t="shared" si="23"/>
        <v>23</v>
      </c>
      <c r="I278" s="46">
        <v>15</v>
      </c>
      <c r="J278" s="22">
        <f>H278/39</f>
        <v>0.58974358974358976</v>
      </c>
      <c r="K278" s="20" t="s">
        <v>182</v>
      </c>
      <c r="L278" s="15" t="s">
        <v>624</v>
      </c>
      <c r="M278" s="15" t="s">
        <v>237</v>
      </c>
      <c r="N278" s="15" t="s">
        <v>371</v>
      </c>
      <c r="O278" s="20" t="s">
        <v>279</v>
      </c>
      <c r="P278" s="20">
        <v>4</v>
      </c>
      <c r="Q278" s="21" t="s">
        <v>224</v>
      </c>
      <c r="R278" s="17" t="s">
        <v>627</v>
      </c>
      <c r="S278" s="17" t="s">
        <v>521</v>
      </c>
      <c r="T278" s="17" t="s">
        <v>315</v>
      </c>
      <c r="U278" s="26"/>
    </row>
    <row r="279" spans="1:21" s="1" customFormat="1" ht="19.5" customHeight="1" x14ac:dyDescent="0.3">
      <c r="A279" s="46" t="s">
        <v>481</v>
      </c>
      <c r="B279" s="46">
        <v>4</v>
      </c>
      <c r="C279" s="46">
        <v>1</v>
      </c>
      <c r="D279" s="46">
        <v>0</v>
      </c>
      <c r="E279" s="46">
        <v>2</v>
      </c>
      <c r="F279" s="46">
        <v>16</v>
      </c>
      <c r="G279" s="46">
        <v>0</v>
      </c>
      <c r="H279" s="46">
        <f t="shared" si="23"/>
        <v>23</v>
      </c>
      <c r="I279" s="46">
        <v>12</v>
      </c>
      <c r="J279" s="22">
        <v>0.53846153846153844</v>
      </c>
      <c r="K279" s="20" t="s">
        <v>182</v>
      </c>
      <c r="L279" s="15" t="s">
        <v>1559</v>
      </c>
      <c r="M279" s="15" t="s">
        <v>646</v>
      </c>
      <c r="N279" s="15" t="s">
        <v>336</v>
      </c>
      <c r="O279" s="20" t="s">
        <v>1475</v>
      </c>
      <c r="P279" s="20">
        <v>4</v>
      </c>
      <c r="Q279" s="21" t="s">
        <v>223</v>
      </c>
      <c r="R279" s="17" t="s">
        <v>1486</v>
      </c>
      <c r="S279" s="17" t="s">
        <v>434</v>
      </c>
      <c r="T279" s="17" t="s">
        <v>210</v>
      </c>
      <c r="U279" s="26"/>
    </row>
    <row r="280" spans="1:21" s="1" customFormat="1" ht="19.5" customHeight="1" x14ac:dyDescent="0.3">
      <c r="A280" s="46" t="s">
        <v>1539</v>
      </c>
      <c r="B280" s="46">
        <v>5</v>
      </c>
      <c r="C280" s="46">
        <v>1</v>
      </c>
      <c r="D280" s="46">
        <v>3</v>
      </c>
      <c r="E280" s="46">
        <v>0</v>
      </c>
      <c r="F280" s="46">
        <v>12</v>
      </c>
      <c r="G280" s="46">
        <v>2</v>
      </c>
      <c r="H280" s="46">
        <f t="shared" si="23"/>
        <v>23</v>
      </c>
      <c r="I280" s="46">
        <v>10</v>
      </c>
      <c r="J280" s="22">
        <v>0.58974358974358976</v>
      </c>
      <c r="K280" s="20" t="s">
        <v>182</v>
      </c>
      <c r="L280" s="15" t="s">
        <v>1540</v>
      </c>
      <c r="M280" s="15" t="s">
        <v>322</v>
      </c>
      <c r="N280" s="15" t="s">
        <v>302</v>
      </c>
      <c r="O280" s="20" t="s">
        <v>1475</v>
      </c>
      <c r="P280" s="20">
        <v>4</v>
      </c>
      <c r="Q280" s="21" t="s">
        <v>224</v>
      </c>
      <c r="R280" s="17" t="s">
        <v>1476</v>
      </c>
      <c r="S280" s="17" t="s">
        <v>434</v>
      </c>
      <c r="T280" s="17" t="s">
        <v>662</v>
      </c>
      <c r="U280" s="26"/>
    </row>
    <row r="281" spans="1:21" s="1" customFormat="1" ht="19.5" customHeight="1" x14ac:dyDescent="0.3">
      <c r="A281" s="46" t="s">
        <v>477</v>
      </c>
      <c r="B281" s="46">
        <v>2</v>
      </c>
      <c r="C281" s="46">
        <v>1</v>
      </c>
      <c r="D281" s="46">
        <v>3</v>
      </c>
      <c r="E281" s="46">
        <v>3</v>
      </c>
      <c r="F281" s="46">
        <v>14</v>
      </c>
      <c r="G281" s="46">
        <v>0</v>
      </c>
      <c r="H281" s="46">
        <f t="shared" si="23"/>
        <v>23</v>
      </c>
      <c r="I281" s="46">
        <v>16</v>
      </c>
      <c r="J281" s="22">
        <f>H281/39</f>
        <v>0.58974358974358976</v>
      </c>
      <c r="K281" s="20" t="s">
        <v>182</v>
      </c>
      <c r="L281" s="15" t="s">
        <v>590</v>
      </c>
      <c r="M281" s="15" t="s">
        <v>591</v>
      </c>
      <c r="N281" s="15" t="s">
        <v>201</v>
      </c>
      <c r="O281" s="20" t="s">
        <v>279</v>
      </c>
      <c r="P281" s="20">
        <v>4</v>
      </c>
      <c r="Q281" s="21" t="s">
        <v>223</v>
      </c>
      <c r="R281" s="17" t="s">
        <v>592</v>
      </c>
      <c r="S281" s="17" t="s">
        <v>317</v>
      </c>
      <c r="T281" s="17" t="s">
        <v>593</v>
      </c>
      <c r="U281" s="26"/>
    </row>
    <row r="282" spans="1:21" s="1" customFormat="1" ht="19.5" customHeight="1" x14ac:dyDescent="0.3">
      <c r="A282" s="46" t="s">
        <v>171</v>
      </c>
      <c r="B282" s="46">
        <v>5</v>
      </c>
      <c r="C282" s="46">
        <v>1</v>
      </c>
      <c r="D282" s="46">
        <v>1</v>
      </c>
      <c r="E282" s="46">
        <v>2</v>
      </c>
      <c r="F282" s="46">
        <v>14</v>
      </c>
      <c r="G282" s="46">
        <v>0</v>
      </c>
      <c r="H282" s="46">
        <f t="shared" si="23"/>
        <v>23</v>
      </c>
      <c r="I282" s="46">
        <v>11</v>
      </c>
      <c r="J282" s="22">
        <f>H282/39</f>
        <v>0.58974358974358976</v>
      </c>
      <c r="K282" s="20" t="s">
        <v>182</v>
      </c>
      <c r="L282" s="15" t="s">
        <v>1018</v>
      </c>
      <c r="M282" s="15" t="s">
        <v>351</v>
      </c>
      <c r="N282" s="15" t="s">
        <v>1285</v>
      </c>
      <c r="O282" s="20" t="s">
        <v>1635</v>
      </c>
      <c r="P282" s="20">
        <v>4</v>
      </c>
      <c r="Q282" s="21" t="s">
        <v>253</v>
      </c>
      <c r="R282" s="17" t="s">
        <v>1636</v>
      </c>
      <c r="S282" s="17" t="s">
        <v>441</v>
      </c>
      <c r="T282" s="17" t="s">
        <v>315</v>
      </c>
      <c r="U282" s="26"/>
    </row>
    <row r="283" spans="1:21" s="1" customFormat="1" ht="19.5" customHeight="1" x14ac:dyDescent="0.3">
      <c r="A283" s="46" t="s">
        <v>491</v>
      </c>
      <c r="B283" s="46">
        <v>6</v>
      </c>
      <c r="C283" s="46">
        <v>0</v>
      </c>
      <c r="D283" s="46">
        <v>1</v>
      </c>
      <c r="E283" s="46">
        <v>0</v>
      </c>
      <c r="F283" s="46">
        <v>11</v>
      </c>
      <c r="G283" s="46">
        <v>4</v>
      </c>
      <c r="H283" s="46">
        <f t="shared" si="23"/>
        <v>22</v>
      </c>
      <c r="I283" s="46">
        <v>11</v>
      </c>
      <c r="J283" s="22">
        <v>0.5641025641025641</v>
      </c>
      <c r="K283" s="20" t="s">
        <v>182</v>
      </c>
      <c r="L283" s="15" t="s">
        <v>1541</v>
      </c>
      <c r="M283" s="15" t="s">
        <v>381</v>
      </c>
      <c r="N283" s="15" t="s">
        <v>1542</v>
      </c>
      <c r="O283" s="20" t="s">
        <v>1475</v>
      </c>
      <c r="P283" s="20">
        <v>4</v>
      </c>
      <c r="Q283" s="21" t="s">
        <v>224</v>
      </c>
      <c r="R283" s="17" t="s">
        <v>1476</v>
      </c>
      <c r="S283" s="17" t="s">
        <v>434</v>
      </c>
      <c r="T283" s="17" t="s">
        <v>662</v>
      </c>
      <c r="U283" s="26"/>
    </row>
    <row r="284" spans="1:21" s="1" customFormat="1" ht="19.5" customHeight="1" x14ac:dyDescent="0.3">
      <c r="A284" s="46" t="s">
        <v>493</v>
      </c>
      <c r="B284" s="46">
        <v>6</v>
      </c>
      <c r="C284" s="46">
        <v>1</v>
      </c>
      <c r="D284" s="46">
        <v>2</v>
      </c>
      <c r="E284" s="46">
        <v>1</v>
      </c>
      <c r="F284" s="46">
        <v>12</v>
      </c>
      <c r="G284" s="46">
        <v>0</v>
      </c>
      <c r="H284" s="46">
        <f t="shared" si="23"/>
        <v>22</v>
      </c>
      <c r="I284" s="46">
        <v>12</v>
      </c>
      <c r="J284" s="22">
        <v>0.53846153846153844</v>
      </c>
      <c r="K284" s="20" t="s">
        <v>182</v>
      </c>
      <c r="L284" s="15" t="s">
        <v>1554</v>
      </c>
      <c r="M284" s="15" t="s">
        <v>362</v>
      </c>
      <c r="N284" s="15" t="s">
        <v>562</v>
      </c>
      <c r="O284" s="20" t="s">
        <v>1475</v>
      </c>
      <c r="P284" s="20">
        <v>4</v>
      </c>
      <c r="Q284" s="21" t="s">
        <v>224</v>
      </c>
      <c r="R284" s="17" t="s">
        <v>1476</v>
      </c>
      <c r="S284" s="17" t="s">
        <v>434</v>
      </c>
      <c r="T284" s="17" t="s">
        <v>662</v>
      </c>
      <c r="U284" s="26"/>
    </row>
    <row r="285" spans="1:21" s="1" customFormat="1" ht="19.5" customHeight="1" x14ac:dyDescent="0.3">
      <c r="A285" s="46" t="s">
        <v>144</v>
      </c>
      <c r="B285" s="46">
        <v>5</v>
      </c>
      <c r="C285" s="46">
        <v>1</v>
      </c>
      <c r="D285" s="46">
        <v>1</v>
      </c>
      <c r="E285" s="46">
        <v>1</v>
      </c>
      <c r="F285" s="46">
        <v>14</v>
      </c>
      <c r="G285" s="46">
        <v>0</v>
      </c>
      <c r="H285" s="46">
        <f t="shared" si="23"/>
        <v>22</v>
      </c>
      <c r="I285" s="46">
        <v>9</v>
      </c>
      <c r="J285" s="22">
        <f t="shared" ref="J285:J295" si="24">H285/39</f>
        <v>0.5641025641025641</v>
      </c>
      <c r="K285" s="20" t="s">
        <v>182</v>
      </c>
      <c r="L285" s="26" t="s">
        <v>2369</v>
      </c>
      <c r="M285" s="15" t="s">
        <v>2370</v>
      </c>
      <c r="N285" s="15" t="s">
        <v>281</v>
      </c>
      <c r="O285" s="20" t="s">
        <v>2352</v>
      </c>
      <c r="P285" s="20">
        <v>4</v>
      </c>
      <c r="Q285" s="21" t="s">
        <v>253</v>
      </c>
      <c r="R285" s="17" t="s">
        <v>2356</v>
      </c>
      <c r="S285" s="17" t="s">
        <v>521</v>
      </c>
      <c r="T285" s="17" t="s">
        <v>2357</v>
      </c>
      <c r="U285" s="26"/>
    </row>
    <row r="286" spans="1:21" s="1" customFormat="1" ht="19.5" customHeight="1" x14ac:dyDescent="0.3">
      <c r="A286" s="46" t="s">
        <v>144</v>
      </c>
      <c r="B286" s="46">
        <v>5</v>
      </c>
      <c r="C286" s="46">
        <v>1</v>
      </c>
      <c r="D286" s="46">
        <v>1</v>
      </c>
      <c r="E286" s="46">
        <v>1</v>
      </c>
      <c r="F286" s="46">
        <v>14</v>
      </c>
      <c r="G286" s="46">
        <v>0</v>
      </c>
      <c r="H286" s="46">
        <f t="shared" si="23"/>
        <v>22</v>
      </c>
      <c r="I286" s="46">
        <v>9</v>
      </c>
      <c r="J286" s="22">
        <f t="shared" si="24"/>
        <v>0.5641025641025641</v>
      </c>
      <c r="K286" s="46" t="s">
        <v>182</v>
      </c>
      <c r="L286" s="26" t="s">
        <v>2369</v>
      </c>
      <c r="M286" s="15" t="s">
        <v>2370</v>
      </c>
      <c r="N286" s="15" t="s">
        <v>281</v>
      </c>
      <c r="O286" s="20" t="s">
        <v>2352</v>
      </c>
      <c r="P286" s="20">
        <v>4</v>
      </c>
      <c r="Q286" s="21" t="s">
        <v>253</v>
      </c>
      <c r="R286" s="17" t="s">
        <v>2356</v>
      </c>
      <c r="S286" s="17" t="s">
        <v>521</v>
      </c>
      <c r="T286" s="17" t="s">
        <v>2357</v>
      </c>
      <c r="U286" s="26"/>
    </row>
    <row r="287" spans="1:21" s="1" customFormat="1" ht="19.5" customHeight="1" x14ac:dyDescent="0.3">
      <c r="A287" s="46" t="s">
        <v>467</v>
      </c>
      <c r="B287" s="14">
        <v>3</v>
      </c>
      <c r="C287" s="14">
        <v>0</v>
      </c>
      <c r="D287" s="14">
        <v>0</v>
      </c>
      <c r="E287" s="14">
        <v>1</v>
      </c>
      <c r="F287" s="14">
        <v>16</v>
      </c>
      <c r="G287" s="14">
        <v>2</v>
      </c>
      <c r="H287" s="46">
        <f t="shared" si="23"/>
        <v>22</v>
      </c>
      <c r="I287" s="46">
        <v>9</v>
      </c>
      <c r="J287" s="22">
        <f t="shared" si="24"/>
        <v>0.5641025641025641</v>
      </c>
      <c r="K287" s="20" t="s">
        <v>182</v>
      </c>
      <c r="L287" s="18" t="s">
        <v>820</v>
      </c>
      <c r="M287" s="17" t="s">
        <v>214</v>
      </c>
      <c r="N287" s="17" t="s">
        <v>267</v>
      </c>
      <c r="O287" s="20" t="s">
        <v>2352</v>
      </c>
      <c r="P287" s="20">
        <v>4</v>
      </c>
      <c r="Q287" s="21" t="s">
        <v>224</v>
      </c>
      <c r="R287" s="17" t="s">
        <v>2371</v>
      </c>
      <c r="S287" s="17" t="s">
        <v>521</v>
      </c>
      <c r="T287" s="17" t="s">
        <v>210</v>
      </c>
      <c r="U287" s="26"/>
    </row>
    <row r="288" spans="1:21" s="1" customFormat="1" ht="19.5" customHeight="1" x14ac:dyDescent="0.3">
      <c r="A288" s="46" t="s">
        <v>467</v>
      </c>
      <c r="B288" s="14">
        <v>3</v>
      </c>
      <c r="C288" s="14">
        <v>0</v>
      </c>
      <c r="D288" s="14">
        <v>0</v>
      </c>
      <c r="E288" s="14">
        <v>1</v>
      </c>
      <c r="F288" s="14">
        <v>16</v>
      </c>
      <c r="G288" s="14">
        <v>2</v>
      </c>
      <c r="H288" s="46">
        <f t="shared" si="23"/>
        <v>22</v>
      </c>
      <c r="I288" s="46">
        <v>9</v>
      </c>
      <c r="J288" s="22">
        <f t="shared" si="24"/>
        <v>0.5641025641025641</v>
      </c>
      <c r="K288" s="46" t="s">
        <v>182</v>
      </c>
      <c r="L288" s="18" t="s">
        <v>820</v>
      </c>
      <c r="M288" s="17" t="s">
        <v>214</v>
      </c>
      <c r="N288" s="17" t="s">
        <v>267</v>
      </c>
      <c r="O288" s="20" t="s">
        <v>2352</v>
      </c>
      <c r="P288" s="20">
        <v>4</v>
      </c>
      <c r="Q288" s="21" t="s">
        <v>224</v>
      </c>
      <c r="R288" s="17" t="s">
        <v>2371</v>
      </c>
      <c r="S288" s="17" t="s">
        <v>521</v>
      </c>
      <c r="T288" s="17" t="s">
        <v>210</v>
      </c>
      <c r="U288" s="26"/>
    </row>
    <row r="289" spans="1:21" s="1" customFormat="1" ht="19.5" customHeight="1" x14ac:dyDescent="0.3">
      <c r="A289" s="46" t="s">
        <v>163</v>
      </c>
      <c r="B289" s="46">
        <v>4</v>
      </c>
      <c r="C289" s="46">
        <v>1</v>
      </c>
      <c r="D289" s="46">
        <v>0</v>
      </c>
      <c r="E289" s="46">
        <v>0</v>
      </c>
      <c r="F289" s="46">
        <v>15</v>
      </c>
      <c r="G289" s="46">
        <v>2</v>
      </c>
      <c r="H289" s="46">
        <f t="shared" si="23"/>
        <v>22</v>
      </c>
      <c r="I289" s="46">
        <v>10</v>
      </c>
      <c r="J289" s="22">
        <f t="shared" si="24"/>
        <v>0.5641025641025641</v>
      </c>
      <c r="K289" s="20" t="s">
        <v>182</v>
      </c>
      <c r="L289" s="15" t="s">
        <v>2257</v>
      </c>
      <c r="M289" s="15" t="s">
        <v>2258</v>
      </c>
      <c r="N289" s="15" t="s">
        <v>336</v>
      </c>
      <c r="O289" s="20" t="s">
        <v>2224</v>
      </c>
      <c r="P289" s="20">
        <v>4</v>
      </c>
      <c r="Q289" s="21" t="s">
        <v>224</v>
      </c>
      <c r="R289" s="17" t="s">
        <v>2225</v>
      </c>
      <c r="S289" s="17" t="s">
        <v>243</v>
      </c>
      <c r="T289" s="17" t="s">
        <v>299</v>
      </c>
      <c r="U289" s="26"/>
    </row>
    <row r="290" spans="1:21" s="1" customFormat="1" ht="19.5" customHeight="1" x14ac:dyDescent="0.3">
      <c r="A290" s="46" t="s">
        <v>160</v>
      </c>
      <c r="B290" s="46">
        <v>2</v>
      </c>
      <c r="C290" s="46">
        <v>1</v>
      </c>
      <c r="D290" s="46">
        <v>0</v>
      </c>
      <c r="E290" s="46">
        <v>3</v>
      </c>
      <c r="F290" s="46">
        <v>14</v>
      </c>
      <c r="G290" s="46">
        <v>2</v>
      </c>
      <c r="H290" s="46">
        <f t="shared" si="23"/>
        <v>22</v>
      </c>
      <c r="I290" s="46">
        <v>17</v>
      </c>
      <c r="J290" s="22">
        <f t="shared" si="24"/>
        <v>0.5641025641025641</v>
      </c>
      <c r="K290" s="20" t="s">
        <v>182</v>
      </c>
      <c r="L290" s="15" t="s">
        <v>529</v>
      </c>
      <c r="M290" s="15" t="s">
        <v>530</v>
      </c>
      <c r="N290" s="15" t="s">
        <v>531</v>
      </c>
      <c r="O290" s="20" t="s">
        <v>279</v>
      </c>
      <c r="P290" s="20">
        <v>4</v>
      </c>
      <c r="Q290" s="21" t="s">
        <v>253</v>
      </c>
      <c r="R290" s="17" t="s">
        <v>547</v>
      </c>
      <c r="S290" s="17" t="s">
        <v>434</v>
      </c>
      <c r="T290" s="17" t="s">
        <v>387</v>
      </c>
      <c r="U290" s="26"/>
    </row>
    <row r="291" spans="1:21" s="1" customFormat="1" ht="19.5" customHeight="1" x14ac:dyDescent="0.3">
      <c r="A291" s="46" t="s">
        <v>167</v>
      </c>
      <c r="B291" s="46">
        <v>3</v>
      </c>
      <c r="C291" s="46">
        <v>1</v>
      </c>
      <c r="D291" s="46">
        <v>2</v>
      </c>
      <c r="E291" s="46">
        <v>1</v>
      </c>
      <c r="F291" s="46">
        <v>14</v>
      </c>
      <c r="G291" s="46">
        <v>1</v>
      </c>
      <c r="H291" s="46">
        <f t="shared" si="23"/>
        <v>22</v>
      </c>
      <c r="I291" s="46">
        <v>12</v>
      </c>
      <c r="J291" s="22">
        <f t="shared" si="24"/>
        <v>0.5641025641025641</v>
      </c>
      <c r="K291" s="20" t="s">
        <v>182</v>
      </c>
      <c r="L291" s="15" t="s">
        <v>1999</v>
      </c>
      <c r="M291" s="15" t="s">
        <v>338</v>
      </c>
      <c r="N291" s="15" t="s">
        <v>269</v>
      </c>
      <c r="O291" s="20" t="s">
        <v>1977</v>
      </c>
      <c r="P291" s="20">
        <v>4</v>
      </c>
      <c r="Q291" s="21" t="s">
        <v>223</v>
      </c>
      <c r="R291" s="17" t="s">
        <v>1972</v>
      </c>
      <c r="S291" s="17" t="s">
        <v>243</v>
      </c>
      <c r="T291" s="17" t="s">
        <v>210</v>
      </c>
      <c r="U291" s="26"/>
    </row>
    <row r="292" spans="1:21" s="1" customFormat="1" ht="19.5" customHeight="1" x14ac:dyDescent="0.3">
      <c r="A292" s="46" t="s">
        <v>165</v>
      </c>
      <c r="B292" s="46">
        <v>4</v>
      </c>
      <c r="C292" s="46">
        <v>1</v>
      </c>
      <c r="D292" s="46">
        <v>1</v>
      </c>
      <c r="E292" s="46">
        <v>2</v>
      </c>
      <c r="F292" s="46">
        <v>10</v>
      </c>
      <c r="G292" s="46">
        <v>4</v>
      </c>
      <c r="H292" s="46">
        <f t="shared" si="23"/>
        <v>22</v>
      </c>
      <c r="I292" s="46">
        <v>9</v>
      </c>
      <c r="J292" s="22">
        <f t="shared" si="24"/>
        <v>0.5641025641025641</v>
      </c>
      <c r="K292" s="46" t="s">
        <v>182</v>
      </c>
      <c r="L292" s="18" t="s">
        <v>2372</v>
      </c>
      <c r="M292" s="17" t="s">
        <v>2373</v>
      </c>
      <c r="N292" s="17" t="s">
        <v>2730</v>
      </c>
      <c r="O292" s="20" t="s">
        <v>2352</v>
      </c>
      <c r="P292" s="20">
        <v>4</v>
      </c>
      <c r="Q292" s="21" t="s">
        <v>223</v>
      </c>
      <c r="R292" s="17" t="s">
        <v>2353</v>
      </c>
      <c r="S292" s="17" t="s">
        <v>516</v>
      </c>
      <c r="T292" s="17" t="s">
        <v>387</v>
      </c>
      <c r="U292" s="26"/>
    </row>
    <row r="293" spans="1:21" s="1" customFormat="1" ht="19.5" customHeight="1" x14ac:dyDescent="0.3">
      <c r="A293" s="46" t="s">
        <v>165</v>
      </c>
      <c r="B293" s="46">
        <v>4</v>
      </c>
      <c r="C293" s="46">
        <v>1</v>
      </c>
      <c r="D293" s="46">
        <v>1</v>
      </c>
      <c r="E293" s="46">
        <v>2</v>
      </c>
      <c r="F293" s="46">
        <v>10</v>
      </c>
      <c r="G293" s="46">
        <v>4</v>
      </c>
      <c r="H293" s="46">
        <f t="shared" si="23"/>
        <v>22</v>
      </c>
      <c r="I293" s="46">
        <v>9</v>
      </c>
      <c r="J293" s="22">
        <f t="shared" si="24"/>
        <v>0.5641025641025641</v>
      </c>
      <c r="K293" s="20" t="s">
        <v>182</v>
      </c>
      <c r="L293" s="18" t="s">
        <v>2372</v>
      </c>
      <c r="M293" s="17" t="s">
        <v>2373</v>
      </c>
      <c r="N293" s="17" t="s">
        <v>443</v>
      </c>
      <c r="O293" s="20" t="s">
        <v>2352</v>
      </c>
      <c r="P293" s="20">
        <v>4</v>
      </c>
      <c r="Q293" s="21" t="s">
        <v>223</v>
      </c>
      <c r="R293" s="17" t="s">
        <v>2353</v>
      </c>
      <c r="S293" s="17" t="s">
        <v>516</v>
      </c>
      <c r="T293" s="17" t="s">
        <v>387</v>
      </c>
      <c r="U293" s="26"/>
    </row>
    <row r="294" spans="1:21" s="1" customFormat="1" ht="19.5" customHeight="1" x14ac:dyDescent="0.3">
      <c r="A294" s="46" t="s">
        <v>169</v>
      </c>
      <c r="B294" s="46">
        <v>3</v>
      </c>
      <c r="C294" s="46">
        <v>1</v>
      </c>
      <c r="D294" s="46">
        <v>0</v>
      </c>
      <c r="E294" s="46">
        <v>0</v>
      </c>
      <c r="F294" s="46">
        <v>16</v>
      </c>
      <c r="G294" s="46">
        <v>2</v>
      </c>
      <c r="H294" s="46">
        <f t="shared" si="23"/>
        <v>22</v>
      </c>
      <c r="I294" s="46">
        <v>10</v>
      </c>
      <c r="J294" s="22">
        <f t="shared" si="24"/>
        <v>0.5641025641025641</v>
      </c>
      <c r="K294" s="20" t="s">
        <v>182</v>
      </c>
      <c r="L294" s="15" t="s">
        <v>1660</v>
      </c>
      <c r="M294" s="15" t="s">
        <v>1661</v>
      </c>
      <c r="N294" s="15" t="s">
        <v>1070</v>
      </c>
      <c r="O294" s="20" t="s">
        <v>1635</v>
      </c>
      <c r="P294" s="20">
        <v>4</v>
      </c>
      <c r="Q294" s="21" t="s">
        <v>241</v>
      </c>
      <c r="R294" s="17" t="s">
        <v>1650</v>
      </c>
      <c r="S294" s="17" t="s">
        <v>317</v>
      </c>
      <c r="T294" s="17" t="s">
        <v>611</v>
      </c>
      <c r="U294" s="26"/>
    </row>
    <row r="295" spans="1:21" s="1" customFormat="1" ht="19.5" customHeight="1" x14ac:dyDescent="0.3">
      <c r="A295" s="46" t="s">
        <v>150</v>
      </c>
      <c r="B295" s="46">
        <v>5</v>
      </c>
      <c r="C295" s="46">
        <v>1</v>
      </c>
      <c r="D295" s="46">
        <v>1</v>
      </c>
      <c r="E295" s="46">
        <v>1</v>
      </c>
      <c r="F295" s="46">
        <v>12</v>
      </c>
      <c r="G295" s="46">
        <v>2</v>
      </c>
      <c r="H295" s="46">
        <f t="shared" si="23"/>
        <v>22</v>
      </c>
      <c r="I295" s="46">
        <v>11</v>
      </c>
      <c r="J295" s="22">
        <f t="shared" si="24"/>
        <v>0.5641025641025641</v>
      </c>
      <c r="K295" s="20" t="s">
        <v>182</v>
      </c>
      <c r="L295" s="15" t="s">
        <v>2261</v>
      </c>
      <c r="M295" s="15" t="s">
        <v>2262</v>
      </c>
      <c r="N295" s="15" t="s">
        <v>1017</v>
      </c>
      <c r="O295" s="20" t="s">
        <v>2224</v>
      </c>
      <c r="P295" s="20">
        <v>4</v>
      </c>
      <c r="Q295" s="21" t="s">
        <v>223</v>
      </c>
      <c r="R295" s="17" t="s">
        <v>2240</v>
      </c>
      <c r="S295" s="17" t="s">
        <v>434</v>
      </c>
      <c r="T295" s="17" t="s">
        <v>227</v>
      </c>
      <c r="U295" s="26"/>
    </row>
    <row r="296" spans="1:21" s="1" customFormat="1" ht="19.5" customHeight="1" x14ac:dyDescent="0.3">
      <c r="A296" s="46" t="s">
        <v>473</v>
      </c>
      <c r="B296" s="46">
        <v>5</v>
      </c>
      <c r="C296" s="46">
        <v>1</v>
      </c>
      <c r="D296" s="46">
        <v>0</v>
      </c>
      <c r="E296" s="46">
        <v>0</v>
      </c>
      <c r="F296" s="46">
        <v>14</v>
      </c>
      <c r="G296" s="46">
        <v>2</v>
      </c>
      <c r="H296" s="46">
        <f t="shared" si="23"/>
        <v>22</v>
      </c>
      <c r="I296" s="46">
        <v>11</v>
      </c>
      <c r="J296" s="22">
        <v>0.5641025641025641</v>
      </c>
      <c r="K296" s="20" t="s">
        <v>182</v>
      </c>
      <c r="L296" s="15" t="s">
        <v>1545</v>
      </c>
      <c r="M296" s="15" t="s">
        <v>1546</v>
      </c>
      <c r="N296" s="15" t="s">
        <v>198</v>
      </c>
      <c r="O296" s="20" t="s">
        <v>1475</v>
      </c>
      <c r="P296" s="20">
        <v>4</v>
      </c>
      <c r="Q296" s="21" t="s">
        <v>223</v>
      </c>
      <c r="R296" s="17" t="s">
        <v>1486</v>
      </c>
      <c r="S296" s="17" t="s">
        <v>434</v>
      </c>
      <c r="T296" s="17" t="s">
        <v>210</v>
      </c>
      <c r="U296" s="26"/>
    </row>
    <row r="297" spans="1:21" s="1" customFormat="1" ht="19.5" customHeight="1" x14ac:dyDescent="0.3">
      <c r="A297" s="46" t="s">
        <v>148</v>
      </c>
      <c r="B297" s="46">
        <v>0</v>
      </c>
      <c r="C297" s="46">
        <v>1</v>
      </c>
      <c r="D297" s="46">
        <v>1</v>
      </c>
      <c r="E297" s="46">
        <v>0</v>
      </c>
      <c r="F297" s="46">
        <v>16</v>
      </c>
      <c r="G297" s="46">
        <v>4</v>
      </c>
      <c r="H297" s="46">
        <f t="shared" si="23"/>
        <v>22</v>
      </c>
      <c r="I297" s="46">
        <v>9</v>
      </c>
      <c r="J297" s="22">
        <f>H297/39</f>
        <v>0.5641025641025641</v>
      </c>
      <c r="K297" s="20" t="s">
        <v>182</v>
      </c>
      <c r="L297" s="18" t="s">
        <v>2374</v>
      </c>
      <c r="M297" s="15" t="s">
        <v>314</v>
      </c>
      <c r="N297" s="15" t="s">
        <v>562</v>
      </c>
      <c r="O297" s="20" t="s">
        <v>2352</v>
      </c>
      <c r="P297" s="20">
        <v>4</v>
      </c>
      <c r="Q297" s="21" t="s">
        <v>253</v>
      </c>
      <c r="R297" s="17" t="s">
        <v>2356</v>
      </c>
      <c r="S297" s="17" t="s">
        <v>521</v>
      </c>
      <c r="T297" s="17" t="s">
        <v>2357</v>
      </c>
      <c r="U297" s="26"/>
    </row>
    <row r="298" spans="1:21" s="1" customFormat="1" ht="19.5" customHeight="1" x14ac:dyDescent="0.3">
      <c r="A298" s="46" t="s">
        <v>148</v>
      </c>
      <c r="B298" s="46">
        <v>0</v>
      </c>
      <c r="C298" s="46">
        <v>1</v>
      </c>
      <c r="D298" s="46">
        <v>1</v>
      </c>
      <c r="E298" s="46">
        <v>0</v>
      </c>
      <c r="F298" s="46">
        <v>16</v>
      </c>
      <c r="G298" s="46">
        <v>4</v>
      </c>
      <c r="H298" s="46">
        <f t="shared" si="23"/>
        <v>22</v>
      </c>
      <c r="I298" s="46">
        <v>9</v>
      </c>
      <c r="J298" s="22">
        <f>H298/39</f>
        <v>0.5641025641025641</v>
      </c>
      <c r="K298" s="46" t="s">
        <v>182</v>
      </c>
      <c r="L298" s="18" t="s">
        <v>2374</v>
      </c>
      <c r="M298" s="15" t="s">
        <v>314</v>
      </c>
      <c r="N298" s="15" t="s">
        <v>562</v>
      </c>
      <c r="O298" s="20" t="s">
        <v>2352</v>
      </c>
      <c r="P298" s="20">
        <v>4</v>
      </c>
      <c r="Q298" s="21" t="s">
        <v>253</v>
      </c>
      <c r="R298" s="17" t="s">
        <v>2356</v>
      </c>
      <c r="S298" s="17" t="s">
        <v>521</v>
      </c>
      <c r="T298" s="17" t="s">
        <v>2357</v>
      </c>
      <c r="U298" s="26"/>
    </row>
    <row r="299" spans="1:21" s="1" customFormat="1" ht="19.5" customHeight="1" x14ac:dyDescent="0.3">
      <c r="A299" s="46" t="s">
        <v>163</v>
      </c>
      <c r="B299" s="46">
        <v>2</v>
      </c>
      <c r="C299" s="46">
        <v>1</v>
      </c>
      <c r="D299" s="46">
        <v>4</v>
      </c>
      <c r="E299" s="46">
        <v>3</v>
      </c>
      <c r="F299" s="46">
        <v>12</v>
      </c>
      <c r="G299" s="46">
        <v>0</v>
      </c>
      <c r="H299" s="46">
        <f t="shared" si="23"/>
        <v>22</v>
      </c>
      <c r="I299" s="46">
        <v>17</v>
      </c>
      <c r="J299" s="22">
        <f>H299/39</f>
        <v>0.5641025641025641</v>
      </c>
      <c r="K299" s="20" t="s">
        <v>182</v>
      </c>
      <c r="L299" s="15" t="s">
        <v>536</v>
      </c>
      <c r="M299" s="15" t="s">
        <v>217</v>
      </c>
      <c r="N299" s="15" t="s">
        <v>537</v>
      </c>
      <c r="O299" s="20" t="s">
        <v>279</v>
      </c>
      <c r="P299" s="20">
        <v>4</v>
      </c>
      <c r="Q299" s="21" t="s">
        <v>253</v>
      </c>
      <c r="R299" s="17" t="s">
        <v>547</v>
      </c>
      <c r="S299" s="17" t="s">
        <v>434</v>
      </c>
      <c r="T299" s="17" t="s">
        <v>387</v>
      </c>
      <c r="U299" s="26"/>
    </row>
    <row r="300" spans="1:21" s="1" customFormat="1" ht="19.5" customHeight="1" x14ac:dyDescent="0.3">
      <c r="A300" s="46" t="s">
        <v>1549</v>
      </c>
      <c r="B300" s="46">
        <v>6</v>
      </c>
      <c r="C300" s="46">
        <v>1</v>
      </c>
      <c r="D300" s="46">
        <v>2</v>
      </c>
      <c r="E300" s="46">
        <v>0</v>
      </c>
      <c r="F300" s="46">
        <v>11</v>
      </c>
      <c r="G300" s="46">
        <v>2</v>
      </c>
      <c r="H300" s="46">
        <f t="shared" si="23"/>
        <v>22</v>
      </c>
      <c r="I300" s="46">
        <v>11</v>
      </c>
      <c r="J300" s="22">
        <v>0.5641025641025641</v>
      </c>
      <c r="K300" s="20" t="s">
        <v>182</v>
      </c>
      <c r="L300" s="15" t="s">
        <v>1550</v>
      </c>
      <c r="M300" s="15" t="s">
        <v>322</v>
      </c>
      <c r="N300" s="15" t="s">
        <v>461</v>
      </c>
      <c r="O300" s="20" t="s">
        <v>1475</v>
      </c>
      <c r="P300" s="20">
        <v>4</v>
      </c>
      <c r="Q300" s="21" t="s">
        <v>224</v>
      </c>
      <c r="R300" s="17" t="s">
        <v>1476</v>
      </c>
      <c r="S300" s="17" t="s">
        <v>434</v>
      </c>
      <c r="T300" s="17" t="s">
        <v>662</v>
      </c>
      <c r="U300" s="26"/>
    </row>
    <row r="301" spans="1:21" s="1" customFormat="1" ht="19.5" customHeight="1" x14ac:dyDescent="0.3">
      <c r="A301" s="46" t="s">
        <v>478</v>
      </c>
      <c r="B301" s="46">
        <v>4</v>
      </c>
      <c r="C301" s="46">
        <v>1</v>
      </c>
      <c r="D301" s="46">
        <v>2</v>
      </c>
      <c r="E301" s="46">
        <v>0</v>
      </c>
      <c r="F301" s="46">
        <v>14</v>
      </c>
      <c r="G301" s="46">
        <v>1</v>
      </c>
      <c r="H301" s="46">
        <f t="shared" si="23"/>
        <v>22</v>
      </c>
      <c r="I301" s="46">
        <v>11</v>
      </c>
      <c r="J301" s="22">
        <v>0.5641025641025641</v>
      </c>
      <c r="K301" s="20" t="s">
        <v>182</v>
      </c>
      <c r="L301" s="15" t="s">
        <v>905</v>
      </c>
      <c r="M301" s="15" t="s">
        <v>214</v>
      </c>
      <c r="N301" s="15" t="s">
        <v>227</v>
      </c>
      <c r="O301" s="20" t="s">
        <v>1475</v>
      </c>
      <c r="P301" s="20">
        <v>4</v>
      </c>
      <c r="Q301" s="21" t="s">
        <v>223</v>
      </c>
      <c r="R301" s="17" t="s">
        <v>1486</v>
      </c>
      <c r="S301" s="17" t="s">
        <v>434</v>
      </c>
      <c r="T301" s="17" t="s">
        <v>210</v>
      </c>
      <c r="U301" s="26"/>
    </row>
    <row r="302" spans="1:21" s="1" customFormat="1" ht="19.5" customHeight="1" x14ac:dyDescent="0.3">
      <c r="A302" s="46" t="s">
        <v>148</v>
      </c>
      <c r="B302" s="46">
        <v>2</v>
      </c>
      <c r="C302" s="46">
        <v>1</v>
      </c>
      <c r="D302" s="46">
        <v>0</v>
      </c>
      <c r="E302" s="46">
        <v>1</v>
      </c>
      <c r="F302" s="46">
        <v>16</v>
      </c>
      <c r="G302" s="46">
        <v>2</v>
      </c>
      <c r="H302" s="46">
        <f t="shared" si="23"/>
        <v>22</v>
      </c>
      <c r="I302" s="46">
        <v>4</v>
      </c>
      <c r="J302" s="22">
        <f>H302/39</f>
        <v>0.5641025641025641</v>
      </c>
      <c r="K302" s="20" t="s">
        <v>182</v>
      </c>
      <c r="L302" s="15" t="s">
        <v>1005</v>
      </c>
      <c r="M302" s="15" t="s">
        <v>314</v>
      </c>
      <c r="N302" s="15" t="s">
        <v>420</v>
      </c>
      <c r="O302" s="20" t="s">
        <v>996</v>
      </c>
      <c r="P302" s="20">
        <v>4</v>
      </c>
      <c r="Q302" s="21" t="s">
        <v>253</v>
      </c>
      <c r="R302" s="17" t="s">
        <v>997</v>
      </c>
      <c r="S302" s="17" t="s">
        <v>998</v>
      </c>
      <c r="T302" s="17" t="s">
        <v>252</v>
      </c>
      <c r="U302" s="64"/>
    </row>
    <row r="303" spans="1:21" s="1" customFormat="1" ht="19.5" customHeight="1" x14ac:dyDescent="0.3">
      <c r="A303" s="46" t="s">
        <v>463</v>
      </c>
      <c r="B303" s="46">
        <v>2</v>
      </c>
      <c r="C303" s="46">
        <v>1</v>
      </c>
      <c r="D303" s="46">
        <v>2</v>
      </c>
      <c r="E303" s="46">
        <v>1</v>
      </c>
      <c r="F303" s="46">
        <v>14</v>
      </c>
      <c r="G303" s="46">
        <v>2</v>
      </c>
      <c r="H303" s="46">
        <f t="shared" si="23"/>
        <v>22</v>
      </c>
      <c r="I303" s="46">
        <v>15</v>
      </c>
      <c r="J303" s="22">
        <f>H303/39</f>
        <v>0.5641025641025641</v>
      </c>
      <c r="K303" s="20" t="s">
        <v>182</v>
      </c>
      <c r="L303" s="15" t="s">
        <v>567</v>
      </c>
      <c r="M303" s="15" t="s">
        <v>349</v>
      </c>
      <c r="N303" s="15" t="s">
        <v>192</v>
      </c>
      <c r="O303" s="20" t="s">
        <v>279</v>
      </c>
      <c r="P303" s="20">
        <v>4</v>
      </c>
      <c r="Q303" s="21" t="s">
        <v>223</v>
      </c>
      <c r="R303" s="17" t="s">
        <v>592</v>
      </c>
      <c r="S303" s="17" t="s">
        <v>317</v>
      </c>
      <c r="T303" s="17" t="s">
        <v>593</v>
      </c>
      <c r="U303" s="26"/>
    </row>
    <row r="304" spans="1:21" s="1" customFormat="1" ht="19.5" customHeight="1" x14ac:dyDescent="0.3">
      <c r="A304" s="46" t="s">
        <v>483</v>
      </c>
      <c r="B304" s="46">
        <v>3</v>
      </c>
      <c r="C304" s="46">
        <v>1</v>
      </c>
      <c r="D304" s="46">
        <v>1</v>
      </c>
      <c r="E304" s="46">
        <v>1</v>
      </c>
      <c r="F304" s="46">
        <v>16</v>
      </c>
      <c r="G304" s="46">
        <v>0</v>
      </c>
      <c r="H304" s="46">
        <f t="shared" si="23"/>
        <v>22</v>
      </c>
      <c r="I304" s="46">
        <v>12</v>
      </c>
      <c r="J304" s="22">
        <v>0.53846153846153844</v>
      </c>
      <c r="K304" s="20" t="s">
        <v>182</v>
      </c>
      <c r="L304" s="15" t="s">
        <v>1053</v>
      </c>
      <c r="M304" s="15" t="s">
        <v>362</v>
      </c>
      <c r="N304" s="15" t="s">
        <v>450</v>
      </c>
      <c r="O304" s="20" t="s">
        <v>1475</v>
      </c>
      <c r="P304" s="20">
        <v>4</v>
      </c>
      <c r="Q304" s="21" t="s">
        <v>223</v>
      </c>
      <c r="R304" s="17" t="s">
        <v>1486</v>
      </c>
      <c r="S304" s="17" t="s">
        <v>434</v>
      </c>
      <c r="T304" s="17" t="s">
        <v>210</v>
      </c>
      <c r="U304" s="26"/>
    </row>
    <row r="305" spans="1:21" s="1" customFormat="1" ht="19.5" customHeight="1" x14ac:dyDescent="0.3">
      <c r="A305" s="46" t="s">
        <v>173</v>
      </c>
      <c r="B305" s="46">
        <v>6</v>
      </c>
      <c r="C305" s="46">
        <v>1</v>
      </c>
      <c r="D305" s="46">
        <v>0</v>
      </c>
      <c r="E305" s="46">
        <v>0</v>
      </c>
      <c r="F305" s="46">
        <v>15</v>
      </c>
      <c r="G305" s="46">
        <v>0</v>
      </c>
      <c r="H305" s="46">
        <f t="shared" si="23"/>
        <v>22</v>
      </c>
      <c r="I305" s="46">
        <v>11</v>
      </c>
      <c r="J305" s="22">
        <v>0.5641025641025641</v>
      </c>
      <c r="K305" s="20" t="s">
        <v>182</v>
      </c>
      <c r="L305" s="15" t="s">
        <v>1551</v>
      </c>
      <c r="M305" s="15" t="s">
        <v>381</v>
      </c>
      <c r="N305" s="15" t="s">
        <v>880</v>
      </c>
      <c r="O305" s="20" t="s">
        <v>1475</v>
      </c>
      <c r="P305" s="20">
        <v>4</v>
      </c>
      <c r="Q305" s="21" t="s">
        <v>253</v>
      </c>
      <c r="R305" s="17" t="s">
        <v>870</v>
      </c>
      <c r="S305" s="17" t="s">
        <v>441</v>
      </c>
      <c r="T305" s="17" t="s">
        <v>1265</v>
      </c>
      <c r="U305" s="26"/>
    </row>
    <row r="306" spans="1:21" s="1" customFormat="1" ht="19.5" customHeight="1" x14ac:dyDescent="0.3">
      <c r="A306" s="46" t="s">
        <v>151</v>
      </c>
      <c r="B306" s="46">
        <v>3</v>
      </c>
      <c r="C306" s="46">
        <v>1</v>
      </c>
      <c r="D306" s="46">
        <v>1</v>
      </c>
      <c r="E306" s="46">
        <v>1</v>
      </c>
      <c r="F306" s="46">
        <v>16</v>
      </c>
      <c r="G306" s="46">
        <v>0</v>
      </c>
      <c r="H306" s="46">
        <f t="shared" si="23"/>
        <v>22</v>
      </c>
      <c r="I306" s="46">
        <v>11</v>
      </c>
      <c r="J306" s="22">
        <f>H306/39</f>
        <v>0.5641025641025641</v>
      </c>
      <c r="K306" s="20" t="s">
        <v>182</v>
      </c>
      <c r="L306" s="15" t="s">
        <v>1662</v>
      </c>
      <c r="M306" s="15" t="s">
        <v>616</v>
      </c>
      <c r="N306" s="15" t="s">
        <v>1663</v>
      </c>
      <c r="O306" s="20" t="s">
        <v>1635</v>
      </c>
      <c r="P306" s="20">
        <v>4</v>
      </c>
      <c r="Q306" s="21" t="s">
        <v>253</v>
      </c>
      <c r="R306" s="17" t="s">
        <v>1636</v>
      </c>
      <c r="S306" s="17" t="s">
        <v>441</v>
      </c>
      <c r="T306" s="17" t="s">
        <v>315</v>
      </c>
      <c r="U306" s="26"/>
    </row>
    <row r="307" spans="1:21" s="1" customFormat="1" ht="19.5" customHeight="1" x14ac:dyDescent="0.3">
      <c r="A307" s="46" t="s">
        <v>165</v>
      </c>
      <c r="B307" s="46">
        <v>4</v>
      </c>
      <c r="C307" s="46">
        <v>1</v>
      </c>
      <c r="D307" s="46">
        <v>1</v>
      </c>
      <c r="E307" s="46">
        <v>0</v>
      </c>
      <c r="F307" s="46">
        <v>16</v>
      </c>
      <c r="G307" s="46">
        <v>0</v>
      </c>
      <c r="H307" s="46">
        <f t="shared" si="23"/>
        <v>22</v>
      </c>
      <c r="I307" s="46">
        <v>10</v>
      </c>
      <c r="J307" s="22">
        <f>H307/39</f>
        <v>0.5641025641025641</v>
      </c>
      <c r="K307" s="20" t="s">
        <v>182</v>
      </c>
      <c r="L307" s="15" t="s">
        <v>2259</v>
      </c>
      <c r="M307" s="15" t="s">
        <v>787</v>
      </c>
      <c r="N307" s="15" t="s">
        <v>564</v>
      </c>
      <c r="O307" s="20" t="s">
        <v>2224</v>
      </c>
      <c r="P307" s="20">
        <v>4</v>
      </c>
      <c r="Q307" s="21" t="s">
        <v>241</v>
      </c>
      <c r="R307" s="17" t="s">
        <v>2234</v>
      </c>
      <c r="S307" s="17" t="s">
        <v>441</v>
      </c>
      <c r="T307" s="17" t="s">
        <v>315</v>
      </c>
      <c r="U307" s="26"/>
    </row>
    <row r="308" spans="1:21" s="1" customFormat="1" ht="19.5" customHeight="1" x14ac:dyDescent="0.3">
      <c r="A308" s="46" t="s">
        <v>499</v>
      </c>
      <c r="B308" s="46">
        <v>6</v>
      </c>
      <c r="C308" s="46">
        <v>1</v>
      </c>
      <c r="D308" s="46">
        <v>0</v>
      </c>
      <c r="E308" s="46">
        <v>1</v>
      </c>
      <c r="F308" s="46">
        <v>10</v>
      </c>
      <c r="G308" s="46">
        <v>4</v>
      </c>
      <c r="H308" s="46">
        <f t="shared" si="23"/>
        <v>22</v>
      </c>
      <c r="I308" s="46">
        <v>15</v>
      </c>
      <c r="J308" s="22">
        <f>H308/39</f>
        <v>0.5641025641025641</v>
      </c>
      <c r="K308" s="20" t="s">
        <v>182</v>
      </c>
      <c r="L308" s="15" t="s">
        <v>622</v>
      </c>
      <c r="M308" s="15" t="s">
        <v>245</v>
      </c>
      <c r="N308" s="15" t="s">
        <v>623</v>
      </c>
      <c r="O308" s="20" t="s">
        <v>279</v>
      </c>
      <c r="P308" s="20">
        <v>4</v>
      </c>
      <c r="Q308" s="21" t="s">
        <v>224</v>
      </c>
      <c r="R308" s="17" t="s">
        <v>627</v>
      </c>
      <c r="S308" s="17" t="s">
        <v>521</v>
      </c>
      <c r="T308" s="17" t="s">
        <v>315</v>
      </c>
      <c r="U308" s="26"/>
    </row>
    <row r="309" spans="1:21" s="1" customFormat="1" ht="19.5" customHeight="1" x14ac:dyDescent="0.3">
      <c r="A309" s="46" t="s">
        <v>481</v>
      </c>
      <c r="B309" s="46">
        <v>0</v>
      </c>
      <c r="C309" s="46">
        <v>1</v>
      </c>
      <c r="D309" s="46">
        <v>2</v>
      </c>
      <c r="E309" s="46">
        <v>2</v>
      </c>
      <c r="F309" s="46">
        <v>14</v>
      </c>
      <c r="G309" s="46">
        <v>2</v>
      </c>
      <c r="H309" s="46">
        <f t="shared" ref="H309:H340" si="25">B309+C309+D309+E309+F309+G309</f>
        <v>21</v>
      </c>
      <c r="I309" s="46">
        <v>17</v>
      </c>
      <c r="J309" s="22">
        <f>H309/39</f>
        <v>0.53846153846153844</v>
      </c>
      <c r="K309" s="20" t="s">
        <v>182</v>
      </c>
      <c r="L309" s="15" t="s">
        <v>597</v>
      </c>
      <c r="M309" s="15" t="s">
        <v>598</v>
      </c>
      <c r="N309" s="15" t="s">
        <v>227</v>
      </c>
      <c r="O309" s="20" t="s">
        <v>279</v>
      </c>
      <c r="P309" s="20">
        <v>4</v>
      </c>
      <c r="Q309" s="21" t="s">
        <v>224</v>
      </c>
      <c r="R309" s="17" t="s">
        <v>627</v>
      </c>
      <c r="S309" s="17" t="s">
        <v>521</v>
      </c>
      <c r="T309" s="17" t="s">
        <v>315</v>
      </c>
      <c r="U309" s="26"/>
    </row>
    <row r="310" spans="1:21" s="1" customFormat="1" ht="19.5" customHeight="1" x14ac:dyDescent="0.3">
      <c r="A310" s="46" t="s">
        <v>147</v>
      </c>
      <c r="B310" s="46">
        <v>3</v>
      </c>
      <c r="C310" s="46">
        <v>1</v>
      </c>
      <c r="D310" s="46">
        <v>1</v>
      </c>
      <c r="E310" s="46">
        <v>0</v>
      </c>
      <c r="F310" s="46">
        <v>16</v>
      </c>
      <c r="G310" s="46">
        <v>0</v>
      </c>
      <c r="H310" s="46">
        <f t="shared" si="25"/>
        <v>21</v>
      </c>
      <c r="I310" s="46">
        <v>12</v>
      </c>
      <c r="J310" s="22">
        <v>0.53846153846153844</v>
      </c>
      <c r="K310" s="20" t="s">
        <v>182</v>
      </c>
      <c r="L310" s="15" t="s">
        <v>1553</v>
      </c>
      <c r="M310" s="15" t="s">
        <v>212</v>
      </c>
      <c r="N310" s="15" t="s">
        <v>359</v>
      </c>
      <c r="O310" s="20" t="s">
        <v>1475</v>
      </c>
      <c r="P310" s="20">
        <v>4</v>
      </c>
      <c r="Q310" s="21" t="s">
        <v>253</v>
      </c>
      <c r="R310" s="17" t="s">
        <v>870</v>
      </c>
      <c r="S310" s="17" t="s">
        <v>441</v>
      </c>
      <c r="T310" s="17" t="s">
        <v>1265</v>
      </c>
      <c r="U310" s="26"/>
    </row>
    <row r="311" spans="1:21" s="1" customFormat="1" ht="19.5" customHeight="1" x14ac:dyDescent="0.3">
      <c r="A311" s="46" t="s">
        <v>179</v>
      </c>
      <c r="B311" s="46">
        <v>3</v>
      </c>
      <c r="C311" s="46">
        <v>1</v>
      </c>
      <c r="D311" s="46">
        <v>0</v>
      </c>
      <c r="E311" s="46">
        <v>0</v>
      </c>
      <c r="F311" s="46">
        <v>16</v>
      </c>
      <c r="G311" s="46">
        <v>1</v>
      </c>
      <c r="H311" s="46">
        <f t="shared" si="25"/>
        <v>21</v>
      </c>
      <c r="I311" s="46">
        <v>12</v>
      </c>
      <c r="J311" s="22">
        <v>0.53846153846153844</v>
      </c>
      <c r="K311" s="20" t="s">
        <v>182</v>
      </c>
      <c r="L311" s="15" t="s">
        <v>1072</v>
      </c>
      <c r="M311" s="15" t="s">
        <v>212</v>
      </c>
      <c r="N311" s="15" t="s">
        <v>220</v>
      </c>
      <c r="O311" s="20" t="s">
        <v>1475</v>
      </c>
      <c r="P311" s="20">
        <v>4</v>
      </c>
      <c r="Q311" s="21" t="s">
        <v>223</v>
      </c>
      <c r="R311" s="17" t="s">
        <v>1486</v>
      </c>
      <c r="S311" s="17" t="s">
        <v>434</v>
      </c>
      <c r="T311" s="17" t="s">
        <v>210</v>
      </c>
      <c r="U311" s="26"/>
    </row>
    <row r="312" spans="1:21" s="1" customFormat="1" ht="19.5" customHeight="1" x14ac:dyDescent="0.3">
      <c r="A312" s="46" t="s">
        <v>462</v>
      </c>
      <c r="B312" s="46">
        <v>4</v>
      </c>
      <c r="C312" s="46">
        <v>1</v>
      </c>
      <c r="D312" s="46">
        <v>3</v>
      </c>
      <c r="E312" s="46">
        <v>0</v>
      </c>
      <c r="F312" s="46">
        <v>13</v>
      </c>
      <c r="G312" s="46">
        <v>0</v>
      </c>
      <c r="H312" s="46">
        <f t="shared" si="25"/>
        <v>21</v>
      </c>
      <c r="I312" s="46">
        <v>12</v>
      </c>
      <c r="J312" s="22">
        <v>0.53846153846153844</v>
      </c>
      <c r="K312" s="20" t="s">
        <v>182</v>
      </c>
      <c r="L312" s="15" t="s">
        <v>1555</v>
      </c>
      <c r="M312" s="15" t="s">
        <v>251</v>
      </c>
      <c r="N312" s="15" t="s">
        <v>406</v>
      </c>
      <c r="O312" s="20" t="s">
        <v>1475</v>
      </c>
      <c r="P312" s="20">
        <v>4</v>
      </c>
      <c r="Q312" s="21" t="s">
        <v>223</v>
      </c>
      <c r="R312" s="17" t="s">
        <v>1486</v>
      </c>
      <c r="S312" s="17" t="s">
        <v>434</v>
      </c>
      <c r="T312" s="17" t="s">
        <v>210</v>
      </c>
      <c r="U312" s="26"/>
    </row>
    <row r="313" spans="1:21" s="1" customFormat="1" ht="19.5" customHeight="1" x14ac:dyDescent="0.3">
      <c r="A313" s="46" t="s">
        <v>153</v>
      </c>
      <c r="B313" s="46">
        <v>1</v>
      </c>
      <c r="C313" s="46">
        <v>1</v>
      </c>
      <c r="D313" s="46">
        <v>0</v>
      </c>
      <c r="E313" s="46">
        <v>1</v>
      </c>
      <c r="F313" s="46">
        <v>14</v>
      </c>
      <c r="G313" s="46">
        <v>4</v>
      </c>
      <c r="H313" s="46">
        <f t="shared" si="25"/>
        <v>21</v>
      </c>
      <c r="I313" s="46">
        <v>13</v>
      </c>
      <c r="J313" s="22">
        <v>0.51282051282051277</v>
      </c>
      <c r="K313" s="20" t="s">
        <v>182</v>
      </c>
      <c r="L313" s="15" t="s">
        <v>1567</v>
      </c>
      <c r="M313" s="15" t="s">
        <v>309</v>
      </c>
      <c r="N313" s="15" t="s">
        <v>201</v>
      </c>
      <c r="O313" s="20" t="s">
        <v>1475</v>
      </c>
      <c r="P313" s="20">
        <v>4</v>
      </c>
      <c r="Q313" s="21" t="s">
        <v>253</v>
      </c>
      <c r="R313" s="17" t="s">
        <v>870</v>
      </c>
      <c r="S313" s="17" t="s">
        <v>441</v>
      </c>
      <c r="T313" s="17" t="s">
        <v>1265</v>
      </c>
      <c r="U313" s="26"/>
    </row>
    <row r="314" spans="1:21" s="1" customFormat="1" ht="19.5" customHeight="1" x14ac:dyDescent="0.3">
      <c r="A314" s="46" t="s">
        <v>151</v>
      </c>
      <c r="B314" s="46">
        <v>4</v>
      </c>
      <c r="C314" s="46">
        <v>0</v>
      </c>
      <c r="D314" s="46">
        <v>0</v>
      </c>
      <c r="E314" s="46">
        <v>0</v>
      </c>
      <c r="F314" s="46">
        <v>13</v>
      </c>
      <c r="G314" s="46">
        <v>4</v>
      </c>
      <c r="H314" s="46">
        <f t="shared" si="25"/>
        <v>21</v>
      </c>
      <c r="I314" s="46">
        <v>7</v>
      </c>
      <c r="J314" s="22">
        <f>H314/39</f>
        <v>0.53846153846153844</v>
      </c>
      <c r="K314" s="20" t="s">
        <v>182</v>
      </c>
      <c r="L314" s="15" t="s">
        <v>1312</v>
      </c>
      <c r="M314" s="15" t="s">
        <v>301</v>
      </c>
      <c r="N314" s="15" t="s">
        <v>296</v>
      </c>
      <c r="O314" s="20" t="s">
        <v>1346</v>
      </c>
      <c r="P314" s="20">
        <v>4</v>
      </c>
      <c r="Q314" s="21" t="s">
        <v>240</v>
      </c>
      <c r="R314" s="17" t="s">
        <v>1298</v>
      </c>
      <c r="S314" s="17" t="s">
        <v>521</v>
      </c>
      <c r="T314" s="17" t="s">
        <v>320</v>
      </c>
      <c r="U314" s="26"/>
    </row>
    <row r="315" spans="1:21" s="1" customFormat="1" ht="19.5" customHeight="1" x14ac:dyDescent="0.3">
      <c r="A315" s="46" t="s">
        <v>497</v>
      </c>
      <c r="B315" s="46">
        <v>5</v>
      </c>
      <c r="C315" s="46">
        <v>1</v>
      </c>
      <c r="D315" s="46">
        <v>3</v>
      </c>
      <c r="E315" s="46">
        <v>1</v>
      </c>
      <c r="F315" s="46">
        <v>9</v>
      </c>
      <c r="G315" s="46">
        <v>2</v>
      </c>
      <c r="H315" s="46">
        <f t="shared" si="25"/>
        <v>21</v>
      </c>
      <c r="I315" s="46">
        <v>13</v>
      </c>
      <c r="J315" s="22">
        <v>0.51282051282051277</v>
      </c>
      <c r="K315" s="20" t="s">
        <v>182</v>
      </c>
      <c r="L315" s="15" t="s">
        <v>1568</v>
      </c>
      <c r="M315" s="15" t="s">
        <v>309</v>
      </c>
      <c r="N315" s="15" t="s">
        <v>296</v>
      </c>
      <c r="O315" s="20" t="s">
        <v>1475</v>
      </c>
      <c r="P315" s="20">
        <v>4</v>
      </c>
      <c r="Q315" s="21" t="s">
        <v>224</v>
      </c>
      <c r="R315" s="17" t="s">
        <v>1476</v>
      </c>
      <c r="S315" s="17" t="s">
        <v>434</v>
      </c>
      <c r="T315" s="17" t="s">
        <v>662</v>
      </c>
      <c r="U315" s="26"/>
    </row>
    <row r="316" spans="1:21" s="1" customFormat="1" ht="19.5" customHeight="1" x14ac:dyDescent="0.3">
      <c r="A316" s="46" t="s">
        <v>166</v>
      </c>
      <c r="B316" s="46">
        <v>3</v>
      </c>
      <c r="C316" s="46">
        <v>1</v>
      </c>
      <c r="D316" s="46">
        <v>0</v>
      </c>
      <c r="E316" s="46">
        <v>3</v>
      </c>
      <c r="F316" s="46">
        <v>14</v>
      </c>
      <c r="G316" s="46">
        <v>0</v>
      </c>
      <c r="H316" s="46">
        <f t="shared" si="25"/>
        <v>21</v>
      </c>
      <c r="I316" s="46">
        <v>10</v>
      </c>
      <c r="J316" s="22">
        <f t="shared" ref="J316:J331" si="26">H316/39</f>
        <v>0.53846153846153844</v>
      </c>
      <c r="K316" s="20" t="s">
        <v>182</v>
      </c>
      <c r="L316" s="18" t="s">
        <v>2375</v>
      </c>
      <c r="M316" s="17" t="s">
        <v>2376</v>
      </c>
      <c r="N316" s="17" t="s">
        <v>320</v>
      </c>
      <c r="O316" s="20" t="s">
        <v>2352</v>
      </c>
      <c r="P316" s="20">
        <v>4</v>
      </c>
      <c r="Q316" s="21" t="s">
        <v>223</v>
      </c>
      <c r="R316" s="17" t="s">
        <v>2353</v>
      </c>
      <c r="S316" s="17" t="s">
        <v>516</v>
      </c>
      <c r="T316" s="17" t="s">
        <v>387</v>
      </c>
      <c r="U316" s="26"/>
    </row>
    <row r="317" spans="1:21" s="1" customFormat="1" ht="19.5" customHeight="1" x14ac:dyDescent="0.3">
      <c r="A317" s="46" t="s">
        <v>166</v>
      </c>
      <c r="B317" s="46">
        <v>3</v>
      </c>
      <c r="C317" s="46">
        <v>1</v>
      </c>
      <c r="D317" s="46">
        <v>0</v>
      </c>
      <c r="E317" s="46">
        <v>3</v>
      </c>
      <c r="F317" s="46">
        <v>14</v>
      </c>
      <c r="G317" s="46">
        <v>0</v>
      </c>
      <c r="H317" s="46">
        <f t="shared" si="25"/>
        <v>21</v>
      </c>
      <c r="I317" s="46">
        <v>10</v>
      </c>
      <c r="J317" s="22">
        <f t="shared" si="26"/>
        <v>0.53846153846153844</v>
      </c>
      <c r="K317" s="46" t="s">
        <v>182</v>
      </c>
      <c r="L317" s="18" t="s">
        <v>2375</v>
      </c>
      <c r="M317" s="17" t="s">
        <v>2376</v>
      </c>
      <c r="N317" s="17" t="s">
        <v>320</v>
      </c>
      <c r="O317" s="20" t="s">
        <v>2352</v>
      </c>
      <c r="P317" s="20">
        <v>4</v>
      </c>
      <c r="Q317" s="21" t="s">
        <v>223</v>
      </c>
      <c r="R317" s="17" t="s">
        <v>2353</v>
      </c>
      <c r="S317" s="17" t="s">
        <v>516</v>
      </c>
      <c r="T317" s="17" t="s">
        <v>387</v>
      </c>
      <c r="U317" s="26"/>
    </row>
    <row r="318" spans="1:21" s="1" customFormat="1" ht="19.5" customHeight="1" x14ac:dyDescent="0.3">
      <c r="A318" s="46" t="s">
        <v>170</v>
      </c>
      <c r="B318" s="46">
        <v>4</v>
      </c>
      <c r="C318" s="46">
        <v>1</v>
      </c>
      <c r="D318" s="46">
        <v>1</v>
      </c>
      <c r="E318" s="46">
        <v>1</v>
      </c>
      <c r="F318" s="46">
        <v>14</v>
      </c>
      <c r="G318" s="46">
        <v>0</v>
      </c>
      <c r="H318" s="46">
        <f t="shared" si="25"/>
        <v>21</v>
      </c>
      <c r="I318" s="46">
        <v>12</v>
      </c>
      <c r="J318" s="22">
        <f t="shared" si="26"/>
        <v>0.53846153846153844</v>
      </c>
      <c r="K318" s="20" t="s">
        <v>182</v>
      </c>
      <c r="L318" s="15" t="s">
        <v>2266</v>
      </c>
      <c r="M318" s="15" t="s">
        <v>2267</v>
      </c>
      <c r="N318" s="15" t="s">
        <v>252</v>
      </c>
      <c r="O318" s="20" t="s">
        <v>2224</v>
      </c>
      <c r="P318" s="20">
        <v>4</v>
      </c>
      <c r="Q318" s="21" t="s">
        <v>224</v>
      </c>
      <c r="R318" s="17" t="s">
        <v>2225</v>
      </c>
      <c r="S318" s="17" t="s">
        <v>243</v>
      </c>
      <c r="T318" s="17" t="s">
        <v>299</v>
      </c>
      <c r="U318" s="26"/>
    </row>
    <row r="319" spans="1:21" s="1" customFormat="1" ht="19.5" customHeight="1" x14ac:dyDescent="0.3">
      <c r="A319" s="46" t="s">
        <v>149</v>
      </c>
      <c r="B319" s="46">
        <v>3</v>
      </c>
      <c r="C319" s="46">
        <v>1</v>
      </c>
      <c r="D319" s="46">
        <v>1</v>
      </c>
      <c r="E319" s="46">
        <v>1</v>
      </c>
      <c r="F319" s="46">
        <v>13</v>
      </c>
      <c r="G319" s="46">
        <v>2</v>
      </c>
      <c r="H319" s="46">
        <f t="shared" si="25"/>
        <v>21</v>
      </c>
      <c r="I319" s="46">
        <v>10</v>
      </c>
      <c r="J319" s="22">
        <f t="shared" si="26"/>
        <v>0.53846153846153844</v>
      </c>
      <c r="K319" s="20" t="s">
        <v>182</v>
      </c>
      <c r="L319" s="26" t="s">
        <v>2377</v>
      </c>
      <c r="M319" s="15" t="s">
        <v>197</v>
      </c>
      <c r="N319" s="15" t="s">
        <v>628</v>
      </c>
      <c r="O319" s="20" t="s">
        <v>2352</v>
      </c>
      <c r="P319" s="20">
        <v>4</v>
      </c>
      <c r="Q319" s="21" t="s">
        <v>253</v>
      </c>
      <c r="R319" s="17" t="s">
        <v>2356</v>
      </c>
      <c r="S319" s="17" t="s">
        <v>521</v>
      </c>
      <c r="T319" s="17" t="s">
        <v>2357</v>
      </c>
      <c r="U319" s="26"/>
    </row>
    <row r="320" spans="1:21" s="1" customFormat="1" ht="19.5" customHeight="1" x14ac:dyDescent="0.3">
      <c r="A320" s="46" t="s">
        <v>149</v>
      </c>
      <c r="B320" s="46">
        <v>3</v>
      </c>
      <c r="C320" s="46">
        <v>1</v>
      </c>
      <c r="D320" s="46">
        <v>1</v>
      </c>
      <c r="E320" s="46">
        <v>1</v>
      </c>
      <c r="F320" s="46">
        <v>13</v>
      </c>
      <c r="G320" s="46">
        <v>2</v>
      </c>
      <c r="H320" s="46">
        <f t="shared" si="25"/>
        <v>21</v>
      </c>
      <c r="I320" s="46">
        <v>10</v>
      </c>
      <c r="J320" s="22">
        <f t="shared" si="26"/>
        <v>0.53846153846153844</v>
      </c>
      <c r="K320" s="46" t="s">
        <v>182</v>
      </c>
      <c r="L320" s="26" t="s">
        <v>2377</v>
      </c>
      <c r="M320" s="15" t="s">
        <v>197</v>
      </c>
      <c r="N320" s="15" t="s">
        <v>628</v>
      </c>
      <c r="O320" s="20" t="s">
        <v>2352</v>
      </c>
      <c r="P320" s="20">
        <v>4</v>
      </c>
      <c r="Q320" s="21" t="s">
        <v>253</v>
      </c>
      <c r="R320" s="17" t="s">
        <v>2356</v>
      </c>
      <c r="S320" s="17" t="s">
        <v>521</v>
      </c>
      <c r="T320" s="17" t="s">
        <v>2357</v>
      </c>
      <c r="U320" s="26"/>
    </row>
    <row r="321" spans="1:21" s="1" customFormat="1" ht="19.5" customHeight="1" x14ac:dyDescent="0.3">
      <c r="A321" s="46" t="s">
        <v>469</v>
      </c>
      <c r="B321" s="14">
        <v>3</v>
      </c>
      <c r="C321" s="14">
        <v>1</v>
      </c>
      <c r="D321" s="14">
        <v>0</v>
      </c>
      <c r="E321" s="14">
        <v>0</v>
      </c>
      <c r="F321" s="14">
        <v>16</v>
      </c>
      <c r="G321" s="14">
        <v>1</v>
      </c>
      <c r="H321" s="46">
        <f t="shared" si="25"/>
        <v>21</v>
      </c>
      <c r="I321" s="46">
        <v>10</v>
      </c>
      <c r="J321" s="22">
        <f t="shared" si="26"/>
        <v>0.53846153846153844</v>
      </c>
      <c r="K321" s="20" t="s">
        <v>182</v>
      </c>
      <c r="L321" s="18" t="s">
        <v>1527</v>
      </c>
      <c r="M321" s="17" t="s">
        <v>422</v>
      </c>
      <c r="N321" s="17" t="s">
        <v>2043</v>
      </c>
      <c r="O321" s="20" t="s">
        <v>2352</v>
      </c>
      <c r="P321" s="20">
        <v>4</v>
      </c>
      <c r="Q321" s="21" t="s">
        <v>224</v>
      </c>
      <c r="R321" s="17" t="s">
        <v>2371</v>
      </c>
      <c r="S321" s="17" t="s">
        <v>521</v>
      </c>
      <c r="T321" s="17" t="s">
        <v>210</v>
      </c>
      <c r="U321" s="26"/>
    </row>
    <row r="322" spans="1:21" s="1" customFormat="1" ht="19.5" customHeight="1" x14ac:dyDescent="0.3">
      <c r="A322" s="46" t="s">
        <v>469</v>
      </c>
      <c r="B322" s="14">
        <v>3</v>
      </c>
      <c r="C322" s="14">
        <v>1</v>
      </c>
      <c r="D322" s="14">
        <v>0</v>
      </c>
      <c r="E322" s="14">
        <v>0</v>
      </c>
      <c r="F322" s="14">
        <v>16</v>
      </c>
      <c r="G322" s="14">
        <v>1</v>
      </c>
      <c r="H322" s="46">
        <f t="shared" si="25"/>
        <v>21</v>
      </c>
      <c r="I322" s="46">
        <v>10</v>
      </c>
      <c r="J322" s="22">
        <f t="shared" si="26"/>
        <v>0.53846153846153844</v>
      </c>
      <c r="K322" s="46" t="s">
        <v>182</v>
      </c>
      <c r="L322" s="18" t="s">
        <v>1527</v>
      </c>
      <c r="M322" s="17" t="s">
        <v>422</v>
      </c>
      <c r="N322" s="17" t="s">
        <v>2043</v>
      </c>
      <c r="O322" s="20" t="s">
        <v>2352</v>
      </c>
      <c r="P322" s="20">
        <v>4</v>
      </c>
      <c r="Q322" s="21" t="s">
        <v>224</v>
      </c>
      <c r="R322" s="17" t="s">
        <v>2371</v>
      </c>
      <c r="S322" s="17" t="s">
        <v>521</v>
      </c>
      <c r="T322" s="17" t="s">
        <v>210</v>
      </c>
      <c r="U322" s="26"/>
    </row>
    <row r="323" spans="1:21" s="1" customFormat="1" ht="19.5" customHeight="1" x14ac:dyDescent="0.3">
      <c r="A323" s="46" t="s">
        <v>146</v>
      </c>
      <c r="B323" s="46">
        <v>4</v>
      </c>
      <c r="C323" s="46">
        <v>1</v>
      </c>
      <c r="D323" s="46">
        <v>0</v>
      </c>
      <c r="E323" s="46">
        <v>2</v>
      </c>
      <c r="F323" s="46">
        <v>14</v>
      </c>
      <c r="G323" s="46">
        <v>0</v>
      </c>
      <c r="H323" s="46">
        <f t="shared" si="25"/>
        <v>21</v>
      </c>
      <c r="I323" s="46">
        <v>17</v>
      </c>
      <c r="J323" s="22">
        <f t="shared" si="26"/>
        <v>0.53846153846153844</v>
      </c>
      <c r="K323" s="20" t="s">
        <v>182</v>
      </c>
      <c r="L323" s="15" t="s">
        <v>505</v>
      </c>
      <c r="M323" s="15" t="s">
        <v>506</v>
      </c>
      <c r="N323" s="15" t="s">
        <v>406</v>
      </c>
      <c r="O323" s="20" t="s">
        <v>279</v>
      </c>
      <c r="P323" s="20">
        <v>4</v>
      </c>
      <c r="Q323" s="21" t="s">
        <v>253</v>
      </c>
      <c r="R323" s="17" t="s">
        <v>547</v>
      </c>
      <c r="S323" s="17" t="s">
        <v>434</v>
      </c>
      <c r="T323" s="17" t="s">
        <v>387</v>
      </c>
      <c r="U323" s="26"/>
    </row>
    <row r="324" spans="1:21" s="1" customFormat="1" ht="19.5" customHeight="1" x14ac:dyDescent="0.3">
      <c r="A324" s="46" t="s">
        <v>177</v>
      </c>
      <c r="B324" s="46">
        <v>5</v>
      </c>
      <c r="C324" s="46">
        <v>0</v>
      </c>
      <c r="D324" s="46">
        <v>0</v>
      </c>
      <c r="E324" s="46">
        <v>2</v>
      </c>
      <c r="F324" s="46">
        <v>10</v>
      </c>
      <c r="G324" s="46">
        <v>4</v>
      </c>
      <c r="H324" s="46">
        <f t="shared" si="25"/>
        <v>21</v>
      </c>
      <c r="I324" s="46">
        <v>10</v>
      </c>
      <c r="J324" s="22">
        <f t="shared" si="26"/>
        <v>0.53846153846153844</v>
      </c>
      <c r="K324" s="46" t="s">
        <v>182</v>
      </c>
      <c r="L324" s="18" t="s">
        <v>2378</v>
      </c>
      <c r="M324" s="23" t="s">
        <v>386</v>
      </c>
      <c r="N324" s="23" t="s">
        <v>2731</v>
      </c>
      <c r="O324" s="20" t="s">
        <v>2352</v>
      </c>
      <c r="P324" s="20">
        <v>4</v>
      </c>
      <c r="Q324" s="21" t="s">
        <v>223</v>
      </c>
      <c r="R324" s="17" t="s">
        <v>2353</v>
      </c>
      <c r="S324" s="17" t="s">
        <v>516</v>
      </c>
      <c r="T324" s="17" t="s">
        <v>387</v>
      </c>
      <c r="U324" s="26"/>
    </row>
    <row r="325" spans="1:21" s="1" customFormat="1" ht="19.5" customHeight="1" x14ac:dyDescent="0.3">
      <c r="A325" s="46" t="s">
        <v>177</v>
      </c>
      <c r="B325" s="46">
        <v>5</v>
      </c>
      <c r="C325" s="46">
        <v>0</v>
      </c>
      <c r="D325" s="46">
        <v>0</v>
      </c>
      <c r="E325" s="46">
        <v>2</v>
      </c>
      <c r="F325" s="46">
        <v>10</v>
      </c>
      <c r="G325" s="46">
        <v>4</v>
      </c>
      <c r="H325" s="46">
        <f t="shared" si="25"/>
        <v>21</v>
      </c>
      <c r="I325" s="46">
        <v>10</v>
      </c>
      <c r="J325" s="22">
        <f t="shared" si="26"/>
        <v>0.53846153846153844</v>
      </c>
      <c r="K325" s="20" t="s">
        <v>182</v>
      </c>
      <c r="L325" s="18" t="s">
        <v>2378</v>
      </c>
      <c r="M325" s="23" t="s">
        <v>386</v>
      </c>
      <c r="N325" s="23" t="s">
        <v>531</v>
      </c>
      <c r="O325" s="20" t="s">
        <v>2352</v>
      </c>
      <c r="P325" s="20">
        <v>4</v>
      </c>
      <c r="Q325" s="21" t="s">
        <v>223</v>
      </c>
      <c r="R325" s="17" t="s">
        <v>2353</v>
      </c>
      <c r="S325" s="17" t="s">
        <v>516</v>
      </c>
      <c r="T325" s="17" t="s">
        <v>387</v>
      </c>
      <c r="U325" s="26"/>
    </row>
    <row r="326" spans="1:21" s="1" customFormat="1" ht="19.5" customHeight="1" x14ac:dyDescent="0.3">
      <c r="A326" s="46" t="s">
        <v>152</v>
      </c>
      <c r="B326" s="46">
        <v>4</v>
      </c>
      <c r="C326" s="46">
        <v>1</v>
      </c>
      <c r="D326" s="46">
        <v>1</v>
      </c>
      <c r="E326" s="46">
        <v>3</v>
      </c>
      <c r="F326" s="46">
        <v>12</v>
      </c>
      <c r="G326" s="46">
        <v>0</v>
      </c>
      <c r="H326" s="46">
        <f t="shared" si="25"/>
        <v>21</v>
      </c>
      <c r="I326" s="46">
        <v>10</v>
      </c>
      <c r="J326" s="22">
        <f t="shared" si="26"/>
        <v>0.53846153846153844</v>
      </c>
      <c r="K326" s="20" t="s">
        <v>182</v>
      </c>
      <c r="L326" s="18" t="s">
        <v>1024</v>
      </c>
      <c r="M326" s="15" t="s">
        <v>389</v>
      </c>
      <c r="N326" s="15" t="s">
        <v>210</v>
      </c>
      <c r="O326" s="20" t="s">
        <v>2352</v>
      </c>
      <c r="P326" s="20">
        <v>4</v>
      </c>
      <c r="Q326" s="21" t="s">
        <v>253</v>
      </c>
      <c r="R326" s="17" t="s">
        <v>2356</v>
      </c>
      <c r="S326" s="17" t="s">
        <v>521</v>
      </c>
      <c r="T326" s="17" t="s">
        <v>2357</v>
      </c>
      <c r="U326" s="26"/>
    </row>
    <row r="327" spans="1:21" s="1" customFormat="1" ht="19.5" customHeight="1" x14ac:dyDescent="0.3">
      <c r="A327" s="46" t="s">
        <v>152</v>
      </c>
      <c r="B327" s="46">
        <v>4</v>
      </c>
      <c r="C327" s="46">
        <v>1</v>
      </c>
      <c r="D327" s="46">
        <v>1</v>
      </c>
      <c r="E327" s="46">
        <v>3</v>
      </c>
      <c r="F327" s="46">
        <v>12</v>
      </c>
      <c r="G327" s="46">
        <v>0</v>
      </c>
      <c r="H327" s="46">
        <f t="shared" si="25"/>
        <v>21</v>
      </c>
      <c r="I327" s="46">
        <v>10</v>
      </c>
      <c r="J327" s="22">
        <f t="shared" si="26"/>
        <v>0.53846153846153844</v>
      </c>
      <c r="K327" s="46" t="s">
        <v>182</v>
      </c>
      <c r="L327" s="18" t="s">
        <v>1024</v>
      </c>
      <c r="M327" s="15" t="s">
        <v>389</v>
      </c>
      <c r="N327" s="15" t="s">
        <v>210</v>
      </c>
      <c r="O327" s="20" t="s">
        <v>2352</v>
      </c>
      <c r="P327" s="20">
        <v>4</v>
      </c>
      <c r="Q327" s="21" t="s">
        <v>253</v>
      </c>
      <c r="R327" s="17" t="s">
        <v>2356</v>
      </c>
      <c r="S327" s="17" t="s">
        <v>521</v>
      </c>
      <c r="T327" s="17" t="s">
        <v>2357</v>
      </c>
      <c r="U327" s="26"/>
    </row>
    <row r="328" spans="1:21" s="1" customFormat="1" ht="19.5" customHeight="1" x14ac:dyDescent="0.3">
      <c r="A328" s="46" t="s">
        <v>151</v>
      </c>
      <c r="B328" s="46">
        <v>4</v>
      </c>
      <c r="C328" s="46">
        <v>1</v>
      </c>
      <c r="D328" s="46">
        <v>1</v>
      </c>
      <c r="E328" s="46">
        <v>1</v>
      </c>
      <c r="F328" s="46">
        <v>12</v>
      </c>
      <c r="G328" s="46">
        <v>2</v>
      </c>
      <c r="H328" s="46">
        <f t="shared" si="25"/>
        <v>21</v>
      </c>
      <c r="I328" s="46">
        <v>10</v>
      </c>
      <c r="J328" s="22">
        <f t="shared" si="26"/>
        <v>0.53846153846153844</v>
      </c>
      <c r="K328" s="20" t="s">
        <v>182</v>
      </c>
      <c r="L328" s="18" t="s">
        <v>2379</v>
      </c>
      <c r="M328" s="15" t="s">
        <v>422</v>
      </c>
      <c r="N328" s="15" t="s">
        <v>280</v>
      </c>
      <c r="O328" s="20" t="s">
        <v>2352</v>
      </c>
      <c r="P328" s="20">
        <v>4</v>
      </c>
      <c r="Q328" s="21" t="s">
        <v>253</v>
      </c>
      <c r="R328" s="17" t="s">
        <v>2356</v>
      </c>
      <c r="S328" s="17" t="s">
        <v>521</v>
      </c>
      <c r="T328" s="17" t="s">
        <v>2357</v>
      </c>
      <c r="U328" s="26"/>
    </row>
    <row r="329" spans="1:21" s="1" customFormat="1" ht="19.5" customHeight="1" x14ac:dyDescent="0.3">
      <c r="A329" s="46" t="s">
        <v>151</v>
      </c>
      <c r="B329" s="46">
        <v>4</v>
      </c>
      <c r="C329" s="46">
        <v>1</v>
      </c>
      <c r="D329" s="46">
        <v>1</v>
      </c>
      <c r="E329" s="46">
        <v>1</v>
      </c>
      <c r="F329" s="46">
        <v>12</v>
      </c>
      <c r="G329" s="46">
        <v>2</v>
      </c>
      <c r="H329" s="46">
        <f t="shared" si="25"/>
        <v>21</v>
      </c>
      <c r="I329" s="46">
        <v>10</v>
      </c>
      <c r="J329" s="22">
        <f t="shared" si="26"/>
        <v>0.53846153846153844</v>
      </c>
      <c r="K329" s="46" t="s">
        <v>182</v>
      </c>
      <c r="L329" s="18" t="s">
        <v>2379</v>
      </c>
      <c r="M329" s="15" t="s">
        <v>422</v>
      </c>
      <c r="N329" s="15" t="s">
        <v>280</v>
      </c>
      <c r="O329" s="20" t="s">
        <v>2352</v>
      </c>
      <c r="P329" s="20">
        <v>4</v>
      </c>
      <c r="Q329" s="21" t="s">
        <v>253</v>
      </c>
      <c r="R329" s="17" t="s">
        <v>2356</v>
      </c>
      <c r="S329" s="17" t="s">
        <v>521</v>
      </c>
      <c r="T329" s="17" t="s">
        <v>2357</v>
      </c>
      <c r="U329" s="26"/>
    </row>
    <row r="330" spans="1:21" s="1" customFormat="1" ht="19.5" customHeight="1" x14ac:dyDescent="0.3">
      <c r="A330" s="46" t="s">
        <v>474</v>
      </c>
      <c r="B330" s="46">
        <v>2</v>
      </c>
      <c r="C330" s="46">
        <v>1</v>
      </c>
      <c r="D330" s="46">
        <v>3</v>
      </c>
      <c r="E330" s="46">
        <v>3</v>
      </c>
      <c r="F330" s="46">
        <v>12</v>
      </c>
      <c r="G330" s="46">
        <v>0</v>
      </c>
      <c r="H330" s="46">
        <f t="shared" si="25"/>
        <v>21</v>
      </c>
      <c r="I330" s="46">
        <v>18</v>
      </c>
      <c r="J330" s="22">
        <f t="shared" si="26"/>
        <v>0.53846153846153844</v>
      </c>
      <c r="K330" s="20" t="s">
        <v>182</v>
      </c>
      <c r="L330" s="15" t="s">
        <v>583</v>
      </c>
      <c r="M330" s="15" t="s">
        <v>584</v>
      </c>
      <c r="N330" s="15" t="s">
        <v>201</v>
      </c>
      <c r="O330" s="20" t="s">
        <v>279</v>
      </c>
      <c r="P330" s="20">
        <v>4</v>
      </c>
      <c r="Q330" s="21" t="s">
        <v>223</v>
      </c>
      <c r="R330" s="17" t="s">
        <v>592</v>
      </c>
      <c r="S330" s="17" t="s">
        <v>317</v>
      </c>
      <c r="T330" s="17" t="s">
        <v>593</v>
      </c>
      <c r="U330" s="26"/>
    </row>
    <row r="331" spans="1:21" s="1" customFormat="1" ht="19.5" customHeight="1" x14ac:dyDescent="0.3">
      <c r="A331" s="46" t="s">
        <v>1560</v>
      </c>
      <c r="B331" s="46">
        <v>5</v>
      </c>
      <c r="C331" s="46">
        <v>1</v>
      </c>
      <c r="D331" s="46">
        <v>0</v>
      </c>
      <c r="E331" s="46">
        <v>1</v>
      </c>
      <c r="F331" s="46">
        <v>14</v>
      </c>
      <c r="G331" s="46">
        <v>0</v>
      </c>
      <c r="H331" s="46">
        <f t="shared" si="25"/>
        <v>21</v>
      </c>
      <c r="I331" s="46">
        <v>12</v>
      </c>
      <c r="J331" s="22">
        <f t="shared" si="26"/>
        <v>0.53846153846153844</v>
      </c>
      <c r="K331" s="20" t="s">
        <v>182</v>
      </c>
      <c r="L331" s="15" t="s">
        <v>1561</v>
      </c>
      <c r="M331" s="15" t="s">
        <v>1026</v>
      </c>
      <c r="N331" s="15" t="s">
        <v>1047</v>
      </c>
      <c r="O331" s="20" t="s">
        <v>1475</v>
      </c>
      <c r="P331" s="20">
        <v>4</v>
      </c>
      <c r="Q331" s="21" t="s">
        <v>383</v>
      </c>
      <c r="R331" s="17" t="s">
        <v>1480</v>
      </c>
      <c r="S331" s="17" t="s">
        <v>317</v>
      </c>
      <c r="T331" s="17" t="s">
        <v>611</v>
      </c>
      <c r="U331" s="26"/>
    </row>
    <row r="332" spans="1:21" s="1" customFormat="1" ht="19.5" customHeight="1" x14ac:dyDescent="0.3">
      <c r="A332" s="46" t="s">
        <v>487</v>
      </c>
      <c r="B332" s="46">
        <v>2</v>
      </c>
      <c r="C332" s="46">
        <v>1</v>
      </c>
      <c r="D332" s="46">
        <v>0</v>
      </c>
      <c r="E332" s="46">
        <v>2</v>
      </c>
      <c r="F332" s="46">
        <v>16</v>
      </c>
      <c r="G332" s="46">
        <v>0</v>
      </c>
      <c r="H332" s="46">
        <f t="shared" si="25"/>
        <v>21</v>
      </c>
      <c r="I332" s="46">
        <v>14</v>
      </c>
      <c r="J332" s="22">
        <v>0.48717948717948717</v>
      </c>
      <c r="K332" s="20" t="s">
        <v>182</v>
      </c>
      <c r="L332" s="15" t="s">
        <v>1578</v>
      </c>
      <c r="M332" s="15" t="s">
        <v>312</v>
      </c>
      <c r="N332" s="15" t="s">
        <v>281</v>
      </c>
      <c r="O332" s="20" t="s">
        <v>1475</v>
      </c>
      <c r="P332" s="20">
        <v>4</v>
      </c>
      <c r="Q332" s="21" t="s">
        <v>223</v>
      </c>
      <c r="R332" s="17" t="s">
        <v>1486</v>
      </c>
      <c r="S332" s="17" t="s">
        <v>434</v>
      </c>
      <c r="T332" s="17" t="s">
        <v>210</v>
      </c>
      <c r="U332" s="26"/>
    </row>
    <row r="333" spans="1:21" s="1" customFormat="1" ht="19.5" customHeight="1" x14ac:dyDescent="0.3">
      <c r="A333" s="46" t="s">
        <v>176</v>
      </c>
      <c r="B333" s="46">
        <v>4</v>
      </c>
      <c r="C333" s="46">
        <v>1</v>
      </c>
      <c r="D333" s="46">
        <v>4</v>
      </c>
      <c r="E333" s="46">
        <v>0</v>
      </c>
      <c r="F333" s="46">
        <v>9</v>
      </c>
      <c r="G333" s="46">
        <v>2</v>
      </c>
      <c r="H333" s="46">
        <f t="shared" si="25"/>
        <v>20</v>
      </c>
      <c r="I333" s="46">
        <v>13</v>
      </c>
      <c r="J333" s="22">
        <v>0.51282051282051277</v>
      </c>
      <c r="K333" s="20" t="s">
        <v>182</v>
      </c>
      <c r="L333" s="15" t="s">
        <v>1562</v>
      </c>
      <c r="M333" s="15" t="s">
        <v>571</v>
      </c>
      <c r="N333" s="15" t="s">
        <v>336</v>
      </c>
      <c r="O333" s="20" t="s">
        <v>1475</v>
      </c>
      <c r="P333" s="20">
        <v>4</v>
      </c>
      <c r="Q333" s="21" t="s">
        <v>223</v>
      </c>
      <c r="R333" s="17" t="s">
        <v>1486</v>
      </c>
      <c r="S333" s="17" t="s">
        <v>434</v>
      </c>
      <c r="T333" s="17" t="s">
        <v>210</v>
      </c>
      <c r="U333" s="26"/>
    </row>
    <row r="334" spans="1:21" s="1" customFormat="1" ht="19.5" customHeight="1" x14ac:dyDescent="0.3">
      <c r="A334" s="46" t="s">
        <v>148</v>
      </c>
      <c r="B334" s="46">
        <v>3</v>
      </c>
      <c r="C334" s="46">
        <v>1</v>
      </c>
      <c r="D334" s="46">
        <v>0</v>
      </c>
      <c r="E334" s="46">
        <v>0</v>
      </c>
      <c r="F334" s="46">
        <v>16</v>
      </c>
      <c r="G334" s="46">
        <v>0</v>
      </c>
      <c r="H334" s="46">
        <f t="shared" si="25"/>
        <v>20</v>
      </c>
      <c r="I334" s="46">
        <v>13</v>
      </c>
      <c r="J334" s="22">
        <v>0.51282051282051277</v>
      </c>
      <c r="K334" s="20" t="s">
        <v>182</v>
      </c>
      <c r="L334" s="15" t="s">
        <v>1563</v>
      </c>
      <c r="M334" s="15" t="s">
        <v>234</v>
      </c>
      <c r="N334" s="15" t="s">
        <v>334</v>
      </c>
      <c r="O334" s="20" t="s">
        <v>1475</v>
      </c>
      <c r="P334" s="20">
        <v>4</v>
      </c>
      <c r="Q334" s="21" t="s">
        <v>253</v>
      </c>
      <c r="R334" s="17" t="s">
        <v>870</v>
      </c>
      <c r="S334" s="17" t="s">
        <v>441</v>
      </c>
      <c r="T334" s="17" t="s">
        <v>1265</v>
      </c>
      <c r="U334" s="26"/>
    </row>
    <row r="335" spans="1:21" s="1" customFormat="1" ht="19.5" customHeight="1" x14ac:dyDescent="0.3">
      <c r="A335" s="46" t="s">
        <v>1564</v>
      </c>
      <c r="B335" s="46">
        <v>6</v>
      </c>
      <c r="C335" s="46">
        <v>1</v>
      </c>
      <c r="D335" s="46">
        <v>1</v>
      </c>
      <c r="E335" s="46">
        <v>2</v>
      </c>
      <c r="F335" s="46">
        <v>10</v>
      </c>
      <c r="G335" s="46">
        <v>0</v>
      </c>
      <c r="H335" s="46">
        <f t="shared" si="25"/>
        <v>20</v>
      </c>
      <c r="I335" s="46">
        <v>13</v>
      </c>
      <c r="J335" s="22">
        <f>H335/39</f>
        <v>0.51282051282051277</v>
      </c>
      <c r="K335" s="20" t="s">
        <v>182</v>
      </c>
      <c r="L335" s="15" t="s">
        <v>1565</v>
      </c>
      <c r="M335" s="15" t="s">
        <v>1566</v>
      </c>
      <c r="N335" s="15" t="s">
        <v>564</v>
      </c>
      <c r="O335" s="20" t="s">
        <v>1475</v>
      </c>
      <c r="P335" s="20">
        <v>4</v>
      </c>
      <c r="Q335" s="21" t="s">
        <v>383</v>
      </c>
      <c r="R335" s="17" t="s">
        <v>1480</v>
      </c>
      <c r="S335" s="17" t="s">
        <v>317</v>
      </c>
      <c r="T335" s="17" t="s">
        <v>611</v>
      </c>
      <c r="U335" s="26"/>
    </row>
    <row r="336" spans="1:21" s="1" customFormat="1" ht="19.5" customHeight="1" x14ac:dyDescent="0.3">
      <c r="A336" s="46" t="s">
        <v>154</v>
      </c>
      <c r="B336" s="46">
        <v>7</v>
      </c>
      <c r="C336" s="46">
        <v>1</v>
      </c>
      <c r="D336" s="46">
        <v>0</v>
      </c>
      <c r="E336" s="46">
        <v>0</v>
      </c>
      <c r="F336" s="46">
        <v>11</v>
      </c>
      <c r="G336" s="46">
        <v>1</v>
      </c>
      <c r="H336" s="46">
        <f t="shared" si="25"/>
        <v>20</v>
      </c>
      <c r="I336" s="46">
        <v>12</v>
      </c>
      <c r="J336" s="22">
        <f>H336/39</f>
        <v>0.51282051282051277</v>
      </c>
      <c r="K336" s="20" t="s">
        <v>182</v>
      </c>
      <c r="L336" s="15" t="s">
        <v>2263</v>
      </c>
      <c r="M336" s="15" t="s">
        <v>2264</v>
      </c>
      <c r="N336" s="15" t="s">
        <v>2265</v>
      </c>
      <c r="O336" s="20" t="s">
        <v>2224</v>
      </c>
      <c r="P336" s="20">
        <v>4</v>
      </c>
      <c r="Q336" s="21" t="s">
        <v>241</v>
      </c>
      <c r="R336" s="17" t="s">
        <v>2234</v>
      </c>
      <c r="S336" s="17" t="s">
        <v>441</v>
      </c>
      <c r="T336" s="17" t="s">
        <v>315</v>
      </c>
      <c r="U336" s="26"/>
    </row>
    <row r="337" spans="1:21" s="1" customFormat="1" ht="19.5" customHeight="1" x14ac:dyDescent="0.3">
      <c r="A337" s="46" t="s">
        <v>499</v>
      </c>
      <c r="B337" s="46">
        <v>3</v>
      </c>
      <c r="C337" s="46">
        <v>1</v>
      </c>
      <c r="D337" s="46">
        <v>1</v>
      </c>
      <c r="E337" s="46">
        <v>1</v>
      </c>
      <c r="F337" s="46">
        <v>10</v>
      </c>
      <c r="G337" s="46">
        <v>4</v>
      </c>
      <c r="H337" s="46">
        <f t="shared" si="25"/>
        <v>20</v>
      </c>
      <c r="I337" s="46">
        <v>14</v>
      </c>
      <c r="J337" s="22">
        <v>0.48717948717948717</v>
      </c>
      <c r="K337" s="20" t="s">
        <v>182</v>
      </c>
      <c r="L337" s="15" t="s">
        <v>1573</v>
      </c>
      <c r="M337" s="15" t="s">
        <v>322</v>
      </c>
      <c r="N337" s="15" t="s">
        <v>359</v>
      </c>
      <c r="O337" s="20" t="s">
        <v>1475</v>
      </c>
      <c r="P337" s="20">
        <v>4</v>
      </c>
      <c r="Q337" s="21" t="s">
        <v>224</v>
      </c>
      <c r="R337" s="17" t="s">
        <v>1476</v>
      </c>
      <c r="S337" s="17" t="s">
        <v>434</v>
      </c>
      <c r="T337" s="17" t="s">
        <v>662</v>
      </c>
      <c r="U337" s="26"/>
    </row>
    <row r="338" spans="1:21" s="1" customFormat="1" ht="19.5" customHeight="1" x14ac:dyDescent="0.3">
      <c r="A338" s="46" t="s">
        <v>160</v>
      </c>
      <c r="B338" s="46">
        <v>7</v>
      </c>
      <c r="C338" s="46">
        <v>1</v>
      </c>
      <c r="D338" s="46">
        <v>1</v>
      </c>
      <c r="E338" s="46">
        <v>1</v>
      </c>
      <c r="F338" s="46">
        <v>10</v>
      </c>
      <c r="G338" s="46">
        <v>0</v>
      </c>
      <c r="H338" s="46">
        <f t="shared" si="25"/>
        <v>20</v>
      </c>
      <c r="I338" s="46">
        <v>12</v>
      </c>
      <c r="J338" s="22">
        <f>H338/39</f>
        <v>0.51282051282051277</v>
      </c>
      <c r="K338" s="20" t="s">
        <v>182</v>
      </c>
      <c r="L338" s="15" t="s">
        <v>1664</v>
      </c>
      <c r="M338" s="15" t="s">
        <v>362</v>
      </c>
      <c r="N338" s="15" t="s">
        <v>336</v>
      </c>
      <c r="O338" s="20" t="s">
        <v>1635</v>
      </c>
      <c r="P338" s="20">
        <v>4</v>
      </c>
      <c r="Q338" s="21" t="s">
        <v>224</v>
      </c>
      <c r="R338" s="17" t="s">
        <v>1656</v>
      </c>
      <c r="S338" s="17" t="s">
        <v>434</v>
      </c>
      <c r="T338" s="17" t="s">
        <v>210</v>
      </c>
      <c r="U338" s="26"/>
    </row>
    <row r="339" spans="1:21" s="1" customFormat="1" ht="19.5" customHeight="1" x14ac:dyDescent="0.3">
      <c r="A339" s="46" t="s">
        <v>148</v>
      </c>
      <c r="B339" s="46">
        <v>4</v>
      </c>
      <c r="C339" s="46">
        <v>0</v>
      </c>
      <c r="D339" s="46">
        <v>2</v>
      </c>
      <c r="E339" s="46">
        <v>2</v>
      </c>
      <c r="F339" s="46">
        <v>8</v>
      </c>
      <c r="G339" s="46">
        <v>4</v>
      </c>
      <c r="H339" s="46">
        <f t="shared" si="25"/>
        <v>20</v>
      </c>
      <c r="I339" s="46">
        <v>5</v>
      </c>
      <c r="J339" s="22">
        <f>H339/39</f>
        <v>0.51282051282051277</v>
      </c>
      <c r="K339" s="20" t="s">
        <v>182</v>
      </c>
      <c r="L339" s="15" t="s">
        <v>1238</v>
      </c>
      <c r="M339" s="15" t="s">
        <v>681</v>
      </c>
      <c r="N339" s="15" t="s">
        <v>445</v>
      </c>
      <c r="O339" s="20" t="s">
        <v>1231</v>
      </c>
      <c r="P339" s="20">
        <v>4</v>
      </c>
      <c r="Q339" s="21" t="s">
        <v>224</v>
      </c>
      <c r="R339" s="17" t="s">
        <v>1234</v>
      </c>
      <c r="S339" s="17" t="s">
        <v>389</v>
      </c>
      <c r="T339" s="17" t="s">
        <v>387</v>
      </c>
      <c r="U339" s="26"/>
    </row>
    <row r="340" spans="1:21" s="1" customFormat="1" ht="19.5" customHeight="1" x14ac:dyDescent="0.3">
      <c r="A340" s="46" t="s">
        <v>161</v>
      </c>
      <c r="B340" s="46">
        <v>4</v>
      </c>
      <c r="C340" s="46">
        <v>1</v>
      </c>
      <c r="D340" s="46">
        <v>0</v>
      </c>
      <c r="E340" s="46">
        <v>0</v>
      </c>
      <c r="F340" s="46">
        <v>14</v>
      </c>
      <c r="G340" s="46">
        <v>1</v>
      </c>
      <c r="H340" s="46">
        <f t="shared" si="25"/>
        <v>20</v>
      </c>
      <c r="I340" s="46">
        <v>13</v>
      </c>
      <c r="J340" s="22">
        <v>0.51282051282051277</v>
      </c>
      <c r="K340" s="20" t="s">
        <v>182</v>
      </c>
      <c r="L340" s="15" t="s">
        <v>539</v>
      </c>
      <c r="M340" s="15" t="s">
        <v>396</v>
      </c>
      <c r="N340" s="15" t="s">
        <v>325</v>
      </c>
      <c r="O340" s="20" t="s">
        <v>1475</v>
      </c>
      <c r="P340" s="20">
        <v>4</v>
      </c>
      <c r="Q340" s="21" t="s">
        <v>253</v>
      </c>
      <c r="R340" s="17" t="s">
        <v>870</v>
      </c>
      <c r="S340" s="17" t="s">
        <v>441</v>
      </c>
      <c r="T340" s="17" t="s">
        <v>1265</v>
      </c>
      <c r="U340" s="26"/>
    </row>
    <row r="341" spans="1:21" s="1" customFormat="1" ht="19.5" customHeight="1" x14ac:dyDescent="0.3">
      <c r="A341" s="46" t="s">
        <v>162</v>
      </c>
      <c r="B341" s="46">
        <v>3</v>
      </c>
      <c r="C341" s="46">
        <v>1</v>
      </c>
      <c r="D341" s="46">
        <v>1</v>
      </c>
      <c r="E341" s="46">
        <v>3</v>
      </c>
      <c r="F341" s="46">
        <v>12</v>
      </c>
      <c r="G341" s="46">
        <v>0</v>
      </c>
      <c r="H341" s="46">
        <f t="shared" ref="H341:H350" si="27">B341+C341+D341+E341+F341+G341</f>
        <v>20</v>
      </c>
      <c r="I341" s="46">
        <v>14</v>
      </c>
      <c r="J341" s="22">
        <f t="shared" ref="J341:J348" si="28">H341/39</f>
        <v>0.51282051282051277</v>
      </c>
      <c r="K341" s="20" t="s">
        <v>182</v>
      </c>
      <c r="L341" s="15" t="s">
        <v>2001</v>
      </c>
      <c r="M341" s="15" t="s">
        <v>362</v>
      </c>
      <c r="N341" s="15" t="s">
        <v>267</v>
      </c>
      <c r="O341" s="20" t="s">
        <v>1977</v>
      </c>
      <c r="P341" s="20">
        <v>4</v>
      </c>
      <c r="Q341" s="21" t="s">
        <v>223</v>
      </c>
      <c r="R341" s="17" t="s">
        <v>1972</v>
      </c>
      <c r="S341" s="17" t="s">
        <v>243</v>
      </c>
      <c r="T341" s="17" t="s">
        <v>210</v>
      </c>
      <c r="U341" s="26"/>
    </row>
    <row r="342" spans="1:21" s="1" customFormat="1" ht="19.5" customHeight="1" x14ac:dyDescent="0.3">
      <c r="A342" s="46" t="s">
        <v>1569</v>
      </c>
      <c r="B342" s="46">
        <v>6</v>
      </c>
      <c r="C342" s="46">
        <v>1</v>
      </c>
      <c r="D342" s="46">
        <v>0</v>
      </c>
      <c r="E342" s="46">
        <v>0</v>
      </c>
      <c r="F342" s="46">
        <v>13</v>
      </c>
      <c r="G342" s="46">
        <v>0</v>
      </c>
      <c r="H342" s="46">
        <f t="shared" si="27"/>
        <v>20</v>
      </c>
      <c r="I342" s="46">
        <v>13</v>
      </c>
      <c r="J342" s="22">
        <f t="shared" si="28"/>
        <v>0.51282051282051277</v>
      </c>
      <c r="K342" s="20" t="s">
        <v>182</v>
      </c>
      <c r="L342" s="15" t="s">
        <v>1570</v>
      </c>
      <c r="M342" s="15" t="s">
        <v>248</v>
      </c>
      <c r="N342" s="15" t="s">
        <v>562</v>
      </c>
      <c r="O342" s="20" t="s">
        <v>1475</v>
      </c>
      <c r="P342" s="20">
        <v>4</v>
      </c>
      <c r="Q342" s="21" t="s">
        <v>383</v>
      </c>
      <c r="R342" s="17" t="s">
        <v>1480</v>
      </c>
      <c r="S342" s="17" t="s">
        <v>317</v>
      </c>
      <c r="T342" s="17" t="s">
        <v>611</v>
      </c>
      <c r="U342" s="26"/>
    </row>
    <row r="343" spans="1:21" s="1" customFormat="1" ht="19.5" customHeight="1" x14ac:dyDescent="0.3">
      <c r="A343" s="46" t="s">
        <v>492</v>
      </c>
      <c r="B343" s="46">
        <v>2</v>
      </c>
      <c r="C343" s="46">
        <v>1</v>
      </c>
      <c r="D343" s="46">
        <v>2</v>
      </c>
      <c r="E343" s="46">
        <v>1</v>
      </c>
      <c r="F343" s="46">
        <v>14</v>
      </c>
      <c r="G343" s="46">
        <v>0</v>
      </c>
      <c r="H343" s="46">
        <f t="shared" si="27"/>
        <v>20</v>
      </c>
      <c r="I343" s="46">
        <v>17</v>
      </c>
      <c r="J343" s="22">
        <f t="shared" si="28"/>
        <v>0.51282051282051277</v>
      </c>
      <c r="K343" s="20" t="s">
        <v>182</v>
      </c>
      <c r="L343" s="15" t="s">
        <v>610</v>
      </c>
      <c r="M343" s="15" t="s">
        <v>234</v>
      </c>
      <c r="N343" s="15" t="s">
        <v>611</v>
      </c>
      <c r="O343" s="20" t="s">
        <v>279</v>
      </c>
      <c r="P343" s="20">
        <v>4</v>
      </c>
      <c r="Q343" s="21" t="s">
        <v>224</v>
      </c>
      <c r="R343" s="17" t="s">
        <v>627</v>
      </c>
      <c r="S343" s="17" t="s">
        <v>521</v>
      </c>
      <c r="T343" s="17" t="s">
        <v>315</v>
      </c>
      <c r="U343" s="26"/>
    </row>
    <row r="344" spans="1:21" s="1" customFormat="1" ht="19.5" customHeight="1" x14ac:dyDescent="0.3">
      <c r="A344" s="46" t="s">
        <v>470</v>
      </c>
      <c r="B344" s="46">
        <v>2</v>
      </c>
      <c r="C344" s="46">
        <v>1</v>
      </c>
      <c r="D344" s="46">
        <v>1</v>
      </c>
      <c r="E344" s="46">
        <v>2</v>
      </c>
      <c r="F344" s="46">
        <v>14</v>
      </c>
      <c r="G344" s="46">
        <v>0</v>
      </c>
      <c r="H344" s="46">
        <f t="shared" si="27"/>
        <v>20</v>
      </c>
      <c r="I344" s="46">
        <v>18</v>
      </c>
      <c r="J344" s="22">
        <f t="shared" si="28"/>
        <v>0.51282051282051277</v>
      </c>
      <c r="K344" s="20" t="s">
        <v>182</v>
      </c>
      <c r="L344" s="15" t="s">
        <v>578</v>
      </c>
      <c r="M344" s="15" t="s">
        <v>304</v>
      </c>
      <c r="N344" s="15" t="s">
        <v>310</v>
      </c>
      <c r="O344" s="20" t="s">
        <v>279</v>
      </c>
      <c r="P344" s="20">
        <v>4</v>
      </c>
      <c r="Q344" s="21" t="s">
        <v>223</v>
      </c>
      <c r="R344" s="17" t="s">
        <v>592</v>
      </c>
      <c r="S344" s="17" t="s">
        <v>317</v>
      </c>
      <c r="T344" s="17" t="s">
        <v>593</v>
      </c>
      <c r="U344" s="26"/>
    </row>
    <row r="345" spans="1:21" s="1" customFormat="1" ht="19.5" customHeight="1" x14ac:dyDescent="0.3">
      <c r="A345" s="46" t="s">
        <v>149</v>
      </c>
      <c r="B345" s="46">
        <v>3</v>
      </c>
      <c r="C345" s="46">
        <v>1</v>
      </c>
      <c r="D345" s="46">
        <v>2</v>
      </c>
      <c r="E345" s="46">
        <v>1</v>
      </c>
      <c r="F345" s="46">
        <v>12</v>
      </c>
      <c r="G345" s="46">
        <v>0</v>
      </c>
      <c r="H345" s="46">
        <f t="shared" si="27"/>
        <v>19</v>
      </c>
      <c r="I345" s="46">
        <v>9</v>
      </c>
      <c r="J345" s="22">
        <f t="shared" si="28"/>
        <v>0.48717948717948717</v>
      </c>
      <c r="K345" s="20" t="s">
        <v>182</v>
      </c>
      <c r="L345" s="15" t="s">
        <v>1314</v>
      </c>
      <c r="M345" s="15" t="s">
        <v>448</v>
      </c>
      <c r="N345" s="15" t="s">
        <v>460</v>
      </c>
      <c r="O345" s="20" t="s">
        <v>1346</v>
      </c>
      <c r="P345" s="20">
        <v>4</v>
      </c>
      <c r="Q345" s="21" t="s">
        <v>240</v>
      </c>
      <c r="R345" s="17" t="s">
        <v>1298</v>
      </c>
      <c r="S345" s="17" t="s">
        <v>521</v>
      </c>
      <c r="T345" s="17" t="s">
        <v>320</v>
      </c>
      <c r="U345" s="26"/>
    </row>
    <row r="346" spans="1:21" s="1" customFormat="1" ht="19.5" customHeight="1" x14ac:dyDescent="0.3">
      <c r="A346" s="46" t="s">
        <v>489</v>
      </c>
      <c r="B346" s="46">
        <v>0</v>
      </c>
      <c r="C346" s="46">
        <v>1</v>
      </c>
      <c r="D346" s="46">
        <v>0</v>
      </c>
      <c r="E346" s="46">
        <v>0</v>
      </c>
      <c r="F346" s="46">
        <v>14</v>
      </c>
      <c r="G346" s="46">
        <v>4</v>
      </c>
      <c r="H346" s="46">
        <f t="shared" si="27"/>
        <v>19</v>
      </c>
      <c r="I346" s="46">
        <v>17</v>
      </c>
      <c r="J346" s="22">
        <f t="shared" si="28"/>
        <v>0.48717948717948717</v>
      </c>
      <c r="K346" s="20" t="s">
        <v>182</v>
      </c>
      <c r="L346" s="15" t="s">
        <v>607</v>
      </c>
      <c r="M346" s="15" t="s">
        <v>362</v>
      </c>
      <c r="N346" s="15" t="s">
        <v>371</v>
      </c>
      <c r="O346" s="20" t="s">
        <v>279</v>
      </c>
      <c r="P346" s="20">
        <v>4</v>
      </c>
      <c r="Q346" s="21" t="s">
        <v>224</v>
      </c>
      <c r="R346" s="17" t="s">
        <v>627</v>
      </c>
      <c r="S346" s="17" t="s">
        <v>521</v>
      </c>
      <c r="T346" s="17" t="s">
        <v>315</v>
      </c>
      <c r="U346" s="26"/>
    </row>
    <row r="347" spans="1:21" s="1" customFormat="1" ht="19.5" customHeight="1" x14ac:dyDescent="0.3">
      <c r="A347" s="46" t="s">
        <v>150</v>
      </c>
      <c r="B347" s="46">
        <v>3</v>
      </c>
      <c r="C347" s="46">
        <v>0</v>
      </c>
      <c r="D347" s="46">
        <v>1</v>
      </c>
      <c r="E347" s="46">
        <v>0</v>
      </c>
      <c r="F347" s="46">
        <v>13</v>
      </c>
      <c r="G347" s="46">
        <v>2</v>
      </c>
      <c r="H347" s="46">
        <f t="shared" si="27"/>
        <v>19</v>
      </c>
      <c r="I347" s="46">
        <v>8</v>
      </c>
      <c r="J347" s="22">
        <f t="shared" si="28"/>
        <v>0.48717948717948717</v>
      </c>
      <c r="K347" s="20" t="s">
        <v>182</v>
      </c>
      <c r="L347" s="15" t="s">
        <v>1313</v>
      </c>
      <c r="M347" s="15" t="s">
        <v>381</v>
      </c>
      <c r="N347" s="15" t="s">
        <v>220</v>
      </c>
      <c r="O347" s="20" t="s">
        <v>1346</v>
      </c>
      <c r="P347" s="20">
        <v>4</v>
      </c>
      <c r="Q347" s="21" t="s">
        <v>240</v>
      </c>
      <c r="R347" s="17" t="s">
        <v>1298</v>
      </c>
      <c r="S347" s="17" t="s">
        <v>521</v>
      </c>
      <c r="T347" s="17" t="s">
        <v>320</v>
      </c>
      <c r="U347" s="26"/>
    </row>
    <row r="348" spans="1:21" s="1" customFormat="1" ht="19.5" customHeight="1" x14ac:dyDescent="0.3">
      <c r="A348" s="46" t="s">
        <v>1571</v>
      </c>
      <c r="B348" s="46">
        <v>3</v>
      </c>
      <c r="C348" s="46">
        <v>1</v>
      </c>
      <c r="D348" s="46">
        <v>2</v>
      </c>
      <c r="E348" s="46">
        <v>0</v>
      </c>
      <c r="F348" s="46">
        <v>12</v>
      </c>
      <c r="G348" s="46">
        <v>1</v>
      </c>
      <c r="H348" s="46">
        <f t="shared" si="27"/>
        <v>19</v>
      </c>
      <c r="I348" s="46">
        <v>14</v>
      </c>
      <c r="J348" s="22">
        <f t="shared" si="28"/>
        <v>0.48717948717948717</v>
      </c>
      <c r="K348" s="20" t="s">
        <v>182</v>
      </c>
      <c r="L348" s="15" t="s">
        <v>1572</v>
      </c>
      <c r="M348" s="15" t="s">
        <v>412</v>
      </c>
      <c r="N348" s="15" t="s">
        <v>201</v>
      </c>
      <c r="O348" s="20" t="s">
        <v>1475</v>
      </c>
      <c r="P348" s="20">
        <v>4</v>
      </c>
      <c r="Q348" s="21" t="s">
        <v>383</v>
      </c>
      <c r="R348" s="17" t="s">
        <v>1480</v>
      </c>
      <c r="S348" s="17" t="s">
        <v>317</v>
      </c>
      <c r="T348" s="17" t="s">
        <v>611</v>
      </c>
      <c r="U348" s="26"/>
    </row>
    <row r="349" spans="1:21" s="1" customFormat="1" ht="19.5" customHeight="1" x14ac:dyDescent="0.3">
      <c r="A349" s="46" t="s">
        <v>145</v>
      </c>
      <c r="B349" s="46">
        <v>4</v>
      </c>
      <c r="C349" s="46">
        <v>1</v>
      </c>
      <c r="D349" s="46">
        <v>1</v>
      </c>
      <c r="E349" s="46">
        <v>1</v>
      </c>
      <c r="F349" s="46">
        <v>12</v>
      </c>
      <c r="G349" s="46">
        <v>0</v>
      </c>
      <c r="H349" s="46">
        <f t="shared" si="27"/>
        <v>19</v>
      </c>
      <c r="I349" s="46">
        <v>5</v>
      </c>
      <c r="J349" s="22">
        <v>0.46153846153846156</v>
      </c>
      <c r="K349" s="20" t="s">
        <v>182</v>
      </c>
      <c r="L349" s="15" t="s">
        <v>1807</v>
      </c>
      <c r="M349" s="15" t="s">
        <v>1127</v>
      </c>
      <c r="N349" s="15" t="s">
        <v>215</v>
      </c>
      <c r="O349" s="20" t="s">
        <v>1813</v>
      </c>
      <c r="P349" s="20">
        <v>4</v>
      </c>
      <c r="Q349" s="21" t="s">
        <v>223</v>
      </c>
      <c r="R349" s="17" t="s">
        <v>1799</v>
      </c>
      <c r="S349" s="17" t="s">
        <v>1800</v>
      </c>
      <c r="T349" s="17" t="s">
        <v>269</v>
      </c>
      <c r="U349" s="64"/>
    </row>
    <row r="350" spans="1:21" s="1" customFormat="1" ht="19.5" customHeight="1" x14ac:dyDescent="0.3">
      <c r="A350" s="46" t="s">
        <v>495</v>
      </c>
      <c r="B350" s="46">
        <v>4</v>
      </c>
      <c r="C350" s="46">
        <v>0</v>
      </c>
      <c r="D350" s="46">
        <v>3</v>
      </c>
      <c r="E350" s="46">
        <v>1</v>
      </c>
      <c r="F350" s="46">
        <v>7</v>
      </c>
      <c r="G350" s="46">
        <v>4</v>
      </c>
      <c r="H350" s="46">
        <f t="shared" si="27"/>
        <v>19</v>
      </c>
      <c r="I350" s="46">
        <v>15</v>
      </c>
      <c r="J350" s="22">
        <v>0.46153846153846156</v>
      </c>
      <c r="K350" s="20" t="s">
        <v>182</v>
      </c>
      <c r="L350" s="15" t="s">
        <v>1581</v>
      </c>
      <c r="M350" s="15" t="s">
        <v>314</v>
      </c>
      <c r="N350" s="15" t="s">
        <v>227</v>
      </c>
      <c r="O350" s="20" t="s">
        <v>1475</v>
      </c>
      <c r="P350" s="20">
        <v>4</v>
      </c>
      <c r="Q350" s="21" t="s">
        <v>224</v>
      </c>
      <c r="R350" s="17" t="s">
        <v>1476</v>
      </c>
      <c r="S350" s="17" t="s">
        <v>434</v>
      </c>
      <c r="T350" s="17" t="s">
        <v>662</v>
      </c>
      <c r="U350" s="26"/>
    </row>
    <row r="351" spans="1:21" s="1" customFormat="1" ht="19.5" customHeight="1" x14ac:dyDescent="0.3">
      <c r="A351" s="46" t="s">
        <v>147</v>
      </c>
      <c r="B351" s="138" t="s">
        <v>2675</v>
      </c>
      <c r="C351" s="139"/>
      <c r="D351" s="139"/>
      <c r="E351" s="139"/>
      <c r="F351" s="139"/>
      <c r="G351" s="139"/>
      <c r="H351" s="46">
        <v>19</v>
      </c>
      <c r="I351" s="46">
        <v>11</v>
      </c>
      <c r="J351" s="22">
        <f t="shared" ref="J351:J356" si="29">H351/39</f>
        <v>0.48717948717948717</v>
      </c>
      <c r="K351" s="20" t="s">
        <v>182</v>
      </c>
      <c r="L351" s="15" t="s">
        <v>2191</v>
      </c>
      <c r="M351" s="15" t="s">
        <v>274</v>
      </c>
      <c r="N351" s="15" t="s">
        <v>220</v>
      </c>
      <c r="O351" s="20" t="s">
        <v>2676</v>
      </c>
      <c r="P351" s="20">
        <v>4</v>
      </c>
      <c r="Q351" s="21" t="s">
        <v>223</v>
      </c>
      <c r="R351" s="17" t="s">
        <v>2163</v>
      </c>
      <c r="S351" s="17" t="s">
        <v>521</v>
      </c>
      <c r="T351" s="17" t="s">
        <v>2164</v>
      </c>
      <c r="U351" s="26"/>
    </row>
    <row r="352" spans="1:21" s="1" customFormat="1" ht="19.5" customHeight="1" x14ac:dyDescent="0.3">
      <c r="A352" s="46" t="s">
        <v>146</v>
      </c>
      <c r="B352" s="46">
        <v>5</v>
      </c>
      <c r="C352" s="46">
        <v>1</v>
      </c>
      <c r="D352" s="46">
        <v>3</v>
      </c>
      <c r="E352" s="46">
        <v>0</v>
      </c>
      <c r="F352" s="46">
        <v>10</v>
      </c>
      <c r="G352" s="46">
        <v>0</v>
      </c>
      <c r="H352" s="46">
        <f t="shared" ref="H352:H383" si="30">B352+C352+D352+E352+F352+G352</f>
        <v>19</v>
      </c>
      <c r="I352" s="46">
        <v>3</v>
      </c>
      <c r="J352" s="22">
        <f t="shared" si="29"/>
        <v>0.48717948717948717</v>
      </c>
      <c r="K352" s="29" t="s">
        <v>182</v>
      </c>
      <c r="L352" s="15" t="s">
        <v>2508</v>
      </c>
      <c r="M352" s="15" t="s">
        <v>197</v>
      </c>
      <c r="N352" s="15" t="s">
        <v>2194</v>
      </c>
      <c r="O352" s="20" t="s">
        <v>2505</v>
      </c>
      <c r="P352" s="20">
        <v>4</v>
      </c>
      <c r="Q352" s="21" t="s">
        <v>253</v>
      </c>
      <c r="R352" s="17" t="s">
        <v>2506</v>
      </c>
      <c r="S352" s="17" t="s">
        <v>857</v>
      </c>
      <c r="T352" s="17" t="s">
        <v>387</v>
      </c>
      <c r="U352" s="64"/>
    </row>
    <row r="353" spans="1:21" s="1" customFormat="1" ht="19.5" customHeight="1" x14ac:dyDescent="0.3">
      <c r="A353" s="46" t="s">
        <v>154</v>
      </c>
      <c r="B353" s="46">
        <v>4</v>
      </c>
      <c r="C353" s="46">
        <v>1</v>
      </c>
      <c r="D353" s="46">
        <v>0</v>
      </c>
      <c r="E353" s="46">
        <v>0</v>
      </c>
      <c r="F353" s="46">
        <v>12</v>
      </c>
      <c r="G353" s="46">
        <v>2</v>
      </c>
      <c r="H353" s="46">
        <f t="shared" si="30"/>
        <v>19</v>
      </c>
      <c r="I353" s="46">
        <v>8</v>
      </c>
      <c r="J353" s="22">
        <f t="shared" si="29"/>
        <v>0.48717948717948717</v>
      </c>
      <c r="K353" s="20" t="s">
        <v>182</v>
      </c>
      <c r="L353" s="15" t="s">
        <v>997</v>
      </c>
      <c r="M353" s="15" t="s">
        <v>521</v>
      </c>
      <c r="N353" s="15" t="s">
        <v>252</v>
      </c>
      <c r="O353" s="20" t="s">
        <v>1346</v>
      </c>
      <c r="P353" s="20">
        <v>4</v>
      </c>
      <c r="Q353" s="21" t="s">
        <v>240</v>
      </c>
      <c r="R353" s="17" t="s">
        <v>1298</v>
      </c>
      <c r="S353" s="17" t="s">
        <v>521</v>
      </c>
      <c r="T353" s="17" t="s">
        <v>320</v>
      </c>
      <c r="U353" s="26"/>
    </row>
    <row r="354" spans="1:21" s="1" customFormat="1" ht="19.5" customHeight="1" x14ac:dyDescent="0.3">
      <c r="A354" s="46" t="s">
        <v>177</v>
      </c>
      <c r="B354" s="46">
        <v>2</v>
      </c>
      <c r="C354" s="46">
        <v>0</v>
      </c>
      <c r="D354" s="46">
        <v>1</v>
      </c>
      <c r="E354" s="46">
        <v>0</v>
      </c>
      <c r="F354" s="46">
        <v>14</v>
      </c>
      <c r="G354" s="46">
        <v>2</v>
      </c>
      <c r="H354" s="46">
        <f t="shared" si="30"/>
        <v>19</v>
      </c>
      <c r="I354" s="46">
        <v>17</v>
      </c>
      <c r="J354" s="22">
        <f t="shared" si="29"/>
        <v>0.48717948717948717</v>
      </c>
      <c r="K354" s="20" t="s">
        <v>182</v>
      </c>
      <c r="L354" s="15" t="s">
        <v>559</v>
      </c>
      <c r="M354" s="15" t="s">
        <v>376</v>
      </c>
      <c r="N354" s="15" t="s">
        <v>201</v>
      </c>
      <c r="O354" s="20" t="s">
        <v>279</v>
      </c>
      <c r="P354" s="20">
        <v>4</v>
      </c>
      <c r="Q354" s="21" t="s">
        <v>223</v>
      </c>
      <c r="R354" s="17" t="s">
        <v>592</v>
      </c>
      <c r="S354" s="17" t="s">
        <v>317</v>
      </c>
      <c r="T354" s="17" t="s">
        <v>593</v>
      </c>
      <c r="U354" s="26"/>
    </row>
    <row r="355" spans="1:21" s="1" customFormat="1" ht="19.5" customHeight="1" x14ac:dyDescent="0.3">
      <c r="A355" s="46" t="s">
        <v>147</v>
      </c>
      <c r="B355" s="46">
        <v>5</v>
      </c>
      <c r="C355" s="46">
        <v>1</v>
      </c>
      <c r="D355" s="46">
        <v>1</v>
      </c>
      <c r="E355" s="46">
        <v>3</v>
      </c>
      <c r="F355" s="46">
        <v>9</v>
      </c>
      <c r="G355" s="46">
        <v>0</v>
      </c>
      <c r="H355" s="46">
        <f t="shared" si="30"/>
        <v>19</v>
      </c>
      <c r="I355" s="46">
        <v>6</v>
      </c>
      <c r="J355" s="22">
        <f t="shared" si="29"/>
        <v>0.48717948717948717</v>
      </c>
      <c r="K355" s="20" t="s">
        <v>182</v>
      </c>
      <c r="L355" s="15" t="s">
        <v>313</v>
      </c>
      <c r="M355" s="15" t="s">
        <v>1239</v>
      </c>
      <c r="N355" s="15" t="s">
        <v>267</v>
      </c>
      <c r="O355" s="20" t="s">
        <v>1231</v>
      </c>
      <c r="P355" s="20">
        <v>4</v>
      </c>
      <c r="Q355" s="21" t="s">
        <v>224</v>
      </c>
      <c r="R355" s="17" t="s">
        <v>1234</v>
      </c>
      <c r="S355" s="17" t="s">
        <v>389</v>
      </c>
      <c r="T355" s="17" t="s">
        <v>387</v>
      </c>
      <c r="U355" s="26"/>
    </row>
    <row r="356" spans="1:21" s="1" customFormat="1" ht="19.5" customHeight="1" x14ac:dyDescent="0.3">
      <c r="A356" s="46" t="s">
        <v>160</v>
      </c>
      <c r="B356" s="46">
        <v>3</v>
      </c>
      <c r="C356" s="46">
        <v>0</v>
      </c>
      <c r="D356" s="46">
        <v>0</v>
      </c>
      <c r="E356" s="46">
        <v>0</v>
      </c>
      <c r="F356" s="46">
        <v>14</v>
      </c>
      <c r="G356" s="46">
        <v>2</v>
      </c>
      <c r="H356" s="46">
        <f t="shared" si="30"/>
        <v>19</v>
      </c>
      <c r="I356" s="46">
        <v>19</v>
      </c>
      <c r="J356" s="22">
        <f t="shared" si="29"/>
        <v>0.48717948717948717</v>
      </c>
      <c r="K356" s="20" t="s">
        <v>182</v>
      </c>
      <c r="L356" s="15" t="s">
        <v>2268</v>
      </c>
      <c r="M356" s="15" t="s">
        <v>2269</v>
      </c>
      <c r="N356" s="15" t="s">
        <v>325</v>
      </c>
      <c r="O356" s="20" t="s">
        <v>2224</v>
      </c>
      <c r="P356" s="20">
        <v>4</v>
      </c>
      <c r="Q356" s="21" t="s">
        <v>241</v>
      </c>
      <c r="R356" s="17" t="s">
        <v>2234</v>
      </c>
      <c r="S356" s="17" t="s">
        <v>441</v>
      </c>
      <c r="T356" s="17" t="s">
        <v>315</v>
      </c>
      <c r="U356" s="26"/>
    </row>
    <row r="357" spans="1:21" s="1" customFormat="1" ht="19.5" customHeight="1" x14ac:dyDescent="0.3">
      <c r="A357" s="46" t="s">
        <v>477</v>
      </c>
      <c r="B357" s="46">
        <v>4</v>
      </c>
      <c r="C357" s="46">
        <v>1</v>
      </c>
      <c r="D357" s="46">
        <v>1</v>
      </c>
      <c r="E357" s="46">
        <v>0</v>
      </c>
      <c r="F357" s="46">
        <v>11</v>
      </c>
      <c r="G357" s="46">
        <v>2</v>
      </c>
      <c r="H357" s="46">
        <f t="shared" si="30"/>
        <v>19</v>
      </c>
      <c r="I357" s="46">
        <v>14</v>
      </c>
      <c r="J357" s="22">
        <v>0.48717948717948717</v>
      </c>
      <c r="K357" s="20" t="s">
        <v>182</v>
      </c>
      <c r="L357" s="15" t="s">
        <v>1574</v>
      </c>
      <c r="M357" s="15" t="s">
        <v>863</v>
      </c>
      <c r="N357" s="15" t="s">
        <v>336</v>
      </c>
      <c r="O357" s="20" t="s">
        <v>1475</v>
      </c>
      <c r="P357" s="20">
        <v>4</v>
      </c>
      <c r="Q357" s="21" t="s">
        <v>223</v>
      </c>
      <c r="R357" s="17" t="s">
        <v>1486</v>
      </c>
      <c r="S357" s="17" t="s">
        <v>434</v>
      </c>
      <c r="T357" s="17" t="s">
        <v>210</v>
      </c>
      <c r="U357" s="26"/>
    </row>
    <row r="358" spans="1:21" s="1" customFormat="1" ht="19.5" customHeight="1" x14ac:dyDescent="0.3">
      <c r="A358" s="46" t="s">
        <v>165</v>
      </c>
      <c r="B358" s="46">
        <v>3</v>
      </c>
      <c r="C358" s="46">
        <v>0</v>
      </c>
      <c r="D358" s="46">
        <v>0</v>
      </c>
      <c r="E358" s="46">
        <v>0</v>
      </c>
      <c r="F358" s="46">
        <v>16</v>
      </c>
      <c r="G358" s="46">
        <v>0</v>
      </c>
      <c r="H358" s="46">
        <f t="shared" si="30"/>
        <v>19</v>
      </c>
      <c r="I358" s="46">
        <v>14</v>
      </c>
      <c r="J358" s="22">
        <v>0.48717948717948717</v>
      </c>
      <c r="K358" s="20" t="s">
        <v>182</v>
      </c>
      <c r="L358" s="15" t="s">
        <v>1575</v>
      </c>
      <c r="M358" s="15" t="s">
        <v>1059</v>
      </c>
      <c r="N358" s="15" t="s">
        <v>280</v>
      </c>
      <c r="O358" s="20" t="s">
        <v>1475</v>
      </c>
      <c r="P358" s="20">
        <v>4</v>
      </c>
      <c r="Q358" s="21" t="s">
        <v>253</v>
      </c>
      <c r="R358" s="17" t="s">
        <v>870</v>
      </c>
      <c r="S358" s="17" t="s">
        <v>441</v>
      </c>
      <c r="T358" s="17" t="s">
        <v>1265</v>
      </c>
      <c r="U358" s="26"/>
    </row>
    <row r="359" spans="1:21" s="1" customFormat="1" ht="19.5" customHeight="1" x14ac:dyDescent="0.3">
      <c r="A359" s="46" t="s">
        <v>167</v>
      </c>
      <c r="B359" s="46">
        <v>2</v>
      </c>
      <c r="C359" s="46">
        <v>1</v>
      </c>
      <c r="D359" s="46">
        <v>0</v>
      </c>
      <c r="E359" s="46">
        <v>0</v>
      </c>
      <c r="F359" s="46">
        <v>16</v>
      </c>
      <c r="G359" s="46">
        <v>0</v>
      </c>
      <c r="H359" s="46">
        <f t="shared" si="30"/>
        <v>19</v>
      </c>
      <c r="I359" s="46">
        <v>14</v>
      </c>
      <c r="J359" s="22">
        <v>0.48717948717948717</v>
      </c>
      <c r="K359" s="20" t="s">
        <v>182</v>
      </c>
      <c r="L359" s="15" t="s">
        <v>1576</v>
      </c>
      <c r="M359" s="15" t="s">
        <v>191</v>
      </c>
      <c r="N359" s="15" t="s">
        <v>310</v>
      </c>
      <c r="O359" s="20" t="s">
        <v>1475</v>
      </c>
      <c r="P359" s="20">
        <v>4</v>
      </c>
      <c r="Q359" s="21" t="s">
        <v>253</v>
      </c>
      <c r="R359" s="17" t="s">
        <v>870</v>
      </c>
      <c r="S359" s="17" t="s">
        <v>441</v>
      </c>
      <c r="T359" s="17" t="s">
        <v>1265</v>
      </c>
      <c r="U359" s="26"/>
    </row>
    <row r="360" spans="1:21" s="1" customFormat="1" ht="19.5" customHeight="1" x14ac:dyDescent="0.3">
      <c r="A360" s="46" t="s">
        <v>170</v>
      </c>
      <c r="B360" s="46">
        <v>1</v>
      </c>
      <c r="C360" s="46">
        <v>1</v>
      </c>
      <c r="D360" s="46">
        <v>0</v>
      </c>
      <c r="E360" s="46">
        <v>0</v>
      </c>
      <c r="F360" s="46">
        <v>14</v>
      </c>
      <c r="G360" s="46">
        <v>3</v>
      </c>
      <c r="H360" s="46">
        <f t="shared" si="30"/>
        <v>19</v>
      </c>
      <c r="I360" s="46">
        <v>12</v>
      </c>
      <c r="J360" s="22">
        <f>H360/39</f>
        <v>0.48717948717948717</v>
      </c>
      <c r="K360" s="20" t="s">
        <v>182</v>
      </c>
      <c r="L360" s="15" t="s">
        <v>1665</v>
      </c>
      <c r="M360" s="15" t="s">
        <v>234</v>
      </c>
      <c r="N360" s="15" t="s">
        <v>210</v>
      </c>
      <c r="O360" s="20" t="s">
        <v>1635</v>
      </c>
      <c r="P360" s="20">
        <v>4</v>
      </c>
      <c r="Q360" s="21" t="s">
        <v>241</v>
      </c>
      <c r="R360" s="17" t="s">
        <v>1650</v>
      </c>
      <c r="S360" s="17" t="s">
        <v>317</v>
      </c>
      <c r="T360" s="17" t="s">
        <v>611</v>
      </c>
      <c r="U360" s="26"/>
    </row>
    <row r="361" spans="1:21" s="1" customFormat="1" ht="19.5" customHeight="1" x14ac:dyDescent="0.3">
      <c r="A361" s="46" t="s">
        <v>153</v>
      </c>
      <c r="B361" s="46">
        <v>2</v>
      </c>
      <c r="C361" s="46">
        <v>1</v>
      </c>
      <c r="D361" s="46">
        <v>0</v>
      </c>
      <c r="E361" s="46">
        <v>0</v>
      </c>
      <c r="F361" s="46">
        <v>14</v>
      </c>
      <c r="G361" s="46">
        <v>2</v>
      </c>
      <c r="H361" s="46">
        <f t="shared" si="30"/>
        <v>19</v>
      </c>
      <c r="I361" s="46">
        <v>11</v>
      </c>
      <c r="J361" s="22">
        <f>H361/39</f>
        <v>0.48717948717948717</v>
      </c>
      <c r="K361" s="20" t="s">
        <v>182</v>
      </c>
      <c r="L361" s="18" t="s">
        <v>2380</v>
      </c>
      <c r="M361" s="15" t="s">
        <v>351</v>
      </c>
      <c r="N361" s="15" t="s">
        <v>235</v>
      </c>
      <c r="O361" s="20" t="s">
        <v>2352</v>
      </c>
      <c r="P361" s="20">
        <v>4</v>
      </c>
      <c r="Q361" s="21" t="s">
        <v>253</v>
      </c>
      <c r="R361" s="17" t="s">
        <v>2356</v>
      </c>
      <c r="S361" s="17" t="s">
        <v>521</v>
      </c>
      <c r="T361" s="17" t="s">
        <v>2357</v>
      </c>
      <c r="U361" s="26"/>
    </row>
    <row r="362" spans="1:21" s="1" customFormat="1" ht="19.5" customHeight="1" x14ac:dyDescent="0.3">
      <c r="A362" s="46" t="s">
        <v>153</v>
      </c>
      <c r="B362" s="46">
        <v>2</v>
      </c>
      <c r="C362" s="46">
        <v>1</v>
      </c>
      <c r="D362" s="46">
        <v>0</v>
      </c>
      <c r="E362" s="46">
        <v>0</v>
      </c>
      <c r="F362" s="46">
        <v>14</v>
      </c>
      <c r="G362" s="46">
        <v>2</v>
      </c>
      <c r="H362" s="46">
        <f t="shared" si="30"/>
        <v>19</v>
      </c>
      <c r="I362" s="46">
        <v>11</v>
      </c>
      <c r="J362" s="22">
        <f>H362/39</f>
        <v>0.48717948717948717</v>
      </c>
      <c r="K362" s="46" t="s">
        <v>182</v>
      </c>
      <c r="L362" s="18" t="s">
        <v>2380</v>
      </c>
      <c r="M362" s="15" t="s">
        <v>351</v>
      </c>
      <c r="N362" s="15" t="s">
        <v>235</v>
      </c>
      <c r="O362" s="20" t="s">
        <v>2352</v>
      </c>
      <c r="P362" s="20">
        <v>4</v>
      </c>
      <c r="Q362" s="21" t="s">
        <v>253</v>
      </c>
      <c r="R362" s="17" t="s">
        <v>2356</v>
      </c>
      <c r="S362" s="17" t="s">
        <v>521</v>
      </c>
      <c r="T362" s="17" t="s">
        <v>2357</v>
      </c>
      <c r="U362" s="26"/>
    </row>
    <row r="363" spans="1:21" s="1" customFormat="1" ht="19.5" customHeight="1" x14ac:dyDescent="0.3">
      <c r="A363" s="46" t="s">
        <v>147</v>
      </c>
      <c r="B363" s="46">
        <v>4</v>
      </c>
      <c r="C363" s="46">
        <v>1</v>
      </c>
      <c r="D363" s="46">
        <v>0</v>
      </c>
      <c r="E363" s="46">
        <v>0</v>
      </c>
      <c r="F363" s="46">
        <v>14</v>
      </c>
      <c r="G363" s="46">
        <v>0</v>
      </c>
      <c r="H363" s="46">
        <f t="shared" si="30"/>
        <v>19</v>
      </c>
      <c r="I363" s="46">
        <v>17</v>
      </c>
      <c r="J363" s="22">
        <f>H363/39</f>
        <v>0.48717948717948717</v>
      </c>
      <c r="K363" s="20" t="s">
        <v>182</v>
      </c>
      <c r="L363" s="15" t="s">
        <v>507</v>
      </c>
      <c r="M363" s="15" t="s">
        <v>191</v>
      </c>
      <c r="N363" s="15" t="s">
        <v>628</v>
      </c>
      <c r="O363" s="20" t="s">
        <v>279</v>
      </c>
      <c r="P363" s="20">
        <v>4</v>
      </c>
      <c r="Q363" s="21" t="s">
        <v>253</v>
      </c>
      <c r="R363" s="17" t="s">
        <v>547</v>
      </c>
      <c r="S363" s="17" t="s">
        <v>434</v>
      </c>
      <c r="T363" s="17" t="s">
        <v>387</v>
      </c>
      <c r="U363" s="26"/>
    </row>
    <row r="364" spans="1:21" s="1" customFormat="1" ht="19.5" customHeight="1" x14ac:dyDescent="0.3">
      <c r="A364" s="46" t="s">
        <v>174</v>
      </c>
      <c r="B364" s="46">
        <v>1</v>
      </c>
      <c r="C364" s="46">
        <v>1</v>
      </c>
      <c r="D364" s="46">
        <v>0</v>
      </c>
      <c r="E364" s="46">
        <v>0</v>
      </c>
      <c r="F364" s="46">
        <v>16</v>
      </c>
      <c r="G364" s="46">
        <v>1</v>
      </c>
      <c r="H364" s="46">
        <f t="shared" si="30"/>
        <v>19</v>
      </c>
      <c r="I364" s="46">
        <v>14</v>
      </c>
      <c r="J364" s="22">
        <v>0.48717948717948717</v>
      </c>
      <c r="K364" s="20" t="s">
        <v>182</v>
      </c>
      <c r="L364" s="15" t="s">
        <v>1577</v>
      </c>
      <c r="M364" s="15" t="s">
        <v>349</v>
      </c>
      <c r="N364" s="15" t="s">
        <v>325</v>
      </c>
      <c r="O364" s="20" t="s">
        <v>1475</v>
      </c>
      <c r="P364" s="20">
        <v>4</v>
      </c>
      <c r="Q364" s="21" t="s">
        <v>253</v>
      </c>
      <c r="R364" s="17" t="s">
        <v>870</v>
      </c>
      <c r="S364" s="17" t="s">
        <v>441</v>
      </c>
      <c r="T364" s="17" t="s">
        <v>1265</v>
      </c>
      <c r="U364" s="26"/>
    </row>
    <row r="365" spans="1:21" s="1" customFormat="1" ht="19.5" customHeight="1" x14ac:dyDescent="0.3">
      <c r="A365" s="46" t="s">
        <v>471</v>
      </c>
      <c r="B365" s="14">
        <v>4</v>
      </c>
      <c r="C365" s="14">
        <v>0</v>
      </c>
      <c r="D365" s="14">
        <v>1</v>
      </c>
      <c r="E365" s="14">
        <v>0</v>
      </c>
      <c r="F365" s="14">
        <v>13</v>
      </c>
      <c r="G365" s="14">
        <v>1</v>
      </c>
      <c r="H365" s="46">
        <f t="shared" si="30"/>
        <v>19</v>
      </c>
      <c r="I365" s="46">
        <v>11</v>
      </c>
      <c r="J365" s="22">
        <f>H365/39</f>
        <v>0.48717948717948717</v>
      </c>
      <c r="K365" s="20" t="s">
        <v>182</v>
      </c>
      <c r="L365" s="18" t="s">
        <v>2381</v>
      </c>
      <c r="M365" s="17" t="s">
        <v>1280</v>
      </c>
      <c r="N365" s="17" t="s">
        <v>941</v>
      </c>
      <c r="O365" s="20" t="s">
        <v>2352</v>
      </c>
      <c r="P365" s="20">
        <v>4</v>
      </c>
      <c r="Q365" s="21" t="s">
        <v>224</v>
      </c>
      <c r="R365" s="17" t="s">
        <v>2371</v>
      </c>
      <c r="S365" s="17" t="s">
        <v>521</v>
      </c>
      <c r="T365" s="17" t="s">
        <v>210</v>
      </c>
      <c r="U365" s="26"/>
    </row>
    <row r="366" spans="1:21" s="1" customFormat="1" ht="19.5" customHeight="1" x14ac:dyDescent="0.3">
      <c r="A366" s="46" t="s">
        <v>471</v>
      </c>
      <c r="B366" s="14">
        <v>4</v>
      </c>
      <c r="C366" s="14">
        <v>0</v>
      </c>
      <c r="D366" s="14">
        <v>1</v>
      </c>
      <c r="E366" s="14">
        <v>0</v>
      </c>
      <c r="F366" s="14">
        <v>13</v>
      </c>
      <c r="G366" s="14">
        <v>1</v>
      </c>
      <c r="H366" s="46">
        <f t="shared" si="30"/>
        <v>19</v>
      </c>
      <c r="I366" s="46">
        <v>11</v>
      </c>
      <c r="J366" s="22">
        <f>H366/39</f>
        <v>0.48717948717948717</v>
      </c>
      <c r="K366" s="46" t="s">
        <v>182</v>
      </c>
      <c r="L366" s="18" t="s">
        <v>2381</v>
      </c>
      <c r="M366" s="17" t="s">
        <v>1280</v>
      </c>
      <c r="N366" s="17" t="s">
        <v>941</v>
      </c>
      <c r="O366" s="20" t="s">
        <v>2352</v>
      </c>
      <c r="P366" s="20">
        <v>4</v>
      </c>
      <c r="Q366" s="21" t="s">
        <v>224</v>
      </c>
      <c r="R366" s="17" t="s">
        <v>2371</v>
      </c>
      <c r="S366" s="17" t="s">
        <v>521</v>
      </c>
      <c r="T366" s="17" t="s">
        <v>210</v>
      </c>
      <c r="U366" s="26"/>
    </row>
    <row r="367" spans="1:21" s="1" customFormat="1" ht="19.5" customHeight="1" x14ac:dyDescent="0.3">
      <c r="A367" s="46" t="s">
        <v>1579</v>
      </c>
      <c r="B367" s="46">
        <v>6</v>
      </c>
      <c r="C367" s="46">
        <v>1</v>
      </c>
      <c r="D367" s="46">
        <v>3</v>
      </c>
      <c r="E367" s="46">
        <v>0</v>
      </c>
      <c r="F367" s="46">
        <v>5</v>
      </c>
      <c r="G367" s="46">
        <v>4</v>
      </c>
      <c r="H367" s="46">
        <f t="shared" si="30"/>
        <v>19</v>
      </c>
      <c r="I367" s="46">
        <v>14</v>
      </c>
      <c r="J367" s="22">
        <v>0.48717948717948717</v>
      </c>
      <c r="K367" s="20" t="s">
        <v>182</v>
      </c>
      <c r="L367" s="15" t="s">
        <v>1580</v>
      </c>
      <c r="M367" s="15" t="s">
        <v>338</v>
      </c>
      <c r="N367" s="15" t="s">
        <v>904</v>
      </c>
      <c r="O367" s="20" t="s">
        <v>1475</v>
      </c>
      <c r="P367" s="20">
        <v>4</v>
      </c>
      <c r="Q367" s="21" t="s">
        <v>224</v>
      </c>
      <c r="R367" s="17" t="s">
        <v>1476</v>
      </c>
      <c r="S367" s="17" t="s">
        <v>434</v>
      </c>
      <c r="T367" s="17" t="s">
        <v>662</v>
      </c>
      <c r="U367" s="26"/>
    </row>
    <row r="368" spans="1:21" s="1" customFormat="1" ht="19.5" customHeight="1" x14ac:dyDescent="0.3">
      <c r="A368" s="46" t="s">
        <v>146</v>
      </c>
      <c r="B368" s="46">
        <v>3</v>
      </c>
      <c r="C368" s="46">
        <v>0</v>
      </c>
      <c r="D368" s="46">
        <v>1</v>
      </c>
      <c r="E368" s="46">
        <v>0</v>
      </c>
      <c r="F368" s="46">
        <v>12</v>
      </c>
      <c r="G368" s="46">
        <v>2</v>
      </c>
      <c r="H368" s="46">
        <f t="shared" si="30"/>
        <v>18</v>
      </c>
      <c r="I368" s="46">
        <v>3</v>
      </c>
      <c r="J368" s="22">
        <f>H368/39</f>
        <v>0.46153846153846156</v>
      </c>
      <c r="K368" s="46" t="s">
        <v>182</v>
      </c>
      <c r="L368" s="15" t="s">
        <v>1075</v>
      </c>
      <c r="M368" s="15" t="s">
        <v>212</v>
      </c>
      <c r="N368" s="15" t="s">
        <v>1076</v>
      </c>
      <c r="O368" s="20" t="s">
        <v>1071</v>
      </c>
      <c r="P368" s="20">
        <v>4</v>
      </c>
      <c r="Q368" s="21" t="s">
        <v>253</v>
      </c>
      <c r="R368" s="17" t="s">
        <v>1072</v>
      </c>
      <c r="S368" s="17" t="s">
        <v>521</v>
      </c>
      <c r="T368" s="17" t="s">
        <v>611</v>
      </c>
      <c r="U368" s="64"/>
    </row>
    <row r="369" spans="1:21" s="1" customFormat="1" ht="19.5" customHeight="1" x14ac:dyDescent="0.3">
      <c r="A369" s="46" t="s">
        <v>156</v>
      </c>
      <c r="B369" s="46">
        <v>2</v>
      </c>
      <c r="C369" s="46">
        <v>1</v>
      </c>
      <c r="D369" s="46">
        <v>1</v>
      </c>
      <c r="E369" s="46">
        <v>0</v>
      </c>
      <c r="F369" s="46">
        <v>14</v>
      </c>
      <c r="G369" s="46">
        <v>0</v>
      </c>
      <c r="H369" s="46">
        <f t="shared" si="30"/>
        <v>18</v>
      </c>
      <c r="I369" s="46">
        <v>15</v>
      </c>
      <c r="J369" s="22">
        <v>0.46153846153846156</v>
      </c>
      <c r="K369" s="20" t="s">
        <v>182</v>
      </c>
      <c r="L369" s="15" t="s">
        <v>1582</v>
      </c>
      <c r="M369" s="15" t="s">
        <v>1583</v>
      </c>
      <c r="N369" s="15" t="s">
        <v>371</v>
      </c>
      <c r="O369" s="20" t="s">
        <v>1475</v>
      </c>
      <c r="P369" s="20">
        <v>4</v>
      </c>
      <c r="Q369" s="21" t="s">
        <v>253</v>
      </c>
      <c r="R369" s="17" t="s">
        <v>870</v>
      </c>
      <c r="S369" s="17" t="s">
        <v>441</v>
      </c>
      <c r="T369" s="17" t="s">
        <v>1265</v>
      </c>
      <c r="U369" s="26"/>
    </row>
    <row r="370" spans="1:21" s="1" customFormat="1" ht="19.5" customHeight="1" x14ac:dyDescent="0.3">
      <c r="A370" s="46" t="s">
        <v>158</v>
      </c>
      <c r="B370" s="46">
        <v>2</v>
      </c>
      <c r="C370" s="46">
        <v>1</v>
      </c>
      <c r="D370" s="46">
        <v>1</v>
      </c>
      <c r="E370" s="46">
        <v>0</v>
      </c>
      <c r="F370" s="46">
        <v>14</v>
      </c>
      <c r="G370" s="46">
        <v>0</v>
      </c>
      <c r="H370" s="46">
        <f t="shared" si="30"/>
        <v>18</v>
      </c>
      <c r="I370" s="46">
        <v>15</v>
      </c>
      <c r="J370" s="22">
        <v>0.46153846153846156</v>
      </c>
      <c r="K370" s="20" t="s">
        <v>182</v>
      </c>
      <c r="L370" s="15" t="s">
        <v>1584</v>
      </c>
      <c r="M370" s="15" t="s">
        <v>868</v>
      </c>
      <c r="N370" s="15" t="s">
        <v>581</v>
      </c>
      <c r="O370" s="20" t="s">
        <v>1475</v>
      </c>
      <c r="P370" s="20">
        <v>4</v>
      </c>
      <c r="Q370" s="21" t="s">
        <v>253</v>
      </c>
      <c r="R370" s="17" t="s">
        <v>870</v>
      </c>
      <c r="S370" s="17" t="s">
        <v>441</v>
      </c>
      <c r="T370" s="17" t="s">
        <v>1265</v>
      </c>
      <c r="U370" s="26"/>
    </row>
    <row r="371" spans="1:21" s="1" customFormat="1" ht="19.5" customHeight="1" x14ac:dyDescent="0.3">
      <c r="A371" s="46" t="s">
        <v>474</v>
      </c>
      <c r="B371" s="46">
        <v>7</v>
      </c>
      <c r="C371" s="46">
        <v>1</v>
      </c>
      <c r="D371" s="46">
        <v>0</v>
      </c>
      <c r="E371" s="46">
        <v>2</v>
      </c>
      <c r="F371" s="46">
        <v>6</v>
      </c>
      <c r="G371" s="46">
        <v>2</v>
      </c>
      <c r="H371" s="46">
        <f t="shared" si="30"/>
        <v>18</v>
      </c>
      <c r="I371" s="46">
        <v>17</v>
      </c>
      <c r="J371" s="22">
        <v>0.41025641025641024</v>
      </c>
      <c r="K371" s="20" t="s">
        <v>182</v>
      </c>
      <c r="L371" s="15" t="s">
        <v>1587</v>
      </c>
      <c r="M371" s="15" t="s">
        <v>857</v>
      </c>
      <c r="N371" s="15" t="s">
        <v>1265</v>
      </c>
      <c r="O371" s="20" t="s">
        <v>1475</v>
      </c>
      <c r="P371" s="20">
        <v>4</v>
      </c>
      <c r="Q371" s="21" t="s">
        <v>223</v>
      </c>
      <c r="R371" s="17" t="s">
        <v>1486</v>
      </c>
      <c r="S371" s="17" t="s">
        <v>434</v>
      </c>
      <c r="T371" s="17" t="s">
        <v>210</v>
      </c>
      <c r="U371" s="26"/>
    </row>
    <row r="372" spans="1:21" s="1" customFormat="1" ht="19.5" customHeight="1" x14ac:dyDescent="0.3">
      <c r="A372" s="46" t="s">
        <v>146</v>
      </c>
      <c r="B372" s="46">
        <v>4</v>
      </c>
      <c r="C372" s="46">
        <v>1</v>
      </c>
      <c r="D372" s="46">
        <v>1</v>
      </c>
      <c r="E372" s="46">
        <v>1</v>
      </c>
      <c r="F372" s="46">
        <v>11</v>
      </c>
      <c r="G372" s="46">
        <v>0</v>
      </c>
      <c r="H372" s="46">
        <f t="shared" si="30"/>
        <v>18</v>
      </c>
      <c r="I372" s="46">
        <v>12</v>
      </c>
      <c r="J372" s="22">
        <f t="shared" ref="J372:J385" si="31">H372/39</f>
        <v>0.46153846153846156</v>
      </c>
      <c r="K372" s="20" t="s">
        <v>182</v>
      </c>
      <c r="L372" s="18" t="s">
        <v>2382</v>
      </c>
      <c r="M372" s="15" t="s">
        <v>362</v>
      </c>
      <c r="N372" s="15" t="s">
        <v>267</v>
      </c>
      <c r="O372" s="20" t="s">
        <v>2352</v>
      </c>
      <c r="P372" s="20">
        <v>4</v>
      </c>
      <c r="Q372" s="21" t="s">
        <v>253</v>
      </c>
      <c r="R372" s="17" t="s">
        <v>2356</v>
      </c>
      <c r="S372" s="17" t="s">
        <v>521</v>
      </c>
      <c r="T372" s="17" t="s">
        <v>2357</v>
      </c>
      <c r="U372" s="26"/>
    </row>
    <row r="373" spans="1:21" s="1" customFormat="1" ht="19.5" customHeight="1" x14ac:dyDescent="0.3">
      <c r="A373" s="46" t="s">
        <v>146</v>
      </c>
      <c r="B373" s="46">
        <v>4</v>
      </c>
      <c r="C373" s="46">
        <v>1</v>
      </c>
      <c r="D373" s="46">
        <v>1</v>
      </c>
      <c r="E373" s="46">
        <v>1</v>
      </c>
      <c r="F373" s="46">
        <v>11</v>
      </c>
      <c r="G373" s="46">
        <v>0</v>
      </c>
      <c r="H373" s="46">
        <f t="shared" si="30"/>
        <v>18</v>
      </c>
      <c r="I373" s="46">
        <v>12</v>
      </c>
      <c r="J373" s="22">
        <f t="shared" si="31"/>
        <v>0.46153846153846156</v>
      </c>
      <c r="K373" s="46" t="s">
        <v>182</v>
      </c>
      <c r="L373" s="18" t="s">
        <v>2382</v>
      </c>
      <c r="M373" s="15" t="s">
        <v>362</v>
      </c>
      <c r="N373" s="15" t="s">
        <v>267</v>
      </c>
      <c r="O373" s="20" t="s">
        <v>2352</v>
      </c>
      <c r="P373" s="20">
        <v>4</v>
      </c>
      <c r="Q373" s="21" t="s">
        <v>253</v>
      </c>
      <c r="R373" s="17" t="s">
        <v>2356</v>
      </c>
      <c r="S373" s="17" t="s">
        <v>521</v>
      </c>
      <c r="T373" s="17" t="s">
        <v>2357</v>
      </c>
      <c r="U373" s="26"/>
    </row>
    <row r="374" spans="1:21" s="1" customFormat="1" ht="19.5" customHeight="1" x14ac:dyDescent="0.3">
      <c r="A374" s="46" t="s">
        <v>470</v>
      </c>
      <c r="B374" s="14">
        <v>2</v>
      </c>
      <c r="C374" s="14">
        <v>1</v>
      </c>
      <c r="D374" s="14">
        <v>0</v>
      </c>
      <c r="E374" s="14">
        <v>1</v>
      </c>
      <c r="F374" s="14">
        <v>14</v>
      </c>
      <c r="G374" s="14">
        <v>0</v>
      </c>
      <c r="H374" s="46">
        <f t="shared" si="30"/>
        <v>18</v>
      </c>
      <c r="I374" s="46">
        <v>12</v>
      </c>
      <c r="J374" s="22">
        <f t="shared" si="31"/>
        <v>0.46153846153846156</v>
      </c>
      <c r="K374" s="20" t="s">
        <v>182</v>
      </c>
      <c r="L374" s="18" t="s">
        <v>699</v>
      </c>
      <c r="M374" s="17" t="s">
        <v>301</v>
      </c>
      <c r="N374" s="17" t="s">
        <v>192</v>
      </c>
      <c r="O374" s="20" t="s">
        <v>2352</v>
      </c>
      <c r="P374" s="20">
        <v>4</v>
      </c>
      <c r="Q374" s="21" t="s">
        <v>224</v>
      </c>
      <c r="R374" s="17" t="s">
        <v>2371</v>
      </c>
      <c r="S374" s="17" t="s">
        <v>521</v>
      </c>
      <c r="T374" s="17" t="s">
        <v>210</v>
      </c>
      <c r="U374" s="26"/>
    </row>
    <row r="375" spans="1:21" s="1" customFormat="1" ht="19.5" customHeight="1" x14ac:dyDescent="0.3">
      <c r="A375" s="46" t="s">
        <v>470</v>
      </c>
      <c r="B375" s="14">
        <v>2</v>
      </c>
      <c r="C375" s="14">
        <v>1</v>
      </c>
      <c r="D375" s="14">
        <v>0</v>
      </c>
      <c r="E375" s="14">
        <v>1</v>
      </c>
      <c r="F375" s="14">
        <v>14</v>
      </c>
      <c r="G375" s="14">
        <v>0</v>
      </c>
      <c r="H375" s="46">
        <f t="shared" si="30"/>
        <v>18</v>
      </c>
      <c r="I375" s="46">
        <v>12</v>
      </c>
      <c r="J375" s="22">
        <f t="shared" si="31"/>
        <v>0.46153846153846156</v>
      </c>
      <c r="K375" s="46" t="s">
        <v>182</v>
      </c>
      <c r="L375" s="18" t="s">
        <v>699</v>
      </c>
      <c r="M375" s="17" t="s">
        <v>301</v>
      </c>
      <c r="N375" s="17" t="s">
        <v>192</v>
      </c>
      <c r="O375" s="20" t="s">
        <v>2352</v>
      </c>
      <c r="P375" s="20">
        <v>4</v>
      </c>
      <c r="Q375" s="21" t="s">
        <v>224</v>
      </c>
      <c r="R375" s="17" t="s">
        <v>2371</v>
      </c>
      <c r="S375" s="17" t="s">
        <v>521</v>
      </c>
      <c r="T375" s="17" t="s">
        <v>210</v>
      </c>
      <c r="U375" s="26"/>
    </row>
    <row r="376" spans="1:21" s="1" customFormat="1" ht="19.5" customHeight="1" x14ac:dyDescent="0.3">
      <c r="A376" s="46" t="s">
        <v>464</v>
      </c>
      <c r="B376" s="46">
        <v>2</v>
      </c>
      <c r="C376" s="46">
        <v>1</v>
      </c>
      <c r="D376" s="46">
        <v>2</v>
      </c>
      <c r="E376" s="46">
        <v>1</v>
      </c>
      <c r="F376" s="46">
        <v>12</v>
      </c>
      <c r="G376" s="46">
        <v>0</v>
      </c>
      <c r="H376" s="46">
        <f t="shared" si="30"/>
        <v>18</v>
      </c>
      <c r="I376" s="46">
        <v>19</v>
      </c>
      <c r="J376" s="22">
        <f t="shared" si="31"/>
        <v>0.46153846153846156</v>
      </c>
      <c r="K376" s="20" t="s">
        <v>182</v>
      </c>
      <c r="L376" s="15" t="s">
        <v>568</v>
      </c>
      <c r="M376" s="15" t="s">
        <v>569</v>
      </c>
      <c r="N376" s="15" t="s">
        <v>267</v>
      </c>
      <c r="O376" s="20" t="s">
        <v>279</v>
      </c>
      <c r="P376" s="20">
        <v>4</v>
      </c>
      <c r="Q376" s="21" t="s">
        <v>223</v>
      </c>
      <c r="R376" s="17" t="s">
        <v>592</v>
      </c>
      <c r="S376" s="17" t="s">
        <v>317</v>
      </c>
      <c r="T376" s="17" t="s">
        <v>593</v>
      </c>
      <c r="U376" s="26"/>
    </row>
    <row r="377" spans="1:21" s="1" customFormat="1" ht="19.5" customHeight="1" x14ac:dyDescent="0.3">
      <c r="A377" s="46" t="s">
        <v>700</v>
      </c>
      <c r="B377" s="46">
        <v>7</v>
      </c>
      <c r="C377" s="46">
        <v>1</v>
      </c>
      <c r="D377" s="46">
        <v>2</v>
      </c>
      <c r="E377" s="46">
        <v>2</v>
      </c>
      <c r="F377" s="46">
        <v>4</v>
      </c>
      <c r="G377" s="46">
        <v>2</v>
      </c>
      <c r="H377" s="46">
        <f t="shared" si="30"/>
        <v>18</v>
      </c>
      <c r="I377" s="46">
        <v>9</v>
      </c>
      <c r="J377" s="22">
        <f t="shared" si="31"/>
        <v>0.46153846153846156</v>
      </c>
      <c r="K377" s="20" t="s">
        <v>182</v>
      </c>
      <c r="L377" s="15" t="s">
        <v>701</v>
      </c>
      <c r="M377" s="15" t="s">
        <v>702</v>
      </c>
      <c r="N377" s="15" t="s">
        <v>198</v>
      </c>
      <c r="O377" s="20" t="s">
        <v>708</v>
      </c>
      <c r="P377" s="20">
        <v>4</v>
      </c>
      <c r="Q377" s="21" t="s">
        <v>253</v>
      </c>
      <c r="R377" s="17" t="s">
        <v>684</v>
      </c>
      <c r="S377" s="17" t="s">
        <v>317</v>
      </c>
      <c r="T377" s="17" t="s">
        <v>269</v>
      </c>
      <c r="U377" s="26"/>
    </row>
    <row r="378" spans="1:21" s="1" customFormat="1" ht="19.5" customHeight="1" x14ac:dyDescent="0.3">
      <c r="A378" s="46" t="s">
        <v>169</v>
      </c>
      <c r="B378" s="46">
        <v>0</v>
      </c>
      <c r="C378" s="46">
        <v>1</v>
      </c>
      <c r="D378" s="46">
        <v>0</v>
      </c>
      <c r="E378" s="46">
        <v>1</v>
      </c>
      <c r="F378" s="46">
        <v>16</v>
      </c>
      <c r="G378" s="46">
        <v>0</v>
      </c>
      <c r="H378" s="46">
        <f t="shared" si="30"/>
        <v>18</v>
      </c>
      <c r="I378" s="46">
        <v>19</v>
      </c>
      <c r="J378" s="22">
        <f t="shared" si="31"/>
        <v>0.46153846153846156</v>
      </c>
      <c r="K378" s="20" t="s">
        <v>182</v>
      </c>
      <c r="L378" s="15" t="s">
        <v>546</v>
      </c>
      <c r="M378" s="15" t="s">
        <v>200</v>
      </c>
      <c r="N378" s="15" t="s">
        <v>207</v>
      </c>
      <c r="O378" s="20" t="s">
        <v>279</v>
      </c>
      <c r="P378" s="20">
        <v>4</v>
      </c>
      <c r="Q378" s="21" t="s">
        <v>253</v>
      </c>
      <c r="R378" s="17" t="s">
        <v>547</v>
      </c>
      <c r="S378" s="17" t="s">
        <v>434</v>
      </c>
      <c r="T378" s="17" t="s">
        <v>387</v>
      </c>
      <c r="U378" s="26"/>
    </row>
    <row r="379" spans="1:21" s="1" customFormat="1" ht="19.5" customHeight="1" x14ac:dyDescent="0.3">
      <c r="A379" s="46" t="s">
        <v>152</v>
      </c>
      <c r="B379" s="46">
        <v>8</v>
      </c>
      <c r="C379" s="46">
        <v>1</v>
      </c>
      <c r="D379" s="46">
        <v>1</v>
      </c>
      <c r="E379" s="46">
        <v>0</v>
      </c>
      <c r="F379" s="46">
        <v>3</v>
      </c>
      <c r="G379" s="46">
        <v>4</v>
      </c>
      <c r="H379" s="46">
        <f t="shared" si="30"/>
        <v>17</v>
      </c>
      <c r="I379" s="46">
        <v>19</v>
      </c>
      <c r="J379" s="22">
        <f t="shared" si="31"/>
        <v>0.4358974358974359</v>
      </c>
      <c r="K379" s="20" t="s">
        <v>182</v>
      </c>
      <c r="L379" s="15" t="s">
        <v>517</v>
      </c>
      <c r="M379" s="15" t="s">
        <v>516</v>
      </c>
      <c r="N379" s="15" t="s">
        <v>210</v>
      </c>
      <c r="O379" s="20" t="s">
        <v>279</v>
      </c>
      <c r="P379" s="20">
        <v>4</v>
      </c>
      <c r="Q379" s="21" t="s">
        <v>253</v>
      </c>
      <c r="R379" s="17" t="s">
        <v>547</v>
      </c>
      <c r="S379" s="17" t="s">
        <v>434</v>
      </c>
      <c r="T379" s="17" t="s">
        <v>387</v>
      </c>
      <c r="U379" s="26"/>
    </row>
    <row r="380" spans="1:21" s="1" customFormat="1" ht="19.5" customHeight="1" x14ac:dyDescent="0.3">
      <c r="A380" s="46" t="s">
        <v>166</v>
      </c>
      <c r="B380" s="46">
        <v>1</v>
      </c>
      <c r="C380" s="46">
        <v>1</v>
      </c>
      <c r="D380" s="46">
        <v>0</v>
      </c>
      <c r="E380" s="46">
        <v>0</v>
      </c>
      <c r="F380" s="46">
        <v>11</v>
      </c>
      <c r="G380" s="46">
        <v>4</v>
      </c>
      <c r="H380" s="46">
        <f t="shared" si="30"/>
        <v>17</v>
      </c>
      <c r="I380" s="46">
        <v>13</v>
      </c>
      <c r="J380" s="22">
        <f t="shared" si="31"/>
        <v>0.4358974358974359</v>
      </c>
      <c r="K380" s="20" t="s">
        <v>182</v>
      </c>
      <c r="L380" s="15" t="s">
        <v>1666</v>
      </c>
      <c r="M380" s="15" t="s">
        <v>327</v>
      </c>
      <c r="N380" s="15" t="s">
        <v>210</v>
      </c>
      <c r="O380" s="20" t="s">
        <v>1635</v>
      </c>
      <c r="P380" s="20">
        <v>4</v>
      </c>
      <c r="Q380" s="21" t="s">
        <v>241</v>
      </c>
      <c r="R380" s="17" t="s">
        <v>1650</v>
      </c>
      <c r="S380" s="17" t="s">
        <v>317</v>
      </c>
      <c r="T380" s="17" t="s">
        <v>611</v>
      </c>
      <c r="U380" s="26"/>
    </row>
    <row r="381" spans="1:21" s="1" customFormat="1" ht="19.5" customHeight="1" x14ac:dyDescent="0.3">
      <c r="A381" s="46" t="s">
        <v>159</v>
      </c>
      <c r="B381" s="46">
        <v>1</v>
      </c>
      <c r="C381" s="46">
        <v>0</v>
      </c>
      <c r="D381" s="46">
        <v>0</v>
      </c>
      <c r="E381" s="46">
        <v>0</v>
      </c>
      <c r="F381" s="46">
        <v>16</v>
      </c>
      <c r="G381" s="46">
        <v>0</v>
      </c>
      <c r="H381" s="46">
        <f t="shared" si="30"/>
        <v>17</v>
      </c>
      <c r="I381" s="46">
        <v>13</v>
      </c>
      <c r="J381" s="22">
        <f t="shared" si="31"/>
        <v>0.4358974358974359</v>
      </c>
      <c r="K381" s="20" t="s">
        <v>182</v>
      </c>
      <c r="L381" s="18" t="s">
        <v>2383</v>
      </c>
      <c r="M381" s="23" t="s">
        <v>266</v>
      </c>
      <c r="N381" s="23" t="s">
        <v>1402</v>
      </c>
      <c r="O381" s="20" t="s">
        <v>2352</v>
      </c>
      <c r="P381" s="20">
        <v>4</v>
      </c>
      <c r="Q381" s="21" t="s">
        <v>223</v>
      </c>
      <c r="R381" s="17" t="s">
        <v>2353</v>
      </c>
      <c r="S381" s="17" t="s">
        <v>516</v>
      </c>
      <c r="T381" s="17" t="s">
        <v>387</v>
      </c>
      <c r="U381" s="26"/>
    </row>
    <row r="382" spans="1:21" s="1" customFormat="1" ht="19.5" customHeight="1" x14ac:dyDescent="0.3">
      <c r="A382" s="46" t="s">
        <v>159</v>
      </c>
      <c r="B382" s="46">
        <v>1</v>
      </c>
      <c r="C382" s="46">
        <v>0</v>
      </c>
      <c r="D382" s="46">
        <v>0</v>
      </c>
      <c r="E382" s="46">
        <v>0</v>
      </c>
      <c r="F382" s="46">
        <v>16</v>
      </c>
      <c r="G382" s="46">
        <v>0</v>
      </c>
      <c r="H382" s="46">
        <f t="shared" si="30"/>
        <v>17</v>
      </c>
      <c r="I382" s="46">
        <v>13</v>
      </c>
      <c r="J382" s="22">
        <f t="shared" si="31"/>
        <v>0.4358974358974359</v>
      </c>
      <c r="K382" s="46" t="s">
        <v>182</v>
      </c>
      <c r="L382" s="18" t="s">
        <v>2383</v>
      </c>
      <c r="M382" s="23" t="s">
        <v>266</v>
      </c>
      <c r="N382" s="23" t="s">
        <v>1402</v>
      </c>
      <c r="O382" s="20" t="s">
        <v>2352</v>
      </c>
      <c r="P382" s="20">
        <v>4</v>
      </c>
      <c r="Q382" s="21" t="s">
        <v>223</v>
      </c>
      <c r="R382" s="17" t="s">
        <v>2353</v>
      </c>
      <c r="S382" s="17" t="s">
        <v>516</v>
      </c>
      <c r="T382" s="17" t="s">
        <v>387</v>
      </c>
      <c r="U382" s="26"/>
    </row>
    <row r="383" spans="1:21" s="1" customFormat="1" ht="19.5" customHeight="1" x14ac:dyDescent="0.3">
      <c r="A383" s="46" t="s">
        <v>493</v>
      </c>
      <c r="B383" s="46">
        <v>0</v>
      </c>
      <c r="C383" s="46">
        <v>1</v>
      </c>
      <c r="D383" s="46">
        <v>0</v>
      </c>
      <c r="E383" s="46">
        <v>1</v>
      </c>
      <c r="F383" s="46">
        <v>14</v>
      </c>
      <c r="G383" s="46">
        <v>1</v>
      </c>
      <c r="H383" s="46">
        <f t="shared" si="30"/>
        <v>17</v>
      </c>
      <c r="I383" s="46">
        <v>20</v>
      </c>
      <c r="J383" s="22">
        <f t="shared" si="31"/>
        <v>0.4358974358974359</v>
      </c>
      <c r="K383" s="20" t="s">
        <v>182</v>
      </c>
      <c r="L383" s="15" t="s">
        <v>613</v>
      </c>
      <c r="M383" s="15" t="s">
        <v>614</v>
      </c>
      <c r="N383" s="15" t="s">
        <v>227</v>
      </c>
      <c r="O383" s="20" t="s">
        <v>279</v>
      </c>
      <c r="P383" s="20">
        <v>4</v>
      </c>
      <c r="Q383" s="21" t="s">
        <v>224</v>
      </c>
      <c r="R383" s="17" t="s">
        <v>627</v>
      </c>
      <c r="S383" s="17" t="s">
        <v>521</v>
      </c>
      <c r="T383" s="17" t="s">
        <v>315</v>
      </c>
      <c r="U383" s="26"/>
    </row>
    <row r="384" spans="1:21" s="1" customFormat="1" ht="19.5" customHeight="1" x14ac:dyDescent="0.3">
      <c r="A384" s="46" t="s">
        <v>161</v>
      </c>
      <c r="B384" s="46">
        <v>1</v>
      </c>
      <c r="C384" s="46">
        <v>0</v>
      </c>
      <c r="D384" s="46">
        <v>0</v>
      </c>
      <c r="E384" s="46">
        <v>2</v>
      </c>
      <c r="F384" s="46">
        <v>12</v>
      </c>
      <c r="G384" s="46">
        <v>2</v>
      </c>
      <c r="H384" s="46">
        <f t="shared" ref="H384:H415" si="32">B384+C384+D384+E384+F384+G384</f>
        <v>17</v>
      </c>
      <c r="I384" s="46">
        <v>13</v>
      </c>
      <c r="J384" s="22">
        <f t="shared" si="31"/>
        <v>0.4358974358974359</v>
      </c>
      <c r="K384" s="20" t="s">
        <v>182</v>
      </c>
      <c r="L384" s="18" t="s">
        <v>2384</v>
      </c>
      <c r="M384" s="17" t="s">
        <v>304</v>
      </c>
      <c r="N384" s="17" t="s">
        <v>460</v>
      </c>
      <c r="O384" s="20" t="s">
        <v>2352</v>
      </c>
      <c r="P384" s="20">
        <v>4</v>
      </c>
      <c r="Q384" s="21" t="s">
        <v>223</v>
      </c>
      <c r="R384" s="17" t="s">
        <v>2353</v>
      </c>
      <c r="S384" s="17" t="s">
        <v>516</v>
      </c>
      <c r="T384" s="17" t="s">
        <v>387</v>
      </c>
      <c r="U384" s="26"/>
    </row>
    <row r="385" spans="1:24" s="1" customFormat="1" ht="19.5" customHeight="1" x14ac:dyDescent="0.3">
      <c r="A385" s="46" t="s">
        <v>161</v>
      </c>
      <c r="B385" s="46">
        <v>1</v>
      </c>
      <c r="C385" s="46">
        <v>0</v>
      </c>
      <c r="D385" s="46">
        <v>0</v>
      </c>
      <c r="E385" s="46">
        <v>2</v>
      </c>
      <c r="F385" s="46">
        <v>12</v>
      </c>
      <c r="G385" s="46">
        <v>2</v>
      </c>
      <c r="H385" s="46">
        <f t="shared" si="32"/>
        <v>17</v>
      </c>
      <c r="I385" s="46">
        <v>13</v>
      </c>
      <c r="J385" s="22">
        <f t="shared" si="31"/>
        <v>0.4358974358974359</v>
      </c>
      <c r="K385" s="46" t="s">
        <v>182</v>
      </c>
      <c r="L385" s="18" t="s">
        <v>2384</v>
      </c>
      <c r="M385" s="17" t="s">
        <v>304</v>
      </c>
      <c r="N385" s="17" t="s">
        <v>460</v>
      </c>
      <c r="O385" s="20" t="s">
        <v>2352</v>
      </c>
      <c r="P385" s="20">
        <v>4</v>
      </c>
      <c r="Q385" s="21" t="s">
        <v>223</v>
      </c>
      <c r="R385" s="17" t="s">
        <v>2353</v>
      </c>
      <c r="S385" s="17" t="s">
        <v>516</v>
      </c>
      <c r="T385" s="17" t="s">
        <v>387</v>
      </c>
      <c r="U385" s="26"/>
    </row>
    <row r="386" spans="1:24" s="1" customFormat="1" ht="19.5" customHeight="1" x14ac:dyDescent="0.3">
      <c r="A386" s="46" t="s">
        <v>151</v>
      </c>
      <c r="B386" s="46">
        <v>2</v>
      </c>
      <c r="C386" s="46">
        <v>1</v>
      </c>
      <c r="D386" s="46">
        <v>2</v>
      </c>
      <c r="E386" s="46">
        <v>0</v>
      </c>
      <c r="F386" s="46">
        <v>12</v>
      </c>
      <c r="G386" s="46">
        <v>0</v>
      </c>
      <c r="H386" s="46">
        <f t="shared" si="32"/>
        <v>17</v>
      </c>
      <c r="I386" s="46">
        <v>16</v>
      </c>
      <c r="J386" s="22">
        <v>0.4358974358974359</v>
      </c>
      <c r="K386" s="20" t="s">
        <v>182</v>
      </c>
      <c r="L386" s="15" t="s">
        <v>1585</v>
      </c>
      <c r="M386" s="15" t="s">
        <v>1423</v>
      </c>
      <c r="N386" s="15" t="s">
        <v>286</v>
      </c>
      <c r="O386" s="20" t="s">
        <v>1475</v>
      </c>
      <c r="P386" s="20">
        <v>4</v>
      </c>
      <c r="Q386" s="21" t="s">
        <v>253</v>
      </c>
      <c r="R386" s="17" t="s">
        <v>870</v>
      </c>
      <c r="S386" s="17" t="s">
        <v>441</v>
      </c>
      <c r="T386" s="17" t="s">
        <v>1265</v>
      </c>
      <c r="U386" s="26"/>
    </row>
    <row r="387" spans="1:24" s="1" customFormat="1" ht="19.5" customHeight="1" x14ac:dyDescent="0.3">
      <c r="A387" s="46" t="s">
        <v>483</v>
      </c>
      <c r="B387" s="46">
        <v>2</v>
      </c>
      <c r="C387" s="46">
        <v>0</v>
      </c>
      <c r="D387" s="46">
        <v>0</v>
      </c>
      <c r="E387" s="46">
        <v>0</v>
      </c>
      <c r="F387" s="46">
        <v>14</v>
      </c>
      <c r="G387" s="46">
        <v>1</v>
      </c>
      <c r="H387" s="46">
        <f t="shared" si="32"/>
        <v>17</v>
      </c>
      <c r="I387" s="46">
        <v>19</v>
      </c>
      <c r="J387" s="22">
        <f>H387/39</f>
        <v>0.4358974358974359</v>
      </c>
      <c r="K387" s="20" t="s">
        <v>182</v>
      </c>
      <c r="L387" s="15" t="s">
        <v>600</v>
      </c>
      <c r="M387" s="15" t="s">
        <v>530</v>
      </c>
      <c r="N387" s="15" t="s">
        <v>204</v>
      </c>
      <c r="O387" s="20" t="s">
        <v>279</v>
      </c>
      <c r="P387" s="20">
        <v>4</v>
      </c>
      <c r="Q387" s="21" t="s">
        <v>224</v>
      </c>
      <c r="R387" s="17" t="s">
        <v>627</v>
      </c>
      <c r="S387" s="17" t="s">
        <v>521</v>
      </c>
      <c r="T387" s="17" t="s">
        <v>315</v>
      </c>
      <c r="U387" s="26"/>
    </row>
    <row r="388" spans="1:24" s="1" customFormat="1" ht="19.5" customHeight="1" x14ac:dyDescent="0.3">
      <c r="A388" s="46" t="s">
        <v>468</v>
      </c>
      <c r="B388" s="14">
        <v>2</v>
      </c>
      <c r="C388" s="14">
        <v>1</v>
      </c>
      <c r="D388" s="14">
        <v>0</v>
      </c>
      <c r="E388" s="14">
        <v>1</v>
      </c>
      <c r="F388" s="14">
        <v>12</v>
      </c>
      <c r="G388" s="14">
        <v>1</v>
      </c>
      <c r="H388" s="46">
        <f t="shared" si="32"/>
        <v>17</v>
      </c>
      <c r="I388" s="46">
        <v>13</v>
      </c>
      <c r="J388" s="22">
        <f>H388/39</f>
        <v>0.4358974358974359</v>
      </c>
      <c r="K388" s="20" t="s">
        <v>182</v>
      </c>
      <c r="L388" s="18" t="s">
        <v>1995</v>
      </c>
      <c r="M388" s="17" t="s">
        <v>301</v>
      </c>
      <c r="N388" s="17" t="s">
        <v>302</v>
      </c>
      <c r="O388" s="20" t="s">
        <v>2352</v>
      </c>
      <c r="P388" s="20">
        <v>4</v>
      </c>
      <c r="Q388" s="21" t="s">
        <v>224</v>
      </c>
      <c r="R388" s="17" t="s">
        <v>2371</v>
      </c>
      <c r="S388" s="17" t="s">
        <v>521</v>
      </c>
      <c r="T388" s="17" t="s">
        <v>210</v>
      </c>
      <c r="U388" s="26"/>
    </row>
    <row r="389" spans="1:24" s="1" customFormat="1" ht="19.5" customHeight="1" x14ac:dyDescent="0.3">
      <c r="A389" s="46" t="s">
        <v>468</v>
      </c>
      <c r="B389" s="14">
        <v>2</v>
      </c>
      <c r="C389" s="14">
        <v>1</v>
      </c>
      <c r="D389" s="14">
        <v>0</v>
      </c>
      <c r="E389" s="14">
        <v>1</v>
      </c>
      <c r="F389" s="14">
        <v>12</v>
      </c>
      <c r="G389" s="14">
        <v>1</v>
      </c>
      <c r="H389" s="46">
        <f t="shared" si="32"/>
        <v>17</v>
      </c>
      <c r="I389" s="46">
        <v>13</v>
      </c>
      <c r="J389" s="22">
        <f>H389/39</f>
        <v>0.4358974358974359</v>
      </c>
      <c r="K389" s="46" t="s">
        <v>182</v>
      </c>
      <c r="L389" s="18" t="s">
        <v>1995</v>
      </c>
      <c r="M389" s="17" t="s">
        <v>301</v>
      </c>
      <c r="N389" s="17" t="s">
        <v>302</v>
      </c>
      <c r="O389" s="20" t="s">
        <v>2352</v>
      </c>
      <c r="P389" s="20">
        <v>4</v>
      </c>
      <c r="Q389" s="21" t="s">
        <v>224</v>
      </c>
      <c r="R389" s="17" t="s">
        <v>2371</v>
      </c>
      <c r="S389" s="17" t="s">
        <v>521</v>
      </c>
      <c r="T389" s="17" t="s">
        <v>210</v>
      </c>
      <c r="U389" s="26"/>
    </row>
    <row r="390" spans="1:24" s="1" customFormat="1" ht="19.5" customHeight="1" x14ac:dyDescent="0.3">
      <c r="A390" s="46" t="s">
        <v>467</v>
      </c>
      <c r="B390" s="46">
        <v>2</v>
      </c>
      <c r="C390" s="46">
        <v>0</v>
      </c>
      <c r="D390" s="46">
        <v>1</v>
      </c>
      <c r="E390" s="46">
        <v>2</v>
      </c>
      <c r="F390" s="46">
        <v>12</v>
      </c>
      <c r="G390" s="46">
        <v>0</v>
      </c>
      <c r="H390" s="46">
        <f t="shared" si="32"/>
        <v>17</v>
      </c>
      <c r="I390" s="46">
        <v>21</v>
      </c>
      <c r="J390" s="22">
        <f>H390/39</f>
        <v>0.4358974358974359</v>
      </c>
      <c r="K390" s="20" t="s">
        <v>182</v>
      </c>
      <c r="L390" s="15" t="s">
        <v>573</v>
      </c>
      <c r="M390" s="15" t="s">
        <v>396</v>
      </c>
      <c r="N390" s="15" t="s">
        <v>281</v>
      </c>
      <c r="O390" s="20" t="s">
        <v>279</v>
      </c>
      <c r="P390" s="20">
        <v>4</v>
      </c>
      <c r="Q390" s="21" t="s">
        <v>223</v>
      </c>
      <c r="R390" s="17" t="s">
        <v>592</v>
      </c>
      <c r="S390" s="17" t="s">
        <v>317</v>
      </c>
      <c r="T390" s="17" t="s">
        <v>593</v>
      </c>
      <c r="U390" s="26"/>
    </row>
    <row r="391" spans="1:24" s="1" customFormat="1" ht="19.5" customHeight="1" x14ac:dyDescent="0.3">
      <c r="A391" s="46" t="s">
        <v>148</v>
      </c>
      <c r="B391" s="46">
        <v>1</v>
      </c>
      <c r="C391" s="46">
        <v>1</v>
      </c>
      <c r="D391" s="46">
        <v>0</v>
      </c>
      <c r="E391" s="46">
        <v>1</v>
      </c>
      <c r="F391" s="46">
        <v>12</v>
      </c>
      <c r="G391" s="46">
        <v>2</v>
      </c>
      <c r="H391" s="46">
        <f t="shared" si="32"/>
        <v>17</v>
      </c>
      <c r="I391" s="46">
        <v>6</v>
      </c>
      <c r="J391" s="22">
        <f>H391/39</f>
        <v>0.4358974358974359</v>
      </c>
      <c r="K391" s="46" t="s">
        <v>182</v>
      </c>
      <c r="L391" s="25" t="s">
        <v>2107</v>
      </c>
      <c r="M391" s="25" t="s">
        <v>2108</v>
      </c>
      <c r="N391" s="44" t="s">
        <v>2109</v>
      </c>
      <c r="O391" s="20" t="s">
        <v>2097</v>
      </c>
      <c r="P391" s="20">
        <v>4</v>
      </c>
      <c r="Q391" s="21" t="s">
        <v>223</v>
      </c>
      <c r="R391" s="25" t="s">
        <v>2101</v>
      </c>
      <c r="S391" s="25" t="s">
        <v>317</v>
      </c>
      <c r="T391" s="25" t="s">
        <v>336</v>
      </c>
      <c r="U391" s="26"/>
      <c r="X391" s="38"/>
    </row>
    <row r="392" spans="1:24" s="1" customFormat="1" ht="19.5" customHeight="1" x14ac:dyDescent="0.3">
      <c r="A392" s="46" t="s">
        <v>168</v>
      </c>
      <c r="B392" s="46">
        <v>5</v>
      </c>
      <c r="C392" s="46">
        <v>0</v>
      </c>
      <c r="D392" s="46">
        <v>0</v>
      </c>
      <c r="E392" s="46">
        <v>0</v>
      </c>
      <c r="F392" s="46">
        <v>12</v>
      </c>
      <c r="G392" s="46">
        <v>0</v>
      </c>
      <c r="H392" s="46">
        <f t="shared" si="32"/>
        <v>17</v>
      </c>
      <c r="I392" s="46">
        <v>16</v>
      </c>
      <c r="J392" s="22">
        <v>0.4358974358974359</v>
      </c>
      <c r="K392" s="20" t="s">
        <v>182</v>
      </c>
      <c r="L392" s="15" t="s">
        <v>1586</v>
      </c>
      <c r="M392" s="15" t="s">
        <v>448</v>
      </c>
      <c r="N392" s="15" t="s">
        <v>281</v>
      </c>
      <c r="O392" s="20" t="s">
        <v>1475</v>
      </c>
      <c r="P392" s="20">
        <v>4</v>
      </c>
      <c r="Q392" s="21" t="s">
        <v>253</v>
      </c>
      <c r="R392" s="17" t="s">
        <v>870</v>
      </c>
      <c r="S392" s="17" t="s">
        <v>441</v>
      </c>
      <c r="T392" s="17" t="s">
        <v>1265</v>
      </c>
      <c r="U392" s="26"/>
    </row>
    <row r="393" spans="1:24" s="1" customFormat="1" ht="19.5" customHeight="1" x14ac:dyDescent="0.3">
      <c r="A393" s="46" t="s">
        <v>175</v>
      </c>
      <c r="B393" s="46">
        <v>5</v>
      </c>
      <c r="C393" s="46">
        <v>1</v>
      </c>
      <c r="D393" s="46">
        <v>0</v>
      </c>
      <c r="E393" s="46">
        <v>0</v>
      </c>
      <c r="F393" s="46">
        <v>11</v>
      </c>
      <c r="G393" s="46">
        <v>0</v>
      </c>
      <c r="H393" s="46">
        <f t="shared" si="32"/>
        <v>17</v>
      </c>
      <c r="I393" s="46">
        <v>13</v>
      </c>
      <c r="J393" s="22">
        <f t="shared" ref="J393:J422" si="33">H393/39</f>
        <v>0.4358974358974359</v>
      </c>
      <c r="K393" s="20" t="s">
        <v>182</v>
      </c>
      <c r="L393" s="18" t="s">
        <v>2385</v>
      </c>
      <c r="M393" s="23" t="s">
        <v>314</v>
      </c>
      <c r="N393" s="23" t="s">
        <v>1265</v>
      </c>
      <c r="O393" s="20" t="s">
        <v>2352</v>
      </c>
      <c r="P393" s="20">
        <v>4</v>
      </c>
      <c r="Q393" s="21" t="s">
        <v>223</v>
      </c>
      <c r="R393" s="17" t="s">
        <v>2353</v>
      </c>
      <c r="S393" s="17" t="s">
        <v>516</v>
      </c>
      <c r="T393" s="17" t="s">
        <v>387</v>
      </c>
      <c r="U393" s="26"/>
    </row>
    <row r="394" spans="1:24" s="1" customFormat="1" ht="19.5" customHeight="1" x14ac:dyDescent="0.3">
      <c r="A394" s="46" t="s">
        <v>175</v>
      </c>
      <c r="B394" s="46">
        <v>5</v>
      </c>
      <c r="C394" s="46">
        <v>1</v>
      </c>
      <c r="D394" s="46">
        <v>0</v>
      </c>
      <c r="E394" s="46">
        <v>0</v>
      </c>
      <c r="F394" s="46">
        <v>11</v>
      </c>
      <c r="G394" s="46">
        <v>0</v>
      </c>
      <c r="H394" s="46">
        <f t="shared" si="32"/>
        <v>17</v>
      </c>
      <c r="I394" s="46">
        <v>13</v>
      </c>
      <c r="J394" s="22">
        <f t="shared" si="33"/>
        <v>0.4358974358974359</v>
      </c>
      <c r="K394" s="46" t="s">
        <v>182</v>
      </c>
      <c r="L394" s="18" t="s">
        <v>2385</v>
      </c>
      <c r="M394" s="23" t="s">
        <v>314</v>
      </c>
      <c r="N394" s="23" t="s">
        <v>1265</v>
      </c>
      <c r="O394" s="20" t="s">
        <v>2352</v>
      </c>
      <c r="P394" s="20">
        <v>4</v>
      </c>
      <c r="Q394" s="21" t="s">
        <v>223</v>
      </c>
      <c r="R394" s="17" t="s">
        <v>2353</v>
      </c>
      <c r="S394" s="17" t="s">
        <v>516</v>
      </c>
      <c r="T394" s="17" t="s">
        <v>387</v>
      </c>
      <c r="U394" s="26"/>
    </row>
    <row r="395" spans="1:24" s="1" customFormat="1" ht="19.5" customHeight="1" x14ac:dyDescent="0.3">
      <c r="A395" s="46" t="s">
        <v>162</v>
      </c>
      <c r="B395" s="46">
        <v>4</v>
      </c>
      <c r="C395" s="46">
        <v>1</v>
      </c>
      <c r="D395" s="46">
        <v>0</v>
      </c>
      <c r="E395" s="46">
        <v>0</v>
      </c>
      <c r="F395" s="46">
        <v>12</v>
      </c>
      <c r="G395" s="46">
        <v>0</v>
      </c>
      <c r="H395" s="46">
        <f t="shared" si="32"/>
        <v>17</v>
      </c>
      <c r="I395" s="46">
        <v>9</v>
      </c>
      <c r="J395" s="22">
        <f t="shared" si="33"/>
        <v>0.4358974358974359</v>
      </c>
      <c r="K395" s="20" t="s">
        <v>182</v>
      </c>
      <c r="L395" s="15" t="s">
        <v>1315</v>
      </c>
      <c r="M395" s="15" t="s">
        <v>370</v>
      </c>
      <c r="N395" s="15" t="s">
        <v>562</v>
      </c>
      <c r="O395" s="20" t="s">
        <v>1346</v>
      </c>
      <c r="P395" s="20">
        <v>4</v>
      </c>
      <c r="Q395" s="21" t="s">
        <v>240</v>
      </c>
      <c r="R395" s="17" t="s">
        <v>1298</v>
      </c>
      <c r="S395" s="17" t="s">
        <v>521</v>
      </c>
      <c r="T395" s="17" t="s">
        <v>320</v>
      </c>
      <c r="U395" s="26"/>
    </row>
    <row r="396" spans="1:24" s="1" customFormat="1" ht="19.5" customHeight="1" x14ac:dyDescent="0.3">
      <c r="A396" s="46" t="s">
        <v>147</v>
      </c>
      <c r="B396" s="46">
        <v>3</v>
      </c>
      <c r="C396" s="46">
        <v>0</v>
      </c>
      <c r="D396" s="46">
        <v>1</v>
      </c>
      <c r="E396" s="46">
        <v>0</v>
      </c>
      <c r="F396" s="46">
        <v>11</v>
      </c>
      <c r="G396" s="46">
        <v>2</v>
      </c>
      <c r="H396" s="46">
        <f t="shared" si="32"/>
        <v>17</v>
      </c>
      <c r="I396" s="46">
        <v>20</v>
      </c>
      <c r="J396" s="22">
        <f t="shared" si="33"/>
        <v>0.4358974358974359</v>
      </c>
      <c r="K396" s="20" t="s">
        <v>182</v>
      </c>
      <c r="L396" s="15" t="s">
        <v>2270</v>
      </c>
      <c r="M396" s="15" t="s">
        <v>2271</v>
      </c>
      <c r="N396" s="15" t="s">
        <v>280</v>
      </c>
      <c r="O396" s="20" t="s">
        <v>2224</v>
      </c>
      <c r="P396" s="20">
        <v>4</v>
      </c>
      <c r="Q396" s="21" t="s">
        <v>240</v>
      </c>
      <c r="R396" s="17" t="s">
        <v>2243</v>
      </c>
      <c r="S396" s="17" t="s">
        <v>351</v>
      </c>
      <c r="T396" s="17" t="s">
        <v>227</v>
      </c>
      <c r="U396" s="64"/>
    </row>
    <row r="397" spans="1:24" s="1" customFormat="1" ht="19.5" customHeight="1" x14ac:dyDescent="0.3">
      <c r="A397" s="46" t="s">
        <v>463</v>
      </c>
      <c r="B397" s="46">
        <v>0</v>
      </c>
      <c r="C397" s="46">
        <v>0</v>
      </c>
      <c r="D397" s="46">
        <v>1</v>
      </c>
      <c r="E397" s="46">
        <v>2</v>
      </c>
      <c r="F397" s="46">
        <v>14</v>
      </c>
      <c r="G397" s="46">
        <v>0</v>
      </c>
      <c r="H397" s="46">
        <f t="shared" si="32"/>
        <v>17</v>
      </c>
      <c r="I397" s="46">
        <v>13</v>
      </c>
      <c r="J397" s="22">
        <f t="shared" si="33"/>
        <v>0.4358974358974359</v>
      </c>
      <c r="K397" s="20" t="s">
        <v>182</v>
      </c>
      <c r="L397" s="26" t="s">
        <v>2386</v>
      </c>
      <c r="M397" s="17" t="s">
        <v>212</v>
      </c>
      <c r="N397" s="17" t="s">
        <v>201</v>
      </c>
      <c r="O397" s="20" t="s">
        <v>2352</v>
      </c>
      <c r="P397" s="20">
        <v>4</v>
      </c>
      <c r="Q397" s="21" t="s">
        <v>223</v>
      </c>
      <c r="R397" s="17" t="s">
        <v>2353</v>
      </c>
      <c r="S397" s="17" t="s">
        <v>516</v>
      </c>
      <c r="T397" s="17" t="s">
        <v>387</v>
      </c>
      <c r="U397" s="26"/>
    </row>
    <row r="398" spans="1:24" s="1" customFormat="1" ht="19.5" customHeight="1" x14ac:dyDescent="0.3">
      <c r="A398" s="46" t="s">
        <v>463</v>
      </c>
      <c r="B398" s="46">
        <v>0</v>
      </c>
      <c r="C398" s="46">
        <v>0</v>
      </c>
      <c r="D398" s="46">
        <v>1</v>
      </c>
      <c r="E398" s="46">
        <v>2</v>
      </c>
      <c r="F398" s="46">
        <v>14</v>
      </c>
      <c r="G398" s="46">
        <v>0</v>
      </c>
      <c r="H398" s="46">
        <f t="shared" si="32"/>
        <v>17</v>
      </c>
      <c r="I398" s="46">
        <v>13</v>
      </c>
      <c r="J398" s="22">
        <f t="shared" si="33"/>
        <v>0.4358974358974359</v>
      </c>
      <c r="K398" s="46" t="s">
        <v>182</v>
      </c>
      <c r="L398" s="26" t="s">
        <v>2386</v>
      </c>
      <c r="M398" s="17" t="s">
        <v>212</v>
      </c>
      <c r="N398" s="17" t="s">
        <v>201</v>
      </c>
      <c r="O398" s="20" t="s">
        <v>2352</v>
      </c>
      <c r="P398" s="20">
        <v>4</v>
      </c>
      <c r="Q398" s="21" t="s">
        <v>223</v>
      </c>
      <c r="R398" s="17" t="s">
        <v>2353</v>
      </c>
      <c r="S398" s="17" t="s">
        <v>516</v>
      </c>
      <c r="T398" s="17" t="s">
        <v>387</v>
      </c>
      <c r="U398" s="26"/>
    </row>
    <row r="399" spans="1:24" s="1" customFormat="1" ht="19.5" customHeight="1" x14ac:dyDescent="0.3">
      <c r="A399" s="46" t="s">
        <v>465</v>
      </c>
      <c r="B399" s="46">
        <v>2</v>
      </c>
      <c r="C399" s="46">
        <v>0</v>
      </c>
      <c r="D399" s="46">
        <v>0</v>
      </c>
      <c r="E399" s="46">
        <v>1</v>
      </c>
      <c r="F399" s="46">
        <v>14</v>
      </c>
      <c r="G399" s="46">
        <v>0</v>
      </c>
      <c r="H399" s="46">
        <f t="shared" si="32"/>
        <v>17</v>
      </c>
      <c r="I399" s="46">
        <v>13</v>
      </c>
      <c r="J399" s="22">
        <f t="shared" si="33"/>
        <v>0.4358974358974359</v>
      </c>
      <c r="K399" s="20" t="s">
        <v>182</v>
      </c>
      <c r="L399" s="18" t="s">
        <v>2387</v>
      </c>
      <c r="M399" s="17" t="s">
        <v>222</v>
      </c>
      <c r="N399" s="17" t="s">
        <v>336</v>
      </c>
      <c r="O399" s="20" t="s">
        <v>2352</v>
      </c>
      <c r="P399" s="20">
        <v>4</v>
      </c>
      <c r="Q399" s="21" t="s">
        <v>223</v>
      </c>
      <c r="R399" s="17" t="s">
        <v>2353</v>
      </c>
      <c r="S399" s="17" t="s">
        <v>516</v>
      </c>
      <c r="T399" s="17" t="s">
        <v>387</v>
      </c>
      <c r="U399" s="26"/>
    </row>
    <row r="400" spans="1:24" s="1" customFormat="1" ht="19.5" customHeight="1" x14ac:dyDescent="0.3">
      <c r="A400" s="46" t="s">
        <v>465</v>
      </c>
      <c r="B400" s="46">
        <v>2</v>
      </c>
      <c r="C400" s="46">
        <v>0</v>
      </c>
      <c r="D400" s="46">
        <v>0</v>
      </c>
      <c r="E400" s="46">
        <v>1</v>
      </c>
      <c r="F400" s="46">
        <v>14</v>
      </c>
      <c r="G400" s="46">
        <v>0</v>
      </c>
      <c r="H400" s="46">
        <f t="shared" si="32"/>
        <v>17</v>
      </c>
      <c r="I400" s="46">
        <v>13</v>
      </c>
      <c r="J400" s="22">
        <f t="shared" si="33"/>
        <v>0.4358974358974359</v>
      </c>
      <c r="K400" s="46" t="s">
        <v>182</v>
      </c>
      <c r="L400" s="18" t="s">
        <v>2387</v>
      </c>
      <c r="M400" s="17" t="s">
        <v>222</v>
      </c>
      <c r="N400" s="17" t="s">
        <v>336</v>
      </c>
      <c r="O400" s="20" t="s">
        <v>2352</v>
      </c>
      <c r="P400" s="20">
        <v>4</v>
      </c>
      <c r="Q400" s="21" t="s">
        <v>223</v>
      </c>
      <c r="R400" s="17" t="s">
        <v>2353</v>
      </c>
      <c r="S400" s="17" t="s">
        <v>516</v>
      </c>
      <c r="T400" s="17" t="s">
        <v>387</v>
      </c>
      <c r="U400" s="26"/>
    </row>
    <row r="401" spans="1:21" s="1" customFormat="1" ht="19.5" customHeight="1" x14ac:dyDescent="0.3">
      <c r="A401" s="46" t="s">
        <v>495</v>
      </c>
      <c r="B401" s="46">
        <v>10</v>
      </c>
      <c r="C401" s="46">
        <v>1</v>
      </c>
      <c r="D401" s="46">
        <v>0</v>
      </c>
      <c r="E401" s="46">
        <v>0</v>
      </c>
      <c r="F401" s="46">
        <v>6</v>
      </c>
      <c r="G401" s="46">
        <v>0</v>
      </c>
      <c r="H401" s="46">
        <f t="shared" si="32"/>
        <v>17</v>
      </c>
      <c r="I401" s="46">
        <v>19</v>
      </c>
      <c r="J401" s="22">
        <f t="shared" si="33"/>
        <v>0.4358974358974359</v>
      </c>
      <c r="K401" s="20" t="s">
        <v>182</v>
      </c>
      <c r="L401" s="15" t="s">
        <v>262</v>
      </c>
      <c r="M401" s="15" t="s">
        <v>616</v>
      </c>
      <c r="N401" s="15" t="s">
        <v>264</v>
      </c>
      <c r="O401" s="20" t="s">
        <v>279</v>
      </c>
      <c r="P401" s="20">
        <v>4</v>
      </c>
      <c r="Q401" s="21" t="s">
        <v>224</v>
      </c>
      <c r="R401" s="17" t="s">
        <v>627</v>
      </c>
      <c r="S401" s="17" t="s">
        <v>521</v>
      </c>
      <c r="T401" s="17" t="s">
        <v>315</v>
      </c>
      <c r="U401" s="26"/>
    </row>
    <row r="402" spans="1:21" s="1" customFormat="1" ht="19.5" customHeight="1" x14ac:dyDescent="0.3">
      <c r="A402" s="46" t="s">
        <v>163</v>
      </c>
      <c r="B402" s="46">
        <v>3</v>
      </c>
      <c r="C402" s="46">
        <v>1</v>
      </c>
      <c r="D402" s="46">
        <v>0</v>
      </c>
      <c r="E402" s="46">
        <v>3</v>
      </c>
      <c r="F402" s="46">
        <v>9</v>
      </c>
      <c r="G402" s="46">
        <v>0</v>
      </c>
      <c r="H402" s="46">
        <f t="shared" si="32"/>
        <v>16</v>
      </c>
      <c r="I402" s="46">
        <v>14</v>
      </c>
      <c r="J402" s="22">
        <f t="shared" si="33"/>
        <v>0.41025641025641024</v>
      </c>
      <c r="K402" s="20" t="s">
        <v>182</v>
      </c>
      <c r="L402" s="18" t="s">
        <v>2388</v>
      </c>
      <c r="M402" s="17" t="s">
        <v>720</v>
      </c>
      <c r="N402" s="17" t="s">
        <v>2389</v>
      </c>
      <c r="O402" s="20" t="s">
        <v>2352</v>
      </c>
      <c r="P402" s="20">
        <v>4</v>
      </c>
      <c r="Q402" s="21" t="s">
        <v>223</v>
      </c>
      <c r="R402" s="17" t="s">
        <v>2353</v>
      </c>
      <c r="S402" s="17" t="s">
        <v>516</v>
      </c>
      <c r="T402" s="17" t="s">
        <v>387</v>
      </c>
      <c r="U402" s="26"/>
    </row>
    <row r="403" spans="1:21" s="1" customFormat="1" ht="19.5" customHeight="1" x14ac:dyDescent="0.3">
      <c r="A403" s="46" t="s">
        <v>163</v>
      </c>
      <c r="B403" s="46">
        <v>3</v>
      </c>
      <c r="C403" s="46">
        <v>1</v>
      </c>
      <c r="D403" s="46">
        <v>0</v>
      </c>
      <c r="E403" s="46">
        <v>3</v>
      </c>
      <c r="F403" s="46">
        <v>9</v>
      </c>
      <c r="G403" s="46">
        <v>0</v>
      </c>
      <c r="H403" s="46">
        <f t="shared" si="32"/>
        <v>16</v>
      </c>
      <c r="I403" s="46">
        <v>14</v>
      </c>
      <c r="J403" s="22">
        <f t="shared" si="33"/>
        <v>0.41025641025641024</v>
      </c>
      <c r="K403" s="46" t="s">
        <v>182</v>
      </c>
      <c r="L403" s="18" t="s">
        <v>2388</v>
      </c>
      <c r="M403" s="17" t="s">
        <v>720</v>
      </c>
      <c r="N403" s="17" t="s">
        <v>2389</v>
      </c>
      <c r="O403" s="20" t="s">
        <v>2352</v>
      </c>
      <c r="P403" s="20">
        <v>4</v>
      </c>
      <c r="Q403" s="21" t="s">
        <v>223</v>
      </c>
      <c r="R403" s="17" t="s">
        <v>2353</v>
      </c>
      <c r="S403" s="17" t="s">
        <v>516</v>
      </c>
      <c r="T403" s="17" t="s">
        <v>387</v>
      </c>
      <c r="U403" s="26"/>
    </row>
    <row r="404" spans="1:21" s="1" customFormat="1" ht="19.5" customHeight="1" x14ac:dyDescent="0.3">
      <c r="A404" s="46" t="s">
        <v>703</v>
      </c>
      <c r="B404" s="46">
        <v>3</v>
      </c>
      <c r="C404" s="46">
        <v>1</v>
      </c>
      <c r="D404" s="46">
        <v>1</v>
      </c>
      <c r="E404" s="46">
        <v>1</v>
      </c>
      <c r="F404" s="46">
        <v>6</v>
      </c>
      <c r="G404" s="46">
        <v>4</v>
      </c>
      <c r="H404" s="46">
        <f t="shared" si="32"/>
        <v>16</v>
      </c>
      <c r="I404" s="46">
        <v>10</v>
      </c>
      <c r="J404" s="22">
        <f t="shared" si="33"/>
        <v>0.41025641025641024</v>
      </c>
      <c r="K404" s="20" t="s">
        <v>182</v>
      </c>
      <c r="L404" s="15" t="s">
        <v>704</v>
      </c>
      <c r="M404" s="15" t="s">
        <v>349</v>
      </c>
      <c r="N404" s="15" t="s">
        <v>325</v>
      </c>
      <c r="O404" s="20" t="s">
        <v>708</v>
      </c>
      <c r="P404" s="20">
        <v>4</v>
      </c>
      <c r="Q404" s="21" t="s">
        <v>253</v>
      </c>
      <c r="R404" s="17" t="s">
        <v>684</v>
      </c>
      <c r="S404" s="17" t="s">
        <v>317</v>
      </c>
      <c r="T404" s="17" t="s">
        <v>269</v>
      </c>
      <c r="U404" s="26"/>
    </row>
    <row r="405" spans="1:21" s="1" customFormat="1" ht="19.5" customHeight="1" x14ac:dyDescent="0.3">
      <c r="A405" s="46" t="s">
        <v>169</v>
      </c>
      <c r="B405" s="46">
        <v>0</v>
      </c>
      <c r="C405" s="46">
        <v>1</v>
      </c>
      <c r="D405" s="46">
        <v>0</v>
      </c>
      <c r="E405" s="46">
        <v>3</v>
      </c>
      <c r="F405" s="46">
        <v>12</v>
      </c>
      <c r="G405" s="46">
        <v>0</v>
      </c>
      <c r="H405" s="46">
        <f t="shared" si="32"/>
        <v>16</v>
      </c>
      <c r="I405" s="46">
        <v>14</v>
      </c>
      <c r="J405" s="22">
        <f t="shared" si="33"/>
        <v>0.41025641025641024</v>
      </c>
      <c r="K405" s="46" t="s">
        <v>182</v>
      </c>
      <c r="L405" s="18" t="s">
        <v>2390</v>
      </c>
      <c r="M405" s="23" t="s">
        <v>2732</v>
      </c>
      <c r="N405" s="23" t="s">
        <v>215</v>
      </c>
      <c r="O405" s="20" t="s">
        <v>2352</v>
      </c>
      <c r="P405" s="20">
        <v>4</v>
      </c>
      <c r="Q405" s="21" t="s">
        <v>223</v>
      </c>
      <c r="R405" s="17" t="s">
        <v>2353</v>
      </c>
      <c r="S405" s="17" t="s">
        <v>516</v>
      </c>
      <c r="T405" s="17" t="s">
        <v>387</v>
      </c>
      <c r="U405" s="26"/>
    </row>
    <row r="406" spans="1:21" s="1" customFormat="1" ht="19.5" customHeight="1" x14ac:dyDescent="0.3">
      <c r="A406" s="46" t="s">
        <v>169</v>
      </c>
      <c r="B406" s="46">
        <v>0</v>
      </c>
      <c r="C406" s="46">
        <v>1</v>
      </c>
      <c r="D406" s="46">
        <v>0</v>
      </c>
      <c r="E406" s="46">
        <v>3</v>
      </c>
      <c r="F406" s="46">
        <v>12</v>
      </c>
      <c r="G406" s="46">
        <v>0</v>
      </c>
      <c r="H406" s="46">
        <f t="shared" si="32"/>
        <v>16</v>
      </c>
      <c r="I406" s="46">
        <v>14</v>
      </c>
      <c r="J406" s="22">
        <f t="shared" si="33"/>
        <v>0.41025641025641024</v>
      </c>
      <c r="K406" s="20" t="s">
        <v>182</v>
      </c>
      <c r="L406" s="18" t="s">
        <v>2390</v>
      </c>
      <c r="M406" s="23" t="s">
        <v>2483</v>
      </c>
      <c r="N406" s="23" t="s">
        <v>215</v>
      </c>
      <c r="O406" s="20" t="s">
        <v>2352</v>
      </c>
      <c r="P406" s="20">
        <v>4</v>
      </c>
      <c r="Q406" s="21" t="s">
        <v>223</v>
      </c>
      <c r="R406" s="17" t="s">
        <v>2353</v>
      </c>
      <c r="S406" s="17" t="s">
        <v>516</v>
      </c>
      <c r="T406" s="17" t="s">
        <v>387</v>
      </c>
      <c r="U406" s="26"/>
    </row>
    <row r="407" spans="1:21" s="1" customFormat="1" ht="19.5" customHeight="1" x14ac:dyDescent="0.3">
      <c r="A407" s="46" t="s">
        <v>166</v>
      </c>
      <c r="B407" s="46">
        <v>8</v>
      </c>
      <c r="C407" s="46">
        <v>1</v>
      </c>
      <c r="D407" s="46">
        <v>1</v>
      </c>
      <c r="E407" s="46">
        <v>2</v>
      </c>
      <c r="F407" s="46">
        <v>2</v>
      </c>
      <c r="G407" s="46">
        <v>2</v>
      </c>
      <c r="H407" s="46">
        <f t="shared" si="32"/>
        <v>16</v>
      </c>
      <c r="I407" s="46">
        <v>12</v>
      </c>
      <c r="J407" s="22">
        <f t="shared" si="33"/>
        <v>0.41025641025641024</v>
      </c>
      <c r="K407" s="20" t="s">
        <v>182</v>
      </c>
      <c r="L407" s="15" t="s">
        <v>1318</v>
      </c>
      <c r="M407" s="15" t="s">
        <v>1319</v>
      </c>
      <c r="N407" s="15" t="s">
        <v>215</v>
      </c>
      <c r="O407" s="20" t="s">
        <v>1346</v>
      </c>
      <c r="P407" s="20">
        <v>4</v>
      </c>
      <c r="Q407" s="21" t="s">
        <v>253</v>
      </c>
      <c r="R407" s="17" t="s">
        <v>1320</v>
      </c>
      <c r="S407" s="17" t="s">
        <v>968</v>
      </c>
      <c r="T407" s="17" t="s">
        <v>249</v>
      </c>
      <c r="U407" s="26"/>
    </row>
    <row r="408" spans="1:21" s="1" customFormat="1" ht="19.5" customHeight="1" x14ac:dyDescent="0.3">
      <c r="A408" s="46" t="s">
        <v>158</v>
      </c>
      <c r="B408" s="46">
        <v>2</v>
      </c>
      <c r="C408" s="46">
        <v>0</v>
      </c>
      <c r="D408" s="46">
        <v>0</v>
      </c>
      <c r="E408" s="46">
        <v>0</v>
      </c>
      <c r="F408" s="46">
        <v>12</v>
      </c>
      <c r="G408" s="46">
        <v>2</v>
      </c>
      <c r="H408" s="46">
        <f t="shared" si="32"/>
        <v>16</v>
      </c>
      <c r="I408" s="46">
        <v>10</v>
      </c>
      <c r="J408" s="22">
        <f t="shared" si="33"/>
        <v>0.41025641025641024</v>
      </c>
      <c r="K408" s="20" t="s">
        <v>182</v>
      </c>
      <c r="L408" s="15" t="s">
        <v>1316</v>
      </c>
      <c r="M408" s="15" t="s">
        <v>784</v>
      </c>
      <c r="N408" s="15" t="s">
        <v>461</v>
      </c>
      <c r="O408" s="20" t="s">
        <v>1346</v>
      </c>
      <c r="P408" s="20">
        <v>4</v>
      </c>
      <c r="Q408" s="21" t="s">
        <v>240</v>
      </c>
      <c r="R408" s="17" t="s">
        <v>1298</v>
      </c>
      <c r="S408" s="17" t="s">
        <v>521</v>
      </c>
      <c r="T408" s="17" t="s">
        <v>320</v>
      </c>
      <c r="U408" s="26"/>
    </row>
    <row r="409" spans="1:21" s="1" customFormat="1" ht="19.5" customHeight="1" x14ac:dyDescent="0.3">
      <c r="A409" s="46" t="s">
        <v>179</v>
      </c>
      <c r="B409" s="46">
        <v>3</v>
      </c>
      <c r="C409" s="46">
        <v>1</v>
      </c>
      <c r="D409" s="46">
        <v>0</v>
      </c>
      <c r="E409" s="46">
        <v>3</v>
      </c>
      <c r="F409" s="46">
        <v>9</v>
      </c>
      <c r="G409" s="46">
        <v>0</v>
      </c>
      <c r="H409" s="46">
        <f t="shared" si="32"/>
        <v>16</v>
      </c>
      <c r="I409" s="46">
        <v>14</v>
      </c>
      <c r="J409" s="22">
        <f t="shared" si="33"/>
        <v>0.41025641025641024</v>
      </c>
      <c r="K409" s="20" t="s">
        <v>182</v>
      </c>
      <c r="L409" s="18" t="s">
        <v>2391</v>
      </c>
      <c r="M409" s="23" t="s">
        <v>248</v>
      </c>
      <c r="N409" s="23" t="s">
        <v>210</v>
      </c>
      <c r="O409" s="20" t="s">
        <v>2352</v>
      </c>
      <c r="P409" s="20">
        <v>4</v>
      </c>
      <c r="Q409" s="21" t="s">
        <v>223</v>
      </c>
      <c r="R409" s="17" t="s">
        <v>2353</v>
      </c>
      <c r="S409" s="17" t="s">
        <v>516</v>
      </c>
      <c r="T409" s="17" t="s">
        <v>387</v>
      </c>
      <c r="U409" s="26"/>
    </row>
    <row r="410" spans="1:21" s="1" customFormat="1" ht="19.5" customHeight="1" x14ac:dyDescent="0.3">
      <c r="A410" s="46" t="s">
        <v>179</v>
      </c>
      <c r="B410" s="46">
        <v>3</v>
      </c>
      <c r="C410" s="46">
        <v>1</v>
      </c>
      <c r="D410" s="46">
        <v>0</v>
      </c>
      <c r="E410" s="46">
        <v>3</v>
      </c>
      <c r="F410" s="46">
        <v>9</v>
      </c>
      <c r="G410" s="46">
        <v>0</v>
      </c>
      <c r="H410" s="46">
        <f t="shared" si="32"/>
        <v>16</v>
      </c>
      <c r="I410" s="46">
        <v>14</v>
      </c>
      <c r="J410" s="22">
        <f t="shared" si="33"/>
        <v>0.41025641025641024</v>
      </c>
      <c r="K410" s="46" t="s">
        <v>182</v>
      </c>
      <c r="L410" s="18" t="s">
        <v>2391</v>
      </c>
      <c r="M410" s="23" t="s">
        <v>248</v>
      </c>
      <c r="N410" s="23" t="s">
        <v>210</v>
      </c>
      <c r="O410" s="20" t="s">
        <v>2352</v>
      </c>
      <c r="P410" s="20">
        <v>4</v>
      </c>
      <c r="Q410" s="21" t="s">
        <v>223</v>
      </c>
      <c r="R410" s="17" t="s">
        <v>2353</v>
      </c>
      <c r="S410" s="17" t="s">
        <v>516</v>
      </c>
      <c r="T410" s="17" t="s">
        <v>387</v>
      </c>
      <c r="U410" s="26"/>
    </row>
    <row r="411" spans="1:21" s="1" customFormat="1" ht="19.5" customHeight="1" x14ac:dyDescent="0.3">
      <c r="A411" s="46" t="s">
        <v>155</v>
      </c>
      <c r="B411" s="46">
        <v>2</v>
      </c>
      <c r="C411" s="46">
        <v>1</v>
      </c>
      <c r="D411" s="46">
        <v>1</v>
      </c>
      <c r="E411" s="46">
        <v>0</v>
      </c>
      <c r="F411" s="46">
        <v>12</v>
      </c>
      <c r="G411" s="46">
        <v>0</v>
      </c>
      <c r="H411" s="46">
        <f t="shared" si="32"/>
        <v>16</v>
      </c>
      <c r="I411" s="46">
        <v>14</v>
      </c>
      <c r="J411" s="22">
        <f t="shared" si="33"/>
        <v>0.41025641025641024</v>
      </c>
      <c r="K411" s="20" t="s">
        <v>182</v>
      </c>
      <c r="L411" s="18" t="s">
        <v>2392</v>
      </c>
      <c r="M411" s="15" t="s">
        <v>544</v>
      </c>
      <c r="N411" s="15" t="s">
        <v>269</v>
      </c>
      <c r="O411" s="20" t="s">
        <v>2352</v>
      </c>
      <c r="P411" s="20">
        <v>4</v>
      </c>
      <c r="Q411" s="21" t="s">
        <v>253</v>
      </c>
      <c r="R411" s="17" t="s">
        <v>2356</v>
      </c>
      <c r="S411" s="17" t="s">
        <v>521</v>
      </c>
      <c r="T411" s="17" t="s">
        <v>2357</v>
      </c>
      <c r="U411" s="26"/>
    </row>
    <row r="412" spans="1:21" s="1" customFormat="1" ht="19.5" customHeight="1" x14ac:dyDescent="0.3">
      <c r="A412" s="46" t="s">
        <v>155</v>
      </c>
      <c r="B412" s="46">
        <v>2</v>
      </c>
      <c r="C412" s="46">
        <v>1</v>
      </c>
      <c r="D412" s="46">
        <v>1</v>
      </c>
      <c r="E412" s="46">
        <v>0</v>
      </c>
      <c r="F412" s="46">
        <v>12</v>
      </c>
      <c r="G412" s="46">
        <v>0</v>
      </c>
      <c r="H412" s="46">
        <f t="shared" si="32"/>
        <v>16</v>
      </c>
      <c r="I412" s="46">
        <v>14</v>
      </c>
      <c r="J412" s="22">
        <f t="shared" si="33"/>
        <v>0.41025641025641024</v>
      </c>
      <c r="K412" s="46" t="s">
        <v>182</v>
      </c>
      <c r="L412" s="18" t="s">
        <v>2392</v>
      </c>
      <c r="M412" s="15" t="s">
        <v>544</v>
      </c>
      <c r="N412" s="15" t="s">
        <v>269</v>
      </c>
      <c r="O412" s="20" t="s">
        <v>2352</v>
      </c>
      <c r="P412" s="20">
        <v>4</v>
      </c>
      <c r="Q412" s="21" t="s">
        <v>253</v>
      </c>
      <c r="R412" s="17" t="s">
        <v>2356</v>
      </c>
      <c r="S412" s="17" t="s">
        <v>521</v>
      </c>
      <c r="T412" s="17" t="s">
        <v>2357</v>
      </c>
      <c r="U412" s="26"/>
    </row>
    <row r="413" spans="1:21" s="1" customFormat="1" ht="19.5" customHeight="1" x14ac:dyDescent="0.3">
      <c r="A413" s="46" t="s">
        <v>165</v>
      </c>
      <c r="B413" s="46">
        <v>7</v>
      </c>
      <c r="C413" s="46">
        <v>1</v>
      </c>
      <c r="D413" s="46">
        <v>1</v>
      </c>
      <c r="E413" s="46">
        <v>2</v>
      </c>
      <c r="F413" s="46">
        <v>2</v>
      </c>
      <c r="G413" s="46">
        <v>2</v>
      </c>
      <c r="H413" s="46">
        <f t="shared" si="32"/>
        <v>15</v>
      </c>
      <c r="I413" s="46">
        <v>13</v>
      </c>
      <c r="J413" s="22">
        <f t="shared" si="33"/>
        <v>0.38461538461538464</v>
      </c>
      <c r="K413" s="20" t="s">
        <v>182</v>
      </c>
      <c r="L413" s="15" t="s">
        <v>1321</v>
      </c>
      <c r="M413" s="15" t="s">
        <v>309</v>
      </c>
      <c r="N413" s="15" t="s">
        <v>325</v>
      </c>
      <c r="O413" s="20" t="s">
        <v>1346</v>
      </c>
      <c r="P413" s="20">
        <v>4</v>
      </c>
      <c r="Q413" s="21" t="s">
        <v>253</v>
      </c>
      <c r="R413" s="17" t="s">
        <v>1320</v>
      </c>
      <c r="S413" s="17" t="s">
        <v>968</v>
      </c>
      <c r="T413" s="17" t="s">
        <v>249</v>
      </c>
      <c r="U413" s="26"/>
    </row>
    <row r="414" spans="1:21" s="1" customFormat="1" ht="19.5" customHeight="1" x14ac:dyDescent="0.3">
      <c r="A414" s="46" t="s">
        <v>145</v>
      </c>
      <c r="B414" s="46">
        <v>2</v>
      </c>
      <c r="C414" s="46">
        <v>1</v>
      </c>
      <c r="D414" s="46">
        <v>0</v>
      </c>
      <c r="E414" s="46">
        <v>1</v>
      </c>
      <c r="F414" s="46">
        <v>11</v>
      </c>
      <c r="G414" s="46">
        <v>0</v>
      </c>
      <c r="H414" s="46">
        <f t="shared" si="32"/>
        <v>15</v>
      </c>
      <c r="I414" s="46">
        <v>15</v>
      </c>
      <c r="J414" s="22">
        <f t="shared" si="33"/>
        <v>0.38461538461538464</v>
      </c>
      <c r="K414" s="46" t="s">
        <v>182</v>
      </c>
      <c r="L414" s="18" t="s">
        <v>2393</v>
      </c>
      <c r="M414" s="15" t="s">
        <v>422</v>
      </c>
      <c r="N414" s="15" t="s">
        <v>2733</v>
      </c>
      <c r="O414" s="20" t="s">
        <v>2352</v>
      </c>
      <c r="P414" s="20">
        <v>4</v>
      </c>
      <c r="Q414" s="21" t="s">
        <v>253</v>
      </c>
      <c r="R414" s="17" t="s">
        <v>2356</v>
      </c>
      <c r="S414" s="17" t="s">
        <v>521</v>
      </c>
      <c r="T414" s="17" t="s">
        <v>2357</v>
      </c>
      <c r="U414" s="26"/>
    </row>
    <row r="415" spans="1:21" s="1" customFormat="1" ht="19.5" customHeight="1" x14ac:dyDescent="0.3">
      <c r="A415" s="46" t="s">
        <v>145</v>
      </c>
      <c r="B415" s="46">
        <v>2</v>
      </c>
      <c r="C415" s="46">
        <v>1</v>
      </c>
      <c r="D415" s="46">
        <v>0</v>
      </c>
      <c r="E415" s="46">
        <v>1</v>
      </c>
      <c r="F415" s="46">
        <v>11</v>
      </c>
      <c r="G415" s="46">
        <v>0</v>
      </c>
      <c r="H415" s="46">
        <f t="shared" si="32"/>
        <v>15</v>
      </c>
      <c r="I415" s="46">
        <v>15</v>
      </c>
      <c r="J415" s="22">
        <f t="shared" si="33"/>
        <v>0.38461538461538464</v>
      </c>
      <c r="K415" s="20" t="s">
        <v>182</v>
      </c>
      <c r="L415" s="18" t="s">
        <v>2393</v>
      </c>
      <c r="M415" s="15" t="s">
        <v>422</v>
      </c>
      <c r="N415" s="15" t="s">
        <v>220</v>
      </c>
      <c r="O415" s="20" t="s">
        <v>2352</v>
      </c>
      <c r="P415" s="20">
        <v>4</v>
      </c>
      <c r="Q415" s="21" t="s">
        <v>253</v>
      </c>
      <c r="R415" s="17" t="s">
        <v>2356</v>
      </c>
      <c r="S415" s="17" t="s">
        <v>521</v>
      </c>
      <c r="T415" s="17" t="s">
        <v>2357</v>
      </c>
      <c r="U415" s="26"/>
    </row>
    <row r="416" spans="1:21" s="1" customFormat="1" ht="19.5" customHeight="1" x14ac:dyDescent="0.3">
      <c r="A416" s="46" t="s">
        <v>158</v>
      </c>
      <c r="B416" s="46">
        <v>6</v>
      </c>
      <c r="C416" s="46">
        <v>0</v>
      </c>
      <c r="D416" s="46">
        <v>2</v>
      </c>
      <c r="E416" s="46">
        <v>3</v>
      </c>
      <c r="F416" s="46">
        <v>4</v>
      </c>
      <c r="G416" s="46">
        <v>0</v>
      </c>
      <c r="H416" s="46">
        <f t="shared" ref="H416:H447" si="34">B416+C416+D416+E416+F416+G416</f>
        <v>15</v>
      </c>
      <c r="I416" s="46">
        <v>14</v>
      </c>
      <c r="J416" s="22">
        <f t="shared" si="33"/>
        <v>0.38461538461538464</v>
      </c>
      <c r="K416" s="20" t="s">
        <v>182</v>
      </c>
      <c r="L416" s="15" t="s">
        <v>1667</v>
      </c>
      <c r="M416" s="15" t="s">
        <v>212</v>
      </c>
      <c r="N416" s="15" t="s">
        <v>192</v>
      </c>
      <c r="O416" s="20" t="s">
        <v>1635</v>
      </c>
      <c r="P416" s="20">
        <v>4</v>
      </c>
      <c r="Q416" s="21" t="s">
        <v>224</v>
      </c>
      <c r="R416" s="17" t="s">
        <v>1656</v>
      </c>
      <c r="S416" s="17" t="s">
        <v>434</v>
      </c>
      <c r="T416" s="17" t="s">
        <v>210</v>
      </c>
      <c r="U416" s="26"/>
    </row>
    <row r="417" spans="1:21" s="1" customFormat="1" ht="19.5" customHeight="1" x14ac:dyDescent="0.3">
      <c r="A417" s="46" t="s">
        <v>485</v>
      </c>
      <c r="B417" s="46">
        <v>0</v>
      </c>
      <c r="C417" s="46">
        <v>1</v>
      </c>
      <c r="D417" s="46">
        <v>0</v>
      </c>
      <c r="E417" s="46">
        <v>0</v>
      </c>
      <c r="F417" s="46">
        <v>14</v>
      </c>
      <c r="G417" s="46">
        <v>0</v>
      </c>
      <c r="H417" s="46">
        <f t="shared" si="34"/>
        <v>15</v>
      </c>
      <c r="I417" s="46">
        <v>21</v>
      </c>
      <c r="J417" s="22">
        <f t="shared" si="33"/>
        <v>0.38461538461538464</v>
      </c>
      <c r="K417" s="20" t="s">
        <v>182</v>
      </c>
      <c r="L417" s="15" t="s">
        <v>602</v>
      </c>
      <c r="M417" s="15" t="s">
        <v>566</v>
      </c>
      <c r="N417" s="15" t="s">
        <v>414</v>
      </c>
      <c r="O417" s="20" t="s">
        <v>279</v>
      </c>
      <c r="P417" s="20">
        <v>4</v>
      </c>
      <c r="Q417" s="21" t="s">
        <v>224</v>
      </c>
      <c r="R417" s="17" t="s">
        <v>627</v>
      </c>
      <c r="S417" s="17" t="s">
        <v>521</v>
      </c>
      <c r="T417" s="17" t="s">
        <v>315</v>
      </c>
      <c r="U417" s="26"/>
    </row>
    <row r="418" spans="1:21" s="1" customFormat="1" ht="19.5" customHeight="1" x14ac:dyDescent="0.3">
      <c r="A418" s="46" t="s">
        <v>164</v>
      </c>
      <c r="B418" s="46">
        <v>2</v>
      </c>
      <c r="C418" s="46">
        <v>0</v>
      </c>
      <c r="D418" s="46">
        <v>0</v>
      </c>
      <c r="E418" s="46">
        <v>1</v>
      </c>
      <c r="F418" s="46">
        <v>12</v>
      </c>
      <c r="G418" s="46">
        <v>0</v>
      </c>
      <c r="H418" s="46">
        <f t="shared" si="34"/>
        <v>15</v>
      </c>
      <c r="I418" s="46">
        <v>15</v>
      </c>
      <c r="J418" s="22">
        <f t="shared" si="33"/>
        <v>0.38461538461538464</v>
      </c>
      <c r="K418" s="20" t="s">
        <v>182</v>
      </c>
      <c r="L418" s="18" t="s">
        <v>2394</v>
      </c>
      <c r="M418" s="17" t="s">
        <v>245</v>
      </c>
      <c r="N418" s="17" t="s">
        <v>252</v>
      </c>
      <c r="O418" s="20" t="s">
        <v>2352</v>
      </c>
      <c r="P418" s="20">
        <v>4</v>
      </c>
      <c r="Q418" s="21" t="s">
        <v>223</v>
      </c>
      <c r="R418" s="17" t="s">
        <v>2353</v>
      </c>
      <c r="S418" s="17" t="s">
        <v>516</v>
      </c>
      <c r="T418" s="17" t="s">
        <v>387</v>
      </c>
      <c r="U418" s="26"/>
    </row>
    <row r="419" spans="1:21" s="1" customFormat="1" ht="19.5" customHeight="1" x14ac:dyDescent="0.3">
      <c r="A419" s="46" t="s">
        <v>164</v>
      </c>
      <c r="B419" s="46">
        <v>2</v>
      </c>
      <c r="C419" s="46">
        <v>0</v>
      </c>
      <c r="D419" s="46">
        <v>0</v>
      </c>
      <c r="E419" s="46">
        <v>1</v>
      </c>
      <c r="F419" s="46">
        <v>12</v>
      </c>
      <c r="G419" s="46">
        <v>0</v>
      </c>
      <c r="H419" s="46">
        <f t="shared" si="34"/>
        <v>15</v>
      </c>
      <c r="I419" s="46">
        <v>15</v>
      </c>
      <c r="J419" s="22">
        <f t="shared" si="33"/>
        <v>0.38461538461538464</v>
      </c>
      <c r="K419" s="46" t="s">
        <v>182</v>
      </c>
      <c r="L419" s="18" t="s">
        <v>2394</v>
      </c>
      <c r="M419" s="17" t="s">
        <v>245</v>
      </c>
      <c r="N419" s="17" t="s">
        <v>252</v>
      </c>
      <c r="O419" s="20" t="s">
        <v>2352</v>
      </c>
      <c r="P419" s="20">
        <v>4</v>
      </c>
      <c r="Q419" s="21" t="s">
        <v>223</v>
      </c>
      <c r="R419" s="17" t="s">
        <v>2353</v>
      </c>
      <c r="S419" s="17" t="s">
        <v>516</v>
      </c>
      <c r="T419" s="17" t="s">
        <v>387</v>
      </c>
      <c r="U419" s="26"/>
    </row>
    <row r="420" spans="1:21" s="1" customFormat="1" ht="19.5" customHeight="1" x14ac:dyDescent="0.3">
      <c r="A420" s="46" t="s">
        <v>170</v>
      </c>
      <c r="B420" s="46">
        <v>2</v>
      </c>
      <c r="C420" s="46">
        <v>1</v>
      </c>
      <c r="D420" s="46">
        <v>0</v>
      </c>
      <c r="E420" s="46">
        <v>3</v>
      </c>
      <c r="F420" s="46">
        <v>8</v>
      </c>
      <c r="G420" s="46">
        <v>1</v>
      </c>
      <c r="H420" s="46">
        <f t="shared" si="34"/>
        <v>15</v>
      </c>
      <c r="I420" s="46">
        <v>15</v>
      </c>
      <c r="J420" s="22">
        <f t="shared" si="33"/>
        <v>0.38461538461538464</v>
      </c>
      <c r="K420" s="20" t="s">
        <v>182</v>
      </c>
      <c r="L420" s="18" t="s">
        <v>2395</v>
      </c>
      <c r="M420" s="23" t="s">
        <v>197</v>
      </c>
      <c r="N420" s="23" t="s">
        <v>302</v>
      </c>
      <c r="O420" s="20" t="s">
        <v>2352</v>
      </c>
      <c r="P420" s="20">
        <v>4</v>
      </c>
      <c r="Q420" s="21" t="s">
        <v>223</v>
      </c>
      <c r="R420" s="17" t="s">
        <v>2353</v>
      </c>
      <c r="S420" s="17" t="s">
        <v>516</v>
      </c>
      <c r="T420" s="17" t="s">
        <v>387</v>
      </c>
      <c r="U420" s="26"/>
    </row>
    <row r="421" spans="1:21" s="1" customFormat="1" ht="19.5" customHeight="1" x14ac:dyDescent="0.3">
      <c r="A421" s="46" t="s">
        <v>170</v>
      </c>
      <c r="B421" s="46">
        <v>2</v>
      </c>
      <c r="C421" s="46">
        <v>1</v>
      </c>
      <c r="D421" s="46">
        <v>0</v>
      </c>
      <c r="E421" s="46">
        <v>3</v>
      </c>
      <c r="F421" s="46">
        <v>8</v>
      </c>
      <c r="G421" s="46">
        <v>1</v>
      </c>
      <c r="H421" s="46">
        <f t="shared" si="34"/>
        <v>15</v>
      </c>
      <c r="I421" s="46">
        <v>15</v>
      </c>
      <c r="J421" s="22">
        <f t="shared" si="33"/>
        <v>0.38461538461538464</v>
      </c>
      <c r="K421" s="46" t="s">
        <v>182</v>
      </c>
      <c r="L421" s="18" t="s">
        <v>2395</v>
      </c>
      <c r="M421" s="23" t="s">
        <v>197</v>
      </c>
      <c r="N421" s="23" t="s">
        <v>302</v>
      </c>
      <c r="O421" s="20" t="s">
        <v>2352</v>
      </c>
      <c r="P421" s="20">
        <v>4</v>
      </c>
      <c r="Q421" s="21" t="s">
        <v>223</v>
      </c>
      <c r="R421" s="17" t="s">
        <v>2353</v>
      </c>
      <c r="S421" s="17" t="s">
        <v>516</v>
      </c>
      <c r="T421" s="17" t="s">
        <v>387</v>
      </c>
      <c r="U421" s="26"/>
    </row>
    <row r="422" spans="1:21" s="1" customFormat="1" ht="19.5" customHeight="1" x14ac:dyDescent="0.3">
      <c r="A422" s="46" t="s">
        <v>169</v>
      </c>
      <c r="B422" s="46">
        <v>5</v>
      </c>
      <c r="C422" s="46">
        <v>1</v>
      </c>
      <c r="D422" s="46">
        <v>1</v>
      </c>
      <c r="E422" s="46">
        <v>0</v>
      </c>
      <c r="F422" s="46">
        <v>8</v>
      </c>
      <c r="G422" s="46">
        <v>0</v>
      </c>
      <c r="H422" s="46">
        <f t="shared" si="34"/>
        <v>15</v>
      </c>
      <c r="I422" s="46">
        <v>21</v>
      </c>
      <c r="J422" s="22">
        <f t="shared" si="33"/>
        <v>0.38461538461538464</v>
      </c>
      <c r="K422" s="20" t="s">
        <v>182</v>
      </c>
      <c r="L422" s="15" t="s">
        <v>2272</v>
      </c>
      <c r="M422" s="15" t="s">
        <v>2273</v>
      </c>
      <c r="N422" s="15" t="s">
        <v>286</v>
      </c>
      <c r="O422" s="20" t="s">
        <v>2224</v>
      </c>
      <c r="P422" s="20">
        <v>4</v>
      </c>
      <c r="Q422" s="21" t="s">
        <v>223</v>
      </c>
      <c r="R422" s="17" t="s">
        <v>2240</v>
      </c>
      <c r="S422" s="17" t="s">
        <v>434</v>
      </c>
      <c r="T422" s="17" t="s">
        <v>227</v>
      </c>
      <c r="U422" s="26"/>
    </row>
    <row r="423" spans="1:21" s="1" customFormat="1" ht="19.5" customHeight="1" x14ac:dyDescent="0.3">
      <c r="A423" s="46" t="s">
        <v>163</v>
      </c>
      <c r="B423" s="46">
        <v>1</v>
      </c>
      <c r="C423" s="46">
        <v>1</v>
      </c>
      <c r="D423" s="46">
        <v>1</v>
      </c>
      <c r="E423" s="46">
        <v>0</v>
      </c>
      <c r="F423" s="46">
        <v>12</v>
      </c>
      <c r="G423" s="46">
        <v>0</v>
      </c>
      <c r="H423" s="46">
        <f t="shared" si="34"/>
        <v>15</v>
      </c>
      <c r="I423" s="46">
        <v>18</v>
      </c>
      <c r="J423" s="22">
        <v>0.38461538461538464</v>
      </c>
      <c r="K423" s="20" t="s">
        <v>182</v>
      </c>
      <c r="L423" s="15" t="s">
        <v>1588</v>
      </c>
      <c r="M423" s="15" t="s">
        <v>295</v>
      </c>
      <c r="N423" s="15" t="s">
        <v>911</v>
      </c>
      <c r="O423" s="20" t="s">
        <v>1475</v>
      </c>
      <c r="P423" s="20">
        <v>4</v>
      </c>
      <c r="Q423" s="21" t="s">
        <v>253</v>
      </c>
      <c r="R423" s="17" t="s">
        <v>870</v>
      </c>
      <c r="S423" s="17" t="s">
        <v>441</v>
      </c>
      <c r="T423" s="17" t="s">
        <v>1265</v>
      </c>
      <c r="U423" s="26"/>
    </row>
    <row r="424" spans="1:21" s="1" customFormat="1" ht="19.5" customHeight="1" x14ac:dyDescent="0.3">
      <c r="A424" s="46" t="s">
        <v>150</v>
      </c>
      <c r="B424" s="46">
        <v>4</v>
      </c>
      <c r="C424" s="46">
        <v>1</v>
      </c>
      <c r="D424" s="46">
        <v>1</v>
      </c>
      <c r="E424" s="46">
        <v>0</v>
      </c>
      <c r="F424" s="46">
        <v>9</v>
      </c>
      <c r="G424" s="46">
        <v>0</v>
      </c>
      <c r="H424" s="46">
        <f t="shared" si="34"/>
        <v>15</v>
      </c>
      <c r="I424" s="46">
        <v>6</v>
      </c>
      <c r="J424" s="22">
        <v>0.38461538461538464</v>
      </c>
      <c r="K424" s="20" t="s">
        <v>182</v>
      </c>
      <c r="L424" s="15" t="s">
        <v>1808</v>
      </c>
      <c r="M424" s="15" t="s">
        <v>293</v>
      </c>
      <c r="N424" s="15" t="s">
        <v>286</v>
      </c>
      <c r="O424" s="20" t="s">
        <v>1813</v>
      </c>
      <c r="P424" s="20">
        <v>4</v>
      </c>
      <c r="Q424" s="21" t="s">
        <v>223</v>
      </c>
      <c r="R424" s="17" t="s">
        <v>1799</v>
      </c>
      <c r="S424" s="17" t="s">
        <v>1800</v>
      </c>
      <c r="T424" s="17" t="s">
        <v>269</v>
      </c>
      <c r="U424" s="26"/>
    </row>
    <row r="425" spans="1:21" s="1" customFormat="1" ht="19.5" customHeight="1" x14ac:dyDescent="0.3">
      <c r="A425" s="46" t="s">
        <v>161</v>
      </c>
      <c r="B425" s="46">
        <v>3</v>
      </c>
      <c r="C425" s="46">
        <v>0</v>
      </c>
      <c r="D425" s="46">
        <v>0</v>
      </c>
      <c r="E425" s="46">
        <v>0</v>
      </c>
      <c r="F425" s="46">
        <v>10</v>
      </c>
      <c r="G425" s="46">
        <v>2</v>
      </c>
      <c r="H425" s="46">
        <f t="shared" si="34"/>
        <v>15</v>
      </c>
      <c r="I425" s="46">
        <v>11</v>
      </c>
      <c r="J425" s="22">
        <f>H425/39</f>
        <v>0.38461538461538464</v>
      </c>
      <c r="K425" s="20" t="s">
        <v>182</v>
      </c>
      <c r="L425" s="15" t="s">
        <v>1317</v>
      </c>
      <c r="M425" s="15" t="s">
        <v>351</v>
      </c>
      <c r="N425" s="15" t="s">
        <v>210</v>
      </c>
      <c r="O425" s="20" t="s">
        <v>1346</v>
      </c>
      <c r="P425" s="20">
        <v>4</v>
      </c>
      <c r="Q425" s="21" t="s">
        <v>240</v>
      </c>
      <c r="R425" s="17" t="s">
        <v>1298</v>
      </c>
      <c r="S425" s="17" t="s">
        <v>521</v>
      </c>
      <c r="T425" s="17" t="s">
        <v>320</v>
      </c>
      <c r="U425" s="26"/>
    </row>
    <row r="426" spans="1:21" s="1" customFormat="1" ht="19.5" customHeight="1" x14ac:dyDescent="0.3">
      <c r="A426" s="46" t="s">
        <v>169</v>
      </c>
      <c r="B426" s="46">
        <v>7</v>
      </c>
      <c r="C426" s="46">
        <v>1</v>
      </c>
      <c r="D426" s="46">
        <v>1</v>
      </c>
      <c r="E426" s="46">
        <v>2</v>
      </c>
      <c r="F426" s="46">
        <v>2</v>
      </c>
      <c r="G426" s="46">
        <v>2</v>
      </c>
      <c r="H426" s="46">
        <f t="shared" si="34"/>
        <v>15</v>
      </c>
      <c r="I426" s="46">
        <v>13</v>
      </c>
      <c r="J426" s="22">
        <f>H426/39</f>
        <v>0.38461538461538464</v>
      </c>
      <c r="K426" s="20" t="s">
        <v>182</v>
      </c>
      <c r="L426" s="15" t="s">
        <v>1322</v>
      </c>
      <c r="M426" s="15" t="s">
        <v>312</v>
      </c>
      <c r="N426" s="15" t="s">
        <v>460</v>
      </c>
      <c r="O426" s="20" t="s">
        <v>1346</v>
      </c>
      <c r="P426" s="20">
        <v>4</v>
      </c>
      <c r="Q426" s="21" t="s">
        <v>253</v>
      </c>
      <c r="R426" s="17" t="s">
        <v>1320</v>
      </c>
      <c r="S426" s="17" t="s">
        <v>968</v>
      </c>
      <c r="T426" s="17" t="s">
        <v>249</v>
      </c>
      <c r="U426" s="26"/>
    </row>
    <row r="427" spans="1:21" s="1" customFormat="1" ht="19.5" customHeight="1" x14ac:dyDescent="0.3">
      <c r="A427" s="46" t="s">
        <v>1589</v>
      </c>
      <c r="B427" s="46">
        <v>4</v>
      </c>
      <c r="C427" s="46">
        <v>1</v>
      </c>
      <c r="D427" s="46">
        <v>0</v>
      </c>
      <c r="E427" s="46">
        <v>0</v>
      </c>
      <c r="F427" s="46">
        <v>6</v>
      </c>
      <c r="G427" s="46">
        <v>4</v>
      </c>
      <c r="H427" s="46">
        <f t="shared" si="34"/>
        <v>15</v>
      </c>
      <c r="I427" s="46">
        <v>18</v>
      </c>
      <c r="J427" s="22">
        <v>0.38461538461538464</v>
      </c>
      <c r="K427" s="20" t="s">
        <v>182</v>
      </c>
      <c r="L427" s="15" t="s">
        <v>1590</v>
      </c>
      <c r="M427" s="15" t="s">
        <v>197</v>
      </c>
      <c r="N427" s="15" t="s">
        <v>365</v>
      </c>
      <c r="O427" s="20" t="s">
        <v>1475</v>
      </c>
      <c r="P427" s="20">
        <v>4</v>
      </c>
      <c r="Q427" s="21" t="s">
        <v>224</v>
      </c>
      <c r="R427" s="17" t="s">
        <v>1476</v>
      </c>
      <c r="S427" s="17" t="s">
        <v>434</v>
      </c>
      <c r="T427" s="17" t="s">
        <v>662</v>
      </c>
      <c r="U427" s="26"/>
    </row>
    <row r="428" spans="1:21" s="1" customFormat="1" ht="19.5" customHeight="1" x14ac:dyDescent="0.3">
      <c r="A428" s="46" t="s">
        <v>146</v>
      </c>
      <c r="B428" s="46">
        <v>5</v>
      </c>
      <c r="C428" s="46">
        <v>1</v>
      </c>
      <c r="D428" s="46">
        <v>1</v>
      </c>
      <c r="E428" s="46">
        <v>2</v>
      </c>
      <c r="F428" s="46">
        <v>3</v>
      </c>
      <c r="G428" s="46">
        <v>2</v>
      </c>
      <c r="H428" s="46">
        <f t="shared" si="34"/>
        <v>14</v>
      </c>
      <c r="I428" s="46">
        <v>7</v>
      </c>
      <c r="J428" s="22">
        <f>H428/39</f>
        <v>0.35897435897435898</v>
      </c>
      <c r="K428" s="20" t="s">
        <v>182</v>
      </c>
      <c r="L428" s="15" t="s">
        <v>1240</v>
      </c>
      <c r="M428" s="15" t="s">
        <v>640</v>
      </c>
      <c r="N428" s="15" t="s">
        <v>281</v>
      </c>
      <c r="O428" s="20" t="s">
        <v>1231</v>
      </c>
      <c r="P428" s="20">
        <v>4</v>
      </c>
      <c r="Q428" s="21" t="s">
        <v>224</v>
      </c>
      <c r="R428" s="17" t="s">
        <v>1234</v>
      </c>
      <c r="S428" s="17" t="s">
        <v>389</v>
      </c>
      <c r="T428" s="17" t="s">
        <v>387</v>
      </c>
      <c r="U428" s="26"/>
    </row>
    <row r="429" spans="1:21" s="1" customFormat="1" ht="19.5" customHeight="1" x14ac:dyDescent="0.3">
      <c r="A429" s="46" t="s">
        <v>150</v>
      </c>
      <c r="B429" s="46">
        <v>3</v>
      </c>
      <c r="C429" s="46">
        <v>1</v>
      </c>
      <c r="D429" s="46">
        <v>0</v>
      </c>
      <c r="E429" s="46">
        <v>1</v>
      </c>
      <c r="F429" s="46">
        <v>9</v>
      </c>
      <c r="G429" s="46">
        <v>0</v>
      </c>
      <c r="H429" s="46">
        <f t="shared" si="34"/>
        <v>14</v>
      </c>
      <c r="I429" s="46">
        <v>20</v>
      </c>
      <c r="J429" s="22">
        <v>0.33333333333333331</v>
      </c>
      <c r="K429" s="20" t="s">
        <v>182</v>
      </c>
      <c r="L429" s="15" t="s">
        <v>1585</v>
      </c>
      <c r="M429" s="15" t="s">
        <v>412</v>
      </c>
      <c r="N429" s="15" t="s">
        <v>286</v>
      </c>
      <c r="O429" s="20" t="s">
        <v>1475</v>
      </c>
      <c r="P429" s="20">
        <v>4</v>
      </c>
      <c r="Q429" s="21" t="s">
        <v>253</v>
      </c>
      <c r="R429" s="17" t="s">
        <v>870</v>
      </c>
      <c r="S429" s="17" t="s">
        <v>441</v>
      </c>
      <c r="T429" s="17" t="s">
        <v>1265</v>
      </c>
      <c r="U429" s="26"/>
    </row>
    <row r="430" spans="1:21" s="1" customFormat="1" ht="19.5" customHeight="1" x14ac:dyDescent="0.3">
      <c r="A430" s="46" t="s">
        <v>498</v>
      </c>
      <c r="B430" s="46">
        <v>0</v>
      </c>
      <c r="C430" s="46">
        <v>1</v>
      </c>
      <c r="D430" s="46">
        <v>0</v>
      </c>
      <c r="E430" s="46">
        <v>1</v>
      </c>
      <c r="F430" s="46">
        <v>12</v>
      </c>
      <c r="G430" s="46">
        <v>0</v>
      </c>
      <c r="H430" s="46">
        <f t="shared" si="34"/>
        <v>14</v>
      </c>
      <c r="I430" s="46">
        <v>22</v>
      </c>
      <c r="J430" s="22">
        <f>H430/39</f>
        <v>0.35897435897435898</v>
      </c>
      <c r="K430" s="20" t="s">
        <v>182</v>
      </c>
      <c r="L430" s="15" t="s">
        <v>621</v>
      </c>
      <c r="M430" s="15" t="s">
        <v>431</v>
      </c>
      <c r="N430" s="15" t="s">
        <v>325</v>
      </c>
      <c r="O430" s="20" t="s">
        <v>279</v>
      </c>
      <c r="P430" s="20">
        <v>4</v>
      </c>
      <c r="Q430" s="21" t="s">
        <v>224</v>
      </c>
      <c r="R430" s="17" t="s">
        <v>627</v>
      </c>
      <c r="S430" s="17" t="s">
        <v>521</v>
      </c>
      <c r="T430" s="17" t="s">
        <v>315</v>
      </c>
      <c r="U430" s="26"/>
    </row>
    <row r="431" spans="1:21" s="1" customFormat="1" ht="19.5" customHeight="1" x14ac:dyDescent="0.3">
      <c r="A431" s="46" t="s">
        <v>164</v>
      </c>
      <c r="B431" s="46">
        <v>3</v>
      </c>
      <c r="C431" s="46">
        <v>1</v>
      </c>
      <c r="D431" s="46">
        <v>1</v>
      </c>
      <c r="E431" s="46">
        <v>3</v>
      </c>
      <c r="F431" s="46">
        <v>6</v>
      </c>
      <c r="G431" s="46">
        <v>0</v>
      </c>
      <c r="H431" s="46">
        <f t="shared" si="34"/>
        <v>14</v>
      </c>
      <c r="I431" s="46">
        <v>22</v>
      </c>
      <c r="J431" s="22">
        <v>0.28205128205128205</v>
      </c>
      <c r="K431" s="20" t="s">
        <v>182</v>
      </c>
      <c r="L431" s="15" t="s">
        <v>1601</v>
      </c>
      <c r="M431" s="15" t="s">
        <v>212</v>
      </c>
      <c r="N431" s="15" t="s">
        <v>296</v>
      </c>
      <c r="O431" s="20" t="s">
        <v>1475</v>
      </c>
      <c r="P431" s="20">
        <v>4</v>
      </c>
      <c r="Q431" s="21" t="s">
        <v>253</v>
      </c>
      <c r="R431" s="17" t="s">
        <v>870</v>
      </c>
      <c r="S431" s="17" t="s">
        <v>441</v>
      </c>
      <c r="T431" s="17" t="s">
        <v>1265</v>
      </c>
      <c r="U431" s="26"/>
    </row>
    <row r="432" spans="1:21" s="1" customFormat="1" ht="19.5" customHeight="1" x14ac:dyDescent="0.3">
      <c r="A432" s="46" t="s">
        <v>169</v>
      </c>
      <c r="B432" s="46">
        <v>3</v>
      </c>
      <c r="C432" s="46">
        <v>0</v>
      </c>
      <c r="D432" s="46">
        <v>0</v>
      </c>
      <c r="E432" s="46">
        <v>0</v>
      </c>
      <c r="F432" s="46">
        <v>11</v>
      </c>
      <c r="G432" s="46">
        <v>0</v>
      </c>
      <c r="H432" s="46">
        <f t="shared" si="34"/>
        <v>14</v>
      </c>
      <c r="I432" s="46">
        <v>19</v>
      </c>
      <c r="J432" s="22">
        <v>0.35897435897435898</v>
      </c>
      <c r="K432" s="20" t="s">
        <v>182</v>
      </c>
      <c r="L432" s="15" t="s">
        <v>1591</v>
      </c>
      <c r="M432" s="15" t="s">
        <v>251</v>
      </c>
      <c r="N432" s="15" t="s">
        <v>210</v>
      </c>
      <c r="O432" s="20" t="s">
        <v>1475</v>
      </c>
      <c r="P432" s="20">
        <v>4</v>
      </c>
      <c r="Q432" s="21" t="s">
        <v>253</v>
      </c>
      <c r="R432" s="17" t="s">
        <v>870</v>
      </c>
      <c r="S432" s="17" t="s">
        <v>441</v>
      </c>
      <c r="T432" s="17" t="s">
        <v>1265</v>
      </c>
      <c r="U432" s="26"/>
    </row>
    <row r="433" spans="1:21" s="1" customFormat="1" ht="19.5" customHeight="1" x14ac:dyDescent="0.3">
      <c r="A433" s="46" t="s">
        <v>1592</v>
      </c>
      <c r="B433" s="46">
        <v>1</v>
      </c>
      <c r="C433" s="46">
        <v>0</v>
      </c>
      <c r="D433" s="46">
        <v>0</v>
      </c>
      <c r="E433" s="46">
        <v>0</v>
      </c>
      <c r="F433" s="46">
        <v>13</v>
      </c>
      <c r="G433" s="46">
        <v>0</v>
      </c>
      <c r="H433" s="46">
        <f t="shared" si="34"/>
        <v>14</v>
      </c>
      <c r="I433" s="46">
        <v>19</v>
      </c>
      <c r="J433" s="22">
        <f>H433/39</f>
        <v>0.35897435897435898</v>
      </c>
      <c r="K433" s="20" t="s">
        <v>182</v>
      </c>
      <c r="L433" s="15" t="s">
        <v>1593</v>
      </c>
      <c r="M433" s="15" t="s">
        <v>577</v>
      </c>
      <c r="N433" s="15" t="s">
        <v>201</v>
      </c>
      <c r="O433" s="20" t="s">
        <v>1475</v>
      </c>
      <c r="P433" s="20">
        <v>4</v>
      </c>
      <c r="Q433" s="21" t="s">
        <v>383</v>
      </c>
      <c r="R433" s="17" t="s">
        <v>1480</v>
      </c>
      <c r="S433" s="17" t="s">
        <v>317</v>
      </c>
      <c r="T433" s="17" t="s">
        <v>611</v>
      </c>
      <c r="U433" s="26"/>
    </row>
    <row r="434" spans="1:21" s="1" customFormat="1" ht="19.5" customHeight="1" x14ac:dyDescent="0.3">
      <c r="A434" s="46" t="s">
        <v>1594</v>
      </c>
      <c r="B434" s="46">
        <v>5</v>
      </c>
      <c r="C434" s="46">
        <v>0</v>
      </c>
      <c r="D434" s="46">
        <v>2</v>
      </c>
      <c r="E434" s="46">
        <v>0</v>
      </c>
      <c r="F434" s="46">
        <v>5</v>
      </c>
      <c r="G434" s="46">
        <v>2</v>
      </c>
      <c r="H434" s="46">
        <f t="shared" si="34"/>
        <v>14</v>
      </c>
      <c r="I434" s="46">
        <v>19</v>
      </c>
      <c r="J434" s="22">
        <v>0.35897435897435898</v>
      </c>
      <c r="K434" s="20" t="s">
        <v>182</v>
      </c>
      <c r="L434" s="15" t="s">
        <v>1451</v>
      </c>
      <c r="M434" s="15" t="s">
        <v>515</v>
      </c>
      <c r="N434" s="15" t="s">
        <v>325</v>
      </c>
      <c r="O434" s="20" t="s">
        <v>1475</v>
      </c>
      <c r="P434" s="20">
        <v>4</v>
      </c>
      <c r="Q434" s="21" t="s">
        <v>224</v>
      </c>
      <c r="R434" s="17" t="s">
        <v>1476</v>
      </c>
      <c r="S434" s="17" t="s">
        <v>434</v>
      </c>
      <c r="T434" s="17" t="s">
        <v>662</v>
      </c>
      <c r="U434" s="26"/>
    </row>
    <row r="435" spans="1:21" s="1" customFormat="1" ht="19.5" customHeight="1" x14ac:dyDescent="0.3">
      <c r="A435" s="46" t="s">
        <v>462</v>
      </c>
      <c r="B435" s="46">
        <v>4</v>
      </c>
      <c r="C435" s="46">
        <v>0</v>
      </c>
      <c r="D435" s="46">
        <v>0</v>
      </c>
      <c r="E435" s="46">
        <v>0</v>
      </c>
      <c r="F435" s="46">
        <v>10</v>
      </c>
      <c r="G435" s="46">
        <v>0</v>
      </c>
      <c r="H435" s="46">
        <f t="shared" si="34"/>
        <v>14</v>
      </c>
      <c r="I435" s="46">
        <v>16</v>
      </c>
      <c r="J435" s="22">
        <f>H435/39</f>
        <v>0.35897435897435898</v>
      </c>
      <c r="K435" s="20" t="s">
        <v>182</v>
      </c>
      <c r="L435" s="26" t="s">
        <v>2396</v>
      </c>
      <c r="M435" s="17" t="s">
        <v>212</v>
      </c>
      <c r="N435" s="17" t="s">
        <v>220</v>
      </c>
      <c r="O435" s="20" t="s">
        <v>2352</v>
      </c>
      <c r="P435" s="20">
        <v>4</v>
      </c>
      <c r="Q435" s="21" t="s">
        <v>223</v>
      </c>
      <c r="R435" s="17" t="s">
        <v>2353</v>
      </c>
      <c r="S435" s="17" t="s">
        <v>516</v>
      </c>
      <c r="T435" s="17" t="s">
        <v>387</v>
      </c>
      <c r="U435" s="26"/>
    </row>
    <row r="436" spans="1:21" s="1" customFormat="1" ht="19.5" customHeight="1" x14ac:dyDescent="0.3">
      <c r="A436" s="46" t="s">
        <v>462</v>
      </c>
      <c r="B436" s="46">
        <v>4</v>
      </c>
      <c r="C436" s="46">
        <v>0</v>
      </c>
      <c r="D436" s="46">
        <v>0</v>
      </c>
      <c r="E436" s="46">
        <v>0</v>
      </c>
      <c r="F436" s="46">
        <v>10</v>
      </c>
      <c r="G436" s="46">
        <v>0</v>
      </c>
      <c r="H436" s="46">
        <f t="shared" si="34"/>
        <v>14</v>
      </c>
      <c r="I436" s="46">
        <v>16</v>
      </c>
      <c r="J436" s="22">
        <f>H436/39</f>
        <v>0.35897435897435898</v>
      </c>
      <c r="K436" s="46" t="s">
        <v>182</v>
      </c>
      <c r="L436" s="26" t="s">
        <v>2396</v>
      </c>
      <c r="M436" s="17" t="s">
        <v>212</v>
      </c>
      <c r="N436" s="17" t="s">
        <v>220</v>
      </c>
      <c r="O436" s="20" t="s">
        <v>2352</v>
      </c>
      <c r="P436" s="20">
        <v>4</v>
      </c>
      <c r="Q436" s="21" t="s">
        <v>223</v>
      </c>
      <c r="R436" s="17" t="s">
        <v>2353</v>
      </c>
      <c r="S436" s="17" t="s">
        <v>516</v>
      </c>
      <c r="T436" s="17" t="s">
        <v>387</v>
      </c>
      <c r="U436" s="26"/>
    </row>
    <row r="437" spans="1:21" s="1" customFormat="1" ht="19.5" customHeight="1" x14ac:dyDescent="0.3">
      <c r="A437" s="46" t="s">
        <v>1596</v>
      </c>
      <c r="B437" s="46">
        <v>6</v>
      </c>
      <c r="C437" s="46">
        <v>1</v>
      </c>
      <c r="D437" s="46">
        <v>4</v>
      </c>
      <c r="E437" s="46">
        <v>1</v>
      </c>
      <c r="F437" s="46">
        <v>0</v>
      </c>
      <c r="G437" s="46">
        <v>2</v>
      </c>
      <c r="H437" s="46">
        <f t="shared" si="34"/>
        <v>14</v>
      </c>
      <c r="I437" s="46">
        <v>20</v>
      </c>
      <c r="J437" s="22">
        <v>0.33333333333333331</v>
      </c>
      <c r="K437" s="20" t="s">
        <v>182</v>
      </c>
      <c r="L437" s="15" t="s">
        <v>1597</v>
      </c>
      <c r="M437" s="15" t="s">
        <v>1176</v>
      </c>
      <c r="N437" s="15" t="s">
        <v>406</v>
      </c>
      <c r="O437" s="20" t="s">
        <v>1475</v>
      </c>
      <c r="P437" s="20">
        <v>4</v>
      </c>
      <c r="Q437" s="21" t="s">
        <v>224</v>
      </c>
      <c r="R437" s="17" t="s">
        <v>1476</v>
      </c>
      <c r="S437" s="17" t="s">
        <v>434</v>
      </c>
      <c r="T437" s="17" t="s">
        <v>662</v>
      </c>
      <c r="U437" s="26"/>
    </row>
    <row r="438" spans="1:21" s="1" customFormat="1" ht="19.5" customHeight="1" x14ac:dyDescent="0.3">
      <c r="A438" s="46" t="s">
        <v>466</v>
      </c>
      <c r="B438" s="14">
        <v>1</v>
      </c>
      <c r="C438" s="14">
        <v>1</v>
      </c>
      <c r="D438" s="14">
        <v>0</v>
      </c>
      <c r="E438" s="14">
        <v>3</v>
      </c>
      <c r="F438" s="14">
        <v>8</v>
      </c>
      <c r="G438" s="14">
        <v>1</v>
      </c>
      <c r="H438" s="46">
        <f t="shared" si="34"/>
        <v>14</v>
      </c>
      <c r="I438" s="46">
        <v>16</v>
      </c>
      <c r="J438" s="22">
        <f t="shared" ref="J438:J443" si="35">H438/39</f>
        <v>0.35897435897435898</v>
      </c>
      <c r="K438" s="20" t="s">
        <v>182</v>
      </c>
      <c r="L438" s="18" t="s">
        <v>2397</v>
      </c>
      <c r="M438" s="17" t="s">
        <v>889</v>
      </c>
      <c r="N438" s="17" t="s">
        <v>445</v>
      </c>
      <c r="O438" s="20" t="s">
        <v>2352</v>
      </c>
      <c r="P438" s="20">
        <v>4</v>
      </c>
      <c r="Q438" s="21" t="s">
        <v>223</v>
      </c>
      <c r="R438" s="17" t="s">
        <v>2353</v>
      </c>
      <c r="S438" s="17" t="s">
        <v>516</v>
      </c>
      <c r="T438" s="17" t="s">
        <v>387</v>
      </c>
      <c r="U438" s="26"/>
    </row>
    <row r="439" spans="1:21" s="1" customFormat="1" ht="19.5" customHeight="1" x14ac:dyDescent="0.3">
      <c r="A439" s="46" t="s">
        <v>466</v>
      </c>
      <c r="B439" s="14">
        <v>1</v>
      </c>
      <c r="C439" s="14">
        <v>1</v>
      </c>
      <c r="D439" s="14">
        <v>0</v>
      </c>
      <c r="E439" s="14">
        <v>3</v>
      </c>
      <c r="F439" s="14">
        <v>8</v>
      </c>
      <c r="G439" s="14">
        <v>1</v>
      </c>
      <c r="H439" s="46">
        <f t="shared" si="34"/>
        <v>14</v>
      </c>
      <c r="I439" s="46">
        <v>16</v>
      </c>
      <c r="J439" s="22">
        <f t="shared" si="35"/>
        <v>0.35897435897435898</v>
      </c>
      <c r="K439" s="46" t="s">
        <v>182</v>
      </c>
      <c r="L439" s="18" t="s">
        <v>2397</v>
      </c>
      <c r="M439" s="17" t="s">
        <v>889</v>
      </c>
      <c r="N439" s="17" t="s">
        <v>445</v>
      </c>
      <c r="O439" s="20" t="s">
        <v>2352</v>
      </c>
      <c r="P439" s="20">
        <v>4</v>
      </c>
      <c r="Q439" s="21" t="s">
        <v>223</v>
      </c>
      <c r="R439" s="17" t="s">
        <v>2353</v>
      </c>
      <c r="S439" s="17" t="s">
        <v>516</v>
      </c>
      <c r="T439" s="17" t="s">
        <v>387</v>
      </c>
      <c r="U439" s="26"/>
    </row>
    <row r="440" spans="1:21" s="1" customFormat="1" ht="19.5" customHeight="1" x14ac:dyDescent="0.3">
      <c r="A440" s="46" t="s">
        <v>168</v>
      </c>
      <c r="B440" s="46">
        <v>2</v>
      </c>
      <c r="C440" s="46">
        <v>1</v>
      </c>
      <c r="D440" s="46">
        <v>3</v>
      </c>
      <c r="E440" s="46">
        <v>3</v>
      </c>
      <c r="F440" s="46">
        <v>4</v>
      </c>
      <c r="G440" s="46">
        <v>0</v>
      </c>
      <c r="H440" s="46">
        <f t="shared" si="34"/>
        <v>13</v>
      </c>
      <c r="I440" s="46">
        <v>24</v>
      </c>
      <c r="J440" s="22">
        <f t="shared" si="35"/>
        <v>0.33333333333333331</v>
      </c>
      <c r="K440" s="20" t="s">
        <v>182</v>
      </c>
      <c r="L440" s="15" t="s">
        <v>545</v>
      </c>
      <c r="M440" s="15" t="s">
        <v>544</v>
      </c>
      <c r="N440" s="15" t="s">
        <v>420</v>
      </c>
      <c r="O440" s="20" t="s">
        <v>279</v>
      </c>
      <c r="P440" s="20">
        <v>4</v>
      </c>
      <c r="Q440" s="21" t="s">
        <v>253</v>
      </c>
      <c r="R440" s="17" t="s">
        <v>547</v>
      </c>
      <c r="S440" s="17" t="s">
        <v>434</v>
      </c>
      <c r="T440" s="17" t="s">
        <v>387</v>
      </c>
      <c r="U440" s="26"/>
    </row>
    <row r="441" spans="1:21" s="1" customFormat="1" ht="19.5" customHeight="1" x14ac:dyDescent="0.3">
      <c r="A441" s="46" t="s">
        <v>173</v>
      </c>
      <c r="B441" s="46">
        <v>1</v>
      </c>
      <c r="C441" s="46">
        <v>1</v>
      </c>
      <c r="D441" s="46">
        <v>0</v>
      </c>
      <c r="E441" s="46">
        <v>0</v>
      </c>
      <c r="F441" s="46">
        <v>11</v>
      </c>
      <c r="G441" s="46">
        <v>0</v>
      </c>
      <c r="H441" s="46">
        <f t="shared" si="34"/>
        <v>13</v>
      </c>
      <c r="I441" s="46">
        <v>17</v>
      </c>
      <c r="J441" s="22">
        <f t="shared" si="35"/>
        <v>0.33333333333333331</v>
      </c>
      <c r="K441" s="46" t="s">
        <v>182</v>
      </c>
      <c r="L441" s="18" t="s">
        <v>2398</v>
      </c>
      <c r="M441" s="23" t="s">
        <v>2734</v>
      </c>
      <c r="N441" s="23" t="s">
        <v>941</v>
      </c>
      <c r="O441" s="20" t="s">
        <v>2352</v>
      </c>
      <c r="P441" s="20">
        <v>4</v>
      </c>
      <c r="Q441" s="21" t="s">
        <v>223</v>
      </c>
      <c r="R441" s="17" t="s">
        <v>2353</v>
      </c>
      <c r="S441" s="17" t="s">
        <v>516</v>
      </c>
      <c r="T441" s="17" t="s">
        <v>387</v>
      </c>
      <c r="U441" s="26"/>
    </row>
    <row r="442" spans="1:21" s="1" customFormat="1" ht="19.5" customHeight="1" x14ac:dyDescent="0.3">
      <c r="A442" s="46" t="s">
        <v>173</v>
      </c>
      <c r="B442" s="46">
        <v>1</v>
      </c>
      <c r="C442" s="46">
        <v>1</v>
      </c>
      <c r="D442" s="46">
        <v>0</v>
      </c>
      <c r="E442" s="46">
        <v>0</v>
      </c>
      <c r="F442" s="46">
        <v>11</v>
      </c>
      <c r="G442" s="46">
        <v>0</v>
      </c>
      <c r="H442" s="46">
        <f t="shared" si="34"/>
        <v>13</v>
      </c>
      <c r="I442" s="46">
        <v>17</v>
      </c>
      <c r="J442" s="22">
        <f t="shared" si="35"/>
        <v>0.33333333333333331</v>
      </c>
      <c r="K442" s="20" t="s">
        <v>182</v>
      </c>
      <c r="L442" s="18" t="s">
        <v>2398</v>
      </c>
      <c r="M442" s="23" t="s">
        <v>515</v>
      </c>
      <c r="N442" s="23" t="s">
        <v>941</v>
      </c>
      <c r="O442" s="20" t="s">
        <v>2352</v>
      </c>
      <c r="P442" s="20">
        <v>4</v>
      </c>
      <c r="Q442" s="21" t="s">
        <v>223</v>
      </c>
      <c r="R442" s="17" t="s">
        <v>2353</v>
      </c>
      <c r="S442" s="17" t="s">
        <v>516</v>
      </c>
      <c r="T442" s="17" t="s">
        <v>387</v>
      </c>
      <c r="U442" s="26"/>
    </row>
    <row r="443" spans="1:21" s="1" customFormat="1" ht="19.5" customHeight="1" x14ac:dyDescent="0.3">
      <c r="A443" s="46" t="s">
        <v>497</v>
      </c>
      <c r="B443" s="46">
        <v>8</v>
      </c>
      <c r="C443" s="46">
        <v>1</v>
      </c>
      <c r="D443" s="46">
        <v>1</v>
      </c>
      <c r="E443" s="46">
        <v>1</v>
      </c>
      <c r="F443" s="46">
        <v>0</v>
      </c>
      <c r="G443" s="46">
        <v>2</v>
      </c>
      <c r="H443" s="46">
        <f t="shared" si="34"/>
        <v>13</v>
      </c>
      <c r="I443" s="46">
        <v>23</v>
      </c>
      <c r="J443" s="22">
        <f t="shared" si="35"/>
        <v>0.33333333333333331</v>
      </c>
      <c r="K443" s="20" t="s">
        <v>182</v>
      </c>
      <c r="L443" s="15" t="s">
        <v>618</v>
      </c>
      <c r="M443" s="15" t="s">
        <v>619</v>
      </c>
      <c r="N443" s="15" t="s">
        <v>620</v>
      </c>
      <c r="O443" s="20" t="s">
        <v>279</v>
      </c>
      <c r="P443" s="20">
        <v>4</v>
      </c>
      <c r="Q443" s="21" t="s">
        <v>224</v>
      </c>
      <c r="R443" s="17" t="s">
        <v>627</v>
      </c>
      <c r="S443" s="17" t="s">
        <v>521</v>
      </c>
      <c r="T443" s="17" t="s">
        <v>315</v>
      </c>
      <c r="U443" s="26"/>
    </row>
    <row r="444" spans="1:21" s="1" customFormat="1" ht="19.5" customHeight="1" x14ac:dyDescent="0.3">
      <c r="A444" s="46" t="s">
        <v>166</v>
      </c>
      <c r="B444" s="46">
        <v>2</v>
      </c>
      <c r="C444" s="46">
        <v>1</v>
      </c>
      <c r="D444" s="46">
        <v>0</v>
      </c>
      <c r="E444" s="46">
        <v>0</v>
      </c>
      <c r="F444" s="46">
        <v>10</v>
      </c>
      <c r="G444" s="46">
        <v>0</v>
      </c>
      <c r="H444" s="46">
        <f t="shared" si="34"/>
        <v>13</v>
      </c>
      <c r="I444" s="46">
        <v>20</v>
      </c>
      <c r="J444" s="22">
        <v>0.33333333333333331</v>
      </c>
      <c r="K444" s="20" t="s">
        <v>182</v>
      </c>
      <c r="L444" s="15" t="s">
        <v>1595</v>
      </c>
      <c r="M444" s="15" t="s">
        <v>197</v>
      </c>
      <c r="N444" s="15" t="s">
        <v>280</v>
      </c>
      <c r="O444" s="20" t="s">
        <v>1475</v>
      </c>
      <c r="P444" s="20">
        <v>4</v>
      </c>
      <c r="Q444" s="21" t="s">
        <v>253</v>
      </c>
      <c r="R444" s="17" t="s">
        <v>870</v>
      </c>
      <c r="S444" s="17" t="s">
        <v>441</v>
      </c>
      <c r="T444" s="17" t="s">
        <v>1265</v>
      </c>
      <c r="U444" s="26"/>
    </row>
    <row r="445" spans="1:21" s="1" customFormat="1" ht="19.5" customHeight="1" x14ac:dyDescent="0.3">
      <c r="A445" s="46" t="s">
        <v>149</v>
      </c>
      <c r="B445" s="46">
        <v>1</v>
      </c>
      <c r="C445" s="46">
        <v>1</v>
      </c>
      <c r="D445" s="46">
        <v>0</v>
      </c>
      <c r="E445" s="46">
        <v>0</v>
      </c>
      <c r="F445" s="46">
        <v>10</v>
      </c>
      <c r="G445" s="46">
        <v>0</v>
      </c>
      <c r="H445" s="46">
        <f t="shared" si="34"/>
        <v>12</v>
      </c>
      <c r="I445" s="46">
        <v>21</v>
      </c>
      <c r="J445" s="22">
        <v>0.30769230769230771</v>
      </c>
      <c r="K445" s="20" t="s">
        <v>182</v>
      </c>
      <c r="L445" s="15" t="s">
        <v>1598</v>
      </c>
      <c r="M445" s="15" t="s">
        <v>327</v>
      </c>
      <c r="N445" s="15" t="s">
        <v>269</v>
      </c>
      <c r="O445" s="20" t="s">
        <v>1475</v>
      </c>
      <c r="P445" s="20">
        <v>4</v>
      </c>
      <c r="Q445" s="21" t="s">
        <v>253</v>
      </c>
      <c r="R445" s="17" t="s">
        <v>870</v>
      </c>
      <c r="S445" s="17" t="s">
        <v>441</v>
      </c>
      <c r="T445" s="17" t="s">
        <v>1265</v>
      </c>
      <c r="U445" s="26"/>
    </row>
    <row r="446" spans="1:21" s="1" customFormat="1" ht="19.5" customHeight="1" x14ac:dyDescent="0.3">
      <c r="A446" s="46" t="s">
        <v>159</v>
      </c>
      <c r="B446" s="46">
        <v>6</v>
      </c>
      <c r="C446" s="46">
        <v>1</v>
      </c>
      <c r="D446" s="46">
        <v>1</v>
      </c>
      <c r="E446" s="46">
        <v>0</v>
      </c>
      <c r="F446" s="46">
        <v>0</v>
      </c>
      <c r="G446" s="46">
        <v>4</v>
      </c>
      <c r="H446" s="46">
        <f t="shared" si="34"/>
        <v>12</v>
      </c>
      <c r="I446" s="46">
        <v>14</v>
      </c>
      <c r="J446" s="22">
        <f>H446/39</f>
        <v>0.30769230769230771</v>
      </c>
      <c r="K446" s="20" t="s">
        <v>182</v>
      </c>
      <c r="L446" s="15" t="s">
        <v>1533</v>
      </c>
      <c r="M446" s="15" t="s">
        <v>619</v>
      </c>
      <c r="N446" s="15" t="s">
        <v>445</v>
      </c>
      <c r="O446" s="20" t="s">
        <v>1635</v>
      </c>
      <c r="P446" s="20">
        <v>4</v>
      </c>
      <c r="Q446" s="21" t="s">
        <v>224</v>
      </c>
      <c r="R446" s="17" t="s">
        <v>1656</v>
      </c>
      <c r="S446" s="17" t="s">
        <v>434</v>
      </c>
      <c r="T446" s="17" t="s">
        <v>210</v>
      </c>
      <c r="U446" s="26"/>
    </row>
    <row r="447" spans="1:21" s="1" customFormat="1" ht="19.5" customHeight="1" x14ac:dyDescent="0.3">
      <c r="A447" s="46" t="s">
        <v>466</v>
      </c>
      <c r="B447" s="46">
        <v>4</v>
      </c>
      <c r="C447" s="46">
        <v>1</v>
      </c>
      <c r="D447" s="46">
        <v>1</v>
      </c>
      <c r="E447" s="46">
        <v>2</v>
      </c>
      <c r="F447" s="46">
        <v>0</v>
      </c>
      <c r="G447" s="46">
        <v>4</v>
      </c>
      <c r="H447" s="46">
        <f t="shared" si="34"/>
        <v>12</v>
      </c>
      <c r="I447" s="46">
        <v>24</v>
      </c>
      <c r="J447" s="22">
        <f>H447/39</f>
        <v>0.30769230769230771</v>
      </c>
      <c r="K447" s="20" t="s">
        <v>182</v>
      </c>
      <c r="L447" s="15" t="s">
        <v>572</v>
      </c>
      <c r="M447" s="15" t="s">
        <v>212</v>
      </c>
      <c r="N447" s="15" t="s">
        <v>286</v>
      </c>
      <c r="O447" s="20" t="s">
        <v>279</v>
      </c>
      <c r="P447" s="20">
        <v>4</v>
      </c>
      <c r="Q447" s="21" t="s">
        <v>223</v>
      </c>
      <c r="R447" s="17" t="s">
        <v>592</v>
      </c>
      <c r="S447" s="17" t="s">
        <v>317</v>
      </c>
      <c r="T447" s="17" t="s">
        <v>593</v>
      </c>
      <c r="U447" s="26"/>
    </row>
    <row r="448" spans="1:21" s="1" customFormat="1" ht="19.5" customHeight="1" x14ac:dyDescent="0.3">
      <c r="A448" s="46" t="s">
        <v>167</v>
      </c>
      <c r="B448" s="46">
        <v>7</v>
      </c>
      <c r="C448" s="46">
        <v>0</v>
      </c>
      <c r="D448" s="46">
        <v>1</v>
      </c>
      <c r="E448" s="46">
        <v>1</v>
      </c>
      <c r="F448" s="46">
        <v>2</v>
      </c>
      <c r="G448" s="46">
        <v>1</v>
      </c>
      <c r="H448" s="46">
        <f t="shared" ref="H448:H479" si="36">B448+C448+D448+E448+F448+G448</f>
        <v>12</v>
      </c>
      <c r="I448" s="46">
        <v>15</v>
      </c>
      <c r="J448" s="22">
        <f>H448/39</f>
        <v>0.30769230769230771</v>
      </c>
      <c r="K448" s="20" t="s">
        <v>182</v>
      </c>
      <c r="L448" s="15" t="s">
        <v>1324</v>
      </c>
      <c r="M448" s="15" t="s">
        <v>577</v>
      </c>
      <c r="N448" s="15" t="s">
        <v>1070</v>
      </c>
      <c r="O448" s="20" t="s">
        <v>1346</v>
      </c>
      <c r="P448" s="20">
        <v>4</v>
      </c>
      <c r="Q448" s="21" t="s">
        <v>253</v>
      </c>
      <c r="R448" s="17" t="s">
        <v>1320</v>
      </c>
      <c r="S448" s="17" t="s">
        <v>968</v>
      </c>
      <c r="T448" s="17" t="s">
        <v>249</v>
      </c>
      <c r="U448" s="26"/>
    </row>
    <row r="449" spans="1:21" s="1" customFormat="1" ht="19.5" customHeight="1" x14ac:dyDescent="0.3">
      <c r="A449" s="46" t="s">
        <v>1599</v>
      </c>
      <c r="B449" s="46">
        <v>1</v>
      </c>
      <c r="C449" s="46">
        <v>0</v>
      </c>
      <c r="D449" s="46">
        <v>2</v>
      </c>
      <c r="E449" s="46">
        <v>0</v>
      </c>
      <c r="F449" s="46">
        <v>7</v>
      </c>
      <c r="G449" s="46">
        <v>2</v>
      </c>
      <c r="H449" s="46">
        <f t="shared" si="36"/>
        <v>12</v>
      </c>
      <c r="I449" s="46">
        <v>21</v>
      </c>
      <c r="J449" s="22">
        <v>0.30769230769230771</v>
      </c>
      <c r="K449" s="20" t="s">
        <v>182</v>
      </c>
      <c r="L449" s="15" t="s">
        <v>1600</v>
      </c>
      <c r="M449" s="15" t="s">
        <v>214</v>
      </c>
      <c r="N449" s="15" t="s">
        <v>410</v>
      </c>
      <c r="O449" s="20" t="s">
        <v>1475</v>
      </c>
      <c r="P449" s="20">
        <v>4</v>
      </c>
      <c r="Q449" s="21" t="s">
        <v>224</v>
      </c>
      <c r="R449" s="17" t="s">
        <v>1476</v>
      </c>
      <c r="S449" s="17" t="s">
        <v>434</v>
      </c>
      <c r="T449" s="17" t="s">
        <v>662</v>
      </c>
      <c r="U449" s="26"/>
    </row>
    <row r="450" spans="1:21" s="1" customFormat="1" ht="19.5" customHeight="1" x14ac:dyDescent="0.3">
      <c r="A450" s="46" t="s">
        <v>155</v>
      </c>
      <c r="B450" s="46">
        <v>4</v>
      </c>
      <c r="C450" s="46">
        <v>1</v>
      </c>
      <c r="D450" s="46">
        <v>1</v>
      </c>
      <c r="E450" s="46">
        <v>0</v>
      </c>
      <c r="F450" s="46">
        <v>6</v>
      </c>
      <c r="G450" s="46">
        <v>0</v>
      </c>
      <c r="H450" s="46">
        <f t="shared" si="36"/>
        <v>12</v>
      </c>
      <c r="I450" s="46">
        <v>14</v>
      </c>
      <c r="J450" s="22">
        <f>H450/39</f>
        <v>0.30769230769230771</v>
      </c>
      <c r="K450" s="20" t="s">
        <v>182</v>
      </c>
      <c r="L450" s="15" t="s">
        <v>1323</v>
      </c>
      <c r="M450" s="15" t="s">
        <v>1213</v>
      </c>
      <c r="N450" s="15" t="s">
        <v>420</v>
      </c>
      <c r="O450" s="20" t="s">
        <v>1346</v>
      </c>
      <c r="P450" s="20">
        <v>4</v>
      </c>
      <c r="Q450" s="21" t="s">
        <v>240</v>
      </c>
      <c r="R450" s="17" t="s">
        <v>1298</v>
      </c>
      <c r="S450" s="17" t="s">
        <v>521</v>
      </c>
      <c r="T450" s="17" t="s">
        <v>320</v>
      </c>
      <c r="U450" s="26"/>
    </row>
    <row r="451" spans="1:21" s="1" customFormat="1" ht="19.5" customHeight="1" x14ac:dyDescent="0.3">
      <c r="A451" s="46" t="s">
        <v>168</v>
      </c>
      <c r="B451" s="46">
        <v>5</v>
      </c>
      <c r="C451" s="46">
        <v>1</v>
      </c>
      <c r="D451" s="46">
        <v>1</v>
      </c>
      <c r="E451" s="46">
        <v>2</v>
      </c>
      <c r="F451" s="46">
        <v>1</v>
      </c>
      <c r="G451" s="46">
        <v>2</v>
      </c>
      <c r="H451" s="46">
        <f t="shared" si="36"/>
        <v>12</v>
      </c>
      <c r="I451" s="46">
        <v>16</v>
      </c>
      <c r="J451" s="22">
        <f>H451/39</f>
        <v>0.30769230769230771</v>
      </c>
      <c r="K451" s="20" t="s">
        <v>182</v>
      </c>
      <c r="L451" s="15" t="s">
        <v>1325</v>
      </c>
      <c r="M451" s="15" t="s">
        <v>212</v>
      </c>
      <c r="N451" s="15" t="s">
        <v>325</v>
      </c>
      <c r="O451" s="20" t="s">
        <v>1346</v>
      </c>
      <c r="P451" s="20">
        <v>4</v>
      </c>
      <c r="Q451" s="21" t="s">
        <v>253</v>
      </c>
      <c r="R451" s="17" t="s">
        <v>1320</v>
      </c>
      <c r="S451" s="17" t="s">
        <v>968</v>
      </c>
      <c r="T451" s="17" t="s">
        <v>249</v>
      </c>
      <c r="U451" s="26"/>
    </row>
    <row r="452" spans="1:21" s="1" customFormat="1" ht="19.5" customHeight="1" x14ac:dyDescent="0.3">
      <c r="A452" s="46" t="s">
        <v>147</v>
      </c>
      <c r="B452" s="46">
        <v>3</v>
      </c>
      <c r="C452" s="46">
        <v>0</v>
      </c>
      <c r="D452" s="46">
        <v>1</v>
      </c>
      <c r="E452" s="46">
        <v>0</v>
      </c>
      <c r="F452" s="46">
        <v>7</v>
      </c>
      <c r="G452" s="46">
        <v>0</v>
      </c>
      <c r="H452" s="46">
        <f t="shared" si="36"/>
        <v>11</v>
      </c>
      <c r="I452" s="46">
        <v>7</v>
      </c>
      <c r="J452" s="22">
        <v>0.28205128205128205</v>
      </c>
      <c r="K452" s="20" t="s">
        <v>182</v>
      </c>
      <c r="L452" s="15" t="s">
        <v>1809</v>
      </c>
      <c r="M452" s="15" t="s">
        <v>298</v>
      </c>
      <c r="N452" s="15" t="s">
        <v>210</v>
      </c>
      <c r="O452" s="20" t="s">
        <v>1813</v>
      </c>
      <c r="P452" s="20">
        <v>4</v>
      </c>
      <c r="Q452" s="21" t="s">
        <v>223</v>
      </c>
      <c r="R452" s="17" t="s">
        <v>1799</v>
      </c>
      <c r="S452" s="17" t="s">
        <v>1800</v>
      </c>
      <c r="T452" s="17" t="s">
        <v>269</v>
      </c>
      <c r="U452" s="26"/>
    </row>
    <row r="453" spans="1:21" s="1" customFormat="1" ht="19.5" customHeight="1" x14ac:dyDescent="0.3">
      <c r="A453" s="46" t="s">
        <v>167</v>
      </c>
      <c r="B453" s="46">
        <v>3</v>
      </c>
      <c r="C453" s="46">
        <v>0</v>
      </c>
      <c r="D453" s="46">
        <v>0</v>
      </c>
      <c r="E453" s="46">
        <v>1</v>
      </c>
      <c r="F453" s="46">
        <v>7</v>
      </c>
      <c r="G453" s="46">
        <v>0</v>
      </c>
      <c r="H453" s="46">
        <f t="shared" si="36"/>
        <v>11</v>
      </c>
      <c r="I453" s="46">
        <v>18</v>
      </c>
      <c r="J453" s="22">
        <f t="shared" ref="J453:J482" si="37">H453/39</f>
        <v>0.28205128205128205</v>
      </c>
      <c r="K453" s="46" t="s">
        <v>182</v>
      </c>
      <c r="L453" s="18" t="s">
        <v>2399</v>
      </c>
      <c r="M453" s="23" t="s">
        <v>2735</v>
      </c>
      <c r="N453" s="23" t="s">
        <v>280</v>
      </c>
      <c r="O453" s="20" t="s">
        <v>2352</v>
      </c>
      <c r="P453" s="20">
        <v>4</v>
      </c>
      <c r="Q453" s="21" t="s">
        <v>223</v>
      </c>
      <c r="R453" s="17" t="s">
        <v>2353</v>
      </c>
      <c r="S453" s="17" t="s">
        <v>516</v>
      </c>
      <c r="T453" s="17" t="s">
        <v>387</v>
      </c>
      <c r="U453" s="26"/>
    </row>
    <row r="454" spans="1:21" s="1" customFormat="1" ht="19.5" customHeight="1" x14ac:dyDescent="0.3">
      <c r="A454" s="46" t="s">
        <v>167</v>
      </c>
      <c r="B454" s="46">
        <v>3</v>
      </c>
      <c r="C454" s="46">
        <v>0</v>
      </c>
      <c r="D454" s="46">
        <v>0</v>
      </c>
      <c r="E454" s="46">
        <v>1</v>
      </c>
      <c r="F454" s="46">
        <v>7</v>
      </c>
      <c r="G454" s="46">
        <v>0</v>
      </c>
      <c r="H454" s="46">
        <f t="shared" si="36"/>
        <v>11</v>
      </c>
      <c r="I454" s="46">
        <v>18</v>
      </c>
      <c r="J454" s="22">
        <f t="shared" si="37"/>
        <v>0.28205128205128205</v>
      </c>
      <c r="K454" s="20" t="s">
        <v>182</v>
      </c>
      <c r="L454" s="18" t="s">
        <v>2399</v>
      </c>
      <c r="M454" s="23" t="s">
        <v>364</v>
      </c>
      <c r="N454" s="23" t="s">
        <v>280</v>
      </c>
      <c r="O454" s="20" t="s">
        <v>2352</v>
      </c>
      <c r="P454" s="20">
        <v>4</v>
      </c>
      <c r="Q454" s="21" t="s">
        <v>223</v>
      </c>
      <c r="R454" s="17" t="s">
        <v>2353</v>
      </c>
      <c r="S454" s="17" t="s">
        <v>516</v>
      </c>
      <c r="T454" s="17" t="s">
        <v>387</v>
      </c>
      <c r="U454" s="26"/>
    </row>
    <row r="455" spans="1:21" s="1" customFormat="1" ht="19.5" customHeight="1" x14ac:dyDescent="0.3">
      <c r="A455" s="46" t="s">
        <v>157</v>
      </c>
      <c r="B455" s="46">
        <v>8</v>
      </c>
      <c r="C455" s="46">
        <v>0</v>
      </c>
      <c r="D455" s="46">
        <v>0</v>
      </c>
      <c r="E455" s="46">
        <v>0</v>
      </c>
      <c r="F455" s="46">
        <v>1</v>
      </c>
      <c r="G455" s="46">
        <v>2</v>
      </c>
      <c r="H455" s="46">
        <f t="shared" si="36"/>
        <v>11</v>
      </c>
      <c r="I455" s="46">
        <v>15</v>
      </c>
      <c r="J455" s="22">
        <f t="shared" si="37"/>
        <v>0.28205128205128205</v>
      </c>
      <c r="K455" s="20" t="s">
        <v>182</v>
      </c>
      <c r="L455" s="15" t="s">
        <v>1668</v>
      </c>
      <c r="M455" s="15" t="s">
        <v>217</v>
      </c>
      <c r="N455" s="15" t="s">
        <v>359</v>
      </c>
      <c r="O455" s="20" t="s">
        <v>1635</v>
      </c>
      <c r="P455" s="20">
        <v>4</v>
      </c>
      <c r="Q455" s="21" t="s">
        <v>223</v>
      </c>
      <c r="R455" s="17" t="s">
        <v>1643</v>
      </c>
      <c r="S455" s="17" t="s">
        <v>351</v>
      </c>
      <c r="T455" s="17" t="s">
        <v>562</v>
      </c>
      <c r="U455" s="26"/>
    </row>
    <row r="456" spans="1:21" s="1" customFormat="1" ht="19.5" customHeight="1" x14ac:dyDescent="0.3">
      <c r="A456" s="46" t="s">
        <v>146</v>
      </c>
      <c r="B456" s="46">
        <v>6</v>
      </c>
      <c r="C456" s="46">
        <v>1</v>
      </c>
      <c r="D456" s="46">
        <v>0</v>
      </c>
      <c r="E456" s="46">
        <v>2</v>
      </c>
      <c r="F456" s="46">
        <v>0</v>
      </c>
      <c r="G456" s="46">
        <v>2</v>
      </c>
      <c r="H456" s="46">
        <f t="shared" si="36"/>
        <v>11</v>
      </c>
      <c r="I456" s="46">
        <v>3</v>
      </c>
      <c r="J456" s="22">
        <f t="shared" si="37"/>
        <v>0.28205128205128205</v>
      </c>
      <c r="K456" s="46" t="s">
        <v>182</v>
      </c>
      <c r="L456" s="51" t="s">
        <v>2526</v>
      </c>
      <c r="M456" s="53" t="s">
        <v>515</v>
      </c>
      <c r="N456" s="53" t="s">
        <v>460</v>
      </c>
      <c r="O456" s="20" t="s">
        <v>2523</v>
      </c>
      <c r="P456" s="20">
        <v>4</v>
      </c>
      <c r="Q456" s="21" t="s">
        <v>241</v>
      </c>
      <c r="R456" s="17" t="s">
        <v>2527</v>
      </c>
      <c r="S456" s="17" t="s">
        <v>1124</v>
      </c>
      <c r="T456" s="17" t="s">
        <v>904</v>
      </c>
      <c r="U456" s="64"/>
    </row>
    <row r="457" spans="1:21" s="1" customFormat="1" ht="19.5" customHeight="1" x14ac:dyDescent="0.3">
      <c r="A457" s="46" t="s">
        <v>1602</v>
      </c>
      <c r="B457" s="46">
        <v>7</v>
      </c>
      <c r="C457" s="46">
        <v>1</v>
      </c>
      <c r="D457" s="46">
        <v>2</v>
      </c>
      <c r="E457" s="46">
        <v>0</v>
      </c>
      <c r="F457" s="46">
        <v>0</v>
      </c>
      <c r="G457" s="46">
        <v>1</v>
      </c>
      <c r="H457" s="46">
        <f t="shared" si="36"/>
        <v>11</v>
      </c>
      <c r="I457" s="46">
        <v>22</v>
      </c>
      <c r="J457" s="22">
        <f t="shared" si="37"/>
        <v>0.28205128205128205</v>
      </c>
      <c r="K457" s="20" t="s">
        <v>182</v>
      </c>
      <c r="L457" s="15" t="s">
        <v>1603</v>
      </c>
      <c r="M457" s="15" t="s">
        <v>200</v>
      </c>
      <c r="N457" s="15" t="s">
        <v>280</v>
      </c>
      <c r="O457" s="20" t="s">
        <v>1475</v>
      </c>
      <c r="P457" s="20">
        <v>4</v>
      </c>
      <c r="Q457" s="21" t="s">
        <v>383</v>
      </c>
      <c r="R457" s="17" t="s">
        <v>1480</v>
      </c>
      <c r="S457" s="17" t="s">
        <v>317</v>
      </c>
      <c r="T457" s="17" t="s">
        <v>611</v>
      </c>
      <c r="U457" s="26"/>
    </row>
    <row r="458" spans="1:21" s="1" customFormat="1" ht="19.5" customHeight="1" x14ac:dyDescent="0.3">
      <c r="A458" s="46" t="s">
        <v>153</v>
      </c>
      <c r="B458" s="46">
        <v>7</v>
      </c>
      <c r="C458" s="46">
        <v>1</v>
      </c>
      <c r="D458" s="46">
        <v>2</v>
      </c>
      <c r="E458" s="46">
        <v>0</v>
      </c>
      <c r="F458" s="46">
        <v>1</v>
      </c>
      <c r="G458" s="46">
        <v>0</v>
      </c>
      <c r="H458" s="46">
        <f t="shared" si="36"/>
        <v>11</v>
      </c>
      <c r="I458" s="46">
        <v>8</v>
      </c>
      <c r="J458" s="22">
        <f t="shared" si="37"/>
        <v>0.28205128205128205</v>
      </c>
      <c r="K458" s="20" t="s">
        <v>182</v>
      </c>
      <c r="L458" s="15" t="s">
        <v>1241</v>
      </c>
      <c r="M458" s="15" t="s">
        <v>234</v>
      </c>
      <c r="N458" s="15" t="s">
        <v>210</v>
      </c>
      <c r="O458" s="20" t="s">
        <v>1231</v>
      </c>
      <c r="P458" s="20">
        <v>4</v>
      </c>
      <c r="Q458" s="21" t="s">
        <v>223</v>
      </c>
      <c r="R458" s="17" t="s">
        <v>1242</v>
      </c>
      <c r="S458" s="17" t="s">
        <v>317</v>
      </c>
      <c r="T458" s="17" t="s">
        <v>611</v>
      </c>
      <c r="U458" s="26"/>
    </row>
    <row r="459" spans="1:21" s="1" customFormat="1" ht="19.5" customHeight="1" x14ac:dyDescent="0.3">
      <c r="A459" s="46" t="s">
        <v>147</v>
      </c>
      <c r="B459" s="46">
        <v>1</v>
      </c>
      <c r="C459" s="46">
        <v>0</v>
      </c>
      <c r="D459" s="46">
        <v>1</v>
      </c>
      <c r="E459" s="46">
        <v>0</v>
      </c>
      <c r="F459" s="46">
        <v>8</v>
      </c>
      <c r="G459" s="46">
        <v>0</v>
      </c>
      <c r="H459" s="46">
        <f t="shared" si="36"/>
        <v>10</v>
      </c>
      <c r="I459" s="46">
        <v>4</v>
      </c>
      <c r="J459" s="22">
        <f t="shared" si="37"/>
        <v>0.25641025641025639</v>
      </c>
      <c r="K459" s="46" t="s">
        <v>182</v>
      </c>
      <c r="L459" s="15" t="s">
        <v>1077</v>
      </c>
      <c r="M459" s="15" t="s">
        <v>1078</v>
      </c>
      <c r="N459" s="15" t="s">
        <v>207</v>
      </c>
      <c r="O459" s="20" t="s">
        <v>1071</v>
      </c>
      <c r="P459" s="20">
        <v>4</v>
      </c>
      <c r="Q459" s="21" t="s">
        <v>253</v>
      </c>
      <c r="R459" s="17" t="s">
        <v>1072</v>
      </c>
      <c r="S459" s="17" t="s">
        <v>521</v>
      </c>
      <c r="T459" s="17" t="s">
        <v>611</v>
      </c>
      <c r="U459" s="64"/>
    </row>
    <row r="460" spans="1:21" s="1" customFormat="1" ht="19.5" customHeight="1" x14ac:dyDescent="0.3">
      <c r="A460" s="46" t="s">
        <v>165</v>
      </c>
      <c r="B460" s="46">
        <v>2</v>
      </c>
      <c r="C460" s="46">
        <v>1</v>
      </c>
      <c r="D460" s="46">
        <v>4</v>
      </c>
      <c r="E460" s="46">
        <v>3</v>
      </c>
      <c r="F460" s="46">
        <v>0</v>
      </c>
      <c r="G460" s="46">
        <v>0</v>
      </c>
      <c r="H460" s="46">
        <f t="shared" si="36"/>
        <v>10</v>
      </c>
      <c r="I460" s="46">
        <v>26</v>
      </c>
      <c r="J460" s="22">
        <f t="shared" si="37"/>
        <v>0.25641025641025639</v>
      </c>
      <c r="K460" s="20" t="s">
        <v>182</v>
      </c>
      <c r="L460" s="15" t="s">
        <v>539</v>
      </c>
      <c r="M460" s="15" t="s">
        <v>540</v>
      </c>
      <c r="N460" s="15" t="s">
        <v>542</v>
      </c>
      <c r="O460" s="20" t="s">
        <v>279</v>
      </c>
      <c r="P460" s="20">
        <v>4</v>
      </c>
      <c r="Q460" s="21" t="s">
        <v>253</v>
      </c>
      <c r="R460" s="17" t="s">
        <v>547</v>
      </c>
      <c r="S460" s="17" t="s">
        <v>434</v>
      </c>
      <c r="T460" s="17" t="s">
        <v>387</v>
      </c>
      <c r="U460" s="26"/>
    </row>
    <row r="461" spans="1:21" s="1" customFormat="1" ht="19.5" customHeight="1" x14ac:dyDescent="0.3">
      <c r="A461" s="46" t="s">
        <v>156</v>
      </c>
      <c r="B461" s="46">
        <v>0</v>
      </c>
      <c r="C461" s="46">
        <v>0</v>
      </c>
      <c r="D461" s="46">
        <v>0</v>
      </c>
      <c r="E461" s="46">
        <v>0</v>
      </c>
      <c r="F461" s="46">
        <v>10</v>
      </c>
      <c r="G461" s="46">
        <v>0</v>
      </c>
      <c r="H461" s="46">
        <f t="shared" si="36"/>
        <v>10</v>
      </c>
      <c r="I461" s="46">
        <v>24</v>
      </c>
      <c r="J461" s="22">
        <f t="shared" si="37"/>
        <v>0.25641025641025639</v>
      </c>
      <c r="K461" s="20" t="s">
        <v>182</v>
      </c>
      <c r="L461" s="15" t="s">
        <v>522</v>
      </c>
      <c r="M461" s="15" t="s">
        <v>523</v>
      </c>
      <c r="N461" s="15" t="s">
        <v>198</v>
      </c>
      <c r="O461" s="20" t="s">
        <v>279</v>
      </c>
      <c r="P461" s="20">
        <v>4</v>
      </c>
      <c r="Q461" s="21" t="s">
        <v>253</v>
      </c>
      <c r="R461" s="17" t="s">
        <v>547</v>
      </c>
      <c r="S461" s="17" t="s">
        <v>434</v>
      </c>
      <c r="T461" s="17" t="s">
        <v>387</v>
      </c>
      <c r="U461" s="26"/>
    </row>
    <row r="462" spans="1:21" s="1" customFormat="1" ht="19.5" customHeight="1" x14ac:dyDescent="0.3">
      <c r="A462" s="46" t="s">
        <v>150</v>
      </c>
      <c r="B462" s="46">
        <v>2</v>
      </c>
      <c r="C462" s="46">
        <v>1</v>
      </c>
      <c r="D462" s="46">
        <v>0</v>
      </c>
      <c r="E462" s="46">
        <v>0</v>
      </c>
      <c r="F462" s="46">
        <v>7</v>
      </c>
      <c r="G462" s="46">
        <v>0</v>
      </c>
      <c r="H462" s="46">
        <f t="shared" si="36"/>
        <v>10</v>
      </c>
      <c r="I462" s="46">
        <v>24</v>
      </c>
      <c r="J462" s="22">
        <f t="shared" si="37"/>
        <v>0.25641025641025639</v>
      </c>
      <c r="K462" s="20" t="s">
        <v>182</v>
      </c>
      <c r="L462" s="15" t="s">
        <v>513</v>
      </c>
      <c r="M462" s="15" t="s">
        <v>408</v>
      </c>
      <c r="N462" s="15" t="s">
        <v>281</v>
      </c>
      <c r="O462" s="20" t="s">
        <v>279</v>
      </c>
      <c r="P462" s="20">
        <v>4</v>
      </c>
      <c r="Q462" s="21" t="s">
        <v>253</v>
      </c>
      <c r="R462" s="17" t="s">
        <v>547</v>
      </c>
      <c r="S462" s="17" t="s">
        <v>434</v>
      </c>
      <c r="T462" s="17" t="s">
        <v>387</v>
      </c>
      <c r="U462" s="26"/>
    </row>
    <row r="463" spans="1:21" s="1" customFormat="1" ht="19.5" customHeight="1" x14ac:dyDescent="0.3">
      <c r="A463" s="46" t="s">
        <v>145</v>
      </c>
      <c r="B463" s="46">
        <v>2</v>
      </c>
      <c r="C463" s="46">
        <v>1</v>
      </c>
      <c r="D463" s="46">
        <v>0</v>
      </c>
      <c r="E463" s="46">
        <v>0</v>
      </c>
      <c r="F463" s="46">
        <v>5</v>
      </c>
      <c r="G463" s="46">
        <v>2</v>
      </c>
      <c r="H463" s="46">
        <f t="shared" si="36"/>
        <v>10</v>
      </c>
      <c r="I463" s="46">
        <v>9</v>
      </c>
      <c r="J463" s="22">
        <f t="shared" si="37"/>
        <v>0.25641025641025639</v>
      </c>
      <c r="K463" s="20" t="s">
        <v>182</v>
      </c>
      <c r="L463" s="15" t="s">
        <v>1243</v>
      </c>
      <c r="M463" s="15" t="s">
        <v>418</v>
      </c>
      <c r="N463" s="15" t="s">
        <v>750</v>
      </c>
      <c r="O463" s="20" t="s">
        <v>1231</v>
      </c>
      <c r="P463" s="20">
        <v>4</v>
      </c>
      <c r="Q463" s="21" t="s">
        <v>224</v>
      </c>
      <c r="R463" s="17" t="s">
        <v>1234</v>
      </c>
      <c r="S463" s="17" t="s">
        <v>389</v>
      </c>
      <c r="T463" s="17" t="s">
        <v>387</v>
      </c>
      <c r="U463" s="26"/>
    </row>
    <row r="464" spans="1:21" s="1" customFormat="1" ht="19.5" customHeight="1" x14ac:dyDescent="0.3">
      <c r="A464" s="46" t="s">
        <v>490</v>
      </c>
      <c r="B464" s="46">
        <v>8</v>
      </c>
      <c r="C464" s="46">
        <v>1</v>
      </c>
      <c r="D464" s="46">
        <v>1</v>
      </c>
      <c r="E464" s="46">
        <v>0</v>
      </c>
      <c r="F464" s="46">
        <v>0</v>
      </c>
      <c r="G464" s="46">
        <v>0</v>
      </c>
      <c r="H464" s="46">
        <f t="shared" si="36"/>
        <v>10</v>
      </c>
      <c r="I464" s="46">
        <v>24</v>
      </c>
      <c r="J464" s="22">
        <f t="shared" si="37"/>
        <v>0.25641025641025639</v>
      </c>
      <c r="K464" s="20" t="s">
        <v>182</v>
      </c>
      <c r="L464" s="15" t="s">
        <v>608</v>
      </c>
      <c r="M464" s="15" t="s">
        <v>506</v>
      </c>
      <c r="N464" s="15" t="s">
        <v>609</v>
      </c>
      <c r="O464" s="20" t="s">
        <v>279</v>
      </c>
      <c r="P464" s="20">
        <v>4</v>
      </c>
      <c r="Q464" s="21" t="s">
        <v>224</v>
      </c>
      <c r="R464" s="17" t="s">
        <v>627</v>
      </c>
      <c r="S464" s="17" t="s">
        <v>521</v>
      </c>
      <c r="T464" s="17" t="s">
        <v>315</v>
      </c>
      <c r="U464" s="26"/>
    </row>
    <row r="465" spans="1:21" s="1" customFormat="1" ht="19.5" customHeight="1" x14ac:dyDescent="0.3">
      <c r="A465" s="46" t="s">
        <v>468</v>
      </c>
      <c r="B465" s="46">
        <v>0</v>
      </c>
      <c r="C465" s="46">
        <v>1</v>
      </c>
      <c r="D465" s="46">
        <v>2</v>
      </c>
      <c r="E465" s="46">
        <v>3</v>
      </c>
      <c r="F465" s="46">
        <v>3</v>
      </c>
      <c r="G465" s="46">
        <v>1</v>
      </c>
      <c r="H465" s="46">
        <f t="shared" si="36"/>
        <v>10</v>
      </c>
      <c r="I465" s="46">
        <v>26</v>
      </c>
      <c r="J465" s="22">
        <f t="shared" si="37"/>
        <v>0.25641025641025639</v>
      </c>
      <c r="K465" s="20" t="s">
        <v>182</v>
      </c>
      <c r="L465" s="15" t="s">
        <v>574</v>
      </c>
      <c r="M465" s="15" t="s">
        <v>214</v>
      </c>
      <c r="N465" s="15" t="s">
        <v>575</v>
      </c>
      <c r="O465" s="20" t="s">
        <v>279</v>
      </c>
      <c r="P465" s="20">
        <v>4</v>
      </c>
      <c r="Q465" s="21" t="s">
        <v>223</v>
      </c>
      <c r="R465" s="17" t="s">
        <v>592</v>
      </c>
      <c r="S465" s="17" t="s">
        <v>317</v>
      </c>
      <c r="T465" s="17" t="s">
        <v>593</v>
      </c>
      <c r="U465" s="26"/>
    </row>
    <row r="466" spans="1:21" s="1" customFormat="1" ht="19.5" customHeight="1" x14ac:dyDescent="0.3">
      <c r="A466" s="46" t="s">
        <v>471</v>
      </c>
      <c r="B466" s="46">
        <v>2</v>
      </c>
      <c r="C466" s="46">
        <v>0</v>
      </c>
      <c r="D466" s="46">
        <v>1</v>
      </c>
      <c r="E466" s="46">
        <v>0</v>
      </c>
      <c r="F466" s="46">
        <v>7</v>
      </c>
      <c r="G466" s="46">
        <v>0</v>
      </c>
      <c r="H466" s="46">
        <f t="shared" si="36"/>
        <v>10</v>
      </c>
      <c r="I466" s="46">
        <v>24</v>
      </c>
      <c r="J466" s="22">
        <f t="shared" si="37"/>
        <v>0.25641025641025639</v>
      </c>
      <c r="K466" s="20" t="s">
        <v>182</v>
      </c>
      <c r="L466" s="15" t="s">
        <v>579</v>
      </c>
      <c r="M466" s="15" t="s">
        <v>544</v>
      </c>
      <c r="N466" s="15" t="s">
        <v>215</v>
      </c>
      <c r="O466" s="20" t="s">
        <v>279</v>
      </c>
      <c r="P466" s="20">
        <v>4</v>
      </c>
      <c r="Q466" s="21" t="s">
        <v>223</v>
      </c>
      <c r="R466" s="17" t="s">
        <v>592</v>
      </c>
      <c r="S466" s="17" t="s">
        <v>317</v>
      </c>
      <c r="T466" s="17" t="s">
        <v>593</v>
      </c>
      <c r="U466" s="26"/>
    </row>
    <row r="467" spans="1:21" s="1" customFormat="1" ht="19.5" customHeight="1" x14ac:dyDescent="0.3">
      <c r="A467" s="46" t="s">
        <v>486</v>
      </c>
      <c r="B467" s="46">
        <v>8</v>
      </c>
      <c r="C467" s="46">
        <v>1</v>
      </c>
      <c r="D467" s="46">
        <v>0</v>
      </c>
      <c r="E467" s="46">
        <v>0</v>
      </c>
      <c r="F467" s="46">
        <v>0</v>
      </c>
      <c r="G467" s="46">
        <v>0</v>
      </c>
      <c r="H467" s="46">
        <f t="shared" si="36"/>
        <v>9</v>
      </c>
      <c r="I467" s="46">
        <v>25</v>
      </c>
      <c r="J467" s="22">
        <f t="shared" si="37"/>
        <v>0.23076923076923078</v>
      </c>
      <c r="K467" s="20" t="s">
        <v>182</v>
      </c>
      <c r="L467" s="15" t="s">
        <v>603</v>
      </c>
      <c r="M467" s="15" t="s">
        <v>604</v>
      </c>
      <c r="N467" s="15" t="s">
        <v>286</v>
      </c>
      <c r="O467" s="20" t="s">
        <v>279</v>
      </c>
      <c r="P467" s="20">
        <v>4</v>
      </c>
      <c r="Q467" s="21" t="s">
        <v>224</v>
      </c>
      <c r="R467" s="17" t="s">
        <v>627</v>
      </c>
      <c r="S467" s="17" t="s">
        <v>521</v>
      </c>
      <c r="T467" s="17" t="s">
        <v>315</v>
      </c>
      <c r="U467" s="26"/>
    </row>
    <row r="468" spans="1:21" s="1" customFormat="1" ht="19.5" customHeight="1" x14ac:dyDescent="0.3">
      <c r="A468" s="46" t="s">
        <v>148</v>
      </c>
      <c r="B468" s="46">
        <v>6</v>
      </c>
      <c r="C468" s="46">
        <v>1</v>
      </c>
      <c r="D468" s="46">
        <v>1</v>
      </c>
      <c r="E468" s="46">
        <v>0</v>
      </c>
      <c r="F468" s="46">
        <v>0</v>
      </c>
      <c r="G468" s="46">
        <v>1</v>
      </c>
      <c r="H468" s="46">
        <f t="shared" si="36"/>
        <v>9</v>
      </c>
      <c r="I468" s="46">
        <v>22</v>
      </c>
      <c r="J468" s="22">
        <f t="shared" si="37"/>
        <v>0.23076923076923078</v>
      </c>
      <c r="K468" s="20" t="s">
        <v>182</v>
      </c>
      <c r="L468" s="15" t="s">
        <v>2274</v>
      </c>
      <c r="M468" s="15" t="s">
        <v>2275</v>
      </c>
      <c r="N468" s="15" t="s">
        <v>204</v>
      </c>
      <c r="O468" s="20" t="s">
        <v>2224</v>
      </c>
      <c r="P468" s="20">
        <v>4</v>
      </c>
      <c r="Q468" s="21" t="s">
        <v>241</v>
      </c>
      <c r="R468" s="17" t="s">
        <v>2234</v>
      </c>
      <c r="S468" s="17" t="s">
        <v>441</v>
      </c>
      <c r="T468" s="17" t="s">
        <v>315</v>
      </c>
      <c r="U468" s="64"/>
    </row>
    <row r="469" spans="1:21" s="1" customFormat="1" ht="19.5" customHeight="1" x14ac:dyDescent="0.3">
      <c r="A469" s="46" t="s">
        <v>147</v>
      </c>
      <c r="B469" s="46">
        <v>4</v>
      </c>
      <c r="C469" s="46">
        <v>1</v>
      </c>
      <c r="D469" s="46">
        <v>1</v>
      </c>
      <c r="E469" s="46">
        <v>0</v>
      </c>
      <c r="F469" s="46">
        <v>1</v>
      </c>
      <c r="G469" s="46">
        <v>2</v>
      </c>
      <c r="H469" s="46">
        <f t="shared" si="36"/>
        <v>9</v>
      </c>
      <c r="I469" s="46">
        <v>3</v>
      </c>
      <c r="J469" s="22">
        <f t="shared" si="37"/>
        <v>0.23076923076923078</v>
      </c>
      <c r="K469" s="20" t="s">
        <v>182</v>
      </c>
      <c r="L469" s="15" t="s">
        <v>1098</v>
      </c>
      <c r="M469" s="15" t="s">
        <v>234</v>
      </c>
      <c r="N469" s="15" t="s">
        <v>336</v>
      </c>
      <c r="O469" s="20" t="s">
        <v>1094</v>
      </c>
      <c r="P469" s="20">
        <v>4</v>
      </c>
      <c r="Q469" s="21" t="s">
        <v>224</v>
      </c>
      <c r="R469" s="17" t="s">
        <v>1095</v>
      </c>
      <c r="S469" s="17" t="s">
        <v>1096</v>
      </c>
      <c r="T469" s="17" t="s">
        <v>445</v>
      </c>
      <c r="U469" s="64"/>
    </row>
    <row r="470" spans="1:21" s="1" customFormat="1" ht="19.5" customHeight="1" x14ac:dyDescent="0.3">
      <c r="A470" s="46" t="s">
        <v>462</v>
      </c>
      <c r="B470" s="46">
        <v>4</v>
      </c>
      <c r="C470" s="46">
        <v>1</v>
      </c>
      <c r="D470" s="46">
        <v>0</v>
      </c>
      <c r="E470" s="46">
        <v>3</v>
      </c>
      <c r="F470" s="46">
        <v>1</v>
      </c>
      <c r="G470" s="46">
        <v>0</v>
      </c>
      <c r="H470" s="46">
        <f t="shared" si="36"/>
        <v>9</v>
      </c>
      <c r="I470" s="46">
        <v>27</v>
      </c>
      <c r="J470" s="22">
        <f t="shared" si="37"/>
        <v>0.23076923076923078</v>
      </c>
      <c r="K470" s="20" t="s">
        <v>182</v>
      </c>
      <c r="L470" s="15" t="s">
        <v>565</v>
      </c>
      <c r="M470" s="15" t="s">
        <v>566</v>
      </c>
      <c r="N470" s="15" t="s">
        <v>281</v>
      </c>
      <c r="O470" s="20" t="s">
        <v>279</v>
      </c>
      <c r="P470" s="20">
        <v>4</v>
      </c>
      <c r="Q470" s="21" t="s">
        <v>223</v>
      </c>
      <c r="R470" s="17" t="s">
        <v>592</v>
      </c>
      <c r="S470" s="17" t="s">
        <v>317</v>
      </c>
      <c r="T470" s="17" t="s">
        <v>593</v>
      </c>
      <c r="U470" s="26"/>
    </row>
    <row r="471" spans="1:21" s="1" customFormat="1" ht="19.5" customHeight="1" x14ac:dyDescent="0.3">
      <c r="A471" s="46" t="s">
        <v>1508</v>
      </c>
      <c r="B471" s="46">
        <v>5</v>
      </c>
      <c r="C471" s="46">
        <v>1</v>
      </c>
      <c r="D471" s="46">
        <v>0</v>
      </c>
      <c r="E471" s="46">
        <v>2</v>
      </c>
      <c r="F471" s="46">
        <v>0</v>
      </c>
      <c r="G471" s="46">
        <v>0</v>
      </c>
      <c r="H471" s="46">
        <f t="shared" si="36"/>
        <v>8</v>
      </c>
      <c r="I471" s="46">
        <v>23</v>
      </c>
      <c r="J471" s="22">
        <f t="shared" si="37"/>
        <v>0.20512820512820512</v>
      </c>
      <c r="K471" s="20" t="s">
        <v>182</v>
      </c>
      <c r="L471" s="15" t="s">
        <v>1604</v>
      </c>
      <c r="M471" s="15" t="s">
        <v>248</v>
      </c>
      <c r="N471" s="15" t="s">
        <v>581</v>
      </c>
      <c r="O471" s="20" t="s">
        <v>1475</v>
      </c>
      <c r="P471" s="20">
        <v>4</v>
      </c>
      <c r="Q471" s="21" t="s">
        <v>383</v>
      </c>
      <c r="R471" s="17" t="s">
        <v>1480</v>
      </c>
      <c r="S471" s="17" t="s">
        <v>317</v>
      </c>
      <c r="T471" s="17" t="s">
        <v>611</v>
      </c>
      <c r="U471" s="26"/>
    </row>
    <row r="472" spans="1:21" s="1" customFormat="1" ht="19.5" customHeight="1" x14ac:dyDescent="0.3">
      <c r="A472" s="46" t="s">
        <v>145</v>
      </c>
      <c r="B472" s="46">
        <v>3</v>
      </c>
      <c r="C472" s="46">
        <v>1</v>
      </c>
      <c r="D472" s="46">
        <v>2</v>
      </c>
      <c r="E472" s="46">
        <v>0</v>
      </c>
      <c r="F472" s="46">
        <v>0</v>
      </c>
      <c r="G472" s="46">
        <v>2</v>
      </c>
      <c r="H472" s="46">
        <f t="shared" si="36"/>
        <v>8</v>
      </c>
      <c r="I472" s="46">
        <v>4</v>
      </c>
      <c r="J472" s="22">
        <f t="shared" si="37"/>
        <v>0.20512820512820512</v>
      </c>
      <c r="K472" s="20" t="s">
        <v>182</v>
      </c>
      <c r="L472" s="15" t="s">
        <v>1099</v>
      </c>
      <c r="M472" s="15" t="s">
        <v>197</v>
      </c>
      <c r="N472" s="15" t="s">
        <v>325</v>
      </c>
      <c r="O472" s="20" t="s">
        <v>1094</v>
      </c>
      <c r="P472" s="20">
        <v>4</v>
      </c>
      <c r="Q472" s="21" t="s">
        <v>224</v>
      </c>
      <c r="R472" s="17" t="s">
        <v>1095</v>
      </c>
      <c r="S472" s="17" t="s">
        <v>1096</v>
      </c>
      <c r="T472" s="17" t="s">
        <v>445</v>
      </c>
      <c r="U472" s="64"/>
    </row>
    <row r="473" spans="1:21" s="1" customFormat="1" ht="19.5" customHeight="1" x14ac:dyDescent="0.3">
      <c r="A473" s="46" t="s">
        <v>1605</v>
      </c>
      <c r="B473" s="46">
        <v>3</v>
      </c>
      <c r="C473" s="46">
        <v>1</v>
      </c>
      <c r="D473" s="46">
        <v>2</v>
      </c>
      <c r="E473" s="46">
        <v>2</v>
      </c>
      <c r="F473" s="46">
        <v>0</v>
      </c>
      <c r="G473" s="46">
        <v>0</v>
      </c>
      <c r="H473" s="46">
        <f t="shared" si="36"/>
        <v>8</v>
      </c>
      <c r="I473" s="46">
        <v>23</v>
      </c>
      <c r="J473" s="22">
        <f t="shared" si="37"/>
        <v>0.20512820512820512</v>
      </c>
      <c r="K473" s="20" t="s">
        <v>182</v>
      </c>
      <c r="L473" s="15" t="s">
        <v>1606</v>
      </c>
      <c r="M473" s="15" t="s">
        <v>1479</v>
      </c>
      <c r="N473" s="15" t="s">
        <v>315</v>
      </c>
      <c r="O473" s="20" t="s">
        <v>1475</v>
      </c>
      <c r="P473" s="20">
        <v>4</v>
      </c>
      <c r="Q473" s="21" t="s">
        <v>383</v>
      </c>
      <c r="R473" s="17" t="s">
        <v>1480</v>
      </c>
      <c r="S473" s="17" t="s">
        <v>317</v>
      </c>
      <c r="T473" s="17" t="s">
        <v>611</v>
      </c>
      <c r="U473" s="26"/>
    </row>
    <row r="474" spans="1:21" s="1" customFormat="1" ht="19.5" customHeight="1" x14ac:dyDescent="0.3">
      <c r="A474" s="46" t="s">
        <v>146</v>
      </c>
      <c r="B474" s="46">
        <v>3</v>
      </c>
      <c r="C474" s="46">
        <v>1</v>
      </c>
      <c r="D474" s="46">
        <v>1</v>
      </c>
      <c r="E474" s="46">
        <v>1</v>
      </c>
      <c r="F474" s="46">
        <v>0</v>
      </c>
      <c r="G474" s="46">
        <v>2</v>
      </c>
      <c r="H474" s="46">
        <f t="shared" si="36"/>
        <v>8</v>
      </c>
      <c r="I474" s="46">
        <v>5</v>
      </c>
      <c r="J474" s="22">
        <f t="shared" si="37"/>
        <v>0.20512820512820512</v>
      </c>
      <c r="K474" s="20" t="s">
        <v>182</v>
      </c>
      <c r="L474" s="15" t="s">
        <v>385</v>
      </c>
      <c r="M474" s="15" t="s">
        <v>222</v>
      </c>
      <c r="N474" s="15" t="s">
        <v>269</v>
      </c>
      <c r="O474" s="20" t="s">
        <v>1094</v>
      </c>
      <c r="P474" s="20">
        <v>4</v>
      </c>
      <c r="Q474" s="21" t="s">
        <v>224</v>
      </c>
      <c r="R474" s="17" t="s">
        <v>1095</v>
      </c>
      <c r="S474" s="17" t="s">
        <v>1096</v>
      </c>
      <c r="T474" s="17" t="s">
        <v>445</v>
      </c>
      <c r="U474" s="64"/>
    </row>
    <row r="475" spans="1:21" s="1" customFormat="1" ht="19.5" customHeight="1" x14ac:dyDescent="0.3">
      <c r="A475" s="46" t="s">
        <v>1560</v>
      </c>
      <c r="B475" s="46">
        <v>6</v>
      </c>
      <c r="C475" s="46">
        <v>0</v>
      </c>
      <c r="D475" s="46">
        <v>0</v>
      </c>
      <c r="E475" s="46">
        <v>0</v>
      </c>
      <c r="F475" s="46">
        <v>0</v>
      </c>
      <c r="G475" s="46">
        <v>2</v>
      </c>
      <c r="H475" s="46">
        <f t="shared" si="36"/>
        <v>8</v>
      </c>
      <c r="I475" s="46">
        <v>23</v>
      </c>
      <c r="J475" s="22">
        <f t="shared" si="37"/>
        <v>0.20512820512820512</v>
      </c>
      <c r="K475" s="20" t="s">
        <v>182</v>
      </c>
      <c r="L475" s="15" t="s">
        <v>1607</v>
      </c>
      <c r="M475" s="15" t="s">
        <v>431</v>
      </c>
      <c r="N475" s="15" t="s">
        <v>207</v>
      </c>
      <c r="O475" s="20" t="s">
        <v>1475</v>
      </c>
      <c r="P475" s="20">
        <v>4</v>
      </c>
      <c r="Q475" s="21" t="s">
        <v>383</v>
      </c>
      <c r="R475" s="17" t="s">
        <v>1480</v>
      </c>
      <c r="S475" s="17" t="s">
        <v>317</v>
      </c>
      <c r="T475" s="17" t="s">
        <v>611</v>
      </c>
      <c r="U475" s="26"/>
    </row>
    <row r="476" spans="1:21" s="1" customFormat="1" ht="19.5" customHeight="1" x14ac:dyDescent="0.3">
      <c r="A476" s="46" t="s">
        <v>175</v>
      </c>
      <c r="B476" s="46">
        <v>4</v>
      </c>
      <c r="C476" s="46">
        <v>1</v>
      </c>
      <c r="D476" s="46">
        <v>0</v>
      </c>
      <c r="E476" s="46">
        <v>2</v>
      </c>
      <c r="F476" s="46">
        <v>0</v>
      </c>
      <c r="G476" s="46">
        <v>0</v>
      </c>
      <c r="H476" s="46">
        <f t="shared" si="36"/>
        <v>7</v>
      </c>
      <c r="I476" s="46">
        <v>28</v>
      </c>
      <c r="J476" s="22">
        <f t="shared" si="37"/>
        <v>0.17948717948717949</v>
      </c>
      <c r="K476" s="20" t="s">
        <v>182</v>
      </c>
      <c r="L476" s="15" t="s">
        <v>557</v>
      </c>
      <c r="M476" s="15" t="s">
        <v>293</v>
      </c>
      <c r="N476" s="15" t="s">
        <v>281</v>
      </c>
      <c r="O476" s="20" t="s">
        <v>279</v>
      </c>
      <c r="P476" s="20">
        <v>4</v>
      </c>
      <c r="Q476" s="21" t="s">
        <v>223</v>
      </c>
      <c r="R476" s="17" t="s">
        <v>592</v>
      </c>
      <c r="S476" s="17" t="s">
        <v>317</v>
      </c>
      <c r="T476" s="17" t="s">
        <v>593</v>
      </c>
      <c r="U476" s="26"/>
    </row>
    <row r="477" spans="1:21" s="1" customFormat="1" ht="19.5" customHeight="1" x14ac:dyDescent="0.3">
      <c r="A477" s="46" t="s">
        <v>174</v>
      </c>
      <c r="B477" s="46">
        <v>4</v>
      </c>
      <c r="C477" s="46">
        <v>1</v>
      </c>
      <c r="D477" s="46">
        <v>0</v>
      </c>
      <c r="E477" s="46">
        <v>1</v>
      </c>
      <c r="F477" s="46">
        <v>0</v>
      </c>
      <c r="G477" s="46">
        <v>1</v>
      </c>
      <c r="H477" s="46">
        <f t="shared" si="36"/>
        <v>7</v>
      </c>
      <c r="I477" s="46">
        <v>19</v>
      </c>
      <c r="J477" s="22">
        <f t="shared" si="37"/>
        <v>0.17948717948717949</v>
      </c>
      <c r="K477" s="20" t="s">
        <v>182</v>
      </c>
      <c r="L477" s="18" t="s">
        <v>2400</v>
      </c>
      <c r="M477" s="23" t="s">
        <v>376</v>
      </c>
      <c r="N477" s="23" t="s">
        <v>460</v>
      </c>
      <c r="O477" s="20" t="s">
        <v>2352</v>
      </c>
      <c r="P477" s="20">
        <v>4</v>
      </c>
      <c r="Q477" s="21" t="s">
        <v>223</v>
      </c>
      <c r="R477" s="17" t="s">
        <v>2353</v>
      </c>
      <c r="S477" s="17" t="s">
        <v>516</v>
      </c>
      <c r="T477" s="17" t="s">
        <v>387</v>
      </c>
      <c r="U477" s="26"/>
    </row>
    <row r="478" spans="1:21" s="1" customFormat="1" ht="19.5" customHeight="1" x14ac:dyDescent="0.3">
      <c r="A478" s="46" t="s">
        <v>174</v>
      </c>
      <c r="B478" s="46">
        <v>4</v>
      </c>
      <c r="C478" s="46">
        <v>1</v>
      </c>
      <c r="D478" s="46">
        <v>0</v>
      </c>
      <c r="E478" s="46">
        <v>1</v>
      </c>
      <c r="F478" s="46">
        <v>0</v>
      </c>
      <c r="G478" s="46">
        <v>1</v>
      </c>
      <c r="H478" s="46">
        <f t="shared" si="36"/>
        <v>7</v>
      </c>
      <c r="I478" s="46">
        <v>19</v>
      </c>
      <c r="J478" s="22">
        <f t="shared" si="37"/>
        <v>0.17948717948717949</v>
      </c>
      <c r="K478" s="46" t="s">
        <v>182</v>
      </c>
      <c r="L478" s="18" t="s">
        <v>2400</v>
      </c>
      <c r="M478" s="23" t="s">
        <v>376</v>
      </c>
      <c r="N478" s="23" t="s">
        <v>460</v>
      </c>
      <c r="O478" s="20" t="s">
        <v>2352</v>
      </c>
      <c r="P478" s="20">
        <v>4</v>
      </c>
      <c r="Q478" s="21" t="s">
        <v>223</v>
      </c>
      <c r="R478" s="17" t="s">
        <v>2353</v>
      </c>
      <c r="S478" s="17" t="s">
        <v>516</v>
      </c>
      <c r="T478" s="17" t="s">
        <v>387</v>
      </c>
      <c r="U478" s="26"/>
    </row>
    <row r="479" spans="1:21" s="1" customFormat="1" ht="19.5" customHeight="1" x14ac:dyDescent="0.3">
      <c r="A479" s="46" t="s">
        <v>479</v>
      </c>
      <c r="B479" s="46">
        <v>4</v>
      </c>
      <c r="C479" s="46">
        <v>1</v>
      </c>
      <c r="D479" s="46">
        <v>2</v>
      </c>
      <c r="E479" s="46">
        <v>0</v>
      </c>
      <c r="F479" s="46">
        <v>0</v>
      </c>
      <c r="G479" s="46">
        <v>0</v>
      </c>
      <c r="H479" s="46">
        <f t="shared" si="36"/>
        <v>7</v>
      </c>
      <c r="I479" s="46">
        <v>26</v>
      </c>
      <c r="J479" s="22">
        <f t="shared" si="37"/>
        <v>0.17948717948717949</v>
      </c>
      <c r="K479" s="20" t="s">
        <v>182</v>
      </c>
      <c r="L479" s="15" t="s">
        <v>595</v>
      </c>
      <c r="M479" s="15" t="s">
        <v>314</v>
      </c>
      <c r="N479" s="15" t="s">
        <v>562</v>
      </c>
      <c r="O479" s="20" t="s">
        <v>279</v>
      </c>
      <c r="P479" s="20">
        <v>4</v>
      </c>
      <c r="Q479" s="21" t="s">
        <v>224</v>
      </c>
      <c r="R479" s="17" t="s">
        <v>627</v>
      </c>
      <c r="S479" s="17" t="s">
        <v>521</v>
      </c>
      <c r="T479" s="17" t="s">
        <v>315</v>
      </c>
      <c r="U479" s="26"/>
    </row>
    <row r="480" spans="1:21" s="1" customFormat="1" ht="19.5" customHeight="1" x14ac:dyDescent="0.3">
      <c r="A480" s="46" t="s">
        <v>177</v>
      </c>
      <c r="B480" s="46">
        <v>3</v>
      </c>
      <c r="C480" s="46">
        <v>1</v>
      </c>
      <c r="D480" s="46">
        <v>1</v>
      </c>
      <c r="E480" s="46">
        <v>0</v>
      </c>
      <c r="F480" s="46">
        <v>1</v>
      </c>
      <c r="G480" s="46">
        <v>0</v>
      </c>
      <c r="H480" s="46">
        <f t="shared" ref="H480:H492" si="38">B480+C480+D480+E480+F480+G480</f>
        <v>6</v>
      </c>
      <c r="I480" s="46">
        <v>24</v>
      </c>
      <c r="J480" s="22">
        <f t="shared" si="37"/>
        <v>0.15384615384615385</v>
      </c>
      <c r="K480" s="20" t="s">
        <v>182</v>
      </c>
      <c r="L480" s="15" t="s">
        <v>1368</v>
      </c>
      <c r="M480" s="15" t="s">
        <v>314</v>
      </c>
      <c r="N480" s="15" t="s">
        <v>620</v>
      </c>
      <c r="O480" s="20" t="s">
        <v>1475</v>
      </c>
      <c r="P480" s="20">
        <v>4</v>
      </c>
      <c r="Q480" s="21" t="s">
        <v>223</v>
      </c>
      <c r="R480" s="17" t="s">
        <v>1486</v>
      </c>
      <c r="S480" s="17" t="s">
        <v>434</v>
      </c>
      <c r="T480" s="17" t="s">
        <v>210</v>
      </c>
      <c r="U480" s="26"/>
    </row>
    <row r="481" spans="1:21" s="1" customFormat="1" ht="19.5" customHeight="1" x14ac:dyDescent="0.3">
      <c r="A481" s="46" t="s">
        <v>1608</v>
      </c>
      <c r="B481" s="46">
        <v>5</v>
      </c>
      <c r="C481" s="46">
        <v>1</v>
      </c>
      <c r="D481" s="46">
        <v>0</v>
      </c>
      <c r="E481" s="46">
        <v>0</v>
      </c>
      <c r="F481" s="46">
        <v>0</v>
      </c>
      <c r="G481" s="46">
        <v>0</v>
      </c>
      <c r="H481" s="46">
        <f t="shared" si="38"/>
        <v>6</v>
      </c>
      <c r="I481" s="46">
        <v>24</v>
      </c>
      <c r="J481" s="22">
        <f t="shared" si="37"/>
        <v>0.15384615384615385</v>
      </c>
      <c r="K481" s="20" t="s">
        <v>182</v>
      </c>
      <c r="L481" s="15" t="s">
        <v>1609</v>
      </c>
      <c r="M481" s="15" t="s">
        <v>309</v>
      </c>
      <c r="N481" s="15" t="s">
        <v>286</v>
      </c>
      <c r="O481" s="20" t="s">
        <v>1475</v>
      </c>
      <c r="P481" s="20">
        <v>4</v>
      </c>
      <c r="Q481" s="21" t="s">
        <v>383</v>
      </c>
      <c r="R481" s="17" t="s">
        <v>1480</v>
      </c>
      <c r="S481" s="17" t="s">
        <v>317</v>
      </c>
      <c r="T481" s="17" t="s">
        <v>611</v>
      </c>
      <c r="U481" s="26"/>
    </row>
    <row r="482" spans="1:21" s="1" customFormat="1" ht="19.5" customHeight="1" x14ac:dyDescent="0.3">
      <c r="A482" s="46" t="s">
        <v>144</v>
      </c>
      <c r="B482" s="46">
        <v>4</v>
      </c>
      <c r="C482" s="46">
        <v>1</v>
      </c>
      <c r="D482" s="46">
        <v>0</v>
      </c>
      <c r="E482" s="46">
        <v>0</v>
      </c>
      <c r="F482" s="46">
        <v>0</v>
      </c>
      <c r="G482" s="46">
        <v>0</v>
      </c>
      <c r="H482" s="46">
        <f t="shared" si="38"/>
        <v>5</v>
      </c>
      <c r="I482" s="46">
        <v>25</v>
      </c>
      <c r="J482" s="22">
        <f t="shared" si="37"/>
        <v>0.12820512820512819</v>
      </c>
      <c r="K482" s="20" t="s">
        <v>182</v>
      </c>
      <c r="L482" s="15" t="s">
        <v>1610</v>
      </c>
      <c r="M482" s="15" t="s">
        <v>293</v>
      </c>
      <c r="N482" s="15" t="s">
        <v>1106</v>
      </c>
      <c r="O482" s="20" t="s">
        <v>1475</v>
      </c>
      <c r="P482" s="20">
        <v>4</v>
      </c>
      <c r="Q482" s="21" t="s">
        <v>253</v>
      </c>
      <c r="R482" s="17" t="s">
        <v>870</v>
      </c>
      <c r="S482" s="17" t="s">
        <v>441</v>
      </c>
      <c r="T482" s="17" t="s">
        <v>1265</v>
      </c>
      <c r="U482" s="26"/>
    </row>
    <row r="483" spans="1:21" s="1" customFormat="1" ht="19.5" customHeight="1" x14ac:dyDescent="0.3">
      <c r="A483" s="46" t="s">
        <v>149</v>
      </c>
      <c r="B483" s="46">
        <v>1</v>
      </c>
      <c r="C483" s="46">
        <v>1</v>
      </c>
      <c r="D483" s="46">
        <v>0</v>
      </c>
      <c r="E483" s="46">
        <v>0</v>
      </c>
      <c r="F483" s="46">
        <v>1</v>
      </c>
      <c r="G483" s="46">
        <v>2</v>
      </c>
      <c r="H483" s="46">
        <f t="shared" si="38"/>
        <v>5</v>
      </c>
      <c r="I483" s="46">
        <v>8</v>
      </c>
      <c r="J483" s="22">
        <v>0.12820512820512819</v>
      </c>
      <c r="K483" s="20" t="s">
        <v>182</v>
      </c>
      <c r="L483" s="15" t="s">
        <v>1810</v>
      </c>
      <c r="M483" s="15" t="s">
        <v>237</v>
      </c>
      <c r="N483" s="15" t="s">
        <v>336</v>
      </c>
      <c r="O483" s="20" t="s">
        <v>1813</v>
      </c>
      <c r="P483" s="20">
        <v>4</v>
      </c>
      <c r="Q483" s="21" t="s">
        <v>223</v>
      </c>
      <c r="R483" s="17" t="s">
        <v>1799</v>
      </c>
      <c r="S483" s="17" t="s">
        <v>1800</v>
      </c>
      <c r="T483" s="17" t="s">
        <v>269</v>
      </c>
      <c r="U483" s="26"/>
    </row>
    <row r="484" spans="1:21" s="1" customFormat="1" ht="19.5" customHeight="1" x14ac:dyDescent="0.3">
      <c r="A484" s="46" t="s">
        <v>158</v>
      </c>
      <c r="B484" s="46">
        <v>1</v>
      </c>
      <c r="C484" s="46">
        <v>0</v>
      </c>
      <c r="D484" s="46">
        <v>0</v>
      </c>
      <c r="E484" s="46">
        <v>0</v>
      </c>
      <c r="F484" s="46">
        <v>3</v>
      </c>
      <c r="G484" s="46">
        <v>0</v>
      </c>
      <c r="H484" s="46">
        <f t="shared" si="38"/>
        <v>4</v>
      </c>
      <c r="I484" s="46">
        <v>20</v>
      </c>
      <c r="J484" s="22">
        <f t="shared" ref="J484:J494" si="39">H484/39</f>
        <v>0.10256410256410256</v>
      </c>
      <c r="K484" s="20" t="s">
        <v>182</v>
      </c>
      <c r="L484" s="18" t="s">
        <v>2401</v>
      </c>
      <c r="M484" s="17" t="s">
        <v>1004</v>
      </c>
      <c r="N484" s="17" t="s">
        <v>201</v>
      </c>
      <c r="O484" s="20" t="s">
        <v>2352</v>
      </c>
      <c r="P484" s="20">
        <v>4</v>
      </c>
      <c r="Q484" s="21" t="s">
        <v>223</v>
      </c>
      <c r="R484" s="17" t="s">
        <v>2353</v>
      </c>
      <c r="S484" s="17" t="s">
        <v>516</v>
      </c>
      <c r="T484" s="17" t="s">
        <v>387</v>
      </c>
      <c r="U484" s="26"/>
    </row>
    <row r="485" spans="1:21" s="1" customFormat="1" ht="19.5" customHeight="1" x14ac:dyDescent="0.3">
      <c r="A485" s="46" t="s">
        <v>158</v>
      </c>
      <c r="B485" s="46">
        <v>1</v>
      </c>
      <c r="C485" s="46">
        <v>0</v>
      </c>
      <c r="D485" s="46">
        <v>0</v>
      </c>
      <c r="E485" s="46">
        <v>0</v>
      </c>
      <c r="F485" s="46">
        <v>3</v>
      </c>
      <c r="G485" s="46">
        <v>0</v>
      </c>
      <c r="H485" s="46">
        <f t="shared" si="38"/>
        <v>4</v>
      </c>
      <c r="I485" s="46">
        <v>20</v>
      </c>
      <c r="J485" s="22">
        <f t="shared" si="39"/>
        <v>0.10256410256410256</v>
      </c>
      <c r="K485" s="46" t="s">
        <v>182</v>
      </c>
      <c r="L485" s="18" t="s">
        <v>2401</v>
      </c>
      <c r="M485" s="17" t="s">
        <v>1004</v>
      </c>
      <c r="N485" s="17" t="s">
        <v>2736</v>
      </c>
      <c r="O485" s="20" t="s">
        <v>2352</v>
      </c>
      <c r="P485" s="20">
        <v>4</v>
      </c>
      <c r="Q485" s="21" t="s">
        <v>223</v>
      </c>
      <c r="R485" s="17" t="s">
        <v>2353</v>
      </c>
      <c r="S485" s="17" t="s">
        <v>516</v>
      </c>
      <c r="T485" s="17" t="s">
        <v>387</v>
      </c>
      <c r="U485" s="26"/>
    </row>
    <row r="486" spans="1:21" s="1" customFormat="1" ht="19.5" customHeight="1" x14ac:dyDescent="0.3">
      <c r="A486" s="46" t="s">
        <v>148</v>
      </c>
      <c r="B486" s="46">
        <v>2</v>
      </c>
      <c r="C486" s="46">
        <v>0</v>
      </c>
      <c r="D486" s="46">
        <v>1</v>
      </c>
      <c r="E486" s="46">
        <v>1</v>
      </c>
      <c r="F486" s="46">
        <v>0</v>
      </c>
      <c r="G486" s="46">
        <v>0</v>
      </c>
      <c r="H486" s="46">
        <f t="shared" si="38"/>
        <v>4</v>
      </c>
      <c r="I486" s="46">
        <v>30</v>
      </c>
      <c r="J486" s="22">
        <f t="shared" si="39"/>
        <v>0.10256410256410256</v>
      </c>
      <c r="K486" s="20" t="s">
        <v>182</v>
      </c>
      <c r="L486" s="15" t="s">
        <v>508</v>
      </c>
      <c r="M486" s="15" t="s">
        <v>509</v>
      </c>
      <c r="N486" s="15" t="s">
        <v>220</v>
      </c>
      <c r="O486" s="20" t="s">
        <v>279</v>
      </c>
      <c r="P486" s="20">
        <v>4</v>
      </c>
      <c r="Q486" s="21" t="s">
        <v>253</v>
      </c>
      <c r="R486" s="17" t="s">
        <v>547</v>
      </c>
      <c r="S486" s="17" t="s">
        <v>434</v>
      </c>
      <c r="T486" s="17" t="s">
        <v>387</v>
      </c>
      <c r="U486" s="26"/>
    </row>
    <row r="487" spans="1:21" s="1" customFormat="1" ht="19.5" customHeight="1" x14ac:dyDescent="0.3">
      <c r="A487" s="46" t="s">
        <v>160</v>
      </c>
      <c r="B487" s="46">
        <v>3</v>
      </c>
      <c r="C487" s="46">
        <v>1</v>
      </c>
      <c r="D487" s="46">
        <v>0</v>
      </c>
      <c r="E487" s="46">
        <v>0</v>
      </c>
      <c r="F487" s="46">
        <v>0</v>
      </c>
      <c r="G487" s="46">
        <v>0</v>
      </c>
      <c r="H487" s="46">
        <f t="shared" si="38"/>
        <v>4</v>
      </c>
      <c r="I487" s="46">
        <v>26</v>
      </c>
      <c r="J487" s="22">
        <f t="shared" si="39"/>
        <v>0.10256410256410256</v>
      </c>
      <c r="K487" s="20" t="s">
        <v>182</v>
      </c>
      <c r="L487" s="15" t="s">
        <v>1611</v>
      </c>
      <c r="M487" s="15" t="s">
        <v>322</v>
      </c>
      <c r="N487" s="15" t="s">
        <v>325</v>
      </c>
      <c r="O487" s="20" t="s">
        <v>1475</v>
      </c>
      <c r="P487" s="20">
        <v>4</v>
      </c>
      <c r="Q487" s="21" t="s">
        <v>253</v>
      </c>
      <c r="R487" s="17" t="s">
        <v>870</v>
      </c>
      <c r="S487" s="17" t="s">
        <v>441</v>
      </c>
      <c r="T487" s="17" t="s">
        <v>1265</v>
      </c>
      <c r="U487" s="26"/>
    </row>
    <row r="488" spans="1:21" s="1" customFormat="1" ht="19.5" customHeight="1" x14ac:dyDescent="0.3">
      <c r="A488" s="46" t="s">
        <v>496</v>
      </c>
      <c r="B488" s="46">
        <v>0</v>
      </c>
      <c r="C488" s="46">
        <v>1</v>
      </c>
      <c r="D488" s="46">
        <v>0</v>
      </c>
      <c r="E488" s="46">
        <v>0</v>
      </c>
      <c r="F488" s="46">
        <v>2</v>
      </c>
      <c r="G488" s="46">
        <v>1</v>
      </c>
      <c r="H488" s="46">
        <f t="shared" si="38"/>
        <v>4</v>
      </c>
      <c r="I488" s="46">
        <v>29</v>
      </c>
      <c r="J488" s="22">
        <f t="shared" si="39"/>
        <v>0.10256410256410256</v>
      </c>
      <c r="K488" s="20" t="s">
        <v>182</v>
      </c>
      <c r="L488" s="15" t="s">
        <v>617</v>
      </c>
      <c r="M488" s="15" t="s">
        <v>396</v>
      </c>
      <c r="N488" s="15" t="s">
        <v>201</v>
      </c>
      <c r="O488" s="20" t="s">
        <v>279</v>
      </c>
      <c r="P488" s="20">
        <v>4</v>
      </c>
      <c r="Q488" s="21" t="s">
        <v>224</v>
      </c>
      <c r="R488" s="17" t="s">
        <v>627</v>
      </c>
      <c r="S488" s="17" t="s">
        <v>521</v>
      </c>
      <c r="T488" s="17" t="s">
        <v>315</v>
      </c>
      <c r="U488" s="26"/>
    </row>
    <row r="489" spans="1:21" s="1" customFormat="1" ht="19.5" customHeight="1" x14ac:dyDescent="0.3">
      <c r="A489" s="46" t="s">
        <v>1612</v>
      </c>
      <c r="B489" s="46">
        <v>0</v>
      </c>
      <c r="C489" s="46">
        <v>1</v>
      </c>
      <c r="D489" s="46">
        <v>3</v>
      </c>
      <c r="E489" s="46">
        <v>0</v>
      </c>
      <c r="F489" s="46">
        <v>0</v>
      </c>
      <c r="G489" s="46">
        <v>0</v>
      </c>
      <c r="H489" s="46">
        <f t="shared" si="38"/>
        <v>4</v>
      </c>
      <c r="I489" s="46">
        <v>26</v>
      </c>
      <c r="J489" s="22">
        <f t="shared" si="39"/>
        <v>0.10256410256410256</v>
      </c>
      <c r="K489" s="20" t="s">
        <v>182</v>
      </c>
      <c r="L489" s="15" t="s">
        <v>1613</v>
      </c>
      <c r="M489" s="15" t="s">
        <v>515</v>
      </c>
      <c r="N489" s="15" t="s">
        <v>750</v>
      </c>
      <c r="O489" s="20" t="s">
        <v>1475</v>
      </c>
      <c r="P489" s="20">
        <v>4</v>
      </c>
      <c r="Q489" s="21" t="s">
        <v>224</v>
      </c>
      <c r="R489" s="17" t="s">
        <v>1476</v>
      </c>
      <c r="S489" s="17" t="s">
        <v>434</v>
      </c>
      <c r="T489" s="17" t="s">
        <v>662</v>
      </c>
      <c r="U489" s="26"/>
    </row>
    <row r="490" spans="1:21" s="1" customFormat="1" ht="19.5" customHeight="1" x14ac:dyDescent="0.3">
      <c r="A490" s="46" t="s">
        <v>152</v>
      </c>
      <c r="B490" s="46">
        <v>3</v>
      </c>
      <c r="C490" s="46">
        <v>0</v>
      </c>
      <c r="D490" s="46">
        <v>0</v>
      </c>
      <c r="E490" s="46">
        <v>0</v>
      </c>
      <c r="F490" s="46">
        <v>0</v>
      </c>
      <c r="G490" s="46">
        <v>0</v>
      </c>
      <c r="H490" s="46">
        <f t="shared" si="38"/>
        <v>3</v>
      </c>
      <c r="I490" s="46">
        <v>27</v>
      </c>
      <c r="J490" s="22">
        <f t="shared" si="39"/>
        <v>7.6923076923076927E-2</v>
      </c>
      <c r="K490" s="20" t="s">
        <v>182</v>
      </c>
      <c r="L490" s="15" t="s">
        <v>1614</v>
      </c>
      <c r="M490" s="15" t="s">
        <v>412</v>
      </c>
      <c r="N490" s="15" t="s">
        <v>1615</v>
      </c>
      <c r="O490" s="20" t="s">
        <v>1475</v>
      </c>
      <c r="P490" s="20">
        <v>4</v>
      </c>
      <c r="Q490" s="21" t="s">
        <v>253</v>
      </c>
      <c r="R490" s="17" t="s">
        <v>870</v>
      </c>
      <c r="S490" s="17" t="s">
        <v>441</v>
      </c>
      <c r="T490" s="17" t="s">
        <v>1265</v>
      </c>
      <c r="U490" s="26"/>
    </row>
    <row r="491" spans="1:21" s="1" customFormat="1" ht="19.5" customHeight="1" x14ac:dyDescent="0.3">
      <c r="A491" s="46" t="s">
        <v>494</v>
      </c>
      <c r="B491" s="46">
        <v>2</v>
      </c>
      <c r="C491" s="46">
        <v>1</v>
      </c>
      <c r="D491" s="46">
        <v>0</v>
      </c>
      <c r="E491" s="46">
        <v>0</v>
      </c>
      <c r="F491" s="46">
        <v>0</v>
      </c>
      <c r="G491" s="46">
        <v>0</v>
      </c>
      <c r="H491" s="46">
        <f t="shared" si="38"/>
        <v>3</v>
      </c>
      <c r="I491" s="46">
        <v>30</v>
      </c>
      <c r="J491" s="22">
        <f t="shared" si="39"/>
        <v>7.6923076923076927E-2</v>
      </c>
      <c r="K491" s="20" t="s">
        <v>182</v>
      </c>
      <c r="L491" s="15" t="s">
        <v>615</v>
      </c>
      <c r="M491" s="15" t="s">
        <v>197</v>
      </c>
      <c r="N491" s="15" t="s">
        <v>281</v>
      </c>
      <c r="O491" s="20" t="s">
        <v>279</v>
      </c>
      <c r="P491" s="20">
        <v>4</v>
      </c>
      <c r="Q491" s="21" t="s">
        <v>224</v>
      </c>
      <c r="R491" s="17" t="s">
        <v>627</v>
      </c>
      <c r="S491" s="17" t="s">
        <v>521</v>
      </c>
      <c r="T491" s="17" t="s">
        <v>315</v>
      </c>
      <c r="U491" s="26"/>
    </row>
    <row r="492" spans="1:21" s="1" customFormat="1" ht="19.5" customHeight="1" x14ac:dyDescent="0.3">
      <c r="A492" s="46" t="s">
        <v>158</v>
      </c>
      <c r="B492" s="46">
        <v>0</v>
      </c>
      <c r="C492" s="46">
        <v>0</v>
      </c>
      <c r="D492" s="46">
        <v>0</v>
      </c>
      <c r="E492" s="46">
        <v>0</v>
      </c>
      <c r="F492" s="46">
        <v>0</v>
      </c>
      <c r="G492" s="46">
        <v>2</v>
      </c>
      <c r="H492" s="46">
        <f t="shared" si="38"/>
        <v>2</v>
      </c>
      <c r="I492" s="46">
        <v>31</v>
      </c>
      <c r="J492" s="22">
        <f t="shared" si="39"/>
        <v>5.128205128205128E-2</v>
      </c>
      <c r="K492" s="20" t="s">
        <v>182</v>
      </c>
      <c r="L492" s="15" t="s">
        <v>525</v>
      </c>
      <c r="M492" s="15" t="s">
        <v>526</v>
      </c>
      <c r="N492" s="15" t="s">
        <v>286</v>
      </c>
      <c r="O492" s="20" t="s">
        <v>279</v>
      </c>
      <c r="P492" s="20">
        <v>4</v>
      </c>
      <c r="Q492" s="21" t="s">
        <v>253</v>
      </c>
      <c r="R492" s="17" t="s">
        <v>547</v>
      </c>
      <c r="S492" s="17" t="s">
        <v>434</v>
      </c>
      <c r="T492" s="17" t="s">
        <v>387</v>
      </c>
      <c r="U492" s="26"/>
    </row>
    <row r="493" spans="1:21" s="1" customFormat="1" ht="19.5" customHeight="1" x14ac:dyDescent="0.3">
      <c r="A493" s="46" t="s">
        <v>159</v>
      </c>
      <c r="B493" s="138" t="s">
        <v>2675</v>
      </c>
      <c r="C493" s="139"/>
      <c r="D493" s="139"/>
      <c r="E493" s="139"/>
      <c r="F493" s="139"/>
      <c r="G493" s="139"/>
      <c r="H493" s="46">
        <v>0</v>
      </c>
      <c r="I493" s="46">
        <v>13</v>
      </c>
      <c r="J493" s="22">
        <f t="shared" si="39"/>
        <v>0</v>
      </c>
      <c r="K493" s="20" t="s">
        <v>182</v>
      </c>
      <c r="L493" s="15" t="s">
        <v>187</v>
      </c>
      <c r="M493" s="15" t="s">
        <v>640</v>
      </c>
      <c r="N493" s="15" t="s">
        <v>230</v>
      </c>
      <c r="O493" s="20" t="s">
        <v>2676</v>
      </c>
      <c r="P493" s="20">
        <v>4</v>
      </c>
      <c r="Q493" s="21" t="s">
        <v>223</v>
      </c>
      <c r="R493" s="17" t="s">
        <v>2163</v>
      </c>
      <c r="S493" s="17" t="s">
        <v>521</v>
      </c>
      <c r="T493" s="17" t="s">
        <v>2164</v>
      </c>
      <c r="U493" s="26"/>
    </row>
    <row r="494" spans="1:21" s="1" customFormat="1" ht="19.5" customHeight="1" x14ac:dyDescent="0.3">
      <c r="A494" s="46" t="s">
        <v>161</v>
      </c>
      <c r="B494" s="138" t="s">
        <v>2675</v>
      </c>
      <c r="C494" s="139"/>
      <c r="D494" s="139"/>
      <c r="E494" s="139"/>
      <c r="F494" s="139"/>
      <c r="G494" s="139"/>
      <c r="H494" s="46">
        <v>0</v>
      </c>
      <c r="I494" s="46">
        <v>12</v>
      </c>
      <c r="J494" s="22">
        <f t="shared" si="39"/>
        <v>0</v>
      </c>
      <c r="K494" s="20" t="s">
        <v>182</v>
      </c>
      <c r="L494" s="15" t="s">
        <v>2192</v>
      </c>
      <c r="M494" s="15" t="s">
        <v>418</v>
      </c>
      <c r="N494" s="15" t="s">
        <v>941</v>
      </c>
      <c r="O494" s="20" t="s">
        <v>2676</v>
      </c>
      <c r="P494" s="20">
        <v>4</v>
      </c>
      <c r="Q494" s="21" t="s">
        <v>223</v>
      </c>
      <c r="R494" s="17" t="s">
        <v>2163</v>
      </c>
      <c r="S494" s="17" t="s">
        <v>521</v>
      </c>
      <c r="T494" s="17" t="s">
        <v>2164</v>
      </c>
      <c r="U494" s="26"/>
    </row>
    <row r="495" spans="1:21" s="1" customFormat="1" ht="19.5" customHeight="1" x14ac:dyDescent="0.3">
      <c r="A495" s="46" t="s">
        <v>31</v>
      </c>
      <c r="B495" s="14">
        <v>17</v>
      </c>
      <c r="C495" s="14">
        <v>9</v>
      </c>
      <c r="D495" s="14">
        <v>2</v>
      </c>
      <c r="E495" s="14">
        <v>14</v>
      </c>
      <c r="F495" s="14"/>
      <c r="G495" s="14"/>
      <c r="H495" s="14">
        <f>B495+C495+D495+E495</f>
        <v>42</v>
      </c>
      <c r="I495" s="46">
        <v>1</v>
      </c>
      <c r="J495" s="22">
        <f t="shared" ref="J495:J512" si="40">H495/53</f>
        <v>0.79245283018867929</v>
      </c>
      <c r="K495" s="20" t="s">
        <v>180</v>
      </c>
      <c r="L495" s="15" t="s">
        <v>1361</v>
      </c>
      <c r="M495" s="15" t="s">
        <v>285</v>
      </c>
      <c r="N495" s="15" t="s">
        <v>296</v>
      </c>
      <c r="O495" s="20" t="s">
        <v>1362</v>
      </c>
      <c r="P495" s="20">
        <v>5</v>
      </c>
      <c r="Q495" s="21" t="s">
        <v>224</v>
      </c>
      <c r="R495" s="17" t="s">
        <v>1363</v>
      </c>
      <c r="S495" s="17" t="s">
        <v>317</v>
      </c>
      <c r="T495" s="17" t="s">
        <v>269</v>
      </c>
      <c r="U495" s="64"/>
    </row>
    <row r="496" spans="1:21" s="1" customFormat="1" ht="19.5" customHeight="1" x14ac:dyDescent="0.3">
      <c r="A496" s="46" t="s">
        <v>17</v>
      </c>
      <c r="B496" s="14">
        <v>13</v>
      </c>
      <c r="C496" s="14">
        <v>8</v>
      </c>
      <c r="D496" s="14">
        <v>2</v>
      </c>
      <c r="E496" s="14">
        <v>16</v>
      </c>
      <c r="F496" s="14"/>
      <c r="G496" s="14"/>
      <c r="H496" s="14">
        <f>B496+C496+D496+E496</f>
        <v>39</v>
      </c>
      <c r="I496" s="46">
        <v>1</v>
      </c>
      <c r="J496" s="22">
        <f t="shared" si="40"/>
        <v>0.73584905660377353</v>
      </c>
      <c r="K496" s="20" t="s">
        <v>180</v>
      </c>
      <c r="L496" s="15" t="s">
        <v>1121</v>
      </c>
      <c r="M496" s="15" t="s">
        <v>784</v>
      </c>
      <c r="N496" s="15" t="s">
        <v>286</v>
      </c>
      <c r="O496" s="20" t="s">
        <v>1122</v>
      </c>
      <c r="P496" s="20">
        <v>5</v>
      </c>
      <c r="Q496" s="21" t="s">
        <v>223</v>
      </c>
      <c r="R496" s="17" t="s">
        <v>1123</v>
      </c>
      <c r="S496" s="17" t="s">
        <v>1124</v>
      </c>
      <c r="T496" s="17" t="s">
        <v>406</v>
      </c>
      <c r="U496" s="64"/>
    </row>
    <row r="497" spans="1:24" s="1" customFormat="1" ht="19.5" customHeight="1" x14ac:dyDescent="0.3">
      <c r="A497" s="46" t="s">
        <v>34</v>
      </c>
      <c r="B497" s="14">
        <v>16</v>
      </c>
      <c r="C497" s="14">
        <v>7</v>
      </c>
      <c r="D497" s="14">
        <v>1</v>
      </c>
      <c r="E497" s="14">
        <v>13</v>
      </c>
      <c r="F497" s="14"/>
      <c r="G497" s="14"/>
      <c r="H497" s="14">
        <f>B497+C497+D497+E497</f>
        <v>37</v>
      </c>
      <c r="I497" s="46">
        <v>2</v>
      </c>
      <c r="J497" s="22">
        <f t="shared" si="40"/>
        <v>0.69811320754716977</v>
      </c>
      <c r="K497" s="20" t="s">
        <v>181</v>
      </c>
      <c r="L497" s="15" t="s">
        <v>1364</v>
      </c>
      <c r="M497" s="15" t="s">
        <v>746</v>
      </c>
      <c r="N497" s="15" t="s">
        <v>1076</v>
      </c>
      <c r="O497" s="20" t="s">
        <v>1362</v>
      </c>
      <c r="P497" s="20">
        <v>5</v>
      </c>
      <c r="Q497" s="21" t="s">
        <v>224</v>
      </c>
      <c r="R497" s="17" t="s">
        <v>1363</v>
      </c>
      <c r="S497" s="17" t="s">
        <v>317</v>
      </c>
      <c r="T497" s="17" t="s">
        <v>269</v>
      </c>
      <c r="U497" s="64"/>
    </row>
    <row r="498" spans="1:24" s="1" customFormat="1" ht="19.5" customHeight="1" x14ac:dyDescent="0.3">
      <c r="A498" s="46" t="s">
        <v>18</v>
      </c>
      <c r="B498" s="14">
        <v>12</v>
      </c>
      <c r="C498" s="14">
        <v>8</v>
      </c>
      <c r="D498" s="14">
        <v>1</v>
      </c>
      <c r="E498" s="14">
        <v>16</v>
      </c>
      <c r="F498" s="14"/>
      <c r="G498" s="14"/>
      <c r="H498" s="14">
        <f>B498+C498+D498+E498</f>
        <v>37</v>
      </c>
      <c r="I498" s="46">
        <v>2</v>
      </c>
      <c r="J498" s="22">
        <f t="shared" si="40"/>
        <v>0.69811320754716977</v>
      </c>
      <c r="K498" s="20" t="s">
        <v>181</v>
      </c>
      <c r="L498" s="15" t="s">
        <v>1125</v>
      </c>
      <c r="M498" s="15" t="s">
        <v>362</v>
      </c>
      <c r="N498" s="15" t="s">
        <v>204</v>
      </c>
      <c r="O498" s="20" t="s">
        <v>1122</v>
      </c>
      <c r="P498" s="20">
        <v>5</v>
      </c>
      <c r="Q498" s="21" t="s">
        <v>223</v>
      </c>
      <c r="R498" s="17" t="s">
        <v>1123</v>
      </c>
      <c r="S498" s="17" t="s">
        <v>1124</v>
      </c>
      <c r="T498" s="17" t="s">
        <v>406</v>
      </c>
      <c r="U498" s="64"/>
    </row>
    <row r="499" spans="1:24" s="1" customFormat="1" ht="19.5" customHeight="1" x14ac:dyDescent="0.3">
      <c r="A499" s="57" t="s">
        <v>21</v>
      </c>
      <c r="B499" s="138" t="s">
        <v>2675</v>
      </c>
      <c r="C499" s="139"/>
      <c r="D499" s="139"/>
      <c r="E499" s="139"/>
      <c r="F499" s="139"/>
      <c r="G499" s="139"/>
      <c r="H499" s="58">
        <v>48</v>
      </c>
      <c r="I499" s="57">
        <v>1</v>
      </c>
      <c r="J499" s="88">
        <f t="shared" si="40"/>
        <v>0.90566037735849059</v>
      </c>
      <c r="K499" s="60" t="s">
        <v>180</v>
      </c>
      <c r="L499" s="59" t="s">
        <v>2063</v>
      </c>
      <c r="M499" s="59" t="s">
        <v>1112</v>
      </c>
      <c r="N499" s="59" t="s">
        <v>359</v>
      </c>
      <c r="O499" s="60" t="s">
        <v>2673</v>
      </c>
      <c r="P499" s="60">
        <v>5</v>
      </c>
      <c r="Q499" s="61" t="s">
        <v>1707</v>
      </c>
      <c r="R499" s="62" t="s">
        <v>2064</v>
      </c>
      <c r="S499" s="62" t="s">
        <v>516</v>
      </c>
      <c r="T499" s="62" t="s">
        <v>269</v>
      </c>
      <c r="U499" s="26"/>
    </row>
    <row r="500" spans="1:24" s="1" customFormat="1" ht="19.5" customHeight="1" x14ac:dyDescent="0.3">
      <c r="A500" s="57" t="s">
        <v>18</v>
      </c>
      <c r="B500" s="138" t="s">
        <v>2675</v>
      </c>
      <c r="C500" s="139"/>
      <c r="D500" s="139"/>
      <c r="E500" s="139"/>
      <c r="F500" s="139"/>
      <c r="G500" s="139"/>
      <c r="H500" s="58">
        <v>47</v>
      </c>
      <c r="I500" s="57">
        <v>2</v>
      </c>
      <c r="J500" s="88">
        <f t="shared" si="40"/>
        <v>0.8867924528301887</v>
      </c>
      <c r="K500" s="60" t="s">
        <v>181</v>
      </c>
      <c r="L500" s="59" t="s">
        <v>2065</v>
      </c>
      <c r="M500" s="59" t="s">
        <v>577</v>
      </c>
      <c r="N500" s="59" t="s">
        <v>2066</v>
      </c>
      <c r="O500" s="60" t="s">
        <v>2673</v>
      </c>
      <c r="P500" s="60">
        <v>5</v>
      </c>
      <c r="Q500" s="61" t="s">
        <v>959</v>
      </c>
      <c r="R500" s="62" t="s">
        <v>2064</v>
      </c>
      <c r="S500" s="62" t="s">
        <v>516</v>
      </c>
      <c r="T500" s="62" t="s">
        <v>269</v>
      </c>
      <c r="U500" s="26"/>
    </row>
    <row r="501" spans="1:24" s="1" customFormat="1" ht="19.5" customHeight="1" x14ac:dyDescent="0.3">
      <c r="A501" s="57" t="s">
        <v>17</v>
      </c>
      <c r="B501" s="58">
        <v>19</v>
      </c>
      <c r="C501" s="58">
        <v>9</v>
      </c>
      <c r="D501" s="58">
        <v>3</v>
      </c>
      <c r="E501" s="58">
        <v>15</v>
      </c>
      <c r="F501" s="58"/>
      <c r="G501" s="58"/>
      <c r="H501" s="58">
        <f>B501+C501+D501+E501</f>
        <v>46</v>
      </c>
      <c r="I501" s="57">
        <v>1</v>
      </c>
      <c r="J501" s="88">
        <f t="shared" si="40"/>
        <v>0.86792452830188682</v>
      </c>
      <c r="K501" s="60" t="s">
        <v>180</v>
      </c>
      <c r="L501" s="59" t="s">
        <v>946</v>
      </c>
      <c r="M501" s="59" t="s">
        <v>386</v>
      </c>
      <c r="N501" s="59" t="s">
        <v>406</v>
      </c>
      <c r="O501" s="60" t="s">
        <v>966</v>
      </c>
      <c r="P501" s="60">
        <v>5</v>
      </c>
      <c r="Q501" s="61" t="s">
        <v>253</v>
      </c>
      <c r="R501" s="62" t="s">
        <v>967</v>
      </c>
      <c r="S501" s="62" t="s">
        <v>968</v>
      </c>
      <c r="T501" s="62" t="s">
        <v>969</v>
      </c>
      <c r="U501" s="26"/>
    </row>
    <row r="502" spans="1:24" s="1" customFormat="1" ht="19.5" customHeight="1" x14ac:dyDescent="0.3">
      <c r="A502" s="57" t="s">
        <v>25</v>
      </c>
      <c r="B502" s="138" t="s">
        <v>2675</v>
      </c>
      <c r="C502" s="139"/>
      <c r="D502" s="139"/>
      <c r="E502" s="139"/>
      <c r="F502" s="139"/>
      <c r="G502" s="139"/>
      <c r="H502" s="58">
        <v>45</v>
      </c>
      <c r="I502" s="57">
        <v>3</v>
      </c>
      <c r="J502" s="88">
        <f t="shared" si="40"/>
        <v>0.84905660377358494</v>
      </c>
      <c r="K502" s="60" t="s">
        <v>181</v>
      </c>
      <c r="L502" s="59" t="s">
        <v>1024</v>
      </c>
      <c r="M502" s="59" t="s">
        <v>362</v>
      </c>
      <c r="N502" s="59" t="s">
        <v>320</v>
      </c>
      <c r="O502" s="60" t="s">
        <v>2673</v>
      </c>
      <c r="P502" s="60">
        <v>5</v>
      </c>
      <c r="Q502" s="61" t="s">
        <v>240</v>
      </c>
      <c r="R502" s="62" t="s">
        <v>2064</v>
      </c>
      <c r="S502" s="62" t="s">
        <v>516</v>
      </c>
      <c r="T502" s="62" t="s">
        <v>269</v>
      </c>
      <c r="U502" s="26"/>
    </row>
    <row r="503" spans="1:24" s="1" customFormat="1" ht="19.5" customHeight="1" x14ac:dyDescent="0.3">
      <c r="A503" s="57" t="s">
        <v>26</v>
      </c>
      <c r="B503" s="138" t="s">
        <v>2675</v>
      </c>
      <c r="C503" s="139"/>
      <c r="D503" s="139"/>
      <c r="E503" s="139"/>
      <c r="F503" s="139"/>
      <c r="G503" s="139"/>
      <c r="H503" s="58">
        <v>45</v>
      </c>
      <c r="I503" s="57">
        <v>3</v>
      </c>
      <c r="J503" s="88">
        <f t="shared" si="40"/>
        <v>0.84905660377358494</v>
      </c>
      <c r="K503" s="60" t="s">
        <v>181</v>
      </c>
      <c r="L503" s="59" t="s">
        <v>2067</v>
      </c>
      <c r="M503" s="59" t="s">
        <v>237</v>
      </c>
      <c r="N503" s="59" t="s">
        <v>1030</v>
      </c>
      <c r="O503" s="60" t="s">
        <v>2673</v>
      </c>
      <c r="P503" s="60">
        <v>5</v>
      </c>
      <c r="Q503" s="61" t="s">
        <v>253</v>
      </c>
      <c r="R503" s="62" t="s">
        <v>2064</v>
      </c>
      <c r="S503" s="62" t="s">
        <v>516</v>
      </c>
      <c r="T503" s="62" t="s">
        <v>269</v>
      </c>
      <c r="U503" s="26"/>
    </row>
    <row r="504" spans="1:24" s="1" customFormat="1" ht="19.5" customHeight="1" x14ac:dyDescent="0.3">
      <c r="A504" s="46" t="s">
        <v>44</v>
      </c>
      <c r="B504" s="14">
        <v>17</v>
      </c>
      <c r="C504" s="14">
        <v>10</v>
      </c>
      <c r="D504" s="14">
        <v>2</v>
      </c>
      <c r="E504" s="14">
        <v>14</v>
      </c>
      <c r="F504" s="14"/>
      <c r="G504" s="14"/>
      <c r="H504" s="14">
        <f>B504+C504+D504+E504</f>
        <v>43</v>
      </c>
      <c r="I504" s="46">
        <v>1</v>
      </c>
      <c r="J504" s="22">
        <f t="shared" si="40"/>
        <v>0.81132075471698117</v>
      </c>
      <c r="K504" s="46" t="s">
        <v>180</v>
      </c>
      <c r="L504" s="15" t="s">
        <v>2028</v>
      </c>
      <c r="M504" s="15" t="s">
        <v>214</v>
      </c>
      <c r="N504" s="15" t="s">
        <v>210</v>
      </c>
      <c r="O504" s="20" t="s">
        <v>2588</v>
      </c>
      <c r="P504" s="20">
        <v>5</v>
      </c>
      <c r="Q504" s="21" t="s">
        <v>253</v>
      </c>
      <c r="R504" s="17" t="s">
        <v>2589</v>
      </c>
      <c r="S504" s="17" t="s">
        <v>317</v>
      </c>
      <c r="T504" s="17" t="s">
        <v>662</v>
      </c>
      <c r="U504" s="26"/>
    </row>
    <row r="505" spans="1:24" s="1" customFormat="1" ht="19.5" customHeight="1" x14ac:dyDescent="0.3">
      <c r="A505" s="46" t="s">
        <v>30</v>
      </c>
      <c r="B505" s="14">
        <v>18</v>
      </c>
      <c r="C505" s="14">
        <v>9</v>
      </c>
      <c r="D505" s="14">
        <v>3</v>
      </c>
      <c r="E505" s="14">
        <v>12</v>
      </c>
      <c r="F505" s="14"/>
      <c r="G505" s="14"/>
      <c r="H505" s="14">
        <f>B505+C505+D505+E505</f>
        <v>42</v>
      </c>
      <c r="I505" s="46">
        <v>1</v>
      </c>
      <c r="J505" s="22">
        <f t="shared" si="40"/>
        <v>0.79245283018867929</v>
      </c>
      <c r="K505" s="20" t="s">
        <v>180</v>
      </c>
      <c r="L505" s="15" t="s">
        <v>1426</v>
      </c>
      <c r="M505" s="15" t="s">
        <v>515</v>
      </c>
      <c r="N505" s="15" t="s">
        <v>628</v>
      </c>
      <c r="O505" s="20" t="s">
        <v>1420</v>
      </c>
      <c r="P505" s="20">
        <v>5</v>
      </c>
      <c r="Q505" s="21" t="s">
        <v>223</v>
      </c>
      <c r="R505" s="17" t="s">
        <v>1427</v>
      </c>
      <c r="S505" s="17" t="s">
        <v>314</v>
      </c>
      <c r="T505" s="17" t="s">
        <v>611</v>
      </c>
      <c r="U505" s="26"/>
    </row>
    <row r="506" spans="1:24" s="1" customFormat="1" ht="19.5" customHeight="1" x14ac:dyDescent="0.3">
      <c r="A506" s="46" t="s">
        <v>21</v>
      </c>
      <c r="B506" s="14">
        <v>14</v>
      </c>
      <c r="C506" s="14">
        <v>12</v>
      </c>
      <c r="D506" s="14">
        <v>2</v>
      </c>
      <c r="E506" s="14">
        <v>14</v>
      </c>
      <c r="F506" s="14"/>
      <c r="G506" s="14"/>
      <c r="H506" s="14">
        <f>B506+C506+D506+E506</f>
        <v>42</v>
      </c>
      <c r="I506" s="46">
        <v>1</v>
      </c>
      <c r="J506" s="22">
        <f t="shared" si="40"/>
        <v>0.79245283018867929</v>
      </c>
      <c r="K506" s="20" t="s">
        <v>180</v>
      </c>
      <c r="L506" s="15" t="s">
        <v>1669</v>
      </c>
      <c r="M506" s="15" t="s">
        <v>209</v>
      </c>
      <c r="N506" s="15" t="s">
        <v>210</v>
      </c>
      <c r="O506" s="20" t="s">
        <v>1635</v>
      </c>
      <c r="P506" s="20">
        <v>5</v>
      </c>
      <c r="Q506" s="21" t="s">
        <v>241</v>
      </c>
      <c r="R506" s="17" t="s">
        <v>1670</v>
      </c>
      <c r="S506" s="17" t="s">
        <v>515</v>
      </c>
      <c r="T506" s="17" t="s">
        <v>201</v>
      </c>
      <c r="U506" s="26"/>
    </row>
    <row r="507" spans="1:24" s="1" customFormat="1" ht="19.5" customHeight="1" x14ac:dyDescent="0.3">
      <c r="A507" s="46" t="s">
        <v>25</v>
      </c>
      <c r="B507" s="14">
        <v>17</v>
      </c>
      <c r="C507" s="14">
        <v>12</v>
      </c>
      <c r="D507" s="14">
        <v>3</v>
      </c>
      <c r="E507" s="14">
        <v>10</v>
      </c>
      <c r="F507" s="14"/>
      <c r="G507" s="14"/>
      <c r="H507" s="14">
        <f>B507+C507+D507+E507</f>
        <v>42</v>
      </c>
      <c r="I507" s="46">
        <v>1</v>
      </c>
      <c r="J507" s="22">
        <f t="shared" si="40"/>
        <v>0.79245283018867929</v>
      </c>
      <c r="K507" s="46" t="s">
        <v>180</v>
      </c>
      <c r="L507" s="15" t="s">
        <v>1696</v>
      </c>
      <c r="M507" s="15" t="s">
        <v>358</v>
      </c>
      <c r="N507" s="15" t="s">
        <v>325</v>
      </c>
      <c r="O507" s="20" t="s">
        <v>1697</v>
      </c>
      <c r="P507" s="20">
        <v>5</v>
      </c>
      <c r="Q507" s="21" t="s">
        <v>1698</v>
      </c>
      <c r="R507" s="17" t="s">
        <v>1699</v>
      </c>
      <c r="S507" s="17" t="s">
        <v>243</v>
      </c>
      <c r="T507" s="17" t="s">
        <v>249</v>
      </c>
      <c r="U507" s="26"/>
    </row>
    <row r="508" spans="1:24" s="1" customFormat="1" ht="19.5" customHeight="1" x14ac:dyDescent="0.3">
      <c r="A508" s="46" t="s">
        <v>30</v>
      </c>
      <c r="B508" s="14">
        <v>14</v>
      </c>
      <c r="C508" s="14">
        <v>12</v>
      </c>
      <c r="D508" s="14">
        <v>3</v>
      </c>
      <c r="E508" s="14">
        <v>12</v>
      </c>
      <c r="F508" s="14"/>
      <c r="G508" s="14"/>
      <c r="H508" s="14">
        <f>B508+C508+D508+E508</f>
        <v>41</v>
      </c>
      <c r="I508" s="46">
        <v>1</v>
      </c>
      <c r="J508" s="22">
        <f t="shared" si="40"/>
        <v>0.77358490566037741</v>
      </c>
      <c r="K508" s="46" t="s">
        <v>180</v>
      </c>
      <c r="L508" s="50" t="s">
        <v>2698</v>
      </c>
      <c r="M508" s="50" t="s">
        <v>2699</v>
      </c>
      <c r="N508" s="50" t="s">
        <v>2700</v>
      </c>
      <c r="O508" s="20" t="s">
        <v>2701</v>
      </c>
      <c r="P508" s="21">
        <v>5</v>
      </c>
      <c r="Q508" s="21">
        <v>3</v>
      </c>
      <c r="R508" s="17" t="s">
        <v>2702</v>
      </c>
      <c r="S508" s="17" t="s">
        <v>256</v>
      </c>
      <c r="T508" s="17" t="s">
        <v>2703</v>
      </c>
      <c r="U508" s="26"/>
      <c r="X508" s="1" t="s">
        <v>182</v>
      </c>
    </row>
    <row r="509" spans="1:24" s="1" customFormat="1" ht="19.5" customHeight="1" x14ac:dyDescent="0.3">
      <c r="A509" s="46" t="s">
        <v>17</v>
      </c>
      <c r="B509" s="138" t="s">
        <v>2675</v>
      </c>
      <c r="C509" s="139"/>
      <c r="D509" s="139"/>
      <c r="E509" s="139"/>
      <c r="F509" s="139"/>
      <c r="G509" s="139"/>
      <c r="H509" s="14">
        <v>41</v>
      </c>
      <c r="I509" s="46">
        <v>4</v>
      </c>
      <c r="J509" s="22">
        <f t="shared" si="40"/>
        <v>0.77358490566037741</v>
      </c>
      <c r="K509" s="20" t="s">
        <v>182</v>
      </c>
      <c r="L509" s="15" t="s">
        <v>2068</v>
      </c>
      <c r="M509" s="15" t="s">
        <v>431</v>
      </c>
      <c r="N509" s="15" t="s">
        <v>280</v>
      </c>
      <c r="O509" s="20" t="s">
        <v>2673</v>
      </c>
      <c r="P509" s="20">
        <v>5</v>
      </c>
      <c r="Q509" s="21" t="s">
        <v>253</v>
      </c>
      <c r="R509" s="17" t="s">
        <v>2064</v>
      </c>
      <c r="S509" s="17" t="s">
        <v>516</v>
      </c>
      <c r="T509" s="17" t="s">
        <v>269</v>
      </c>
      <c r="U509" s="26"/>
    </row>
    <row r="510" spans="1:24" s="1" customFormat="1" ht="19.5" customHeight="1" x14ac:dyDescent="0.3">
      <c r="A510" s="46" t="s">
        <v>23</v>
      </c>
      <c r="B510" s="138" t="s">
        <v>2675</v>
      </c>
      <c r="C510" s="139"/>
      <c r="D510" s="139"/>
      <c r="E510" s="139"/>
      <c r="F510" s="139"/>
      <c r="G510" s="139"/>
      <c r="H510" s="14">
        <v>41</v>
      </c>
      <c r="I510" s="46">
        <v>4</v>
      </c>
      <c r="J510" s="22">
        <f t="shared" si="40"/>
        <v>0.77358490566037741</v>
      </c>
      <c r="K510" s="20" t="s">
        <v>182</v>
      </c>
      <c r="L510" s="15" t="s">
        <v>1673</v>
      </c>
      <c r="M510" s="15" t="s">
        <v>304</v>
      </c>
      <c r="N510" s="15" t="s">
        <v>280</v>
      </c>
      <c r="O510" s="20" t="s">
        <v>2673</v>
      </c>
      <c r="P510" s="20">
        <v>5</v>
      </c>
      <c r="Q510" s="21" t="s">
        <v>1814</v>
      </c>
      <c r="R510" s="17" t="s">
        <v>2064</v>
      </c>
      <c r="S510" s="17" t="s">
        <v>516</v>
      </c>
      <c r="T510" s="17" t="s">
        <v>269</v>
      </c>
      <c r="U510" s="26"/>
    </row>
    <row r="511" spans="1:24" s="1" customFormat="1" ht="19.5" customHeight="1" x14ac:dyDescent="0.3">
      <c r="A511" s="46" t="s">
        <v>46</v>
      </c>
      <c r="B511" s="14">
        <v>12</v>
      </c>
      <c r="C511" s="14">
        <v>10</v>
      </c>
      <c r="D511" s="14">
        <v>3</v>
      </c>
      <c r="E511" s="14">
        <v>16</v>
      </c>
      <c r="F511" s="14"/>
      <c r="G511" s="14"/>
      <c r="H511" s="14">
        <f t="shared" ref="H511:H529" si="41">B511+C511+D511+E511</f>
        <v>41</v>
      </c>
      <c r="I511" s="46">
        <v>1</v>
      </c>
      <c r="J511" s="22">
        <f t="shared" si="40"/>
        <v>0.77358490566037741</v>
      </c>
      <c r="K511" s="20" t="s">
        <v>180</v>
      </c>
      <c r="L511" s="15" t="s">
        <v>275</v>
      </c>
      <c r="M511" s="15" t="s">
        <v>276</v>
      </c>
      <c r="N511" s="15" t="s">
        <v>192</v>
      </c>
      <c r="O511" s="20" t="s">
        <v>279</v>
      </c>
      <c r="P511" s="20">
        <v>5</v>
      </c>
      <c r="Q511" s="21" t="s">
        <v>241</v>
      </c>
      <c r="R511" s="17" t="s">
        <v>282</v>
      </c>
      <c r="S511" s="17" t="s">
        <v>283</v>
      </c>
      <c r="T511" s="17" t="s">
        <v>269</v>
      </c>
      <c r="U511" s="26"/>
    </row>
    <row r="512" spans="1:24" s="1" customFormat="1" ht="19.5" customHeight="1" x14ac:dyDescent="0.3">
      <c r="A512" s="46" t="s">
        <v>18</v>
      </c>
      <c r="B512" s="14">
        <v>17</v>
      </c>
      <c r="C512" s="14">
        <v>6</v>
      </c>
      <c r="D512" s="14">
        <v>3</v>
      </c>
      <c r="E512" s="14">
        <v>15</v>
      </c>
      <c r="F512" s="14"/>
      <c r="G512" s="14"/>
      <c r="H512" s="14">
        <f t="shared" si="41"/>
        <v>41</v>
      </c>
      <c r="I512" s="46">
        <v>2</v>
      </c>
      <c r="J512" s="22">
        <f t="shared" si="40"/>
        <v>0.77358490566037741</v>
      </c>
      <c r="K512" s="20" t="s">
        <v>181</v>
      </c>
      <c r="L512" s="15" t="s">
        <v>970</v>
      </c>
      <c r="M512" s="15" t="s">
        <v>234</v>
      </c>
      <c r="N512" s="15" t="s">
        <v>210</v>
      </c>
      <c r="O512" s="20" t="s">
        <v>966</v>
      </c>
      <c r="P512" s="20">
        <v>5</v>
      </c>
      <c r="Q512" s="21" t="s">
        <v>241</v>
      </c>
      <c r="R512" s="17" t="s">
        <v>967</v>
      </c>
      <c r="S512" s="17" t="s">
        <v>968</v>
      </c>
      <c r="T512" s="17" t="s">
        <v>969</v>
      </c>
      <c r="U512" s="26"/>
    </row>
    <row r="513" spans="1:58" s="1" customFormat="1" ht="19.5" customHeight="1" x14ac:dyDescent="0.3">
      <c r="A513" s="46" t="s">
        <v>1811</v>
      </c>
      <c r="B513" s="14">
        <v>17</v>
      </c>
      <c r="C513" s="14">
        <v>8</v>
      </c>
      <c r="D513" s="14">
        <v>3</v>
      </c>
      <c r="E513" s="14">
        <v>12</v>
      </c>
      <c r="F513" s="14"/>
      <c r="G513" s="14"/>
      <c r="H513" s="14">
        <f t="shared" si="41"/>
        <v>40</v>
      </c>
      <c r="I513" s="46">
        <v>1</v>
      </c>
      <c r="J513" s="22">
        <v>0.75471698113207553</v>
      </c>
      <c r="K513" s="20" t="s">
        <v>180</v>
      </c>
      <c r="L513" s="15" t="s">
        <v>1812</v>
      </c>
      <c r="M513" s="15" t="s">
        <v>619</v>
      </c>
      <c r="N513" s="15" t="s">
        <v>299</v>
      </c>
      <c r="O513" s="20" t="s">
        <v>1813</v>
      </c>
      <c r="P513" s="20">
        <v>5</v>
      </c>
      <c r="Q513" s="21" t="s">
        <v>1814</v>
      </c>
      <c r="R513" s="17" t="s">
        <v>1815</v>
      </c>
      <c r="S513" s="17" t="s">
        <v>434</v>
      </c>
      <c r="T513" s="17" t="s">
        <v>611</v>
      </c>
      <c r="U513" s="26"/>
    </row>
    <row r="514" spans="1:58" s="1" customFormat="1" ht="19.5" customHeight="1" x14ac:dyDescent="0.3">
      <c r="A514" s="46" t="s">
        <v>23</v>
      </c>
      <c r="B514" s="14">
        <v>13</v>
      </c>
      <c r="C514" s="14">
        <v>9</v>
      </c>
      <c r="D514" s="14">
        <v>2</v>
      </c>
      <c r="E514" s="14">
        <v>16</v>
      </c>
      <c r="F514" s="14"/>
      <c r="G514" s="14"/>
      <c r="H514" s="14">
        <f t="shared" si="41"/>
        <v>40</v>
      </c>
      <c r="I514" s="46">
        <v>1</v>
      </c>
      <c r="J514" s="22">
        <f t="shared" ref="J514:J546" si="42">H514/53</f>
        <v>0.75471698113207553</v>
      </c>
      <c r="K514" s="20" t="s">
        <v>180</v>
      </c>
      <c r="L514" s="15" t="s">
        <v>1006</v>
      </c>
      <c r="M514" s="15" t="s">
        <v>431</v>
      </c>
      <c r="N514" s="15" t="s">
        <v>220</v>
      </c>
      <c r="O514" s="20" t="s">
        <v>996</v>
      </c>
      <c r="P514" s="20">
        <v>5</v>
      </c>
      <c r="Q514" s="21" t="s">
        <v>224</v>
      </c>
      <c r="R514" s="17" t="s">
        <v>1007</v>
      </c>
      <c r="S514" s="17" t="s">
        <v>1008</v>
      </c>
      <c r="T514" s="17" t="s">
        <v>1009</v>
      </c>
      <c r="U514" s="26"/>
    </row>
    <row r="515" spans="1:58" s="1" customFormat="1" ht="19.5" customHeight="1" x14ac:dyDescent="0.3">
      <c r="A515" s="46" t="s">
        <v>19</v>
      </c>
      <c r="B515" s="14">
        <v>15</v>
      </c>
      <c r="C515" s="14">
        <v>10</v>
      </c>
      <c r="D515" s="14">
        <v>2</v>
      </c>
      <c r="E515" s="14">
        <v>13</v>
      </c>
      <c r="F515" s="14"/>
      <c r="G515" s="14"/>
      <c r="H515" s="14">
        <f t="shared" si="41"/>
        <v>40</v>
      </c>
      <c r="I515" s="46">
        <v>3</v>
      </c>
      <c r="J515" s="22">
        <f t="shared" si="42"/>
        <v>0.75471698113207553</v>
      </c>
      <c r="K515" s="20" t="s">
        <v>182</v>
      </c>
      <c r="L515" s="15" t="s">
        <v>756</v>
      </c>
      <c r="M515" s="15" t="s">
        <v>351</v>
      </c>
      <c r="N515" s="15" t="s">
        <v>904</v>
      </c>
      <c r="O515" s="20" t="s">
        <v>966</v>
      </c>
      <c r="P515" s="20">
        <v>5</v>
      </c>
      <c r="Q515" s="21" t="s">
        <v>253</v>
      </c>
      <c r="R515" s="17" t="s">
        <v>967</v>
      </c>
      <c r="S515" s="17" t="s">
        <v>968</v>
      </c>
      <c r="T515" s="17" t="s">
        <v>969</v>
      </c>
      <c r="U515" s="26"/>
    </row>
    <row r="516" spans="1:58" s="1" customFormat="1" ht="19.5" customHeight="1" x14ac:dyDescent="0.3">
      <c r="A516" s="46" t="s">
        <v>22</v>
      </c>
      <c r="B516" s="14">
        <v>18</v>
      </c>
      <c r="C516" s="14">
        <v>9</v>
      </c>
      <c r="D516" s="14">
        <v>2</v>
      </c>
      <c r="E516" s="14">
        <v>11</v>
      </c>
      <c r="F516" s="14"/>
      <c r="G516" s="14"/>
      <c r="H516" s="14">
        <f t="shared" si="41"/>
        <v>40</v>
      </c>
      <c r="I516" s="46">
        <v>1</v>
      </c>
      <c r="J516" s="22">
        <f t="shared" si="42"/>
        <v>0.75471698113207553</v>
      </c>
      <c r="K516" s="46" t="s">
        <v>180</v>
      </c>
      <c r="L516" s="15" t="s">
        <v>2545</v>
      </c>
      <c r="M516" s="15" t="s">
        <v>515</v>
      </c>
      <c r="N516" s="15" t="s">
        <v>201</v>
      </c>
      <c r="O516" s="20" t="s">
        <v>2546</v>
      </c>
      <c r="P516" s="20">
        <v>5</v>
      </c>
      <c r="Q516" s="21" t="s">
        <v>241</v>
      </c>
      <c r="R516" s="17" t="s">
        <v>760</v>
      </c>
      <c r="S516" s="17" t="s">
        <v>1164</v>
      </c>
      <c r="T516" s="17" t="s">
        <v>611</v>
      </c>
      <c r="U516" s="26"/>
    </row>
    <row r="517" spans="1:58" s="1" customFormat="1" ht="19.5" customHeight="1" x14ac:dyDescent="0.3">
      <c r="A517" s="46" t="s">
        <v>26</v>
      </c>
      <c r="B517" s="14">
        <v>13</v>
      </c>
      <c r="C517" s="14">
        <v>8</v>
      </c>
      <c r="D517" s="14">
        <v>3</v>
      </c>
      <c r="E517" s="14">
        <v>16</v>
      </c>
      <c r="F517" s="14"/>
      <c r="G517" s="14"/>
      <c r="H517" s="14">
        <f t="shared" si="41"/>
        <v>40</v>
      </c>
      <c r="I517" s="46">
        <v>2</v>
      </c>
      <c r="J517" s="22">
        <f t="shared" si="42"/>
        <v>0.75471698113207553</v>
      </c>
      <c r="K517" s="46" t="s">
        <v>181</v>
      </c>
      <c r="L517" s="50" t="s">
        <v>2704</v>
      </c>
      <c r="M517" s="50" t="s">
        <v>448</v>
      </c>
      <c r="N517" s="50" t="s">
        <v>201</v>
      </c>
      <c r="O517" s="20" t="s">
        <v>2701</v>
      </c>
      <c r="P517" s="54">
        <v>5</v>
      </c>
      <c r="Q517" s="54">
        <v>2</v>
      </c>
      <c r="R517" s="17" t="s">
        <v>2702</v>
      </c>
      <c r="S517" s="17" t="s">
        <v>256</v>
      </c>
      <c r="T517" s="17" t="s">
        <v>2703</v>
      </c>
      <c r="U517" s="26"/>
      <c r="X517" s="1" t="s">
        <v>181</v>
      </c>
    </row>
    <row r="518" spans="1:58" s="1" customFormat="1" ht="19.5" customHeight="1" x14ac:dyDescent="0.3">
      <c r="A518" s="46" t="s">
        <v>31</v>
      </c>
      <c r="B518" s="14">
        <v>18</v>
      </c>
      <c r="C518" s="14">
        <v>8</v>
      </c>
      <c r="D518" s="14">
        <v>3</v>
      </c>
      <c r="E518" s="14">
        <v>11</v>
      </c>
      <c r="F518" s="14"/>
      <c r="G518" s="14"/>
      <c r="H518" s="14">
        <f t="shared" si="41"/>
        <v>40</v>
      </c>
      <c r="I518" s="46">
        <v>2</v>
      </c>
      <c r="J518" s="22">
        <f t="shared" si="42"/>
        <v>0.75471698113207553</v>
      </c>
      <c r="K518" s="20" t="s">
        <v>181</v>
      </c>
      <c r="L518" s="15" t="s">
        <v>1428</v>
      </c>
      <c r="M518" s="15" t="s">
        <v>381</v>
      </c>
      <c r="N518" s="15" t="s">
        <v>218</v>
      </c>
      <c r="O518" s="20" t="s">
        <v>1420</v>
      </c>
      <c r="P518" s="20">
        <v>5</v>
      </c>
      <c r="Q518" s="21" t="s">
        <v>223</v>
      </c>
      <c r="R518" s="17" t="s">
        <v>1427</v>
      </c>
      <c r="S518" s="17" t="s">
        <v>314</v>
      </c>
      <c r="T518" s="17" t="s">
        <v>611</v>
      </c>
      <c r="U518" s="26"/>
    </row>
    <row r="519" spans="1:58" s="1" customFormat="1" ht="19.5" customHeight="1" x14ac:dyDescent="0.3">
      <c r="A519" s="46" t="s">
        <v>21</v>
      </c>
      <c r="B519" s="14">
        <v>15</v>
      </c>
      <c r="C519" s="14">
        <v>12</v>
      </c>
      <c r="D519" s="14">
        <v>3</v>
      </c>
      <c r="E519" s="14">
        <v>10</v>
      </c>
      <c r="F519" s="14"/>
      <c r="G519" s="14"/>
      <c r="H519" s="14">
        <f t="shared" si="41"/>
        <v>40</v>
      </c>
      <c r="I519" s="46">
        <v>1</v>
      </c>
      <c r="J519" s="22">
        <f t="shared" si="42"/>
        <v>0.75471698113207553</v>
      </c>
      <c r="K519" s="46" t="s">
        <v>180</v>
      </c>
      <c r="L519" s="15" t="s">
        <v>1079</v>
      </c>
      <c r="M519" s="15" t="s">
        <v>2480</v>
      </c>
      <c r="N519" s="15" t="s">
        <v>280</v>
      </c>
      <c r="O519" s="20" t="s">
        <v>1071</v>
      </c>
      <c r="P519" s="20">
        <v>5</v>
      </c>
      <c r="Q519" s="21" t="s">
        <v>1707</v>
      </c>
      <c r="R519" s="17" t="s">
        <v>1080</v>
      </c>
      <c r="S519" s="17" t="s">
        <v>1081</v>
      </c>
      <c r="T519" s="17" t="s">
        <v>1082</v>
      </c>
      <c r="U519" s="26"/>
    </row>
    <row r="520" spans="1:58" s="1" customFormat="1" ht="19.5" customHeight="1" x14ac:dyDescent="0.3">
      <c r="A520" s="46" t="s">
        <v>24</v>
      </c>
      <c r="B520" s="14">
        <v>17</v>
      </c>
      <c r="C520" s="14">
        <v>10</v>
      </c>
      <c r="D520" s="14">
        <v>2</v>
      </c>
      <c r="E520" s="14">
        <v>10</v>
      </c>
      <c r="F520" s="14"/>
      <c r="G520" s="14"/>
      <c r="H520" s="14">
        <f t="shared" si="41"/>
        <v>39</v>
      </c>
      <c r="I520" s="46">
        <v>2</v>
      </c>
      <c r="J520" s="22">
        <f t="shared" si="42"/>
        <v>0.73584905660377353</v>
      </c>
      <c r="K520" s="46" t="s">
        <v>181</v>
      </c>
      <c r="L520" s="15" t="s">
        <v>1700</v>
      </c>
      <c r="M520" s="15" t="s">
        <v>314</v>
      </c>
      <c r="N520" s="15" t="s">
        <v>336</v>
      </c>
      <c r="O520" s="20" t="s">
        <v>1697</v>
      </c>
      <c r="P520" s="20">
        <v>5</v>
      </c>
      <c r="Q520" s="21" t="s">
        <v>1702</v>
      </c>
      <c r="R520" s="17" t="s">
        <v>1699</v>
      </c>
      <c r="S520" s="17" t="s">
        <v>243</v>
      </c>
      <c r="T520" s="17" t="s">
        <v>249</v>
      </c>
      <c r="U520" s="26"/>
    </row>
    <row r="521" spans="1:58" s="1" customFormat="1" ht="19.5" customHeight="1" x14ac:dyDescent="0.3">
      <c r="A521" s="46" t="s">
        <v>20</v>
      </c>
      <c r="B521" s="14">
        <v>17</v>
      </c>
      <c r="C521" s="14">
        <v>8</v>
      </c>
      <c r="D521" s="14">
        <v>2</v>
      </c>
      <c r="E521" s="14">
        <v>12</v>
      </c>
      <c r="F521" s="14"/>
      <c r="G521" s="14"/>
      <c r="H521" s="14">
        <f t="shared" si="41"/>
        <v>39</v>
      </c>
      <c r="I521" s="46">
        <v>1</v>
      </c>
      <c r="J521" s="22">
        <f t="shared" si="42"/>
        <v>0.73584905660377353</v>
      </c>
      <c r="K521" s="46" t="s">
        <v>180</v>
      </c>
      <c r="L521" s="15" t="s">
        <v>2413</v>
      </c>
      <c r="M521" s="15" t="s">
        <v>2414</v>
      </c>
      <c r="N521" s="15" t="s">
        <v>286</v>
      </c>
      <c r="O521" s="20" t="s">
        <v>2415</v>
      </c>
      <c r="P521" s="20">
        <v>5</v>
      </c>
      <c r="Q521" s="21" t="s">
        <v>253</v>
      </c>
      <c r="R521" s="17" t="s">
        <v>2416</v>
      </c>
      <c r="S521" s="17" t="s">
        <v>939</v>
      </c>
      <c r="T521" s="17" t="s">
        <v>336</v>
      </c>
      <c r="U521" s="26"/>
    </row>
    <row r="522" spans="1:58" s="1" customFormat="1" ht="19.5" customHeight="1" x14ac:dyDescent="0.3">
      <c r="A522" s="46" t="s">
        <v>19</v>
      </c>
      <c r="B522" s="14">
        <v>17</v>
      </c>
      <c r="C522" s="14">
        <v>10</v>
      </c>
      <c r="D522" s="14">
        <v>1</v>
      </c>
      <c r="E522" s="14">
        <v>11</v>
      </c>
      <c r="F522" s="14"/>
      <c r="G522" s="14"/>
      <c r="H522" s="14">
        <f t="shared" si="41"/>
        <v>39</v>
      </c>
      <c r="I522" s="46">
        <v>1</v>
      </c>
      <c r="J522" s="22">
        <f t="shared" si="42"/>
        <v>0.73584905660377353</v>
      </c>
      <c r="K522" s="46" t="s">
        <v>180</v>
      </c>
      <c r="L522" s="15" t="s">
        <v>2110</v>
      </c>
      <c r="M522" s="15" t="s">
        <v>381</v>
      </c>
      <c r="N522" s="15" t="s">
        <v>302</v>
      </c>
      <c r="O522" s="20" t="s">
        <v>2097</v>
      </c>
      <c r="P522" s="20">
        <v>5</v>
      </c>
      <c r="Q522" s="21" t="s">
        <v>1814</v>
      </c>
      <c r="R522" s="17" t="s">
        <v>2581</v>
      </c>
      <c r="S522" s="17" t="s">
        <v>214</v>
      </c>
      <c r="T522" s="17" t="s">
        <v>387</v>
      </c>
      <c r="U522" s="26"/>
      <c r="X522" s="38" t="s">
        <v>181</v>
      </c>
    </row>
    <row r="523" spans="1:58" s="1" customFormat="1" ht="19.5" customHeight="1" x14ac:dyDescent="0.3">
      <c r="A523" s="46" t="s">
        <v>41</v>
      </c>
      <c r="B523" s="14">
        <v>15</v>
      </c>
      <c r="C523" s="14">
        <v>10</v>
      </c>
      <c r="D523" s="14">
        <v>2</v>
      </c>
      <c r="E523" s="14">
        <v>12</v>
      </c>
      <c r="F523" s="14"/>
      <c r="G523" s="14"/>
      <c r="H523" s="14">
        <f t="shared" si="41"/>
        <v>39</v>
      </c>
      <c r="I523" s="46">
        <v>2</v>
      </c>
      <c r="J523" s="22">
        <f t="shared" si="42"/>
        <v>0.73584905660377353</v>
      </c>
      <c r="K523" s="46" t="s">
        <v>181</v>
      </c>
      <c r="L523" s="15" t="s">
        <v>2590</v>
      </c>
      <c r="M523" s="15" t="s">
        <v>197</v>
      </c>
      <c r="N523" s="15" t="s">
        <v>192</v>
      </c>
      <c r="O523" s="20" t="s">
        <v>2588</v>
      </c>
      <c r="P523" s="20">
        <v>5</v>
      </c>
      <c r="Q523" s="21" t="s">
        <v>253</v>
      </c>
      <c r="R523" s="17" t="s">
        <v>2589</v>
      </c>
      <c r="S523" s="17" t="s">
        <v>317</v>
      </c>
      <c r="T523" s="17" t="s">
        <v>662</v>
      </c>
      <c r="U523" s="26"/>
    </row>
    <row r="524" spans="1:58" s="1" customFormat="1" ht="19.5" customHeight="1" x14ac:dyDescent="0.3">
      <c r="A524" s="46" t="s">
        <v>22</v>
      </c>
      <c r="B524" s="14">
        <v>18</v>
      </c>
      <c r="C524" s="14">
        <v>6</v>
      </c>
      <c r="D524" s="14">
        <v>2</v>
      </c>
      <c r="E524" s="14">
        <v>13</v>
      </c>
      <c r="F524" s="14"/>
      <c r="G524" s="14"/>
      <c r="H524" s="14">
        <f t="shared" si="41"/>
        <v>39</v>
      </c>
      <c r="I524" s="46">
        <v>1</v>
      </c>
      <c r="J524" s="22">
        <f t="shared" si="42"/>
        <v>0.73584905660377353</v>
      </c>
      <c r="K524" s="20" t="s">
        <v>180</v>
      </c>
      <c r="L524" s="15" t="s">
        <v>2276</v>
      </c>
      <c r="M524" s="15" t="s">
        <v>448</v>
      </c>
      <c r="N524" s="15" t="s">
        <v>325</v>
      </c>
      <c r="O524" s="20" t="s">
        <v>2224</v>
      </c>
      <c r="P524" s="20">
        <v>5</v>
      </c>
      <c r="Q524" s="21" t="s">
        <v>223</v>
      </c>
      <c r="R524" s="17" t="s">
        <v>2277</v>
      </c>
      <c r="S524" s="17" t="s">
        <v>317</v>
      </c>
      <c r="T524" s="17" t="s">
        <v>2278</v>
      </c>
      <c r="U524" s="26"/>
    </row>
    <row r="525" spans="1:58" s="1" customFormat="1" ht="19.5" customHeight="1" x14ac:dyDescent="0.3">
      <c r="A525" s="46" t="s">
        <v>23</v>
      </c>
      <c r="B525" s="14">
        <v>13</v>
      </c>
      <c r="C525" s="14">
        <v>10</v>
      </c>
      <c r="D525" s="14">
        <v>2</v>
      </c>
      <c r="E525" s="14">
        <v>14</v>
      </c>
      <c r="F525" s="14"/>
      <c r="G525" s="14"/>
      <c r="H525" s="14">
        <f t="shared" si="41"/>
        <v>39</v>
      </c>
      <c r="I525" s="46">
        <v>1</v>
      </c>
      <c r="J525" s="22">
        <f t="shared" si="42"/>
        <v>0.73584905660377353</v>
      </c>
      <c r="K525" s="46" t="s">
        <v>180</v>
      </c>
      <c r="L525" s="15" t="s">
        <v>800</v>
      </c>
      <c r="M525" s="15" t="s">
        <v>243</v>
      </c>
      <c r="N525" s="15" t="s">
        <v>387</v>
      </c>
      <c r="O525" s="20" t="s">
        <v>801</v>
      </c>
      <c r="P525" s="20">
        <v>5</v>
      </c>
      <c r="Q525" s="21" t="s">
        <v>802</v>
      </c>
      <c r="R525" s="17" t="s">
        <v>2466</v>
      </c>
      <c r="S525" s="17"/>
      <c r="T525" s="17"/>
      <c r="U525" s="26"/>
    </row>
    <row r="526" spans="1:58" s="1" customFormat="1" ht="19.5" customHeight="1" x14ac:dyDescent="0.3">
      <c r="A526" s="46" t="s">
        <v>31</v>
      </c>
      <c r="B526" s="14">
        <v>16</v>
      </c>
      <c r="C526" s="14">
        <v>8</v>
      </c>
      <c r="D526" s="14">
        <v>1</v>
      </c>
      <c r="E526" s="14">
        <v>14</v>
      </c>
      <c r="F526" s="14"/>
      <c r="G526" s="14"/>
      <c r="H526" s="14">
        <f t="shared" si="41"/>
        <v>39</v>
      </c>
      <c r="I526" s="46">
        <v>1</v>
      </c>
      <c r="J526" s="22">
        <f t="shared" si="42"/>
        <v>0.73584905660377353</v>
      </c>
      <c r="K526" s="46" t="s">
        <v>180</v>
      </c>
      <c r="L526" s="15" t="s">
        <v>803</v>
      </c>
      <c r="M526" s="15" t="s">
        <v>389</v>
      </c>
      <c r="N526" s="15" t="s">
        <v>406</v>
      </c>
      <c r="O526" s="20" t="s">
        <v>801</v>
      </c>
      <c r="P526" s="20">
        <v>5</v>
      </c>
      <c r="Q526" s="21" t="s">
        <v>802</v>
      </c>
      <c r="R526" s="17" t="s">
        <v>2466</v>
      </c>
      <c r="S526" s="17"/>
      <c r="T526" s="17"/>
      <c r="U526" s="26"/>
    </row>
    <row r="527" spans="1:58" s="1" customFormat="1" ht="19.5" customHeight="1" x14ac:dyDescent="0.3">
      <c r="A527" s="46" t="s">
        <v>31</v>
      </c>
      <c r="B527" s="14">
        <v>12</v>
      </c>
      <c r="C527" s="14">
        <v>12</v>
      </c>
      <c r="D527" s="14">
        <v>3</v>
      </c>
      <c r="E527" s="14">
        <v>12</v>
      </c>
      <c r="F527" s="14"/>
      <c r="G527" s="14"/>
      <c r="H527" s="14">
        <f t="shared" si="41"/>
        <v>39</v>
      </c>
      <c r="I527" s="46">
        <v>1</v>
      </c>
      <c r="J527" s="22">
        <f t="shared" si="42"/>
        <v>0.73584905660377353</v>
      </c>
      <c r="K527" s="20" t="s">
        <v>180</v>
      </c>
      <c r="L527" s="15" t="s">
        <v>1785</v>
      </c>
      <c r="M527" s="15" t="s">
        <v>351</v>
      </c>
      <c r="N527" s="15" t="s">
        <v>336</v>
      </c>
      <c r="O527" s="20" t="s">
        <v>1898</v>
      </c>
      <c r="P527" s="20">
        <v>5</v>
      </c>
      <c r="Q527" s="21" t="s">
        <v>240</v>
      </c>
      <c r="R527" s="17" t="s">
        <v>1899</v>
      </c>
      <c r="S527" s="17" t="s">
        <v>340</v>
      </c>
      <c r="T527" s="17" t="s">
        <v>1900</v>
      </c>
      <c r="U527" s="65"/>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row>
    <row r="528" spans="1:58" s="1" customFormat="1" ht="19.5" customHeight="1" x14ac:dyDescent="0.3">
      <c r="A528" s="46" t="s">
        <v>2591</v>
      </c>
      <c r="B528" s="14">
        <v>15</v>
      </c>
      <c r="C528" s="14">
        <v>9</v>
      </c>
      <c r="D528" s="14">
        <v>2</v>
      </c>
      <c r="E528" s="14">
        <v>13</v>
      </c>
      <c r="F528" s="14"/>
      <c r="G528" s="14"/>
      <c r="H528" s="14">
        <f t="shared" si="41"/>
        <v>39</v>
      </c>
      <c r="I528" s="46">
        <v>2</v>
      </c>
      <c r="J528" s="22">
        <f t="shared" si="42"/>
        <v>0.73584905660377353</v>
      </c>
      <c r="K528" s="46" t="s">
        <v>181</v>
      </c>
      <c r="L528" s="15" t="s">
        <v>1018</v>
      </c>
      <c r="M528" s="15" t="s">
        <v>646</v>
      </c>
      <c r="N528" s="15" t="s">
        <v>235</v>
      </c>
      <c r="O528" s="20" t="s">
        <v>2588</v>
      </c>
      <c r="P528" s="20">
        <v>5</v>
      </c>
      <c r="Q528" s="21" t="s">
        <v>253</v>
      </c>
      <c r="R528" s="17" t="s">
        <v>2589</v>
      </c>
      <c r="S528" s="17" t="s">
        <v>317</v>
      </c>
      <c r="T528" s="17" t="s">
        <v>662</v>
      </c>
      <c r="U528" s="26"/>
    </row>
    <row r="529" spans="1:21" s="1" customFormat="1" ht="19.5" customHeight="1" x14ac:dyDescent="0.3">
      <c r="A529" s="46" t="s">
        <v>23</v>
      </c>
      <c r="B529" s="14">
        <v>16</v>
      </c>
      <c r="C529" s="14">
        <v>11</v>
      </c>
      <c r="D529" s="14">
        <v>1</v>
      </c>
      <c r="E529" s="14">
        <v>10</v>
      </c>
      <c r="F529" s="14"/>
      <c r="G529" s="14"/>
      <c r="H529" s="14">
        <f t="shared" si="41"/>
        <v>38</v>
      </c>
      <c r="I529" s="46">
        <v>2</v>
      </c>
      <c r="J529" s="22">
        <f t="shared" si="42"/>
        <v>0.71698113207547165</v>
      </c>
      <c r="K529" s="46" t="s">
        <v>181</v>
      </c>
      <c r="L529" s="15" t="s">
        <v>1083</v>
      </c>
      <c r="M529" s="15" t="s">
        <v>2479</v>
      </c>
      <c r="N529" s="15" t="s">
        <v>267</v>
      </c>
      <c r="O529" s="20" t="s">
        <v>1071</v>
      </c>
      <c r="P529" s="20">
        <v>5</v>
      </c>
      <c r="Q529" s="21" t="s">
        <v>382</v>
      </c>
      <c r="R529" s="17" t="s">
        <v>1080</v>
      </c>
      <c r="S529" s="17" t="s">
        <v>1081</v>
      </c>
      <c r="T529" s="17" t="s">
        <v>1082</v>
      </c>
      <c r="U529" s="26"/>
    </row>
    <row r="530" spans="1:21" s="1" customFormat="1" ht="19.5" customHeight="1" x14ac:dyDescent="0.3">
      <c r="A530" s="46" t="s">
        <v>24</v>
      </c>
      <c r="B530" s="138" t="s">
        <v>2675</v>
      </c>
      <c r="C530" s="139"/>
      <c r="D530" s="139"/>
      <c r="E530" s="139"/>
      <c r="F530" s="139"/>
      <c r="G530" s="139"/>
      <c r="H530" s="14">
        <v>38</v>
      </c>
      <c r="I530" s="46">
        <v>5</v>
      </c>
      <c r="J530" s="22">
        <f t="shared" si="42"/>
        <v>0.71698113207547165</v>
      </c>
      <c r="K530" s="20" t="s">
        <v>182</v>
      </c>
      <c r="L530" s="15" t="s">
        <v>2069</v>
      </c>
      <c r="M530" s="15" t="s">
        <v>301</v>
      </c>
      <c r="N530" s="15" t="s">
        <v>286</v>
      </c>
      <c r="O530" s="20" t="s">
        <v>2673</v>
      </c>
      <c r="P530" s="20">
        <v>5</v>
      </c>
      <c r="Q530" s="21" t="s">
        <v>253</v>
      </c>
      <c r="R530" s="17" t="s">
        <v>2064</v>
      </c>
      <c r="S530" s="17" t="s">
        <v>516</v>
      </c>
      <c r="T530" s="17" t="s">
        <v>269</v>
      </c>
      <c r="U530" s="26"/>
    </row>
    <row r="531" spans="1:21" s="1" customFormat="1" ht="19.5" customHeight="1" x14ac:dyDescent="0.3">
      <c r="A531" s="46" t="s">
        <v>27</v>
      </c>
      <c r="B531" s="14">
        <v>14</v>
      </c>
      <c r="C531" s="14">
        <v>7</v>
      </c>
      <c r="D531" s="14">
        <v>3</v>
      </c>
      <c r="E531" s="14">
        <v>14</v>
      </c>
      <c r="F531" s="14"/>
      <c r="G531" s="14"/>
      <c r="H531" s="14">
        <f t="shared" ref="H531:H558" si="43">B531+C531+D531+E531</f>
        <v>38</v>
      </c>
      <c r="I531" s="46">
        <v>2</v>
      </c>
      <c r="J531" s="22">
        <f t="shared" si="42"/>
        <v>0.71698113207547165</v>
      </c>
      <c r="K531" s="20" t="s">
        <v>181</v>
      </c>
      <c r="L531" s="15" t="s">
        <v>1010</v>
      </c>
      <c r="M531" s="15" t="s">
        <v>540</v>
      </c>
      <c r="N531" s="15" t="s">
        <v>286</v>
      </c>
      <c r="O531" s="20" t="s">
        <v>996</v>
      </c>
      <c r="P531" s="20">
        <v>5</v>
      </c>
      <c r="Q531" s="21" t="s">
        <v>224</v>
      </c>
      <c r="R531" s="17" t="s">
        <v>1007</v>
      </c>
      <c r="S531" s="17" t="s">
        <v>1008</v>
      </c>
      <c r="T531" s="17" t="s">
        <v>1009</v>
      </c>
      <c r="U531" s="26"/>
    </row>
    <row r="532" spans="1:21" s="1" customFormat="1" ht="19.5" customHeight="1" x14ac:dyDescent="0.3">
      <c r="A532" s="46" t="s">
        <v>36</v>
      </c>
      <c r="B532" s="14">
        <v>13</v>
      </c>
      <c r="C532" s="14">
        <v>9</v>
      </c>
      <c r="D532" s="14">
        <v>2</v>
      </c>
      <c r="E532" s="14">
        <v>14</v>
      </c>
      <c r="F532" s="14"/>
      <c r="G532" s="14"/>
      <c r="H532" s="14">
        <f t="shared" si="43"/>
        <v>38</v>
      </c>
      <c r="I532" s="46">
        <v>3</v>
      </c>
      <c r="J532" s="22">
        <f t="shared" si="42"/>
        <v>0.71698113207547165</v>
      </c>
      <c r="K532" s="46" t="s">
        <v>181</v>
      </c>
      <c r="L532" s="15" t="s">
        <v>2592</v>
      </c>
      <c r="M532" s="15" t="s">
        <v>364</v>
      </c>
      <c r="N532" s="15" t="s">
        <v>192</v>
      </c>
      <c r="O532" s="20" t="s">
        <v>2588</v>
      </c>
      <c r="P532" s="20">
        <v>5</v>
      </c>
      <c r="Q532" s="21" t="s">
        <v>223</v>
      </c>
      <c r="R532" s="17" t="s">
        <v>2589</v>
      </c>
      <c r="S532" s="17" t="s">
        <v>317</v>
      </c>
      <c r="T532" s="17" t="s">
        <v>662</v>
      </c>
      <c r="U532" s="26"/>
    </row>
    <row r="533" spans="1:21" s="1" customFormat="1" ht="19.5" customHeight="1" x14ac:dyDescent="0.3">
      <c r="A533" s="46" t="s">
        <v>25</v>
      </c>
      <c r="B533" s="14">
        <v>17</v>
      </c>
      <c r="C533" s="14">
        <v>11</v>
      </c>
      <c r="D533" s="14">
        <v>1</v>
      </c>
      <c r="E533" s="14">
        <v>9</v>
      </c>
      <c r="F533" s="14"/>
      <c r="G533" s="14"/>
      <c r="H533" s="14">
        <f t="shared" si="43"/>
        <v>38</v>
      </c>
      <c r="I533" s="46">
        <v>2</v>
      </c>
      <c r="J533" s="22">
        <f t="shared" si="42"/>
        <v>0.71698113207547165</v>
      </c>
      <c r="K533" s="46" t="s">
        <v>181</v>
      </c>
      <c r="L533" s="27" t="s">
        <v>1084</v>
      </c>
      <c r="M533" s="27" t="s">
        <v>2478</v>
      </c>
      <c r="N533" s="27" t="s">
        <v>210</v>
      </c>
      <c r="O533" s="20" t="s">
        <v>1071</v>
      </c>
      <c r="P533" s="20">
        <v>5</v>
      </c>
      <c r="Q533" s="21" t="s">
        <v>382</v>
      </c>
      <c r="R533" s="17" t="s">
        <v>1080</v>
      </c>
      <c r="S533" s="17" t="s">
        <v>1081</v>
      </c>
      <c r="T533" s="17" t="s">
        <v>1082</v>
      </c>
      <c r="U533" s="26"/>
    </row>
    <row r="534" spans="1:21" s="1" customFormat="1" ht="19.5" customHeight="1" x14ac:dyDescent="0.3">
      <c r="A534" s="46" t="s">
        <v>705</v>
      </c>
      <c r="B534" s="14">
        <v>15</v>
      </c>
      <c r="C534" s="14">
        <v>8</v>
      </c>
      <c r="D534" s="14">
        <v>2</v>
      </c>
      <c r="E534" s="14">
        <v>13</v>
      </c>
      <c r="F534" s="14"/>
      <c r="G534" s="14"/>
      <c r="H534" s="14">
        <f t="shared" si="43"/>
        <v>38</v>
      </c>
      <c r="I534" s="46">
        <v>1</v>
      </c>
      <c r="J534" s="22">
        <f t="shared" si="42"/>
        <v>0.71698113207547165</v>
      </c>
      <c r="K534" s="20" t="s">
        <v>180</v>
      </c>
      <c r="L534" s="15" t="s">
        <v>706</v>
      </c>
      <c r="M534" s="15" t="s">
        <v>707</v>
      </c>
      <c r="N534" s="15" t="s">
        <v>445</v>
      </c>
      <c r="O534" s="20" t="s">
        <v>708</v>
      </c>
      <c r="P534" s="20">
        <v>5</v>
      </c>
      <c r="Q534" s="21" t="s">
        <v>253</v>
      </c>
      <c r="R534" s="17" t="s">
        <v>709</v>
      </c>
      <c r="S534" s="17" t="s">
        <v>710</v>
      </c>
      <c r="T534" s="17" t="s">
        <v>662</v>
      </c>
      <c r="U534" s="26"/>
    </row>
    <row r="535" spans="1:21" s="1" customFormat="1" ht="19.5" customHeight="1" x14ac:dyDescent="0.3">
      <c r="A535" s="46" t="s">
        <v>21</v>
      </c>
      <c r="B535" s="14">
        <v>13</v>
      </c>
      <c r="C535" s="14">
        <v>6</v>
      </c>
      <c r="D535" s="14">
        <v>3</v>
      </c>
      <c r="E535" s="14">
        <v>16</v>
      </c>
      <c r="F535" s="14"/>
      <c r="G535" s="14"/>
      <c r="H535" s="14">
        <f t="shared" si="43"/>
        <v>38</v>
      </c>
      <c r="I535" s="46">
        <v>2</v>
      </c>
      <c r="J535" s="22">
        <f t="shared" si="42"/>
        <v>0.71698113207547165</v>
      </c>
      <c r="K535" s="20" t="s">
        <v>181</v>
      </c>
      <c r="L535" s="15" t="s">
        <v>2279</v>
      </c>
      <c r="M535" s="15" t="s">
        <v>314</v>
      </c>
      <c r="N535" s="15" t="s">
        <v>336</v>
      </c>
      <c r="O535" s="20" t="s">
        <v>2224</v>
      </c>
      <c r="P535" s="20">
        <v>5</v>
      </c>
      <c r="Q535" s="21" t="s">
        <v>842</v>
      </c>
      <c r="R535" s="17" t="s">
        <v>2277</v>
      </c>
      <c r="S535" s="17" t="s">
        <v>317</v>
      </c>
      <c r="T535" s="17" t="s">
        <v>2278</v>
      </c>
      <c r="U535" s="26"/>
    </row>
    <row r="536" spans="1:21" s="1" customFormat="1" ht="19.5" customHeight="1" x14ac:dyDescent="0.3">
      <c r="A536" s="46" t="s">
        <v>18</v>
      </c>
      <c r="B536" s="14">
        <v>11</v>
      </c>
      <c r="C536" s="14">
        <v>11</v>
      </c>
      <c r="D536" s="14">
        <v>1</v>
      </c>
      <c r="E536" s="14">
        <v>14</v>
      </c>
      <c r="F536" s="14"/>
      <c r="G536" s="14"/>
      <c r="H536" s="14">
        <f t="shared" si="43"/>
        <v>37</v>
      </c>
      <c r="I536" s="46">
        <v>1</v>
      </c>
      <c r="J536" s="22">
        <f t="shared" si="42"/>
        <v>0.69811320754716977</v>
      </c>
      <c r="K536" s="29" t="s">
        <v>180</v>
      </c>
      <c r="L536" s="15" t="s">
        <v>1758</v>
      </c>
      <c r="M536" s="15" t="s">
        <v>381</v>
      </c>
      <c r="N536" s="15" t="s">
        <v>281</v>
      </c>
      <c r="O536" s="20" t="s">
        <v>1759</v>
      </c>
      <c r="P536" s="20">
        <v>5</v>
      </c>
      <c r="Q536" s="21" t="s">
        <v>240</v>
      </c>
      <c r="R536" s="17" t="s">
        <v>1760</v>
      </c>
      <c r="S536" s="17" t="s">
        <v>516</v>
      </c>
      <c r="T536" s="17" t="s">
        <v>611</v>
      </c>
      <c r="U536" s="26"/>
    </row>
    <row r="537" spans="1:21" s="1" customFormat="1" ht="19.5" customHeight="1" x14ac:dyDescent="0.3">
      <c r="A537" s="46" t="s">
        <v>38</v>
      </c>
      <c r="B537" s="14">
        <v>13</v>
      </c>
      <c r="C537" s="14">
        <v>8</v>
      </c>
      <c r="D537" s="14">
        <v>0</v>
      </c>
      <c r="E537" s="14">
        <v>16</v>
      </c>
      <c r="F537" s="14"/>
      <c r="G537" s="14"/>
      <c r="H537" s="14">
        <f t="shared" si="43"/>
        <v>37</v>
      </c>
      <c r="I537" s="46">
        <v>4</v>
      </c>
      <c r="J537" s="22">
        <f t="shared" si="42"/>
        <v>0.69811320754716977</v>
      </c>
      <c r="K537" s="46" t="s">
        <v>181</v>
      </c>
      <c r="L537" s="15" t="s">
        <v>2593</v>
      </c>
      <c r="M537" s="15" t="s">
        <v>521</v>
      </c>
      <c r="N537" s="15" t="s">
        <v>1402</v>
      </c>
      <c r="O537" s="20" t="s">
        <v>2588</v>
      </c>
      <c r="P537" s="20">
        <v>5</v>
      </c>
      <c r="Q537" s="21" t="s">
        <v>223</v>
      </c>
      <c r="R537" s="17" t="s">
        <v>2589</v>
      </c>
      <c r="S537" s="17" t="s">
        <v>317</v>
      </c>
      <c r="T537" s="17" t="s">
        <v>662</v>
      </c>
      <c r="U537" s="26"/>
    </row>
    <row r="538" spans="1:21" s="1" customFormat="1" ht="19.5" customHeight="1" x14ac:dyDescent="0.3">
      <c r="A538" s="46" t="s">
        <v>17</v>
      </c>
      <c r="B538" s="14">
        <v>12</v>
      </c>
      <c r="C538" s="14">
        <v>10</v>
      </c>
      <c r="D538" s="14">
        <v>2</v>
      </c>
      <c r="E538" s="14">
        <v>13</v>
      </c>
      <c r="F538" s="14"/>
      <c r="G538" s="14"/>
      <c r="H538" s="14">
        <f t="shared" si="43"/>
        <v>37</v>
      </c>
      <c r="I538" s="46">
        <v>2</v>
      </c>
      <c r="J538" s="22">
        <f t="shared" si="42"/>
        <v>0.69811320754716977</v>
      </c>
      <c r="K538" s="46" t="s">
        <v>181</v>
      </c>
      <c r="L538" s="15" t="s">
        <v>2417</v>
      </c>
      <c r="M538" s="15" t="s">
        <v>768</v>
      </c>
      <c r="N538" s="15" t="s">
        <v>1106</v>
      </c>
      <c r="O538" s="20" t="s">
        <v>2415</v>
      </c>
      <c r="P538" s="20">
        <v>5</v>
      </c>
      <c r="Q538" s="21" t="s">
        <v>253</v>
      </c>
      <c r="R538" s="17" t="s">
        <v>2416</v>
      </c>
      <c r="S538" s="17" t="s">
        <v>939</v>
      </c>
      <c r="T538" s="17" t="s">
        <v>336</v>
      </c>
      <c r="U538" s="26"/>
    </row>
    <row r="539" spans="1:21" s="1" customFormat="1" ht="19.5" customHeight="1" x14ac:dyDescent="0.3">
      <c r="A539" s="46" t="s">
        <v>21</v>
      </c>
      <c r="B539" s="14">
        <v>14</v>
      </c>
      <c r="C539" s="14">
        <v>8</v>
      </c>
      <c r="D539" s="14">
        <v>1</v>
      </c>
      <c r="E539" s="14">
        <v>14</v>
      </c>
      <c r="F539" s="14"/>
      <c r="G539" s="14"/>
      <c r="H539" s="14">
        <f t="shared" si="43"/>
        <v>37</v>
      </c>
      <c r="I539" s="46">
        <v>3</v>
      </c>
      <c r="J539" s="22">
        <f t="shared" si="42"/>
        <v>0.69811320754716977</v>
      </c>
      <c r="K539" s="20" t="s">
        <v>181</v>
      </c>
      <c r="L539" s="15" t="s">
        <v>943</v>
      </c>
      <c r="M539" s="15" t="s">
        <v>243</v>
      </c>
      <c r="N539" s="15" t="s">
        <v>406</v>
      </c>
      <c r="O539" s="20" t="s">
        <v>1420</v>
      </c>
      <c r="P539" s="20">
        <v>5</v>
      </c>
      <c r="Q539" s="21" t="s">
        <v>253</v>
      </c>
      <c r="R539" s="17" t="s">
        <v>1427</v>
      </c>
      <c r="S539" s="17" t="s">
        <v>314</v>
      </c>
      <c r="T539" s="17" t="s">
        <v>611</v>
      </c>
      <c r="U539" s="26"/>
    </row>
    <row r="540" spans="1:21" s="1" customFormat="1" ht="19.5" customHeight="1" x14ac:dyDescent="0.3">
      <c r="A540" s="46" t="s">
        <v>22</v>
      </c>
      <c r="B540" s="14">
        <v>15</v>
      </c>
      <c r="C540" s="14">
        <v>10</v>
      </c>
      <c r="D540" s="14">
        <v>3</v>
      </c>
      <c r="E540" s="14">
        <v>9</v>
      </c>
      <c r="F540" s="14"/>
      <c r="G540" s="14"/>
      <c r="H540" s="14">
        <f t="shared" si="43"/>
        <v>37</v>
      </c>
      <c r="I540" s="46">
        <v>3</v>
      </c>
      <c r="J540" s="22">
        <f t="shared" si="42"/>
        <v>0.69811320754716977</v>
      </c>
      <c r="K540" s="46" t="s">
        <v>181</v>
      </c>
      <c r="L540" s="50" t="s">
        <v>2705</v>
      </c>
      <c r="M540" s="50" t="s">
        <v>301</v>
      </c>
      <c r="N540" s="50" t="s">
        <v>201</v>
      </c>
      <c r="O540" s="20" t="s">
        <v>2701</v>
      </c>
      <c r="P540" s="54">
        <v>5</v>
      </c>
      <c r="Q540" s="54">
        <v>2</v>
      </c>
      <c r="R540" s="17" t="s">
        <v>2702</v>
      </c>
      <c r="S540" s="17" t="s">
        <v>256</v>
      </c>
      <c r="T540" s="17" t="s">
        <v>2703</v>
      </c>
      <c r="U540" s="26"/>
    </row>
    <row r="541" spans="1:21" s="1" customFormat="1" ht="19.5" customHeight="1" x14ac:dyDescent="0.3">
      <c r="A541" s="46" t="s">
        <v>31</v>
      </c>
      <c r="B541" s="14">
        <v>12</v>
      </c>
      <c r="C541" s="14">
        <v>10</v>
      </c>
      <c r="D541" s="14">
        <v>0</v>
      </c>
      <c r="E541" s="14">
        <v>15</v>
      </c>
      <c r="F541" s="14"/>
      <c r="G541" s="14"/>
      <c r="H541" s="14">
        <f t="shared" si="43"/>
        <v>37</v>
      </c>
      <c r="I541" s="46">
        <v>4</v>
      </c>
      <c r="J541" s="22">
        <f t="shared" si="42"/>
        <v>0.69811320754716977</v>
      </c>
      <c r="K541" s="46" t="s">
        <v>181</v>
      </c>
      <c r="L541" s="15" t="s">
        <v>699</v>
      </c>
      <c r="M541" s="15" t="s">
        <v>746</v>
      </c>
      <c r="N541" s="15" t="s">
        <v>280</v>
      </c>
      <c r="O541" s="20" t="s">
        <v>2588</v>
      </c>
      <c r="P541" s="20">
        <v>5</v>
      </c>
      <c r="Q541" s="21" t="s">
        <v>223</v>
      </c>
      <c r="R541" s="17" t="s">
        <v>2589</v>
      </c>
      <c r="S541" s="17" t="s">
        <v>317</v>
      </c>
      <c r="T541" s="17" t="s">
        <v>662</v>
      </c>
      <c r="U541" s="26"/>
    </row>
    <row r="542" spans="1:21" s="1" customFormat="1" ht="19.5" customHeight="1" x14ac:dyDescent="0.3">
      <c r="A542" s="46" t="s">
        <v>27</v>
      </c>
      <c r="B542" s="14">
        <v>14</v>
      </c>
      <c r="C542" s="14">
        <v>11</v>
      </c>
      <c r="D542" s="14">
        <v>0</v>
      </c>
      <c r="E542" s="14">
        <v>12</v>
      </c>
      <c r="F542" s="14"/>
      <c r="G542" s="14"/>
      <c r="H542" s="14">
        <f t="shared" si="43"/>
        <v>37</v>
      </c>
      <c r="I542" s="46">
        <v>1</v>
      </c>
      <c r="J542" s="22">
        <f t="shared" si="42"/>
        <v>0.69811320754716977</v>
      </c>
      <c r="K542" s="20" t="s">
        <v>180</v>
      </c>
      <c r="L542" s="15" t="s">
        <v>751</v>
      </c>
      <c r="M542" s="15" t="s">
        <v>338</v>
      </c>
      <c r="N542" s="15" t="s">
        <v>204</v>
      </c>
      <c r="O542" s="20" t="s">
        <v>752</v>
      </c>
      <c r="P542" s="20">
        <v>5</v>
      </c>
      <c r="Q542" s="21" t="s">
        <v>224</v>
      </c>
      <c r="R542" s="17" t="s">
        <v>753</v>
      </c>
      <c r="S542" s="17" t="s">
        <v>754</v>
      </c>
      <c r="T542" s="17" t="s">
        <v>235</v>
      </c>
      <c r="U542" s="26"/>
    </row>
    <row r="543" spans="1:21" s="1" customFormat="1" ht="19.5" customHeight="1" x14ac:dyDescent="0.3">
      <c r="A543" s="46" t="s">
        <v>711</v>
      </c>
      <c r="B543" s="14">
        <v>15</v>
      </c>
      <c r="C543" s="14">
        <v>8</v>
      </c>
      <c r="D543" s="14">
        <v>1</v>
      </c>
      <c r="E543" s="14">
        <v>13</v>
      </c>
      <c r="F543" s="14"/>
      <c r="G543" s="14"/>
      <c r="H543" s="14">
        <f t="shared" si="43"/>
        <v>37</v>
      </c>
      <c r="I543" s="46">
        <v>2</v>
      </c>
      <c r="J543" s="22">
        <f t="shared" si="42"/>
        <v>0.69811320754716977</v>
      </c>
      <c r="K543" s="20" t="s">
        <v>181</v>
      </c>
      <c r="L543" s="15" t="s">
        <v>712</v>
      </c>
      <c r="M543" s="15" t="s">
        <v>237</v>
      </c>
      <c r="N543" s="15" t="s">
        <v>257</v>
      </c>
      <c r="O543" s="20" t="s">
        <v>708</v>
      </c>
      <c r="P543" s="20">
        <v>5</v>
      </c>
      <c r="Q543" s="21" t="s">
        <v>253</v>
      </c>
      <c r="R543" s="17" t="s">
        <v>709</v>
      </c>
      <c r="S543" s="17" t="s">
        <v>710</v>
      </c>
      <c r="T543" s="17" t="s">
        <v>662</v>
      </c>
      <c r="U543" s="26"/>
    </row>
    <row r="544" spans="1:21" s="1" customFormat="1" ht="19.5" customHeight="1" x14ac:dyDescent="0.3">
      <c r="A544" s="46" t="s">
        <v>19</v>
      </c>
      <c r="B544" s="14">
        <v>13</v>
      </c>
      <c r="C544" s="14">
        <v>9</v>
      </c>
      <c r="D544" s="14">
        <v>3</v>
      </c>
      <c r="E544" s="14">
        <v>12</v>
      </c>
      <c r="F544" s="14"/>
      <c r="G544" s="14"/>
      <c r="H544" s="14">
        <f t="shared" si="43"/>
        <v>37</v>
      </c>
      <c r="I544" s="46">
        <v>2</v>
      </c>
      <c r="J544" s="22">
        <f t="shared" si="42"/>
        <v>0.69811320754716977</v>
      </c>
      <c r="K544" s="46" t="s">
        <v>181</v>
      </c>
      <c r="L544" s="15" t="s">
        <v>2418</v>
      </c>
      <c r="M544" s="15" t="s">
        <v>1004</v>
      </c>
      <c r="N544" s="15" t="s">
        <v>750</v>
      </c>
      <c r="O544" s="20" t="s">
        <v>2415</v>
      </c>
      <c r="P544" s="20">
        <v>5</v>
      </c>
      <c r="Q544" s="21" t="s">
        <v>253</v>
      </c>
      <c r="R544" s="17" t="s">
        <v>2416</v>
      </c>
      <c r="S544" s="17" t="s">
        <v>939</v>
      </c>
      <c r="T544" s="17" t="s">
        <v>336</v>
      </c>
      <c r="U544" s="26"/>
    </row>
    <row r="545" spans="1:21" s="1" customFormat="1" ht="19.5" customHeight="1" x14ac:dyDescent="0.3">
      <c r="A545" s="46" t="s">
        <v>20</v>
      </c>
      <c r="B545" s="14">
        <v>16</v>
      </c>
      <c r="C545" s="14">
        <v>12</v>
      </c>
      <c r="D545" s="14">
        <v>2</v>
      </c>
      <c r="E545" s="14">
        <v>7</v>
      </c>
      <c r="F545" s="14"/>
      <c r="G545" s="14"/>
      <c r="H545" s="14">
        <f t="shared" si="43"/>
        <v>37</v>
      </c>
      <c r="I545" s="46">
        <v>3</v>
      </c>
      <c r="J545" s="22">
        <f t="shared" si="42"/>
        <v>0.69811320754716977</v>
      </c>
      <c r="K545" s="46" t="s">
        <v>181</v>
      </c>
      <c r="L545" s="15" t="s">
        <v>1703</v>
      </c>
      <c r="M545" s="15" t="s">
        <v>1704</v>
      </c>
      <c r="N545" s="15" t="s">
        <v>267</v>
      </c>
      <c r="O545" s="20" t="s">
        <v>1697</v>
      </c>
      <c r="P545" s="20">
        <v>5</v>
      </c>
      <c r="Q545" s="21" t="s">
        <v>1702</v>
      </c>
      <c r="R545" s="17" t="s">
        <v>1699</v>
      </c>
      <c r="S545" s="17" t="s">
        <v>243</v>
      </c>
      <c r="T545" s="17" t="s">
        <v>249</v>
      </c>
      <c r="U545" s="26"/>
    </row>
    <row r="546" spans="1:21" s="1" customFormat="1" ht="19.5" customHeight="1" x14ac:dyDescent="0.3">
      <c r="A546" s="46" t="s">
        <v>17</v>
      </c>
      <c r="B546" s="14">
        <v>12</v>
      </c>
      <c r="C546" s="14">
        <v>9</v>
      </c>
      <c r="D546" s="14">
        <v>1</v>
      </c>
      <c r="E546" s="14">
        <v>14</v>
      </c>
      <c r="F546" s="14"/>
      <c r="G546" s="14"/>
      <c r="H546" s="14">
        <f t="shared" si="43"/>
        <v>36</v>
      </c>
      <c r="I546" s="46">
        <v>5</v>
      </c>
      <c r="J546" s="22">
        <f t="shared" si="42"/>
        <v>0.67924528301886788</v>
      </c>
      <c r="K546" s="46" t="s">
        <v>181</v>
      </c>
      <c r="L546" s="15" t="s">
        <v>2560</v>
      </c>
      <c r="M546" s="15" t="s">
        <v>431</v>
      </c>
      <c r="N546" s="15" t="s">
        <v>2194</v>
      </c>
      <c r="O546" s="20" t="s">
        <v>2588</v>
      </c>
      <c r="P546" s="20">
        <v>5</v>
      </c>
      <c r="Q546" s="21" t="s">
        <v>223</v>
      </c>
      <c r="R546" s="17" t="s">
        <v>2589</v>
      </c>
      <c r="S546" s="17" t="s">
        <v>317</v>
      </c>
      <c r="T546" s="17" t="s">
        <v>662</v>
      </c>
      <c r="U546" s="26"/>
    </row>
    <row r="547" spans="1:21" s="1" customFormat="1" ht="19.5" customHeight="1" x14ac:dyDescent="0.3">
      <c r="A547" s="46" t="s">
        <v>1816</v>
      </c>
      <c r="B547" s="14">
        <v>14</v>
      </c>
      <c r="C547" s="14">
        <v>9</v>
      </c>
      <c r="D547" s="14">
        <v>3</v>
      </c>
      <c r="E547" s="14">
        <v>10</v>
      </c>
      <c r="F547" s="14"/>
      <c r="G547" s="14"/>
      <c r="H547" s="14">
        <f t="shared" si="43"/>
        <v>36</v>
      </c>
      <c r="I547" s="46">
        <v>2</v>
      </c>
      <c r="J547" s="22">
        <v>0.67924528301886788</v>
      </c>
      <c r="K547" s="20" t="s">
        <v>181</v>
      </c>
      <c r="L547" s="15" t="s">
        <v>1817</v>
      </c>
      <c r="M547" s="15" t="s">
        <v>1004</v>
      </c>
      <c r="N547" s="15" t="s">
        <v>628</v>
      </c>
      <c r="O547" s="20" t="s">
        <v>1813</v>
      </c>
      <c r="P547" s="20">
        <v>5</v>
      </c>
      <c r="Q547" s="21" t="s">
        <v>842</v>
      </c>
      <c r="R547" s="17" t="s">
        <v>1815</v>
      </c>
      <c r="S547" s="17" t="s">
        <v>434</v>
      </c>
      <c r="T547" s="17" t="s">
        <v>611</v>
      </c>
      <c r="U547" s="26"/>
    </row>
    <row r="548" spans="1:21" s="1" customFormat="1" ht="19.5" customHeight="1" x14ac:dyDescent="0.3">
      <c r="A548" s="46" t="s">
        <v>26</v>
      </c>
      <c r="B548" s="14">
        <v>12</v>
      </c>
      <c r="C548" s="14">
        <v>10</v>
      </c>
      <c r="D548" s="14">
        <v>1</v>
      </c>
      <c r="E548" s="14">
        <v>13</v>
      </c>
      <c r="F548" s="14"/>
      <c r="G548" s="14"/>
      <c r="H548" s="14">
        <f t="shared" si="43"/>
        <v>36</v>
      </c>
      <c r="I548" s="46">
        <v>5</v>
      </c>
      <c r="J548" s="22">
        <f>H548/53</f>
        <v>0.67924528301886788</v>
      </c>
      <c r="K548" s="46" t="s">
        <v>181</v>
      </c>
      <c r="L548" s="15" t="s">
        <v>2594</v>
      </c>
      <c r="M548" s="15" t="s">
        <v>619</v>
      </c>
      <c r="N548" s="15" t="s">
        <v>406</v>
      </c>
      <c r="O548" s="20" t="s">
        <v>2588</v>
      </c>
      <c r="P548" s="20">
        <v>5</v>
      </c>
      <c r="Q548" s="21" t="s">
        <v>223</v>
      </c>
      <c r="R548" s="17" t="s">
        <v>2589</v>
      </c>
      <c r="S548" s="17" t="s">
        <v>317</v>
      </c>
      <c r="T548" s="17" t="s">
        <v>662</v>
      </c>
      <c r="U548" s="26"/>
    </row>
    <row r="549" spans="1:21" s="1" customFormat="1" ht="19.5" customHeight="1" x14ac:dyDescent="0.3">
      <c r="A549" s="28" t="s">
        <v>42</v>
      </c>
      <c r="B549" s="28">
        <v>14</v>
      </c>
      <c r="C549" s="28">
        <v>9</v>
      </c>
      <c r="D549" s="28">
        <v>0</v>
      </c>
      <c r="E549" s="28">
        <v>13</v>
      </c>
      <c r="F549" s="28"/>
      <c r="G549" s="28"/>
      <c r="H549" s="14">
        <f t="shared" si="43"/>
        <v>36</v>
      </c>
      <c r="I549" s="28">
        <v>3</v>
      </c>
      <c r="J549" s="89">
        <v>0.67920000000000003</v>
      </c>
      <c r="K549" s="28" t="s">
        <v>181</v>
      </c>
      <c r="L549" s="24" t="s">
        <v>1365</v>
      </c>
      <c r="M549" s="24" t="s">
        <v>526</v>
      </c>
      <c r="N549" s="24" t="s">
        <v>461</v>
      </c>
      <c r="O549" s="20" t="s">
        <v>1362</v>
      </c>
      <c r="P549" s="28">
        <v>5</v>
      </c>
      <c r="Q549" s="20" t="s">
        <v>240</v>
      </c>
      <c r="R549" s="17" t="s">
        <v>1363</v>
      </c>
      <c r="S549" s="17" t="s">
        <v>317</v>
      </c>
      <c r="T549" s="17" t="s">
        <v>269</v>
      </c>
      <c r="U549" s="64"/>
    </row>
    <row r="550" spans="1:21" s="1" customFormat="1" ht="19.5" customHeight="1" x14ac:dyDescent="0.3">
      <c r="A550" s="46" t="s">
        <v>22</v>
      </c>
      <c r="B550" s="14">
        <v>11</v>
      </c>
      <c r="C550" s="14">
        <v>12</v>
      </c>
      <c r="D550" s="14">
        <v>2</v>
      </c>
      <c r="E550" s="14">
        <v>11</v>
      </c>
      <c r="F550" s="14"/>
      <c r="G550" s="14"/>
      <c r="H550" s="14">
        <f t="shared" si="43"/>
        <v>36</v>
      </c>
      <c r="I550" s="46">
        <v>1</v>
      </c>
      <c r="J550" s="22">
        <f>H550/53</f>
        <v>0.67924528301886788</v>
      </c>
      <c r="K550" s="20" t="s">
        <v>180</v>
      </c>
      <c r="L550" s="15" t="s">
        <v>2002</v>
      </c>
      <c r="M550" s="15" t="s">
        <v>293</v>
      </c>
      <c r="N550" s="15" t="s">
        <v>220</v>
      </c>
      <c r="O550" s="20" t="s">
        <v>1977</v>
      </c>
      <c r="P550" s="20">
        <v>5</v>
      </c>
      <c r="Q550" s="21" t="s">
        <v>382</v>
      </c>
      <c r="R550" s="17" t="s">
        <v>2003</v>
      </c>
      <c r="S550" s="17" t="s">
        <v>2004</v>
      </c>
      <c r="T550" s="17" t="s">
        <v>662</v>
      </c>
      <c r="U550" s="26"/>
    </row>
    <row r="551" spans="1:21" s="1" customFormat="1" ht="19.5" customHeight="1" x14ac:dyDescent="0.3">
      <c r="A551" s="46" t="s">
        <v>19</v>
      </c>
      <c r="B551" s="14">
        <v>15</v>
      </c>
      <c r="C551" s="14">
        <v>7</v>
      </c>
      <c r="D551" s="14">
        <v>2</v>
      </c>
      <c r="E551" s="14">
        <v>12</v>
      </c>
      <c r="F551" s="14"/>
      <c r="G551" s="14"/>
      <c r="H551" s="14">
        <f t="shared" si="43"/>
        <v>36</v>
      </c>
      <c r="I551" s="46">
        <v>3</v>
      </c>
      <c r="J551" s="22">
        <f>H551/53</f>
        <v>0.67924528301886788</v>
      </c>
      <c r="K551" s="20" t="s">
        <v>181</v>
      </c>
      <c r="L551" s="15" t="s">
        <v>1011</v>
      </c>
      <c r="M551" s="15" t="s">
        <v>245</v>
      </c>
      <c r="N551" s="15" t="s">
        <v>336</v>
      </c>
      <c r="O551" s="20" t="s">
        <v>996</v>
      </c>
      <c r="P551" s="20">
        <v>5</v>
      </c>
      <c r="Q551" s="21" t="s">
        <v>224</v>
      </c>
      <c r="R551" s="17" t="s">
        <v>1007</v>
      </c>
      <c r="S551" s="17" t="s">
        <v>1008</v>
      </c>
      <c r="T551" s="17" t="s">
        <v>1009</v>
      </c>
      <c r="U551" s="26"/>
    </row>
    <row r="552" spans="1:21" s="1" customFormat="1" ht="19.5" customHeight="1" x14ac:dyDescent="0.3">
      <c r="A552" s="28" t="s">
        <v>35</v>
      </c>
      <c r="B552" s="28">
        <v>14</v>
      </c>
      <c r="C552" s="28">
        <v>8</v>
      </c>
      <c r="D552" s="28">
        <v>2</v>
      </c>
      <c r="E552" s="28">
        <v>12</v>
      </c>
      <c r="F552" s="28"/>
      <c r="G552" s="28"/>
      <c r="H552" s="14">
        <f t="shared" si="43"/>
        <v>36</v>
      </c>
      <c r="I552" s="28">
        <v>3</v>
      </c>
      <c r="J552" s="89">
        <v>0.67920000000000003</v>
      </c>
      <c r="K552" s="28" t="s">
        <v>181</v>
      </c>
      <c r="L552" s="24" t="s">
        <v>1366</v>
      </c>
      <c r="M552" s="24" t="s">
        <v>743</v>
      </c>
      <c r="N552" s="24" t="s">
        <v>320</v>
      </c>
      <c r="O552" s="20" t="s">
        <v>1362</v>
      </c>
      <c r="P552" s="28">
        <v>5</v>
      </c>
      <c r="Q552" s="20" t="s">
        <v>224</v>
      </c>
      <c r="R552" s="17" t="s">
        <v>1363</v>
      </c>
      <c r="S552" s="17" t="s">
        <v>317</v>
      </c>
      <c r="T552" s="17" t="s">
        <v>269</v>
      </c>
      <c r="U552" s="64"/>
    </row>
    <row r="553" spans="1:21" s="1" customFormat="1" ht="19.5" customHeight="1" x14ac:dyDescent="0.3">
      <c r="A553" s="46" t="s">
        <v>23</v>
      </c>
      <c r="B553" s="14">
        <v>12</v>
      </c>
      <c r="C553" s="14">
        <v>12</v>
      </c>
      <c r="D553" s="14">
        <v>0</v>
      </c>
      <c r="E553" s="14">
        <v>12</v>
      </c>
      <c r="F553" s="14"/>
      <c r="G553" s="14"/>
      <c r="H553" s="14">
        <f t="shared" si="43"/>
        <v>36</v>
      </c>
      <c r="I553" s="46">
        <v>1</v>
      </c>
      <c r="J553" s="22">
        <f>H553/53</f>
        <v>0.67924528301886788</v>
      </c>
      <c r="K553" s="20" t="s">
        <v>180</v>
      </c>
      <c r="L553" s="15" t="s">
        <v>2193</v>
      </c>
      <c r="M553" s="15" t="s">
        <v>515</v>
      </c>
      <c r="N553" s="15" t="s">
        <v>2194</v>
      </c>
      <c r="O553" s="20" t="s">
        <v>2162</v>
      </c>
      <c r="P553" s="20">
        <v>5</v>
      </c>
      <c r="Q553" s="21" t="s">
        <v>223</v>
      </c>
      <c r="R553" s="17" t="s">
        <v>2195</v>
      </c>
      <c r="S553" s="17" t="s">
        <v>998</v>
      </c>
      <c r="T553" s="17" t="s">
        <v>387</v>
      </c>
      <c r="U553" s="26"/>
    </row>
    <row r="554" spans="1:21" s="1" customFormat="1" ht="19.5" customHeight="1" x14ac:dyDescent="0.3">
      <c r="A554" s="46" t="s">
        <v>2595</v>
      </c>
      <c r="B554" s="14">
        <v>14</v>
      </c>
      <c r="C554" s="14">
        <v>9</v>
      </c>
      <c r="D554" s="14">
        <v>2</v>
      </c>
      <c r="E554" s="14">
        <v>11</v>
      </c>
      <c r="F554" s="14"/>
      <c r="G554" s="14"/>
      <c r="H554" s="14">
        <f t="shared" si="43"/>
        <v>36</v>
      </c>
      <c r="I554" s="46">
        <v>5</v>
      </c>
      <c r="J554" s="22">
        <f>H554/53</f>
        <v>0.67924528301886788</v>
      </c>
      <c r="K554" s="46" t="s">
        <v>181</v>
      </c>
      <c r="L554" s="15" t="s">
        <v>2596</v>
      </c>
      <c r="M554" s="15" t="s">
        <v>884</v>
      </c>
      <c r="N554" s="15" t="s">
        <v>325</v>
      </c>
      <c r="O554" s="20" t="s">
        <v>2588</v>
      </c>
      <c r="P554" s="20">
        <v>5</v>
      </c>
      <c r="Q554" s="21" t="s">
        <v>253</v>
      </c>
      <c r="R554" s="17" t="s">
        <v>2589</v>
      </c>
      <c r="S554" s="17" t="s">
        <v>317</v>
      </c>
      <c r="T554" s="17" t="s">
        <v>662</v>
      </c>
      <c r="U554" s="26"/>
    </row>
    <row r="555" spans="1:21" s="1" customFormat="1" ht="19.5" customHeight="1" x14ac:dyDescent="0.3">
      <c r="A555" s="46" t="s">
        <v>49</v>
      </c>
      <c r="B555" s="14">
        <v>16</v>
      </c>
      <c r="C555" s="14">
        <v>8</v>
      </c>
      <c r="D555" s="14">
        <v>2</v>
      </c>
      <c r="E555" s="14">
        <v>9</v>
      </c>
      <c r="F555" s="14"/>
      <c r="G555" s="14"/>
      <c r="H555" s="14">
        <f t="shared" si="43"/>
        <v>35</v>
      </c>
      <c r="I555" s="46">
        <v>6</v>
      </c>
      <c r="J555" s="22">
        <f>H555/53</f>
        <v>0.660377358490566</v>
      </c>
      <c r="K555" s="46" t="s">
        <v>181</v>
      </c>
      <c r="L555" s="15" t="s">
        <v>2597</v>
      </c>
      <c r="M555" s="15" t="s">
        <v>237</v>
      </c>
      <c r="N555" s="15" t="s">
        <v>215</v>
      </c>
      <c r="O555" s="20" t="s">
        <v>2588</v>
      </c>
      <c r="P555" s="20">
        <v>5</v>
      </c>
      <c r="Q555" s="21" t="s">
        <v>253</v>
      </c>
      <c r="R555" s="17" t="s">
        <v>2589</v>
      </c>
      <c r="S555" s="17" t="s">
        <v>317</v>
      </c>
      <c r="T555" s="17" t="s">
        <v>662</v>
      </c>
      <c r="U555" s="26"/>
    </row>
    <row r="556" spans="1:21" s="1" customFormat="1" ht="19.5" customHeight="1" x14ac:dyDescent="0.3">
      <c r="A556" s="46" t="s">
        <v>1818</v>
      </c>
      <c r="B556" s="14">
        <v>15</v>
      </c>
      <c r="C556" s="14">
        <v>7</v>
      </c>
      <c r="D556" s="14">
        <v>1</v>
      </c>
      <c r="E556" s="14">
        <v>12</v>
      </c>
      <c r="F556" s="14"/>
      <c r="G556" s="14"/>
      <c r="H556" s="14">
        <f t="shared" si="43"/>
        <v>35</v>
      </c>
      <c r="I556" s="46">
        <v>3</v>
      </c>
      <c r="J556" s="22">
        <v>0.660377358490566</v>
      </c>
      <c r="K556" s="20" t="s">
        <v>181</v>
      </c>
      <c r="L556" s="15" t="s">
        <v>1819</v>
      </c>
      <c r="M556" s="15" t="s">
        <v>784</v>
      </c>
      <c r="N556" s="15" t="s">
        <v>460</v>
      </c>
      <c r="O556" s="20" t="s">
        <v>1813</v>
      </c>
      <c r="P556" s="20">
        <v>5</v>
      </c>
      <c r="Q556" s="21" t="s">
        <v>1814</v>
      </c>
      <c r="R556" s="17" t="s">
        <v>1815</v>
      </c>
      <c r="S556" s="17" t="s">
        <v>434</v>
      </c>
      <c r="T556" s="17" t="s">
        <v>611</v>
      </c>
      <c r="U556" s="26"/>
    </row>
    <row r="557" spans="1:21" s="1" customFormat="1" ht="19.5" customHeight="1" x14ac:dyDescent="0.3">
      <c r="A557" s="46" t="s">
        <v>39</v>
      </c>
      <c r="B557" s="14">
        <v>12</v>
      </c>
      <c r="C557" s="14">
        <v>9</v>
      </c>
      <c r="D557" s="14">
        <v>2</v>
      </c>
      <c r="E557" s="14">
        <v>12</v>
      </c>
      <c r="F557" s="14"/>
      <c r="G557" s="14"/>
      <c r="H557" s="14">
        <f t="shared" si="43"/>
        <v>35</v>
      </c>
      <c r="I557" s="46">
        <v>6</v>
      </c>
      <c r="J557" s="22">
        <f t="shared" ref="J557:J571" si="44">H557/53</f>
        <v>0.660377358490566</v>
      </c>
      <c r="K557" s="46" t="s">
        <v>181</v>
      </c>
      <c r="L557" s="15" t="s">
        <v>2598</v>
      </c>
      <c r="M557" s="15" t="s">
        <v>1794</v>
      </c>
      <c r="N557" s="15" t="s">
        <v>2599</v>
      </c>
      <c r="O557" s="20" t="s">
        <v>2588</v>
      </c>
      <c r="P557" s="20">
        <v>5</v>
      </c>
      <c r="Q557" s="21" t="s">
        <v>223</v>
      </c>
      <c r="R557" s="17" t="s">
        <v>2589</v>
      </c>
      <c r="S557" s="17" t="s">
        <v>317</v>
      </c>
      <c r="T557" s="17" t="s">
        <v>662</v>
      </c>
      <c r="U557" s="26"/>
    </row>
    <row r="558" spans="1:21" s="1" customFormat="1" ht="19.5" customHeight="1" x14ac:dyDescent="0.3">
      <c r="A558" s="46" t="s">
        <v>17</v>
      </c>
      <c r="B558" s="14">
        <v>9</v>
      </c>
      <c r="C558" s="14">
        <v>11</v>
      </c>
      <c r="D558" s="14">
        <v>1</v>
      </c>
      <c r="E558" s="14">
        <v>14</v>
      </c>
      <c r="F558" s="14"/>
      <c r="G558" s="14"/>
      <c r="H558" s="14">
        <f t="shared" si="43"/>
        <v>35</v>
      </c>
      <c r="I558" s="46">
        <v>2</v>
      </c>
      <c r="J558" s="22">
        <f t="shared" si="44"/>
        <v>0.660377358490566</v>
      </c>
      <c r="K558" s="20" t="s">
        <v>181</v>
      </c>
      <c r="L558" s="15" t="s">
        <v>273</v>
      </c>
      <c r="M558" s="15" t="s">
        <v>274</v>
      </c>
      <c r="N558" s="15" t="s">
        <v>264</v>
      </c>
      <c r="O558" s="20" t="s">
        <v>279</v>
      </c>
      <c r="P558" s="20">
        <v>5</v>
      </c>
      <c r="Q558" s="21" t="s">
        <v>253</v>
      </c>
      <c r="R558" s="17" t="s">
        <v>282</v>
      </c>
      <c r="S558" s="17" t="s">
        <v>283</v>
      </c>
      <c r="T558" s="17" t="s">
        <v>269</v>
      </c>
      <c r="U558" s="26"/>
    </row>
    <row r="559" spans="1:21" s="1" customFormat="1" ht="19.5" customHeight="1" x14ac:dyDescent="0.3">
      <c r="A559" s="46" t="s">
        <v>19</v>
      </c>
      <c r="B559" s="138" t="s">
        <v>2675</v>
      </c>
      <c r="C559" s="139"/>
      <c r="D559" s="139"/>
      <c r="E559" s="139"/>
      <c r="F559" s="139"/>
      <c r="G559" s="139"/>
      <c r="H559" s="14">
        <v>35</v>
      </c>
      <c r="I559" s="46">
        <v>6</v>
      </c>
      <c r="J559" s="22">
        <f t="shared" si="44"/>
        <v>0.660377358490566</v>
      </c>
      <c r="K559" s="20" t="s">
        <v>182</v>
      </c>
      <c r="L559" s="15" t="s">
        <v>2070</v>
      </c>
      <c r="M559" s="15" t="s">
        <v>412</v>
      </c>
      <c r="N559" s="15" t="s">
        <v>325</v>
      </c>
      <c r="O559" s="20" t="s">
        <v>2673</v>
      </c>
      <c r="P559" s="20">
        <v>5</v>
      </c>
      <c r="Q559" s="21" t="s">
        <v>1707</v>
      </c>
      <c r="R559" s="17" t="s">
        <v>2064</v>
      </c>
      <c r="S559" s="17" t="s">
        <v>516</v>
      </c>
      <c r="T559" s="17" t="s">
        <v>269</v>
      </c>
      <c r="U559" s="26"/>
    </row>
    <row r="560" spans="1:21" s="1" customFormat="1" ht="19.5" customHeight="1" x14ac:dyDescent="0.3">
      <c r="A560" s="46" t="s">
        <v>29</v>
      </c>
      <c r="B560" s="14">
        <v>11</v>
      </c>
      <c r="C560" s="14">
        <v>10</v>
      </c>
      <c r="D560" s="14">
        <v>1</v>
      </c>
      <c r="E560" s="14">
        <v>13</v>
      </c>
      <c r="F560" s="14"/>
      <c r="G560" s="14"/>
      <c r="H560" s="14">
        <f t="shared" ref="H560:H591" si="45">B560+C560+D560+E560</f>
        <v>35</v>
      </c>
      <c r="I560" s="46">
        <v>6</v>
      </c>
      <c r="J560" s="22">
        <f t="shared" si="44"/>
        <v>0.660377358490566</v>
      </c>
      <c r="K560" s="46" t="s">
        <v>181</v>
      </c>
      <c r="L560" s="15" t="s">
        <v>2600</v>
      </c>
      <c r="M560" s="15" t="s">
        <v>298</v>
      </c>
      <c r="N560" s="15" t="s">
        <v>445</v>
      </c>
      <c r="O560" s="20" t="s">
        <v>2588</v>
      </c>
      <c r="P560" s="20">
        <v>5</v>
      </c>
      <c r="Q560" s="21" t="s">
        <v>223</v>
      </c>
      <c r="R560" s="17" t="s">
        <v>2589</v>
      </c>
      <c r="S560" s="17" t="s">
        <v>317</v>
      </c>
      <c r="T560" s="17" t="s">
        <v>662</v>
      </c>
      <c r="U560" s="26"/>
    </row>
    <row r="561" spans="1:58" s="1" customFormat="1" ht="19.5" customHeight="1" x14ac:dyDescent="0.3">
      <c r="A561" s="46" t="s">
        <v>23</v>
      </c>
      <c r="B561" s="14">
        <v>8</v>
      </c>
      <c r="C561" s="14">
        <v>11</v>
      </c>
      <c r="D561" s="14">
        <v>3</v>
      </c>
      <c r="E561" s="14">
        <v>13</v>
      </c>
      <c r="F561" s="14"/>
      <c r="G561" s="14"/>
      <c r="H561" s="14">
        <f t="shared" si="45"/>
        <v>35</v>
      </c>
      <c r="I561" s="46">
        <v>3</v>
      </c>
      <c r="J561" s="22">
        <f t="shared" si="44"/>
        <v>0.660377358490566</v>
      </c>
      <c r="K561" s="20" t="s">
        <v>181</v>
      </c>
      <c r="L561" s="15" t="s">
        <v>2280</v>
      </c>
      <c r="M561" s="15" t="s">
        <v>434</v>
      </c>
      <c r="N561" s="15" t="s">
        <v>1259</v>
      </c>
      <c r="O561" s="20" t="s">
        <v>2224</v>
      </c>
      <c r="P561" s="20">
        <v>5</v>
      </c>
      <c r="Q561" s="21" t="s">
        <v>223</v>
      </c>
      <c r="R561" s="17" t="s">
        <v>2277</v>
      </c>
      <c r="S561" s="17" t="s">
        <v>317</v>
      </c>
      <c r="T561" s="17" t="s">
        <v>2278</v>
      </c>
      <c r="U561" s="26"/>
    </row>
    <row r="562" spans="1:58" s="1" customFormat="1" ht="19.5" customHeight="1" x14ac:dyDescent="0.3">
      <c r="A562" s="46" t="s">
        <v>33</v>
      </c>
      <c r="B562" s="14">
        <v>12</v>
      </c>
      <c r="C562" s="14">
        <v>10</v>
      </c>
      <c r="D562" s="14">
        <v>1</v>
      </c>
      <c r="E562" s="14">
        <v>12</v>
      </c>
      <c r="F562" s="14"/>
      <c r="G562" s="14"/>
      <c r="H562" s="14">
        <f t="shared" si="45"/>
        <v>35</v>
      </c>
      <c r="I562" s="46">
        <v>2</v>
      </c>
      <c r="J562" s="22">
        <f t="shared" si="44"/>
        <v>0.660377358490566</v>
      </c>
      <c r="K562" s="20" t="s">
        <v>181</v>
      </c>
      <c r="L562" s="15" t="s">
        <v>1901</v>
      </c>
      <c r="M562" s="15" t="s">
        <v>434</v>
      </c>
      <c r="N562" s="15" t="s">
        <v>387</v>
      </c>
      <c r="O562" s="20" t="s">
        <v>1898</v>
      </c>
      <c r="P562" s="20">
        <v>5</v>
      </c>
      <c r="Q562" s="21" t="s">
        <v>240</v>
      </c>
      <c r="R562" s="17" t="s">
        <v>1899</v>
      </c>
      <c r="S562" s="17" t="s">
        <v>340</v>
      </c>
      <c r="T562" s="17" t="s">
        <v>1900</v>
      </c>
      <c r="U562" s="65"/>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row>
    <row r="563" spans="1:58" s="1" customFormat="1" ht="19.5" customHeight="1" x14ac:dyDescent="0.3">
      <c r="A563" s="46" t="s">
        <v>18</v>
      </c>
      <c r="B563" s="14">
        <v>14</v>
      </c>
      <c r="C563" s="14">
        <v>9</v>
      </c>
      <c r="D563" s="14">
        <v>1</v>
      </c>
      <c r="E563" s="14">
        <v>10</v>
      </c>
      <c r="F563" s="14"/>
      <c r="G563" s="14"/>
      <c r="H563" s="14">
        <f t="shared" si="45"/>
        <v>34</v>
      </c>
      <c r="I563" s="46">
        <v>2</v>
      </c>
      <c r="J563" s="22">
        <f t="shared" si="44"/>
        <v>0.64150943396226412</v>
      </c>
      <c r="K563" s="46" t="s">
        <v>181</v>
      </c>
      <c r="L563" s="15" t="s">
        <v>2582</v>
      </c>
      <c r="M563" s="15" t="s">
        <v>293</v>
      </c>
      <c r="N563" s="15" t="s">
        <v>2043</v>
      </c>
      <c r="O563" s="20" t="s">
        <v>2097</v>
      </c>
      <c r="P563" s="20">
        <v>5</v>
      </c>
      <c r="Q563" s="21" t="s">
        <v>1814</v>
      </c>
      <c r="R563" s="17" t="s">
        <v>2581</v>
      </c>
      <c r="S563" s="17" t="s">
        <v>214</v>
      </c>
      <c r="T563" s="17" t="s">
        <v>387</v>
      </c>
      <c r="U563" s="26"/>
      <c r="X563" s="38" t="s">
        <v>182</v>
      </c>
    </row>
    <row r="564" spans="1:58" s="1" customFormat="1" ht="19.5" customHeight="1" x14ac:dyDescent="0.3">
      <c r="A564" s="46" t="s">
        <v>42</v>
      </c>
      <c r="B564" s="14">
        <v>15</v>
      </c>
      <c r="C564" s="14">
        <v>10</v>
      </c>
      <c r="D564" s="14">
        <v>2</v>
      </c>
      <c r="E564" s="14">
        <v>7</v>
      </c>
      <c r="F564" s="14"/>
      <c r="G564" s="14"/>
      <c r="H564" s="14">
        <f t="shared" si="45"/>
        <v>34</v>
      </c>
      <c r="I564" s="46">
        <v>7</v>
      </c>
      <c r="J564" s="22">
        <f t="shared" si="44"/>
        <v>0.64150943396226412</v>
      </c>
      <c r="K564" s="46" t="s">
        <v>181</v>
      </c>
      <c r="L564" s="15" t="s">
        <v>2601</v>
      </c>
      <c r="M564" s="15" t="s">
        <v>448</v>
      </c>
      <c r="N564" s="15" t="s">
        <v>325</v>
      </c>
      <c r="O564" s="20" t="s">
        <v>2588</v>
      </c>
      <c r="P564" s="20">
        <v>5</v>
      </c>
      <c r="Q564" s="21" t="s">
        <v>253</v>
      </c>
      <c r="R564" s="17" t="s">
        <v>2589</v>
      </c>
      <c r="S564" s="17" t="s">
        <v>317</v>
      </c>
      <c r="T564" s="17" t="s">
        <v>662</v>
      </c>
      <c r="U564" s="26"/>
    </row>
    <row r="565" spans="1:58" s="1" customFormat="1" ht="19.5" customHeight="1" x14ac:dyDescent="0.3">
      <c r="A565" s="46" t="s">
        <v>18</v>
      </c>
      <c r="B565" s="14">
        <v>17</v>
      </c>
      <c r="C565" s="14">
        <v>10</v>
      </c>
      <c r="D565" s="14">
        <v>1</v>
      </c>
      <c r="E565" s="14">
        <v>6</v>
      </c>
      <c r="F565" s="14"/>
      <c r="G565" s="14"/>
      <c r="H565" s="14">
        <f t="shared" si="45"/>
        <v>34</v>
      </c>
      <c r="I565" s="46">
        <v>3</v>
      </c>
      <c r="J565" s="22">
        <f t="shared" si="44"/>
        <v>0.64150943396226412</v>
      </c>
      <c r="K565" s="46" t="s">
        <v>182</v>
      </c>
      <c r="L565" s="15" t="s">
        <v>1088</v>
      </c>
      <c r="M565" s="15" t="s">
        <v>1199</v>
      </c>
      <c r="N565" s="15" t="s">
        <v>1089</v>
      </c>
      <c r="O565" s="20" t="s">
        <v>1071</v>
      </c>
      <c r="P565" s="20">
        <v>5</v>
      </c>
      <c r="Q565" s="21" t="s">
        <v>382</v>
      </c>
      <c r="R565" s="17" t="s">
        <v>1080</v>
      </c>
      <c r="S565" s="17" t="s">
        <v>1081</v>
      </c>
      <c r="T565" s="17" t="s">
        <v>1082</v>
      </c>
      <c r="U565" s="26"/>
    </row>
    <row r="566" spans="1:58" s="1" customFormat="1" ht="19.5" customHeight="1" x14ac:dyDescent="0.3">
      <c r="A566" s="46" t="s">
        <v>33</v>
      </c>
      <c r="B566" s="14">
        <v>16</v>
      </c>
      <c r="C566" s="14">
        <v>8</v>
      </c>
      <c r="D566" s="14">
        <v>2</v>
      </c>
      <c r="E566" s="14">
        <v>8</v>
      </c>
      <c r="F566" s="14"/>
      <c r="G566" s="14"/>
      <c r="H566" s="14">
        <f t="shared" si="45"/>
        <v>34</v>
      </c>
      <c r="I566" s="46">
        <v>4</v>
      </c>
      <c r="J566" s="22">
        <f t="shared" si="44"/>
        <v>0.64150943396226412</v>
      </c>
      <c r="K566" s="20" t="s">
        <v>181</v>
      </c>
      <c r="L566" s="15" t="s">
        <v>1367</v>
      </c>
      <c r="M566" s="15" t="s">
        <v>214</v>
      </c>
      <c r="N566" s="15" t="s">
        <v>623</v>
      </c>
      <c r="O566" s="20" t="s">
        <v>1362</v>
      </c>
      <c r="P566" s="20">
        <v>5</v>
      </c>
      <c r="Q566" s="21" t="s">
        <v>224</v>
      </c>
      <c r="R566" s="17" t="s">
        <v>1363</v>
      </c>
      <c r="S566" s="17" t="s">
        <v>317</v>
      </c>
      <c r="T566" s="17" t="s">
        <v>269</v>
      </c>
      <c r="U566" s="64"/>
    </row>
    <row r="567" spans="1:58" s="1" customFormat="1" ht="19.5" customHeight="1" x14ac:dyDescent="0.3">
      <c r="A567" s="46" t="s">
        <v>23</v>
      </c>
      <c r="B567" s="14">
        <v>10</v>
      </c>
      <c r="C567" s="14">
        <v>10</v>
      </c>
      <c r="D567" s="14">
        <v>1</v>
      </c>
      <c r="E567" s="14">
        <v>13</v>
      </c>
      <c r="F567" s="14"/>
      <c r="G567" s="14"/>
      <c r="H567" s="14">
        <f t="shared" si="45"/>
        <v>34</v>
      </c>
      <c r="I567" s="46">
        <v>7</v>
      </c>
      <c r="J567" s="22">
        <f t="shared" si="44"/>
        <v>0.64150943396226412</v>
      </c>
      <c r="K567" s="46" t="s">
        <v>181</v>
      </c>
      <c r="L567" s="15" t="s">
        <v>2602</v>
      </c>
      <c r="M567" s="15" t="s">
        <v>214</v>
      </c>
      <c r="N567" s="15" t="s">
        <v>252</v>
      </c>
      <c r="O567" s="20" t="s">
        <v>2588</v>
      </c>
      <c r="P567" s="20">
        <v>5</v>
      </c>
      <c r="Q567" s="21" t="s">
        <v>223</v>
      </c>
      <c r="R567" s="17" t="s">
        <v>2589</v>
      </c>
      <c r="S567" s="17" t="s">
        <v>317</v>
      </c>
      <c r="T567" s="17" t="s">
        <v>662</v>
      </c>
      <c r="U567" s="26"/>
    </row>
    <row r="568" spans="1:58" s="1" customFormat="1" ht="19.5" customHeight="1" x14ac:dyDescent="0.3">
      <c r="A568" s="46" t="s">
        <v>22</v>
      </c>
      <c r="B568" s="14">
        <v>12</v>
      </c>
      <c r="C568" s="14">
        <v>11</v>
      </c>
      <c r="D568" s="14">
        <v>2</v>
      </c>
      <c r="E568" s="14">
        <v>9</v>
      </c>
      <c r="F568" s="14"/>
      <c r="G568" s="14"/>
      <c r="H568" s="14">
        <f t="shared" si="45"/>
        <v>34</v>
      </c>
      <c r="I568" s="46">
        <v>2</v>
      </c>
      <c r="J568" s="22">
        <f t="shared" si="44"/>
        <v>0.64150943396226412</v>
      </c>
      <c r="K568" s="20" t="s">
        <v>181</v>
      </c>
      <c r="L568" s="15" t="s">
        <v>1671</v>
      </c>
      <c r="M568" s="15" t="s">
        <v>544</v>
      </c>
      <c r="N568" s="15" t="s">
        <v>210</v>
      </c>
      <c r="O568" s="20" t="s">
        <v>1635</v>
      </c>
      <c r="P568" s="20">
        <v>5</v>
      </c>
      <c r="Q568" s="21" t="s">
        <v>241</v>
      </c>
      <c r="R568" s="17" t="s">
        <v>1670</v>
      </c>
      <c r="S568" s="17" t="s">
        <v>515</v>
      </c>
      <c r="T568" s="17" t="s">
        <v>201</v>
      </c>
      <c r="U568" s="26"/>
    </row>
    <row r="569" spans="1:58" s="1" customFormat="1" ht="19.5" customHeight="1" x14ac:dyDescent="0.3">
      <c r="A569" s="46" t="s">
        <v>29</v>
      </c>
      <c r="B569" s="14">
        <v>18</v>
      </c>
      <c r="C569" s="14">
        <v>6</v>
      </c>
      <c r="D569" s="14">
        <v>0</v>
      </c>
      <c r="E569" s="14">
        <v>10</v>
      </c>
      <c r="F569" s="14"/>
      <c r="G569" s="14"/>
      <c r="H569" s="14">
        <f t="shared" si="45"/>
        <v>34</v>
      </c>
      <c r="I569" s="46">
        <v>1</v>
      </c>
      <c r="J569" s="22">
        <f t="shared" si="44"/>
        <v>0.64150943396226412</v>
      </c>
      <c r="K569" s="20" t="s">
        <v>180</v>
      </c>
      <c r="L569" s="15" t="s">
        <v>635</v>
      </c>
      <c r="M569" s="15" t="s">
        <v>448</v>
      </c>
      <c r="N569" s="15" t="s">
        <v>220</v>
      </c>
      <c r="O569" s="20" t="s">
        <v>636</v>
      </c>
      <c r="P569" s="20">
        <v>5</v>
      </c>
      <c r="Q569" s="21" t="s">
        <v>240</v>
      </c>
      <c r="R569" s="17" t="s">
        <v>637</v>
      </c>
      <c r="S569" s="17" t="s">
        <v>317</v>
      </c>
      <c r="T569" s="17" t="s">
        <v>315</v>
      </c>
      <c r="U569" s="26"/>
    </row>
    <row r="570" spans="1:58" s="1" customFormat="1" ht="19.5" customHeight="1" x14ac:dyDescent="0.3">
      <c r="A570" s="46" t="s">
        <v>48</v>
      </c>
      <c r="B570" s="14">
        <v>13</v>
      </c>
      <c r="C570" s="14">
        <v>9</v>
      </c>
      <c r="D570" s="14">
        <v>2</v>
      </c>
      <c r="E570" s="14">
        <v>10</v>
      </c>
      <c r="F570" s="14"/>
      <c r="G570" s="14"/>
      <c r="H570" s="14">
        <f t="shared" si="45"/>
        <v>34</v>
      </c>
      <c r="I570" s="46">
        <v>7</v>
      </c>
      <c r="J570" s="22">
        <f t="shared" si="44"/>
        <v>0.64150943396226412</v>
      </c>
      <c r="K570" s="46" t="s">
        <v>181</v>
      </c>
      <c r="L570" s="15" t="s">
        <v>333</v>
      </c>
      <c r="M570" s="15" t="s">
        <v>370</v>
      </c>
      <c r="N570" s="15" t="s">
        <v>764</v>
      </c>
      <c r="O570" s="20" t="s">
        <v>2588</v>
      </c>
      <c r="P570" s="20">
        <v>5</v>
      </c>
      <c r="Q570" s="21" t="s">
        <v>253</v>
      </c>
      <c r="R570" s="17" t="s">
        <v>2589</v>
      </c>
      <c r="S570" s="17" t="s">
        <v>317</v>
      </c>
      <c r="T570" s="17" t="s">
        <v>662</v>
      </c>
      <c r="U570" s="26"/>
    </row>
    <row r="571" spans="1:58" s="1" customFormat="1" ht="19.5" customHeight="1" x14ac:dyDescent="0.3">
      <c r="A571" s="46" t="s">
        <v>17</v>
      </c>
      <c r="B571" s="14">
        <v>17</v>
      </c>
      <c r="C571" s="14">
        <v>10</v>
      </c>
      <c r="D571" s="14">
        <v>1</v>
      </c>
      <c r="E571" s="14">
        <v>6</v>
      </c>
      <c r="F571" s="14"/>
      <c r="G571" s="14"/>
      <c r="H571" s="14">
        <f t="shared" si="45"/>
        <v>34</v>
      </c>
      <c r="I571" s="46">
        <v>3</v>
      </c>
      <c r="J571" s="22">
        <f t="shared" si="44"/>
        <v>0.64150943396226412</v>
      </c>
      <c r="K571" s="46" t="s">
        <v>182</v>
      </c>
      <c r="L571" s="15" t="s">
        <v>1085</v>
      </c>
      <c r="M571" s="15" t="s">
        <v>1086</v>
      </c>
      <c r="N571" s="15" t="s">
        <v>1087</v>
      </c>
      <c r="O571" s="20" t="s">
        <v>1071</v>
      </c>
      <c r="P571" s="20">
        <v>5</v>
      </c>
      <c r="Q571" s="21" t="s">
        <v>382</v>
      </c>
      <c r="R571" s="17" t="s">
        <v>1080</v>
      </c>
      <c r="S571" s="17" t="s">
        <v>1081</v>
      </c>
      <c r="T571" s="17" t="s">
        <v>1082</v>
      </c>
      <c r="U571" s="26"/>
    </row>
    <row r="572" spans="1:58" s="1" customFormat="1" ht="19.5" customHeight="1" x14ac:dyDescent="0.3">
      <c r="A572" s="46" t="s">
        <v>1820</v>
      </c>
      <c r="B572" s="14">
        <v>14</v>
      </c>
      <c r="C572" s="14">
        <v>6</v>
      </c>
      <c r="D572" s="14">
        <v>3</v>
      </c>
      <c r="E572" s="14">
        <v>11</v>
      </c>
      <c r="F572" s="14"/>
      <c r="G572" s="14"/>
      <c r="H572" s="14">
        <f t="shared" si="45"/>
        <v>34</v>
      </c>
      <c r="I572" s="46">
        <v>4</v>
      </c>
      <c r="J572" s="22">
        <v>0.64150943396226412</v>
      </c>
      <c r="K572" s="20" t="s">
        <v>181</v>
      </c>
      <c r="L572" s="15" t="s">
        <v>1821</v>
      </c>
      <c r="M572" s="15" t="s">
        <v>298</v>
      </c>
      <c r="N572" s="15" t="s">
        <v>235</v>
      </c>
      <c r="O572" s="20" t="s">
        <v>1813</v>
      </c>
      <c r="P572" s="20">
        <v>5</v>
      </c>
      <c r="Q572" s="21" t="s">
        <v>1814</v>
      </c>
      <c r="R572" s="17" t="s">
        <v>1815</v>
      </c>
      <c r="S572" s="17" t="s">
        <v>434</v>
      </c>
      <c r="T572" s="17" t="s">
        <v>611</v>
      </c>
      <c r="U572" s="26"/>
    </row>
    <row r="573" spans="1:58" s="1" customFormat="1" ht="19.5" customHeight="1" x14ac:dyDescent="0.3">
      <c r="A573" s="46" t="s">
        <v>28</v>
      </c>
      <c r="B573" s="14">
        <v>14</v>
      </c>
      <c r="C573" s="14">
        <v>11</v>
      </c>
      <c r="D573" s="14">
        <v>2</v>
      </c>
      <c r="E573" s="14">
        <v>7</v>
      </c>
      <c r="F573" s="14"/>
      <c r="G573" s="14"/>
      <c r="H573" s="14">
        <f t="shared" si="45"/>
        <v>34</v>
      </c>
      <c r="I573" s="46">
        <v>4</v>
      </c>
      <c r="J573" s="22">
        <f t="shared" ref="J573:J592" si="46">H573/53</f>
        <v>0.64150943396226412</v>
      </c>
      <c r="K573" s="46" t="s">
        <v>181</v>
      </c>
      <c r="L573" s="15" t="s">
        <v>1705</v>
      </c>
      <c r="M573" s="15" t="s">
        <v>245</v>
      </c>
      <c r="N573" s="15" t="s">
        <v>336</v>
      </c>
      <c r="O573" s="20" t="s">
        <v>1697</v>
      </c>
      <c r="P573" s="20">
        <v>5</v>
      </c>
      <c r="Q573" s="21" t="s">
        <v>1702</v>
      </c>
      <c r="R573" s="17" t="s">
        <v>1699</v>
      </c>
      <c r="S573" s="17" t="s">
        <v>243</v>
      </c>
      <c r="T573" s="17" t="s">
        <v>249</v>
      </c>
      <c r="U573" s="26"/>
    </row>
    <row r="574" spans="1:58" s="1" customFormat="1" ht="19.5" customHeight="1" x14ac:dyDescent="0.3">
      <c r="A574" s="46" t="s">
        <v>2603</v>
      </c>
      <c r="B574" s="14">
        <v>12</v>
      </c>
      <c r="C574" s="14">
        <v>10</v>
      </c>
      <c r="D574" s="14">
        <v>2</v>
      </c>
      <c r="E574" s="14">
        <v>10</v>
      </c>
      <c r="F574" s="14"/>
      <c r="G574" s="14"/>
      <c r="H574" s="14">
        <f t="shared" si="45"/>
        <v>34</v>
      </c>
      <c r="I574" s="46">
        <v>7</v>
      </c>
      <c r="J574" s="22">
        <f t="shared" si="46"/>
        <v>0.64150943396226412</v>
      </c>
      <c r="K574" s="46" t="s">
        <v>181</v>
      </c>
      <c r="L574" s="15" t="s">
        <v>2604</v>
      </c>
      <c r="M574" s="15" t="s">
        <v>349</v>
      </c>
      <c r="N574" s="15" t="s">
        <v>296</v>
      </c>
      <c r="O574" s="20" t="s">
        <v>2588</v>
      </c>
      <c r="P574" s="20">
        <v>5</v>
      </c>
      <c r="Q574" s="21" t="s">
        <v>253</v>
      </c>
      <c r="R574" s="17" t="s">
        <v>2589</v>
      </c>
      <c r="S574" s="17" t="s">
        <v>317</v>
      </c>
      <c r="T574" s="17" t="s">
        <v>662</v>
      </c>
      <c r="U574" s="26"/>
    </row>
    <row r="575" spans="1:58" s="1" customFormat="1" ht="19.5" customHeight="1" x14ac:dyDescent="0.3">
      <c r="A575" s="46" t="s">
        <v>34</v>
      </c>
      <c r="B575" s="14">
        <v>10</v>
      </c>
      <c r="C575" s="14">
        <v>9</v>
      </c>
      <c r="D575" s="14">
        <v>3</v>
      </c>
      <c r="E575" s="14">
        <v>12</v>
      </c>
      <c r="F575" s="14"/>
      <c r="G575" s="14"/>
      <c r="H575" s="14">
        <f t="shared" si="45"/>
        <v>34</v>
      </c>
      <c r="I575" s="46">
        <v>2</v>
      </c>
      <c r="J575" s="22">
        <f t="shared" si="46"/>
        <v>0.64150943396226412</v>
      </c>
      <c r="K575" s="20" t="s">
        <v>181</v>
      </c>
      <c r="L575" s="15" t="s">
        <v>755</v>
      </c>
      <c r="M575" s="15" t="s">
        <v>309</v>
      </c>
      <c r="N575" s="15" t="s">
        <v>281</v>
      </c>
      <c r="O575" s="20" t="s">
        <v>752</v>
      </c>
      <c r="P575" s="20">
        <v>5</v>
      </c>
      <c r="Q575" s="21" t="s">
        <v>253</v>
      </c>
      <c r="R575" s="17" t="s">
        <v>753</v>
      </c>
      <c r="S575" s="17" t="s">
        <v>754</v>
      </c>
      <c r="T575" s="17" t="s">
        <v>235</v>
      </c>
      <c r="U575" s="26"/>
    </row>
    <row r="576" spans="1:58" s="1" customFormat="1" ht="19.5" customHeight="1" x14ac:dyDescent="0.3">
      <c r="A576" s="46" t="s">
        <v>31</v>
      </c>
      <c r="B576" s="14">
        <v>10</v>
      </c>
      <c r="C576" s="14">
        <v>8</v>
      </c>
      <c r="D576" s="14">
        <v>3</v>
      </c>
      <c r="E576" s="14">
        <v>13</v>
      </c>
      <c r="F576" s="14"/>
      <c r="G576" s="14"/>
      <c r="H576" s="14">
        <f t="shared" si="45"/>
        <v>34</v>
      </c>
      <c r="I576" s="46">
        <v>4</v>
      </c>
      <c r="J576" s="22">
        <f t="shared" si="46"/>
        <v>0.64150943396226412</v>
      </c>
      <c r="K576" s="46" t="s">
        <v>181</v>
      </c>
      <c r="L576" s="50" t="s">
        <v>2706</v>
      </c>
      <c r="M576" s="50" t="s">
        <v>1504</v>
      </c>
      <c r="N576" s="50" t="s">
        <v>192</v>
      </c>
      <c r="O576" s="20" t="s">
        <v>2701</v>
      </c>
      <c r="P576" s="54">
        <v>5</v>
      </c>
      <c r="Q576" s="54">
        <v>2</v>
      </c>
      <c r="R576" s="17" t="s">
        <v>2702</v>
      </c>
      <c r="S576" s="17" t="s">
        <v>256</v>
      </c>
      <c r="T576" s="17" t="s">
        <v>2703</v>
      </c>
      <c r="U576" s="26"/>
    </row>
    <row r="577" spans="1:21" s="1" customFormat="1" ht="19.5" customHeight="1" x14ac:dyDescent="0.3">
      <c r="A577" s="46" t="s">
        <v>24</v>
      </c>
      <c r="B577" s="14">
        <v>14</v>
      </c>
      <c r="C577" s="14">
        <v>7</v>
      </c>
      <c r="D577" s="14">
        <v>3</v>
      </c>
      <c r="E577" s="14">
        <v>9</v>
      </c>
      <c r="F577" s="14"/>
      <c r="G577" s="14"/>
      <c r="H577" s="14">
        <f t="shared" si="45"/>
        <v>33</v>
      </c>
      <c r="I577" s="46">
        <v>4</v>
      </c>
      <c r="J577" s="22">
        <f t="shared" si="46"/>
        <v>0.62264150943396224</v>
      </c>
      <c r="K577" s="20" t="s">
        <v>181</v>
      </c>
      <c r="L577" s="15" t="s">
        <v>1012</v>
      </c>
      <c r="M577" s="15" t="s">
        <v>322</v>
      </c>
      <c r="N577" s="15" t="s">
        <v>325</v>
      </c>
      <c r="O577" s="20" t="s">
        <v>996</v>
      </c>
      <c r="P577" s="20">
        <v>5</v>
      </c>
      <c r="Q577" s="21" t="s">
        <v>224</v>
      </c>
      <c r="R577" s="17" t="s">
        <v>1007</v>
      </c>
      <c r="S577" s="17" t="s">
        <v>1008</v>
      </c>
      <c r="T577" s="17" t="s">
        <v>1009</v>
      </c>
      <c r="U577" s="26"/>
    </row>
    <row r="578" spans="1:21" s="1" customFormat="1" ht="19.5" customHeight="1" x14ac:dyDescent="0.3">
      <c r="A578" s="46" t="s">
        <v>25</v>
      </c>
      <c r="B578" s="14">
        <v>12</v>
      </c>
      <c r="C578" s="14">
        <v>9</v>
      </c>
      <c r="D578" s="14">
        <v>0</v>
      </c>
      <c r="E578" s="14">
        <v>12</v>
      </c>
      <c r="F578" s="14"/>
      <c r="G578" s="14"/>
      <c r="H578" s="14">
        <f t="shared" si="45"/>
        <v>33</v>
      </c>
      <c r="I578" s="46">
        <v>5</v>
      </c>
      <c r="J578" s="22">
        <f t="shared" si="46"/>
        <v>0.62264150943396224</v>
      </c>
      <c r="K578" s="20" t="s">
        <v>181</v>
      </c>
      <c r="L578" s="15" t="s">
        <v>1368</v>
      </c>
      <c r="M578" s="15" t="s">
        <v>689</v>
      </c>
      <c r="N578" s="15" t="s">
        <v>911</v>
      </c>
      <c r="O578" s="20" t="s">
        <v>1362</v>
      </c>
      <c r="P578" s="20">
        <v>5</v>
      </c>
      <c r="Q578" s="21" t="s">
        <v>223</v>
      </c>
      <c r="R578" s="17" t="s">
        <v>1363</v>
      </c>
      <c r="S578" s="17" t="s">
        <v>317</v>
      </c>
      <c r="T578" s="17" t="s">
        <v>269</v>
      </c>
      <c r="U578" s="26"/>
    </row>
    <row r="579" spans="1:21" s="1" customFormat="1" ht="19.5" customHeight="1" x14ac:dyDescent="0.3">
      <c r="A579" s="46" t="s">
        <v>43</v>
      </c>
      <c r="B579" s="14">
        <v>10</v>
      </c>
      <c r="C579" s="14">
        <v>10</v>
      </c>
      <c r="D579" s="14">
        <v>3</v>
      </c>
      <c r="E579" s="14">
        <v>10</v>
      </c>
      <c r="F579" s="14"/>
      <c r="G579" s="14"/>
      <c r="H579" s="14">
        <f t="shared" si="45"/>
        <v>33</v>
      </c>
      <c r="I579" s="46">
        <v>3</v>
      </c>
      <c r="J579" s="22">
        <f t="shared" si="46"/>
        <v>0.62264150943396224</v>
      </c>
      <c r="K579" s="20" t="s">
        <v>181</v>
      </c>
      <c r="L579" s="15" t="s">
        <v>271</v>
      </c>
      <c r="M579" s="15" t="s">
        <v>272</v>
      </c>
      <c r="N579" s="15" t="s">
        <v>201</v>
      </c>
      <c r="O579" s="20" t="s">
        <v>279</v>
      </c>
      <c r="P579" s="20">
        <v>5</v>
      </c>
      <c r="Q579" s="21" t="s">
        <v>241</v>
      </c>
      <c r="R579" s="17" t="s">
        <v>282</v>
      </c>
      <c r="S579" s="17" t="s">
        <v>283</v>
      </c>
      <c r="T579" s="17" t="s">
        <v>269</v>
      </c>
      <c r="U579" s="26"/>
    </row>
    <row r="580" spans="1:21" s="1" customFormat="1" ht="19.5" customHeight="1" x14ac:dyDescent="0.3">
      <c r="A580" s="46" t="s">
        <v>630</v>
      </c>
      <c r="B580" s="14">
        <v>15</v>
      </c>
      <c r="C580" s="14">
        <v>8</v>
      </c>
      <c r="D580" s="14">
        <v>2</v>
      </c>
      <c r="E580" s="14">
        <v>8</v>
      </c>
      <c r="F580" s="14"/>
      <c r="G580" s="14"/>
      <c r="H580" s="14">
        <f t="shared" si="45"/>
        <v>33</v>
      </c>
      <c r="I580" s="46">
        <v>8</v>
      </c>
      <c r="J580" s="22">
        <f t="shared" si="46"/>
        <v>0.62264150943396224</v>
      </c>
      <c r="K580" s="46" t="s">
        <v>182</v>
      </c>
      <c r="L580" s="15" t="s">
        <v>2605</v>
      </c>
      <c r="M580" s="15" t="s">
        <v>1134</v>
      </c>
      <c r="N580" s="15" t="s">
        <v>2606</v>
      </c>
      <c r="O580" s="20" t="s">
        <v>2588</v>
      </c>
      <c r="P580" s="20">
        <v>5</v>
      </c>
      <c r="Q580" s="21" t="s">
        <v>253</v>
      </c>
      <c r="R580" s="17" t="s">
        <v>2589</v>
      </c>
      <c r="S580" s="17" t="s">
        <v>317</v>
      </c>
      <c r="T580" s="17" t="s">
        <v>662</v>
      </c>
      <c r="U580" s="26"/>
    </row>
    <row r="581" spans="1:21" s="1" customFormat="1" ht="19.5" customHeight="1" x14ac:dyDescent="0.3">
      <c r="A581" s="46" t="s">
        <v>18</v>
      </c>
      <c r="B581" s="14">
        <v>11</v>
      </c>
      <c r="C581" s="14">
        <v>9</v>
      </c>
      <c r="D581" s="14">
        <v>0</v>
      </c>
      <c r="E581" s="14">
        <v>13</v>
      </c>
      <c r="F581" s="14"/>
      <c r="G581" s="14"/>
      <c r="H581" s="14">
        <f t="shared" si="45"/>
        <v>33</v>
      </c>
      <c r="I581" s="46">
        <v>8</v>
      </c>
      <c r="J581" s="22">
        <f t="shared" si="46"/>
        <v>0.62264150943396224</v>
      </c>
      <c r="K581" s="46" t="s">
        <v>182</v>
      </c>
      <c r="L581" s="15" t="s">
        <v>2607</v>
      </c>
      <c r="M581" s="15" t="s">
        <v>237</v>
      </c>
      <c r="N581" s="15" t="s">
        <v>371</v>
      </c>
      <c r="O581" s="20" t="s">
        <v>2588</v>
      </c>
      <c r="P581" s="20">
        <v>5</v>
      </c>
      <c r="Q581" s="21" t="s">
        <v>223</v>
      </c>
      <c r="R581" s="17" t="s">
        <v>2589</v>
      </c>
      <c r="S581" s="17" t="s">
        <v>317</v>
      </c>
      <c r="T581" s="17" t="s">
        <v>662</v>
      </c>
      <c r="U581" s="26"/>
    </row>
    <row r="582" spans="1:21" s="1" customFormat="1" ht="19.5" customHeight="1" x14ac:dyDescent="0.3">
      <c r="A582" s="46" t="s">
        <v>51</v>
      </c>
      <c r="B582" s="14">
        <v>14</v>
      </c>
      <c r="C582" s="14">
        <v>8</v>
      </c>
      <c r="D582" s="14">
        <v>2</v>
      </c>
      <c r="E582" s="14">
        <v>9</v>
      </c>
      <c r="F582" s="14"/>
      <c r="G582" s="14"/>
      <c r="H582" s="14">
        <f t="shared" si="45"/>
        <v>33</v>
      </c>
      <c r="I582" s="46">
        <v>8</v>
      </c>
      <c r="J582" s="22">
        <f t="shared" si="46"/>
        <v>0.62264150943396224</v>
      </c>
      <c r="K582" s="46" t="s">
        <v>182</v>
      </c>
      <c r="L582" s="15" t="s">
        <v>2608</v>
      </c>
      <c r="M582" s="15" t="s">
        <v>327</v>
      </c>
      <c r="N582" s="15" t="s">
        <v>450</v>
      </c>
      <c r="O582" s="20" t="s">
        <v>2588</v>
      </c>
      <c r="P582" s="20">
        <v>5</v>
      </c>
      <c r="Q582" s="21" t="s">
        <v>253</v>
      </c>
      <c r="R582" s="17" t="s">
        <v>2589</v>
      </c>
      <c r="S582" s="17" t="s">
        <v>317</v>
      </c>
      <c r="T582" s="17" t="s">
        <v>662</v>
      </c>
      <c r="U582" s="26"/>
    </row>
    <row r="583" spans="1:21" s="1" customFormat="1" ht="19.5" customHeight="1" x14ac:dyDescent="0.3">
      <c r="A583" s="46" t="s">
        <v>25</v>
      </c>
      <c r="B583" s="14">
        <v>12</v>
      </c>
      <c r="C583" s="14">
        <v>9</v>
      </c>
      <c r="D583" s="14">
        <v>1</v>
      </c>
      <c r="E583" s="14">
        <v>11</v>
      </c>
      <c r="F583" s="14"/>
      <c r="G583" s="14"/>
      <c r="H583" s="14">
        <f t="shared" si="45"/>
        <v>33</v>
      </c>
      <c r="I583" s="46">
        <v>3</v>
      </c>
      <c r="J583" s="22">
        <f t="shared" si="46"/>
        <v>0.62264150943396224</v>
      </c>
      <c r="K583" s="20" t="s">
        <v>181</v>
      </c>
      <c r="L583" s="15" t="s">
        <v>756</v>
      </c>
      <c r="M583" s="15" t="s">
        <v>322</v>
      </c>
      <c r="N583" s="15" t="s">
        <v>281</v>
      </c>
      <c r="O583" s="20" t="s">
        <v>752</v>
      </c>
      <c r="P583" s="20">
        <v>5</v>
      </c>
      <c r="Q583" s="21" t="s">
        <v>223</v>
      </c>
      <c r="R583" s="17" t="s">
        <v>753</v>
      </c>
      <c r="S583" s="17" t="s">
        <v>754</v>
      </c>
      <c r="T583" s="17" t="s">
        <v>235</v>
      </c>
      <c r="U583" s="26"/>
    </row>
    <row r="584" spans="1:21" s="1" customFormat="1" ht="19.5" customHeight="1" x14ac:dyDescent="0.3">
      <c r="A584" s="46" t="s">
        <v>22</v>
      </c>
      <c r="B584" s="14">
        <v>9</v>
      </c>
      <c r="C584" s="14">
        <v>10</v>
      </c>
      <c r="D584" s="14">
        <v>0</v>
      </c>
      <c r="E584" s="14">
        <v>14</v>
      </c>
      <c r="F584" s="14"/>
      <c r="G584" s="14"/>
      <c r="H584" s="14">
        <f t="shared" si="45"/>
        <v>33</v>
      </c>
      <c r="I584" s="46">
        <v>1</v>
      </c>
      <c r="J584" s="22">
        <f t="shared" si="46"/>
        <v>0.62264150943396224</v>
      </c>
      <c r="K584" s="20" t="s">
        <v>180</v>
      </c>
      <c r="L584" s="15" t="s">
        <v>1326</v>
      </c>
      <c r="M584" s="15" t="s">
        <v>349</v>
      </c>
      <c r="N584" s="15" t="s">
        <v>281</v>
      </c>
      <c r="O584" s="20" t="s">
        <v>1346</v>
      </c>
      <c r="P584" s="20">
        <v>5</v>
      </c>
      <c r="Q584" s="21" t="s">
        <v>224</v>
      </c>
      <c r="R584" s="17" t="s">
        <v>1327</v>
      </c>
      <c r="S584" s="17" t="s">
        <v>1328</v>
      </c>
      <c r="T584" s="17" t="s">
        <v>210</v>
      </c>
      <c r="U584" s="26"/>
    </row>
    <row r="585" spans="1:21" s="1" customFormat="1" ht="19.5" customHeight="1" x14ac:dyDescent="0.3">
      <c r="A585" s="46" t="s">
        <v>2609</v>
      </c>
      <c r="B585" s="14">
        <v>13</v>
      </c>
      <c r="C585" s="14">
        <v>10</v>
      </c>
      <c r="D585" s="14">
        <v>2</v>
      </c>
      <c r="E585" s="14">
        <v>8</v>
      </c>
      <c r="F585" s="14"/>
      <c r="G585" s="14"/>
      <c r="H585" s="14">
        <f t="shared" si="45"/>
        <v>33</v>
      </c>
      <c r="I585" s="46">
        <v>8</v>
      </c>
      <c r="J585" s="22">
        <f t="shared" si="46"/>
        <v>0.62264150943396224</v>
      </c>
      <c r="K585" s="46" t="s">
        <v>182</v>
      </c>
      <c r="L585" s="15" t="s">
        <v>2610</v>
      </c>
      <c r="M585" s="15" t="s">
        <v>293</v>
      </c>
      <c r="N585" s="15" t="s">
        <v>325</v>
      </c>
      <c r="O585" s="20" t="s">
        <v>2588</v>
      </c>
      <c r="P585" s="20">
        <v>5</v>
      </c>
      <c r="Q585" s="21" t="s">
        <v>253</v>
      </c>
      <c r="R585" s="17" t="s">
        <v>2589</v>
      </c>
      <c r="S585" s="17" t="s">
        <v>317</v>
      </c>
      <c r="T585" s="17" t="s">
        <v>662</v>
      </c>
      <c r="U585" s="26"/>
    </row>
    <row r="586" spans="1:21" s="1" customFormat="1" ht="19.5" customHeight="1" x14ac:dyDescent="0.3">
      <c r="A586" s="46" t="s">
        <v>21</v>
      </c>
      <c r="B586" s="14">
        <v>12</v>
      </c>
      <c r="C586" s="14">
        <v>9</v>
      </c>
      <c r="D586" s="14">
        <v>1</v>
      </c>
      <c r="E586" s="14">
        <v>11</v>
      </c>
      <c r="F586" s="14"/>
      <c r="G586" s="14"/>
      <c r="H586" s="14">
        <f t="shared" si="45"/>
        <v>33</v>
      </c>
      <c r="I586" s="46">
        <v>2</v>
      </c>
      <c r="J586" s="22">
        <f t="shared" si="46"/>
        <v>0.62264150943396224</v>
      </c>
      <c r="K586" s="20" t="s">
        <v>181</v>
      </c>
      <c r="L586" s="15" t="s">
        <v>986</v>
      </c>
      <c r="M586" s="15" t="s">
        <v>237</v>
      </c>
      <c r="N586" s="15" t="s">
        <v>406</v>
      </c>
      <c r="O586" s="20" t="s">
        <v>2162</v>
      </c>
      <c r="P586" s="20">
        <v>5</v>
      </c>
      <c r="Q586" s="21" t="s">
        <v>240</v>
      </c>
      <c r="R586" s="17" t="s">
        <v>2195</v>
      </c>
      <c r="S586" s="17" t="s">
        <v>998</v>
      </c>
      <c r="T586" s="17" t="s">
        <v>387</v>
      </c>
      <c r="U586" s="26"/>
    </row>
    <row r="587" spans="1:21" s="1" customFormat="1" ht="19.5" customHeight="1" x14ac:dyDescent="0.3">
      <c r="A587" s="46" t="s">
        <v>37</v>
      </c>
      <c r="B587" s="14">
        <v>13</v>
      </c>
      <c r="C587" s="14">
        <v>8</v>
      </c>
      <c r="D587" s="14">
        <v>2</v>
      </c>
      <c r="E587" s="14">
        <v>10</v>
      </c>
      <c r="F587" s="14"/>
      <c r="G587" s="14"/>
      <c r="H587" s="14">
        <f t="shared" si="45"/>
        <v>33</v>
      </c>
      <c r="I587" s="46">
        <v>8</v>
      </c>
      <c r="J587" s="22">
        <f t="shared" si="46"/>
        <v>0.62264150943396224</v>
      </c>
      <c r="K587" s="46" t="s">
        <v>182</v>
      </c>
      <c r="L587" s="15" t="s">
        <v>2611</v>
      </c>
      <c r="M587" s="15" t="s">
        <v>506</v>
      </c>
      <c r="N587" s="15" t="s">
        <v>320</v>
      </c>
      <c r="O587" s="20" t="s">
        <v>2588</v>
      </c>
      <c r="P587" s="20">
        <v>5</v>
      </c>
      <c r="Q587" s="21" t="s">
        <v>223</v>
      </c>
      <c r="R587" s="17" t="s">
        <v>2589</v>
      </c>
      <c r="S587" s="17" t="s">
        <v>317</v>
      </c>
      <c r="T587" s="17" t="s">
        <v>662</v>
      </c>
      <c r="U587" s="26"/>
    </row>
    <row r="588" spans="1:21" s="1" customFormat="1" ht="19.5" customHeight="1" x14ac:dyDescent="0.3">
      <c r="A588" s="46" t="s">
        <v>2612</v>
      </c>
      <c r="B588" s="14">
        <v>12</v>
      </c>
      <c r="C588" s="14">
        <v>8</v>
      </c>
      <c r="D588" s="14">
        <v>2</v>
      </c>
      <c r="E588" s="14">
        <v>11</v>
      </c>
      <c r="F588" s="14"/>
      <c r="G588" s="14"/>
      <c r="H588" s="14">
        <f t="shared" si="45"/>
        <v>33</v>
      </c>
      <c r="I588" s="46">
        <v>8</v>
      </c>
      <c r="J588" s="22">
        <f t="shared" si="46"/>
        <v>0.62264150943396224</v>
      </c>
      <c r="K588" s="46" t="s">
        <v>182</v>
      </c>
      <c r="L588" s="15" t="s">
        <v>2613</v>
      </c>
      <c r="M588" s="15" t="s">
        <v>652</v>
      </c>
      <c r="N588" s="15" t="s">
        <v>286</v>
      </c>
      <c r="O588" s="20" t="s">
        <v>2588</v>
      </c>
      <c r="P588" s="20">
        <v>5</v>
      </c>
      <c r="Q588" s="21" t="s">
        <v>253</v>
      </c>
      <c r="R588" s="17" t="s">
        <v>2589</v>
      </c>
      <c r="S588" s="17" t="s">
        <v>317</v>
      </c>
      <c r="T588" s="17" t="s">
        <v>662</v>
      </c>
      <c r="U588" s="26"/>
    </row>
    <row r="589" spans="1:21" s="1" customFormat="1" ht="19.5" customHeight="1" x14ac:dyDescent="0.3">
      <c r="A589" s="46" t="s">
        <v>25</v>
      </c>
      <c r="B589" s="14">
        <v>10</v>
      </c>
      <c r="C589" s="14">
        <v>10</v>
      </c>
      <c r="D589" s="14">
        <v>2</v>
      </c>
      <c r="E589" s="14">
        <v>11</v>
      </c>
      <c r="F589" s="14"/>
      <c r="G589" s="14"/>
      <c r="H589" s="14">
        <f t="shared" si="45"/>
        <v>33</v>
      </c>
      <c r="I589" s="46">
        <v>2</v>
      </c>
      <c r="J589" s="22">
        <f t="shared" si="46"/>
        <v>0.62264150943396224</v>
      </c>
      <c r="K589" s="20" t="s">
        <v>181</v>
      </c>
      <c r="L589" s="15" t="s">
        <v>2005</v>
      </c>
      <c r="M589" s="15" t="s">
        <v>222</v>
      </c>
      <c r="N589" s="15" t="s">
        <v>210</v>
      </c>
      <c r="O589" s="20" t="s">
        <v>1977</v>
      </c>
      <c r="P589" s="20">
        <v>5</v>
      </c>
      <c r="Q589" s="21" t="s">
        <v>382</v>
      </c>
      <c r="R589" s="17" t="s">
        <v>2003</v>
      </c>
      <c r="S589" s="17" t="s">
        <v>2004</v>
      </c>
      <c r="T589" s="17" t="s">
        <v>662</v>
      </c>
      <c r="U589" s="26"/>
    </row>
    <row r="590" spans="1:21" s="1" customFormat="1" ht="19.5" customHeight="1" x14ac:dyDescent="0.3">
      <c r="A590" s="46" t="s">
        <v>21</v>
      </c>
      <c r="B590" s="14">
        <v>7</v>
      </c>
      <c r="C590" s="14">
        <v>9</v>
      </c>
      <c r="D590" s="14">
        <v>3</v>
      </c>
      <c r="E590" s="14">
        <v>14</v>
      </c>
      <c r="F590" s="14"/>
      <c r="G590" s="14"/>
      <c r="H590" s="14">
        <f t="shared" si="45"/>
        <v>33</v>
      </c>
      <c r="I590" s="46">
        <v>5</v>
      </c>
      <c r="J590" s="22">
        <f t="shared" si="46"/>
        <v>0.62264150943396224</v>
      </c>
      <c r="K590" s="46" t="s">
        <v>181</v>
      </c>
      <c r="L590" s="50" t="s">
        <v>2707</v>
      </c>
      <c r="M590" s="50" t="s">
        <v>784</v>
      </c>
      <c r="N590" s="50" t="s">
        <v>281</v>
      </c>
      <c r="O590" s="20" t="s">
        <v>2701</v>
      </c>
      <c r="P590" s="54">
        <v>5</v>
      </c>
      <c r="Q590" s="54">
        <v>2</v>
      </c>
      <c r="R590" s="17" t="s">
        <v>2702</v>
      </c>
      <c r="S590" s="17" t="s">
        <v>256</v>
      </c>
      <c r="T590" s="17" t="s">
        <v>2703</v>
      </c>
      <c r="U590" s="26"/>
    </row>
    <row r="591" spans="1:21" s="1" customFormat="1" ht="19.5" customHeight="1" x14ac:dyDescent="0.3">
      <c r="A591" s="46" t="s">
        <v>40</v>
      </c>
      <c r="B591" s="14">
        <v>12</v>
      </c>
      <c r="C591" s="14">
        <v>9</v>
      </c>
      <c r="D591" s="14">
        <v>1</v>
      </c>
      <c r="E591" s="14">
        <v>10</v>
      </c>
      <c r="F591" s="14"/>
      <c r="G591" s="14"/>
      <c r="H591" s="14">
        <f t="shared" si="45"/>
        <v>32</v>
      </c>
      <c r="I591" s="46">
        <v>9</v>
      </c>
      <c r="J591" s="22">
        <f t="shared" si="46"/>
        <v>0.60377358490566035</v>
      </c>
      <c r="K591" s="46" t="s">
        <v>182</v>
      </c>
      <c r="L591" s="15" t="s">
        <v>2614</v>
      </c>
      <c r="M591" s="15" t="s">
        <v>386</v>
      </c>
      <c r="N591" s="15" t="s">
        <v>520</v>
      </c>
      <c r="O591" s="20" t="s">
        <v>2588</v>
      </c>
      <c r="P591" s="20">
        <v>5</v>
      </c>
      <c r="Q591" s="21" t="s">
        <v>253</v>
      </c>
      <c r="R591" s="17" t="s">
        <v>2589</v>
      </c>
      <c r="S591" s="17" t="s">
        <v>317</v>
      </c>
      <c r="T591" s="17" t="s">
        <v>662</v>
      </c>
      <c r="U591" s="26"/>
    </row>
    <row r="592" spans="1:21" s="1" customFormat="1" ht="19.5" customHeight="1" x14ac:dyDescent="0.3">
      <c r="A592" s="46" t="s">
        <v>25</v>
      </c>
      <c r="B592" s="14">
        <v>12</v>
      </c>
      <c r="C592" s="14">
        <v>6</v>
      </c>
      <c r="D592" s="14">
        <v>1</v>
      </c>
      <c r="E592" s="14">
        <v>13</v>
      </c>
      <c r="F592" s="14"/>
      <c r="G592" s="14"/>
      <c r="H592" s="14">
        <f t="shared" ref="H592:H623" si="47">B592+C592+D592+E592</f>
        <v>32</v>
      </c>
      <c r="I592" s="46">
        <v>5</v>
      </c>
      <c r="J592" s="22">
        <f t="shared" si="46"/>
        <v>0.60377358490566035</v>
      </c>
      <c r="K592" s="20" t="s">
        <v>181</v>
      </c>
      <c r="L592" s="15" t="s">
        <v>1429</v>
      </c>
      <c r="M592" s="15" t="s">
        <v>304</v>
      </c>
      <c r="N592" s="15" t="s">
        <v>1076</v>
      </c>
      <c r="O592" s="20" t="s">
        <v>1420</v>
      </c>
      <c r="P592" s="20">
        <v>5</v>
      </c>
      <c r="Q592" s="21" t="s">
        <v>224</v>
      </c>
      <c r="R592" s="17" t="s">
        <v>1427</v>
      </c>
      <c r="S592" s="17" t="s">
        <v>314</v>
      </c>
      <c r="T592" s="17" t="s">
        <v>611</v>
      </c>
      <c r="U592" s="26"/>
    </row>
    <row r="593" spans="1:58" s="1" customFormat="1" ht="19.5" customHeight="1" x14ac:dyDescent="0.3">
      <c r="A593" s="46" t="s">
        <v>1822</v>
      </c>
      <c r="B593" s="14">
        <v>14</v>
      </c>
      <c r="C593" s="14">
        <v>10</v>
      </c>
      <c r="D593" s="14">
        <v>2</v>
      </c>
      <c r="E593" s="14">
        <v>6</v>
      </c>
      <c r="F593" s="14"/>
      <c r="G593" s="14"/>
      <c r="H593" s="14">
        <f t="shared" si="47"/>
        <v>32</v>
      </c>
      <c r="I593" s="46">
        <v>5</v>
      </c>
      <c r="J593" s="22">
        <v>0.60377358490566035</v>
      </c>
      <c r="K593" s="20" t="s">
        <v>181</v>
      </c>
      <c r="L593" s="15" t="s">
        <v>1823</v>
      </c>
      <c r="M593" s="15" t="s">
        <v>787</v>
      </c>
      <c r="N593" s="15" t="s">
        <v>286</v>
      </c>
      <c r="O593" s="20" t="s">
        <v>1813</v>
      </c>
      <c r="P593" s="20">
        <v>5</v>
      </c>
      <c r="Q593" s="21" t="s">
        <v>1814</v>
      </c>
      <c r="R593" s="17" t="s">
        <v>1815</v>
      </c>
      <c r="S593" s="17" t="s">
        <v>434</v>
      </c>
      <c r="T593" s="17" t="s">
        <v>611</v>
      </c>
      <c r="U593" s="26"/>
    </row>
    <row r="594" spans="1:58" s="1" customFormat="1" ht="19.5" customHeight="1" x14ac:dyDescent="0.3">
      <c r="A594" s="46" t="s">
        <v>31</v>
      </c>
      <c r="B594" s="14">
        <v>12</v>
      </c>
      <c r="C594" s="14">
        <v>7</v>
      </c>
      <c r="D594" s="14">
        <v>1</v>
      </c>
      <c r="E594" s="14">
        <v>12</v>
      </c>
      <c r="F594" s="14"/>
      <c r="G594" s="14"/>
      <c r="H594" s="14">
        <f t="shared" si="47"/>
        <v>32</v>
      </c>
      <c r="I594" s="46">
        <v>4</v>
      </c>
      <c r="J594" s="22">
        <f t="shared" ref="J594:J604" si="48">H594/53</f>
        <v>0.60377358490566035</v>
      </c>
      <c r="K594" s="20" t="s">
        <v>181</v>
      </c>
      <c r="L594" s="15" t="s">
        <v>2281</v>
      </c>
      <c r="M594" s="15" t="s">
        <v>408</v>
      </c>
      <c r="N594" s="15" t="s">
        <v>564</v>
      </c>
      <c r="O594" s="20" t="s">
        <v>2224</v>
      </c>
      <c r="P594" s="20">
        <v>5</v>
      </c>
      <c r="Q594" s="21" t="s">
        <v>253</v>
      </c>
      <c r="R594" s="17" t="s">
        <v>2277</v>
      </c>
      <c r="S594" s="17" t="s">
        <v>317</v>
      </c>
      <c r="T594" s="17" t="s">
        <v>2278</v>
      </c>
      <c r="U594" s="26"/>
    </row>
    <row r="595" spans="1:58" s="1" customFormat="1" ht="19.5" customHeight="1" x14ac:dyDescent="0.3">
      <c r="A595" s="46" t="s">
        <v>43</v>
      </c>
      <c r="B595" s="14">
        <v>11</v>
      </c>
      <c r="C595" s="14">
        <v>10</v>
      </c>
      <c r="D595" s="14">
        <v>2</v>
      </c>
      <c r="E595" s="14">
        <v>9</v>
      </c>
      <c r="F595" s="14"/>
      <c r="G595" s="14"/>
      <c r="H595" s="14">
        <f t="shared" si="47"/>
        <v>32</v>
      </c>
      <c r="I595" s="46">
        <v>9</v>
      </c>
      <c r="J595" s="22">
        <f t="shared" si="48"/>
        <v>0.60377358490566035</v>
      </c>
      <c r="K595" s="46" t="s">
        <v>182</v>
      </c>
      <c r="L595" s="15" t="s">
        <v>1995</v>
      </c>
      <c r="M595" s="15" t="s">
        <v>309</v>
      </c>
      <c r="N595" s="15" t="s">
        <v>690</v>
      </c>
      <c r="O595" s="20" t="s">
        <v>2588</v>
      </c>
      <c r="P595" s="20">
        <v>5</v>
      </c>
      <c r="Q595" s="21" t="s">
        <v>253</v>
      </c>
      <c r="R595" s="17" t="s">
        <v>2589</v>
      </c>
      <c r="S595" s="17" t="s">
        <v>317</v>
      </c>
      <c r="T595" s="17" t="s">
        <v>662</v>
      </c>
      <c r="U595" s="26"/>
    </row>
    <row r="596" spans="1:58" s="1" customFormat="1" ht="19.5" customHeight="1" x14ac:dyDescent="0.3">
      <c r="A596" s="46" t="s">
        <v>17</v>
      </c>
      <c r="B596" s="14">
        <v>20</v>
      </c>
      <c r="C596" s="14">
        <v>4</v>
      </c>
      <c r="D596" s="14">
        <v>3</v>
      </c>
      <c r="E596" s="14">
        <v>5</v>
      </c>
      <c r="F596" s="14"/>
      <c r="G596" s="14"/>
      <c r="H596" s="14">
        <f t="shared" si="47"/>
        <v>32</v>
      </c>
      <c r="I596" s="46">
        <v>1</v>
      </c>
      <c r="J596" s="22">
        <f t="shared" si="48"/>
        <v>0.60377358490566035</v>
      </c>
      <c r="K596" s="79" t="s">
        <v>180</v>
      </c>
      <c r="L596" s="15" t="s">
        <v>2046</v>
      </c>
      <c r="M596" s="15" t="s">
        <v>515</v>
      </c>
      <c r="N596" s="15" t="s">
        <v>280</v>
      </c>
      <c r="O596" s="20" t="s">
        <v>2484</v>
      </c>
      <c r="P596" s="20">
        <v>5</v>
      </c>
      <c r="Q596" s="21" t="s">
        <v>253</v>
      </c>
      <c r="R596" s="17" t="s">
        <v>851</v>
      </c>
      <c r="S596" s="17" t="s">
        <v>317</v>
      </c>
      <c r="T596" s="17" t="s">
        <v>2047</v>
      </c>
      <c r="U596" s="26"/>
    </row>
    <row r="597" spans="1:58" s="1" customFormat="1" ht="19.5" customHeight="1" x14ac:dyDescent="0.3">
      <c r="A597" s="46" t="s">
        <v>2615</v>
      </c>
      <c r="B597" s="14">
        <v>11</v>
      </c>
      <c r="C597" s="14">
        <v>9</v>
      </c>
      <c r="D597" s="14">
        <v>2</v>
      </c>
      <c r="E597" s="14">
        <v>10</v>
      </c>
      <c r="F597" s="14"/>
      <c r="G597" s="14"/>
      <c r="H597" s="14">
        <f t="shared" si="47"/>
        <v>32</v>
      </c>
      <c r="I597" s="46">
        <v>9</v>
      </c>
      <c r="J597" s="22">
        <f t="shared" si="48"/>
        <v>0.60377358490566035</v>
      </c>
      <c r="K597" s="46" t="s">
        <v>182</v>
      </c>
      <c r="L597" s="15" t="s">
        <v>2616</v>
      </c>
      <c r="M597" s="15" t="s">
        <v>351</v>
      </c>
      <c r="N597" s="15" t="s">
        <v>235</v>
      </c>
      <c r="O597" s="20" t="s">
        <v>2588</v>
      </c>
      <c r="P597" s="20">
        <v>5</v>
      </c>
      <c r="Q597" s="21" t="s">
        <v>253</v>
      </c>
      <c r="R597" s="17" t="s">
        <v>2589</v>
      </c>
      <c r="S597" s="17" t="s">
        <v>317</v>
      </c>
      <c r="T597" s="17" t="s">
        <v>662</v>
      </c>
      <c r="U597" s="26"/>
    </row>
    <row r="598" spans="1:58" s="1" customFormat="1" ht="19.5" customHeight="1" x14ac:dyDescent="0.3">
      <c r="A598" s="46" t="s">
        <v>19</v>
      </c>
      <c r="B598" s="14">
        <v>9</v>
      </c>
      <c r="C598" s="14">
        <v>10</v>
      </c>
      <c r="D598" s="14">
        <v>2</v>
      </c>
      <c r="E598" s="14">
        <v>11</v>
      </c>
      <c r="F598" s="14"/>
      <c r="G598" s="14"/>
      <c r="H598" s="14">
        <f t="shared" si="47"/>
        <v>32</v>
      </c>
      <c r="I598" s="46">
        <v>3</v>
      </c>
      <c r="J598" s="22">
        <f t="shared" si="48"/>
        <v>0.60377358490566035</v>
      </c>
      <c r="K598" s="20" t="s">
        <v>181</v>
      </c>
      <c r="L598" s="15" t="s">
        <v>1902</v>
      </c>
      <c r="M598" s="15" t="s">
        <v>293</v>
      </c>
      <c r="N598" s="15" t="s">
        <v>198</v>
      </c>
      <c r="O598" s="20" t="s">
        <v>1898</v>
      </c>
      <c r="P598" s="20">
        <v>5</v>
      </c>
      <c r="Q598" s="21" t="s">
        <v>223</v>
      </c>
      <c r="R598" s="17" t="s">
        <v>1899</v>
      </c>
      <c r="S598" s="17" t="s">
        <v>340</v>
      </c>
      <c r="T598" s="17" t="s">
        <v>1900</v>
      </c>
      <c r="U598" s="65"/>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row>
    <row r="599" spans="1:58" s="1" customFormat="1" ht="19.5" customHeight="1" x14ac:dyDescent="0.3">
      <c r="A599" s="46" t="s">
        <v>47</v>
      </c>
      <c r="B599" s="14">
        <v>11</v>
      </c>
      <c r="C599" s="14">
        <v>10</v>
      </c>
      <c r="D599" s="14">
        <v>2</v>
      </c>
      <c r="E599" s="14">
        <v>9</v>
      </c>
      <c r="F599" s="14"/>
      <c r="G599" s="14"/>
      <c r="H599" s="14">
        <f t="shared" si="47"/>
        <v>32</v>
      </c>
      <c r="I599" s="46">
        <v>9</v>
      </c>
      <c r="J599" s="22">
        <f t="shared" si="48"/>
        <v>0.60377358490566035</v>
      </c>
      <c r="K599" s="46" t="s">
        <v>182</v>
      </c>
      <c r="L599" s="15" t="s">
        <v>2617</v>
      </c>
      <c r="M599" s="15" t="s">
        <v>431</v>
      </c>
      <c r="N599" s="15" t="s">
        <v>281</v>
      </c>
      <c r="O599" s="20" t="s">
        <v>2588</v>
      </c>
      <c r="P599" s="20">
        <v>5</v>
      </c>
      <c r="Q599" s="21" t="s">
        <v>253</v>
      </c>
      <c r="R599" s="17" t="s">
        <v>2589</v>
      </c>
      <c r="S599" s="17" t="s">
        <v>317</v>
      </c>
      <c r="T599" s="17" t="s">
        <v>662</v>
      </c>
      <c r="U599" s="26"/>
    </row>
    <row r="600" spans="1:58" s="1" customFormat="1" ht="19.5" customHeight="1" x14ac:dyDescent="0.3">
      <c r="A600" s="46" t="s">
        <v>19</v>
      </c>
      <c r="B600" s="14">
        <v>12</v>
      </c>
      <c r="C600" s="14">
        <v>6</v>
      </c>
      <c r="D600" s="14">
        <v>1</v>
      </c>
      <c r="E600" s="14">
        <v>13</v>
      </c>
      <c r="F600" s="14"/>
      <c r="G600" s="14"/>
      <c r="H600" s="14">
        <f t="shared" si="47"/>
        <v>32</v>
      </c>
      <c r="I600" s="46">
        <v>3</v>
      </c>
      <c r="J600" s="22">
        <f t="shared" si="48"/>
        <v>0.60377358490566035</v>
      </c>
      <c r="K600" s="20" t="s">
        <v>181</v>
      </c>
      <c r="L600" s="15" t="s">
        <v>1126</v>
      </c>
      <c r="M600" s="15" t="s">
        <v>1127</v>
      </c>
      <c r="N600" s="15" t="s">
        <v>1128</v>
      </c>
      <c r="O600" s="20" t="s">
        <v>1122</v>
      </c>
      <c r="P600" s="20">
        <v>5</v>
      </c>
      <c r="Q600" s="21" t="s">
        <v>223</v>
      </c>
      <c r="R600" s="17" t="s">
        <v>1123</v>
      </c>
      <c r="S600" s="17" t="s">
        <v>1124</v>
      </c>
      <c r="T600" s="17" t="s">
        <v>406</v>
      </c>
      <c r="U600" s="64"/>
    </row>
    <row r="601" spans="1:58" s="1" customFormat="1" ht="19.5" customHeight="1" x14ac:dyDescent="0.3">
      <c r="A601" s="46" t="s">
        <v>18</v>
      </c>
      <c r="B601" s="14">
        <v>12</v>
      </c>
      <c r="C601" s="14">
        <v>8</v>
      </c>
      <c r="D601" s="14">
        <v>1</v>
      </c>
      <c r="E601" s="14">
        <v>11</v>
      </c>
      <c r="F601" s="14"/>
      <c r="G601" s="14"/>
      <c r="H601" s="14">
        <f t="shared" si="47"/>
        <v>32</v>
      </c>
      <c r="I601" s="46">
        <v>6</v>
      </c>
      <c r="J601" s="22">
        <f t="shared" si="48"/>
        <v>0.60377358490566035</v>
      </c>
      <c r="K601" s="46" t="s">
        <v>182</v>
      </c>
      <c r="L601" s="50" t="s">
        <v>2708</v>
      </c>
      <c r="M601" s="50" t="s">
        <v>515</v>
      </c>
      <c r="N601" s="50" t="s">
        <v>310</v>
      </c>
      <c r="O601" s="20" t="s">
        <v>2701</v>
      </c>
      <c r="P601" s="21">
        <v>5</v>
      </c>
      <c r="Q601" s="21">
        <v>3</v>
      </c>
      <c r="R601" s="17" t="s">
        <v>2702</v>
      </c>
      <c r="S601" s="17" t="s">
        <v>256</v>
      </c>
      <c r="T601" s="17" t="s">
        <v>2703</v>
      </c>
      <c r="U601" s="26"/>
    </row>
    <row r="602" spans="1:58" s="1" customFormat="1" ht="19.5" customHeight="1" x14ac:dyDescent="0.3">
      <c r="A602" s="46" t="s">
        <v>18</v>
      </c>
      <c r="B602" s="14">
        <v>10</v>
      </c>
      <c r="C602" s="14">
        <v>8</v>
      </c>
      <c r="D602" s="14">
        <v>0</v>
      </c>
      <c r="E602" s="14">
        <v>14</v>
      </c>
      <c r="F602" s="14"/>
      <c r="G602" s="14"/>
      <c r="H602" s="14">
        <f t="shared" si="47"/>
        <v>32</v>
      </c>
      <c r="I602" s="46">
        <v>6</v>
      </c>
      <c r="J602" s="22">
        <f t="shared" si="48"/>
        <v>0.60377358490566035</v>
      </c>
      <c r="K602" s="20" t="s">
        <v>181</v>
      </c>
      <c r="L602" s="15" t="s">
        <v>1175</v>
      </c>
      <c r="M602" s="15" t="s">
        <v>544</v>
      </c>
      <c r="N602" s="15" t="s">
        <v>210</v>
      </c>
      <c r="O602" s="20" t="s">
        <v>1362</v>
      </c>
      <c r="P602" s="20">
        <v>5</v>
      </c>
      <c r="Q602" s="21" t="s">
        <v>253</v>
      </c>
      <c r="R602" s="17" t="s">
        <v>1363</v>
      </c>
      <c r="S602" s="17" t="s">
        <v>317</v>
      </c>
      <c r="T602" s="17" t="s">
        <v>269</v>
      </c>
      <c r="U602" s="26"/>
    </row>
    <row r="603" spans="1:58" s="1" customFormat="1" ht="19.5" customHeight="1" x14ac:dyDescent="0.3">
      <c r="A603" s="46" t="s">
        <v>19</v>
      </c>
      <c r="B603" s="14">
        <v>9</v>
      </c>
      <c r="C603" s="14">
        <v>9</v>
      </c>
      <c r="D603" s="14">
        <v>1</v>
      </c>
      <c r="E603" s="14">
        <v>13</v>
      </c>
      <c r="F603" s="14"/>
      <c r="G603" s="14"/>
      <c r="H603" s="14">
        <f t="shared" si="47"/>
        <v>32</v>
      </c>
      <c r="I603" s="46">
        <v>4</v>
      </c>
      <c r="J603" s="22">
        <f t="shared" si="48"/>
        <v>0.60377358490566035</v>
      </c>
      <c r="K603" s="20" t="s">
        <v>181</v>
      </c>
      <c r="L603" s="15" t="s">
        <v>270</v>
      </c>
      <c r="M603" s="15" t="s">
        <v>212</v>
      </c>
      <c r="N603" s="15" t="s">
        <v>220</v>
      </c>
      <c r="O603" s="20" t="s">
        <v>279</v>
      </c>
      <c r="P603" s="20">
        <v>5</v>
      </c>
      <c r="Q603" s="21" t="s">
        <v>253</v>
      </c>
      <c r="R603" s="17" t="s">
        <v>282</v>
      </c>
      <c r="S603" s="17" t="s">
        <v>283</v>
      </c>
      <c r="T603" s="17" t="s">
        <v>269</v>
      </c>
      <c r="U603" s="26"/>
    </row>
    <row r="604" spans="1:58" s="1" customFormat="1" ht="19.5" customHeight="1" x14ac:dyDescent="0.3">
      <c r="A604" s="46" t="s">
        <v>20</v>
      </c>
      <c r="B604" s="14">
        <v>7</v>
      </c>
      <c r="C604" s="14">
        <v>8</v>
      </c>
      <c r="D604" s="14">
        <v>1</v>
      </c>
      <c r="E604" s="14">
        <v>16</v>
      </c>
      <c r="F604" s="14"/>
      <c r="G604" s="14"/>
      <c r="H604" s="14">
        <f t="shared" si="47"/>
        <v>32</v>
      </c>
      <c r="I604" s="46">
        <v>3</v>
      </c>
      <c r="J604" s="22">
        <f t="shared" si="48"/>
        <v>0.60377358490566035</v>
      </c>
      <c r="K604" s="20" t="s">
        <v>181</v>
      </c>
      <c r="L604" s="15" t="s">
        <v>585</v>
      </c>
      <c r="M604" s="15" t="s">
        <v>245</v>
      </c>
      <c r="N604" s="15" t="s">
        <v>210</v>
      </c>
      <c r="O604" s="20" t="s">
        <v>1122</v>
      </c>
      <c r="P604" s="20">
        <v>5</v>
      </c>
      <c r="Q604" s="21" t="s">
        <v>223</v>
      </c>
      <c r="R604" s="17" t="s">
        <v>1123</v>
      </c>
      <c r="S604" s="17" t="s">
        <v>1124</v>
      </c>
      <c r="T604" s="17" t="s">
        <v>406</v>
      </c>
      <c r="U604" s="64"/>
    </row>
    <row r="605" spans="1:58" s="1" customFormat="1" ht="19.5" customHeight="1" x14ac:dyDescent="0.3">
      <c r="A605" s="46" t="s">
        <v>1824</v>
      </c>
      <c r="B605" s="14">
        <v>11</v>
      </c>
      <c r="C605" s="14">
        <v>10</v>
      </c>
      <c r="D605" s="14">
        <v>3</v>
      </c>
      <c r="E605" s="14">
        <v>7</v>
      </c>
      <c r="F605" s="14"/>
      <c r="G605" s="14"/>
      <c r="H605" s="14">
        <f t="shared" si="47"/>
        <v>31</v>
      </c>
      <c r="I605" s="46">
        <v>6</v>
      </c>
      <c r="J605" s="22">
        <v>0.58490566037735847</v>
      </c>
      <c r="K605" s="20" t="s">
        <v>181</v>
      </c>
      <c r="L605" s="15" t="s">
        <v>1825</v>
      </c>
      <c r="M605" s="15" t="s">
        <v>1826</v>
      </c>
      <c r="N605" s="15" t="s">
        <v>336</v>
      </c>
      <c r="O605" s="20" t="s">
        <v>1813</v>
      </c>
      <c r="P605" s="20">
        <v>5</v>
      </c>
      <c r="Q605" s="21" t="s">
        <v>1814</v>
      </c>
      <c r="R605" s="17" t="s">
        <v>1815</v>
      </c>
      <c r="S605" s="17" t="s">
        <v>434</v>
      </c>
      <c r="T605" s="17" t="s">
        <v>611</v>
      </c>
      <c r="U605" s="26"/>
    </row>
    <row r="606" spans="1:58" s="1" customFormat="1" ht="19.5" customHeight="1" x14ac:dyDescent="0.3">
      <c r="A606" s="46" t="s">
        <v>19</v>
      </c>
      <c r="B606" s="14">
        <v>16</v>
      </c>
      <c r="C606" s="14">
        <v>8</v>
      </c>
      <c r="D606" s="14">
        <v>1</v>
      </c>
      <c r="E606" s="14">
        <v>6</v>
      </c>
      <c r="F606" s="14"/>
      <c r="G606" s="14"/>
      <c r="H606" s="14">
        <f t="shared" si="47"/>
        <v>31</v>
      </c>
      <c r="I606" s="46">
        <v>7</v>
      </c>
      <c r="J606" s="22">
        <f t="shared" ref="J606:J618" si="49">H606/53</f>
        <v>0.58490566037735847</v>
      </c>
      <c r="K606" s="46" t="s">
        <v>182</v>
      </c>
      <c r="L606" s="50" t="s">
        <v>2709</v>
      </c>
      <c r="M606" s="50" t="s">
        <v>403</v>
      </c>
      <c r="N606" s="50" t="s">
        <v>286</v>
      </c>
      <c r="O606" s="20" t="s">
        <v>2701</v>
      </c>
      <c r="P606" s="21">
        <v>5</v>
      </c>
      <c r="Q606" s="21">
        <v>1</v>
      </c>
      <c r="R606" s="17" t="s">
        <v>2702</v>
      </c>
      <c r="S606" s="17" t="s">
        <v>256</v>
      </c>
      <c r="T606" s="17" t="s">
        <v>2703</v>
      </c>
      <c r="U606" s="26"/>
    </row>
    <row r="607" spans="1:58" s="1" customFormat="1" ht="19.5" customHeight="1" x14ac:dyDescent="0.3">
      <c r="A607" s="46" t="s">
        <v>29</v>
      </c>
      <c r="B607" s="14">
        <v>8</v>
      </c>
      <c r="C607" s="14">
        <v>10</v>
      </c>
      <c r="D607" s="14">
        <v>2</v>
      </c>
      <c r="E607" s="14">
        <v>11</v>
      </c>
      <c r="F607" s="14"/>
      <c r="G607" s="14"/>
      <c r="H607" s="14">
        <f t="shared" si="47"/>
        <v>31</v>
      </c>
      <c r="I607" s="46">
        <v>5</v>
      </c>
      <c r="J607" s="22">
        <f t="shared" si="49"/>
        <v>0.58490566037735847</v>
      </c>
      <c r="K607" s="20" t="s">
        <v>181</v>
      </c>
      <c r="L607" s="15" t="s">
        <v>2282</v>
      </c>
      <c r="M607" s="15" t="s">
        <v>2283</v>
      </c>
      <c r="N607" s="15" t="s">
        <v>387</v>
      </c>
      <c r="O607" s="20" t="s">
        <v>2224</v>
      </c>
      <c r="P607" s="20">
        <v>5</v>
      </c>
      <c r="Q607" s="21" t="s">
        <v>253</v>
      </c>
      <c r="R607" s="17" t="s">
        <v>2277</v>
      </c>
      <c r="S607" s="17" t="s">
        <v>317</v>
      </c>
      <c r="T607" s="17" t="s">
        <v>2278</v>
      </c>
      <c r="U607" s="26"/>
    </row>
    <row r="608" spans="1:58" s="1" customFormat="1" ht="19.5" customHeight="1" x14ac:dyDescent="0.3">
      <c r="A608" s="46" t="s">
        <v>29</v>
      </c>
      <c r="B608" s="14">
        <v>9</v>
      </c>
      <c r="C608" s="14">
        <v>8</v>
      </c>
      <c r="D608" s="14">
        <v>0</v>
      </c>
      <c r="E608" s="14">
        <v>14</v>
      </c>
      <c r="F608" s="14"/>
      <c r="G608" s="14"/>
      <c r="H608" s="14">
        <f t="shared" si="47"/>
        <v>31</v>
      </c>
      <c r="I608" s="46">
        <v>2</v>
      </c>
      <c r="J608" s="22">
        <f t="shared" si="49"/>
        <v>0.58490566037735847</v>
      </c>
      <c r="K608" s="46" t="s">
        <v>181</v>
      </c>
      <c r="L608" s="15" t="s">
        <v>804</v>
      </c>
      <c r="M608" s="15" t="s">
        <v>293</v>
      </c>
      <c r="N608" s="15" t="s">
        <v>296</v>
      </c>
      <c r="O608" s="20" t="s">
        <v>801</v>
      </c>
      <c r="P608" s="20">
        <v>5</v>
      </c>
      <c r="Q608" s="21" t="s">
        <v>802</v>
      </c>
      <c r="R608" s="17" t="s">
        <v>2466</v>
      </c>
      <c r="S608" s="17"/>
      <c r="T608" s="17"/>
      <c r="U608" s="26"/>
    </row>
    <row r="609" spans="1:21" s="1" customFormat="1" ht="19.5" customHeight="1" x14ac:dyDescent="0.3">
      <c r="A609" s="46" t="s">
        <v>23</v>
      </c>
      <c r="B609" s="14">
        <v>15</v>
      </c>
      <c r="C609" s="14">
        <v>11</v>
      </c>
      <c r="D609" s="14">
        <v>1</v>
      </c>
      <c r="E609" s="14">
        <v>4</v>
      </c>
      <c r="F609" s="14"/>
      <c r="G609" s="14"/>
      <c r="H609" s="14">
        <f t="shared" si="47"/>
        <v>31</v>
      </c>
      <c r="I609" s="46">
        <v>5</v>
      </c>
      <c r="J609" s="22">
        <f t="shared" si="49"/>
        <v>0.58490566037735847</v>
      </c>
      <c r="K609" s="46" t="s">
        <v>181</v>
      </c>
      <c r="L609" s="15" t="s">
        <v>1706</v>
      </c>
      <c r="M609" s="15" t="s">
        <v>619</v>
      </c>
      <c r="N609" s="15" t="s">
        <v>406</v>
      </c>
      <c r="O609" s="20" t="s">
        <v>1697</v>
      </c>
      <c r="P609" s="20">
        <v>5</v>
      </c>
      <c r="Q609" s="21" t="s">
        <v>1707</v>
      </c>
      <c r="R609" s="17" t="s">
        <v>1699</v>
      </c>
      <c r="S609" s="17" t="s">
        <v>243</v>
      </c>
      <c r="T609" s="17" t="s">
        <v>249</v>
      </c>
      <c r="U609" s="26"/>
    </row>
    <row r="610" spans="1:21" s="1" customFormat="1" ht="19.5" customHeight="1" x14ac:dyDescent="0.3">
      <c r="A610" s="46" t="s">
        <v>20</v>
      </c>
      <c r="B610" s="14">
        <v>15</v>
      </c>
      <c r="C610" s="14">
        <v>12</v>
      </c>
      <c r="D610" s="14">
        <v>1</v>
      </c>
      <c r="E610" s="14">
        <v>3</v>
      </c>
      <c r="F610" s="14"/>
      <c r="G610" s="14"/>
      <c r="H610" s="14">
        <f t="shared" si="47"/>
        <v>31</v>
      </c>
      <c r="I610" s="46">
        <v>4</v>
      </c>
      <c r="J610" s="22">
        <f t="shared" si="49"/>
        <v>0.58490566037735847</v>
      </c>
      <c r="K610" s="46" t="s">
        <v>182</v>
      </c>
      <c r="L610" s="15" t="s">
        <v>1090</v>
      </c>
      <c r="M610" s="15" t="s">
        <v>301</v>
      </c>
      <c r="N610" s="15" t="s">
        <v>296</v>
      </c>
      <c r="O610" s="20" t="s">
        <v>1071</v>
      </c>
      <c r="P610" s="20">
        <v>5</v>
      </c>
      <c r="Q610" s="21" t="s">
        <v>1707</v>
      </c>
      <c r="R610" s="17" t="s">
        <v>1080</v>
      </c>
      <c r="S610" s="17" t="s">
        <v>1081</v>
      </c>
      <c r="T610" s="17" t="s">
        <v>1082</v>
      </c>
      <c r="U610" s="26"/>
    </row>
    <row r="611" spans="1:21" s="1" customFormat="1" ht="19.5" customHeight="1" x14ac:dyDescent="0.3">
      <c r="A611" s="46" t="s">
        <v>18</v>
      </c>
      <c r="B611" s="14">
        <v>10</v>
      </c>
      <c r="C611" s="14">
        <v>10</v>
      </c>
      <c r="D611" s="14">
        <v>0</v>
      </c>
      <c r="E611" s="14">
        <v>11</v>
      </c>
      <c r="F611" s="14"/>
      <c r="G611" s="14"/>
      <c r="H611" s="14">
        <f t="shared" si="47"/>
        <v>31</v>
      </c>
      <c r="I611" s="46">
        <v>5</v>
      </c>
      <c r="J611" s="22">
        <f t="shared" si="49"/>
        <v>0.58490566037735847</v>
      </c>
      <c r="K611" s="20" t="s">
        <v>181</v>
      </c>
      <c r="L611" s="15" t="s">
        <v>1013</v>
      </c>
      <c r="M611" s="15" t="s">
        <v>1014</v>
      </c>
      <c r="N611" s="15" t="s">
        <v>201</v>
      </c>
      <c r="O611" s="20" t="s">
        <v>996</v>
      </c>
      <c r="P611" s="20">
        <v>5</v>
      </c>
      <c r="Q611" s="21" t="s">
        <v>224</v>
      </c>
      <c r="R611" s="17" t="s">
        <v>1007</v>
      </c>
      <c r="S611" s="17" t="s">
        <v>1008</v>
      </c>
      <c r="T611" s="17" t="s">
        <v>1009</v>
      </c>
      <c r="U611" s="26"/>
    </row>
    <row r="612" spans="1:21" s="1" customFormat="1" ht="19.5" customHeight="1" x14ac:dyDescent="0.3">
      <c r="A612" s="46" t="s">
        <v>19</v>
      </c>
      <c r="B612" s="14">
        <v>11</v>
      </c>
      <c r="C612" s="14">
        <v>9</v>
      </c>
      <c r="D612" s="14">
        <v>2</v>
      </c>
      <c r="E612" s="14">
        <v>9</v>
      </c>
      <c r="F612" s="14"/>
      <c r="G612" s="14"/>
      <c r="H612" s="14">
        <f t="shared" si="47"/>
        <v>31</v>
      </c>
      <c r="I612" s="46">
        <v>1</v>
      </c>
      <c r="J612" s="22">
        <f t="shared" si="49"/>
        <v>0.58490566037735847</v>
      </c>
      <c r="K612" s="20" t="s">
        <v>180</v>
      </c>
      <c r="L612" s="15" t="s">
        <v>1244</v>
      </c>
      <c r="M612" s="15" t="s">
        <v>598</v>
      </c>
      <c r="N612" s="15" t="s">
        <v>267</v>
      </c>
      <c r="O612" s="20" t="s">
        <v>1231</v>
      </c>
      <c r="P612" s="20">
        <v>5</v>
      </c>
      <c r="Q612" s="21" t="s">
        <v>224</v>
      </c>
      <c r="R612" s="17" t="s">
        <v>1245</v>
      </c>
      <c r="S612" s="17" t="s">
        <v>317</v>
      </c>
      <c r="T612" s="17" t="s">
        <v>299</v>
      </c>
      <c r="U612" s="26"/>
    </row>
    <row r="613" spans="1:21" s="1" customFormat="1" ht="19.5" customHeight="1" x14ac:dyDescent="0.3">
      <c r="A613" s="46" t="s">
        <v>50</v>
      </c>
      <c r="B613" s="14">
        <v>9</v>
      </c>
      <c r="C613" s="14">
        <v>8</v>
      </c>
      <c r="D613" s="14">
        <v>2</v>
      </c>
      <c r="E613" s="14">
        <v>12</v>
      </c>
      <c r="F613" s="14"/>
      <c r="G613" s="14"/>
      <c r="H613" s="14">
        <f t="shared" si="47"/>
        <v>31</v>
      </c>
      <c r="I613" s="46">
        <v>5</v>
      </c>
      <c r="J613" s="22">
        <f t="shared" si="49"/>
        <v>0.58490566037735847</v>
      </c>
      <c r="K613" s="20" t="s">
        <v>181</v>
      </c>
      <c r="L613" s="15" t="s">
        <v>268</v>
      </c>
      <c r="M613" s="15" t="s">
        <v>243</v>
      </c>
      <c r="N613" s="15" t="s">
        <v>269</v>
      </c>
      <c r="O613" s="20" t="s">
        <v>279</v>
      </c>
      <c r="P613" s="20">
        <v>5</v>
      </c>
      <c r="Q613" s="21" t="s">
        <v>241</v>
      </c>
      <c r="R613" s="17" t="s">
        <v>282</v>
      </c>
      <c r="S613" s="17" t="s">
        <v>283</v>
      </c>
      <c r="T613" s="17" t="s">
        <v>269</v>
      </c>
      <c r="U613" s="26"/>
    </row>
    <row r="614" spans="1:21" s="1" customFormat="1" ht="19.5" customHeight="1" x14ac:dyDescent="0.3">
      <c r="A614" s="46" t="s">
        <v>38</v>
      </c>
      <c r="B614" s="14">
        <v>8</v>
      </c>
      <c r="C614" s="14">
        <v>9</v>
      </c>
      <c r="D614" s="14">
        <v>0</v>
      </c>
      <c r="E614" s="14">
        <v>14</v>
      </c>
      <c r="F614" s="14"/>
      <c r="G614" s="14"/>
      <c r="H614" s="14">
        <f t="shared" si="47"/>
        <v>31</v>
      </c>
      <c r="I614" s="46">
        <v>7</v>
      </c>
      <c r="J614" s="22">
        <f t="shared" si="49"/>
        <v>0.58490566037735847</v>
      </c>
      <c r="K614" s="20" t="s">
        <v>181</v>
      </c>
      <c r="L614" s="15" t="s">
        <v>1369</v>
      </c>
      <c r="M614" s="15" t="s">
        <v>431</v>
      </c>
      <c r="N614" s="15" t="s">
        <v>286</v>
      </c>
      <c r="O614" s="20" t="s">
        <v>1362</v>
      </c>
      <c r="P614" s="20">
        <v>5</v>
      </c>
      <c r="Q614" s="21" t="s">
        <v>240</v>
      </c>
      <c r="R614" s="17" t="s">
        <v>1363</v>
      </c>
      <c r="S614" s="17" t="s">
        <v>317</v>
      </c>
      <c r="T614" s="17" t="s">
        <v>269</v>
      </c>
      <c r="U614" s="26"/>
    </row>
    <row r="615" spans="1:21" s="1" customFormat="1" ht="19.5" customHeight="1" x14ac:dyDescent="0.3">
      <c r="A615" s="46" t="s">
        <v>29</v>
      </c>
      <c r="B615" s="14">
        <v>12</v>
      </c>
      <c r="C615" s="14">
        <v>8</v>
      </c>
      <c r="D615" s="14">
        <v>0</v>
      </c>
      <c r="E615" s="14">
        <v>11</v>
      </c>
      <c r="F615" s="14"/>
      <c r="G615" s="14"/>
      <c r="H615" s="14">
        <f t="shared" si="47"/>
        <v>31</v>
      </c>
      <c r="I615" s="46">
        <v>7</v>
      </c>
      <c r="J615" s="22">
        <f t="shared" si="49"/>
        <v>0.58490566037735847</v>
      </c>
      <c r="K615" s="46" t="s">
        <v>182</v>
      </c>
      <c r="L615" s="50" t="s">
        <v>565</v>
      </c>
      <c r="M615" s="50" t="s">
        <v>197</v>
      </c>
      <c r="N615" s="50" t="s">
        <v>325</v>
      </c>
      <c r="O615" s="20" t="s">
        <v>2701</v>
      </c>
      <c r="P615" s="21">
        <v>5</v>
      </c>
      <c r="Q615" s="21">
        <v>1</v>
      </c>
      <c r="R615" s="17" t="s">
        <v>2702</v>
      </c>
      <c r="S615" s="17" t="s">
        <v>256</v>
      </c>
      <c r="T615" s="17" t="s">
        <v>2703</v>
      </c>
      <c r="U615" s="26"/>
    </row>
    <row r="616" spans="1:21" s="1" customFormat="1" ht="19.5" customHeight="1" x14ac:dyDescent="0.3">
      <c r="A616" s="46" t="s">
        <v>22</v>
      </c>
      <c r="B616" s="14">
        <v>12</v>
      </c>
      <c r="C616" s="14">
        <v>9</v>
      </c>
      <c r="D616" s="14">
        <v>0</v>
      </c>
      <c r="E616" s="14">
        <v>10</v>
      </c>
      <c r="F616" s="14"/>
      <c r="G616" s="14"/>
      <c r="H616" s="14">
        <f t="shared" si="47"/>
        <v>31</v>
      </c>
      <c r="I616" s="46">
        <v>3</v>
      </c>
      <c r="J616" s="22">
        <f t="shared" si="49"/>
        <v>0.58490566037735847</v>
      </c>
      <c r="K616" s="46" t="s">
        <v>182</v>
      </c>
      <c r="L616" s="15" t="s">
        <v>2419</v>
      </c>
      <c r="M616" s="15" t="s">
        <v>990</v>
      </c>
      <c r="N616" s="15" t="s">
        <v>443</v>
      </c>
      <c r="O616" s="20" t="s">
        <v>2415</v>
      </c>
      <c r="P616" s="20">
        <v>5</v>
      </c>
      <c r="Q616" s="21" t="s">
        <v>253</v>
      </c>
      <c r="R616" s="17" t="s">
        <v>2416</v>
      </c>
      <c r="S616" s="17" t="s">
        <v>939</v>
      </c>
      <c r="T616" s="17" t="s">
        <v>336</v>
      </c>
      <c r="U616" s="26"/>
    </row>
    <row r="617" spans="1:21" s="1" customFormat="1" ht="19.5" customHeight="1" x14ac:dyDescent="0.3">
      <c r="A617" s="46" t="s">
        <v>50</v>
      </c>
      <c r="B617" s="14">
        <v>12</v>
      </c>
      <c r="C617" s="14">
        <v>9</v>
      </c>
      <c r="D617" s="14">
        <v>2</v>
      </c>
      <c r="E617" s="14">
        <v>7</v>
      </c>
      <c r="F617" s="14"/>
      <c r="G617" s="14"/>
      <c r="H617" s="14">
        <f t="shared" si="47"/>
        <v>30</v>
      </c>
      <c r="I617" s="46">
        <v>10</v>
      </c>
      <c r="J617" s="22">
        <f t="shared" si="49"/>
        <v>0.56603773584905659</v>
      </c>
      <c r="K617" s="46" t="s">
        <v>182</v>
      </c>
      <c r="L617" s="15" t="s">
        <v>2618</v>
      </c>
      <c r="M617" s="15" t="s">
        <v>619</v>
      </c>
      <c r="N617" s="15" t="s">
        <v>257</v>
      </c>
      <c r="O617" s="20" t="s">
        <v>2588</v>
      </c>
      <c r="P617" s="20">
        <v>5</v>
      </c>
      <c r="Q617" s="21" t="s">
        <v>253</v>
      </c>
      <c r="R617" s="17" t="s">
        <v>2589</v>
      </c>
      <c r="S617" s="17" t="s">
        <v>317</v>
      </c>
      <c r="T617" s="17" t="s">
        <v>662</v>
      </c>
      <c r="U617" s="26"/>
    </row>
    <row r="618" spans="1:21" s="1" customFormat="1" ht="19.5" customHeight="1" x14ac:dyDescent="0.3">
      <c r="A618" s="46" t="s">
        <v>42</v>
      </c>
      <c r="B618" s="14">
        <v>9</v>
      </c>
      <c r="C618" s="14">
        <v>8</v>
      </c>
      <c r="D618" s="14">
        <v>1</v>
      </c>
      <c r="E618" s="14">
        <v>12</v>
      </c>
      <c r="F618" s="14"/>
      <c r="G618" s="14"/>
      <c r="H618" s="14">
        <f t="shared" si="47"/>
        <v>30</v>
      </c>
      <c r="I618" s="46">
        <v>6</v>
      </c>
      <c r="J618" s="22">
        <f t="shared" si="49"/>
        <v>0.56603773584905659</v>
      </c>
      <c r="K618" s="20" t="s">
        <v>181</v>
      </c>
      <c r="L618" s="15" t="s">
        <v>277</v>
      </c>
      <c r="M618" s="15" t="s">
        <v>278</v>
      </c>
      <c r="N618" s="15" t="s">
        <v>281</v>
      </c>
      <c r="O618" s="20" t="s">
        <v>279</v>
      </c>
      <c r="P618" s="20">
        <v>5</v>
      </c>
      <c r="Q618" s="21" t="s">
        <v>240</v>
      </c>
      <c r="R618" s="17" t="s">
        <v>282</v>
      </c>
      <c r="S618" s="17" t="s">
        <v>283</v>
      </c>
      <c r="T618" s="17" t="s">
        <v>269</v>
      </c>
      <c r="U618" s="26"/>
    </row>
    <row r="619" spans="1:21" s="1" customFormat="1" ht="19.5" customHeight="1" x14ac:dyDescent="0.3">
      <c r="A619" s="28" t="s">
        <v>41</v>
      </c>
      <c r="B619" s="28">
        <v>10</v>
      </c>
      <c r="C619" s="28">
        <v>9</v>
      </c>
      <c r="D619" s="28">
        <v>0</v>
      </c>
      <c r="E619" s="28">
        <v>11</v>
      </c>
      <c r="F619" s="28"/>
      <c r="G619" s="28"/>
      <c r="H619" s="14">
        <f t="shared" si="47"/>
        <v>30</v>
      </c>
      <c r="I619" s="28">
        <v>8</v>
      </c>
      <c r="J619" s="89">
        <v>0.56599999999999995</v>
      </c>
      <c r="K619" s="28" t="s">
        <v>182</v>
      </c>
      <c r="L619" s="24" t="s">
        <v>1373</v>
      </c>
      <c r="M619" s="24" t="s">
        <v>389</v>
      </c>
      <c r="N619" s="24" t="s">
        <v>215</v>
      </c>
      <c r="O619" s="20" t="s">
        <v>1362</v>
      </c>
      <c r="P619" s="20">
        <v>5</v>
      </c>
      <c r="Q619" s="21" t="s">
        <v>240</v>
      </c>
      <c r="R619" s="17" t="s">
        <v>1363</v>
      </c>
      <c r="S619" s="17" t="s">
        <v>317</v>
      </c>
      <c r="T619" s="17" t="s">
        <v>269</v>
      </c>
      <c r="U619" s="26"/>
    </row>
    <row r="620" spans="1:21" s="1" customFormat="1" ht="19.5" customHeight="1" x14ac:dyDescent="0.3">
      <c r="A620" s="46" t="s">
        <v>48</v>
      </c>
      <c r="B620" s="14">
        <v>8</v>
      </c>
      <c r="C620" s="14">
        <v>8</v>
      </c>
      <c r="D620" s="14">
        <v>2</v>
      </c>
      <c r="E620" s="14">
        <v>12</v>
      </c>
      <c r="F620" s="14"/>
      <c r="G620" s="14"/>
      <c r="H620" s="14">
        <f t="shared" si="47"/>
        <v>30</v>
      </c>
      <c r="I620" s="46">
        <v>6</v>
      </c>
      <c r="J620" s="22">
        <f>H620/53</f>
        <v>0.56603773584905659</v>
      </c>
      <c r="K620" s="20" t="s">
        <v>181</v>
      </c>
      <c r="L620" s="15" t="s">
        <v>265</v>
      </c>
      <c r="M620" s="15" t="s">
        <v>266</v>
      </c>
      <c r="N620" s="15" t="s">
        <v>267</v>
      </c>
      <c r="O620" s="20" t="s">
        <v>279</v>
      </c>
      <c r="P620" s="20">
        <v>5</v>
      </c>
      <c r="Q620" s="21" t="s">
        <v>241</v>
      </c>
      <c r="R620" s="17" t="s">
        <v>282</v>
      </c>
      <c r="S620" s="17" t="s">
        <v>283</v>
      </c>
      <c r="T620" s="17" t="s">
        <v>269</v>
      </c>
      <c r="U620" s="26"/>
    </row>
    <row r="621" spans="1:21" s="1" customFormat="1" ht="19.5" customHeight="1" x14ac:dyDescent="0.3">
      <c r="A621" s="28" t="s">
        <v>23</v>
      </c>
      <c r="B621" s="28">
        <v>15</v>
      </c>
      <c r="C621" s="28">
        <v>9</v>
      </c>
      <c r="D621" s="28">
        <v>0</v>
      </c>
      <c r="E621" s="28">
        <v>6</v>
      </c>
      <c r="F621" s="28"/>
      <c r="G621" s="28"/>
      <c r="H621" s="14">
        <f t="shared" si="47"/>
        <v>30</v>
      </c>
      <c r="I621" s="28">
        <v>8</v>
      </c>
      <c r="J621" s="89">
        <v>0.56599999999999995</v>
      </c>
      <c r="K621" s="28" t="s">
        <v>182</v>
      </c>
      <c r="L621" s="24" t="s">
        <v>1370</v>
      </c>
      <c r="M621" s="24" t="s">
        <v>1371</v>
      </c>
      <c r="N621" s="24" t="s">
        <v>1372</v>
      </c>
      <c r="O621" s="20" t="s">
        <v>1362</v>
      </c>
      <c r="P621" s="20">
        <v>5</v>
      </c>
      <c r="Q621" s="21" t="s">
        <v>223</v>
      </c>
      <c r="R621" s="17" t="s">
        <v>1363</v>
      </c>
      <c r="S621" s="17" t="s">
        <v>317</v>
      </c>
      <c r="T621" s="17" t="s">
        <v>269</v>
      </c>
      <c r="U621" s="26"/>
    </row>
    <row r="622" spans="1:21" s="1" customFormat="1" ht="19.5" customHeight="1" x14ac:dyDescent="0.3">
      <c r="A622" s="46" t="s">
        <v>20</v>
      </c>
      <c r="B622" s="14">
        <v>14</v>
      </c>
      <c r="C622" s="14">
        <v>9</v>
      </c>
      <c r="D622" s="14">
        <v>0</v>
      </c>
      <c r="E622" s="14">
        <v>7</v>
      </c>
      <c r="F622" s="14"/>
      <c r="G622" s="14"/>
      <c r="H622" s="14">
        <f t="shared" si="47"/>
        <v>30</v>
      </c>
      <c r="I622" s="46">
        <v>3</v>
      </c>
      <c r="J622" s="22">
        <f>H622/53</f>
        <v>0.56603773584905659</v>
      </c>
      <c r="K622" s="20" t="s">
        <v>181</v>
      </c>
      <c r="L622" s="15" t="s">
        <v>2006</v>
      </c>
      <c r="M622" s="15" t="s">
        <v>2007</v>
      </c>
      <c r="N622" s="15" t="s">
        <v>336</v>
      </c>
      <c r="O622" s="20" t="s">
        <v>1977</v>
      </c>
      <c r="P622" s="20">
        <v>5</v>
      </c>
      <c r="Q622" s="21" t="s">
        <v>382</v>
      </c>
      <c r="R622" s="17" t="s">
        <v>2003</v>
      </c>
      <c r="S622" s="17" t="s">
        <v>2004</v>
      </c>
      <c r="T622" s="17" t="s">
        <v>662</v>
      </c>
      <c r="U622" s="26"/>
    </row>
    <row r="623" spans="1:21" s="1" customFormat="1" ht="19.5" customHeight="1" x14ac:dyDescent="0.3">
      <c r="A623" s="46" t="s">
        <v>32</v>
      </c>
      <c r="B623" s="14">
        <v>13</v>
      </c>
      <c r="C623" s="14">
        <v>8</v>
      </c>
      <c r="D623" s="14">
        <v>1</v>
      </c>
      <c r="E623" s="14">
        <v>8</v>
      </c>
      <c r="F623" s="14"/>
      <c r="G623" s="14"/>
      <c r="H623" s="14">
        <f t="shared" si="47"/>
        <v>30</v>
      </c>
      <c r="I623" s="46">
        <v>10</v>
      </c>
      <c r="J623" s="22">
        <f>H623/53</f>
        <v>0.56603773584905659</v>
      </c>
      <c r="K623" s="46" t="s">
        <v>182</v>
      </c>
      <c r="L623" s="15" t="s">
        <v>2619</v>
      </c>
      <c r="M623" s="15" t="s">
        <v>422</v>
      </c>
      <c r="N623" s="15" t="s">
        <v>310</v>
      </c>
      <c r="O623" s="20" t="s">
        <v>2588</v>
      </c>
      <c r="P623" s="20">
        <v>5</v>
      </c>
      <c r="Q623" s="21" t="s">
        <v>223</v>
      </c>
      <c r="R623" s="17" t="s">
        <v>2589</v>
      </c>
      <c r="S623" s="17" t="s">
        <v>317</v>
      </c>
      <c r="T623" s="17" t="s">
        <v>662</v>
      </c>
      <c r="U623" s="26"/>
    </row>
    <row r="624" spans="1:21" s="1" customFormat="1" ht="19.5" customHeight="1" x14ac:dyDescent="0.3">
      <c r="A624" s="28" t="s">
        <v>17</v>
      </c>
      <c r="B624" s="28">
        <v>10</v>
      </c>
      <c r="C624" s="28">
        <v>7</v>
      </c>
      <c r="D624" s="28">
        <v>0</v>
      </c>
      <c r="E624" s="28">
        <v>13</v>
      </c>
      <c r="F624" s="28"/>
      <c r="G624" s="28"/>
      <c r="H624" s="14">
        <f t="shared" ref="H624:H655" si="50">B624+C624+D624+E624</f>
        <v>30</v>
      </c>
      <c r="I624" s="28">
        <v>8</v>
      </c>
      <c r="J624" s="89">
        <v>0.56599999999999995</v>
      </c>
      <c r="K624" s="28" t="s">
        <v>182</v>
      </c>
      <c r="L624" s="24" t="s">
        <v>1374</v>
      </c>
      <c r="M624" s="24" t="s">
        <v>256</v>
      </c>
      <c r="N624" s="24" t="s">
        <v>210</v>
      </c>
      <c r="O624" s="20" t="s">
        <v>1362</v>
      </c>
      <c r="P624" s="20">
        <v>5</v>
      </c>
      <c r="Q624" s="21" t="s">
        <v>253</v>
      </c>
      <c r="R624" s="17" t="s">
        <v>1363</v>
      </c>
      <c r="S624" s="17" t="s">
        <v>317</v>
      </c>
      <c r="T624" s="17" t="s">
        <v>269</v>
      </c>
      <c r="U624" s="26"/>
    </row>
    <row r="625" spans="1:58" s="1" customFormat="1" ht="19.5" customHeight="1" x14ac:dyDescent="0.3">
      <c r="A625" s="46" t="s">
        <v>24</v>
      </c>
      <c r="B625" s="14">
        <v>11</v>
      </c>
      <c r="C625" s="14">
        <v>8</v>
      </c>
      <c r="D625" s="14">
        <v>0</v>
      </c>
      <c r="E625" s="14">
        <v>11</v>
      </c>
      <c r="F625" s="14"/>
      <c r="G625" s="14"/>
      <c r="H625" s="14">
        <f t="shared" si="50"/>
        <v>30</v>
      </c>
      <c r="I625" s="46">
        <v>3</v>
      </c>
      <c r="J625" s="22">
        <f>H625/53</f>
        <v>0.56603773584905659</v>
      </c>
      <c r="K625" s="20" t="s">
        <v>181</v>
      </c>
      <c r="L625" s="15" t="s">
        <v>1668</v>
      </c>
      <c r="M625" s="15" t="s">
        <v>212</v>
      </c>
      <c r="N625" s="15" t="s">
        <v>461</v>
      </c>
      <c r="O625" s="20" t="s">
        <v>2162</v>
      </c>
      <c r="P625" s="20">
        <v>5</v>
      </c>
      <c r="Q625" s="21" t="s">
        <v>223</v>
      </c>
      <c r="R625" s="17" t="s">
        <v>2195</v>
      </c>
      <c r="S625" s="17" t="s">
        <v>998</v>
      </c>
      <c r="T625" s="17" t="s">
        <v>387</v>
      </c>
      <c r="U625" s="26"/>
    </row>
    <row r="626" spans="1:58" s="1" customFormat="1" ht="19.5" customHeight="1" x14ac:dyDescent="0.3">
      <c r="A626" s="46" t="s">
        <v>21</v>
      </c>
      <c r="B626" s="14">
        <v>9</v>
      </c>
      <c r="C626" s="14">
        <v>10</v>
      </c>
      <c r="D626" s="14">
        <v>0</v>
      </c>
      <c r="E626" s="14">
        <v>11</v>
      </c>
      <c r="F626" s="14"/>
      <c r="G626" s="14"/>
      <c r="H626" s="14">
        <f t="shared" si="50"/>
        <v>30</v>
      </c>
      <c r="I626" s="46">
        <v>4</v>
      </c>
      <c r="J626" s="22">
        <f>H626/53</f>
        <v>0.56603773584905659</v>
      </c>
      <c r="K626" s="20" t="s">
        <v>181</v>
      </c>
      <c r="L626" s="15" t="s">
        <v>1903</v>
      </c>
      <c r="M626" s="15" t="s">
        <v>640</v>
      </c>
      <c r="N626" s="15" t="s">
        <v>280</v>
      </c>
      <c r="O626" s="20" t="s">
        <v>1898</v>
      </c>
      <c r="P626" s="20">
        <v>5</v>
      </c>
      <c r="Q626" s="21" t="s">
        <v>223</v>
      </c>
      <c r="R626" s="17" t="s">
        <v>1899</v>
      </c>
      <c r="S626" s="17" t="s">
        <v>340</v>
      </c>
      <c r="T626" s="17" t="s">
        <v>1900</v>
      </c>
      <c r="U626" s="65"/>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row>
    <row r="627" spans="1:58" s="1" customFormat="1" ht="19.5" customHeight="1" x14ac:dyDescent="0.3">
      <c r="A627" s="46" t="s">
        <v>2620</v>
      </c>
      <c r="B627" s="14">
        <v>11</v>
      </c>
      <c r="C627" s="14">
        <v>7</v>
      </c>
      <c r="D627" s="14">
        <v>2</v>
      </c>
      <c r="E627" s="14">
        <v>10</v>
      </c>
      <c r="F627" s="14"/>
      <c r="G627" s="14"/>
      <c r="H627" s="14">
        <f t="shared" si="50"/>
        <v>30</v>
      </c>
      <c r="I627" s="46">
        <v>10</v>
      </c>
      <c r="J627" s="22">
        <f>H627/53</f>
        <v>0.56603773584905659</v>
      </c>
      <c r="K627" s="46" t="s">
        <v>182</v>
      </c>
      <c r="L627" s="15" t="s">
        <v>2621</v>
      </c>
      <c r="M627" s="15" t="s">
        <v>540</v>
      </c>
      <c r="N627" s="15" t="s">
        <v>461</v>
      </c>
      <c r="O627" s="20" t="s">
        <v>2588</v>
      </c>
      <c r="P627" s="20">
        <v>5</v>
      </c>
      <c r="Q627" s="21" t="s">
        <v>253</v>
      </c>
      <c r="R627" s="17" t="s">
        <v>2589</v>
      </c>
      <c r="S627" s="17" t="s">
        <v>317</v>
      </c>
      <c r="T627" s="17" t="s">
        <v>662</v>
      </c>
      <c r="U627" s="26"/>
    </row>
    <row r="628" spans="1:58" s="1" customFormat="1" ht="19.5" customHeight="1" x14ac:dyDescent="0.3">
      <c r="A628" s="46" t="s">
        <v>20</v>
      </c>
      <c r="B628" s="14">
        <v>10</v>
      </c>
      <c r="C628" s="14">
        <v>8</v>
      </c>
      <c r="D628" s="14">
        <v>0</v>
      </c>
      <c r="E628" s="14">
        <v>12</v>
      </c>
      <c r="F628" s="14"/>
      <c r="G628" s="14"/>
      <c r="H628" s="14">
        <f t="shared" si="50"/>
        <v>30</v>
      </c>
      <c r="I628" s="46">
        <v>3</v>
      </c>
      <c r="J628" s="22">
        <f>H628/53</f>
        <v>0.56603773584905659</v>
      </c>
      <c r="K628" s="46" t="s">
        <v>181</v>
      </c>
      <c r="L628" s="15" t="s">
        <v>2111</v>
      </c>
      <c r="M628" s="15" t="s">
        <v>322</v>
      </c>
      <c r="N628" s="15" t="s">
        <v>2583</v>
      </c>
      <c r="O628" s="20" t="s">
        <v>2097</v>
      </c>
      <c r="P628" s="20">
        <v>5</v>
      </c>
      <c r="Q628" s="21" t="s">
        <v>224</v>
      </c>
      <c r="R628" s="17" t="s">
        <v>2581</v>
      </c>
      <c r="S628" s="17" t="s">
        <v>214</v>
      </c>
      <c r="T628" s="17" t="s">
        <v>387</v>
      </c>
      <c r="U628" s="26"/>
      <c r="X628" s="38"/>
    </row>
    <row r="629" spans="1:58" s="1" customFormat="1" ht="19.5" customHeight="1" x14ac:dyDescent="0.3">
      <c r="A629" s="46" t="s">
        <v>38</v>
      </c>
      <c r="B629" s="14">
        <v>11</v>
      </c>
      <c r="C629" s="14">
        <v>10</v>
      </c>
      <c r="D629" s="14">
        <v>0</v>
      </c>
      <c r="E629" s="14">
        <v>9</v>
      </c>
      <c r="F629" s="14"/>
      <c r="G629" s="14"/>
      <c r="H629" s="14">
        <f t="shared" si="50"/>
        <v>30</v>
      </c>
      <c r="I629" s="46">
        <v>3</v>
      </c>
      <c r="J629" s="22">
        <f>H629/53</f>
        <v>0.56603773584905659</v>
      </c>
      <c r="K629" s="46" t="s">
        <v>181</v>
      </c>
      <c r="L629" s="15" t="s">
        <v>805</v>
      </c>
      <c r="M629" s="15" t="s">
        <v>806</v>
      </c>
      <c r="N629" s="15" t="s">
        <v>807</v>
      </c>
      <c r="O629" s="20" t="s">
        <v>801</v>
      </c>
      <c r="P629" s="20">
        <v>5</v>
      </c>
      <c r="Q629" s="21" t="s">
        <v>240</v>
      </c>
      <c r="R629" s="17" t="s">
        <v>2466</v>
      </c>
      <c r="S629" s="17"/>
      <c r="T629" s="17"/>
      <c r="U629" s="26"/>
    </row>
    <row r="630" spans="1:58" s="1" customFormat="1" ht="19.5" customHeight="1" x14ac:dyDescent="0.3">
      <c r="A630" s="28" t="s">
        <v>22</v>
      </c>
      <c r="B630" s="28">
        <v>16</v>
      </c>
      <c r="C630" s="28">
        <v>8</v>
      </c>
      <c r="D630" s="28">
        <v>0</v>
      </c>
      <c r="E630" s="28">
        <v>6</v>
      </c>
      <c r="F630" s="28"/>
      <c r="G630" s="28"/>
      <c r="H630" s="14">
        <f t="shared" si="50"/>
        <v>30</v>
      </c>
      <c r="I630" s="28">
        <v>8</v>
      </c>
      <c r="J630" s="89">
        <v>0.56599999999999995</v>
      </c>
      <c r="K630" s="28" t="s">
        <v>182</v>
      </c>
      <c r="L630" s="24" t="s">
        <v>1375</v>
      </c>
      <c r="M630" s="24" t="s">
        <v>209</v>
      </c>
      <c r="N630" s="24" t="s">
        <v>609</v>
      </c>
      <c r="O630" s="20" t="s">
        <v>1362</v>
      </c>
      <c r="P630" s="20">
        <v>5</v>
      </c>
      <c r="Q630" s="21" t="s">
        <v>223</v>
      </c>
      <c r="R630" s="17" t="s">
        <v>1363</v>
      </c>
      <c r="S630" s="17" t="s">
        <v>317</v>
      </c>
      <c r="T630" s="17" t="s">
        <v>269</v>
      </c>
      <c r="U630" s="26"/>
    </row>
    <row r="631" spans="1:58" s="1" customFormat="1" ht="19.5" customHeight="1" x14ac:dyDescent="0.3">
      <c r="A631" s="46" t="s">
        <v>34</v>
      </c>
      <c r="B631" s="14">
        <v>10</v>
      </c>
      <c r="C631" s="14">
        <v>8</v>
      </c>
      <c r="D631" s="14">
        <v>1</v>
      </c>
      <c r="E631" s="14">
        <v>11</v>
      </c>
      <c r="F631" s="14"/>
      <c r="G631" s="14"/>
      <c r="H631" s="14">
        <f t="shared" si="50"/>
        <v>30</v>
      </c>
      <c r="I631" s="46">
        <v>4</v>
      </c>
      <c r="J631" s="22">
        <f t="shared" ref="J631:J642" si="51">H631/53</f>
        <v>0.56603773584905659</v>
      </c>
      <c r="K631" s="20" t="s">
        <v>181</v>
      </c>
      <c r="L631" s="15" t="s">
        <v>1904</v>
      </c>
      <c r="M631" s="15" t="s">
        <v>237</v>
      </c>
      <c r="N631" s="15" t="s">
        <v>1265</v>
      </c>
      <c r="O631" s="20" t="s">
        <v>1898</v>
      </c>
      <c r="P631" s="20">
        <v>5</v>
      </c>
      <c r="Q631" s="21" t="s">
        <v>241</v>
      </c>
      <c r="R631" s="17" t="s">
        <v>1899</v>
      </c>
      <c r="S631" s="17" t="s">
        <v>340</v>
      </c>
      <c r="T631" s="17" t="s">
        <v>1900</v>
      </c>
      <c r="U631" s="65"/>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row>
    <row r="632" spans="1:58" s="1" customFormat="1" ht="19.5" customHeight="1" x14ac:dyDescent="0.3">
      <c r="A632" s="46" t="s">
        <v>46</v>
      </c>
      <c r="B632" s="14">
        <v>12</v>
      </c>
      <c r="C632" s="14">
        <v>9</v>
      </c>
      <c r="D632" s="14">
        <v>1</v>
      </c>
      <c r="E632" s="14">
        <v>7</v>
      </c>
      <c r="F632" s="14"/>
      <c r="G632" s="14"/>
      <c r="H632" s="14">
        <f t="shared" si="50"/>
        <v>29</v>
      </c>
      <c r="I632" s="46">
        <v>11</v>
      </c>
      <c r="J632" s="22">
        <f t="shared" si="51"/>
        <v>0.54716981132075471</v>
      </c>
      <c r="K632" s="46" t="s">
        <v>182</v>
      </c>
      <c r="L632" s="15" t="s">
        <v>2622</v>
      </c>
      <c r="M632" s="15" t="s">
        <v>381</v>
      </c>
      <c r="N632" s="15" t="s">
        <v>201</v>
      </c>
      <c r="O632" s="20" t="s">
        <v>2588</v>
      </c>
      <c r="P632" s="20">
        <v>5</v>
      </c>
      <c r="Q632" s="21" t="s">
        <v>253</v>
      </c>
      <c r="R632" s="17" t="s">
        <v>2589</v>
      </c>
      <c r="S632" s="17" t="s">
        <v>317</v>
      </c>
      <c r="T632" s="17" t="s">
        <v>662</v>
      </c>
      <c r="U632" s="26"/>
    </row>
    <row r="633" spans="1:58" s="1" customFormat="1" ht="19.5" customHeight="1" x14ac:dyDescent="0.3">
      <c r="A633" s="46" t="s">
        <v>17</v>
      </c>
      <c r="B633" s="14">
        <v>11</v>
      </c>
      <c r="C633" s="14">
        <v>10</v>
      </c>
      <c r="D633" s="14">
        <v>1</v>
      </c>
      <c r="E633" s="14">
        <v>7</v>
      </c>
      <c r="F633" s="14"/>
      <c r="G633" s="14"/>
      <c r="H633" s="14">
        <f t="shared" si="50"/>
        <v>29</v>
      </c>
      <c r="I633" s="46">
        <v>6</v>
      </c>
      <c r="J633" s="22">
        <f t="shared" si="51"/>
        <v>0.54716981132075471</v>
      </c>
      <c r="K633" s="46" t="s">
        <v>182</v>
      </c>
      <c r="L633" s="15" t="s">
        <v>779</v>
      </c>
      <c r="M633" s="15" t="s">
        <v>544</v>
      </c>
      <c r="N633" s="15" t="s">
        <v>371</v>
      </c>
      <c r="O633" s="20" t="s">
        <v>1697</v>
      </c>
      <c r="P633" s="20">
        <v>5</v>
      </c>
      <c r="Q633" s="21" t="s">
        <v>1707</v>
      </c>
      <c r="R633" s="17" t="s">
        <v>1699</v>
      </c>
      <c r="S633" s="17" t="s">
        <v>243</v>
      </c>
      <c r="T633" s="17" t="s">
        <v>249</v>
      </c>
      <c r="U633" s="26"/>
    </row>
    <row r="634" spans="1:58" s="1" customFormat="1" ht="19.5" customHeight="1" x14ac:dyDescent="0.3">
      <c r="A634" s="46" t="s">
        <v>2623</v>
      </c>
      <c r="B634" s="14">
        <v>12</v>
      </c>
      <c r="C634" s="14">
        <v>10</v>
      </c>
      <c r="D634" s="14">
        <v>2</v>
      </c>
      <c r="E634" s="14">
        <v>5</v>
      </c>
      <c r="F634" s="14"/>
      <c r="G634" s="14"/>
      <c r="H634" s="14">
        <f t="shared" si="50"/>
        <v>29</v>
      </c>
      <c r="I634" s="46">
        <v>11</v>
      </c>
      <c r="J634" s="22">
        <f t="shared" si="51"/>
        <v>0.54716981132075471</v>
      </c>
      <c r="K634" s="46" t="s">
        <v>182</v>
      </c>
      <c r="L634" s="15" t="s">
        <v>2624</v>
      </c>
      <c r="M634" s="15" t="s">
        <v>441</v>
      </c>
      <c r="N634" s="15" t="s">
        <v>204</v>
      </c>
      <c r="O634" s="20" t="s">
        <v>2588</v>
      </c>
      <c r="P634" s="20">
        <v>5</v>
      </c>
      <c r="Q634" s="21" t="s">
        <v>253</v>
      </c>
      <c r="R634" s="17" t="s">
        <v>2589</v>
      </c>
      <c r="S634" s="17" t="s">
        <v>317</v>
      </c>
      <c r="T634" s="17" t="s">
        <v>662</v>
      </c>
      <c r="U634" s="26"/>
    </row>
    <row r="635" spans="1:58" s="1" customFormat="1" ht="19.5" customHeight="1" x14ac:dyDescent="0.3">
      <c r="A635" s="46" t="s">
        <v>17</v>
      </c>
      <c r="B635" s="14">
        <v>11</v>
      </c>
      <c r="C635" s="14">
        <v>6</v>
      </c>
      <c r="D635" s="14">
        <v>0</v>
      </c>
      <c r="E635" s="14">
        <v>12</v>
      </c>
      <c r="F635" s="14"/>
      <c r="G635" s="14"/>
      <c r="H635" s="14">
        <f t="shared" si="50"/>
        <v>29</v>
      </c>
      <c r="I635" s="46">
        <v>2</v>
      </c>
      <c r="J635" s="22">
        <f t="shared" si="51"/>
        <v>0.54716981132075471</v>
      </c>
      <c r="K635" s="20" t="s">
        <v>181</v>
      </c>
      <c r="L635" s="15" t="s">
        <v>638</v>
      </c>
      <c r="M635" s="15" t="s">
        <v>381</v>
      </c>
      <c r="N635" s="15" t="s">
        <v>281</v>
      </c>
      <c r="O635" s="20" t="s">
        <v>636</v>
      </c>
      <c r="P635" s="20">
        <v>5</v>
      </c>
      <c r="Q635" s="21" t="s">
        <v>241</v>
      </c>
      <c r="R635" s="17" t="s">
        <v>637</v>
      </c>
      <c r="S635" s="17" t="s">
        <v>317</v>
      </c>
      <c r="T635" s="17" t="s">
        <v>315</v>
      </c>
      <c r="U635" s="26"/>
    </row>
    <row r="636" spans="1:58" s="1" customFormat="1" ht="19.5" customHeight="1" x14ac:dyDescent="0.3">
      <c r="A636" s="46" t="s">
        <v>24</v>
      </c>
      <c r="B636" s="14">
        <v>11</v>
      </c>
      <c r="C636" s="14">
        <v>7</v>
      </c>
      <c r="D636" s="14">
        <v>0</v>
      </c>
      <c r="E636" s="14">
        <v>11</v>
      </c>
      <c r="F636" s="14"/>
      <c r="G636" s="14"/>
      <c r="H636" s="14">
        <f t="shared" si="50"/>
        <v>29</v>
      </c>
      <c r="I636" s="46">
        <v>9</v>
      </c>
      <c r="J636" s="22">
        <f t="shared" si="51"/>
        <v>0.54716981132075471</v>
      </c>
      <c r="K636" s="20" t="s">
        <v>182</v>
      </c>
      <c r="L636" s="15" t="s">
        <v>1376</v>
      </c>
      <c r="M636" s="15" t="s">
        <v>212</v>
      </c>
      <c r="N636" s="15" t="s">
        <v>281</v>
      </c>
      <c r="O636" s="20" t="s">
        <v>1362</v>
      </c>
      <c r="P636" s="20">
        <v>5</v>
      </c>
      <c r="Q636" s="21" t="s">
        <v>223</v>
      </c>
      <c r="R636" s="17" t="s">
        <v>1363</v>
      </c>
      <c r="S636" s="17" t="s">
        <v>317</v>
      </c>
      <c r="T636" s="17" t="s">
        <v>269</v>
      </c>
      <c r="U636" s="26"/>
    </row>
    <row r="637" spans="1:58" s="1" customFormat="1" ht="19.5" customHeight="1" x14ac:dyDescent="0.3">
      <c r="A637" s="46" t="s">
        <v>18</v>
      </c>
      <c r="B637" s="14">
        <v>12</v>
      </c>
      <c r="C637" s="14">
        <v>9</v>
      </c>
      <c r="D637" s="14">
        <v>1</v>
      </c>
      <c r="E637" s="14">
        <v>7</v>
      </c>
      <c r="F637" s="14"/>
      <c r="G637" s="14"/>
      <c r="H637" s="14">
        <f t="shared" si="50"/>
        <v>29</v>
      </c>
      <c r="I637" s="46">
        <v>4</v>
      </c>
      <c r="J637" s="22">
        <f t="shared" si="51"/>
        <v>0.54716981132075471</v>
      </c>
      <c r="K637" s="20" t="s">
        <v>181</v>
      </c>
      <c r="L637" s="15" t="s">
        <v>2008</v>
      </c>
      <c r="M637" s="15" t="s">
        <v>530</v>
      </c>
      <c r="N637" s="15" t="s">
        <v>269</v>
      </c>
      <c r="O637" s="20" t="s">
        <v>1977</v>
      </c>
      <c r="P637" s="20">
        <v>5</v>
      </c>
      <c r="Q637" s="21" t="s">
        <v>382</v>
      </c>
      <c r="R637" s="17" t="s">
        <v>2003</v>
      </c>
      <c r="S637" s="17" t="s">
        <v>2004</v>
      </c>
      <c r="T637" s="17" t="s">
        <v>662</v>
      </c>
      <c r="U637" s="26"/>
    </row>
    <row r="638" spans="1:58" s="1" customFormat="1" ht="19.5" customHeight="1" x14ac:dyDescent="0.3">
      <c r="A638" s="46" t="s">
        <v>17</v>
      </c>
      <c r="B638" s="14">
        <v>10</v>
      </c>
      <c r="C638" s="14">
        <v>9</v>
      </c>
      <c r="D638" s="14">
        <v>1</v>
      </c>
      <c r="E638" s="14">
        <v>9</v>
      </c>
      <c r="F638" s="14"/>
      <c r="G638" s="14"/>
      <c r="H638" s="14">
        <f t="shared" si="50"/>
        <v>29</v>
      </c>
      <c r="I638" s="46">
        <v>3</v>
      </c>
      <c r="J638" s="22">
        <f t="shared" si="51"/>
        <v>0.54716981132075471</v>
      </c>
      <c r="K638" s="20" t="s">
        <v>181</v>
      </c>
      <c r="L638" s="15" t="s">
        <v>1672</v>
      </c>
      <c r="M638" s="15" t="s">
        <v>396</v>
      </c>
      <c r="N638" s="15" t="s">
        <v>281</v>
      </c>
      <c r="O638" s="20" t="s">
        <v>1635</v>
      </c>
      <c r="P638" s="20">
        <v>5</v>
      </c>
      <c r="Q638" s="21" t="s">
        <v>224</v>
      </c>
      <c r="R638" s="17" t="s">
        <v>1670</v>
      </c>
      <c r="S638" s="17" t="s">
        <v>515</v>
      </c>
      <c r="T638" s="17" t="s">
        <v>201</v>
      </c>
      <c r="U638" s="26"/>
    </row>
    <row r="639" spans="1:58" s="1" customFormat="1" ht="19.5" customHeight="1" x14ac:dyDescent="0.3">
      <c r="A639" s="46" t="s">
        <v>20</v>
      </c>
      <c r="B639" s="14">
        <v>13</v>
      </c>
      <c r="C639" s="14">
        <v>9</v>
      </c>
      <c r="D639" s="14">
        <v>1</v>
      </c>
      <c r="E639" s="14">
        <v>6</v>
      </c>
      <c r="F639" s="14"/>
      <c r="G639" s="14"/>
      <c r="H639" s="14">
        <f t="shared" si="50"/>
        <v>29</v>
      </c>
      <c r="I639" s="46">
        <v>2</v>
      </c>
      <c r="J639" s="22">
        <f t="shared" si="51"/>
        <v>0.54716981132075471</v>
      </c>
      <c r="K639" s="20" t="s">
        <v>181</v>
      </c>
      <c r="L639" s="15" t="s">
        <v>1246</v>
      </c>
      <c r="M639" s="15" t="s">
        <v>863</v>
      </c>
      <c r="N639" s="15" t="s">
        <v>609</v>
      </c>
      <c r="O639" s="20" t="s">
        <v>1231</v>
      </c>
      <c r="P639" s="20">
        <v>5</v>
      </c>
      <c r="Q639" s="21" t="s">
        <v>224</v>
      </c>
      <c r="R639" s="17" t="s">
        <v>1245</v>
      </c>
      <c r="S639" s="17" t="s">
        <v>317</v>
      </c>
      <c r="T639" s="17" t="s">
        <v>299</v>
      </c>
      <c r="U639" s="26"/>
    </row>
    <row r="640" spans="1:58" s="1" customFormat="1" ht="19.5" customHeight="1" x14ac:dyDescent="0.3">
      <c r="A640" s="46" t="s">
        <v>28</v>
      </c>
      <c r="B640" s="14">
        <v>14</v>
      </c>
      <c r="C640" s="14">
        <v>8</v>
      </c>
      <c r="D640" s="14">
        <v>2</v>
      </c>
      <c r="E640" s="14">
        <v>5</v>
      </c>
      <c r="F640" s="14"/>
      <c r="G640" s="14"/>
      <c r="H640" s="14">
        <f t="shared" si="50"/>
        <v>29</v>
      </c>
      <c r="I640" s="46">
        <v>11</v>
      </c>
      <c r="J640" s="22">
        <f t="shared" si="51"/>
        <v>0.54716981132075471</v>
      </c>
      <c r="K640" s="46" t="s">
        <v>182</v>
      </c>
      <c r="L640" s="15" t="s">
        <v>2625</v>
      </c>
      <c r="M640" s="15" t="s">
        <v>214</v>
      </c>
      <c r="N640" s="15" t="s">
        <v>257</v>
      </c>
      <c r="O640" s="20" t="s">
        <v>2588</v>
      </c>
      <c r="P640" s="20">
        <v>5</v>
      </c>
      <c r="Q640" s="21" t="s">
        <v>223</v>
      </c>
      <c r="R640" s="17" t="s">
        <v>2589</v>
      </c>
      <c r="S640" s="17" t="s">
        <v>317</v>
      </c>
      <c r="T640" s="17" t="s">
        <v>662</v>
      </c>
      <c r="U640" s="26"/>
    </row>
    <row r="641" spans="1:58" s="1" customFormat="1" ht="19.5" customHeight="1" x14ac:dyDescent="0.3">
      <c r="A641" s="46" t="s">
        <v>29</v>
      </c>
      <c r="B641" s="14">
        <v>10</v>
      </c>
      <c r="C641" s="14">
        <v>10</v>
      </c>
      <c r="D641" s="14">
        <v>1</v>
      </c>
      <c r="E641" s="14">
        <v>8</v>
      </c>
      <c r="F641" s="14"/>
      <c r="G641" s="14"/>
      <c r="H641" s="14">
        <f t="shared" si="50"/>
        <v>29</v>
      </c>
      <c r="I641" s="46">
        <v>5</v>
      </c>
      <c r="J641" s="22">
        <f t="shared" si="51"/>
        <v>0.54716981132075471</v>
      </c>
      <c r="K641" s="20" t="s">
        <v>181</v>
      </c>
      <c r="L641" s="15" t="s">
        <v>1905</v>
      </c>
      <c r="M641" s="15" t="s">
        <v>1906</v>
      </c>
      <c r="N641" s="15" t="s">
        <v>1076</v>
      </c>
      <c r="O641" s="20" t="s">
        <v>1898</v>
      </c>
      <c r="P641" s="20">
        <v>5</v>
      </c>
      <c r="Q641" s="21" t="s">
        <v>223</v>
      </c>
      <c r="R641" s="17" t="s">
        <v>1899</v>
      </c>
      <c r="S641" s="17" t="s">
        <v>340</v>
      </c>
      <c r="T641" s="17" t="s">
        <v>1900</v>
      </c>
      <c r="U641" s="65"/>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row>
    <row r="642" spans="1:58" s="1" customFormat="1" ht="19.5" customHeight="1" x14ac:dyDescent="0.3">
      <c r="A642" s="46" t="s">
        <v>20</v>
      </c>
      <c r="B642" s="14">
        <v>10</v>
      </c>
      <c r="C642" s="14">
        <v>7</v>
      </c>
      <c r="D642" s="14">
        <v>0</v>
      </c>
      <c r="E642" s="14">
        <v>12</v>
      </c>
      <c r="F642" s="14"/>
      <c r="G642" s="14"/>
      <c r="H642" s="14">
        <f t="shared" si="50"/>
        <v>29</v>
      </c>
      <c r="I642" s="46">
        <v>4</v>
      </c>
      <c r="J642" s="22">
        <f t="shared" si="51"/>
        <v>0.54716981132075471</v>
      </c>
      <c r="K642" s="20" t="s">
        <v>181</v>
      </c>
      <c r="L642" s="15" t="s">
        <v>2196</v>
      </c>
      <c r="M642" s="15" t="s">
        <v>844</v>
      </c>
      <c r="N642" s="15" t="s">
        <v>204</v>
      </c>
      <c r="O642" s="20" t="s">
        <v>2162</v>
      </c>
      <c r="P642" s="20">
        <v>5</v>
      </c>
      <c r="Q642" s="21" t="s">
        <v>224</v>
      </c>
      <c r="R642" s="17" t="s">
        <v>2195</v>
      </c>
      <c r="S642" s="17" t="s">
        <v>998</v>
      </c>
      <c r="T642" s="17" t="s">
        <v>387</v>
      </c>
      <c r="U642" s="26"/>
    </row>
    <row r="643" spans="1:58" s="1" customFormat="1" ht="19.5" customHeight="1" x14ac:dyDescent="0.3">
      <c r="A643" s="46" t="s">
        <v>1827</v>
      </c>
      <c r="B643" s="14">
        <v>13</v>
      </c>
      <c r="C643" s="14">
        <v>9</v>
      </c>
      <c r="D643" s="14">
        <v>2</v>
      </c>
      <c r="E643" s="14">
        <v>5</v>
      </c>
      <c r="F643" s="14"/>
      <c r="G643" s="14"/>
      <c r="H643" s="14">
        <f t="shared" si="50"/>
        <v>29</v>
      </c>
      <c r="I643" s="46">
        <v>7</v>
      </c>
      <c r="J643" s="22">
        <v>0.54716981132075471</v>
      </c>
      <c r="K643" s="20" t="s">
        <v>181</v>
      </c>
      <c r="L643" s="15" t="s">
        <v>1828</v>
      </c>
      <c r="M643" s="15" t="s">
        <v>787</v>
      </c>
      <c r="N643" s="15" t="s">
        <v>220</v>
      </c>
      <c r="O643" s="20" t="s">
        <v>1813</v>
      </c>
      <c r="P643" s="20">
        <v>5</v>
      </c>
      <c r="Q643" s="21" t="s">
        <v>1814</v>
      </c>
      <c r="R643" s="17" t="s">
        <v>1815</v>
      </c>
      <c r="S643" s="17" t="s">
        <v>434</v>
      </c>
      <c r="T643" s="17" t="s">
        <v>611</v>
      </c>
      <c r="U643" s="26"/>
    </row>
    <row r="644" spans="1:58" s="1" customFormat="1" ht="19.5" customHeight="1" x14ac:dyDescent="0.3">
      <c r="A644" s="46" t="s">
        <v>18</v>
      </c>
      <c r="B644" s="14">
        <v>11</v>
      </c>
      <c r="C644" s="14">
        <v>8</v>
      </c>
      <c r="D644" s="14">
        <v>1</v>
      </c>
      <c r="E644" s="14">
        <v>9</v>
      </c>
      <c r="F644" s="14"/>
      <c r="G644" s="14"/>
      <c r="H644" s="14">
        <f t="shared" si="50"/>
        <v>29</v>
      </c>
      <c r="I644" s="46">
        <v>6</v>
      </c>
      <c r="J644" s="22">
        <f t="shared" ref="J644:J659" si="52">H644/53</f>
        <v>0.54716981132075471</v>
      </c>
      <c r="K644" s="20" t="s">
        <v>181</v>
      </c>
      <c r="L644" s="15" t="s">
        <v>1430</v>
      </c>
      <c r="M644" s="15" t="s">
        <v>386</v>
      </c>
      <c r="N644" s="15" t="s">
        <v>332</v>
      </c>
      <c r="O644" s="20" t="s">
        <v>1420</v>
      </c>
      <c r="P644" s="20">
        <v>5</v>
      </c>
      <c r="Q644" s="21" t="s">
        <v>253</v>
      </c>
      <c r="R644" s="17" t="s">
        <v>1427</v>
      </c>
      <c r="S644" s="17" t="s">
        <v>314</v>
      </c>
      <c r="T644" s="17" t="s">
        <v>611</v>
      </c>
      <c r="U644" s="26"/>
    </row>
    <row r="645" spans="1:58" s="1" customFormat="1" ht="19.5" customHeight="1" x14ac:dyDescent="0.3">
      <c r="A645" s="46" t="s">
        <v>51</v>
      </c>
      <c r="B645" s="14">
        <v>9</v>
      </c>
      <c r="C645" s="14">
        <v>9</v>
      </c>
      <c r="D645" s="14">
        <v>1</v>
      </c>
      <c r="E645" s="14">
        <v>10</v>
      </c>
      <c r="F645" s="14"/>
      <c r="G645" s="14"/>
      <c r="H645" s="14">
        <f t="shared" si="50"/>
        <v>29</v>
      </c>
      <c r="I645" s="46">
        <v>7</v>
      </c>
      <c r="J645" s="22">
        <f t="shared" si="52"/>
        <v>0.54716981132075471</v>
      </c>
      <c r="K645" s="20" t="s">
        <v>181</v>
      </c>
      <c r="L645" s="15" t="s">
        <v>262</v>
      </c>
      <c r="M645" s="15" t="s">
        <v>263</v>
      </c>
      <c r="N645" s="15" t="s">
        <v>264</v>
      </c>
      <c r="O645" s="20" t="s">
        <v>279</v>
      </c>
      <c r="P645" s="20">
        <v>5</v>
      </c>
      <c r="Q645" s="21" t="s">
        <v>253</v>
      </c>
      <c r="R645" s="17" t="s">
        <v>282</v>
      </c>
      <c r="S645" s="17" t="s">
        <v>283</v>
      </c>
      <c r="T645" s="17" t="s">
        <v>269</v>
      </c>
      <c r="U645" s="26"/>
    </row>
    <row r="646" spans="1:58" s="1" customFormat="1" ht="19.5" customHeight="1" x14ac:dyDescent="0.3">
      <c r="A646" s="46" t="s">
        <v>2626</v>
      </c>
      <c r="B646" s="14">
        <v>11</v>
      </c>
      <c r="C646" s="14">
        <v>9</v>
      </c>
      <c r="D646" s="14">
        <v>2</v>
      </c>
      <c r="E646" s="14">
        <v>7</v>
      </c>
      <c r="F646" s="14"/>
      <c r="G646" s="14"/>
      <c r="H646" s="14">
        <f t="shared" si="50"/>
        <v>29</v>
      </c>
      <c r="I646" s="46">
        <v>11</v>
      </c>
      <c r="J646" s="22">
        <f t="shared" si="52"/>
        <v>0.54716981132075471</v>
      </c>
      <c r="K646" s="46" t="s">
        <v>182</v>
      </c>
      <c r="L646" s="15" t="s">
        <v>2627</v>
      </c>
      <c r="M646" s="15" t="s">
        <v>422</v>
      </c>
      <c r="N646" s="15" t="s">
        <v>286</v>
      </c>
      <c r="O646" s="20" t="s">
        <v>2588</v>
      </c>
      <c r="P646" s="20">
        <v>5</v>
      </c>
      <c r="Q646" s="21" t="s">
        <v>253</v>
      </c>
      <c r="R646" s="17" t="s">
        <v>2589</v>
      </c>
      <c r="S646" s="17" t="s">
        <v>317</v>
      </c>
      <c r="T646" s="17" t="s">
        <v>662</v>
      </c>
      <c r="U646" s="26"/>
    </row>
    <row r="647" spans="1:58" s="1" customFormat="1" ht="19.5" customHeight="1" x14ac:dyDescent="0.3">
      <c r="A647" s="46" t="s">
        <v>21</v>
      </c>
      <c r="B647" s="14">
        <v>14</v>
      </c>
      <c r="C647" s="14">
        <v>6</v>
      </c>
      <c r="D647" s="14">
        <v>2</v>
      </c>
      <c r="E647" s="14">
        <v>7</v>
      </c>
      <c r="F647" s="14"/>
      <c r="G647" s="14"/>
      <c r="H647" s="14">
        <f t="shared" si="50"/>
        <v>29</v>
      </c>
      <c r="I647" s="46">
        <v>6</v>
      </c>
      <c r="J647" s="22">
        <f t="shared" si="52"/>
        <v>0.54716981132075471</v>
      </c>
      <c r="K647" s="46" t="s">
        <v>182</v>
      </c>
      <c r="L647" s="15" t="s">
        <v>1708</v>
      </c>
      <c r="M647" s="15" t="s">
        <v>314</v>
      </c>
      <c r="N647" s="15" t="s">
        <v>267</v>
      </c>
      <c r="O647" s="20" t="s">
        <v>1697</v>
      </c>
      <c r="P647" s="20">
        <v>5</v>
      </c>
      <c r="Q647" s="21" t="s">
        <v>1702</v>
      </c>
      <c r="R647" s="17" t="s">
        <v>1699</v>
      </c>
      <c r="S647" s="17" t="s">
        <v>243</v>
      </c>
      <c r="T647" s="17" t="s">
        <v>249</v>
      </c>
      <c r="U647" s="26"/>
    </row>
    <row r="648" spans="1:58" s="1" customFormat="1" ht="19.5" customHeight="1" x14ac:dyDescent="0.3">
      <c r="A648" s="46" t="s">
        <v>21</v>
      </c>
      <c r="B648" s="14">
        <v>14</v>
      </c>
      <c r="C648" s="14">
        <v>9</v>
      </c>
      <c r="D648" s="14">
        <v>0</v>
      </c>
      <c r="E648" s="14">
        <v>5</v>
      </c>
      <c r="F648" s="14"/>
      <c r="G648" s="14"/>
      <c r="H648" s="14">
        <f t="shared" si="50"/>
        <v>28</v>
      </c>
      <c r="I648" s="46"/>
      <c r="J648" s="22">
        <f t="shared" si="52"/>
        <v>0.52830188679245282</v>
      </c>
      <c r="K648" s="46" t="s">
        <v>181</v>
      </c>
      <c r="L648" s="15" t="s">
        <v>1180</v>
      </c>
      <c r="M648" s="15" t="s">
        <v>540</v>
      </c>
      <c r="N648" s="15" t="s">
        <v>198</v>
      </c>
      <c r="O648" s="20" t="s">
        <v>2546</v>
      </c>
      <c r="P648" s="20">
        <v>5</v>
      </c>
      <c r="Q648" s="21" t="s">
        <v>241</v>
      </c>
      <c r="R648" s="17" t="s">
        <v>760</v>
      </c>
      <c r="S648" s="17" t="s">
        <v>1164</v>
      </c>
      <c r="T648" s="17" t="s">
        <v>611</v>
      </c>
      <c r="U648" s="26"/>
    </row>
    <row r="649" spans="1:58" s="1" customFormat="1" ht="19.5" customHeight="1" x14ac:dyDescent="0.3">
      <c r="A649" s="46" t="s">
        <v>20</v>
      </c>
      <c r="B649" s="14">
        <v>9</v>
      </c>
      <c r="C649" s="14">
        <v>8</v>
      </c>
      <c r="D649" s="14">
        <v>0</v>
      </c>
      <c r="E649" s="14">
        <v>11</v>
      </c>
      <c r="F649" s="14"/>
      <c r="G649" s="14"/>
      <c r="H649" s="14">
        <f t="shared" si="50"/>
        <v>28</v>
      </c>
      <c r="I649" s="46">
        <v>6</v>
      </c>
      <c r="J649" s="22">
        <f t="shared" si="52"/>
        <v>0.52830188679245282</v>
      </c>
      <c r="K649" s="20" t="s">
        <v>182</v>
      </c>
      <c r="L649" s="15" t="s">
        <v>840</v>
      </c>
      <c r="M649" s="15" t="s">
        <v>234</v>
      </c>
      <c r="N649" s="15" t="s">
        <v>1155</v>
      </c>
      <c r="O649" s="20" t="s">
        <v>1898</v>
      </c>
      <c r="P649" s="20">
        <v>5</v>
      </c>
      <c r="Q649" s="21" t="s">
        <v>223</v>
      </c>
      <c r="R649" s="17" t="s">
        <v>1899</v>
      </c>
      <c r="S649" s="17" t="s">
        <v>340</v>
      </c>
      <c r="T649" s="17" t="s">
        <v>1900</v>
      </c>
      <c r="U649" s="65"/>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row>
    <row r="650" spans="1:58" s="1" customFormat="1" ht="19.5" customHeight="1" x14ac:dyDescent="0.3">
      <c r="A650" s="46" t="s">
        <v>26</v>
      </c>
      <c r="B650" s="14">
        <v>8</v>
      </c>
      <c r="C650" s="14">
        <v>6</v>
      </c>
      <c r="D650" s="14">
        <v>0</v>
      </c>
      <c r="E650" s="14">
        <v>14</v>
      </c>
      <c r="F650" s="14"/>
      <c r="G650" s="14"/>
      <c r="H650" s="14">
        <f t="shared" si="50"/>
        <v>28</v>
      </c>
      <c r="I650" s="46">
        <v>3</v>
      </c>
      <c r="J650" s="22">
        <f t="shared" si="52"/>
        <v>0.52830188679245282</v>
      </c>
      <c r="K650" s="20" t="s">
        <v>181</v>
      </c>
      <c r="L650" s="15" t="s">
        <v>639</v>
      </c>
      <c r="M650" s="15" t="s">
        <v>640</v>
      </c>
      <c r="N650" s="15" t="s">
        <v>280</v>
      </c>
      <c r="O650" s="20" t="s">
        <v>636</v>
      </c>
      <c r="P650" s="20">
        <v>5</v>
      </c>
      <c r="Q650" s="21" t="s">
        <v>223</v>
      </c>
      <c r="R650" s="17" t="s">
        <v>637</v>
      </c>
      <c r="S650" s="17" t="s">
        <v>317</v>
      </c>
      <c r="T650" s="17" t="s">
        <v>315</v>
      </c>
      <c r="U650" s="26"/>
    </row>
    <row r="651" spans="1:58" s="1" customFormat="1" ht="19.5" customHeight="1" x14ac:dyDescent="0.3">
      <c r="A651" s="46" t="s">
        <v>26</v>
      </c>
      <c r="B651" s="14">
        <v>8</v>
      </c>
      <c r="C651" s="14">
        <v>9</v>
      </c>
      <c r="D651" s="14">
        <v>1</v>
      </c>
      <c r="E651" s="14">
        <v>10</v>
      </c>
      <c r="F651" s="14"/>
      <c r="G651" s="14"/>
      <c r="H651" s="14">
        <f t="shared" si="50"/>
        <v>28</v>
      </c>
      <c r="I651" s="46">
        <v>6</v>
      </c>
      <c r="J651" s="22">
        <f t="shared" si="52"/>
        <v>0.52830188679245282</v>
      </c>
      <c r="K651" s="20" t="s">
        <v>181</v>
      </c>
      <c r="L651" s="15" t="s">
        <v>1015</v>
      </c>
      <c r="M651" s="15" t="s">
        <v>1016</v>
      </c>
      <c r="N651" s="15" t="s">
        <v>1017</v>
      </c>
      <c r="O651" s="20" t="s">
        <v>996</v>
      </c>
      <c r="P651" s="20">
        <v>5</v>
      </c>
      <c r="Q651" s="21" t="s">
        <v>224</v>
      </c>
      <c r="R651" s="17" t="s">
        <v>1007</v>
      </c>
      <c r="S651" s="17" t="s">
        <v>1008</v>
      </c>
      <c r="T651" s="17" t="s">
        <v>1009</v>
      </c>
      <c r="U651" s="26"/>
    </row>
    <row r="652" spans="1:58" s="1" customFormat="1" ht="19.5" customHeight="1" x14ac:dyDescent="0.3">
      <c r="A652" s="46" t="s">
        <v>27</v>
      </c>
      <c r="B652" s="14">
        <v>10</v>
      </c>
      <c r="C652" s="14">
        <v>6</v>
      </c>
      <c r="D652" s="14">
        <v>0</v>
      </c>
      <c r="E652" s="14">
        <v>12</v>
      </c>
      <c r="F652" s="14"/>
      <c r="G652" s="14"/>
      <c r="H652" s="14">
        <f t="shared" si="50"/>
        <v>28</v>
      </c>
      <c r="I652" s="46">
        <v>3</v>
      </c>
      <c r="J652" s="22">
        <f t="shared" si="52"/>
        <v>0.52830188679245282</v>
      </c>
      <c r="K652" s="20" t="s">
        <v>181</v>
      </c>
      <c r="L652" s="15" t="s">
        <v>641</v>
      </c>
      <c r="M652" s="15" t="s">
        <v>642</v>
      </c>
      <c r="N652" s="15" t="s">
        <v>325</v>
      </c>
      <c r="O652" s="20" t="s">
        <v>636</v>
      </c>
      <c r="P652" s="20">
        <v>5</v>
      </c>
      <c r="Q652" s="21" t="s">
        <v>223</v>
      </c>
      <c r="R652" s="17" t="s">
        <v>637</v>
      </c>
      <c r="S652" s="17" t="s">
        <v>317</v>
      </c>
      <c r="T652" s="17" t="s">
        <v>315</v>
      </c>
      <c r="U652" s="26"/>
    </row>
    <row r="653" spans="1:58" s="1" customFormat="1" ht="19.5" customHeight="1" x14ac:dyDescent="0.3">
      <c r="A653" s="46" t="s">
        <v>26</v>
      </c>
      <c r="B653" s="14">
        <v>10</v>
      </c>
      <c r="C653" s="14">
        <v>7</v>
      </c>
      <c r="D653" s="14">
        <v>0</v>
      </c>
      <c r="E653" s="14">
        <v>11</v>
      </c>
      <c r="F653" s="14"/>
      <c r="G653" s="14"/>
      <c r="H653" s="14">
        <f t="shared" si="50"/>
        <v>28</v>
      </c>
      <c r="I653" s="46">
        <v>10</v>
      </c>
      <c r="J653" s="22">
        <f t="shared" si="52"/>
        <v>0.52830188679245282</v>
      </c>
      <c r="K653" s="20" t="s">
        <v>182</v>
      </c>
      <c r="L653" s="15" t="s">
        <v>1377</v>
      </c>
      <c r="M653" s="15" t="s">
        <v>530</v>
      </c>
      <c r="N653" s="15" t="s">
        <v>210</v>
      </c>
      <c r="O653" s="20" t="s">
        <v>1362</v>
      </c>
      <c r="P653" s="20">
        <v>5</v>
      </c>
      <c r="Q653" s="21" t="s">
        <v>223</v>
      </c>
      <c r="R653" s="17" t="s">
        <v>1363</v>
      </c>
      <c r="S653" s="17" t="s">
        <v>317</v>
      </c>
      <c r="T653" s="17" t="s">
        <v>269</v>
      </c>
      <c r="U653" s="26"/>
    </row>
    <row r="654" spans="1:58" s="1" customFormat="1" ht="19.5" customHeight="1" x14ac:dyDescent="0.3">
      <c r="A654" s="46" t="s">
        <v>18</v>
      </c>
      <c r="B654" s="14">
        <v>9</v>
      </c>
      <c r="C654" s="14">
        <v>9</v>
      </c>
      <c r="D654" s="14">
        <v>0</v>
      </c>
      <c r="E654" s="14">
        <v>10</v>
      </c>
      <c r="F654" s="14"/>
      <c r="G654" s="14"/>
      <c r="H654" s="14">
        <f t="shared" si="50"/>
        <v>28</v>
      </c>
      <c r="I654" s="46">
        <v>1</v>
      </c>
      <c r="J654" s="22">
        <f t="shared" si="52"/>
        <v>0.52830188679245282</v>
      </c>
      <c r="K654" s="46" t="s">
        <v>180</v>
      </c>
      <c r="L654" s="15" t="s">
        <v>2487</v>
      </c>
      <c r="M654" s="15" t="s">
        <v>431</v>
      </c>
      <c r="N654" s="15" t="s">
        <v>201</v>
      </c>
      <c r="O654" s="20" t="s">
        <v>2488</v>
      </c>
      <c r="P654" s="20">
        <v>5</v>
      </c>
      <c r="Q654" s="21" t="s">
        <v>224</v>
      </c>
      <c r="R654" s="17" t="s">
        <v>2489</v>
      </c>
      <c r="S654" s="17" t="s">
        <v>998</v>
      </c>
      <c r="T654" s="17" t="s">
        <v>269</v>
      </c>
      <c r="U654" s="26"/>
    </row>
    <row r="655" spans="1:58" s="1" customFormat="1" ht="19.5" customHeight="1" x14ac:dyDescent="0.3">
      <c r="A655" s="46" t="s">
        <v>21</v>
      </c>
      <c r="B655" s="14">
        <v>11</v>
      </c>
      <c r="C655" s="14">
        <v>6</v>
      </c>
      <c r="D655" s="14">
        <v>2</v>
      </c>
      <c r="E655" s="14">
        <v>9</v>
      </c>
      <c r="F655" s="14"/>
      <c r="G655" s="14"/>
      <c r="H655" s="14">
        <f t="shared" si="50"/>
        <v>28</v>
      </c>
      <c r="I655" s="46">
        <v>4</v>
      </c>
      <c r="J655" s="22">
        <f t="shared" si="52"/>
        <v>0.52830188679245282</v>
      </c>
      <c r="K655" s="20" t="s">
        <v>181</v>
      </c>
      <c r="L655" s="15" t="s">
        <v>1129</v>
      </c>
      <c r="M655" s="15" t="s">
        <v>839</v>
      </c>
      <c r="N655" s="15" t="s">
        <v>281</v>
      </c>
      <c r="O655" s="20" t="s">
        <v>1122</v>
      </c>
      <c r="P655" s="20">
        <v>5</v>
      </c>
      <c r="Q655" s="21" t="s">
        <v>223</v>
      </c>
      <c r="R655" s="17" t="s">
        <v>1123</v>
      </c>
      <c r="S655" s="17" t="s">
        <v>1124</v>
      </c>
      <c r="T655" s="17" t="s">
        <v>406</v>
      </c>
      <c r="U655" s="64"/>
    </row>
    <row r="656" spans="1:58" s="1" customFormat="1" ht="19.5" customHeight="1" x14ac:dyDescent="0.3">
      <c r="A656" s="46" t="s">
        <v>22</v>
      </c>
      <c r="B656" s="14">
        <v>12</v>
      </c>
      <c r="C656" s="14">
        <v>6</v>
      </c>
      <c r="D656" s="14">
        <v>0</v>
      </c>
      <c r="E656" s="14">
        <v>10</v>
      </c>
      <c r="F656" s="14"/>
      <c r="G656" s="14"/>
      <c r="H656" s="14">
        <f t="shared" ref="H656:H678" si="53">B656+C656+D656+E656</f>
        <v>28</v>
      </c>
      <c r="I656" s="46">
        <v>3</v>
      </c>
      <c r="J656" s="22">
        <f t="shared" si="52"/>
        <v>0.52830188679245282</v>
      </c>
      <c r="K656" s="20" t="s">
        <v>181</v>
      </c>
      <c r="L656" s="15" t="s">
        <v>643</v>
      </c>
      <c r="M656" s="15" t="s">
        <v>389</v>
      </c>
      <c r="N656" s="15" t="s">
        <v>644</v>
      </c>
      <c r="O656" s="20" t="s">
        <v>636</v>
      </c>
      <c r="P656" s="20">
        <v>5</v>
      </c>
      <c r="Q656" s="21" t="s">
        <v>223</v>
      </c>
      <c r="R656" s="17" t="s">
        <v>637</v>
      </c>
      <c r="S656" s="17" t="s">
        <v>317</v>
      </c>
      <c r="T656" s="17" t="s">
        <v>315</v>
      </c>
      <c r="U656" s="26"/>
    </row>
    <row r="657" spans="1:21" s="1" customFormat="1" ht="19.5" customHeight="1" x14ac:dyDescent="0.3">
      <c r="A657" s="46" t="s">
        <v>26</v>
      </c>
      <c r="B657" s="14">
        <v>13</v>
      </c>
      <c r="C657" s="14">
        <v>5</v>
      </c>
      <c r="D657" s="14">
        <v>1</v>
      </c>
      <c r="E657" s="14">
        <v>9</v>
      </c>
      <c r="F657" s="14"/>
      <c r="G657" s="14"/>
      <c r="H657" s="14">
        <f t="shared" si="53"/>
        <v>28</v>
      </c>
      <c r="I657" s="46">
        <v>5</v>
      </c>
      <c r="J657" s="22">
        <f t="shared" si="52"/>
        <v>0.52830188679245282</v>
      </c>
      <c r="K657" s="20" t="s">
        <v>182</v>
      </c>
      <c r="L657" s="15" t="s">
        <v>2197</v>
      </c>
      <c r="M657" s="15" t="s">
        <v>544</v>
      </c>
      <c r="N657" s="15" t="s">
        <v>334</v>
      </c>
      <c r="O657" s="20" t="s">
        <v>2162</v>
      </c>
      <c r="P657" s="20">
        <v>5</v>
      </c>
      <c r="Q657" s="21" t="s">
        <v>253</v>
      </c>
      <c r="R657" s="17" t="s">
        <v>2195</v>
      </c>
      <c r="S657" s="17" t="s">
        <v>998</v>
      </c>
      <c r="T657" s="17" t="s">
        <v>387</v>
      </c>
      <c r="U657" s="26"/>
    </row>
    <row r="658" spans="1:21" s="1" customFormat="1" ht="19.5" customHeight="1" x14ac:dyDescent="0.3">
      <c r="A658" s="46" t="s">
        <v>630</v>
      </c>
      <c r="B658" s="14">
        <v>8</v>
      </c>
      <c r="C658" s="14">
        <v>9</v>
      </c>
      <c r="D658" s="14">
        <v>1</v>
      </c>
      <c r="E658" s="14">
        <v>10</v>
      </c>
      <c r="F658" s="14"/>
      <c r="G658" s="14"/>
      <c r="H658" s="14">
        <f t="shared" si="53"/>
        <v>28</v>
      </c>
      <c r="I658" s="46">
        <v>8</v>
      </c>
      <c r="J658" s="22">
        <f t="shared" si="52"/>
        <v>0.52830188679245282</v>
      </c>
      <c r="K658" s="20" t="s">
        <v>181</v>
      </c>
      <c r="L658" s="15" t="s">
        <v>629</v>
      </c>
      <c r="M658" s="15" t="s">
        <v>243</v>
      </c>
      <c r="N658" s="15" t="s">
        <v>269</v>
      </c>
      <c r="O658" s="20" t="s">
        <v>279</v>
      </c>
      <c r="P658" s="20">
        <v>5</v>
      </c>
      <c r="Q658" s="21" t="s">
        <v>241</v>
      </c>
      <c r="R658" s="17" t="s">
        <v>282</v>
      </c>
      <c r="S658" s="17" t="s">
        <v>283</v>
      </c>
      <c r="T658" s="17" t="s">
        <v>269</v>
      </c>
      <c r="U658" s="26"/>
    </row>
    <row r="659" spans="1:21" s="1" customFormat="1" ht="19.5" customHeight="1" x14ac:dyDescent="0.3">
      <c r="A659" s="46" t="s">
        <v>18</v>
      </c>
      <c r="B659" s="14">
        <v>10</v>
      </c>
      <c r="C659" s="14">
        <v>8</v>
      </c>
      <c r="D659" s="14">
        <v>0</v>
      </c>
      <c r="E659" s="14">
        <v>10</v>
      </c>
      <c r="F659" s="14"/>
      <c r="G659" s="14"/>
      <c r="H659" s="14">
        <f t="shared" si="53"/>
        <v>28</v>
      </c>
      <c r="I659" s="46">
        <v>1</v>
      </c>
      <c r="J659" s="22">
        <f t="shared" si="52"/>
        <v>0.52830188679245282</v>
      </c>
      <c r="K659" s="46" t="s">
        <v>180</v>
      </c>
      <c r="L659" s="15" t="s">
        <v>1060</v>
      </c>
      <c r="M659" s="15" t="s">
        <v>322</v>
      </c>
      <c r="N659" s="15" t="s">
        <v>280</v>
      </c>
      <c r="O659" s="20" t="s">
        <v>1061</v>
      </c>
      <c r="P659" s="20">
        <v>5</v>
      </c>
      <c r="Q659" s="21" t="s">
        <v>253</v>
      </c>
      <c r="R659" s="17" t="s">
        <v>1062</v>
      </c>
      <c r="S659" s="17" t="s">
        <v>521</v>
      </c>
      <c r="T659" s="17" t="s">
        <v>249</v>
      </c>
      <c r="U659" s="26"/>
    </row>
    <row r="660" spans="1:21" s="1" customFormat="1" ht="19.5" customHeight="1" x14ac:dyDescent="0.3">
      <c r="A660" s="28" t="s">
        <v>37</v>
      </c>
      <c r="B660" s="28">
        <v>5</v>
      </c>
      <c r="C660" s="28">
        <v>9</v>
      </c>
      <c r="D660" s="28">
        <v>1</v>
      </c>
      <c r="E660" s="28">
        <v>13</v>
      </c>
      <c r="F660" s="28"/>
      <c r="G660" s="28"/>
      <c r="H660" s="14">
        <f t="shared" si="53"/>
        <v>28</v>
      </c>
      <c r="I660" s="28">
        <v>10</v>
      </c>
      <c r="J660" s="89">
        <v>0.52829999999999999</v>
      </c>
      <c r="K660" s="28" t="s">
        <v>182</v>
      </c>
      <c r="L660" s="24" t="s">
        <v>1378</v>
      </c>
      <c r="M660" s="24" t="s">
        <v>521</v>
      </c>
      <c r="N660" s="24" t="s">
        <v>204</v>
      </c>
      <c r="O660" s="20" t="s">
        <v>1362</v>
      </c>
      <c r="P660" s="20">
        <v>5</v>
      </c>
      <c r="Q660" s="21" t="s">
        <v>240</v>
      </c>
      <c r="R660" s="17" t="s">
        <v>1363</v>
      </c>
      <c r="S660" s="17" t="s">
        <v>317</v>
      </c>
      <c r="T660" s="17" t="s">
        <v>269</v>
      </c>
      <c r="U660" s="26"/>
    </row>
    <row r="661" spans="1:21" s="1" customFormat="1" ht="19.5" customHeight="1" x14ac:dyDescent="0.3">
      <c r="A661" s="46" t="s">
        <v>30</v>
      </c>
      <c r="B661" s="14">
        <v>11</v>
      </c>
      <c r="C661" s="14">
        <v>4</v>
      </c>
      <c r="D661" s="14">
        <v>2</v>
      </c>
      <c r="E661" s="14">
        <v>11</v>
      </c>
      <c r="F661" s="14"/>
      <c r="G661" s="14"/>
      <c r="H661" s="14">
        <f t="shared" si="53"/>
        <v>28</v>
      </c>
      <c r="I661" s="46">
        <v>12</v>
      </c>
      <c r="J661" s="22">
        <f t="shared" ref="J661:J666" si="54">H661/53</f>
        <v>0.52830188679245282</v>
      </c>
      <c r="K661" s="46" t="s">
        <v>182</v>
      </c>
      <c r="L661" s="15" t="s">
        <v>2628</v>
      </c>
      <c r="M661" s="15" t="s">
        <v>2629</v>
      </c>
      <c r="N661" s="15" t="s">
        <v>336</v>
      </c>
      <c r="O661" s="20" t="s">
        <v>2588</v>
      </c>
      <c r="P661" s="20">
        <v>5</v>
      </c>
      <c r="Q661" s="21" t="s">
        <v>223</v>
      </c>
      <c r="R661" s="17" t="s">
        <v>2589</v>
      </c>
      <c r="S661" s="17" t="s">
        <v>317</v>
      </c>
      <c r="T661" s="17" t="s">
        <v>662</v>
      </c>
      <c r="U661" s="26"/>
    </row>
    <row r="662" spans="1:21" s="1" customFormat="1" ht="19.5" customHeight="1" x14ac:dyDescent="0.3">
      <c r="A662" s="46" t="s">
        <v>23</v>
      </c>
      <c r="B662" s="14">
        <v>11</v>
      </c>
      <c r="C662" s="14">
        <v>7</v>
      </c>
      <c r="D662" s="14">
        <v>0</v>
      </c>
      <c r="E662" s="14">
        <v>10</v>
      </c>
      <c r="F662" s="14"/>
      <c r="G662" s="14"/>
      <c r="H662" s="14">
        <f t="shared" si="53"/>
        <v>28</v>
      </c>
      <c r="I662" s="46">
        <v>7</v>
      </c>
      <c r="J662" s="22">
        <f t="shared" si="54"/>
        <v>0.52830188679245282</v>
      </c>
      <c r="K662" s="20" t="s">
        <v>182</v>
      </c>
      <c r="L662" s="15" t="s">
        <v>1431</v>
      </c>
      <c r="M662" s="15" t="s">
        <v>689</v>
      </c>
      <c r="N662" s="15" t="s">
        <v>461</v>
      </c>
      <c r="O662" s="20" t="s">
        <v>1420</v>
      </c>
      <c r="P662" s="20">
        <v>5</v>
      </c>
      <c r="Q662" s="21" t="s">
        <v>253</v>
      </c>
      <c r="R662" s="17" t="s">
        <v>1427</v>
      </c>
      <c r="S662" s="17" t="s">
        <v>314</v>
      </c>
      <c r="T662" s="17" t="s">
        <v>611</v>
      </c>
      <c r="U662" s="26"/>
    </row>
    <row r="663" spans="1:21" s="1" customFormat="1" ht="19.5" customHeight="1" x14ac:dyDescent="0.3">
      <c r="A663" s="46" t="s">
        <v>33</v>
      </c>
      <c r="B663" s="14">
        <v>10</v>
      </c>
      <c r="C663" s="14">
        <v>6</v>
      </c>
      <c r="D663" s="14">
        <v>0</v>
      </c>
      <c r="E663" s="14">
        <v>12</v>
      </c>
      <c r="F663" s="14"/>
      <c r="G663" s="14"/>
      <c r="H663" s="14">
        <f t="shared" si="53"/>
        <v>28</v>
      </c>
      <c r="I663" s="46">
        <v>8</v>
      </c>
      <c r="J663" s="22">
        <f t="shared" si="54"/>
        <v>0.52830188679245282</v>
      </c>
      <c r="K663" s="20" t="s">
        <v>181</v>
      </c>
      <c r="L663" s="15" t="s">
        <v>260</v>
      </c>
      <c r="M663" s="15" t="s">
        <v>261</v>
      </c>
      <c r="N663" s="15" t="s">
        <v>210</v>
      </c>
      <c r="O663" s="20" t="s">
        <v>279</v>
      </c>
      <c r="P663" s="20">
        <v>5</v>
      </c>
      <c r="Q663" s="21" t="s">
        <v>240</v>
      </c>
      <c r="R663" s="17" t="s">
        <v>282</v>
      </c>
      <c r="S663" s="17" t="s">
        <v>283</v>
      </c>
      <c r="T663" s="17" t="s">
        <v>269</v>
      </c>
      <c r="U663" s="26"/>
    </row>
    <row r="664" spans="1:21" s="1" customFormat="1" ht="19.5" customHeight="1" x14ac:dyDescent="0.3">
      <c r="A664" s="46" t="s">
        <v>28</v>
      </c>
      <c r="B664" s="14">
        <v>13</v>
      </c>
      <c r="C664" s="14">
        <v>8</v>
      </c>
      <c r="D664" s="14">
        <v>1</v>
      </c>
      <c r="E664" s="14">
        <v>6</v>
      </c>
      <c r="F664" s="14"/>
      <c r="G664" s="14"/>
      <c r="H664" s="14">
        <f t="shared" si="53"/>
        <v>28</v>
      </c>
      <c r="I664" s="46">
        <v>8</v>
      </c>
      <c r="J664" s="22">
        <f t="shared" si="54"/>
        <v>0.52830188679245282</v>
      </c>
      <c r="K664" s="46" t="s">
        <v>182</v>
      </c>
      <c r="L664" s="50" t="s">
        <v>2710</v>
      </c>
      <c r="M664" s="50" t="s">
        <v>2711</v>
      </c>
      <c r="N664" s="50" t="s">
        <v>325</v>
      </c>
      <c r="O664" s="20" t="s">
        <v>2701</v>
      </c>
      <c r="P664" s="21">
        <v>5</v>
      </c>
      <c r="Q664" s="21">
        <v>3</v>
      </c>
      <c r="R664" s="17" t="s">
        <v>2702</v>
      </c>
      <c r="S664" s="17" t="s">
        <v>256</v>
      </c>
      <c r="T664" s="17" t="s">
        <v>2703</v>
      </c>
      <c r="U664" s="26"/>
    </row>
    <row r="665" spans="1:21" s="1" customFormat="1" ht="19.5" customHeight="1" x14ac:dyDescent="0.3">
      <c r="A665" s="46" t="s">
        <v>19</v>
      </c>
      <c r="B665" s="14">
        <v>10</v>
      </c>
      <c r="C665" s="14">
        <v>8</v>
      </c>
      <c r="D665" s="14">
        <v>1</v>
      </c>
      <c r="E665" s="14">
        <v>9</v>
      </c>
      <c r="F665" s="14"/>
      <c r="G665" s="14"/>
      <c r="H665" s="14">
        <f t="shared" si="53"/>
        <v>28</v>
      </c>
      <c r="I665" s="46">
        <v>7</v>
      </c>
      <c r="J665" s="22">
        <f t="shared" si="54"/>
        <v>0.52830188679245282</v>
      </c>
      <c r="K665" s="20" t="s">
        <v>182</v>
      </c>
      <c r="L665" s="15" t="s">
        <v>1432</v>
      </c>
      <c r="M665" s="15" t="s">
        <v>232</v>
      </c>
      <c r="N665" s="15" t="s">
        <v>210</v>
      </c>
      <c r="O665" s="20" t="s">
        <v>1420</v>
      </c>
      <c r="P665" s="20">
        <v>5</v>
      </c>
      <c r="Q665" s="21" t="s">
        <v>253</v>
      </c>
      <c r="R665" s="17" t="s">
        <v>1427</v>
      </c>
      <c r="S665" s="17" t="s">
        <v>314</v>
      </c>
      <c r="T665" s="17" t="s">
        <v>611</v>
      </c>
      <c r="U665" s="26"/>
    </row>
    <row r="666" spans="1:21" s="1" customFormat="1" ht="19.5" customHeight="1" x14ac:dyDescent="0.3">
      <c r="A666" s="46" t="s">
        <v>26</v>
      </c>
      <c r="B666" s="14">
        <v>11</v>
      </c>
      <c r="C666" s="14">
        <v>8</v>
      </c>
      <c r="D666" s="14">
        <v>2</v>
      </c>
      <c r="E666" s="14">
        <v>7</v>
      </c>
      <c r="F666" s="14"/>
      <c r="G666" s="14"/>
      <c r="H666" s="14">
        <f t="shared" si="53"/>
        <v>28</v>
      </c>
      <c r="I666" s="46">
        <v>4</v>
      </c>
      <c r="J666" s="22">
        <f t="shared" si="54"/>
        <v>0.52830188679245282</v>
      </c>
      <c r="K666" s="46" t="s">
        <v>181</v>
      </c>
      <c r="L666" s="15" t="s">
        <v>808</v>
      </c>
      <c r="M666" s="15" t="s">
        <v>276</v>
      </c>
      <c r="N666" s="15" t="s">
        <v>264</v>
      </c>
      <c r="O666" s="20" t="s">
        <v>801</v>
      </c>
      <c r="P666" s="20">
        <v>5</v>
      </c>
      <c r="Q666" s="21" t="s">
        <v>802</v>
      </c>
      <c r="R666" s="17" t="s">
        <v>2466</v>
      </c>
      <c r="S666" s="17"/>
      <c r="T666" s="17"/>
      <c r="U666" s="26"/>
    </row>
    <row r="667" spans="1:21" s="1" customFormat="1" ht="19.5" customHeight="1" x14ac:dyDescent="0.3">
      <c r="A667" s="19" t="s">
        <v>20</v>
      </c>
      <c r="B667" s="19">
        <v>7</v>
      </c>
      <c r="C667" s="19">
        <v>8</v>
      </c>
      <c r="D667" s="19">
        <v>1</v>
      </c>
      <c r="E667" s="19">
        <v>12</v>
      </c>
      <c r="F667" s="19"/>
      <c r="G667" s="19"/>
      <c r="H667" s="14">
        <f t="shared" si="53"/>
        <v>28</v>
      </c>
      <c r="I667" s="19">
        <v>1</v>
      </c>
      <c r="J667" s="22">
        <f>H667/52</f>
        <v>0.53846153846153844</v>
      </c>
      <c r="K667" s="29" t="s">
        <v>180</v>
      </c>
      <c r="L667" s="23" t="s">
        <v>1525</v>
      </c>
      <c r="M667" s="23" t="s">
        <v>248</v>
      </c>
      <c r="N667" s="23" t="s">
        <v>210</v>
      </c>
      <c r="O667" s="19" t="s">
        <v>2472</v>
      </c>
      <c r="P667" s="29">
        <v>5</v>
      </c>
      <c r="Q667" s="29" t="s">
        <v>253</v>
      </c>
      <c r="R667" s="23" t="s">
        <v>2473</v>
      </c>
      <c r="S667" s="23" t="s">
        <v>521</v>
      </c>
      <c r="T667" s="23" t="s">
        <v>210</v>
      </c>
      <c r="U667" s="26"/>
    </row>
    <row r="668" spans="1:21" s="1" customFormat="1" ht="19.5" customHeight="1" x14ac:dyDescent="0.3">
      <c r="A668" s="46" t="s">
        <v>22</v>
      </c>
      <c r="B668" s="14">
        <v>8</v>
      </c>
      <c r="C668" s="14">
        <v>9</v>
      </c>
      <c r="D668" s="14">
        <v>1</v>
      </c>
      <c r="E668" s="14">
        <v>10</v>
      </c>
      <c r="F668" s="14"/>
      <c r="G668" s="14"/>
      <c r="H668" s="14">
        <f t="shared" si="53"/>
        <v>28</v>
      </c>
      <c r="I668" s="46">
        <v>5</v>
      </c>
      <c r="J668" s="22">
        <f>H668/53</f>
        <v>0.52830188679245282</v>
      </c>
      <c r="K668" s="20" t="s">
        <v>182</v>
      </c>
      <c r="L668" s="15" t="s">
        <v>390</v>
      </c>
      <c r="M668" s="15" t="s">
        <v>370</v>
      </c>
      <c r="N668" s="15" t="s">
        <v>1155</v>
      </c>
      <c r="O668" s="20" t="s">
        <v>2162</v>
      </c>
      <c r="P668" s="20">
        <v>5</v>
      </c>
      <c r="Q668" s="21" t="s">
        <v>240</v>
      </c>
      <c r="R668" s="17" t="s">
        <v>2195</v>
      </c>
      <c r="S668" s="17" t="s">
        <v>998</v>
      </c>
      <c r="T668" s="17" t="s">
        <v>387</v>
      </c>
      <c r="U668" s="26"/>
    </row>
    <row r="669" spans="1:21" s="1" customFormat="1" ht="19.5" customHeight="1" x14ac:dyDescent="0.3">
      <c r="A669" s="46" t="s">
        <v>18</v>
      </c>
      <c r="B669" s="14">
        <v>10</v>
      </c>
      <c r="C669" s="14">
        <v>7</v>
      </c>
      <c r="D669" s="14">
        <v>0</v>
      </c>
      <c r="E669" s="14">
        <v>11</v>
      </c>
      <c r="F669" s="14"/>
      <c r="G669" s="14"/>
      <c r="H669" s="14">
        <f t="shared" si="53"/>
        <v>28</v>
      </c>
      <c r="I669" s="46">
        <v>7</v>
      </c>
      <c r="J669" s="22">
        <f>H669/53</f>
        <v>0.52830188679245282</v>
      </c>
      <c r="K669" s="46" t="s">
        <v>182</v>
      </c>
      <c r="L669" s="15" t="s">
        <v>1709</v>
      </c>
      <c r="M669" s="15" t="s">
        <v>441</v>
      </c>
      <c r="N669" s="15" t="s">
        <v>249</v>
      </c>
      <c r="O669" s="20" t="s">
        <v>1697</v>
      </c>
      <c r="P669" s="20">
        <v>5</v>
      </c>
      <c r="Q669" s="21" t="s">
        <v>1702</v>
      </c>
      <c r="R669" s="17" t="s">
        <v>1699</v>
      </c>
      <c r="S669" s="17" t="s">
        <v>243</v>
      </c>
      <c r="T669" s="17" t="s">
        <v>249</v>
      </c>
      <c r="U669" s="26"/>
    </row>
    <row r="670" spans="1:21" s="1" customFormat="1" ht="19.5" customHeight="1" x14ac:dyDescent="0.3">
      <c r="A670" s="46" t="s">
        <v>37</v>
      </c>
      <c r="B670" s="14">
        <v>9</v>
      </c>
      <c r="C670" s="14">
        <v>8</v>
      </c>
      <c r="D670" s="14">
        <v>0</v>
      </c>
      <c r="E670" s="14">
        <v>11</v>
      </c>
      <c r="F670" s="14"/>
      <c r="G670" s="14"/>
      <c r="H670" s="14">
        <f t="shared" si="53"/>
        <v>28</v>
      </c>
      <c r="I670" s="46">
        <v>4</v>
      </c>
      <c r="J670" s="22">
        <f>H670/53</f>
        <v>0.52830188679245282</v>
      </c>
      <c r="K670" s="46" t="s">
        <v>181</v>
      </c>
      <c r="L670" s="15" t="s">
        <v>809</v>
      </c>
      <c r="M670" s="15" t="s">
        <v>214</v>
      </c>
      <c r="N670" s="15" t="s">
        <v>450</v>
      </c>
      <c r="O670" s="20" t="s">
        <v>801</v>
      </c>
      <c r="P670" s="20">
        <v>5</v>
      </c>
      <c r="Q670" s="21" t="s">
        <v>240</v>
      </c>
      <c r="R670" s="17" t="s">
        <v>2466</v>
      </c>
      <c r="S670" s="17"/>
      <c r="T670" s="17"/>
      <c r="U670" s="26"/>
    </row>
    <row r="671" spans="1:21" s="1" customFormat="1" ht="19.5" customHeight="1" x14ac:dyDescent="0.3">
      <c r="A671" s="28" t="s">
        <v>36</v>
      </c>
      <c r="B671" s="28">
        <v>10</v>
      </c>
      <c r="C671" s="28">
        <v>8</v>
      </c>
      <c r="D671" s="28">
        <v>1</v>
      </c>
      <c r="E671" s="28">
        <v>9</v>
      </c>
      <c r="F671" s="28"/>
      <c r="G671" s="28"/>
      <c r="H671" s="14">
        <f t="shared" si="53"/>
        <v>28</v>
      </c>
      <c r="I671" s="28">
        <v>10</v>
      </c>
      <c r="J671" s="89">
        <v>0.52829999999999999</v>
      </c>
      <c r="K671" s="28" t="s">
        <v>182</v>
      </c>
      <c r="L671" s="24" t="s">
        <v>1379</v>
      </c>
      <c r="M671" s="24" t="s">
        <v>349</v>
      </c>
      <c r="N671" s="24" t="s">
        <v>727</v>
      </c>
      <c r="O671" s="20" t="s">
        <v>1362</v>
      </c>
      <c r="P671" s="20">
        <v>5</v>
      </c>
      <c r="Q671" s="21" t="s">
        <v>240</v>
      </c>
      <c r="R671" s="17" t="s">
        <v>1363</v>
      </c>
      <c r="S671" s="17" t="s">
        <v>317</v>
      </c>
      <c r="T671" s="17" t="s">
        <v>269</v>
      </c>
      <c r="U671" s="26"/>
    </row>
    <row r="672" spans="1:21" s="1" customFormat="1" ht="19.5" customHeight="1" x14ac:dyDescent="0.3">
      <c r="A672" s="46" t="s">
        <v>40</v>
      </c>
      <c r="B672" s="14">
        <v>8</v>
      </c>
      <c r="C672" s="14">
        <v>7</v>
      </c>
      <c r="D672" s="14">
        <v>1</v>
      </c>
      <c r="E672" s="14">
        <v>11</v>
      </c>
      <c r="F672" s="14"/>
      <c r="G672" s="14"/>
      <c r="H672" s="14">
        <f t="shared" si="53"/>
        <v>27</v>
      </c>
      <c r="I672" s="46">
        <v>9</v>
      </c>
      <c r="J672" s="22">
        <f>H672/53</f>
        <v>0.50943396226415094</v>
      </c>
      <c r="K672" s="20" t="s">
        <v>182</v>
      </c>
      <c r="L672" s="15" t="s">
        <v>258</v>
      </c>
      <c r="M672" s="15" t="s">
        <v>259</v>
      </c>
      <c r="N672" s="15" t="s">
        <v>280</v>
      </c>
      <c r="O672" s="20" t="s">
        <v>279</v>
      </c>
      <c r="P672" s="20">
        <v>5</v>
      </c>
      <c r="Q672" s="21" t="s">
        <v>240</v>
      </c>
      <c r="R672" s="17" t="s">
        <v>282</v>
      </c>
      <c r="S672" s="17" t="s">
        <v>283</v>
      </c>
      <c r="T672" s="17" t="s">
        <v>269</v>
      </c>
      <c r="U672" s="26"/>
    </row>
    <row r="673" spans="1:58" s="1" customFormat="1" ht="19.5" customHeight="1" x14ac:dyDescent="0.3">
      <c r="A673" s="46" t="s">
        <v>20</v>
      </c>
      <c r="B673" s="14">
        <v>10</v>
      </c>
      <c r="C673" s="14">
        <v>6</v>
      </c>
      <c r="D673" s="14">
        <v>1</v>
      </c>
      <c r="E673" s="14">
        <v>10</v>
      </c>
      <c r="F673" s="14"/>
      <c r="G673" s="14"/>
      <c r="H673" s="14">
        <f t="shared" si="53"/>
        <v>27</v>
      </c>
      <c r="I673" s="46">
        <v>13</v>
      </c>
      <c r="J673" s="22">
        <f>H673/53</f>
        <v>0.50943396226415094</v>
      </c>
      <c r="K673" s="46" t="s">
        <v>182</v>
      </c>
      <c r="L673" s="15" t="s">
        <v>2630</v>
      </c>
      <c r="M673" s="15" t="s">
        <v>784</v>
      </c>
      <c r="N673" s="15" t="s">
        <v>201</v>
      </c>
      <c r="O673" s="20" t="s">
        <v>2588</v>
      </c>
      <c r="P673" s="20">
        <v>5</v>
      </c>
      <c r="Q673" s="21" t="s">
        <v>223</v>
      </c>
      <c r="R673" s="17" t="s">
        <v>2589</v>
      </c>
      <c r="S673" s="17" t="s">
        <v>317</v>
      </c>
      <c r="T673" s="17" t="s">
        <v>662</v>
      </c>
      <c r="U673" s="26"/>
    </row>
    <row r="674" spans="1:58" s="1" customFormat="1" ht="19.5" customHeight="1" x14ac:dyDescent="0.3">
      <c r="A674" s="46" t="s">
        <v>1829</v>
      </c>
      <c r="B674" s="14">
        <v>10</v>
      </c>
      <c r="C674" s="14">
        <v>9</v>
      </c>
      <c r="D674" s="14">
        <v>0</v>
      </c>
      <c r="E674" s="14">
        <v>8</v>
      </c>
      <c r="F674" s="14"/>
      <c r="G674" s="14"/>
      <c r="H674" s="14">
        <f t="shared" si="53"/>
        <v>27</v>
      </c>
      <c r="I674" s="46">
        <v>8</v>
      </c>
      <c r="J674" s="22">
        <v>0.50943396226415094</v>
      </c>
      <c r="K674" s="20" t="s">
        <v>182</v>
      </c>
      <c r="L674" s="15" t="s">
        <v>1830</v>
      </c>
      <c r="M674" s="15" t="s">
        <v>1831</v>
      </c>
      <c r="N674" s="15" t="s">
        <v>264</v>
      </c>
      <c r="O674" s="20" t="s">
        <v>1813</v>
      </c>
      <c r="P674" s="20">
        <v>5</v>
      </c>
      <c r="Q674" s="21" t="s">
        <v>1814</v>
      </c>
      <c r="R674" s="17" t="s">
        <v>1815</v>
      </c>
      <c r="S674" s="17" t="s">
        <v>434</v>
      </c>
      <c r="T674" s="17" t="s">
        <v>611</v>
      </c>
      <c r="U674" s="26"/>
    </row>
    <row r="675" spans="1:58" s="1" customFormat="1" ht="19.5" customHeight="1" x14ac:dyDescent="0.3">
      <c r="A675" s="46" t="s">
        <v>27</v>
      </c>
      <c r="B675" s="14">
        <v>6</v>
      </c>
      <c r="C675" s="14">
        <v>7</v>
      </c>
      <c r="D675" s="14">
        <v>0</v>
      </c>
      <c r="E675" s="14">
        <v>14</v>
      </c>
      <c r="F675" s="14"/>
      <c r="G675" s="14"/>
      <c r="H675" s="14">
        <f t="shared" si="53"/>
        <v>27</v>
      </c>
      <c r="I675" s="46">
        <v>5</v>
      </c>
      <c r="J675" s="22">
        <f t="shared" ref="J675:J684" si="55">H675/53</f>
        <v>0.50943396226415094</v>
      </c>
      <c r="K675" s="46" t="s">
        <v>181</v>
      </c>
      <c r="L675" s="15" t="s">
        <v>810</v>
      </c>
      <c r="M675" s="15" t="s">
        <v>309</v>
      </c>
      <c r="N675" s="15" t="s">
        <v>220</v>
      </c>
      <c r="O675" s="20" t="s">
        <v>801</v>
      </c>
      <c r="P675" s="20">
        <v>5</v>
      </c>
      <c r="Q675" s="21" t="s">
        <v>802</v>
      </c>
      <c r="R675" s="17" t="s">
        <v>2466</v>
      </c>
      <c r="S675" s="17"/>
      <c r="T675" s="17"/>
      <c r="U675" s="26"/>
    </row>
    <row r="676" spans="1:58" s="1" customFormat="1" ht="19.5" customHeight="1" x14ac:dyDescent="0.3">
      <c r="A676" s="46" t="s">
        <v>45</v>
      </c>
      <c r="B676" s="14">
        <v>12</v>
      </c>
      <c r="C676" s="14">
        <v>10</v>
      </c>
      <c r="D676" s="14">
        <v>2</v>
      </c>
      <c r="E676" s="14">
        <v>3</v>
      </c>
      <c r="F676" s="14"/>
      <c r="G676" s="14"/>
      <c r="H676" s="14">
        <f t="shared" si="53"/>
        <v>27</v>
      </c>
      <c r="I676" s="46">
        <v>13</v>
      </c>
      <c r="J676" s="22">
        <f t="shared" si="55"/>
        <v>0.50943396226415094</v>
      </c>
      <c r="K676" s="46" t="s">
        <v>182</v>
      </c>
      <c r="L676" s="15" t="s">
        <v>2631</v>
      </c>
      <c r="M676" s="15" t="s">
        <v>1074</v>
      </c>
      <c r="N676" s="15" t="s">
        <v>325</v>
      </c>
      <c r="O676" s="20" t="s">
        <v>2588</v>
      </c>
      <c r="P676" s="20">
        <v>5</v>
      </c>
      <c r="Q676" s="21" t="s">
        <v>253</v>
      </c>
      <c r="R676" s="17" t="s">
        <v>2589</v>
      </c>
      <c r="S676" s="17" t="s">
        <v>317</v>
      </c>
      <c r="T676" s="17" t="s">
        <v>662</v>
      </c>
      <c r="U676" s="26"/>
    </row>
    <row r="677" spans="1:58" s="1" customFormat="1" ht="19.5" customHeight="1" x14ac:dyDescent="0.3">
      <c r="A677" s="46" t="s">
        <v>24</v>
      </c>
      <c r="B677" s="14">
        <v>12</v>
      </c>
      <c r="C677" s="14">
        <v>8</v>
      </c>
      <c r="D677" s="14">
        <v>1</v>
      </c>
      <c r="E677" s="14">
        <v>6</v>
      </c>
      <c r="F677" s="14"/>
      <c r="G677" s="14"/>
      <c r="H677" s="14">
        <f t="shared" si="53"/>
        <v>27</v>
      </c>
      <c r="I677" s="46">
        <v>5</v>
      </c>
      <c r="J677" s="22">
        <f t="shared" si="55"/>
        <v>0.50943396226415094</v>
      </c>
      <c r="K677" s="20" t="s">
        <v>182</v>
      </c>
      <c r="L677" s="15" t="s">
        <v>2009</v>
      </c>
      <c r="M677" s="15" t="s">
        <v>424</v>
      </c>
      <c r="N677" s="15" t="s">
        <v>215</v>
      </c>
      <c r="O677" s="20" t="s">
        <v>1977</v>
      </c>
      <c r="P677" s="20">
        <v>5</v>
      </c>
      <c r="Q677" s="21" t="s">
        <v>382</v>
      </c>
      <c r="R677" s="17" t="s">
        <v>2003</v>
      </c>
      <c r="S677" s="17" t="s">
        <v>2004</v>
      </c>
      <c r="T677" s="17" t="s">
        <v>662</v>
      </c>
      <c r="U677" s="26"/>
    </row>
    <row r="678" spans="1:58" s="1" customFormat="1" ht="19.5" customHeight="1" x14ac:dyDescent="0.3">
      <c r="A678" s="46" t="s">
        <v>2632</v>
      </c>
      <c r="B678" s="14">
        <v>11</v>
      </c>
      <c r="C678" s="14">
        <v>8</v>
      </c>
      <c r="D678" s="14">
        <v>2</v>
      </c>
      <c r="E678" s="14">
        <v>6</v>
      </c>
      <c r="F678" s="14"/>
      <c r="G678" s="14"/>
      <c r="H678" s="14">
        <f t="shared" si="53"/>
        <v>27</v>
      </c>
      <c r="I678" s="46">
        <v>13</v>
      </c>
      <c r="J678" s="22">
        <f t="shared" si="55"/>
        <v>0.50943396226415094</v>
      </c>
      <c r="K678" s="46" t="s">
        <v>182</v>
      </c>
      <c r="L678" s="15" t="s">
        <v>2633</v>
      </c>
      <c r="M678" s="15" t="s">
        <v>312</v>
      </c>
      <c r="N678" s="15" t="s">
        <v>281</v>
      </c>
      <c r="O678" s="20" t="s">
        <v>2588</v>
      </c>
      <c r="P678" s="20">
        <v>5</v>
      </c>
      <c r="Q678" s="21" t="s">
        <v>253</v>
      </c>
      <c r="R678" s="17" t="s">
        <v>2589</v>
      </c>
      <c r="S678" s="17" t="s">
        <v>317</v>
      </c>
      <c r="T678" s="17" t="s">
        <v>662</v>
      </c>
      <c r="U678" s="26"/>
    </row>
    <row r="679" spans="1:58" s="1" customFormat="1" ht="19.5" customHeight="1" x14ac:dyDescent="0.3">
      <c r="A679" s="46" t="s">
        <v>27</v>
      </c>
      <c r="B679" s="138" t="s">
        <v>2675</v>
      </c>
      <c r="C679" s="139"/>
      <c r="D679" s="139"/>
      <c r="E679" s="139"/>
      <c r="F679" s="139"/>
      <c r="G679" s="139"/>
      <c r="H679" s="14">
        <v>27</v>
      </c>
      <c r="I679" s="46">
        <v>9</v>
      </c>
      <c r="J679" s="22">
        <f t="shared" si="55"/>
        <v>0.50943396226415094</v>
      </c>
      <c r="K679" s="20" t="s">
        <v>182</v>
      </c>
      <c r="L679" s="15" t="s">
        <v>1631</v>
      </c>
      <c r="M679" s="15" t="s">
        <v>312</v>
      </c>
      <c r="N679" s="15" t="s">
        <v>460</v>
      </c>
      <c r="O679" s="20" t="s">
        <v>2673</v>
      </c>
      <c r="P679" s="20">
        <v>5</v>
      </c>
      <c r="Q679" s="21" t="s">
        <v>253</v>
      </c>
      <c r="R679" s="17" t="s">
        <v>2064</v>
      </c>
      <c r="S679" s="17" t="s">
        <v>516</v>
      </c>
      <c r="T679" s="17" t="s">
        <v>269</v>
      </c>
      <c r="U679" s="26"/>
    </row>
    <row r="680" spans="1:58" s="1" customFormat="1" ht="19.5" customHeight="1" x14ac:dyDescent="0.3">
      <c r="A680" s="46" t="s">
        <v>19</v>
      </c>
      <c r="B680" s="14">
        <v>7</v>
      </c>
      <c r="C680" s="14">
        <v>8</v>
      </c>
      <c r="D680" s="14">
        <v>0</v>
      </c>
      <c r="E680" s="14">
        <v>12</v>
      </c>
      <c r="F680" s="14"/>
      <c r="G680" s="14"/>
      <c r="H680" s="14">
        <f t="shared" ref="H680:H711" si="56">B680+C680+D680+E680</f>
        <v>27</v>
      </c>
      <c r="I680" s="46">
        <v>6</v>
      </c>
      <c r="J680" s="22">
        <f t="shared" si="55"/>
        <v>0.50943396226415094</v>
      </c>
      <c r="K680" s="20" t="s">
        <v>182</v>
      </c>
      <c r="L680" s="15" t="s">
        <v>2198</v>
      </c>
      <c r="M680" s="15" t="s">
        <v>309</v>
      </c>
      <c r="N680" s="15" t="s">
        <v>628</v>
      </c>
      <c r="O680" s="20" t="s">
        <v>2162</v>
      </c>
      <c r="P680" s="20">
        <v>5</v>
      </c>
      <c r="Q680" s="21" t="s">
        <v>224</v>
      </c>
      <c r="R680" s="17" t="s">
        <v>2195</v>
      </c>
      <c r="S680" s="17" t="s">
        <v>998</v>
      </c>
      <c r="T680" s="17" t="s">
        <v>387</v>
      </c>
      <c r="U680" s="26"/>
    </row>
    <row r="681" spans="1:58" s="1" customFormat="1" ht="19.5" customHeight="1" x14ac:dyDescent="0.3">
      <c r="A681" s="46" t="s">
        <v>27</v>
      </c>
      <c r="B681" s="14">
        <v>13</v>
      </c>
      <c r="C681" s="14">
        <v>7</v>
      </c>
      <c r="D681" s="14">
        <v>0</v>
      </c>
      <c r="E681" s="14">
        <v>7</v>
      </c>
      <c r="F681" s="14"/>
      <c r="G681" s="14"/>
      <c r="H681" s="14">
        <f t="shared" si="56"/>
        <v>27</v>
      </c>
      <c r="I681" s="46">
        <v>9</v>
      </c>
      <c r="J681" s="22">
        <f t="shared" si="55"/>
        <v>0.50943396226415094</v>
      </c>
      <c r="K681" s="46" t="s">
        <v>182</v>
      </c>
      <c r="L681" s="50" t="s">
        <v>2712</v>
      </c>
      <c r="M681" s="50" t="s">
        <v>418</v>
      </c>
      <c r="N681" s="50" t="s">
        <v>280</v>
      </c>
      <c r="O681" s="20" t="s">
        <v>2701</v>
      </c>
      <c r="P681" s="21">
        <v>5</v>
      </c>
      <c r="Q681" s="21">
        <v>3</v>
      </c>
      <c r="R681" s="17" t="s">
        <v>2702</v>
      </c>
      <c r="S681" s="17" t="s">
        <v>256</v>
      </c>
      <c r="T681" s="17" t="s">
        <v>2703</v>
      </c>
      <c r="U681" s="26"/>
    </row>
    <row r="682" spans="1:58" s="1" customFormat="1" ht="19.5" customHeight="1" x14ac:dyDescent="0.3">
      <c r="A682" s="46" t="s">
        <v>22</v>
      </c>
      <c r="B682" s="14">
        <v>14</v>
      </c>
      <c r="C682" s="14">
        <v>12</v>
      </c>
      <c r="D682" s="14">
        <v>1</v>
      </c>
      <c r="E682" s="14">
        <v>0</v>
      </c>
      <c r="F682" s="14"/>
      <c r="G682" s="14"/>
      <c r="H682" s="14">
        <f t="shared" si="56"/>
        <v>27</v>
      </c>
      <c r="I682" s="46">
        <v>5</v>
      </c>
      <c r="J682" s="22">
        <f t="shared" si="55"/>
        <v>0.50943396226415094</v>
      </c>
      <c r="K682" s="46" t="s">
        <v>182</v>
      </c>
      <c r="L682" s="15" t="s">
        <v>1091</v>
      </c>
      <c r="M682" s="15" t="s">
        <v>403</v>
      </c>
      <c r="N682" s="15" t="s">
        <v>296</v>
      </c>
      <c r="O682" s="20" t="s">
        <v>1071</v>
      </c>
      <c r="P682" s="20">
        <v>5</v>
      </c>
      <c r="Q682" s="21" t="s">
        <v>1707</v>
      </c>
      <c r="R682" s="17" t="s">
        <v>1080</v>
      </c>
      <c r="S682" s="17" t="s">
        <v>1081</v>
      </c>
      <c r="T682" s="17" t="s">
        <v>1082</v>
      </c>
      <c r="U682" s="26"/>
    </row>
    <row r="683" spans="1:58" s="1" customFormat="1" ht="19.5" customHeight="1" x14ac:dyDescent="0.3">
      <c r="A683" s="46" t="s">
        <v>19</v>
      </c>
      <c r="B683" s="14">
        <v>13</v>
      </c>
      <c r="C683" s="14">
        <v>8</v>
      </c>
      <c r="D683" s="14">
        <v>1</v>
      </c>
      <c r="E683" s="14">
        <v>5</v>
      </c>
      <c r="F683" s="14"/>
      <c r="G683" s="14"/>
      <c r="H683" s="14">
        <f t="shared" si="56"/>
        <v>27</v>
      </c>
      <c r="I683" s="46">
        <v>1</v>
      </c>
      <c r="J683" s="22">
        <f t="shared" si="55"/>
        <v>0.50943396226415094</v>
      </c>
      <c r="K683" s="46" t="s">
        <v>180</v>
      </c>
      <c r="L683" s="23" t="s">
        <v>2528</v>
      </c>
      <c r="M683" s="26" t="s">
        <v>386</v>
      </c>
      <c r="N683" s="26" t="s">
        <v>215</v>
      </c>
      <c r="O683" s="20" t="s">
        <v>2523</v>
      </c>
      <c r="P683" s="20">
        <v>5</v>
      </c>
      <c r="Q683" s="21" t="s">
        <v>253</v>
      </c>
      <c r="R683" s="17" t="s">
        <v>2529</v>
      </c>
      <c r="S683" s="17" t="s">
        <v>338</v>
      </c>
      <c r="T683" s="17" t="s">
        <v>2530</v>
      </c>
      <c r="U683" s="26"/>
    </row>
    <row r="684" spans="1:58" s="1" customFormat="1" ht="19.5" customHeight="1" x14ac:dyDescent="0.3">
      <c r="A684" s="46" t="s">
        <v>22</v>
      </c>
      <c r="B684" s="14">
        <v>10</v>
      </c>
      <c r="C684" s="14">
        <v>6</v>
      </c>
      <c r="D684" s="14">
        <v>2</v>
      </c>
      <c r="E684" s="14">
        <v>9</v>
      </c>
      <c r="F684" s="14"/>
      <c r="G684" s="14"/>
      <c r="H684" s="14">
        <f t="shared" si="56"/>
        <v>27</v>
      </c>
      <c r="I684" s="46">
        <v>5</v>
      </c>
      <c r="J684" s="22">
        <f t="shared" si="55"/>
        <v>0.50943396226415094</v>
      </c>
      <c r="K684" s="20" t="s">
        <v>181</v>
      </c>
      <c r="L684" s="15" t="s">
        <v>1130</v>
      </c>
      <c r="M684" s="15" t="s">
        <v>197</v>
      </c>
      <c r="N684" s="15" t="s">
        <v>286</v>
      </c>
      <c r="O684" s="20" t="s">
        <v>1122</v>
      </c>
      <c r="P684" s="20">
        <v>5</v>
      </c>
      <c r="Q684" s="21" t="s">
        <v>223</v>
      </c>
      <c r="R684" s="17" t="s">
        <v>1123</v>
      </c>
      <c r="S684" s="17" t="s">
        <v>1124</v>
      </c>
      <c r="T684" s="17" t="s">
        <v>406</v>
      </c>
      <c r="U684" s="26"/>
    </row>
    <row r="685" spans="1:58" s="1" customFormat="1" ht="19.5" customHeight="1" x14ac:dyDescent="0.3">
      <c r="A685" s="19" t="s">
        <v>19</v>
      </c>
      <c r="B685" s="19">
        <v>7</v>
      </c>
      <c r="C685" s="19">
        <v>8</v>
      </c>
      <c r="D685" s="19">
        <v>1</v>
      </c>
      <c r="E685" s="19">
        <v>11</v>
      </c>
      <c r="F685" s="19"/>
      <c r="G685" s="19"/>
      <c r="H685" s="14">
        <f t="shared" si="56"/>
        <v>27</v>
      </c>
      <c r="I685" s="19">
        <v>2</v>
      </c>
      <c r="J685" s="22">
        <f>H685/52</f>
        <v>0.51923076923076927</v>
      </c>
      <c r="K685" s="29" t="s">
        <v>181</v>
      </c>
      <c r="L685" s="23" t="s">
        <v>2474</v>
      </c>
      <c r="M685" s="23" t="s">
        <v>293</v>
      </c>
      <c r="N685" s="23" t="s">
        <v>296</v>
      </c>
      <c r="O685" s="19" t="s">
        <v>2472</v>
      </c>
      <c r="P685" s="29">
        <v>5</v>
      </c>
      <c r="Q685" s="29" t="s">
        <v>253</v>
      </c>
      <c r="R685" s="23" t="s">
        <v>2473</v>
      </c>
      <c r="S685" s="23" t="s">
        <v>521</v>
      </c>
      <c r="T685" s="23" t="s">
        <v>210</v>
      </c>
      <c r="U685" s="26"/>
    </row>
    <row r="686" spans="1:58" s="1" customFormat="1" ht="19.5" customHeight="1" x14ac:dyDescent="0.3">
      <c r="A686" s="46" t="s">
        <v>23</v>
      </c>
      <c r="B686" s="14">
        <v>7</v>
      </c>
      <c r="C686" s="14">
        <v>8</v>
      </c>
      <c r="D686" s="14">
        <v>0</v>
      </c>
      <c r="E686" s="14">
        <v>12</v>
      </c>
      <c r="F686" s="14"/>
      <c r="G686" s="14"/>
      <c r="H686" s="14">
        <f t="shared" si="56"/>
        <v>27</v>
      </c>
      <c r="I686" s="46">
        <v>4</v>
      </c>
      <c r="J686" s="22">
        <f t="shared" ref="J686:J691" si="57">H686/53</f>
        <v>0.50943396226415094</v>
      </c>
      <c r="K686" s="46" t="s">
        <v>182</v>
      </c>
      <c r="L686" s="15" t="s">
        <v>2420</v>
      </c>
      <c r="M686" s="15" t="s">
        <v>1074</v>
      </c>
      <c r="N686" s="15" t="s">
        <v>192</v>
      </c>
      <c r="O686" s="20" t="s">
        <v>2415</v>
      </c>
      <c r="P686" s="20">
        <v>5</v>
      </c>
      <c r="Q686" s="21" t="s">
        <v>253</v>
      </c>
      <c r="R686" s="17" t="s">
        <v>2416</v>
      </c>
      <c r="S686" s="17" t="s">
        <v>939</v>
      </c>
      <c r="T686" s="17" t="s">
        <v>336</v>
      </c>
      <c r="U686" s="26"/>
    </row>
    <row r="687" spans="1:58" s="1" customFormat="1" ht="19.5" customHeight="1" x14ac:dyDescent="0.3">
      <c r="A687" s="46" t="s">
        <v>39</v>
      </c>
      <c r="B687" s="14">
        <v>8</v>
      </c>
      <c r="C687" s="14">
        <v>8</v>
      </c>
      <c r="D687" s="14">
        <v>0</v>
      </c>
      <c r="E687" s="14">
        <v>11</v>
      </c>
      <c r="F687" s="14"/>
      <c r="G687" s="14"/>
      <c r="H687" s="14">
        <f t="shared" si="56"/>
        <v>27</v>
      </c>
      <c r="I687" s="46">
        <v>11</v>
      </c>
      <c r="J687" s="22">
        <f t="shared" si="57"/>
        <v>0.50943396226415094</v>
      </c>
      <c r="K687" s="20" t="s">
        <v>182</v>
      </c>
      <c r="L687" s="15" t="s">
        <v>1380</v>
      </c>
      <c r="M687" s="15" t="s">
        <v>209</v>
      </c>
      <c r="N687" s="15" t="s">
        <v>450</v>
      </c>
      <c r="O687" s="20" t="s">
        <v>1362</v>
      </c>
      <c r="P687" s="20">
        <v>5</v>
      </c>
      <c r="Q687" s="21" t="s">
        <v>240</v>
      </c>
      <c r="R687" s="17" t="s">
        <v>1363</v>
      </c>
      <c r="S687" s="17" t="s">
        <v>317</v>
      </c>
      <c r="T687" s="17" t="s">
        <v>269</v>
      </c>
      <c r="U687" s="26"/>
    </row>
    <row r="688" spans="1:58" s="1" customFormat="1" ht="19.5" customHeight="1" x14ac:dyDescent="0.3">
      <c r="A688" s="46" t="s">
        <v>17</v>
      </c>
      <c r="B688" s="14">
        <v>7</v>
      </c>
      <c r="C688" s="14">
        <v>8</v>
      </c>
      <c r="D688" s="14">
        <v>1</v>
      </c>
      <c r="E688" s="14">
        <v>11</v>
      </c>
      <c r="F688" s="14"/>
      <c r="G688" s="14"/>
      <c r="H688" s="14">
        <f t="shared" si="56"/>
        <v>27</v>
      </c>
      <c r="I688" s="46">
        <v>7</v>
      </c>
      <c r="J688" s="22">
        <f t="shared" si="57"/>
        <v>0.50943396226415094</v>
      </c>
      <c r="K688" s="20" t="s">
        <v>182</v>
      </c>
      <c r="L688" s="15" t="s">
        <v>1907</v>
      </c>
      <c r="M688" s="15" t="s">
        <v>544</v>
      </c>
      <c r="N688" s="15" t="s">
        <v>210</v>
      </c>
      <c r="O688" s="20" t="s">
        <v>1898</v>
      </c>
      <c r="P688" s="20">
        <v>5</v>
      </c>
      <c r="Q688" s="21" t="s">
        <v>842</v>
      </c>
      <c r="R688" s="17" t="s">
        <v>1899</v>
      </c>
      <c r="S688" s="17" t="s">
        <v>340</v>
      </c>
      <c r="T688" s="17" t="s">
        <v>1900</v>
      </c>
      <c r="U688" s="65"/>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row>
    <row r="689" spans="1:21" s="1" customFormat="1" ht="19.5" customHeight="1" x14ac:dyDescent="0.3">
      <c r="A689" s="46" t="s">
        <v>18</v>
      </c>
      <c r="B689" s="14">
        <v>9</v>
      </c>
      <c r="C689" s="14">
        <v>10</v>
      </c>
      <c r="D689" s="14">
        <v>0</v>
      </c>
      <c r="E689" s="14">
        <v>8</v>
      </c>
      <c r="F689" s="14"/>
      <c r="G689" s="14"/>
      <c r="H689" s="14">
        <f t="shared" si="56"/>
        <v>27</v>
      </c>
      <c r="I689" s="46">
        <v>1</v>
      </c>
      <c r="J689" s="22">
        <f t="shared" si="57"/>
        <v>0.50943396226415094</v>
      </c>
      <c r="K689" s="20" t="s">
        <v>180</v>
      </c>
      <c r="L689" s="15" t="s">
        <v>1100</v>
      </c>
      <c r="M689" s="15" t="s">
        <v>431</v>
      </c>
      <c r="N689" s="15" t="s">
        <v>325</v>
      </c>
      <c r="O689" s="20" t="s">
        <v>1094</v>
      </c>
      <c r="P689" s="20">
        <v>5</v>
      </c>
      <c r="Q689" s="21" t="s">
        <v>253</v>
      </c>
      <c r="R689" s="17" t="s">
        <v>1101</v>
      </c>
      <c r="S689" s="17" t="s">
        <v>453</v>
      </c>
      <c r="T689" s="17" t="s">
        <v>315</v>
      </c>
      <c r="U689" s="26"/>
    </row>
    <row r="690" spans="1:21" s="1" customFormat="1" ht="19.5" customHeight="1" x14ac:dyDescent="0.3">
      <c r="A690" s="46" t="s">
        <v>18</v>
      </c>
      <c r="B690" s="14">
        <v>10</v>
      </c>
      <c r="C690" s="14">
        <v>7</v>
      </c>
      <c r="D690" s="14">
        <v>0</v>
      </c>
      <c r="E690" s="14">
        <v>9</v>
      </c>
      <c r="F690" s="14"/>
      <c r="G690" s="14"/>
      <c r="H690" s="14">
        <f t="shared" si="56"/>
        <v>26</v>
      </c>
      <c r="I690" s="46">
        <v>6</v>
      </c>
      <c r="J690" s="22">
        <f t="shared" si="57"/>
        <v>0.49056603773584906</v>
      </c>
      <c r="K690" s="46" t="s">
        <v>181</v>
      </c>
      <c r="L690" s="15" t="s">
        <v>811</v>
      </c>
      <c r="M690" s="15" t="s">
        <v>351</v>
      </c>
      <c r="N690" s="15" t="s">
        <v>215</v>
      </c>
      <c r="O690" s="20" t="s">
        <v>801</v>
      </c>
      <c r="P690" s="20">
        <v>5</v>
      </c>
      <c r="Q690" s="21" t="s">
        <v>812</v>
      </c>
      <c r="R690" s="17" t="s">
        <v>2466</v>
      </c>
      <c r="S690" s="17"/>
      <c r="T690" s="17"/>
      <c r="U690" s="26"/>
    </row>
    <row r="691" spans="1:21" s="1" customFormat="1" ht="19.5" customHeight="1" x14ac:dyDescent="0.3">
      <c r="A691" s="46" t="s">
        <v>30</v>
      </c>
      <c r="B691" s="14">
        <v>11</v>
      </c>
      <c r="C691" s="14">
        <v>10</v>
      </c>
      <c r="D691" s="14">
        <v>1</v>
      </c>
      <c r="E691" s="14">
        <v>4</v>
      </c>
      <c r="F691" s="14"/>
      <c r="G691" s="14"/>
      <c r="H691" s="14">
        <f t="shared" si="56"/>
        <v>26</v>
      </c>
      <c r="I691" s="46">
        <v>6</v>
      </c>
      <c r="J691" s="22">
        <f t="shared" si="57"/>
        <v>0.49056603773584906</v>
      </c>
      <c r="K691" s="20" t="s">
        <v>182</v>
      </c>
      <c r="L691" s="15" t="s">
        <v>2284</v>
      </c>
      <c r="M691" s="15" t="s">
        <v>408</v>
      </c>
      <c r="N691" s="15" t="s">
        <v>325</v>
      </c>
      <c r="O691" s="20" t="s">
        <v>2224</v>
      </c>
      <c r="P691" s="20">
        <v>5</v>
      </c>
      <c r="Q691" s="21" t="s">
        <v>253</v>
      </c>
      <c r="R691" s="17" t="s">
        <v>2277</v>
      </c>
      <c r="S691" s="17" t="s">
        <v>317</v>
      </c>
      <c r="T691" s="17" t="s">
        <v>2278</v>
      </c>
      <c r="U691" s="26"/>
    </row>
    <row r="692" spans="1:21" s="1" customFormat="1" ht="19.5" customHeight="1" x14ac:dyDescent="0.3">
      <c r="A692" s="46" t="s">
        <v>1832</v>
      </c>
      <c r="B692" s="14">
        <v>12</v>
      </c>
      <c r="C692" s="14">
        <v>8</v>
      </c>
      <c r="D692" s="14">
        <v>1</v>
      </c>
      <c r="E692" s="14">
        <v>5</v>
      </c>
      <c r="F692" s="14"/>
      <c r="G692" s="14"/>
      <c r="H692" s="14">
        <f t="shared" si="56"/>
        <v>26</v>
      </c>
      <c r="I692" s="46">
        <v>9</v>
      </c>
      <c r="J692" s="22">
        <v>0.49056603773584906</v>
      </c>
      <c r="K692" s="20" t="s">
        <v>182</v>
      </c>
      <c r="L692" s="15" t="s">
        <v>1833</v>
      </c>
      <c r="M692" s="15" t="s">
        <v>787</v>
      </c>
      <c r="N692" s="15" t="s">
        <v>220</v>
      </c>
      <c r="O692" s="20" t="s">
        <v>1813</v>
      </c>
      <c r="P692" s="20">
        <v>5</v>
      </c>
      <c r="Q692" s="21" t="s">
        <v>842</v>
      </c>
      <c r="R692" s="17" t="s">
        <v>1815</v>
      </c>
      <c r="S692" s="17" t="s">
        <v>434</v>
      </c>
      <c r="T692" s="17" t="s">
        <v>611</v>
      </c>
      <c r="U692" s="26"/>
    </row>
    <row r="693" spans="1:21" s="1" customFormat="1" ht="19.5" customHeight="1" x14ac:dyDescent="0.3">
      <c r="A693" s="46" t="s">
        <v>31</v>
      </c>
      <c r="B693" s="14">
        <v>13</v>
      </c>
      <c r="C693" s="14">
        <v>9</v>
      </c>
      <c r="D693" s="14">
        <v>2</v>
      </c>
      <c r="E693" s="14">
        <v>2</v>
      </c>
      <c r="F693" s="14"/>
      <c r="G693" s="14"/>
      <c r="H693" s="14">
        <f t="shared" si="56"/>
        <v>26</v>
      </c>
      <c r="I693" s="46">
        <v>8</v>
      </c>
      <c r="J693" s="22">
        <f t="shared" ref="J693:J698" si="58">H693/53</f>
        <v>0.49056603773584906</v>
      </c>
      <c r="K693" s="46" t="s">
        <v>182</v>
      </c>
      <c r="L693" s="15" t="s">
        <v>749</v>
      </c>
      <c r="M693" s="15" t="s">
        <v>349</v>
      </c>
      <c r="N693" s="15" t="s">
        <v>220</v>
      </c>
      <c r="O693" s="20" t="s">
        <v>1697</v>
      </c>
      <c r="P693" s="20">
        <v>5</v>
      </c>
      <c r="Q693" s="21" t="s">
        <v>1710</v>
      </c>
      <c r="R693" s="17" t="s">
        <v>1699</v>
      </c>
      <c r="S693" s="17" t="s">
        <v>243</v>
      </c>
      <c r="T693" s="17" t="s">
        <v>249</v>
      </c>
      <c r="U693" s="26"/>
    </row>
    <row r="694" spans="1:21" s="1" customFormat="1" ht="19.5" customHeight="1" x14ac:dyDescent="0.3">
      <c r="A694" s="46" t="s">
        <v>17</v>
      </c>
      <c r="B694" s="14">
        <v>9</v>
      </c>
      <c r="C694" s="14">
        <v>8</v>
      </c>
      <c r="D694" s="14">
        <v>1</v>
      </c>
      <c r="E694" s="14">
        <v>8</v>
      </c>
      <c r="F694" s="14"/>
      <c r="G694" s="14"/>
      <c r="H694" s="14">
        <f t="shared" si="56"/>
        <v>26</v>
      </c>
      <c r="I694" s="46">
        <v>2</v>
      </c>
      <c r="J694" s="22">
        <f t="shared" si="58"/>
        <v>0.49056603773584906</v>
      </c>
      <c r="K694" s="19" t="s">
        <v>181</v>
      </c>
      <c r="L694" s="15" t="s">
        <v>1063</v>
      </c>
      <c r="M694" s="15" t="s">
        <v>203</v>
      </c>
      <c r="N694" s="15" t="s">
        <v>656</v>
      </c>
      <c r="O694" s="20" t="s">
        <v>1061</v>
      </c>
      <c r="P694" s="20">
        <v>5</v>
      </c>
      <c r="Q694" s="21" t="s">
        <v>253</v>
      </c>
      <c r="R694" s="17" t="s">
        <v>1062</v>
      </c>
      <c r="S694" s="17" t="s">
        <v>521</v>
      </c>
      <c r="T694" s="17" t="s">
        <v>249</v>
      </c>
      <c r="U694" s="26"/>
    </row>
    <row r="695" spans="1:21" s="1" customFormat="1" ht="19.5" customHeight="1" x14ac:dyDescent="0.3">
      <c r="A695" s="46" t="s">
        <v>17</v>
      </c>
      <c r="B695" s="14">
        <v>10</v>
      </c>
      <c r="C695" s="14">
        <v>8</v>
      </c>
      <c r="D695" s="14">
        <v>1</v>
      </c>
      <c r="E695" s="14">
        <v>7</v>
      </c>
      <c r="F695" s="14"/>
      <c r="G695" s="14"/>
      <c r="H695" s="14">
        <f t="shared" si="56"/>
        <v>26</v>
      </c>
      <c r="I695" s="46">
        <v>8</v>
      </c>
      <c r="J695" s="22">
        <f t="shared" si="58"/>
        <v>0.49056603773584906</v>
      </c>
      <c r="K695" s="20" t="s">
        <v>182</v>
      </c>
      <c r="L695" s="15" t="s">
        <v>1433</v>
      </c>
      <c r="M695" s="15" t="s">
        <v>544</v>
      </c>
      <c r="N695" s="15" t="s">
        <v>336</v>
      </c>
      <c r="O695" s="20" t="s">
        <v>1420</v>
      </c>
      <c r="P695" s="20">
        <v>5</v>
      </c>
      <c r="Q695" s="21" t="s">
        <v>253</v>
      </c>
      <c r="R695" s="17" t="s">
        <v>1427</v>
      </c>
      <c r="S695" s="17" t="s">
        <v>314</v>
      </c>
      <c r="T695" s="17" t="s">
        <v>611</v>
      </c>
      <c r="U695" s="26"/>
    </row>
    <row r="696" spans="1:21" s="1" customFormat="1" ht="19.5" customHeight="1" x14ac:dyDescent="0.3">
      <c r="A696" s="46" t="s">
        <v>20</v>
      </c>
      <c r="B696" s="14">
        <v>10</v>
      </c>
      <c r="C696" s="14">
        <v>12</v>
      </c>
      <c r="D696" s="14">
        <v>0</v>
      </c>
      <c r="E696" s="14">
        <v>4</v>
      </c>
      <c r="F696" s="14"/>
      <c r="G696" s="14"/>
      <c r="H696" s="14">
        <f t="shared" si="56"/>
        <v>26</v>
      </c>
      <c r="I696" s="46">
        <v>4</v>
      </c>
      <c r="J696" s="22">
        <f t="shared" si="58"/>
        <v>0.49056603773584906</v>
      </c>
      <c r="K696" s="20" t="s">
        <v>182</v>
      </c>
      <c r="L696" s="15" t="s">
        <v>645</v>
      </c>
      <c r="M696" s="15" t="s">
        <v>646</v>
      </c>
      <c r="N696" s="15" t="s">
        <v>445</v>
      </c>
      <c r="O696" s="20" t="s">
        <v>636</v>
      </c>
      <c r="P696" s="20">
        <v>5</v>
      </c>
      <c r="Q696" s="21" t="s">
        <v>241</v>
      </c>
      <c r="R696" s="17" t="s">
        <v>637</v>
      </c>
      <c r="S696" s="17" t="s">
        <v>317</v>
      </c>
      <c r="T696" s="17" t="s">
        <v>315</v>
      </c>
      <c r="U696" s="26"/>
    </row>
    <row r="697" spans="1:21" s="1" customFormat="1" ht="19.5" customHeight="1" x14ac:dyDescent="0.3">
      <c r="A697" s="46" t="s">
        <v>25</v>
      </c>
      <c r="B697" s="14">
        <v>8</v>
      </c>
      <c r="C697" s="14">
        <v>6</v>
      </c>
      <c r="D697" s="14">
        <v>0</v>
      </c>
      <c r="E697" s="14">
        <v>12</v>
      </c>
      <c r="F697" s="14"/>
      <c r="G697" s="14"/>
      <c r="H697" s="14">
        <f t="shared" si="56"/>
        <v>26</v>
      </c>
      <c r="I697" s="46">
        <v>4</v>
      </c>
      <c r="J697" s="22">
        <f t="shared" si="58"/>
        <v>0.49056603773584906</v>
      </c>
      <c r="K697" s="20" t="s">
        <v>182</v>
      </c>
      <c r="L697" s="15" t="s">
        <v>647</v>
      </c>
      <c r="M697" s="15" t="s">
        <v>632</v>
      </c>
      <c r="N697" s="15" t="s">
        <v>210</v>
      </c>
      <c r="O697" s="20" t="s">
        <v>636</v>
      </c>
      <c r="P697" s="20">
        <v>5</v>
      </c>
      <c r="Q697" s="21" t="s">
        <v>223</v>
      </c>
      <c r="R697" s="17" t="s">
        <v>637</v>
      </c>
      <c r="S697" s="17" t="s">
        <v>317</v>
      </c>
      <c r="T697" s="17" t="s">
        <v>315</v>
      </c>
      <c r="U697" s="26"/>
    </row>
    <row r="698" spans="1:21" s="1" customFormat="1" ht="19.5" customHeight="1" x14ac:dyDescent="0.3">
      <c r="A698" s="46" t="s">
        <v>24</v>
      </c>
      <c r="B698" s="14">
        <v>8</v>
      </c>
      <c r="C698" s="14">
        <v>6</v>
      </c>
      <c r="D698" s="14">
        <v>0</v>
      </c>
      <c r="E698" s="14">
        <v>12</v>
      </c>
      <c r="F698" s="14"/>
      <c r="G698" s="14"/>
      <c r="H698" s="14">
        <f t="shared" si="56"/>
        <v>26</v>
      </c>
      <c r="I698" s="46">
        <v>4</v>
      </c>
      <c r="J698" s="22">
        <f t="shared" si="58"/>
        <v>0.49056603773584906</v>
      </c>
      <c r="K698" s="20" t="s">
        <v>182</v>
      </c>
      <c r="L698" s="15" t="s">
        <v>648</v>
      </c>
      <c r="M698" s="15" t="s">
        <v>396</v>
      </c>
      <c r="N698" s="15" t="s">
        <v>198</v>
      </c>
      <c r="O698" s="20" t="s">
        <v>636</v>
      </c>
      <c r="P698" s="20">
        <v>5</v>
      </c>
      <c r="Q698" s="21" t="s">
        <v>223</v>
      </c>
      <c r="R698" s="17" t="s">
        <v>637</v>
      </c>
      <c r="S698" s="17" t="s">
        <v>317</v>
      </c>
      <c r="T698" s="17" t="s">
        <v>315</v>
      </c>
      <c r="U698" s="26"/>
    </row>
    <row r="699" spans="1:21" s="1" customFormat="1" ht="19.5" customHeight="1" x14ac:dyDescent="0.3">
      <c r="A699" s="46" t="s">
        <v>1834</v>
      </c>
      <c r="B699" s="14">
        <v>14</v>
      </c>
      <c r="C699" s="14">
        <v>8</v>
      </c>
      <c r="D699" s="14">
        <v>0</v>
      </c>
      <c r="E699" s="14">
        <v>4</v>
      </c>
      <c r="F699" s="14"/>
      <c r="G699" s="14"/>
      <c r="H699" s="14">
        <f t="shared" si="56"/>
        <v>26</v>
      </c>
      <c r="I699" s="46">
        <v>9</v>
      </c>
      <c r="J699" s="22">
        <v>0.49056603773584906</v>
      </c>
      <c r="K699" s="20" t="s">
        <v>182</v>
      </c>
      <c r="L699" s="15" t="s">
        <v>606</v>
      </c>
      <c r="M699" s="15" t="s">
        <v>977</v>
      </c>
      <c r="N699" s="15" t="s">
        <v>280</v>
      </c>
      <c r="O699" s="20" t="s">
        <v>1813</v>
      </c>
      <c r="P699" s="20">
        <v>5</v>
      </c>
      <c r="Q699" s="21" t="s">
        <v>842</v>
      </c>
      <c r="R699" s="17" t="s">
        <v>1815</v>
      </c>
      <c r="S699" s="17" t="s">
        <v>434</v>
      </c>
      <c r="T699" s="17" t="s">
        <v>611</v>
      </c>
      <c r="U699" s="26"/>
    </row>
    <row r="700" spans="1:21" s="1" customFormat="1" ht="19.5" customHeight="1" x14ac:dyDescent="0.3">
      <c r="A700" s="46" t="s">
        <v>17</v>
      </c>
      <c r="B700" s="14">
        <v>13</v>
      </c>
      <c r="C700" s="14">
        <v>11</v>
      </c>
      <c r="D700" s="14">
        <v>0</v>
      </c>
      <c r="E700" s="14">
        <v>2</v>
      </c>
      <c r="F700" s="14"/>
      <c r="G700" s="14"/>
      <c r="H700" s="14">
        <f t="shared" si="56"/>
        <v>26</v>
      </c>
      <c r="I700" s="46">
        <v>9</v>
      </c>
      <c r="J700" s="22">
        <f t="shared" ref="J700:J709" si="59">H700/53</f>
        <v>0.49056603773584906</v>
      </c>
      <c r="K700" s="20" t="s">
        <v>182</v>
      </c>
      <c r="L700" s="15" t="s">
        <v>1835</v>
      </c>
      <c r="M700" s="15" t="s">
        <v>312</v>
      </c>
      <c r="N700" s="15" t="s">
        <v>192</v>
      </c>
      <c r="O700" s="20" t="s">
        <v>1813</v>
      </c>
      <c r="P700" s="20">
        <v>5</v>
      </c>
      <c r="Q700" s="21" t="s">
        <v>224</v>
      </c>
      <c r="R700" s="17" t="s">
        <v>1836</v>
      </c>
      <c r="S700" s="17" t="s">
        <v>521</v>
      </c>
      <c r="T700" s="17" t="s">
        <v>593</v>
      </c>
      <c r="U700" s="26"/>
    </row>
    <row r="701" spans="1:21" s="1" customFormat="1" ht="19.5" customHeight="1" x14ac:dyDescent="0.3">
      <c r="A701" s="46" t="s">
        <v>21</v>
      </c>
      <c r="B701" s="14">
        <v>11</v>
      </c>
      <c r="C701" s="14">
        <v>9</v>
      </c>
      <c r="D701" s="14">
        <v>0</v>
      </c>
      <c r="E701" s="14">
        <v>6</v>
      </c>
      <c r="F701" s="14"/>
      <c r="G701" s="14"/>
      <c r="H701" s="14">
        <f t="shared" si="56"/>
        <v>26</v>
      </c>
      <c r="I701" s="46">
        <v>5</v>
      </c>
      <c r="J701" s="22">
        <f t="shared" si="59"/>
        <v>0.49056603773584906</v>
      </c>
      <c r="K701" s="46" t="s">
        <v>182</v>
      </c>
      <c r="L701" s="15" t="s">
        <v>2421</v>
      </c>
      <c r="M701" s="15" t="s">
        <v>212</v>
      </c>
      <c r="N701" s="15" t="s">
        <v>325</v>
      </c>
      <c r="O701" s="20" t="s">
        <v>2415</v>
      </c>
      <c r="P701" s="20">
        <v>5</v>
      </c>
      <c r="Q701" s="21" t="s">
        <v>253</v>
      </c>
      <c r="R701" s="17" t="s">
        <v>2416</v>
      </c>
      <c r="S701" s="17" t="s">
        <v>939</v>
      </c>
      <c r="T701" s="17" t="s">
        <v>336</v>
      </c>
      <c r="U701" s="26"/>
    </row>
    <row r="702" spans="1:21" s="1" customFormat="1" ht="19.5" customHeight="1" x14ac:dyDescent="0.3">
      <c r="A702" s="46" t="s">
        <v>19</v>
      </c>
      <c r="B702" s="14">
        <v>12</v>
      </c>
      <c r="C702" s="14">
        <v>6</v>
      </c>
      <c r="D702" s="14">
        <v>0</v>
      </c>
      <c r="E702" s="14">
        <v>8</v>
      </c>
      <c r="F702" s="14"/>
      <c r="G702" s="14"/>
      <c r="H702" s="14">
        <f t="shared" si="56"/>
        <v>26</v>
      </c>
      <c r="I702" s="46">
        <v>4</v>
      </c>
      <c r="J702" s="22">
        <f t="shared" si="59"/>
        <v>0.49056603773584906</v>
      </c>
      <c r="K702" s="20" t="s">
        <v>182</v>
      </c>
      <c r="L702" s="15" t="s">
        <v>649</v>
      </c>
      <c r="M702" s="15" t="s">
        <v>274</v>
      </c>
      <c r="N702" s="15" t="s">
        <v>1544</v>
      </c>
      <c r="O702" s="20" t="s">
        <v>636</v>
      </c>
      <c r="P702" s="20">
        <v>5</v>
      </c>
      <c r="Q702" s="21" t="s">
        <v>241</v>
      </c>
      <c r="R702" s="17" t="s">
        <v>637</v>
      </c>
      <c r="S702" s="17" t="s">
        <v>317</v>
      </c>
      <c r="T702" s="17" t="s">
        <v>315</v>
      </c>
      <c r="U702" s="26"/>
    </row>
    <row r="703" spans="1:21" s="1" customFormat="1" ht="19.5" customHeight="1" x14ac:dyDescent="0.3">
      <c r="A703" s="46" t="s">
        <v>20</v>
      </c>
      <c r="B703" s="14">
        <v>8</v>
      </c>
      <c r="C703" s="14">
        <v>8</v>
      </c>
      <c r="D703" s="14">
        <v>1</v>
      </c>
      <c r="E703" s="14">
        <v>9</v>
      </c>
      <c r="F703" s="14"/>
      <c r="G703" s="14"/>
      <c r="H703" s="14">
        <f t="shared" si="56"/>
        <v>26</v>
      </c>
      <c r="I703" s="46">
        <v>8</v>
      </c>
      <c r="J703" s="22">
        <f t="shared" si="59"/>
        <v>0.49056603773584906</v>
      </c>
      <c r="K703" s="20" t="s">
        <v>182</v>
      </c>
      <c r="L703" s="15" t="s">
        <v>1434</v>
      </c>
      <c r="M703" s="15" t="s">
        <v>222</v>
      </c>
      <c r="N703" s="15" t="s">
        <v>252</v>
      </c>
      <c r="O703" s="20" t="s">
        <v>1420</v>
      </c>
      <c r="P703" s="20">
        <v>5</v>
      </c>
      <c r="Q703" s="21" t="s">
        <v>253</v>
      </c>
      <c r="R703" s="17" t="s">
        <v>1427</v>
      </c>
      <c r="S703" s="17" t="s">
        <v>314</v>
      </c>
      <c r="T703" s="17" t="s">
        <v>611</v>
      </c>
      <c r="U703" s="26"/>
    </row>
    <row r="704" spans="1:21" s="1" customFormat="1" ht="19.5" customHeight="1" x14ac:dyDescent="0.3">
      <c r="A704" s="46" t="s">
        <v>47</v>
      </c>
      <c r="B704" s="14">
        <v>10</v>
      </c>
      <c r="C704" s="14">
        <v>9</v>
      </c>
      <c r="D704" s="14">
        <v>0</v>
      </c>
      <c r="E704" s="14">
        <v>7</v>
      </c>
      <c r="F704" s="14"/>
      <c r="G704" s="14"/>
      <c r="H704" s="14">
        <f t="shared" si="56"/>
        <v>26</v>
      </c>
      <c r="I704" s="46">
        <v>10</v>
      </c>
      <c r="J704" s="22">
        <f t="shared" si="59"/>
        <v>0.49056603773584906</v>
      </c>
      <c r="K704" s="20" t="s">
        <v>182</v>
      </c>
      <c r="L704" s="15" t="s">
        <v>255</v>
      </c>
      <c r="M704" s="15" t="s">
        <v>256</v>
      </c>
      <c r="N704" s="15" t="s">
        <v>257</v>
      </c>
      <c r="O704" s="20" t="s">
        <v>279</v>
      </c>
      <c r="P704" s="20">
        <v>5</v>
      </c>
      <c r="Q704" s="21" t="s">
        <v>241</v>
      </c>
      <c r="R704" s="17" t="s">
        <v>282</v>
      </c>
      <c r="S704" s="17" t="s">
        <v>283</v>
      </c>
      <c r="T704" s="17" t="s">
        <v>269</v>
      </c>
      <c r="U704" s="26"/>
    </row>
    <row r="705" spans="1:58" s="1" customFormat="1" ht="19.5" customHeight="1" x14ac:dyDescent="0.3">
      <c r="A705" s="46" t="s">
        <v>26</v>
      </c>
      <c r="B705" s="14">
        <v>8</v>
      </c>
      <c r="C705" s="14">
        <v>12</v>
      </c>
      <c r="D705" s="14">
        <v>0</v>
      </c>
      <c r="E705" s="14">
        <v>6</v>
      </c>
      <c r="F705" s="14"/>
      <c r="G705" s="14"/>
      <c r="H705" s="14">
        <f t="shared" si="56"/>
        <v>26</v>
      </c>
      <c r="I705" s="46">
        <v>8</v>
      </c>
      <c r="J705" s="22">
        <f t="shared" si="59"/>
        <v>0.49056603773584906</v>
      </c>
      <c r="K705" s="46" t="s">
        <v>182</v>
      </c>
      <c r="L705" s="15" t="s">
        <v>1711</v>
      </c>
      <c r="M705" s="15" t="s">
        <v>285</v>
      </c>
      <c r="N705" s="15" t="s">
        <v>1076</v>
      </c>
      <c r="O705" s="20" t="s">
        <v>1697</v>
      </c>
      <c r="P705" s="20">
        <v>5</v>
      </c>
      <c r="Q705" s="21" t="s">
        <v>1702</v>
      </c>
      <c r="R705" s="17" t="s">
        <v>1699</v>
      </c>
      <c r="S705" s="17" t="s">
        <v>243</v>
      </c>
      <c r="T705" s="17" t="s">
        <v>249</v>
      </c>
      <c r="U705" s="26"/>
    </row>
    <row r="706" spans="1:58" s="1" customFormat="1" ht="19.5" customHeight="1" x14ac:dyDescent="0.3">
      <c r="A706" s="46" t="s">
        <v>25</v>
      </c>
      <c r="B706" s="14">
        <v>10</v>
      </c>
      <c r="C706" s="14">
        <v>10</v>
      </c>
      <c r="D706" s="14">
        <v>2</v>
      </c>
      <c r="E706" s="14">
        <v>3</v>
      </c>
      <c r="F706" s="14"/>
      <c r="G706" s="14"/>
      <c r="H706" s="14">
        <f t="shared" si="56"/>
        <v>25</v>
      </c>
      <c r="I706" s="46">
        <v>8</v>
      </c>
      <c r="J706" s="22">
        <f t="shared" si="59"/>
        <v>0.47169811320754718</v>
      </c>
      <c r="K706" s="20" t="s">
        <v>182</v>
      </c>
      <c r="L706" s="15" t="s">
        <v>820</v>
      </c>
      <c r="M706" s="15" t="s">
        <v>544</v>
      </c>
      <c r="N706" s="15" t="s">
        <v>235</v>
      </c>
      <c r="O706" s="20" t="s">
        <v>1898</v>
      </c>
      <c r="P706" s="20">
        <v>5</v>
      </c>
      <c r="Q706" s="21" t="s">
        <v>223</v>
      </c>
      <c r="R706" s="17" t="s">
        <v>1899</v>
      </c>
      <c r="S706" s="17" t="s">
        <v>340</v>
      </c>
      <c r="T706" s="17" t="s">
        <v>1900</v>
      </c>
      <c r="U706" s="65"/>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row>
    <row r="707" spans="1:58" s="1" customFormat="1" ht="19.5" customHeight="1" x14ac:dyDescent="0.3">
      <c r="A707" s="46" t="s">
        <v>25</v>
      </c>
      <c r="B707" s="14">
        <v>10</v>
      </c>
      <c r="C707" s="14">
        <v>8</v>
      </c>
      <c r="D707" s="14">
        <v>0</v>
      </c>
      <c r="E707" s="14">
        <v>7</v>
      </c>
      <c r="F707" s="14"/>
      <c r="G707" s="14"/>
      <c r="H707" s="14">
        <f t="shared" si="56"/>
        <v>25</v>
      </c>
      <c r="I707" s="46">
        <v>7</v>
      </c>
      <c r="J707" s="22">
        <f t="shared" si="59"/>
        <v>0.47169811320754718</v>
      </c>
      <c r="K707" s="20" t="s">
        <v>182</v>
      </c>
      <c r="L707" s="15" t="s">
        <v>1581</v>
      </c>
      <c r="M707" s="15" t="s">
        <v>340</v>
      </c>
      <c r="N707" s="15" t="s">
        <v>1030</v>
      </c>
      <c r="O707" s="20" t="s">
        <v>2162</v>
      </c>
      <c r="P707" s="20">
        <v>5</v>
      </c>
      <c r="Q707" s="21" t="s">
        <v>253</v>
      </c>
      <c r="R707" s="17" t="s">
        <v>2195</v>
      </c>
      <c r="S707" s="17" t="s">
        <v>998</v>
      </c>
      <c r="T707" s="17" t="s">
        <v>387</v>
      </c>
      <c r="U707" s="26"/>
    </row>
    <row r="708" spans="1:58" s="1" customFormat="1" ht="19.5" customHeight="1" x14ac:dyDescent="0.3">
      <c r="A708" s="46" t="s">
        <v>26</v>
      </c>
      <c r="B708" s="14">
        <v>10</v>
      </c>
      <c r="C708" s="14">
        <v>10</v>
      </c>
      <c r="D708" s="14">
        <v>2</v>
      </c>
      <c r="E708" s="14">
        <v>3</v>
      </c>
      <c r="F708" s="14"/>
      <c r="G708" s="14"/>
      <c r="H708" s="14">
        <f t="shared" si="56"/>
        <v>25</v>
      </c>
      <c r="I708" s="46">
        <v>8</v>
      </c>
      <c r="J708" s="22">
        <f t="shared" si="59"/>
        <v>0.47169811320754718</v>
      </c>
      <c r="K708" s="20" t="s">
        <v>182</v>
      </c>
      <c r="L708" s="15" t="s">
        <v>1908</v>
      </c>
      <c r="M708" s="15" t="s">
        <v>351</v>
      </c>
      <c r="N708" s="15" t="s">
        <v>387</v>
      </c>
      <c r="O708" s="20" t="s">
        <v>1898</v>
      </c>
      <c r="P708" s="20">
        <v>5</v>
      </c>
      <c r="Q708" s="21" t="s">
        <v>223</v>
      </c>
      <c r="R708" s="17" t="s">
        <v>1899</v>
      </c>
      <c r="S708" s="17" t="s">
        <v>340</v>
      </c>
      <c r="T708" s="17" t="s">
        <v>1900</v>
      </c>
      <c r="U708" s="65"/>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row>
    <row r="709" spans="1:58" s="1" customFormat="1" ht="19.5" customHeight="1" x14ac:dyDescent="0.3">
      <c r="A709" s="46" t="s">
        <v>26</v>
      </c>
      <c r="B709" s="14">
        <v>10</v>
      </c>
      <c r="C709" s="14">
        <v>8</v>
      </c>
      <c r="D709" s="14">
        <v>1</v>
      </c>
      <c r="E709" s="14">
        <v>6</v>
      </c>
      <c r="F709" s="14"/>
      <c r="G709" s="14"/>
      <c r="H709" s="14">
        <f t="shared" si="56"/>
        <v>25</v>
      </c>
      <c r="I709" s="46">
        <v>6</v>
      </c>
      <c r="J709" s="22">
        <f t="shared" si="59"/>
        <v>0.47169811320754718</v>
      </c>
      <c r="K709" s="20" t="s">
        <v>182</v>
      </c>
      <c r="L709" s="15" t="s">
        <v>1556</v>
      </c>
      <c r="M709" s="15" t="s">
        <v>2010</v>
      </c>
      <c r="N709" s="15" t="s">
        <v>249</v>
      </c>
      <c r="O709" s="20" t="s">
        <v>1977</v>
      </c>
      <c r="P709" s="20">
        <v>5</v>
      </c>
      <c r="Q709" s="21" t="s">
        <v>382</v>
      </c>
      <c r="R709" s="17" t="s">
        <v>2003</v>
      </c>
      <c r="S709" s="17" t="s">
        <v>2004</v>
      </c>
      <c r="T709" s="17" t="s">
        <v>662</v>
      </c>
      <c r="U709" s="26"/>
    </row>
    <row r="710" spans="1:58" s="1" customFormat="1" ht="19.5" customHeight="1" x14ac:dyDescent="0.3">
      <c r="A710" s="46" t="s">
        <v>1837</v>
      </c>
      <c r="B710" s="14">
        <v>12</v>
      </c>
      <c r="C710" s="14">
        <v>8</v>
      </c>
      <c r="D710" s="14">
        <v>2</v>
      </c>
      <c r="E710" s="14">
        <v>3</v>
      </c>
      <c r="F710" s="14"/>
      <c r="G710" s="14"/>
      <c r="H710" s="14">
        <f t="shared" si="56"/>
        <v>25</v>
      </c>
      <c r="I710" s="46">
        <v>10</v>
      </c>
      <c r="J710" s="22">
        <v>0.47169811320754718</v>
      </c>
      <c r="K710" s="20" t="s">
        <v>182</v>
      </c>
      <c r="L710" s="15" t="s">
        <v>1838</v>
      </c>
      <c r="M710" s="15" t="s">
        <v>200</v>
      </c>
      <c r="N710" s="15" t="s">
        <v>460</v>
      </c>
      <c r="O710" s="20" t="s">
        <v>1813</v>
      </c>
      <c r="P710" s="20">
        <v>5</v>
      </c>
      <c r="Q710" s="21" t="s">
        <v>1814</v>
      </c>
      <c r="R710" s="17" t="s">
        <v>1815</v>
      </c>
      <c r="S710" s="17" t="s">
        <v>434</v>
      </c>
      <c r="T710" s="17" t="s">
        <v>611</v>
      </c>
      <c r="U710" s="26"/>
    </row>
    <row r="711" spans="1:58" s="1" customFormat="1" ht="19.5" customHeight="1" x14ac:dyDescent="0.3">
      <c r="A711" s="46" t="s">
        <v>18</v>
      </c>
      <c r="B711" s="14">
        <v>9</v>
      </c>
      <c r="C711" s="14">
        <v>7</v>
      </c>
      <c r="D711" s="14">
        <v>2</v>
      </c>
      <c r="E711" s="14">
        <v>7</v>
      </c>
      <c r="F711" s="14"/>
      <c r="G711" s="14"/>
      <c r="H711" s="14">
        <f t="shared" si="56"/>
        <v>25</v>
      </c>
      <c r="I711" s="46">
        <v>11</v>
      </c>
      <c r="J711" s="22">
        <f t="shared" ref="J711:J718" si="60">H711/53</f>
        <v>0.47169811320754718</v>
      </c>
      <c r="K711" s="20" t="s">
        <v>182</v>
      </c>
      <c r="L711" s="15" t="s">
        <v>250</v>
      </c>
      <c r="M711" s="15" t="s">
        <v>251</v>
      </c>
      <c r="N711" s="15" t="s">
        <v>252</v>
      </c>
      <c r="O711" s="20" t="s">
        <v>279</v>
      </c>
      <c r="P711" s="20">
        <v>5</v>
      </c>
      <c r="Q711" s="21" t="s">
        <v>253</v>
      </c>
      <c r="R711" s="17" t="s">
        <v>282</v>
      </c>
      <c r="S711" s="17" t="s">
        <v>283</v>
      </c>
      <c r="T711" s="17" t="s">
        <v>269</v>
      </c>
      <c r="U711" s="26"/>
    </row>
    <row r="712" spans="1:58" s="1" customFormat="1" ht="19.5" customHeight="1" x14ac:dyDescent="0.3">
      <c r="A712" s="46" t="s">
        <v>27</v>
      </c>
      <c r="B712" s="14">
        <v>9</v>
      </c>
      <c r="C712" s="14">
        <v>4</v>
      </c>
      <c r="D712" s="14">
        <v>1</v>
      </c>
      <c r="E712" s="14">
        <v>11</v>
      </c>
      <c r="F712" s="14"/>
      <c r="G712" s="14"/>
      <c r="H712" s="14">
        <f t="shared" ref="H712:H743" si="61">B712+C712+D712+E712</f>
        <v>25</v>
      </c>
      <c r="I712" s="46">
        <v>7</v>
      </c>
      <c r="J712" s="22">
        <f t="shared" si="60"/>
        <v>0.47169811320754718</v>
      </c>
      <c r="K712" s="20" t="s">
        <v>182</v>
      </c>
      <c r="L712" s="15" t="s">
        <v>2199</v>
      </c>
      <c r="M712" s="15" t="s">
        <v>362</v>
      </c>
      <c r="N712" s="15" t="s">
        <v>267</v>
      </c>
      <c r="O712" s="20" t="s">
        <v>2162</v>
      </c>
      <c r="P712" s="20">
        <v>5</v>
      </c>
      <c r="Q712" s="21" t="s">
        <v>240</v>
      </c>
      <c r="R712" s="17" t="s">
        <v>2195</v>
      </c>
      <c r="S712" s="17" t="s">
        <v>998</v>
      </c>
      <c r="T712" s="17" t="s">
        <v>387</v>
      </c>
      <c r="U712" s="26"/>
    </row>
    <row r="713" spans="1:58" s="1" customFormat="1" ht="19.5" customHeight="1" x14ac:dyDescent="0.3">
      <c r="A713" s="46" t="s">
        <v>19</v>
      </c>
      <c r="B713" s="14">
        <v>7</v>
      </c>
      <c r="C713" s="14">
        <v>11</v>
      </c>
      <c r="D713" s="14">
        <v>0</v>
      </c>
      <c r="E713" s="14">
        <v>7</v>
      </c>
      <c r="F713" s="14"/>
      <c r="G713" s="14"/>
      <c r="H713" s="14">
        <f t="shared" si="61"/>
        <v>25</v>
      </c>
      <c r="I713" s="46">
        <v>1</v>
      </c>
      <c r="J713" s="22">
        <f t="shared" si="60"/>
        <v>0.47169811320754718</v>
      </c>
      <c r="K713" s="20" t="s">
        <v>181</v>
      </c>
      <c r="L713" s="15" t="s">
        <v>2142</v>
      </c>
      <c r="M713" s="15" t="s">
        <v>214</v>
      </c>
      <c r="N713" s="15" t="s">
        <v>267</v>
      </c>
      <c r="O713" s="20" t="s">
        <v>2143</v>
      </c>
      <c r="P713" s="20">
        <v>5</v>
      </c>
      <c r="Q713" s="21" t="s">
        <v>223</v>
      </c>
      <c r="R713" s="17" t="s">
        <v>2144</v>
      </c>
      <c r="S713" s="17" t="s">
        <v>521</v>
      </c>
      <c r="T713" s="17" t="s">
        <v>1265</v>
      </c>
      <c r="U713" s="26"/>
    </row>
    <row r="714" spans="1:58" s="1" customFormat="1" ht="19.5" customHeight="1" x14ac:dyDescent="0.3">
      <c r="A714" s="46" t="s">
        <v>39</v>
      </c>
      <c r="B714" s="14">
        <v>10</v>
      </c>
      <c r="C714" s="14">
        <v>10</v>
      </c>
      <c r="D714" s="14">
        <v>1</v>
      </c>
      <c r="E714" s="14">
        <v>4</v>
      </c>
      <c r="F714" s="14"/>
      <c r="G714" s="14"/>
      <c r="H714" s="14">
        <f t="shared" si="61"/>
        <v>25</v>
      </c>
      <c r="I714" s="46">
        <v>7</v>
      </c>
      <c r="J714" s="22">
        <f t="shared" si="60"/>
        <v>0.47169811320754718</v>
      </c>
      <c r="K714" s="46" t="s">
        <v>182</v>
      </c>
      <c r="L714" s="15" t="s">
        <v>813</v>
      </c>
      <c r="M714" s="15" t="s">
        <v>373</v>
      </c>
      <c r="N714" s="15" t="s">
        <v>814</v>
      </c>
      <c r="O714" s="20" t="s">
        <v>801</v>
      </c>
      <c r="P714" s="20">
        <v>5</v>
      </c>
      <c r="Q714" s="21" t="s">
        <v>240</v>
      </c>
      <c r="R714" s="17" t="s">
        <v>2466</v>
      </c>
      <c r="S714" s="17"/>
      <c r="T714" s="17"/>
      <c r="U714" s="26"/>
    </row>
    <row r="715" spans="1:58" s="1" customFormat="1" ht="19.5" customHeight="1" x14ac:dyDescent="0.3">
      <c r="A715" s="46" t="s">
        <v>35</v>
      </c>
      <c r="B715" s="14">
        <v>6</v>
      </c>
      <c r="C715" s="14">
        <v>4</v>
      </c>
      <c r="D715" s="14">
        <v>2</v>
      </c>
      <c r="E715" s="14">
        <v>13</v>
      </c>
      <c r="F715" s="14"/>
      <c r="G715" s="14"/>
      <c r="H715" s="14">
        <f t="shared" si="61"/>
        <v>25</v>
      </c>
      <c r="I715" s="46">
        <v>14</v>
      </c>
      <c r="J715" s="22">
        <f t="shared" si="60"/>
        <v>0.47169811320754718</v>
      </c>
      <c r="K715" s="46" t="s">
        <v>182</v>
      </c>
      <c r="L715" s="15" t="s">
        <v>2634</v>
      </c>
      <c r="M715" s="15" t="s">
        <v>309</v>
      </c>
      <c r="N715" s="15" t="s">
        <v>460</v>
      </c>
      <c r="O715" s="20" t="s">
        <v>2588</v>
      </c>
      <c r="P715" s="20">
        <v>5</v>
      </c>
      <c r="Q715" s="21" t="s">
        <v>223</v>
      </c>
      <c r="R715" s="17" t="s">
        <v>2589</v>
      </c>
      <c r="S715" s="17" t="s">
        <v>317</v>
      </c>
      <c r="T715" s="17" t="s">
        <v>662</v>
      </c>
      <c r="U715" s="26"/>
    </row>
    <row r="716" spans="1:58" s="1" customFormat="1" ht="19.5" customHeight="1" x14ac:dyDescent="0.3">
      <c r="A716" s="46" t="s">
        <v>34</v>
      </c>
      <c r="B716" s="14">
        <v>7</v>
      </c>
      <c r="C716" s="14">
        <v>9</v>
      </c>
      <c r="D716" s="14">
        <v>0</v>
      </c>
      <c r="E716" s="14">
        <v>9</v>
      </c>
      <c r="F716" s="14"/>
      <c r="G716" s="14"/>
      <c r="H716" s="14">
        <f t="shared" si="61"/>
        <v>25</v>
      </c>
      <c r="I716" s="46">
        <v>11</v>
      </c>
      <c r="J716" s="22">
        <f t="shared" si="60"/>
        <v>0.47169811320754718</v>
      </c>
      <c r="K716" s="20" t="s">
        <v>182</v>
      </c>
      <c r="L716" s="15" t="s">
        <v>254</v>
      </c>
      <c r="M716" s="15" t="s">
        <v>245</v>
      </c>
      <c r="N716" s="15" t="s">
        <v>204</v>
      </c>
      <c r="O716" s="20" t="s">
        <v>279</v>
      </c>
      <c r="P716" s="20">
        <v>5</v>
      </c>
      <c r="Q716" s="21" t="s">
        <v>240</v>
      </c>
      <c r="R716" s="17" t="s">
        <v>282</v>
      </c>
      <c r="S716" s="17" t="s">
        <v>283</v>
      </c>
      <c r="T716" s="17" t="s">
        <v>269</v>
      </c>
      <c r="U716" s="26"/>
    </row>
    <row r="717" spans="1:58" s="1" customFormat="1" ht="19.5" customHeight="1" x14ac:dyDescent="0.3">
      <c r="A717" s="46" t="s">
        <v>32</v>
      </c>
      <c r="B717" s="14">
        <v>11</v>
      </c>
      <c r="C717" s="14">
        <v>6</v>
      </c>
      <c r="D717" s="14">
        <v>1</v>
      </c>
      <c r="E717" s="14">
        <v>7</v>
      </c>
      <c r="F717" s="14"/>
      <c r="G717" s="14"/>
      <c r="H717" s="14">
        <f t="shared" si="61"/>
        <v>25</v>
      </c>
      <c r="I717" s="46">
        <v>9</v>
      </c>
      <c r="J717" s="22">
        <f t="shared" si="60"/>
        <v>0.47169811320754718</v>
      </c>
      <c r="K717" s="46" t="s">
        <v>182</v>
      </c>
      <c r="L717" s="15" t="s">
        <v>1712</v>
      </c>
      <c r="M717" s="15" t="s">
        <v>259</v>
      </c>
      <c r="N717" s="15" t="s">
        <v>690</v>
      </c>
      <c r="O717" s="20" t="s">
        <v>1697</v>
      </c>
      <c r="P717" s="20">
        <v>5</v>
      </c>
      <c r="Q717" s="21" t="s">
        <v>1698</v>
      </c>
      <c r="R717" s="17" t="s">
        <v>1699</v>
      </c>
      <c r="S717" s="17" t="s">
        <v>243</v>
      </c>
      <c r="T717" s="17" t="s">
        <v>249</v>
      </c>
      <c r="U717" s="26"/>
    </row>
    <row r="718" spans="1:58" s="1" customFormat="1" ht="19.5" customHeight="1" x14ac:dyDescent="0.3">
      <c r="A718" s="46" t="s">
        <v>20</v>
      </c>
      <c r="B718" s="14">
        <v>12</v>
      </c>
      <c r="C718" s="14">
        <v>8</v>
      </c>
      <c r="D718" s="14">
        <v>1</v>
      </c>
      <c r="E718" s="14">
        <v>4</v>
      </c>
      <c r="F718" s="14"/>
      <c r="G718" s="14"/>
      <c r="H718" s="14">
        <f t="shared" si="61"/>
        <v>25</v>
      </c>
      <c r="I718" s="46">
        <v>7</v>
      </c>
      <c r="J718" s="22">
        <f t="shared" si="60"/>
        <v>0.47169811320754718</v>
      </c>
      <c r="K718" s="20" t="s">
        <v>182</v>
      </c>
      <c r="L718" s="15" t="s">
        <v>2286</v>
      </c>
      <c r="M718" s="15" t="s">
        <v>2287</v>
      </c>
      <c r="N718" s="15" t="s">
        <v>609</v>
      </c>
      <c r="O718" s="20" t="s">
        <v>2224</v>
      </c>
      <c r="P718" s="20">
        <v>5</v>
      </c>
      <c r="Q718" s="21" t="s">
        <v>842</v>
      </c>
      <c r="R718" s="17" t="s">
        <v>2277</v>
      </c>
      <c r="S718" s="17" t="s">
        <v>317</v>
      </c>
      <c r="T718" s="17" t="s">
        <v>2278</v>
      </c>
      <c r="U718" s="26"/>
    </row>
    <row r="719" spans="1:58" s="1" customFormat="1" ht="19.5" customHeight="1" x14ac:dyDescent="0.3">
      <c r="A719" s="19" t="s">
        <v>17</v>
      </c>
      <c r="B719" s="19">
        <v>6</v>
      </c>
      <c r="C719" s="19">
        <v>6</v>
      </c>
      <c r="D719" s="19">
        <v>0</v>
      </c>
      <c r="E719" s="19">
        <v>13</v>
      </c>
      <c r="F719" s="19"/>
      <c r="G719" s="19"/>
      <c r="H719" s="14">
        <f t="shared" si="61"/>
        <v>25</v>
      </c>
      <c r="I719" s="19">
        <v>3</v>
      </c>
      <c r="J719" s="22">
        <f>H719/52</f>
        <v>0.48076923076923078</v>
      </c>
      <c r="K719" s="29" t="s">
        <v>182</v>
      </c>
      <c r="L719" s="23" t="s">
        <v>536</v>
      </c>
      <c r="M719" s="23" t="s">
        <v>362</v>
      </c>
      <c r="N719" s="23" t="s">
        <v>267</v>
      </c>
      <c r="O719" s="19" t="s">
        <v>2472</v>
      </c>
      <c r="P719" s="29">
        <v>5</v>
      </c>
      <c r="Q719" s="29" t="s">
        <v>253</v>
      </c>
      <c r="R719" s="23" t="s">
        <v>2473</v>
      </c>
      <c r="S719" s="23" t="s">
        <v>521</v>
      </c>
      <c r="T719" s="23" t="s">
        <v>210</v>
      </c>
      <c r="U719" s="26"/>
    </row>
    <row r="720" spans="1:58" s="1" customFormat="1" ht="19.5" customHeight="1" x14ac:dyDescent="0.3">
      <c r="A720" s="46" t="s">
        <v>24</v>
      </c>
      <c r="B720" s="14">
        <v>9</v>
      </c>
      <c r="C720" s="14">
        <v>8</v>
      </c>
      <c r="D720" s="14">
        <v>0</v>
      </c>
      <c r="E720" s="14">
        <v>8</v>
      </c>
      <c r="F720" s="14"/>
      <c r="G720" s="14"/>
      <c r="H720" s="14">
        <f t="shared" si="61"/>
        <v>25</v>
      </c>
      <c r="I720" s="46">
        <v>4</v>
      </c>
      <c r="J720" s="22">
        <f t="shared" ref="J720:J751" si="62">H720/53</f>
        <v>0.47169811320754718</v>
      </c>
      <c r="K720" s="20" t="s">
        <v>181</v>
      </c>
      <c r="L720" s="15" t="s">
        <v>757</v>
      </c>
      <c r="M720" s="15" t="s">
        <v>259</v>
      </c>
      <c r="N720" s="15" t="s">
        <v>414</v>
      </c>
      <c r="O720" s="20" t="s">
        <v>752</v>
      </c>
      <c r="P720" s="20">
        <v>5</v>
      </c>
      <c r="Q720" s="21" t="s">
        <v>223</v>
      </c>
      <c r="R720" s="17" t="s">
        <v>753</v>
      </c>
      <c r="S720" s="17" t="s">
        <v>754</v>
      </c>
      <c r="T720" s="17" t="s">
        <v>235</v>
      </c>
      <c r="U720" s="26"/>
    </row>
    <row r="721" spans="1:58" s="1" customFormat="1" ht="19.5" customHeight="1" x14ac:dyDescent="0.3">
      <c r="A721" s="46" t="s">
        <v>18</v>
      </c>
      <c r="B721" s="14">
        <v>10</v>
      </c>
      <c r="C721" s="14">
        <v>8</v>
      </c>
      <c r="D721" s="14">
        <v>1</v>
      </c>
      <c r="E721" s="14">
        <v>6</v>
      </c>
      <c r="F721" s="14"/>
      <c r="G721" s="14"/>
      <c r="H721" s="14">
        <f t="shared" si="61"/>
        <v>25</v>
      </c>
      <c r="I721" s="46">
        <v>7</v>
      </c>
      <c r="J721" s="22">
        <f t="shared" si="62"/>
        <v>0.47169811320754718</v>
      </c>
      <c r="K721" s="20" t="s">
        <v>182</v>
      </c>
      <c r="L721" s="15" t="s">
        <v>2285</v>
      </c>
      <c r="M721" s="15" t="s">
        <v>619</v>
      </c>
      <c r="N721" s="15" t="s">
        <v>371</v>
      </c>
      <c r="O721" s="20" t="s">
        <v>2224</v>
      </c>
      <c r="P721" s="20">
        <v>5</v>
      </c>
      <c r="Q721" s="21" t="s">
        <v>842</v>
      </c>
      <c r="R721" s="17" t="s">
        <v>2277</v>
      </c>
      <c r="S721" s="17" t="s">
        <v>317</v>
      </c>
      <c r="T721" s="17" t="s">
        <v>2278</v>
      </c>
      <c r="U721" s="26"/>
    </row>
    <row r="722" spans="1:58" s="1" customFormat="1" ht="19.5" customHeight="1" x14ac:dyDescent="0.3">
      <c r="A722" s="46" t="s">
        <v>29</v>
      </c>
      <c r="B722" s="14">
        <v>17</v>
      </c>
      <c r="C722" s="14">
        <v>8</v>
      </c>
      <c r="D722" s="14">
        <v>0</v>
      </c>
      <c r="E722" s="14">
        <v>0</v>
      </c>
      <c r="F722" s="14"/>
      <c r="G722" s="14"/>
      <c r="H722" s="14">
        <f t="shared" si="61"/>
        <v>25</v>
      </c>
      <c r="I722" s="46">
        <v>9</v>
      </c>
      <c r="J722" s="22">
        <f t="shared" si="62"/>
        <v>0.47169811320754718</v>
      </c>
      <c r="K722" s="20" t="s">
        <v>182</v>
      </c>
      <c r="L722" s="15" t="s">
        <v>456</v>
      </c>
      <c r="M722" s="15" t="s">
        <v>784</v>
      </c>
      <c r="N722" s="15" t="s">
        <v>281</v>
      </c>
      <c r="O722" s="20" t="s">
        <v>1420</v>
      </c>
      <c r="P722" s="20">
        <v>5</v>
      </c>
      <c r="Q722" s="21" t="s">
        <v>224</v>
      </c>
      <c r="R722" s="17" t="s">
        <v>1427</v>
      </c>
      <c r="S722" s="17" t="s">
        <v>314</v>
      </c>
      <c r="T722" s="17" t="s">
        <v>611</v>
      </c>
      <c r="U722" s="26"/>
    </row>
    <row r="723" spans="1:58" s="1" customFormat="1" ht="19.5" customHeight="1" x14ac:dyDescent="0.3">
      <c r="A723" s="46" t="s">
        <v>32</v>
      </c>
      <c r="B723" s="14">
        <v>9</v>
      </c>
      <c r="C723" s="14">
        <v>8</v>
      </c>
      <c r="D723" s="14">
        <v>0</v>
      </c>
      <c r="E723" s="14">
        <v>8</v>
      </c>
      <c r="F723" s="14"/>
      <c r="G723" s="14"/>
      <c r="H723" s="14">
        <f t="shared" si="61"/>
        <v>25</v>
      </c>
      <c r="I723" s="46">
        <v>7</v>
      </c>
      <c r="J723" s="22">
        <f t="shared" si="62"/>
        <v>0.47169811320754718</v>
      </c>
      <c r="K723" s="20" t="s">
        <v>182</v>
      </c>
      <c r="L723" s="15" t="s">
        <v>1018</v>
      </c>
      <c r="M723" s="15" t="s">
        <v>245</v>
      </c>
      <c r="N723" s="15" t="s">
        <v>210</v>
      </c>
      <c r="O723" s="20" t="s">
        <v>996</v>
      </c>
      <c r="P723" s="20">
        <v>5</v>
      </c>
      <c r="Q723" s="21" t="s">
        <v>253</v>
      </c>
      <c r="R723" s="17" t="s">
        <v>1007</v>
      </c>
      <c r="S723" s="17" t="s">
        <v>1008</v>
      </c>
      <c r="T723" s="17" t="s">
        <v>1009</v>
      </c>
      <c r="U723" s="26"/>
    </row>
    <row r="724" spans="1:58" s="1" customFormat="1" ht="19.5" customHeight="1" x14ac:dyDescent="0.3">
      <c r="A724" s="46" t="s">
        <v>41</v>
      </c>
      <c r="B724" s="14">
        <v>10</v>
      </c>
      <c r="C724" s="14">
        <v>7</v>
      </c>
      <c r="D724" s="14">
        <v>0</v>
      </c>
      <c r="E724" s="14">
        <v>7</v>
      </c>
      <c r="F724" s="14"/>
      <c r="G724" s="14"/>
      <c r="H724" s="14">
        <f t="shared" si="61"/>
        <v>24</v>
      </c>
      <c r="I724" s="46">
        <v>12</v>
      </c>
      <c r="J724" s="22">
        <f t="shared" si="62"/>
        <v>0.45283018867924529</v>
      </c>
      <c r="K724" s="20" t="s">
        <v>182</v>
      </c>
      <c r="L724" s="15" t="s">
        <v>247</v>
      </c>
      <c r="M724" s="15" t="s">
        <v>248</v>
      </c>
      <c r="N724" s="15" t="s">
        <v>249</v>
      </c>
      <c r="O724" s="20" t="s">
        <v>279</v>
      </c>
      <c r="P724" s="20">
        <v>5</v>
      </c>
      <c r="Q724" s="21" t="s">
        <v>240</v>
      </c>
      <c r="R724" s="17" t="s">
        <v>282</v>
      </c>
      <c r="S724" s="17" t="s">
        <v>283</v>
      </c>
      <c r="T724" s="17" t="s">
        <v>269</v>
      </c>
      <c r="U724" s="26"/>
    </row>
    <row r="725" spans="1:58" s="1" customFormat="1" ht="19.5" customHeight="1" x14ac:dyDescent="0.3">
      <c r="A725" s="46" t="s">
        <v>17</v>
      </c>
      <c r="B725" s="14">
        <v>9</v>
      </c>
      <c r="C725" s="14">
        <v>10</v>
      </c>
      <c r="D725" s="14">
        <v>2</v>
      </c>
      <c r="E725" s="14">
        <v>3</v>
      </c>
      <c r="F725" s="14"/>
      <c r="G725" s="14"/>
      <c r="H725" s="14">
        <f t="shared" si="61"/>
        <v>24</v>
      </c>
      <c r="I725" s="46">
        <v>8</v>
      </c>
      <c r="J725" s="22">
        <f t="shared" si="62"/>
        <v>0.45283018867924529</v>
      </c>
      <c r="K725" s="20" t="s">
        <v>182</v>
      </c>
      <c r="L725" s="15" t="s">
        <v>2288</v>
      </c>
      <c r="M725" s="15" t="s">
        <v>237</v>
      </c>
      <c r="N725" s="15" t="s">
        <v>406</v>
      </c>
      <c r="O725" s="20" t="s">
        <v>2224</v>
      </c>
      <c r="P725" s="20">
        <v>5</v>
      </c>
      <c r="Q725" s="21" t="s">
        <v>842</v>
      </c>
      <c r="R725" s="17" t="s">
        <v>2277</v>
      </c>
      <c r="S725" s="17" t="s">
        <v>317</v>
      </c>
      <c r="T725" s="17" t="s">
        <v>2278</v>
      </c>
      <c r="U725" s="26"/>
    </row>
    <row r="726" spans="1:58" s="1" customFormat="1" ht="19.5" customHeight="1" x14ac:dyDescent="0.3">
      <c r="A726" s="46" t="s">
        <v>23</v>
      </c>
      <c r="B726" s="14">
        <v>8</v>
      </c>
      <c r="C726" s="14">
        <v>11</v>
      </c>
      <c r="D726" s="14">
        <v>0</v>
      </c>
      <c r="E726" s="14">
        <v>5</v>
      </c>
      <c r="F726" s="14"/>
      <c r="G726" s="14"/>
      <c r="H726" s="14">
        <f t="shared" si="61"/>
        <v>24</v>
      </c>
      <c r="I726" s="46">
        <v>4</v>
      </c>
      <c r="J726" s="22">
        <f t="shared" si="62"/>
        <v>0.45283018867924529</v>
      </c>
      <c r="K726" s="20" t="s">
        <v>182</v>
      </c>
      <c r="L726" s="15" t="s">
        <v>1673</v>
      </c>
      <c r="M726" s="15" t="s">
        <v>515</v>
      </c>
      <c r="N726" s="15" t="s">
        <v>192</v>
      </c>
      <c r="O726" s="20" t="s">
        <v>1635</v>
      </c>
      <c r="P726" s="20">
        <v>5</v>
      </c>
      <c r="Q726" s="21" t="s">
        <v>241</v>
      </c>
      <c r="R726" s="17" t="s">
        <v>1670</v>
      </c>
      <c r="S726" s="17" t="s">
        <v>515</v>
      </c>
      <c r="T726" s="17" t="s">
        <v>201</v>
      </c>
      <c r="U726" s="26"/>
    </row>
    <row r="727" spans="1:58" s="1" customFormat="1" ht="19.5" customHeight="1" x14ac:dyDescent="0.3">
      <c r="A727" s="46" t="s">
        <v>28</v>
      </c>
      <c r="B727" s="14">
        <v>9</v>
      </c>
      <c r="C727" s="14">
        <v>10</v>
      </c>
      <c r="D727" s="14">
        <v>0</v>
      </c>
      <c r="E727" s="14">
        <v>5</v>
      </c>
      <c r="F727" s="14"/>
      <c r="G727" s="14"/>
      <c r="H727" s="14">
        <f t="shared" si="61"/>
        <v>24</v>
      </c>
      <c r="I727" s="46">
        <v>8</v>
      </c>
      <c r="J727" s="22">
        <f t="shared" si="62"/>
        <v>0.45283018867924529</v>
      </c>
      <c r="K727" s="20" t="s">
        <v>182</v>
      </c>
      <c r="L727" s="15" t="s">
        <v>2289</v>
      </c>
      <c r="M727" s="15" t="s">
        <v>598</v>
      </c>
      <c r="N727" s="15" t="s">
        <v>1128</v>
      </c>
      <c r="O727" s="20" t="s">
        <v>2224</v>
      </c>
      <c r="P727" s="20">
        <v>5</v>
      </c>
      <c r="Q727" s="21" t="s">
        <v>253</v>
      </c>
      <c r="R727" s="17" t="s">
        <v>2277</v>
      </c>
      <c r="S727" s="17" t="s">
        <v>317</v>
      </c>
      <c r="T727" s="17" t="s">
        <v>2278</v>
      </c>
      <c r="U727" s="26"/>
    </row>
    <row r="728" spans="1:58" s="1" customFormat="1" ht="19.5" customHeight="1" x14ac:dyDescent="0.3">
      <c r="A728" s="46" t="s">
        <v>20</v>
      </c>
      <c r="B728" s="14">
        <v>9</v>
      </c>
      <c r="C728" s="14">
        <v>5</v>
      </c>
      <c r="D728" s="14">
        <v>3</v>
      </c>
      <c r="E728" s="14">
        <v>7</v>
      </c>
      <c r="F728" s="14"/>
      <c r="G728" s="14"/>
      <c r="H728" s="14">
        <f t="shared" si="61"/>
        <v>24</v>
      </c>
      <c r="I728" s="46">
        <v>2</v>
      </c>
      <c r="J728" s="22">
        <f t="shared" si="62"/>
        <v>0.45283018867924529</v>
      </c>
      <c r="K728" s="46" t="s">
        <v>181</v>
      </c>
      <c r="L728" s="51" t="s">
        <v>2531</v>
      </c>
      <c r="M728" s="53" t="s">
        <v>301</v>
      </c>
      <c r="N728" s="53" t="s">
        <v>1495</v>
      </c>
      <c r="O728" s="20" t="s">
        <v>2523</v>
      </c>
      <c r="P728" s="20">
        <v>5</v>
      </c>
      <c r="Q728" s="21" t="s">
        <v>223</v>
      </c>
      <c r="R728" s="17" t="s">
        <v>2529</v>
      </c>
      <c r="S728" s="17" t="s">
        <v>338</v>
      </c>
      <c r="T728" s="17" t="s">
        <v>2530</v>
      </c>
      <c r="U728" s="26"/>
    </row>
    <row r="729" spans="1:58" s="1" customFormat="1" ht="19.5" customHeight="1" x14ac:dyDescent="0.3">
      <c r="A729" s="46" t="s">
        <v>24</v>
      </c>
      <c r="B729" s="14">
        <v>13</v>
      </c>
      <c r="C729" s="14">
        <v>10</v>
      </c>
      <c r="D729" s="14">
        <v>1</v>
      </c>
      <c r="E729" s="14">
        <v>0</v>
      </c>
      <c r="F729" s="14"/>
      <c r="G729" s="14"/>
      <c r="H729" s="14">
        <f t="shared" si="61"/>
        <v>24</v>
      </c>
      <c r="I729" s="46">
        <v>9</v>
      </c>
      <c r="J729" s="22">
        <f t="shared" si="62"/>
        <v>0.45283018867924529</v>
      </c>
      <c r="K729" s="20" t="s">
        <v>182</v>
      </c>
      <c r="L729" s="15" t="s">
        <v>1909</v>
      </c>
      <c r="M729" s="15" t="s">
        <v>506</v>
      </c>
      <c r="N729" s="15" t="s">
        <v>269</v>
      </c>
      <c r="O729" s="20" t="s">
        <v>1898</v>
      </c>
      <c r="P729" s="20">
        <v>5</v>
      </c>
      <c r="Q729" s="21" t="s">
        <v>241</v>
      </c>
      <c r="R729" s="17" t="s">
        <v>1899</v>
      </c>
      <c r="S729" s="17" t="s">
        <v>340</v>
      </c>
      <c r="T729" s="17" t="s">
        <v>1900</v>
      </c>
      <c r="U729" s="65"/>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row>
    <row r="730" spans="1:58" s="1" customFormat="1" ht="19.5" customHeight="1" x14ac:dyDescent="0.3">
      <c r="A730" s="46" t="s">
        <v>17</v>
      </c>
      <c r="B730" s="14">
        <v>11</v>
      </c>
      <c r="C730" s="14">
        <v>7</v>
      </c>
      <c r="D730" s="14">
        <v>0</v>
      </c>
      <c r="E730" s="14">
        <v>6</v>
      </c>
      <c r="F730" s="14"/>
      <c r="G730" s="14"/>
      <c r="H730" s="14">
        <f t="shared" si="61"/>
        <v>24</v>
      </c>
      <c r="I730" s="46">
        <v>8</v>
      </c>
      <c r="J730" s="22">
        <f t="shared" si="62"/>
        <v>0.45283018867924529</v>
      </c>
      <c r="K730" s="46" t="s">
        <v>182</v>
      </c>
      <c r="L730" s="15" t="s">
        <v>815</v>
      </c>
      <c r="M730" s="15" t="s">
        <v>816</v>
      </c>
      <c r="N730" s="15" t="s">
        <v>320</v>
      </c>
      <c r="O730" s="20" t="s">
        <v>801</v>
      </c>
      <c r="P730" s="20">
        <v>5</v>
      </c>
      <c r="Q730" s="21" t="s">
        <v>812</v>
      </c>
      <c r="R730" s="17" t="s">
        <v>2466</v>
      </c>
      <c r="S730" s="17"/>
      <c r="T730" s="17"/>
      <c r="U730" s="26"/>
    </row>
    <row r="731" spans="1:58" s="1" customFormat="1" ht="19.5" customHeight="1" x14ac:dyDescent="0.3">
      <c r="A731" s="46" t="s">
        <v>25</v>
      </c>
      <c r="B731" s="14">
        <v>6</v>
      </c>
      <c r="C731" s="14">
        <v>7</v>
      </c>
      <c r="D731" s="14">
        <v>0</v>
      </c>
      <c r="E731" s="14">
        <v>11</v>
      </c>
      <c r="F731" s="14"/>
      <c r="G731" s="14"/>
      <c r="H731" s="14">
        <f t="shared" si="61"/>
        <v>24</v>
      </c>
      <c r="I731" s="46">
        <v>8</v>
      </c>
      <c r="J731" s="22">
        <f t="shared" si="62"/>
        <v>0.45283018867924529</v>
      </c>
      <c r="K731" s="46" t="s">
        <v>182</v>
      </c>
      <c r="L731" s="15" t="s">
        <v>817</v>
      </c>
      <c r="M731" s="15" t="s">
        <v>261</v>
      </c>
      <c r="N731" s="15" t="s">
        <v>406</v>
      </c>
      <c r="O731" s="20" t="s">
        <v>801</v>
      </c>
      <c r="P731" s="20">
        <v>5</v>
      </c>
      <c r="Q731" s="21" t="s">
        <v>802</v>
      </c>
      <c r="R731" s="17" t="s">
        <v>2466</v>
      </c>
      <c r="S731" s="17"/>
      <c r="T731" s="17"/>
      <c r="U731" s="26"/>
    </row>
    <row r="732" spans="1:58" s="1" customFormat="1" ht="19.5" customHeight="1" x14ac:dyDescent="0.3">
      <c r="A732" s="46" t="s">
        <v>27</v>
      </c>
      <c r="B732" s="14">
        <v>7</v>
      </c>
      <c r="C732" s="14">
        <v>9</v>
      </c>
      <c r="D732" s="14">
        <v>0</v>
      </c>
      <c r="E732" s="14">
        <v>8</v>
      </c>
      <c r="F732" s="14"/>
      <c r="G732" s="14"/>
      <c r="H732" s="14">
        <f t="shared" si="61"/>
        <v>24</v>
      </c>
      <c r="I732" s="46">
        <v>10</v>
      </c>
      <c r="J732" s="22">
        <f t="shared" si="62"/>
        <v>0.45283018867924529</v>
      </c>
      <c r="K732" s="46" t="s">
        <v>182</v>
      </c>
      <c r="L732" s="15" t="s">
        <v>1713</v>
      </c>
      <c r="M732" s="15" t="s">
        <v>1714</v>
      </c>
      <c r="N732" s="45" t="s">
        <v>2741</v>
      </c>
      <c r="O732" s="20" t="s">
        <v>1697</v>
      </c>
      <c r="P732" s="20">
        <v>5</v>
      </c>
      <c r="Q732" s="21" t="s">
        <v>1698</v>
      </c>
      <c r="R732" s="17" t="s">
        <v>1699</v>
      </c>
      <c r="S732" s="17" t="s">
        <v>243</v>
      </c>
      <c r="T732" s="17" t="s">
        <v>249</v>
      </c>
      <c r="U732" s="26"/>
    </row>
    <row r="733" spans="1:58" s="1" customFormat="1" ht="19.5" customHeight="1" x14ac:dyDescent="0.3">
      <c r="A733" s="46" t="s">
        <v>19</v>
      </c>
      <c r="B733" s="14">
        <v>11</v>
      </c>
      <c r="C733" s="14">
        <v>9</v>
      </c>
      <c r="D733" s="14">
        <v>0</v>
      </c>
      <c r="E733" s="14">
        <v>4</v>
      </c>
      <c r="F733" s="14"/>
      <c r="G733" s="14"/>
      <c r="H733" s="14">
        <f t="shared" si="61"/>
        <v>24</v>
      </c>
      <c r="I733" s="46">
        <v>12</v>
      </c>
      <c r="J733" s="22">
        <f t="shared" si="62"/>
        <v>0.45283018867924529</v>
      </c>
      <c r="K733" s="20" t="s">
        <v>182</v>
      </c>
      <c r="L733" s="15" t="s">
        <v>1381</v>
      </c>
      <c r="M733" s="15" t="s">
        <v>588</v>
      </c>
      <c r="N733" s="15" t="s">
        <v>210</v>
      </c>
      <c r="O733" s="20" t="s">
        <v>1362</v>
      </c>
      <c r="P733" s="20">
        <v>5</v>
      </c>
      <c r="Q733" s="21" t="s">
        <v>253</v>
      </c>
      <c r="R733" s="17" t="s">
        <v>1363</v>
      </c>
      <c r="S733" s="17" t="s">
        <v>317</v>
      </c>
      <c r="T733" s="17" t="s">
        <v>269</v>
      </c>
      <c r="U733" s="26"/>
    </row>
    <row r="734" spans="1:58" s="1" customFormat="1" ht="19.5" customHeight="1" x14ac:dyDescent="0.3">
      <c r="A734" s="46" t="s">
        <v>21</v>
      </c>
      <c r="B734" s="14">
        <v>11</v>
      </c>
      <c r="C734" s="14">
        <v>9</v>
      </c>
      <c r="D734" s="14">
        <v>0</v>
      </c>
      <c r="E734" s="14">
        <v>4</v>
      </c>
      <c r="F734" s="14"/>
      <c r="G734" s="14"/>
      <c r="H734" s="14">
        <f t="shared" si="61"/>
        <v>24</v>
      </c>
      <c r="I734" s="46">
        <v>4</v>
      </c>
      <c r="J734" s="22">
        <f t="shared" si="62"/>
        <v>0.45283018867924529</v>
      </c>
      <c r="K734" s="46" t="s">
        <v>181</v>
      </c>
      <c r="L734" s="15" t="s">
        <v>2112</v>
      </c>
      <c r="M734" s="15" t="s">
        <v>197</v>
      </c>
      <c r="N734" s="15" t="s">
        <v>2583</v>
      </c>
      <c r="O734" s="20" t="s">
        <v>2097</v>
      </c>
      <c r="P734" s="20">
        <v>5</v>
      </c>
      <c r="Q734" s="21" t="s">
        <v>224</v>
      </c>
      <c r="R734" s="17" t="s">
        <v>2581</v>
      </c>
      <c r="S734" s="17" t="s">
        <v>214</v>
      </c>
      <c r="T734" s="17" t="s">
        <v>387</v>
      </c>
      <c r="U734" s="26"/>
      <c r="X734" s="38"/>
    </row>
    <row r="735" spans="1:58" s="1" customFormat="1" ht="19.5" customHeight="1" x14ac:dyDescent="0.3">
      <c r="A735" s="46" t="s">
        <v>17</v>
      </c>
      <c r="B735" s="14">
        <v>10</v>
      </c>
      <c r="C735" s="14">
        <v>10</v>
      </c>
      <c r="D735" s="14">
        <v>0</v>
      </c>
      <c r="E735" s="14">
        <v>4</v>
      </c>
      <c r="F735" s="14"/>
      <c r="G735" s="14"/>
      <c r="H735" s="14">
        <f t="shared" si="61"/>
        <v>24</v>
      </c>
      <c r="I735" s="46">
        <v>2</v>
      </c>
      <c r="J735" s="22">
        <f t="shared" si="62"/>
        <v>0.45283018867924529</v>
      </c>
      <c r="K735" s="46" t="s">
        <v>181</v>
      </c>
      <c r="L735" s="51" t="s">
        <v>2532</v>
      </c>
      <c r="M735" s="53" t="s">
        <v>351</v>
      </c>
      <c r="N735" s="53" t="s">
        <v>215</v>
      </c>
      <c r="O735" s="20" t="s">
        <v>2523</v>
      </c>
      <c r="P735" s="20">
        <v>5</v>
      </c>
      <c r="Q735" s="21" t="s">
        <v>223</v>
      </c>
      <c r="R735" s="17" t="s">
        <v>2529</v>
      </c>
      <c r="S735" s="17" t="s">
        <v>338</v>
      </c>
      <c r="T735" s="17" t="s">
        <v>2530</v>
      </c>
      <c r="U735" s="26"/>
    </row>
    <row r="736" spans="1:58" s="1" customFormat="1" ht="19.5" customHeight="1" x14ac:dyDescent="0.3">
      <c r="A736" s="46" t="s">
        <v>713</v>
      </c>
      <c r="B736" s="14">
        <v>7</v>
      </c>
      <c r="C736" s="14">
        <v>7</v>
      </c>
      <c r="D736" s="14">
        <v>0</v>
      </c>
      <c r="E736" s="14">
        <v>10</v>
      </c>
      <c r="F736" s="14"/>
      <c r="G736" s="14"/>
      <c r="H736" s="14">
        <f t="shared" si="61"/>
        <v>24</v>
      </c>
      <c r="I736" s="46">
        <v>3</v>
      </c>
      <c r="J736" s="22">
        <f t="shared" si="62"/>
        <v>0.45283018867924529</v>
      </c>
      <c r="K736" s="20" t="s">
        <v>181</v>
      </c>
      <c r="L736" s="15" t="s">
        <v>714</v>
      </c>
      <c r="M736" s="15" t="s">
        <v>226</v>
      </c>
      <c r="N736" s="15" t="s">
        <v>299</v>
      </c>
      <c r="O736" s="20" t="s">
        <v>708</v>
      </c>
      <c r="P736" s="20">
        <v>5</v>
      </c>
      <c r="Q736" s="21" t="s">
        <v>223</v>
      </c>
      <c r="R736" s="17" t="s">
        <v>709</v>
      </c>
      <c r="S736" s="17" t="s">
        <v>710</v>
      </c>
      <c r="T736" s="17" t="s">
        <v>662</v>
      </c>
      <c r="U736" s="26"/>
    </row>
    <row r="737" spans="1:58" s="1" customFormat="1" ht="19.5" customHeight="1" x14ac:dyDescent="0.3">
      <c r="A737" s="46" t="s">
        <v>29</v>
      </c>
      <c r="B737" s="14">
        <v>9</v>
      </c>
      <c r="C737" s="14">
        <v>6</v>
      </c>
      <c r="D737" s="14">
        <v>0</v>
      </c>
      <c r="E737" s="14">
        <v>9</v>
      </c>
      <c r="F737" s="14"/>
      <c r="G737" s="14"/>
      <c r="H737" s="14">
        <f t="shared" si="61"/>
        <v>24</v>
      </c>
      <c r="I737" s="46">
        <v>12</v>
      </c>
      <c r="J737" s="22">
        <f t="shared" si="62"/>
        <v>0.45283018867924529</v>
      </c>
      <c r="K737" s="20" t="s">
        <v>182</v>
      </c>
      <c r="L737" s="15" t="s">
        <v>1382</v>
      </c>
      <c r="M737" s="15" t="s">
        <v>214</v>
      </c>
      <c r="N737" s="15" t="s">
        <v>210</v>
      </c>
      <c r="O737" s="20" t="s">
        <v>1362</v>
      </c>
      <c r="P737" s="20">
        <v>5</v>
      </c>
      <c r="Q737" s="21" t="s">
        <v>224</v>
      </c>
      <c r="R737" s="17" t="s">
        <v>1363</v>
      </c>
      <c r="S737" s="17" t="s">
        <v>317</v>
      </c>
      <c r="T737" s="17" t="s">
        <v>269</v>
      </c>
      <c r="U737" s="26"/>
    </row>
    <row r="738" spans="1:58" s="1" customFormat="1" ht="19.5" customHeight="1" x14ac:dyDescent="0.3">
      <c r="A738" s="46" t="s">
        <v>22</v>
      </c>
      <c r="B738" s="14">
        <v>11</v>
      </c>
      <c r="C738" s="14">
        <v>7</v>
      </c>
      <c r="D738" s="14">
        <v>0</v>
      </c>
      <c r="E738" s="14">
        <v>6</v>
      </c>
      <c r="F738" s="14"/>
      <c r="G738" s="14"/>
      <c r="H738" s="14">
        <f t="shared" si="61"/>
        <v>24</v>
      </c>
      <c r="I738" s="46">
        <v>10</v>
      </c>
      <c r="J738" s="22">
        <f t="shared" si="62"/>
        <v>0.45283018867924529</v>
      </c>
      <c r="K738" s="20" t="s">
        <v>182</v>
      </c>
      <c r="L738" s="15" t="s">
        <v>1435</v>
      </c>
      <c r="M738" s="15" t="s">
        <v>234</v>
      </c>
      <c r="N738" s="15" t="s">
        <v>269</v>
      </c>
      <c r="O738" s="20" t="s">
        <v>1420</v>
      </c>
      <c r="P738" s="20">
        <v>5</v>
      </c>
      <c r="Q738" s="21" t="s">
        <v>253</v>
      </c>
      <c r="R738" s="17" t="s">
        <v>1427</v>
      </c>
      <c r="S738" s="17" t="s">
        <v>314</v>
      </c>
      <c r="T738" s="17" t="s">
        <v>611</v>
      </c>
      <c r="U738" s="26"/>
    </row>
    <row r="739" spans="1:58" s="1" customFormat="1" ht="19.5" customHeight="1" x14ac:dyDescent="0.3">
      <c r="A739" s="46" t="s">
        <v>30</v>
      </c>
      <c r="B739" s="14">
        <v>10</v>
      </c>
      <c r="C739" s="14">
        <v>7</v>
      </c>
      <c r="D739" s="14">
        <v>2</v>
      </c>
      <c r="E739" s="14">
        <v>5</v>
      </c>
      <c r="F739" s="14"/>
      <c r="G739" s="14"/>
      <c r="H739" s="14">
        <f t="shared" si="61"/>
        <v>24</v>
      </c>
      <c r="I739" s="46">
        <v>12</v>
      </c>
      <c r="J739" s="22">
        <f t="shared" si="62"/>
        <v>0.45283018867924529</v>
      </c>
      <c r="K739" s="20" t="s">
        <v>182</v>
      </c>
      <c r="L739" s="15" t="s">
        <v>1383</v>
      </c>
      <c r="M739" s="15" t="s">
        <v>209</v>
      </c>
      <c r="N739" s="15" t="s">
        <v>215</v>
      </c>
      <c r="O739" s="20" t="s">
        <v>1362</v>
      </c>
      <c r="P739" s="20">
        <v>5</v>
      </c>
      <c r="Q739" s="21" t="s">
        <v>224</v>
      </c>
      <c r="R739" s="17" t="s">
        <v>1363</v>
      </c>
      <c r="S739" s="17" t="s">
        <v>317</v>
      </c>
      <c r="T739" s="17" t="s">
        <v>269</v>
      </c>
      <c r="U739" s="26"/>
    </row>
    <row r="740" spans="1:58" s="1" customFormat="1" ht="19.5" customHeight="1" x14ac:dyDescent="0.3">
      <c r="A740" s="46" t="s">
        <v>26</v>
      </c>
      <c r="B740" s="14">
        <v>9</v>
      </c>
      <c r="C740" s="14">
        <v>9</v>
      </c>
      <c r="D740" s="14">
        <v>0</v>
      </c>
      <c r="E740" s="14">
        <v>6</v>
      </c>
      <c r="F740" s="14"/>
      <c r="G740" s="14"/>
      <c r="H740" s="14">
        <f t="shared" si="61"/>
        <v>24</v>
      </c>
      <c r="I740" s="46">
        <v>5</v>
      </c>
      <c r="J740" s="22">
        <f t="shared" si="62"/>
        <v>0.45283018867924529</v>
      </c>
      <c r="K740" s="20" t="s">
        <v>181</v>
      </c>
      <c r="L740" s="15" t="s">
        <v>758</v>
      </c>
      <c r="M740" s="15" t="s">
        <v>256</v>
      </c>
      <c r="N740" s="15" t="s">
        <v>336</v>
      </c>
      <c r="O740" s="20" t="s">
        <v>752</v>
      </c>
      <c r="P740" s="20">
        <v>5</v>
      </c>
      <c r="Q740" s="21" t="s">
        <v>223</v>
      </c>
      <c r="R740" s="17" t="s">
        <v>753</v>
      </c>
      <c r="S740" s="17" t="s">
        <v>754</v>
      </c>
      <c r="T740" s="17" t="s">
        <v>235</v>
      </c>
      <c r="U740" s="26"/>
    </row>
    <row r="741" spans="1:58" s="1" customFormat="1" ht="19.5" customHeight="1" x14ac:dyDescent="0.3">
      <c r="A741" s="46" t="s">
        <v>28</v>
      </c>
      <c r="B741" s="14">
        <v>10</v>
      </c>
      <c r="C741" s="14">
        <v>6</v>
      </c>
      <c r="D741" s="14">
        <v>0</v>
      </c>
      <c r="E741" s="14">
        <v>8</v>
      </c>
      <c r="F741" s="14"/>
      <c r="G741" s="14"/>
      <c r="H741" s="14">
        <f t="shared" si="61"/>
        <v>24</v>
      </c>
      <c r="I741" s="46">
        <v>8</v>
      </c>
      <c r="J741" s="22">
        <f t="shared" si="62"/>
        <v>0.45283018867924529</v>
      </c>
      <c r="K741" s="20" t="s">
        <v>182</v>
      </c>
      <c r="L741" s="15" t="s">
        <v>1019</v>
      </c>
      <c r="M741" s="15" t="s">
        <v>1020</v>
      </c>
      <c r="N741" s="15" t="s">
        <v>406</v>
      </c>
      <c r="O741" s="20" t="s">
        <v>996</v>
      </c>
      <c r="P741" s="20">
        <v>5</v>
      </c>
      <c r="Q741" s="21" t="s">
        <v>224</v>
      </c>
      <c r="R741" s="17" t="s">
        <v>1007</v>
      </c>
      <c r="S741" s="17" t="s">
        <v>1008</v>
      </c>
      <c r="T741" s="17" t="s">
        <v>1009</v>
      </c>
      <c r="U741" s="26"/>
    </row>
    <row r="742" spans="1:58" s="1" customFormat="1" ht="19.5" customHeight="1" x14ac:dyDescent="0.3">
      <c r="A742" s="46" t="s">
        <v>20</v>
      </c>
      <c r="B742" s="14">
        <v>13</v>
      </c>
      <c r="C742" s="14">
        <v>10</v>
      </c>
      <c r="D742" s="14">
        <v>0</v>
      </c>
      <c r="E742" s="14">
        <v>0</v>
      </c>
      <c r="F742" s="14"/>
      <c r="G742" s="14"/>
      <c r="H742" s="14">
        <f t="shared" si="61"/>
        <v>23</v>
      </c>
      <c r="I742" s="46">
        <v>2</v>
      </c>
      <c r="J742" s="22">
        <f t="shared" si="62"/>
        <v>0.43396226415094341</v>
      </c>
      <c r="K742" s="20" t="s">
        <v>181</v>
      </c>
      <c r="L742" s="15" t="s">
        <v>1329</v>
      </c>
      <c r="M742" s="15" t="s">
        <v>1330</v>
      </c>
      <c r="N742" s="45" t="s">
        <v>2739</v>
      </c>
      <c r="O742" s="20" t="s">
        <v>1346</v>
      </c>
      <c r="P742" s="20">
        <v>5</v>
      </c>
      <c r="Q742" s="21" t="s">
        <v>223</v>
      </c>
      <c r="R742" s="17" t="s">
        <v>1327</v>
      </c>
      <c r="S742" s="17" t="s">
        <v>1328</v>
      </c>
      <c r="T742" s="17" t="s">
        <v>210</v>
      </c>
      <c r="U742" s="26"/>
    </row>
    <row r="743" spans="1:58" s="1" customFormat="1" ht="19.5" customHeight="1" x14ac:dyDescent="0.3">
      <c r="A743" s="46" t="s">
        <v>715</v>
      </c>
      <c r="B743" s="14">
        <v>7</v>
      </c>
      <c r="C743" s="14">
        <v>6</v>
      </c>
      <c r="D743" s="14">
        <v>0</v>
      </c>
      <c r="E743" s="14">
        <v>10</v>
      </c>
      <c r="F743" s="14"/>
      <c r="G743" s="14"/>
      <c r="H743" s="14">
        <f t="shared" si="61"/>
        <v>23</v>
      </c>
      <c r="I743" s="46">
        <v>4</v>
      </c>
      <c r="J743" s="22">
        <f t="shared" si="62"/>
        <v>0.43396226415094341</v>
      </c>
      <c r="K743" s="20" t="s">
        <v>182</v>
      </c>
      <c r="L743" s="15" t="s">
        <v>716</v>
      </c>
      <c r="M743" s="15" t="s">
        <v>243</v>
      </c>
      <c r="N743" s="15" t="s">
        <v>215</v>
      </c>
      <c r="O743" s="20" t="s">
        <v>708</v>
      </c>
      <c r="P743" s="20">
        <v>5</v>
      </c>
      <c r="Q743" s="21" t="s">
        <v>223</v>
      </c>
      <c r="R743" s="17" t="s">
        <v>709</v>
      </c>
      <c r="S743" s="17" t="s">
        <v>710</v>
      </c>
      <c r="T743" s="17" t="s">
        <v>662</v>
      </c>
      <c r="U743" s="26"/>
    </row>
    <row r="744" spans="1:58" s="1" customFormat="1" ht="19.5" customHeight="1" x14ac:dyDescent="0.3">
      <c r="A744" s="46" t="s">
        <v>24</v>
      </c>
      <c r="B744" s="14">
        <v>11</v>
      </c>
      <c r="C744" s="14">
        <v>9</v>
      </c>
      <c r="D744" s="14">
        <v>0</v>
      </c>
      <c r="E744" s="14">
        <v>3</v>
      </c>
      <c r="F744" s="14"/>
      <c r="G744" s="14"/>
      <c r="H744" s="14">
        <f t="shared" ref="H744:H772" si="63">B744+C744+D744+E744</f>
        <v>23</v>
      </c>
      <c r="I744" s="46">
        <v>6</v>
      </c>
      <c r="J744" s="22">
        <f t="shared" si="62"/>
        <v>0.43396226415094341</v>
      </c>
      <c r="K744" s="46" t="s">
        <v>182</v>
      </c>
      <c r="L744" s="15" t="s">
        <v>979</v>
      </c>
      <c r="M744" s="15" t="s">
        <v>515</v>
      </c>
      <c r="N744" s="27" t="s">
        <v>690</v>
      </c>
      <c r="O744" s="20" t="s">
        <v>1071</v>
      </c>
      <c r="P744" s="20">
        <v>5</v>
      </c>
      <c r="Q744" s="21" t="s">
        <v>1707</v>
      </c>
      <c r="R744" s="17" t="s">
        <v>1080</v>
      </c>
      <c r="S744" s="17" t="s">
        <v>1081</v>
      </c>
      <c r="T744" s="17" t="s">
        <v>1082</v>
      </c>
      <c r="U744" s="26"/>
    </row>
    <row r="745" spans="1:58" s="1" customFormat="1" ht="19.5" customHeight="1" x14ac:dyDescent="0.3">
      <c r="A745" s="46" t="s">
        <v>19</v>
      </c>
      <c r="B745" s="14">
        <v>10</v>
      </c>
      <c r="C745" s="14">
        <v>9</v>
      </c>
      <c r="D745" s="14">
        <v>0</v>
      </c>
      <c r="E745" s="14">
        <v>4</v>
      </c>
      <c r="F745" s="14"/>
      <c r="G745" s="14"/>
      <c r="H745" s="14">
        <f t="shared" si="63"/>
        <v>23</v>
      </c>
      <c r="I745" s="46">
        <v>2</v>
      </c>
      <c r="J745" s="22">
        <f t="shared" si="62"/>
        <v>0.43396226415094341</v>
      </c>
      <c r="K745" s="29" t="s">
        <v>181</v>
      </c>
      <c r="L745" s="15" t="s">
        <v>1761</v>
      </c>
      <c r="M745" s="15" t="s">
        <v>1762</v>
      </c>
      <c r="N745" s="15" t="s">
        <v>280</v>
      </c>
      <c r="O745" s="20" t="s">
        <v>1759</v>
      </c>
      <c r="P745" s="20">
        <v>5</v>
      </c>
      <c r="Q745" s="21" t="s">
        <v>224</v>
      </c>
      <c r="R745" s="17" t="s">
        <v>1760</v>
      </c>
      <c r="S745" s="17" t="s">
        <v>516</v>
      </c>
      <c r="T745" s="17" t="s">
        <v>611</v>
      </c>
      <c r="U745" s="26"/>
    </row>
    <row r="746" spans="1:58" s="1" customFormat="1" ht="19.5" customHeight="1" x14ac:dyDescent="0.3">
      <c r="A746" s="46" t="s">
        <v>23</v>
      </c>
      <c r="B746" s="14">
        <v>8</v>
      </c>
      <c r="C746" s="14">
        <v>6</v>
      </c>
      <c r="D746" s="14">
        <v>0</v>
      </c>
      <c r="E746" s="14">
        <v>9</v>
      </c>
      <c r="F746" s="14"/>
      <c r="G746" s="14"/>
      <c r="H746" s="14">
        <f t="shared" si="63"/>
        <v>23</v>
      </c>
      <c r="I746" s="46">
        <v>5</v>
      </c>
      <c r="J746" s="22">
        <f t="shared" si="62"/>
        <v>0.43396226415094341</v>
      </c>
      <c r="K746" s="20" t="s">
        <v>182</v>
      </c>
      <c r="L746" s="15" t="s">
        <v>650</v>
      </c>
      <c r="M746" s="15" t="s">
        <v>203</v>
      </c>
      <c r="N746" s="15" t="s">
        <v>336</v>
      </c>
      <c r="O746" s="20" t="s">
        <v>636</v>
      </c>
      <c r="P746" s="20">
        <v>5</v>
      </c>
      <c r="Q746" s="21" t="s">
        <v>223</v>
      </c>
      <c r="R746" s="17" t="s">
        <v>637</v>
      </c>
      <c r="S746" s="17" t="s">
        <v>317</v>
      </c>
      <c r="T746" s="17" t="s">
        <v>315</v>
      </c>
      <c r="U746" s="26"/>
    </row>
    <row r="747" spans="1:58" s="1" customFormat="1" ht="19.5" customHeight="1" x14ac:dyDescent="0.3">
      <c r="A747" s="46" t="s">
        <v>30</v>
      </c>
      <c r="B747" s="14">
        <v>10</v>
      </c>
      <c r="C747" s="14">
        <v>7</v>
      </c>
      <c r="D747" s="14">
        <v>0</v>
      </c>
      <c r="E747" s="14">
        <v>6</v>
      </c>
      <c r="F747" s="14"/>
      <c r="G747" s="14"/>
      <c r="H747" s="14">
        <f t="shared" si="63"/>
        <v>23</v>
      </c>
      <c r="I747" s="46">
        <v>11</v>
      </c>
      <c r="J747" s="22">
        <f t="shared" si="62"/>
        <v>0.43396226415094341</v>
      </c>
      <c r="K747" s="46" t="s">
        <v>182</v>
      </c>
      <c r="L747" s="15" t="s">
        <v>1715</v>
      </c>
      <c r="M747" s="15" t="s">
        <v>598</v>
      </c>
      <c r="N747" s="15" t="s">
        <v>334</v>
      </c>
      <c r="O747" s="20" t="s">
        <v>1697</v>
      </c>
      <c r="P747" s="20">
        <v>5</v>
      </c>
      <c r="Q747" s="21" t="s">
        <v>1698</v>
      </c>
      <c r="R747" s="17" t="s">
        <v>1699</v>
      </c>
      <c r="S747" s="17" t="s">
        <v>243</v>
      </c>
      <c r="T747" s="17" t="s">
        <v>249</v>
      </c>
      <c r="U747" s="26"/>
    </row>
    <row r="748" spans="1:58" s="1" customFormat="1" ht="19.5" customHeight="1" x14ac:dyDescent="0.3">
      <c r="A748" s="46" t="s">
        <v>2635</v>
      </c>
      <c r="B748" s="14">
        <v>11</v>
      </c>
      <c r="C748" s="14">
        <v>8</v>
      </c>
      <c r="D748" s="14">
        <v>1</v>
      </c>
      <c r="E748" s="14">
        <v>3</v>
      </c>
      <c r="F748" s="14"/>
      <c r="G748" s="14"/>
      <c r="H748" s="14">
        <f t="shared" si="63"/>
        <v>23</v>
      </c>
      <c r="I748" s="46">
        <v>15</v>
      </c>
      <c r="J748" s="22">
        <f t="shared" si="62"/>
        <v>0.43396226415094341</v>
      </c>
      <c r="K748" s="46" t="s">
        <v>182</v>
      </c>
      <c r="L748" s="15" t="s">
        <v>2636</v>
      </c>
      <c r="M748" s="15" t="s">
        <v>681</v>
      </c>
      <c r="N748" s="15" t="s">
        <v>620</v>
      </c>
      <c r="O748" s="20" t="s">
        <v>2588</v>
      </c>
      <c r="P748" s="20">
        <v>5</v>
      </c>
      <c r="Q748" s="21" t="s">
        <v>253</v>
      </c>
      <c r="R748" s="17" t="s">
        <v>2589</v>
      </c>
      <c r="S748" s="17" t="s">
        <v>317</v>
      </c>
      <c r="T748" s="17" t="s">
        <v>662</v>
      </c>
      <c r="U748" s="26"/>
    </row>
    <row r="749" spans="1:58" s="1" customFormat="1" ht="19.5" customHeight="1" x14ac:dyDescent="0.3">
      <c r="A749" s="46" t="s">
        <v>21</v>
      </c>
      <c r="B749" s="14">
        <v>9</v>
      </c>
      <c r="C749" s="14">
        <v>8</v>
      </c>
      <c r="D749" s="14">
        <v>0</v>
      </c>
      <c r="E749" s="14">
        <v>6</v>
      </c>
      <c r="F749" s="14"/>
      <c r="G749" s="14"/>
      <c r="H749" s="14">
        <f t="shared" si="63"/>
        <v>23</v>
      </c>
      <c r="I749" s="46">
        <v>3</v>
      </c>
      <c r="J749" s="22">
        <f t="shared" si="62"/>
        <v>0.43396226415094341</v>
      </c>
      <c r="K749" s="46" t="s">
        <v>182</v>
      </c>
      <c r="L749" s="51" t="s">
        <v>2533</v>
      </c>
      <c r="M749" s="53" t="s">
        <v>422</v>
      </c>
      <c r="N749" s="53" t="s">
        <v>281</v>
      </c>
      <c r="O749" s="20" t="s">
        <v>2523</v>
      </c>
      <c r="P749" s="20">
        <v>5</v>
      </c>
      <c r="Q749" s="21" t="s">
        <v>253</v>
      </c>
      <c r="R749" s="17" t="s">
        <v>2529</v>
      </c>
      <c r="S749" s="17" t="s">
        <v>338</v>
      </c>
      <c r="T749" s="17" t="s">
        <v>2530</v>
      </c>
      <c r="U749" s="26"/>
    </row>
    <row r="750" spans="1:58" s="1" customFormat="1" ht="19.5" customHeight="1" x14ac:dyDescent="0.3">
      <c r="A750" s="46" t="s">
        <v>27</v>
      </c>
      <c r="B750" s="14">
        <v>9</v>
      </c>
      <c r="C750" s="14">
        <v>8</v>
      </c>
      <c r="D750" s="14">
        <v>0</v>
      </c>
      <c r="E750" s="14">
        <v>6</v>
      </c>
      <c r="F750" s="14"/>
      <c r="G750" s="14"/>
      <c r="H750" s="14">
        <f t="shared" si="63"/>
        <v>23</v>
      </c>
      <c r="I750" s="46">
        <v>10</v>
      </c>
      <c r="J750" s="22">
        <f t="shared" si="62"/>
        <v>0.43396226415094341</v>
      </c>
      <c r="K750" s="20" t="s">
        <v>182</v>
      </c>
      <c r="L750" s="15" t="s">
        <v>1910</v>
      </c>
      <c r="M750" s="15" t="s">
        <v>1911</v>
      </c>
      <c r="N750" s="15" t="s">
        <v>334</v>
      </c>
      <c r="O750" s="20" t="s">
        <v>1898</v>
      </c>
      <c r="P750" s="20">
        <v>5</v>
      </c>
      <c r="Q750" s="21" t="s">
        <v>223</v>
      </c>
      <c r="R750" s="17" t="s">
        <v>1899</v>
      </c>
      <c r="S750" s="17" t="s">
        <v>340</v>
      </c>
      <c r="T750" s="17" t="s">
        <v>1900</v>
      </c>
      <c r="U750" s="65"/>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row>
    <row r="751" spans="1:58" s="1" customFormat="1" ht="19.5" customHeight="1" x14ac:dyDescent="0.3">
      <c r="A751" s="46" t="s">
        <v>17</v>
      </c>
      <c r="B751" s="14">
        <v>10</v>
      </c>
      <c r="C751" s="14">
        <v>8</v>
      </c>
      <c r="D751" s="14">
        <v>0</v>
      </c>
      <c r="E751" s="14">
        <v>5</v>
      </c>
      <c r="F751" s="14"/>
      <c r="G751" s="14"/>
      <c r="H751" s="14">
        <f t="shared" si="63"/>
        <v>23</v>
      </c>
      <c r="I751" s="46">
        <v>2</v>
      </c>
      <c r="J751" s="22">
        <f t="shared" si="62"/>
        <v>0.43396226415094341</v>
      </c>
      <c r="K751" s="29" t="s">
        <v>181</v>
      </c>
      <c r="L751" s="15" t="s">
        <v>2490</v>
      </c>
      <c r="M751" s="15" t="s">
        <v>349</v>
      </c>
      <c r="N751" s="15" t="s">
        <v>207</v>
      </c>
      <c r="O751" s="20" t="s">
        <v>2488</v>
      </c>
      <c r="P751" s="20">
        <v>5</v>
      </c>
      <c r="Q751" s="21" t="s">
        <v>224</v>
      </c>
      <c r="R751" s="17" t="s">
        <v>2489</v>
      </c>
      <c r="S751" s="17" t="s">
        <v>998</v>
      </c>
      <c r="T751" s="17" t="s">
        <v>269</v>
      </c>
      <c r="U751" s="26"/>
    </row>
    <row r="752" spans="1:58" s="1" customFormat="1" ht="19.5" customHeight="1" x14ac:dyDescent="0.3">
      <c r="A752" s="46" t="s">
        <v>35</v>
      </c>
      <c r="B752" s="14">
        <v>6</v>
      </c>
      <c r="C752" s="14">
        <v>10</v>
      </c>
      <c r="D752" s="14">
        <v>1</v>
      </c>
      <c r="E752" s="14">
        <v>6</v>
      </c>
      <c r="F752" s="14"/>
      <c r="G752" s="14"/>
      <c r="H752" s="14">
        <f t="shared" si="63"/>
        <v>23</v>
      </c>
      <c r="I752" s="46">
        <v>10</v>
      </c>
      <c r="J752" s="22">
        <f t="shared" ref="J752:J776" si="64">H752/53</f>
        <v>0.43396226415094341</v>
      </c>
      <c r="K752" s="20" t="s">
        <v>182</v>
      </c>
      <c r="L752" s="15" t="s">
        <v>1912</v>
      </c>
      <c r="M752" s="15" t="s">
        <v>298</v>
      </c>
      <c r="N752" s="15" t="s">
        <v>267</v>
      </c>
      <c r="O752" s="20" t="s">
        <v>1898</v>
      </c>
      <c r="P752" s="20">
        <v>5</v>
      </c>
      <c r="Q752" s="21" t="s">
        <v>253</v>
      </c>
      <c r="R752" s="17" t="s">
        <v>1899</v>
      </c>
      <c r="S752" s="17" t="s">
        <v>340</v>
      </c>
      <c r="T752" s="17" t="s">
        <v>1900</v>
      </c>
      <c r="U752" s="65"/>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row>
    <row r="753" spans="1:58" s="1" customFormat="1" ht="19.5" customHeight="1" x14ac:dyDescent="0.3">
      <c r="A753" s="46" t="s">
        <v>18</v>
      </c>
      <c r="B753" s="14">
        <v>7</v>
      </c>
      <c r="C753" s="14">
        <v>8</v>
      </c>
      <c r="D753" s="14">
        <v>0</v>
      </c>
      <c r="E753" s="14">
        <v>8</v>
      </c>
      <c r="F753" s="14"/>
      <c r="G753" s="14"/>
      <c r="H753" s="14">
        <f t="shared" si="63"/>
        <v>23</v>
      </c>
      <c r="I753" s="46">
        <v>3</v>
      </c>
      <c r="J753" s="22">
        <f t="shared" si="64"/>
        <v>0.43396226415094341</v>
      </c>
      <c r="K753" s="20" t="s">
        <v>181</v>
      </c>
      <c r="L753" s="15" t="s">
        <v>1247</v>
      </c>
      <c r="M753" s="15" t="s">
        <v>1248</v>
      </c>
      <c r="N753" s="15" t="s">
        <v>1249</v>
      </c>
      <c r="O753" s="20" t="s">
        <v>1231</v>
      </c>
      <c r="P753" s="20">
        <v>5</v>
      </c>
      <c r="Q753" s="21" t="s">
        <v>223</v>
      </c>
      <c r="R753" s="17" t="s">
        <v>1245</v>
      </c>
      <c r="S753" s="17" t="s">
        <v>317</v>
      </c>
      <c r="T753" s="17" t="s">
        <v>299</v>
      </c>
      <c r="U753" s="26"/>
    </row>
    <row r="754" spans="1:58" s="1" customFormat="1" ht="19.5" customHeight="1" x14ac:dyDescent="0.3">
      <c r="A754" s="46" t="s">
        <v>17</v>
      </c>
      <c r="B754" s="14">
        <v>9</v>
      </c>
      <c r="C754" s="14">
        <v>7</v>
      </c>
      <c r="D754" s="14">
        <v>1</v>
      </c>
      <c r="E754" s="14">
        <v>6</v>
      </c>
      <c r="F754" s="14"/>
      <c r="G754" s="14"/>
      <c r="H754" s="14">
        <f t="shared" si="63"/>
        <v>23</v>
      </c>
      <c r="I754" s="46">
        <v>10</v>
      </c>
      <c r="J754" s="22">
        <f t="shared" si="64"/>
        <v>0.43396226415094341</v>
      </c>
      <c r="K754" s="46" t="s">
        <v>182</v>
      </c>
      <c r="L754" s="50" t="s">
        <v>2713</v>
      </c>
      <c r="M754" s="50" t="s">
        <v>642</v>
      </c>
      <c r="N754" s="50" t="s">
        <v>2216</v>
      </c>
      <c r="O754" s="20" t="s">
        <v>2701</v>
      </c>
      <c r="P754" s="21">
        <v>5</v>
      </c>
      <c r="Q754" s="21">
        <v>3</v>
      </c>
      <c r="R754" s="17" t="s">
        <v>2702</v>
      </c>
      <c r="S754" s="17" t="s">
        <v>256</v>
      </c>
      <c r="T754" s="17" t="s">
        <v>2703</v>
      </c>
      <c r="U754" s="26"/>
    </row>
    <row r="755" spans="1:58" s="1" customFormat="1" ht="19.5" customHeight="1" x14ac:dyDescent="0.3">
      <c r="A755" s="46" t="s">
        <v>31</v>
      </c>
      <c r="B755" s="14">
        <v>6</v>
      </c>
      <c r="C755" s="14">
        <v>8</v>
      </c>
      <c r="D755" s="14">
        <v>3</v>
      </c>
      <c r="E755" s="14">
        <v>6</v>
      </c>
      <c r="F755" s="14"/>
      <c r="G755" s="14"/>
      <c r="H755" s="14">
        <f t="shared" si="63"/>
        <v>23</v>
      </c>
      <c r="I755" s="46">
        <v>9</v>
      </c>
      <c r="J755" s="22">
        <f t="shared" si="64"/>
        <v>0.43396226415094341</v>
      </c>
      <c r="K755" s="20" t="s">
        <v>182</v>
      </c>
      <c r="L755" s="15" t="s">
        <v>1021</v>
      </c>
      <c r="M755" s="15" t="s">
        <v>642</v>
      </c>
      <c r="N755" s="15" t="s">
        <v>586</v>
      </c>
      <c r="O755" s="20" t="s">
        <v>996</v>
      </c>
      <c r="P755" s="20">
        <v>5</v>
      </c>
      <c r="Q755" s="21" t="s">
        <v>253</v>
      </c>
      <c r="R755" s="17" t="s">
        <v>1007</v>
      </c>
      <c r="S755" s="17" t="s">
        <v>1008</v>
      </c>
      <c r="T755" s="17" t="s">
        <v>1009</v>
      </c>
      <c r="U755" s="26"/>
    </row>
    <row r="756" spans="1:58" s="1" customFormat="1" ht="19.5" customHeight="1" x14ac:dyDescent="0.3">
      <c r="A756" s="46" t="s">
        <v>32</v>
      </c>
      <c r="B756" s="14">
        <v>9</v>
      </c>
      <c r="C756" s="14">
        <v>7</v>
      </c>
      <c r="D756" s="14">
        <v>2</v>
      </c>
      <c r="E756" s="14">
        <v>5</v>
      </c>
      <c r="F756" s="14"/>
      <c r="G756" s="14"/>
      <c r="H756" s="14">
        <f t="shared" si="63"/>
        <v>23</v>
      </c>
      <c r="I756" s="46">
        <v>13</v>
      </c>
      <c r="J756" s="22">
        <f t="shared" si="64"/>
        <v>0.43396226415094341</v>
      </c>
      <c r="K756" s="20" t="s">
        <v>182</v>
      </c>
      <c r="L756" s="15" t="s">
        <v>1384</v>
      </c>
      <c r="M756" s="15" t="s">
        <v>256</v>
      </c>
      <c r="N756" s="15" t="s">
        <v>609</v>
      </c>
      <c r="O756" s="20" t="s">
        <v>1362</v>
      </c>
      <c r="P756" s="20">
        <v>5</v>
      </c>
      <c r="Q756" s="21" t="s">
        <v>224</v>
      </c>
      <c r="R756" s="17" t="s">
        <v>1363</v>
      </c>
      <c r="S756" s="17" t="s">
        <v>317</v>
      </c>
      <c r="T756" s="17" t="s">
        <v>269</v>
      </c>
      <c r="U756" s="26"/>
    </row>
    <row r="757" spans="1:58" s="1" customFormat="1" ht="19.5" customHeight="1" x14ac:dyDescent="0.3">
      <c r="A757" s="46" t="s">
        <v>40</v>
      </c>
      <c r="B757" s="14">
        <v>10</v>
      </c>
      <c r="C757" s="14">
        <v>8</v>
      </c>
      <c r="D757" s="14">
        <v>1</v>
      </c>
      <c r="E757" s="14">
        <v>4</v>
      </c>
      <c r="F757" s="14"/>
      <c r="G757" s="14"/>
      <c r="H757" s="14">
        <f t="shared" si="63"/>
        <v>23</v>
      </c>
      <c r="I757" s="46">
        <v>13</v>
      </c>
      <c r="J757" s="22">
        <f t="shared" si="64"/>
        <v>0.43396226415094341</v>
      </c>
      <c r="K757" s="20" t="s">
        <v>182</v>
      </c>
      <c r="L757" s="15" t="s">
        <v>1385</v>
      </c>
      <c r="M757" s="15" t="s">
        <v>373</v>
      </c>
      <c r="N757" s="15" t="s">
        <v>727</v>
      </c>
      <c r="O757" s="20" t="s">
        <v>1362</v>
      </c>
      <c r="P757" s="20">
        <v>5</v>
      </c>
      <c r="Q757" s="21" t="s">
        <v>240</v>
      </c>
      <c r="R757" s="17" t="s">
        <v>1363</v>
      </c>
      <c r="S757" s="17" t="s">
        <v>317</v>
      </c>
      <c r="T757" s="17" t="s">
        <v>269</v>
      </c>
      <c r="U757" s="26"/>
    </row>
    <row r="758" spans="1:58" s="1" customFormat="1" ht="19.5" customHeight="1" x14ac:dyDescent="0.3">
      <c r="A758" s="46" t="s">
        <v>23</v>
      </c>
      <c r="B758" s="14">
        <v>7</v>
      </c>
      <c r="C758" s="14">
        <v>8</v>
      </c>
      <c r="D758" s="14">
        <v>0</v>
      </c>
      <c r="E758" s="14">
        <v>7</v>
      </c>
      <c r="F758" s="14"/>
      <c r="G758" s="14"/>
      <c r="H758" s="14">
        <f t="shared" si="63"/>
        <v>22</v>
      </c>
      <c r="I758" s="46">
        <v>6</v>
      </c>
      <c r="J758" s="22">
        <f t="shared" si="64"/>
        <v>0.41509433962264153</v>
      </c>
      <c r="K758" s="20" t="s">
        <v>181</v>
      </c>
      <c r="L758" s="15" t="s">
        <v>1131</v>
      </c>
      <c r="M758" s="15" t="s">
        <v>584</v>
      </c>
      <c r="N758" s="15" t="s">
        <v>220</v>
      </c>
      <c r="O758" s="20" t="s">
        <v>1122</v>
      </c>
      <c r="P758" s="20">
        <v>5</v>
      </c>
      <c r="Q758" s="21" t="s">
        <v>223</v>
      </c>
      <c r="R758" s="17" t="s">
        <v>1123</v>
      </c>
      <c r="S758" s="17" t="s">
        <v>1124</v>
      </c>
      <c r="T758" s="17" t="s">
        <v>406</v>
      </c>
      <c r="U758" s="26"/>
    </row>
    <row r="759" spans="1:58" s="1" customFormat="1" ht="19.5" customHeight="1" x14ac:dyDescent="0.3">
      <c r="A759" s="46" t="s">
        <v>24</v>
      </c>
      <c r="B759" s="14">
        <v>6</v>
      </c>
      <c r="C759" s="14">
        <v>8</v>
      </c>
      <c r="D759" s="14">
        <v>0</v>
      </c>
      <c r="E759" s="14">
        <v>8</v>
      </c>
      <c r="F759" s="14"/>
      <c r="G759" s="14"/>
      <c r="H759" s="14">
        <f t="shared" si="63"/>
        <v>22</v>
      </c>
      <c r="I759" s="46">
        <v>6</v>
      </c>
      <c r="J759" s="22">
        <f t="shared" si="64"/>
        <v>0.41509433962264153</v>
      </c>
      <c r="K759" s="20" t="s">
        <v>181</v>
      </c>
      <c r="L759" s="15" t="s">
        <v>1132</v>
      </c>
      <c r="M759" s="15" t="s">
        <v>327</v>
      </c>
      <c r="N759" s="15" t="s">
        <v>249</v>
      </c>
      <c r="O759" s="20" t="s">
        <v>1122</v>
      </c>
      <c r="P759" s="20">
        <v>5</v>
      </c>
      <c r="Q759" s="21" t="s">
        <v>223</v>
      </c>
      <c r="R759" s="17" t="s">
        <v>1123</v>
      </c>
      <c r="S759" s="17" t="s">
        <v>1124</v>
      </c>
      <c r="T759" s="17" t="s">
        <v>406</v>
      </c>
      <c r="U759" s="26"/>
    </row>
    <row r="760" spans="1:58" s="1" customFormat="1" ht="19.5" customHeight="1" x14ac:dyDescent="0.3">
      <c r="A760" s="46" t="s">
        <v>17</v>
      </c>
      <c r="B760" s="14">
        <v>6</v>
      </c>
      <c r="C760" s="14">
        <v>10</v>
      </c>
      <c r="D760" s="14">
        <v>1</v>
      </c>
      <c r="E760" s="14">
        <v>5</v>
      </c>
      <c r="F760" s="14"/>
      <c r="G760" s="14"/>
      <c r="H760" s="14">
        <f t="shared" si="63"/>
        <v>22</v>
      </c>
      <c r="I760" s="46">
        <v>1</v>
      </c>
      <c r="J760" s="22">
        <f t="shared" si="64"/>
        <v>0.41509433962264153</v>
      </c>
      <c r="K760" s="20" t="s">
        <v>181</v>
      </c>
      <c r="L760" s="15" t="s">
        <v>893</v>
      </c>
      <c r="M760" s="15" t="s">
        <v>894</v>
      </c>
      <c r="N760" s="15" t="s">
        <v>895</v>
      </c>
      <c r="O760" s="20" t="s">
        <v>896</v>
      </c>
      <c r="P760" s="20">
        <v>5</v>
      </c>
      <c r="Q760" s="21" t="s">
        <v>897</v>
      </c>
      <c r="R760" s="17" t="s">
        <v>2678</v>
      </c>
      <c r="S760" s="17" t="s">
        <v>434</v>
      </c>
      <c r="T760" s="17" t="s">
        <v>204</v>
      </c>
      <c r="U760" s="26"/>
    </row>
    <row r="761" spans="1:58" s="1" customFormat="1" ht="19.5" customHeight="1" x14ac:dyDescent="0.3">
      <c r="A761" s="46" t="s">
        <v>23</v>
      </c>
      <c r="B761" s="14">
        <v>12</v>
      </c>
      <c r="C761" s="14">
        <v>10</v>
      </c>
      <c r="D761" s="14">
        <v>0</v>
      </c>
      <c r="E761" s="14">
        <v>0</v>
      </c>
      <c r="F761" s="14"/>
      <c r="G761" s="14"/>
      <c r="H761" s="14">
        <f t="shared" si="63"/>
        <v>22</v>
      </c>
      <c r="I761" s="46">
        <v>11</v>
      </c>
      <c r="J761" s="22">
        <f t="shared" si="64"/>
        <v>0.41509433962264153</v>
      </c>
      <c r="K761" s="20" t="s">
        <v>182</v>
      </c>
      <c r="L761" s="15" t="s">
        <v>1913</v>
      </c>
      <c r="M761" s="15" t="s">
        <v>619</v>
      </c>
      <c r="N761" s="15" t="s">
        <v>420</v>
      </c>
      <c r="O761" s="20" t="s">
        <v>1898</v>
      </c>
      <c r="P761" s="20">
        <v>5</v>
      </c>
      <c r="Q761" s="21" t="s">
        <v>223</v>
      </c>
      <c r="R761" s="17" t="s">
        <v>1899</v>
      </c>
      <c r="S761" s="17" t="s">
        <v>340</v>
      </c>
      <c r="T761" s="17" t="s">
        <v>1900</v>
      </c>
      <c r="U761" s="65"/>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row>
    <row r="762" spans="1:58" s="1" customFormat="1" ht="19.5" customHeight="1" x14ac:dyDescent="0.3">
      <c r="A762" s="46" t="s">
        <v>20</v>
      </c>
      <c r="B762" s="14">
        <v>6</v>
      </c>
      <c r="C762" s="14">
        <v>10</v>
      </c>
      <c r="D762" s="14">
        <v>0</v>
      </c>
      <c r="E762" s="14">
        <v>6</v>
      </c>
      <c r="F762" s="14"/>
      <c r="G762" s="14"/>
      <c r="H762" s="14">
        <f t="shared" si="63"/>
        <v>22</v>
      </c>
      <c r="I762" s="46">
        <v>2</v>
      </c>
      <c r="J762" s="22">
        <f t="shared" si="64"/>
        <v>0.41509433962264153</v>
      </c>
      <c r="K762" s="20" t="s">
        <v>181</v>
      </c>
      <c r="L762" s="15" t="s">
        <v>2145</v>
      </c>
      <c r="M762" s="15" t="s">
        <v>314</v>
      </c>
      <c r="N762" s="15" t="s">
        <v>227</v>
      </c>
      <c r="O762" s="20" t="s">
        <v>2143</v>
      </c>
      <c r="P762" s="20">
        <v>5</v>
      </c>
      <c r="Q762" s="21" t="s">
        <v>223</v>
      </c>
      <c r="R762" s="17" t="s">
        <v>2144</v>
      </c>
      <c r="S762" s="17" t="s">
        <v>521</v>
      </c>
      <c r="T762" s="17" t="s">
        <v>1265</v>
      </c>
      <c r="U762" s="26"/>
    </row>
    <row r="763" spans="1:58" s="1" customFormat="1" ht="19.5" customHeight="1" x14ac:dyDescent="0.3">
      <c r="A763" s="46" t="s">
        <v>24</v>
      </c>
      <c r="B763" s="14">
        <v>10</v>
      </c>
      <c r="C763" s="14">
        <v>10</v>
      </c>
      <c r="D763" s="14">
        <v>0</v>
      </c>
      <c r="E763" s="14">
        <v>2</v>
      </c>
      <c r="F763" s="14"/>
      <c r="G763" s="14"/>
      <c r="H763" s="14">
        <f t="shared" si="63"/>
        <v>22</v>
      </c>
      <c r="I763" s="46">
        <v>9</v>
      </c>
      <c r="J763" s="22">
        <f t="shared" si="64"/>
        <v>0.41509433962264153</v>
      </c>
      <c r="K763" s="46" t="s">
        <v>182</v>
      </c>
      <c r="L763" s="15" t="s">
        <v>818</v>
      </c>
      <c r="M763" s="15" t="s">
        <v>274</v>
      </c>
      <c r="N763" s="15" t="s">
        <v>359</v>
      </c>
      <c r="O763" s="20" t="s">
        <v>801</v>
      </c>
      <c r="P763" s="20">
        <v>5</v>
      </c>
      <c r="Q763" s="21" t="s">
        <v>802</v>
      </c>
      <c r="R763" s="17" t="s">
        <v>2466</v>
      </c>
      <c r="S763" s="17"/>
      <c r="T763" s="17"/>
      <c r="U763" s="26"/>
    </row>
    <row r="764" spans="1:58" s="1" customFormat="1" ht="19.5" customHeight="1" x14ac:dyDescent="0.3">
      <c r="A764" s="46" t="s">
        <v>20</v>
      </c>
      <c r="B764" s="14">
        <v>9</v>
      </c>
      <c r="C764" s="14">
        <v>9</v>
      </c>
      <c r="D764" s="14">
        <v>0</v>
      </c>
      <c r="E764" s="14">
        <v>4</v>
      </c>
      <c r="F764" s="14"/>
      <c r="G764" s="14"/>
      <c r="H764" s="14">
        <f t="shared" si="63"/>
        <v>22</v>
      </c>
      <c r="I764" s="46">
        <v>14</v>
      </c>
      <c r="J764" s="22">
        <f t="shared" si="64"/>
        <v>0.41509433962264153</v>
      </c>
      <c r="K764" s="20" t="s">
        <v>182</v>
      </c>
      <c r="L764" s="15" t="s">
        <v>1386</v>
      </c>
      <c r="M764" s="15" t="s">
        <v>977</v>
      </c>
      <c r="N764" s="15" t="s">
        <v>201</v>
      </c>
      <c r="O764" s="20" t="s">
        <v>1362</v>
      </c>
      <c r="P764" s="20">
        <v>5</v>
      </c>
      <c r="Q764" s="21" t="s">
        <v>223</v>
      </c>
      <c r="R764" s="17" t="s">
        <v>1363</v>
      </c>
      <c r="S764" s="17" t="s">
        <v>317</v>
      </c>
      <c r="T764" s="17" t="s">
        <v>269</v>
      </c>
      <c r="U764" s="26"/>
    </row>
    <row r="765" spans="1:58" s="1" customFormat="1" ht="19.5" customHeight="1" x14ac:dyDescent="0.3">
      <c r="A765" s="46" t="s">
        <v>28</v>
      </c>
      <c r="B765" s="14">
        <v>11</v>
      </c>
      <c r="C765" s="14">
        <v>8</v>
      </c>
      <c r="D765" s="14">
        <v>3</v>
      </c>
      <c r="E765" s="14">
        <v>0</v>
      </c>
      <c r="F765" s="14"/>
      <c r="G765" s="14"/>
      <c r="H765" s="14">
        <f t="shared" si="63"/>
        <v>22</v>
      </c>
      <c r="I765" s="46">
        <v>11</v>
      </c>
      <c r="J765" s="22">
        <f t="shared" si="64"/>
        <v>0.41509433962264153</v>
      </c>
      <c r="K765" s="20" t="s">
        <v>182</v>
      </c>
      <c r="L765" s="15" t="s">
        <v>1436</v>
      </c>
      <c r="M765" s="15" t="s">
        <v>515</v>
      </c>
      <c r="N765" s="15" t="s">
        <v>880</v>
      </c>
      <c r="O765" s="20" t="s">
        <v>1420</v>
      </c>
      <c r="P765" s="20">
        <v>5</v>
      </c>
      <c r="Q765" s="21" t="s">
        <v>224</v>
      </c>
      <c r="R765" s="17" t="s">
        <v>1427</v>
      </c>
      <c r="S765" s="17" t="s">
        <v>314</v>
      </c>
      <c r="T765" s="17" t="s">
        <v>611</v>
      </c>
      <c r="U765" s="26"/>
    </row>
    <row r="766" spans="1:58" s="1" customFormat="1" ht="19.5" customHeight="1" x14ac:dyDescent="0.3">
      <c r="A766" s="46" t="s">
        <v>32</v>
      </c>
      <c r="B766" s="14">
        <v>11</v>
      </c>
      <c r="C766" s="14">
        <v>8</v>
      </c>
      <c r="D766" s="14">
        <v>0</v>
      </c>
      <c r="E766" s="14">
        <v>3</v>
      </c>
      <c r="F766" s="14"/>
      <c r="G766" s="14"/>
      <c r="H766" s="14">
        <f t="shared" si="63"/>
        <v>22</v>
      </c>
      <c r="I766" s="46">
        <v>11</v>
      </c>
      <c r="J766" s="22">
        <f t="shared" si="64"/>
        <v>0.41509433962264153</v>
      </c>
      <c r="K766" s="20" t="s">
        <v>182</v>
      </c>
      <c r="L766" s="15" t="s">
        <v>1914</v>
      </c>
      <c r="M766" s="15" t="s">
        <v>373</v>
      </c>
      <c r="N766" s="15" t="s">
        <v>286</v>
      </c>
      <c r="O766" s="20" t="s">
        <v>1898</v>
      </c>
      <c r="P766" s="20">
        <v>5</v>
      </c>
      <c r="Q766" s="21" t="s">
        <v>240</v>
      </c>
      <c r="R766" s="17" t="s">
        <v>1899</v>
      </c>
      <c r="S766" s="17" t="s">
        <v>340</v>
      </c>
      <c r="T766" s="17" t="s">
        <v>1900</v>
      </c>
      <c r="U766" s="65"/>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row>
    <row r="767" spans="1:58" s="1" customFormat="1" ht="19.5" customHeight="1" x14ac:dyDescent="0.3">
      <c r="A767" s="46" t="s">
        <v>18</v>
      </c>
      <c r="B767" s="14">
        <v>5</v>
      </c>
      <c r="C767" s="14">
        <v>8</v>
      </c>
      <c r="D767" s="14">
        <v>1</v>
      </c>
      <c r="E767" s="14">
        <v>8</v>
      </c>
      <c r="F767" s="14"/>
      <c r="G767" s="14"/>
      <c r="H767" s="14">
        <f t="shared" si="63"/>
        <v>22</v>
      </c>
      <c r="I767" s="46">
        <v>11</v>
      </c>
      <c r="J767" s="22">
        <f t="shared" si="64"/>
        <v>0.41509433962264153</v>
      </c>
      <c r="K767" s="20" t="s">
        <v>182</v>
      </c>
      <c r="L767" s="15" t="s">
        <v>1915</v>
      </c>
      <c r="M767" s="15" t="s">
        <v>274</v>
      </c>
      <c r="N767" s="15" t="s">
        <v>310</v>
      </c>
      <c r="O767" s="20" t="s">
        <v>1898</v>
      </c>
      <c r="P767" s="20">
        <v>5</v>
      </c>
      <c r="Q767" s="21" t="s">
        <v>223</v>
      </c>
      <c r="R767" s="17" t="s">
        <v>1899</v>
      </c>
      <c r="S767" s="17" t="s">
        <v>340</v>
      </c>
      <c r="T767" s="17" t="s">
        <v>1900</v>
      </c>
      <c r="U767" s="65"/>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row>
    <row r="768" spans="1:58" s="1" customFormat="1" ht="19.5" customHeight="1" x14ac:dyDescent="0.3">
      <c r="A768" s="46" t="s">
        <v>30</v>
      </c>
      <c r="B768" s="14">
        <v>9</v>
      </c>
      <c r="C768" s="14">
        <v>8</v>
      </c>
      <c r="D768" s="14">
        <v>0</v>
      </c>
      <c r="E768" s="14">
        <v>5</v>
      </c>
      <c r="F768" s="14"/>
      <c r="G768" s="14"/>
      <c r="H768" s="14">
        <f t="shared" si="63"/>
        <v>22</v>
      </c>
      <c r="I768" s="46">
        <v>9</v>
      </c>
      <c r="J768" s="22">
        <f t="shared" si="64"/>
        <v>0.41509433962264153</v>
      </c>
      <c r="K768" s="46" t="s">
        <v>182</v>
      </c>
      <c r="L768" s="15" t="s">
        <v>819</v>
      </c>
      <c r="M768" s="15" t="s">
        <v>212</v>
      </c>
      <c r="N768" s="15" t="s">
        <v>302</v>
      </c>
      <c r="O768" s="20" t="s">
        <v>801</v>
      </c>
      <c r="P768" s="20">
        <v>5</v>
      </c>
      <c r="Q768" s="21" t="s">
        <v>802</v>
      </c>
      <c r="R768" s="17" t="s">
        <v>2466</v>
      </c>
      <c r="S768" s="17"/>
      <c r="T768" s="17"/>
      <c r="U768" s="26"/>
    </row>
    <row r="769" spans="1:58" s="1" customFormat="1" ht="19.5" customHeight="1" x14ac:dyDescent="0.3">
      <c r="A769" s="46" t="s">
        <v>25</v>
      </c>
      <c r="B769" s="14">
        <v>13</v>
      </c>
      <c r="C769" s="14">
        <v>8</v>
      </c>
      <c r="D769" s="14">
        <v>1</v>
      </c>
      <c r="E769" s="14">
        <v>0</v>
      </c>
      <c r="F769" s="14"/>
      <c r="G769" s="14"/>
      <c r="H769" s="14">
        <f t="shared" si="63"/>
        <v>22</v>
      </c>
      <c r="I769" s="46">
        <v>6</v>
      </c>
      <c r="J769" s="22">
        <f t="shared" si="64"/>
        <v>0.41509433962264153</v>
      </c>
      <c r="K769" s="20" t="s">
        <v>181</v>
      </c>
      <c r="L769" s="15" t="s">
        <v>1133</v>
      </c>
      <c r="M769" s="15" t="s">
        <v>1134</v>
      </c>
      <c r="N769" s="15" t="s">
        <v>1135</v>
      </c>
      <c r="O769" s="20" t="s">
        <v>1122</v>
      </c>
      <c r="P769" s="20">
        <v>5</v>
      </c>
      <c r="Q769" s="21" t="s">
        <v>253</v>
      </c>
      <c r="R769" s="17" t="s">
        <v>1123</v>
      </c>
      <c r="S769" s="17" t="s">
        <v>1124</v>
      </c>
      <c r="T769" s="17" t="s">
        <v>406</v>
      </c>
      <c r="U769" s="26"/>
    </row>
    <row r="770" spans="1:58" s="1" customFormat="1" ht="19.5" customHeight="1" x14ac:dyDescent="0.3">
      <c r="A770" s="46" t="s">
        <v>21</v>
      </c>
      <c r="B770" s="14">
        <v>10</v>
      </c>
      <c r="C770" s="14">
        <v>6</v>
      </c>
      <c r="D770" s="14">
        <v>0</v>
      </c>
      <c r="E770" s="14">
        <v>6</v>
      </c>
      <c r="F770" s="14"/>
      <c r="G770" s="14"/>
      <c r="H770" s="14">
        <f t="shared" si="63"/>
        <v>22</v>
      </c>
      <c r="I770" s="46">
        <v>6</v>
      </c>
      <c r="J770" s="22">
        <f t="shared" si="64"/>
        <v>0.41509433962264153</v>
      </c>
      <c r="K770" s="20" t="s">
        <v>182</v>
      </c>
      <c r="L770" s="15" t="s">
        <v>651</v>
      </c>
      <c r="M770" s="15" t="s">
        <v>652</v>
      </c>
      <c r="N770" s="15" t="s">
        <v>653</v>
      </c>
      <c r="O770" s="20" t="s">
        <v>636</v>
      </c>
      <c r="P770" s="20">
        <v>5</v>
      </c>
      <c r="Q770" s="21" t="s">
        <v>223</v>
      </c>
      <c r="R770" s="17" t="s">
        <v>637</v>
      </c>
      <c r="S770" s="17" t="s">
        <v>317</v>
      </c>
      <c r="T770" s="17" t="s">
        <v>315</v>
      </c>
      <c r="U770" s="26"/>
    </row>
    <row r="771" spans="1:58" s="1" customFormat="1" ht="19.5" customHeight="1" x14ac:dyDescent="0.3">
      <c r="A771" s="46" t="s">
        <v>20</v>
      </c>
      <c r="B771" s="14">
        <v>6</v>
      </c>
      <c r="C771" s="14">
        <v>7</v>
      </c>
      <c r="D771" s="14">
        <v>0</v>
      </c>
      <c r="E771" s="14">
        <v>9</v>
      </c>
      <c r="F771" s="14"/>
      <c r="G771" s="14"/>
      <c r="H771" s="14">
        <f t="shared" si="63"/>
        <v>22</v>
      </c>
      <c r="I771" s="46">
        <v>3</v>
      </c>
      <c r="J771" s="22">
        <f t="shared" si="64"/>
        <v>0.41509433962264153</v>
      </c>
      <c r="K771" s="29" t="s">
        <v>182</v>
      </c>
      <c r="L771" s="15" t="s">
        <v>1763</v>
      </c>
      <c r="M771" s="15" t="s">
        <v>1762</v>
      </c>
      <c r="N771" s="15" t="s">
        <v>218</v>
      </c>
      <c r="O771" s="20" t="s">
        <v>1759</v>
      </c>
      <c r="P771" s="20">
        <v>5</v>
      </c>
      <c r="Q771" s="21" t="s">
        <v>224</v>
      </c>
      <c r="R771" s="17" t="s">
        <v>1760</v>
      </c>
      <c r="S771" s="17" t="s">
        <v>516</v>
      </c>
      <c r="T771" s="17" t="s">
        <v>611</v>
      </c>
      <c r="U771" s="26"/>
    </row>
    <row r="772" spans="1:58" s="1" customFormat="1" ht="19.5" customHeight="1" x14ac:dyDescent="0.3">
      <c r="A772" s="46" t="s">
        <v>49</v>
      </c>
      <c r="B772" s="14">
        <v>6</v>
      </c>
      <c r="C772" s="14">
        <v>7</v>
      </c>
      <c r="D772" s="14">
        <v>1</v>
      </c>
      <c r="E772" s="14">
        <v>8</v>
      </c>
      <c r="F772" s="14"/>
      <c r="G772" s="14"/>
      <c r="H772" s="14">
        <f t="shared" si="63"/>
        <v>22</v>
      </c>
      <c r="I772" s="46">
        <v>13</v>
      </c>
      <c r="J772" s="22">
        <f t="shared" si="64"/>
        <v>0.41509433962264153</v>
      </c>
      <c r="K772" s="20" t="s">
        <v>182</v>
      </c>
      <c r="L772" s="15" t="s">
        <v>246</v>
      </c>
      <c r="M772" s="15" t="s">
        <v>245</v>
      </c>
      <c r="N772" s="15" t="s">
        <v>210</v>
      </c>
      <c r="O772" s="20" t="s">
        <v>279</v>
      </c>
      <c r="P772" s="20">
        <v>5</v>
      </c>
      <c r="Q772" s="21" t="s">
        <v>241</v>
      </c>
      <c r="R772" s="17" t="s">
        <v>282</v>
      </c>
      <c r="S772" s="17" t="s">
        <v>283</v>
      </c>
      <c r="T772" s="17" t="s">
        <v>269</v>
      </c>
      <c r="U772" s="26"/>
    </row>
    <row r="773" spans="1:58" s="1" customFormat="1" ht="19.5" customHeight="1" x14ac:dyDescent="0.3">
      <c r="A773" s="46" t="s">
        <v>22</v>
      </c>
      <c r="B773" s="138" t="s">
        <v>2675</v>
      </c>
      <c r="C773" s="139"/>
      <c r="D773" s="139"/>
      <c r="E773" s="139"/>
      <c r="F773" s="139"/>
      <c r="G773" s="139"/>
      <c r="H773" s="14">
        <v>22</v>
      </c>
      <c r="I773" s="46">
        <v>11</v>
      </c>
      <c r="J773" s="22">
        <f t="shared" si="64"/>
        <v>0.41509433962264153</v>
      </c>
      <c r="K773" s="20" t="s">
        <v>182</v>
      </c>
      <c r="L773" s="15" t="s">
        <v>2073</v>
      </c>
      <c r="M773" s="15" t="s">
        <v>362</v>
      </c>
      <c r="N773" s="15" t="s">
        <v>562</v>
      </c>
      <c r="O773" s="20" t="s">
        <v>2673</v>
      </c>
      <c r="P773" s="20">
        <v>5</v>
      </c>
      <c r="Q773" s="21" t="s">
        <v>253</v>
      </c>
      <c r="R773" s="17" t="s">
        <v>2064</v>
      </c>
      <c r="S773" s="17" t="s">
        <v>516</v>
      </c>
      <c r="T773" s="17" t="s">
        <v>269</v>
      </c>
      <c r="U773" s="26"/>
    </row>
    <row r="774" spans="1:58" s="1" customFormat="1" ht="19.5" customHeight="1" x14ac:dyDescent="0.3">
      <c r="A774" s="46" t="s">
        <v>20</v>
      </c>
      <c r="B774" s="14">
        <v>6</v>
      </c>
      <c r="C774" s="14">
        <v>10</v>
      </c>
      <c r="D774" s="14">
        <v>0</v>
      </c>
      <c r="E774" s="14">
        <v>6</v>
      </c>
      <c r="F774" s="14"/>
      <c r="G774" s="14"/>
      <c r="H774" s="14">
        <f t="shared" ref="H774:H784" si="65">B774+C774+D774+E774</f>
        <v>22</v>
      </c>
      <c r="I774" s="46">
        <v>5</v>
      </c>
      <c r="J774" s="22">
        <f t="shared" si="64"/>
        <v>0.41509433962264153</v>
      </c>
      <c r="K774" s="20" t="s">
        <v>182</v>
      </c>
      <c r="L774" s="15" t="s">
        <v>270</v>
      </c>
      <c r="M774" s="15" t="s">
        <v>309</v>
      </c>
      <c r="N774" s="15" t="s">
        <v>359</v>
      </c>
      <c r="O774" s="20" t="s">
        <v>1635</v>
      </c>
      <c r="P774" s="20">
        <v>5</v>
      </c>
      <c r="Q774" s="21" t="s">
        <v>224</v>
      </c>
      <c r="R774" s="17" t="s">
        <v>1670</v>
      </c>
      <c r="S774" s="17" t="s">
        <v>515</v>
      </c>
      <c r="T774" s="17" t="s">
        <v>201</v>
      </c>
      <c r="U774" s="26"/>
    </row>
    <row r="775" spans="1:58" s="1" customFormat="1" ht="19.5" customHeight="1" x14ac:dyDescent="0.3">
      <c r="A775" s="46" t="s">
        <v>18</v>
      </c>
      <c r="B775" s="14">
        <v>10</v>
      </c>
      <c r="C775" s="14">
        <v>7</v>
      </c>
      <c r="D775" s="14">
        <v>0</v>
      </c>
      <c r="E775" s="14">
        <v>5</v>
      </c>
      <c r="F775" s="14"/>
      <c r="G775" s="14"/>
      <c r="H775" s="14">
        <f t="shared" si="65"/>
        <v>22</v>
      </c>
      <c r="I775" s="46">
        <v>1</v>
      </c>
      <c r="J775" s="22">
        <f t="shared" si="64"/>
        <v>0.41509433962264153</v>
      </c>
      <c r="K775" s="20" t="s">
        <v>181</v>
      </c>
      <c r="L775" s="15" t="s">
        <v>898</v>
      </c>
      <c r="M775" s="15" t="s">
        <v>418</v>
      </c>
      <c r="N775" s="15" t="s">
        <v>264</v>
      </c>
      <c r="O775" s="20" t="s">
        <v>896</v>
      </c>
      <c r="P775" s="20">
        <v>5</v>
      </c>
      <c r="Q775" s="21" t="s">
        <v>224</v>
      </c>
      <c r="R775" s="17" t="s">
        <v>899</v>
      </c>
      <c r="S775" s="17" t="s">
        <v>434</v>
      </c>
      <c r="T775" s="17" t="s">
        <v>204</v>
      </c>
      <c r="U775" s="26"/>
    </row>
    <row r="776" spans="1:58" s="1" customFormat="1" ht="19.5" customHeight="1" x14ac:dyDescent="0.3">
      <c r="A776" s="46" t="s">
        <v>22</v>
      </c>
      <c r="B776" s="14">
        <v>4</v>
      </c>
      <c r="C776" s="14">
        <v>10</v>
      </c>
      <c r="D776" s="14">
        <v>3</v>
      </c>
      <c r="E776" s="14">
        <v>4</v>
      </c>
      <c r="F776" s="14"/>
      <c r="G776" s="14"/>
      <c r="H776" s="14">
        <f t="shared" si="65"/>
        <v>21</v>
      </c>
      <c r="I776" s="46">
        <v>12</v>
      </c>
      <c r="J776" s="22">
        <f t="shared" si="64"/>
        <v>0.39622641509433965</v>
      </c>
      <c r="K776" s="20" t="s">
        <v>182</v>
      </c>
      <c r="L776" s="15" t="s">
        <v>1916</v>
      </c>
      <c r="M776" s="15" t="s">
        <v>768</v>
      </c>
      <c r="N776" s="45" t="s">
        <v>2738</v>
      </c>
      <c r="O776" s="20" t="s">
        <v>1898</v>
      </c>
      <c r="P776" s="20">
        <v>5</v>
      </c>
      <c r="Q776" s="21" t="s">
        <v>223</v>
      </c>
      <c r="R776" s="17" t="s">
        <v>1899</v>
      </c>
      <c r="S776" s="17" t="s">
        <v>340</v>
      </c>
      <c r="T776" s="17" t="s">
        <v>1900</v>
      </c>
      <c r="U776" s="65"/>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row>
    <row r="777" spans="1:58" s="1" customFormat="1" ht="19.5" customHeight="1" x14ac:dyDescent="0.3">
      <c r="A777" s="46" t="s">
        <v>1839</v>
      </c>
      <c r="B777" s="14">
        <v>6</v>
      </c>
      <c r="C777" s="14">
        <v>8</v>
      </c>
      <c r="D777" s="14">
        <v>0</v>
      </c>
      <c r="E777" s="14">
        <v>7</v>
      </c>
      <c r="F777" s="14"/>
      <c r="G777" s="14"/>
      <c r="H777" s="14">
        <f t="shared" si="65"/>
        <v>21</v>
      </c>
      <c r="I777" s="46">
        <v>11</v>
      </c>
      <c r="J777" s="22">
        <v>0.39622641509433965</v>
      </c>
      <c r="K777" s="20" t="s">
        <v>182</v>
      </c>
      <c r="L777" s="15" t="s">
        <v>1840</v>
      </c>
      <c r="M777" s="15" t="s">
        <v>1841</v>
      </c>
      <c r="N777" s="15" t="s">
        <v>1842</v>
      </c>
      <c r="O777" s="20" t="s">
        <v>1813</v>
      </c>
      <c r="P777" s="20">
        <v>5</v>
      </c>
      <c r="Q777" s="21" t="s">
        <v>842</v>
      </c>
      <c r="R777" s="17" t="s">
        <v>1815</v>
      </c>
      <c r="S777" s="17" t="s">
        <v>434</v>
      </c>
      <c r="T777" s="17" t="s">
        <v>611</v>
      </c>
      <c r="U777" s="26"/>
    </row>
    <row r="778" spans="1:58" s="1" customFormat="1" ht="19.5" customHeight="1" x14ac:dyDescent="0.3">
      <c r="A778" s="46" t="s">
        <v>18</v>
      </c>
      <c r="B778" s="14">
        <v>12</v>
      </c>
      <c r="C778" s="14">
        <v>9</v>
      </c>
      <c r="D778" s="14">
        <v>0</v>
      </c>
      <c r="E778" s="14">
        <v>0</v>
      </c>
      <c r="F778" s="14"/>
      <c r="G778" s="14"/>
      <c r="H778" s="14">
        <f t="shared" si="65"/>
        <v>21</v>
      </c>
      <c r="I778" s="46">
        <v>6</v>
      </c>
      <c r="J778" s="22">
        <f t="shared" ref="J778:J795" si="66">H778/53</f>
        <v>0.39622641509433965</v>
      </c>
      <c r="K778" s="46" t="s">
        <v>182</v>
      </c>
      <c r="L778" s="15" t="s">
        <v>2422</v>
      </c>
      <c r="M778" s="15" t="s">
        <v>412</v>
      </c>
      <c r="N778" s="15" t="s">
        <v>192</v>
      </c>
      <c r="O778" s="20" t="s">
        <v>2415</v>
      </c>
      <c r="P778" s="20">
        <v>5</v>
      </c>
      <c r="Q778" s="21" t="s">
        <v>253</v>
      </c>
      <c r="R778" s="17" t="s">
        <v>2416</v>
      </c>
      <c r="S778" s="17" t="s">
        <v>939</v>
      </c>
      <c r="T778" s="17" t="s">
        <v>336</v>
      </c>
      <c r="U778" s="26"/>
    </row>
    <row r="779" spans="1:58" s="1" customFormat="1" ht="19.5" customHeight="1" x14ac:dyDescent="0.3">
      <c r="A779" s="46" t="s">
        <v>19</v>
      </c>
      <c r="B779" s="14">
        <v>9</v>
      </c>
      <c r="C779" s="14">
        <v>6</v>
      </c>
      <c r="D779" s="14">
        <v>0</v>
      </c>
      <c r="E779" s="14">
        <v>6</v>
      </c>
      <c r="F779" s="14"/>
      <c r="G779" s="14"/>
      <c r="H779" s="14">
        <f t="shared" si="65"/>
        <v>21</v>
      </c>
      <c r="I779" s="46">
        <v>10</v>
      </c>
      <c r="J779" s="22">
        <f t="shared" si="66"/>
        <v>0.39622641509433965</v>
      </c>
      <c r="K779" s="46" t="s">
        <v>182</v>
      </c>
      <c r="L779" s="15" t="s">
        <v>820</v>
      </c>
      <c r="M779" s="15" t="s">
        <v>209</v>
      </c>
      <c r="N779" s="15" t="s">
        <v>215</v>
      </c>
      <c r="O779" s="20" t="s">
        <v>801</v>
      </c>
      <c r="P779" s="20">
        <v>5</v>
      </c>
      <c r="Q779" s="21" t="s">
        <v>812</v>
      </c>
      <c r="R779" s="17" t="s">
        <v>2466</v>
      </c>
      <c r="S779" s="17"/>
      <c r="T779" s="17"/>
      <c r="U779" s="26"/>
    </row>
    <row r="780" spans="1:58" s="1" customFormat="1" ht="19.5" customHeight="1" x14ac:dyDescent="0.3">
      <c r="A780" s="46" t="s">
        <v>35</v>
      </c>
      <c r="B780" s="14">
        <v>5</v>
      </c>
      <c r="C780" s="14">
        <v>9</v>
      </c>
      <c r="D780" s="14">
        <v>0</v>
      </c>
      <c r="E780" s="14">
        <v>7</v>
      </c>
      <c r="F780" s="14"/>
      <c r="G780" s="14"/>
      <c r="H780" s="14">
        <f t="shared" si="65"/>
        <v>21</v>
      </c>
      <c r="I780" s="46">
        <v>14</v>
      </c>
      <c r="J780" s="22">
        <f t="shared" si="66"/>
        <v>0.39622641509433965</v>
      </c>
      <c r="K780" s="20" t="s">
        <v>182</v>
      </c>
      <c r="L780" s="15" t="s">
        <v>239</v>
      </c>
      <c r="M780" s="15" t="s">
        <v>237</v>
      </c>
      <c r="N780" s="15" t="s">
        <v>215</v>
      </c>
      <c r="O780" s="20" t="s">
        <v>279</v>
      </c>
      <c r="P780" s="20">
        <v>5</v>
      </c>
      <c r="Q780" s="21" t="s">
        <v>240</v>
      </c>
      <c r="R780" s="17" t="s">
        <v>282</v>
      </c>
      <c r="S780" s="17" t="s">
        <v>283</v>
      </c>
      <c r="T780" s="17" t="s">
        <v>269</v>
      </c>
      <c r="U780" s="26"/>
    </row>
    <row r="781" spans="1:58" s="1" customFormat="1" ht="19.5" customHeight="1" x14ac:dyDescent="0.3">
      <c r="A781" s="46" t="s">
        <v>17</v>
      </c>
      <c r="B781" s="14">
        <v>10</v>
      </c>
      <c r="C781" s="14">
        <v>6</v>
      </c>
      <c r="D781" s="14">
        <v>0</v>
      </c>
      <c r="E781" s="14">
        <v>5</v>
      </c>
      <c r="F781" s="14"/>
      <c r="G781" s="14"/>
      <c r="H781" s="14">
        <f t="shared" si="65"/>
        <v>21</v>
      </c>
      <c r="I781" s="46">
        <v>10</v>
      </c>
      <c r="J781" s="22">
        <f t="shared" si="66"/>
        <v>0.39622641509433965</v>
      </c>
      <c r="K781" s="20" t="s">
        <v>182</v>
      </c>
      <c r="L781" s="15" t="s">
        <v>1022</v>
      </c>
      <c r="M781" s="15" t="s">
        <v>232</v>
      </c>
      <c r="N781" s="15" t="s">
        <v>269</v>
      </c>
      <c r="O781" s="20" t="s">
        <v>996</v>
      </c>
      <c r="P781" s="20">
        <v>5</v>
      </c>
      <c r="Q781" s="21" t="s">
        <v>224</v>
      </c>
      <c r="R781" s="17" t="s">
        <v>1007</v>
      </c>
      <c r="S781" s="17" t="s">
        <v>1008</v>
      </c>
      <c r="T781" s="17" t="s">
        <v>1009</v>
      </c>
      <c r="U781" s="26"/>
    </row>
    <row r="782" spans="1:58" s="1" customFormat="1" ht="19.5" customHeight="1" x14ac:dyDescent="0.3">
      <c r="A782" s="46" t="s">
        <v>17</v>
      </c>
      <c r="B782" s="14">
        <v>8</v>
      </c>
      <c r="C782" s="14">
        <v>3</v>
      </c>
      <c r="D782" s="14">
        <v>1</v>
      </c>
      <c r="E782" s="14">
        <v>9</v>
      </c>
      <c r="F782" s="14"/>
      <c r="G782" s="14"/>
      <c r="H782" s="14">
        <f t="shared" si="65"/>
        <v>21</v>
      </c>
      <c r="I782" s="46">
        <v>8</v>
      </c>
      <c r="J782" s="22">
        <f t="shared" si="66"/>
        <v>0.39622641509433965</v>
      </c>
      <c r="K782" s="20" t="s">
        <v>182</v>
      </c>
      <c r="L782" s="15" t="s">
        <v>2200</v>
      </c>
      <c r="M782" s="15" t="s">
        <v>314</v>
      </c>
      <c r="N782" s="15" t="s">
        <v>336</v>
      </c>
      <c r="O782" s="20" t="s">
        <v>2162</v>
      </c>
      <c r="P782" s="20">
        <v>5</v>
      </c>
      <c r="Q782" s="21" t="s">
        <v>224</v>
      </c>
      <c r="R782" s="17" t="s">
        <v>2195</v>
      </c>
      <c r="S782" s="17" t="s">
        <v>998</v>
      </c>
      <c r="T782" s="17" t="s">
        <v>387</v>
      </c>
      <c r="U782" s="26"/>
    </row>
    <row r="783" spans="1:58" s="1" customFormat="1" ht="19.5" customHeight="1" x14ac:dyDescent="0.3">
      <c r="A783" s="46" t="s">
        <v>27</v>
      </c>
      <c r="B783" s="14">
        <v>8</v>
      </c>
      <c r="C783" s="14">
        <v>2</v>
      </c>
      <c r="D783" s="14">
        <v>0</v>
      </c>
      <c r="E783" s="14">
        <v>11</v>
      </c>
      <c r="F783" s="14"/>
      <c r="G783" s="14"/>
      <c r="H783" s="14">
        <f t="shared" si="65"/>
        <v>21</v>
      </c>
      <c r="I783" s="46">
        <v>16</v>
      </c>
      <c r="J783" s="22">
        <f t="shared" si="66"/>
        <v>0.39622641509433965</v>
      </c>
      <c r="K783" s="46" t="s">
        <v>182</v>
      </c>
      <c r="L783" s="15" t="s">
        <v>2637</v>
      </c>
      <c r="M783" s="15" t="s">
        <v>448</v>
      </c>
      <c r="N783" s="15" t="s">
        <v>220</v>
      </c>
      <c r="O783" s="20" t="s">
        <v>2588</v>
      </c>
      <c r="P783" s="20">
        <v>5</v>
      </c>
      <c r="Q783" s="21" t="s">
        <v>223</v>
      </c>
      <c r="R783" s="17" t="s">
        <v>2589</v>
      </c>
      <c r="S783" s="17" t="s">
        <v>317</v>
      </c>
      <c r="T783" s="17" t="s">
        <v>662</v>
      </c>
      <c r="U783" s="26"/>
    </row>
    <row r="784" spans="1:58" s="1" customFormat="1" ht="19.5" customHeight="1" x14ac:dyDescent="0.3">
      <c r="A784" s="46" t="s">
        <v>26</v>
      </c>
      <c r="B784" s="14">
        <v>9</v>
      </c>
      <c r="C784" s="14">
        <v>10</v>
      </c>
      <c r="D784" s="14">
        <v>2</v>
      </c>
      <c r="E784" s="14">
        <v>0</v>
      </c>
      <c r="F784" s="14"/>
      <c r="G784" s="14"/>
      <c r="H784" s="14">
        <f t="shared" si="65"/>
        <v>21</v>
      </c>
      <c r="I784" s="46">
        <v>9</v>
      </c>
      <c r="J784" s="22">
        <f t="shared" si="66"/>
        <v>0.39622641509433965</v>
      </c>
      <c r="K784" s="20" t="s">
        <v>182</v>
      </c>
      <c r="L784" s="15" t="s">
        <v>2290</v>
      </c>
      <c r="M784" s="15" t="s">
        <v>349</v>
      </c>
      <c r="N784" s="15" t="s">
        <v>198</v>
      </c>
      <c r="O784" s="20" t="s">
        <v>2224</v>
      </c>
      <c r="P784" s="20">
        <v>5</v>
      </c>
      <c r="Q784" s="21" t="s">
        <v>223</v>
      </c>
      <c r="R784" s="17" t="s">
        <v>2277</v>
      </c>
      <c r="S784" s="17" t="s">
        <v>317</v>
      </c>
      <c r="T784" s="17" t="s">
        <v>2278</v>
      </c>
      <c r="U784" s="26"/>
    </row>
    <row r="785" spans="1:24" s="1" customFormat="1" ht="19.5" customHeight="1" x14ac:dyDescent="0.3">
      <c r="A785" s="46" t="s">
        <v>26</v>
      </c>
      <c r="B785" s="14">
        <v>7</v>
      </c>
      <c r="C785" s="14">
        <v>8</v>
      </c>
      <c r="D785" s="14">
        <v>1</v>
      </c>
      <c r="E785" s="14">
        <v>5</v>
      </c>
      <c r="F785" s="14"/>
      <c r="G785" s="14"/>
      <c r="H785" s="14">
        <v>21</v>
      </c>
      <c r="I785" s="46">
        <v>5</v>
      </c>
      <c r="J785" s="22">
        <f t="shared" si="66"/>
        <v>0.39622641509433965</v>
      </c>
      <c r="K785" s="46" t="s">
        <v>182</v>
      </c>
      <c r="L785" s="15" t="s">
        <v>2114</v>
      </c>
      <c r="M785" s="15" t="s">
        <v>362</v>
      </c>
      <c r="N785" s="15" t="s">
        <v>269</v>
      </c>
      <c r="O785" s="20" t="s">
        <v>2097</v>
      </c>
      <c r="P785" s="20">
        <v>5</v>
      </c>
      <c r="Q785" s="21" t="s">
        <v>223</v>
      </c>
      <c r="R785" s="17" t="s">
        <v>2581</v>
      </c>
      <c r="S785" s="17" t="s">
        <v>214</v>
      </c>
      <c r="T785" s="17" t="s">
        <v>387</v>
      </c>
      <c r="U785" s="26"/>
    </row>
    <row r="786" spans="1:24" s="1" customFormat="1" ht="19.5" customHeight="1" x14ac:dyDescent="0.3">
      <c r="A786" s="46" t="s">
        <v>22</v>
      </c>
      <c r="B786" s="14">
        <v>9</v>
      </c>
      <c r="C786" s="14">
        <v>9</v>
      </c>
      <c r="D786" s="14">
        <v>0</v>
      </c>
      <c r="E786" s="14">
        <v>3</v>
      </c>
      <c r="F786" s="14"/>
      <c r="G786" s="14"/>
      <c r="H786" s="14">
        <v>21</v>
      </c>
      <c r="I786" s="46">
        <v>5</v>
      </c>
      <c r="J786" s="22">
        <f t="shared" si="66"/>
        <v>0.39622641509433965</v>
      </c>
      <c r="K786" s="46" t="s">
        <v>182</v>
      </c>
      <c r="L786" s="15" t="s">
        <v>2113</v>
      </c>
      <c r="M786" s="15" t="s">
        <v>422</v>
      </c>
      <c r="N786" s="15" t="s">
        <v>2583</v>
      </c>
      <c r="O786" s="20" t="s">
        <v>2097</v>
      </c>
      <c r="P786" s="20">
        <v>5</v>
      </c>
      <c r="Q786" s="21" t="s">
        <v>224</v>
      </c>
      <c r="R786" s="17" t="s">
        <v>2581</v>
      </c>
      <c r="S786" s="17" t="s">
        <v>214</v>
      </c>
      <c r="T786" s="17" t="s">
        <v>387</v>
      </c>
      <c r="U786" s="26"/>
      <c r="X786" s="38"/>
    </row>
    <row r="787" spans="1:24" s="1" customFormat="1" ht="19.5" customHeight="1" x14ac:dyDescent="0.3">
      <c r="A787" s="46" t="s">
        <v>29</v>
      </c>
      <c r="B787" s="14">
        <v>5</v>
      </c>
      <c r="C787" s="14">
        <v>6</v>
      </c>
      <c r="D787" s="14">
        <v>1</v>
      </c>
      <c r="E787" s="14">
        <v>9</v>
      </c>
      <c r="F787" s="14"/>
      <c r="G787" s="14"/>
      <c r="H787" s="14">
        <f t="shared" ref="H787:H795" si="67">B787+C787+D787+E787</f>
        <v>21</v>
      </c>
      <c r="I787" s="46">
        <v>10</v>
      </c>
      <c r="J787" s="22">
        <f t="shared" si="66"/>
        <v>0.39622641509433965</v>
      </c>
      <c r="K787" s="20" t="s">
        <v>182</v>
      </c>
      <c r="L787" s="15" t="s">
        <v>543</v>
      </c>
      <c r="M787" s="15" t="s">
        <v>619</v>
      </c>
      <c r="N787" s="15" t="s">
        <v>210</v>
      </c>
      <c r="O787" s="20" t="s">
        <v>996</v>
      </c>
      <c r="P787" s="20">
        <v>5</v>
      </c>
      <c r="Q787" s="21" t="s">
        <v>240</v>
      </c>
      <c r="R787" s="17" t="s">
        <v>1007</v>
      </c>
      <c r="S787" s="17" t="s">
        <v>1008</v>
      </c>
      <c r="T787" s="17" t="s">
        <v>1009</v>
      </c>
      <c r="U787" s="26"/>
    </row>
    <row r="788" spans="1:24" s="1" customFormat="1" ht="19.5" customHeight="1" x14ac:dyDescent="0.3">
      <c r="A788" s="46" t="s">
        <v>18</v>
      </c>
      <c r="B788" s="14">
        <v>8</v>
      </c>
      <c r="C788" s="14">
        <v>3</v>
      </c>
      <c r="D788" s="14">
        <v>1</v>
      </c>
      <c r="E788" s="14">
        <v>9</v>
      </c>
      <c r="F788" s="14"/>
      <c r="G788" s="14"/>
      <c r="H788" s="14">
        <f t="shared" si="67"/>
        <v>21</v>
      </c>
      <c r="I788" s="46">
        <v>8</v>
      </c>
      <c r="J788" s="22">
        <f t="shared" si="66"/>
        <v>0.39622641509433965</v>
      </c>
      <c r="K788" s="20" t="s">
        <v>182</v>
      </c>
      <c r="L788" s="15" t="s">
        <v>2201</v>
      </c>
      <c r="M788" s="15" t="s">
        <v>2202</v>
      </c>
      <c r="N788" s="15" t="s">
        <v>336</v>
      </c>
      <c r="O788" s="20" t="s">
        <v>2162</v>
      </c>
      <c r="P788" s="20">
        <v>5</v>
      </c>
      <c r="Q788" s="21" t="s">
        <v>224</v>
      </c>
      <c r="R788" s="17" t="s">
        <v>2195</v>
      </c>
      <c r="S788" s="17" t="s">
        <v>998</v>
      </c>
      <c r="T788" s="17" t="s">
        <v>387</v>
      </c>
      <c r="U788" s="26"/>
    </row>
    <row r="789" spans="1:24" s="1" customFormat="1" ht="19.5" customHeight="1" x14ac:dyDescent="0.3">
      <c r="A789" s="46" t="s">
        <v>26</v>
      </c>
      <c r="B789" s="14">
        <v>11</v>
      </c>
      <c r="C789" s="14">
        <v>8</v>
      </c>
      <c r="D789" s="14">
        <v>2</v>
      </c>
      <c r="E789" s="14">
        <v>0</v>
      </c>
      <c r="F789" s="14"/>
      <c r="G789" s="14"/>
      <c r="H789" s="14">
        <f t="shared" si="67"/>
        <v>21</v>
      </c>
      <c r="I789" s="46">
        <v>7</v>
      </c>
      <c r="J789" s="22">
        <f t="shared" si="66"/>
        <v>0.39622641509433965</v>
      </c>
      <c r="K789" s="20" t="s">
        <v>182</v>
      </c>
      <c r="L789" s="15" t="s">
        <v>1136</v>
      </c>
      <c r="M789" s="15" t="s">
        <v>396</v>
      </c>
      <c r="N789" s="15" t="s">
        <v>192</v>
      </c>
      <c r="O789" s="20" t="s">
        <v>1122</v>
      </c>
      <c r="P789" s="20">
        <v>5</v>
      </c>
      <c r="Q789" s="21" t="s">
        <v>253</v>
      </c>
      <c r="R789" s="17" t="s">
        <v>1123</v>
      </c>
      <c r="S789" s="17" t="s">
        <v>1124</v>
      </c>
      <c r="T789" s="17" t="s">
        <v>406</v>
      </c>
      <c r="U789" s="26"/>
    </row>
    <row r="790" spans="1:24" s="1" customFormat="1" ht="19.5" customHeight="1" x14ac:dyDescent="0.3">
      <c r="A790" s="46" t="s">
        <v>19</v>
      </c>
      <c r="B790" s="14">
        <v>7</v>
      </c>
      <c r="C790" s="14">
        <v>12</v>
      </c>
      <c r="D790" s="14">
        <v>1</v>
      </c>
      <c r="E790" s="14">
        <v>1</v>
      </c>
      <c r="F790" s="14"/>
      <c r="G790" s="14"/>
      <c r="H790" s="14">
        <f t="shared" si="67"/>
        <v>21</v>
      </c>
      <c r="I790" s="46">
        <v>7</v>
      </c>
      <c r="J790" s="22">
        <f t="shared" si="66"/>
        <v>0.39622641509433965</v>
      </c>
      <c r="K790" s="46" t="s">
        <v>182</v>
      </c>
      <c r="L790" s="15" t="s">
        <v>1092</v>
      </c>
      <c r="M790" s="15" t="s">
        <v>349</v>
      </c>
      <c r="N790" s="15" t="s">
        <v>281</v>
      </c>
      <c r="O790" s="20" t="s">
        <v>1071</v>
      </c>
      <c r="P790" s="20">
        <v>5</v>
      </c>
      <c r="Q790" s="21" t="s">
        <v>382</v>
      </c>
      <c r="R790" s="17" t="s">
        <v>1080</v>
      </c>
      <c r="S790" s="17" t="s">
        <v>1081</v>
      </c>
      <c r="T790" s="17" t="s">
        <v>1082</v>
      </c>
      <c r="U790" s="26"/>
    </row>
    <row r="791" spans="1:24" s="1" customFormat="1" ht="19.5" customHeight="1" x14ac:dyDescent="0.3">
      <c r="A791" s="46" t="s">
        <v>27</v>
      </c>
      <c r="B791" s="14">
        <v>10</v>
      </c>
      <c r="C791" s="14">
        <v>8</v>
      </c>
      <c r="D791" s="14">
        <v>0</v>
      </c>
      <c r="E791" s="14">
        <v>2</v>
      </c>
      <c r="F791" s="14"/>
      <c r="G791" s="14"/>
      <c r="H791" s="14">
        <f t="shared" si="67"/>
        <v>20</v>
      </c>
      <c r="I791" s="46">
        <v>12</v>
      </c>
      <c r="J791" s="22">
        <f t="shared" si="66"/>
        <v>0.37735849056603776</v>
      </c>
      <c r="K791" s="20" t="s">
        <v>182</v>
      </c>
      <c r="L791" s="15" t="s">
        <v>1437</v>
      </c>
      <c r="M791" s="15" t="s">
        <v>351</v>
      </c>
      <c r="N791" s="15" t="s">
        <v>334</v>
      </c>
      <c r="O791" s="20" t="s">
        <v>1420</v>
      </c>
      <c r="P791" s="20">
        <v>5</v>
      </c>
      <c r="Q791" s="21" t="s">
        <v>224</v>
      </c>
      <c r="R791" s="17" t="s">
        <v>1427</v>
      </c>
      <c r="S791" s="17" t="s">
        <v>314</v>
      </c>
      <c r="T791" s="17" t="s">
        <v>611</v>
      </c>
      <c r="U791" s="26"/>
    </row>
    <row r="792" spans="1:24" s="1" customFormat="1" ht="19.5" customHeight="1" x14ac:dyDescent="0.3">
      <c r="A792" s="46" t="s">
        <v>28</v>
      </c>
      <c r="B792" s="14">
        <v>6</v>
      </c>
      <c r="C792" s="14">
        <v>6</v>
      </c>
      <c r="D792" s="14">
        <v>0</v>
      </c>
      <c r="E792" s="14">
        <v>8</v>
      </c>
      <c r="F792" s="14"/>
      <c r="G792" s="14"/>
      <c r="H792" s="14">
        <f t="shared" si="67"/>
        <v>20</v>
      </c>
      <c r="I792" s="46">
        <v>7</v>
      </c>
      <c r="J792" s="22">
        <f t="shared" si="66"/>
        <v>0.37735849056603776</v>
      </c>
      <c r="K792" s="20" t="s">
        <v>182</v>
      </c>
      <c r="L792" s="15" t="s">
        <v>654</v>
      </c>
      <c r="M792" s="15" t="s">
        <v>655</v>
      </c>
      <c r="N792" s="15" t="s">
        <v>656</v>
      </c>
      <c r="O792" s="20" t="s">
        <v>636</v>
      </c>
      <c r="P792" s="20">
        <v>5</v>
      </c>
      <c r="Q792" s="21" t="s">
        <v>240</v>
      </c>
      <c r="R792" s="17" t="s">
        <v>637</v>
      </c>
      <c r="S792" s="17" t="s">
        <v>317</v>
      </c>
      <c r="T792" s="17" t="s">
        <v>315</v>
      </c>
      <c r="U792" s="26"/>
    </row>
    <row r="793" spans="1:24" s="1" customFormat="1" ht="19.5" customHeight="1" x14ac:dyDescent="0.3">
      <c r="A793" s="46" t="s">
        <v>22</v>
      </c>
      <c r="B793" s="14">
        <v>6</v>
      </c>
      <c r="C793" s="14">
        <v>7</v>
      </c>
      <c r="D793" s="14">
        <v>0</v>
      </c>
      <c r="E793" s="14">
        <v>7</v>
      </c>
      <c r="F793" s="14"/>
      <c r="G793" s="14"/>
      <c r="H793" s="14">
        <f t="shared" si="67"/>
        <v>20</v>
      </c>
      <c r="I793" s="46">
        <v>6</v>
      </c>
      <c r="J793" s="22">
        <f t="shared" si="66"/>
        <v>0.37735849056603776</v>
      </c>
      <c r="K793" s="20" t="s">
        <v>182</v>
      </c>
      <c r="L793" s="15" t="s">
        <v>759</v>
      </c>
      <c r="M793" s="15" t="s">
        <v>362</v>
      </c>
      <c r="N793" s="15" t="s">
        <v>215</v>
      </c>
      <c r="O793" s="20" t="s">
        <v>752</v>
      </c>
      <c r="P793" s="20">
        <v>5</v>
      </c>
      <c r="Q793" s="21" t="s">
        <v>223</v>
      </c>
      <c r="R793" s="17" t="s">
        <v>753</v>
      </c>
      <c r="S793" s="17" t="s">
        <v>754</v>
      </c>
      <c r="T793" s="17" t="s">
        <v>235</v>
      </c>
      <c r="U793" s="26"/>
    </row>
    <row r="794" spans="1:24" s="1" customFormat="1" ht="19.5" customHeight="1" x14ac:dyDescent="0.3">
      <c r="A794" s="46" t="s">
        <v>2638</v>
      </c>
      <c r="B794" s="14">
        <v>9</v>
      </c>
      <c r="C794" s="14">
        <v>8</v>
      </c>
      <c r="D794" s="14">
        <v>1</v>
      </c>
      <c r="E794" s="14">
        <v>2</v>
      </c>
      <c r="F794" s="14"/>
      <c r="G794" s="14"/>
      <c r="H794" s="14">
        <f t="shared" si="67"/>
        <v>20</v>
      </c>
      <c r="I794" s="46">
        <v>17</v>
      </c>
      <c r="J794" s="22">
        <f t="shared" si="66"/>
        <v>0.37735849056603776</v>
      </c>
      <c r="K794" s="46" t="s">
        <v>182</v>
      </c>
      <c r="L794" s="15" t="s">
        <v>2639</v>
      </c>
      <c r="M794" s="15" t="s">
        <v>301</v>
      </c>
      <c r="N794" s="15" t="s">
        <v>201</v>
      </c>
      <c r="O794" s="20" t="s">
        <v>2588</v>
      </c>
      <c r="P794" s="20">
        <v>5</v>
      </c>
      <c r="Q794" s="21" t="s">
        <v>253</v>
      </c>
      <c r="R794" s="17" t="s">
        <v>2589</v>
      </c>
      <c r="S794" s="17" t="s">
        <v>317</v>
      </c>
      <c r="T794" s="17" t="s">
        <v>662</v>
      </c>
      <c r="U794" s="26"/>
    </row>
    <row r="795" spans="1:24" s="1" customFormat="1" ht="19.5" customHeight="1" x14ac:dyDescent="0.3">
      <c r="A795" s="46" t="s">
        <v>24</v>
      </c>
      <c r="B795" s="14">
        <v>11</v>
      </c>
      <c r="C795" s="14">
        <v>6</v>
      </c>
      <c r="D795" s="14">
        <v>2</v>
      </c>
      <c r="E795" s="14">
        <v>1</v>
      </c>
      <c r="F795" s="14"/>
      <c r="G795" s="14"/>
      <c r="H795" s="14">
        <f t="shared" si="67"/>
        <v>20</v>
      </c>
      <c r="I795" s="46">
        <v>10</v>
      </c>
      <c r="J795" s="22">
        <f t="shared" si="66"/>
        <v>0.37735849056603776</v>
      </c>
      <c r="K795" s="20" t="s">
        <v>182</v>
      </c>
      <c r="L795" s="15" t="s">
        <v>2291</v>
      </c>
      <c r="M795" s="15" t="s">
        <v>2292</v>
      </c>
      <c r="N795" s="15" t="s">
        <v>2293</v>
      </c>
      <c r="O795" s="20" t="s">
        <v>2224</v>
      </c>
      <c r="P795" s="20">
        <v>5</v>
      </c>
      <c r="Q795" s="21" t="s">
        <v>223</v>
      </c>
      <c r="R795" s="17" t="s">
        <v>2277</v>
      </c>
      <c r="S795" s="17" t="s">
        <v>317</v>
      </c>
      <c r="T795" s="17" t="s">
        <v>2278</v>
      </c>
      <c r="U795" s="26"/>
    </row>
    <row r="796" spans="1:24" s="1" customFormat="1" ht="19.5" customHeight="1" x14ac:dyDescent="0.3">
      <c r="A796" s="46" t="s">
        <v>1843</v>
      </c>
      <c r="B796" s="14">
        <v>9</v>
      </c>
      <c r="C796" s="14">
        <v>9</v>
      </c>
      <c r="D796" s="14">
        <v>0</v>
      </c>
      <c r="E796" s="14">
        <v>2</v>
      </c>
      <c r="F796" s="14"/>
      <c r="G796" s="14"/>
      <c r="H796" s="14">
        <v>20</v>
      </c>
      <c r="I796" s="46">
        <v>12</v>
      </c>
      <c r="J796" s="22">
        <v>0.37735849056603776</v>
      </c>
      <c r="K796" s="20" t="s">
        <v>182</v>
      </c>
      <c r="L796" s="15" t="s">
        <v>1844</v>
      </c>
      <c r="M796" s="15" t="s">
        <v>884</v>
      </c>
      <c r="N796" s="15" t="s">
        <v>281</v>
      </c>
      <c r="O796" s="20" t="s">
        <v>1813</v>
      </c>
      <c r="P796" s="20">
        <v>5</v>
      </c>
      <c r="Q796" s="21" t="s">
        <v>842</v>
      </c>
      <c r="R796" s="17" t="s">
        <v>1815</v>
      </c>
      <c r="S796" s="17" t="s">
        <v>434</v>
      </c>
      <c r="T796" s="17" t="s">
        <v>611</v>
      </c>
      <c r="U796" s="26"/>
    </row>
    <row r="797" spans="1:24" s="1" customFormat="1" ht="19.5" customHeight="1" x14ac:dyDescent="0.3">
      <c r="A797" s="46" t="s">
        <v>19</v>
      </c>
      <c r="B797" s="14">
        <v>9</v>
      </c>
      <c r="C797" s="14">
        <v>7</v>
      </c>
      <c r="D797" s="14">
        <v>0</v>
      </c>
      <c r="E797" s="14">
        <v>4</v>
      </c>
      <c r="F797" s="14"/>
      <c r="G797" s="14"/>
      <c r="H797" s="14">
        <f t="shared" ref="H797:H833" si="68">B797+C797+D797+E797</f>
        <v>20</v>
      </c>
      <c r="I797" s="46">
        <v>7</v>
      </c>
      <c r="J797" s="22">
        <f t="shared" ref="J797:J808" si="69">H797/53</f>
        <v>0.37735849056603776</v>
      </c>
      <c r="K797" s="20" t="s">
        <v>182</v>
      </c>
      <c r="L797" s="15" t="s">
        <v>2011</v>
      </c>
      <c r="M797" s="15" t="s">
        <v>448</v>
      </c>
      <c r="N797" s="15" t="s">
        <v>1542</v>
      </c>
      <c r="O797" s="20" t="s">
        <v>1977</v>
      </c>
      <c r="P797" s="20">
        <v>5</v>
      </c>
      <c r="Q797" s="21" t="s">
        <v>382</v>
      </c>
      <c r="R797" s="17" t="s">
        <v>2003</v>
      </c>
      <c r="S797" s="17" t="s">
        <v>2004</v>
      </c>
      <c r="T797" s="17" t="s">
        <v>662</v>
      </c>
      <c r="U797" s="26"/>
    </row>
    <row r="798" spans="1:24" s="1" customFormat="1" ht="19.5" customHeight="1" x14ac:dyDescent="0.3">
      <c r="A798" s="46" t="s">
        <v>18</v>
      </c>
      <c r="B798" s="14">
        <v>8</v>
      </c>
      <c r="C798" s="14">
        <v>6</v>
      </c>
      <c r="D798" s="14">
        <v>0</v>
      </c>
      <c r="E798" s="14">
        <v>6</v>
      </c>
      <c r="F798" s="14"/>
      <c r="G798" s="14"/>
      <c r="H798" s="14">
        <f t="shared" si="68"/>
        <v>20</v>
      </c>
      <c r="I798" s="46">
        <v>7</v>
      </c>
      <c r="J798" s="22">
        <f t="shared" si="69"/>
        <v>0.37735849056603776</v>
      </c>
      <c r="K798" s="20" t="s">
        <v>182</v>
      </c>
      <c r="L798" s="15" t="s">
        <v>657</v>
      </c>
      <c r="M798" s="15" t="s">
        <v>259</v>
      </c>
      <c r="N798" s="15" t="s">
        <v>305</v>
      </c>
      <c r="O798" s="20" t="s">
        <v>636</v>
      </c>
      <c r="P798" s="20">
        <v>5</v>
      </c>
      <c r="Q798" s="21" t="s">
        <v>241</v>
      </c>
      <c r="R798" s="17" t="s">
        <v>637</v>
      </c>
      <c r="S798" s="17" t="s">
        <v>317</v>
      </c>
      <c r="T798" s="17" t="s">
        <v>315</v>
      </c>
      <c r="U798" s="26"/>
    </row>
    <row r="799" spans="1:24" s="1" customFormat="1" ht="19.5" customHeight="1" x14ac:dyDescent="0.3">
      <c r="A799" s="46" t="s">
        <v>27</v>
      </c>
      <c r="B799" s="14">
        <v>11</v>
      </c>
      <c r="C799" s="14">
        <v>8</v>
      </c>
      <c r="D799" s="14">
        <v>1</v>
      </c>
      <c r="E799" s="14">
        <v>0</v>
      </c>
      <c r="F799" s="14"/>
      <c r="G799" s="14"/>
      <c r="H799" s="14">
        <f t="shared" si="68"/>
        <v>20</v>
      </c>
      <c r="I799" s="46">
        <v>8</v>
      </c>
      <c r="J799" s="22">
        <f t="shared" si="69"/>
        <v>0.37735849056603776</v>
      </c>
      <c r="K799" s="20" t="s">
        <v>182</v>
      </c>
      <c r="L799" s="15" t="s">
        <v>1137</v>
      </c>
      <c r="M799" s="15" t="s">
        <v>293</v>
      </c>
      <c r="N799" s="15" t="s">
        <v>280</v>
      </c>
      <c r="O799" s="20" t="s">
        <v>1122</v>
      </c>
      <c r="P799" s="20">
        <v>5</v>
      </c>
      <c r="Q799" s="21" t="s">
        <v>253</v>
      </c>
      <c r="R799" s="17" t="s">
        <v>1123</v>
      </c>
      <c r="S799" s="17" t="s">
        <v>1124</v>
      </c>
      <c r="T799" s="17" t="s">
        <v>406</v>
      </c>
      <c r="U799" s="26"/>
    </row>
    <row r="800" spans="1:24" s="1" customFormat="1" ht="19.5" customHeight="1" x14ac:dyDescent="0.3">
      <c r="A800" s="46" t="s">
        <v>39</v>
      </c>
      <c r="B800" s="14">
        <v>7</v>
      </c>
      <c r="C800" s="14">
        <v>6</v>
      </c>
      <c r="D800" s="14">
        <v>0</v>
      </c>
      <c r="E800" s="14">
        <v>7</v>
      </c>
      <c r="F800" s="14"/>
      <c r="G800" s="14"/>
      <c r="H800" s="14">
        <f t="shared" si="68"/>
        <v>20</v>
      </c>
      <c r="I800" s="46">
        <v>15</v>
      </c>
      <c r="J800" s="22">
        <f t="shared" si="69"/>
        <v>0.37735849056603776</v>
      </c>
      <c r="K800" s="20" t="s">
        <v>182</v>
      </c>
      <c r="L800" s="15" t="s">
        <v>242</v>
      </c>
      <c r="M800" s="15" t="s">
        <v>243</v>
      </c>
      <c r="N800" s="15" t="s">
        <v>244</v>
      </c>
      <c r="O800" s="20" t="s">
        <v>279</v>
      </c>
      <c r="P800" s="20">
        <v>5</v>
      </c>
      <c r="Q800" s="21" t="s">
        <v>240</v>
      </c>
      <c r="R800" s="17" t="s">
        <v>282</v>
      </c>
      <c r="S800" s="17" t="s">
        <v>283</v>
      </c>
      <c r="T800" s="17" t="s">
        <v>269</v>
      </c>
      <c r="U800" s="26"/>
    </row>
    <row r="801" spans="1:58" s="1" customFormat="1" ht="19.5" customHeight="1" x14ac:dyDescent="0.3">
      <c r="A801" s="46" t="s">
        <v>30</v>
      </c>
      <c r="B801" s="14">
        <v>8</v>
      </c>
      <c r="C801" s="14">
        <v>10</v>
      </c>
      <c r="D801" s="14">
        <v>0</v>
      </c>
      <c r="E801" s="14">
        <v>2</v>
      </c>
      <c r="F801" s="14"/>
      <c r="G801" s="14"/>
      <c r="H801" s="14">
        <f t="shared" si="68"/>
        <v>20</v>
      </c>
      <c r="I801" s="46">
        <v>13</v>
      </c>
      <c r="J801" s="22">
        <f t="shared" si="69"/>
        <v>0.37735849056603776</v>
      </c>
      <c r="K801" s="20" t="s">
        <v>182</v>
      </c>
      <c r="L801" s="15" t="s">
        <v>264</v>
      </c>
      <c r="M801" s="15" t="s">
        <v>314</v>
      </c>
      <c r="N801" s="15" t="s">
        <v>520</v>
      </c>
      <c r="O801" s="20" t="s">
        <v>1898</v>
      </c>
      <c r="P801" s="20">
        <v>5</v>
      </c>
      <c r="Q801" s="21" t="s">
        <v>240</v>
      </c>
      <c r="R801" s="17" t="s">
        <v>1899</v>
      </c>
      <c r="S801" s="17" t="s">
        <v>340</v>
      </c>
      <c r="T801" s="17" t="s">
        <v>1900</v>
      </c>
      <c r="U801" s="65"/>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row>
    <row r="802" spans="1:58" s="1" customFormat="1" ht="19.5" customHeight="1" x14ac:dyDescent="0.3">
      <c r="A802" s="46" t="s">
        <v>26</v>
      </c>
      <c r="B802" s="14">
        <v>8</v>
      </c>
      <c r="C802" s="14">
        <v>6</v>
      </c>
      <c r="D802" s="14">
        <v>1</v>
      </c>
      <c r="E802" s="14">
        <v>5</v>
      </c>
      <c r="F802" s="14"/>
      <c r="G802" s="14"/>
      <c r="H802" s="14">
        <f t="shared" si="68"/>
        <v>20</v>
      </c>
      <c r="I802" s="46">
        <v>12</v>
      </c>
      <c r="J802" s="22">
        <f t="shared" si="69"/>
        <v>0.37735849056603776</v>
      </c>
      <c r="K802" s="20" t="s">
        <v>182</v>
      </c>
      <c r="L802" s="15" t="s">
        <v>1438</v>
      </c>
      <c r="M802" s="15" t="s">
        <v>844</v>
      </c>
      <c r="N802" s="15" t="s">
        <v>235</v>
      </c>
      <c r="O802" s="20" t="s">
        <v>1420</v>
      </c>
      <c r="P802" s="20">
        <v>5</v>
      </c>
      <c r="Q802" s="21" t="s">
        <v>224</v>
      </c>
      <c r="R802" s="17" t="s">
        <v>1427</v>
      </c>
      <c r="S802" s="17" t="s">
        <v>314</v>
      </c>
      <c r="T802" s="17" t="s">
        <v>611</v>
      </c>
      <c r="U802" s="26"/>
    </row>
    <row r="803" spans="1:58" s="1" customFormat="1" ht="19.5" customHeight="1" x14ac:dyDescent="0.3">
      <c r="A803" s="46" t="s">
        <v>20</v>
      </c>
      <c r="B803" s="14">
        <v>6</v>
      </c>
      <c r="C803" s="14">
        <v>6</v>
      </c>
      <c r="D803" s="14">
        <v>1</v>
      </c>
      <c r="E803" s="14">
        <v>7</v>
      </c>
      <c r="F803" s="14"/>
      <c r="G803" s="14"/>
      <c r="H803" s="14">
        <f t="shared" si="68"/>
        <v>20</v>
      </c>
      <c r="I803" s="46">
        <v>11</v>
      </c>
      <c r="J803" s="22">
        <f t="shared" si="69"/>
        <v>0.37735849056603776</v>
      </c>
      <c r="K803" s="20" t="s">
        <v>182</v>
      </c>
      <c r="L803" s="15" t="s">
        <v>1023</v>
      </c>
      <c r="M803" s="15" t="s">
        <v>434</v>
      </c>
      <c r="N803" s="15" t="s">
        <v>267</v>
      </c>
      <c r="O803" s="20" t="s">
        <v>996</v>
      </c>
      <c r="P803" s="20">
        <v>5</v>
      </c>
      <c r="Q803" s="21" t="s">
        <v>224</v>
      </c>
      <c r="R803" s="17" t="s">
        <v>1007</v>
      </c>
      <c r="S803" s="17" t="s">
        <v>1008</v>
      </c>
      <c r="T803" s="17" t="s">
        <v>1009</v>
      </c>
      <c r="U803" s="26"/>
    </row>
    <row r="804" spans="1:58" s="1" customFormat="1" ht="19.5" customHeight="1" x14ac:dyDescent="0.3">
      <c r="A804" s="46" t="s">
        <v>21</v>
      </c>
      <c r="B804" s="14">
        <v>12</v>
      </c>
      <c r="C804" s="14">
        <v>8</v>
      </c>
      <c r="D804" s="14">
        <v>0</v>
      </c>
      <c r="E804" s="14">
        <v>0</v>
      </c>
      <c r="F804" s="14"/>
      <c r="G804" s="14"/>
      <c r="H804" s="14">
        <f t="shared" si="68"/>
        <v>20</v>
      </c>
      <c r="I804" s="46">
        <v>8</v>
      </c>
      <c r="J804" s="22">
        <f t="shared" si="69"/>
        <v>0.37735849056603776</v>
      </c>
      <c r="K804" s="20" t="s">
        <v>182</v>
      </c>
      <c r="L804" s="15" t="s">
        <v>2012</v>
      </c>
      <c r="M804" s="15" t="s">
        <v>237</v>
      </c>
      <c r="N804" s="15" t="s">
        <v>445</v>
      </c>
      <c r="O804" s="20" t="s">
        <v>1977</v>
      </c>
      <c r="P804" s="20">
        <v>5</v>
      </c>
      <c r="Q804" s="21" t="s">
        <v>382</v>
      </c>
      <c r="R804" s="17" t="s">
        <v>2003</v>
      </c>
      <c r="S804" s="17" t="s">
        <v>2004</v>
      </c>
      <c r="T804" s="17" t="s">
        <v>662</v>
      </c>
      <c r="U804" s="26"/>
    </row>
    <row r="805" spans="1:58" s="1" customFormat="1" ht="19.5" customHeight="1" x14ac:dyDescent="0.3">
      <c r="A805" s="46" t="s">
        <v>20</v>
      </c>
      <c r="B805" s="14">
        <v>3</v>
      </c>
      <c r="C805" s="14">
        <v>10</v>
      </c>
      <c r="D805" s="14">
        <v>0</v>
      </c>
      <c r="E805" s="14">
        <v>7</v>
      </c>
      <c r="F805" s="14"/>
      <c r="G805" s="14"/>
      <c r="H805" s="14">
        <f t="shared" si="68"/>
        <v>20</v>
      </c>
      <c r="I805" s="46">
        <v>1</v>
      </c>
      <c r="J805" s="22">
        <f t="shared" si="69"/>
        <v>0.37735849056603776</v>
      </c>
      <c r="K805" s="46" t="s">
        <v>182</v>
      </c>
      <c r="L805" s="15" t="s">
        <v>2509</v>
      </c>
      <c r="M805" s="15" t="s">
        <v>1174</v>
      </c>
      <c r="N805" s="15" t="s">
        <v>257</v>
      </c>
      <c r="O805" s="20" t="s">
        <v>2505</v>
      </c>
      <c r="P805" s="20">
        <v>5</v>
      </c>
      <c r="Q805" s="21" t="s">
        <v>253</v>
      </c>
      <c r="R805" s="17" t="s">
        <v>2506</v>
      </c>
      <c r="S805" s="17" t="s">
        <v>857</v>
      </c>
      <c r="T805" s="17" t="s">
        <v>387</v>
      </c>
      <c r="U805" s="26"/>
    </row>
    <row r="806" spans="1:58" s="1" customFormat="1" ht="19.5" customHeight="1" x14ac:dyDescent="0.3">
      <c r="A806" s="46" t="s">
        <v>27</v>
      </c>
      <c r="B806" s="14">
        <v>8</v>
      </c>
      <c r="C806" s="14">
        <v>7</v>
      </c>
      <c r="D806" s="14">
        <v>0</v>
      </c>
      <c r="E806" s="14">
        <v>5</v>
      </c>
      <c r="F806" s="14"/>
      <c r="G806" s="14"/>
      <c r="H806" s="14">
        <f t="shared" si="68"/>
        <v>20</v>
      </c>
      <c r="I806" s="46">
        <v>15</v>
      </c>
      <c r="J806" s="22">
        <f t="shared" si="69"/>
        <v>0.37735849056603776</v>
      </c>
      <c r="K806" s="20" t="s">
        <v>182</v>
      </c>
      <c r="L806" s="15" t="s">
        <v>760</v>
      </c>
      <c r="M806" s="15" t="s">
        <v>351</v>
      </c>
      <c r="N806" s="15" t="s">
        <v>406</v>
      </c>
      <c r="O806" s="20" t="s">
        <v>1362</v>
      </c>
      <c r="P806" s="20">
        <v>5</v>
      </c>
      <c r="Q806" s="21" t="s">
        <v>223</v>
      </c>
      <c r="R806" s="17" t="s">
        <v>1363</v>
      </c>
      <c r="S806" s="17" t="s">
        <v>317</v>
      </c>
      <c r="T806" s="17" t="s">
        <v>269</v>
      </c>
      <c r="U806" s="26"/>
    </row>
    <row r="807" spans="1:58" s="1" customFormat="1" ht="19.5" customHeight="1" x14ac:dyDescent="0.3">
      <c r="A807" s="46" t="s">
        <v>25</v>
      </c>
      <c r="B807" s="14">
        <v>9</v>
      </c>
      <c r="C807" s="14">
        <v>9</v>
      </c>
      <c r="D807" s="14">
        <v>0</v>
      </c>
      <c r="E807" s="14">
        <v>2</v>
      </c>
      <c r="F807" s="14"/>
      <c r="G807" s="14"/>
      <c r="H807" s="14">
        <f t="shared" si="68"/>
        <v>20</v>
      </c>
      <c r="I807" s="46">
        <v>17</v>
      </c>
      <c r="J807" s="22">
        <f t="shared" si="69"/>
        <v>0.37735849056603776</v>
      </c>
      <c r="K807" s="46" t="s">
        <v>182</v>
      </c>
      <c r="L807" s="15" t="s">
        <v>456</v>
      </c>
      <c r="M807" s="15" t="s">
        <v>293</v>
      </c>
      <c r="N807" s="15" t="s">
        <v>264</v>
      </c>
      <c r="O807" s="20" t="s">
        <v>2588</v>
      </c>
      <c r="P807" s="20">
        <v>5</v>
      </c>
      <c r="Q807" s="21" t="s">
        <v>223</v>
      </c>
      <c r="R807" s="17" t="s">
        <v>2589</v>
      </c>
      <c r="S807" s="17" t="s">
        <v>317</v>
      </c>
      <c r="T807" s="17" t="s">
        <v>662</v>
      </c>
      <c r="U807" s="26"/>
    </row>
    <row r="808" spans="1:58" s="1" customFormat="1" ht="19.5" customHeight="1" x14ac:dyDescent="0.3">
      <c r="A808" s="46" t="s">
        <v>18</v>
      </c>
      <c r="B808" s="14">
        <v>10</v>
      </c>
      <c r="C808" s="14">
        <v>7</v>
      </c>
      <c r="D808" s="14">
        <v>2</v>
      </c>
      <c r="E808" s="14">
        <v>0</v>
      </c>
      <c r="F808" s="14"/>
      <c r="G808" s="14"/>
      <c r="H808" s="14">
        <f t="shared" si="68"/>
        <v>19</v>
      </c>
      <c r="I808" s="46">
        <v>13</v>
      </c>
      <c r="J808" s="22">
        <f t="shared" si="69"/>
        <v>0.35849056603773582</v>
      </c>
      <c r="K808" s="20" t="s">
        <v>182</v>
      </c>
      <c r="L808" s="15" t="s">
        <v>1845</v>
      </c>
      <c r="M808" s="15" t="s">
        <v>1846</v>
      </c>
      <c r="N808" s="15" t="s">
        <v>1847</v>
      </c>
      <c r="O808" s="20" t="s">
        <v>1813</v>
      </c>
      <c r="P808" s="20">
        <v>5</v>
      </c>
      <c r="Q808" s="21" t="s">
        <v>223</v>
      </c>
      <c r="R808" s="17" t="s">
        <v>1848</v>
      </c>
      <c r="S808" s="17" t="s">
        <v>535</v>
      </c>
      <c r="T808" s="17" t="s">
        <v>1849</v>
      </c>
      <c r="U808" s="26"/>
    </row>
    <row r="809" spans="1:58" s="1" customFormat="1" ht="19.5" customHeight="1" x14ac:dyDescent="0.3">
      <c r="A809" s="46" t="s">
        <v>1850</v>
      </c>
      <c r="B809" s="14">
        <v>9</v>
      </c>
      <c r="C809" s="14">
        <v>8</v>
      </c>
      <c r="D809" s="14">
        <v>1</v>
      </c>
      <c r="E809" s="14">
        <v>1</v>
      </c>
      <c r="F809" s="14"/>
      <c r="G809" s="14"/>
      <c r="H809" s="14">
        <f t="shared" si="68"/>
        <v>19</v>
      </c>
      <c r="I809" s="46">
        <v>13</v>
      </c>
      <c r="J809" s="22">
        <v>0.35849056603773582</v>
      </c>
      <c r="K809" s="20" t="s">
        <v>182</v>
      </c>
      <c r="L809" s="15" t="s">
        <v>1851</v>
      </c>
      <c r="M809" s="15" t="s">
        <v>561</v>
      </c>
      <c r="N809" s="15" t="s">
        <v>1265</v>
      </c>
      <c r="O809" s="20" t="s">
        <v>1813</v>
      </c>
      <c r="P809" s="20">
        <v>5</v>
      </c>
      <c r="Q809" s="21" t="s">
        <v>842</v>
      </c>
      <c r="R809" s="17" t="s">
        <v>1815</v>
      </c>
      <c r="S809" s="17" t="s">
        <v>434</v>
      </c>
      <c r="T809" s="17" t="s">
        <v>611</v>
      </c>
      <c r="U809" s="26"/>
    </row>
    <row r="810" spans="1:58" s="1" customFormat="1" ht="19.5" customHeight="1" x14ac:dyDescent="0.3">
      <c r="A810" s="46" t="s">
        <v>22</v>
      </c>
      <c r="B810" s="14">
        <v>7</v>
      </c>
      <c r="C810" s="14">
        <v>8</v>
      </c>
      <c r="D810" s="14">
        <v>0</v>
      </c>
      <c r="E810" s="14">
        <v>4</v>
      </c>
      <c r="F810" s="14"/>
      <c r="G810" s="14"/>
      <c r="H810" s="14">
        <f t="shared" si="68"/>
        <v>19</v>
      </c>
      <c r="I810" s="46">
        <v>12</v>
      </c>
      <c r="J810" s="22">
        <f t="shared" ref="J810:J833" si="70">H810/53</f>
        <v>0.35849056603773582</v>
      </c>
      <c r="K810" s="46" t="s">
        <v>182</v>
      </c>
      <c r="L810" s="15" t="s">
        <v>1716</v>
      </c>
      <c r="M810" s="15" t="s">
        <v>243</v>
      </c>
      <c r="N810" s="15" t="s">
        <v>371</v>
      </c>
      <c r="O810" s="20" t="s">
        <v>1697</v>
      </c>
      <c r="P810" s="20">
        <v>5</v>
      </c>
      <c r="Q810" s="21" t="s">
        <v>1698</v>
      </c>
      <c r="R810" s="17" t="s">
        <v>1699</v>
      </c>
      <c r="S810" s="17" t="s">
        <v>243</v>
      </c>
      <c r="T810" s="17" t="s">
        <v>249</v>
      </c>
      <c r="U810" s="26"/>
    </row>
    <row r="811" spans="1:58" s="1" customFormat="1" ht="19.5" customHeight="1" x14ac:dyDescent="0.3">
      <c r="A811" s="46" t="s">
        <v>19</v>
      </c>
      <c r="B811" s="14">
        <v>10</v>
      </c>
      <c r="C811" s="14">
        <v>7</v>
      </c>
      <c r="D811" s="14">
        <v>0</v>
      </c>
      <c r="E811" s="14">
        <v>2</v>
      </c>
      <c r="F811" s="14"/>
      <c r="G811" s="14"/>
      <c r="H811" s="14">
        <f t="shared" si="68"/>
        <v>19</v>
      </c>
      <c r="I811" s="46">
        <v>12</v>
      </c>
      <c r="J811" s="22">
        <f t="shared" si="70"/>
        <v>0.35849056603773582</v>
      </c>
      <c r="K811" s="46" t="s">
        <v>182</v>
      </c>
      <c r="L811" s="15" t="s">
        <v>1717</v>
      </c>
      <c r="M811" s="15" t="s">
        <v>1059</v>
      </c>
      <c r="N811" s="15" t="s">
        <v>690</v>
      </c>
      <c r="O811" s="20" t="s">
        <v>1697</v>
      </c>
      <c r="P811" s="20">
        <v>5</v>
      </c>
      <c r="Q811" s="21" t="s">
        <v>1698</v>
      </c>
      <c r="R811" s="17" t="s">
        <v>1699</v>
      </c>
      <c r="S811" s="17" t="s">
        <v>243</v>
      </c>
      <c r="T811" s="17" t="s">
        <v>249</v>
      </c>
      <c r="U811" s="26"/>
    </row>
    <row r="812" spans="1:58" s="1" customFormat="1" ht="19.5" customHeight="1" x14ac:dyDescent="0.3">
      <c r="A812" s="46" t="s">
        <v>22</v>
      </c>
      <c r="B812" s="14">
        <v>5</v>
      </c>
      <c r="C812" s="14">
        <v>8</v>
      </c>
      <c r="D812" s="14">
        <v>0</v>
      </c>
      <c r="E812" s="14">
        <v>6</v>
      </c>
      <c r="F812" s="14"/>
      <c r="G812" s="14"/>
      <c r="H812" s="14">
        <f t="shared" si="68"/>
        <v>19</v>
      </c>
      <c r="I812" s="46">
        <v>11</v>
      </c>
      <c r="J812" s="22">
        <f t="shared" si="70"/>
        <v>0.35849056603773582</v>
      </c>
      <c r="K812" s="46" t="s">
        <v>182</v>
      </c>
      <c r="L812" s="15" t="s">
        <v>821</v>
      </c>
      <c r="M812" s="15" t="s">
        <v>322</v>
      </c>
      <c r="N812" s="15" t="s">
        <v>822</v>
      </c>
      <c r="O812" s="20" t="s">
        <v>801</v>
      </c>
      <c r="P812" s="20">
        <v>5</v>
      </c>
      <c r="Q812" s="21" t="s">
        <v>812</v>
      </c>
      <c r="R812" s="17" t="s">
        <v>2466</v>
      </c>
      <c r="S812" s="17"/>
      <c r="T812" s="17"/>
      <c r="U812" s="26"/>
    </row>
    <row r="813" spans="1:58" s="1" customFormat="1" ht="19.5" customHeight="1" x14ac:dyDescent="0.3">
      <c r="A813" s="46" t="s">
        <v>23</v>
      </c>
      <c r="B813" s="14">
        <v>10</v>
      </c>
      <c r="C813" s="14">
        <v>8</v>
      </c>
      <c r="D813" s="14">
        <v>0</v>
      </c>
      <c r="E813" s="14">
        <v>1</v>
      </c>
      <c r="F813" s="14"/>
      <c r="G813" s="14"/>
      <c r="H813" s="14">
        <f t="shared" si="68"/>
        <v>19</v>
      </c>
      <c r="I813" s="46">
        <v>16</v>
      </c>
      <c r="J813" s="22">
        <f t="shared" si="70"/>
        <v>0.35849056603773582</v>
      </c>
      <c r="K813" s="20" t="s">
        <v>182</v>
      </c>
      <c r="L813" s="15" t="s">
        <v>236</v>
      </c>
      <c r="M813" s="15" t="s">
        <v>237</v>
      </c>
      <c r="N813" s="15" t="s">
        <v>238</v>
      </c>
      <c r="O813" s="20" t="s">
        <v>279</v>
      </c>
      <c r="P813" s="20">
        <v>5</v>
      </c>
      <c r="Q813" s="21" t="s">
        <v>223</v>
      </c>
      <c r="R813" s="17" t="s">
        <v>282</v>
      </c>
      <c r="S813" s="17" t="s">
        <v>283</v>
      </c>
      <c r="T813" s="17" t="s">
        <v>269</v>
      </c>
      <c r="U813" s="26"/>
    </row>
    <row r="814" spans="1:58" s="1" customFormat="1" ht="19.5" customHeight="1" x14ac:dyDescent="0.3">
      <c r="A814" s="46" t="s">
        <v>33</v>
      </c>
      <c r="B814" s="14">
        <v>11</v>
      </c>
      <c r="C814" s="14">
        <v>8</v>
      </c>
      <c r="D814" s="14">
        <v>0</v>
      </c>
      <c r="E814" s="14">
        <v>0</v>
      </c>
      <c r="F814" s="14"/>
      <c r="G814" s="14"/>
      <c r="H814" s="14">
        <f t="shared" si="68"/>
        <v>19</v>
      </c>
      <c r="I814" s="46">
        <v>11</v>
      </c>
      <c r="J814" s="22">
        <f t="shared" si="70"/>
        <v>0.35849056603773582</v>
      </c>
      <c r="K814" s="46" t="s">
        <v>182</v>
      </c>
      <c r="L814" s="15" t="s">
        <v>823</v>
      </c>
      <c r="M814" s="15" t="s">
        <v>245</v>
      </c>
      <c r="N814" s="15" t="s">
        <v>210</v>
      </c>
      <c r="O814" s="20" t="s">
        <v>801</v>
      </c>
      <c r="P814" s="20">
        <v>5</v>
      </c>
      <c r="Q814" s="21" t="s">
        <v>223</v>
      </c>
      <c r="R814" s="17" t="s">
        <v>2466</v>
      </c>
      <c r="S814" s="17"/>
      <c r="T814" s="17"/>
      <c r="U814" s="26"/>
    </row>
    <row r="815" spans="1:58" s="1" customFormat="1" ht="19.5" customHeight="1" x14ac:dyDescent="0.3">
      <c r="A815" s="46" t="s">
        <v>717</v>
      </c>
      <c r="B815" s="14">
        <v>12</v>
      </c>
      <c r="C815" s="14">
        <v>2</v>
      </c>
      <c r="D815" s="14">
        <v>2</v>
      </c>
      <c r="E815" s="14">
        <v>3</v>
      </c>
      <c r="F815" s="14"/>
      <c r="G815" s="14"/>
      <c r="H815" s="14">
        <f t="shared" si="68"/>
        <v>19</v>
      </c>
      <c r="I815" s="46">
        <v>5</v>
      </c>
      <c r="J815" s="22">
        <f t="shared" si="70"/>
        <v>0.35849056603773582</v>
      </c>
      <c r="K815" s="20" t="s">
        <v>182</v>
      </c>
      <c r="L815" s="15" t="s">
        <v>594</v>
      </c>
      <c r="M815" s="15" t="s">
        <v>237</v>
      </c>
      <c r="N815" s="15" t="s">
        <v>215</v>
      </c>
      <c r="O815" s="20" t="s">
        <v>708</v>
      </c>
      <c r="P815" s="20">
        <v>5</v>
      </c>
      <c r="Q815" s="21" t="s">
        <v>223</v>
      </c>
      <c r="R815" s="17" t="s">
        <v>709</v>
      </c>
      <c r="S815" s="17" t="s">
        <v>710</v>
      </c>
      <c r="T815" s="17" t="s">
        <v>662</v>
      </c>
      <c r="U815" s="26"/>
    </row>
    <row r="816" spans="1:58" s="1" customFormat="1" ht="19.5" customHeight="1" x14ac:dyDescent="0.3">
      <c r="A816" s="46" t="s">
        <v>35</v>
      </c>
      <c r="B816" s="14">
        <v>6</v>
      </c>
      <c r="C816" s="14">
        <v>8</v>
      </c>
      <c r="D816" s="14">
        <v>0</v>
      </c>
      <c r="E816" s="14">
        <v>5</v>
      </c>
      <c r="F816" s="14"/>
      <c r="G816" s="14"/>
      <c r="H816" s="14">
        <f t="shared" si="68"/>
        <v>19</v>
      </c>
      <c r="I816" s="46">
        <v>11</v>
      </c>
      <c r="J816" s="22">
        <f t="shared" si="70"/>
        <v>0.35849056603773582</v>
      </c>
      <c r="K816" s="46" t="s">
        <v>182</v>
      </c>
      <c r="L816" s="15" t="s">
        <v>824</v>
      </c>
      <c r="M816" s="15" t="s">
        <v>825</v>
      </c>
      <c r="N816" s="15" t="s">
        <v>220</v>
      </c>
      <c r="O816" s="20" t="s">
        <v>801</v>
      </c>
      <c r="P816" s="20">
        <v>5</v>
      </c>
      <c r="Q816" s="21" t="s">
        <v>240</v>
      </c>
      <c r="R816" s="17" t="s">
        <v>2466</v>
      </c>
      <c r="S816" s="17"/>
      <c r="T816" s="17"/>
      <c r="U816" s="26"/>
    </row>
    <row r="817" spans="1:21" s="1" customFormat="1" ht="19.5" customHeight="1" x14ac:dyDescent="0.3">
      <c r="A817" s="46" t="s">
        <v>21</v>
      </c>
      <c r="B817" s="14">
        <v>10</v>
      </c>
      <c r="C817" s="14">
        <v>8</v>
      </c>
      <c r="D817" s="14">
        <v>0</v>
      </c>
      <c r="E817" s="14">
        <v>1</v>
      </c>
      <c r="F817" s="14"/>
      <c r="G817" s="14"/>
      <c r="H817" s="14">
        <f t="shared" si="68"/>
        <v>19</v>
      </c>
      <c r="I817" s="46">
        <v>18</v>
      </c>
      <c r="J817" s="22">
        <f t="shared" si="70"/>
        <v>0.35849056603773582</v>
      </c>
      <c r="K817" s="46" t="s">
        <v>182</v>
      </c>
      <c r="L817" s="15" t="s">
        <v>2640</v>
      </c>
      <c r="M817" s="15" t="s">
        <v>422</v>
      </c>
      <c r="N817" s="15" t="s">
        <v>286</v>
      </c>
      <c r="O817" s="20" t="s">
        <v>2588</v>
      </c>
      <c r="P817" s="20">
        <v>5</v>
      </c>
      <c r="Q817" s="21" t="s">
        <v>223</v>
      </c>
      <c r="R817" s="17" t="s">
        <v>2589</v>
      </c>
      <c r="S817" s="17" t="s">
        <v>317</v>
      </c>
      <c r="T817" s="17" t="s">
        <v>662</v>
      </c>
      <c r="U817" s="26"/>
    </row>
    <row r="818" spans="1:21" s="1" customFormat="1" ht="19.5" customHeight="1" x14ac:dyDescent="0.3">
      <c r="A818" s="46" t="s">
        <v>23</v>
      </c>
      <c r="B818" s="14">
        <v>6</v>
      </c>
      <c r="C818" s="14">
        <v>8</v>
      </c>
      <c r="D818" s="14">
        <v>0</v>
      </c>
      <c r="E818" s="14">
        <v>5</v>
      </c>
      <c r="F818" s="14"/>
      <c r="G818" s="14"/>
      <c r="H818" s="14">
        <f t="shared" si="68"/>
        <v>19</v>
      </c>
      <c r="I818" s="46">
        <v>3</v>
      </c>
      <c r="J818" s="22">
        <f t="shared" si="70"/>
        <v>0.35849056603773582</v>
      </c>
      <c r="K818" s="20" t="s">
        <v>182</v>
      </c>
      <c r="L818" s="15" t="s">
        <v>1331</v>
      </c>
      <c r="M818" s="15" t="s">
        <v>237</v>
      </c>
      <c r="N818" s="15" t="s">
        <v>215</v>
      </c>
      <c r="O818" s="20" t="s">
        <v>1346</v>
      </c>
      <c r="P818" s="20">
        <v>5</v>
      </c>
      <c r="Q818" s="21" t="s">
        <v>223</v>
      </c>
      <c r="R818" s="17" t="s">
        <v>1327</v>
      </c>
      <c r="S818" s="17" t="s">
        <v>1328</v>
      </c>
      <c r="T818" s="17" t="s">
        <v>210</v>
      </c>
      <c r="U818" s="26"/>
    </row>
    <row r="819" spans="1:21" s="1" customFormat="1" ht="19.5" customHeight="1" x14ac:dyDescent="0.3">
      <c r="A819" s="46" t="s">
        <v>19</v>
      </c>
      <c r="B819" s="14">
        <v>7</v>
      </c>
      <c r="C819" s="14">
        <v>11</v>
      </c>
      <c r="D819" s="14">
        <v>0</v>
      </c>
      <c r="E819" s="14">
        <v>1</v>
      </c>
      <c r="F819" s="14"/>
      <c r="G819" s="14"/>
      <c r="H819" s="14">
        <f t="shared" si="68"/>
        <v>19</v>
      </c>
      <c r="I819" s="46">
        <v>2</v>
      </c>
      <c r="J819" s="22">
        <f t="shared" si="70"/>
        <v>0.35849056603773582</v>
      </c>
      <c r="K819" s="46" t="s">
        <v>182</v>
      </c>
      <c r="L819" s="15" t="s">
        <v>2510</v>
      </c>
      <c r="M819" s="15" t="s">
        <v>2370</v>
      </c>
      <c r="N819" s="15" t="s">
        <v>198</v>
      </c>
      <c r="O819" s="20" t="s">
        <v>2505</v>
      </c>
      <c r="P819" s="20">
        <v>5</v>
      </c>
      <c r="Q819" s="21" t="s">
        <v>253</v>
      </c>
      <c r="R819" s="17" t="s">
        <v>2506</v>
      </c>
      <c r="S819" s="17" t="s">
        <v>857</v>
      </c>
      <c r="T819" s="17" t="s">
        <v>387</v>
      </c>
      <c r="U819" s="26"/>
    </row>
    <row r="820" spans="1:21" s="1" customFormat="1" ht="19.5" customHeight="1" x14ac:dyDescent="0.3">
      <c r="A820" s="46" t="s">
        <v>19</v>
      </c>
      <c r="B820" s="14">
        <v>10</v>
      </c>
      <c r="C820" s="14">
        <v>8</v>
      </c>
      <c r="D820" s="14">
        <v>1</v>
      </c>
      <c r="E820" s="14">
        <v>0</v>
      </c>
      <c r="F820" s="14"/>
      <c r="G820" s="14"/>
      <c r="H820" s="14">
        <f t="shared" si="68"/>
        <v>19</v>
      </c>
      <c r="I820" s="46">
        <v>13</v>
      </c>
      <c r="J820" s="22">
        <f t="shared" si="70"/>
        <v>0.35849056603773582</v>
      </c>
      <c r="K820" s="20" t="s">
        <v>182</v>
      </c>
      <c r="L820" s="15" t="s">
        <v>1852</v>
      </c>
      <c r="M820" s="15" t="s">
        <v>1359</v>
      </c>
      <c r="N820" s="15" t="s">
        <v>371</v>
      </c>
      <c r="O820" s="20" t="s">
        <v>1813</v>
      </c>
      <c r="P820" s="20">
        <v>5</v>
      </c>
      <c r="Q820" s="21" t="s">
        <v>223</v>
      </c>
      <c r="R820" s="17" t="s">
        <v>1848</v>
      </c>
      <c r="S820" s="17" t="s">
        <v>535</v>
      </c>
      <c r="T820" s="17" t="s">
        <v>1849</v>
      </c>
      <c r="U820" s="26"/>
    </row>
    <row r="821" spans="1:21" s="1" customFormat="1" ht="19.5" customHeight="1" x14ac:dyDescent="0.3">
      <c r="A821" s="46" t="s">
        <v>35</v>
      </c>
      <c r="B821" s="14">
        <v>6</v>
      </c>
      <c r="C821" s="14">
        <v>7</v>
      </c>
      <c r="D821" s="14">
        <v>0</v>
      </c>
      <c r="E821" s="14">
        <v>6</v>
      </c>
      <c r="F821" s="14"/>
      <c r="G821" s="14"/>
      <c r="H821" s="14">
        <f t="shared" si="68"/>
        <v>19</v>
      </c>
      <c r="I821" s="46">
        <v>12</v>
      </c>
      <c r="J821" s="22">
        <f t="shared" si="70"/>
        <v>0.35849056603773582</v>
      </c>
      <c r="K821" s="20" t="s">
        <v>182</v>
      </c>
      <c r="L821" s="15" t="s">
        <v>1024</v>
      </c>
      <c r="M821" s="15" t="s">
        <v>424</v>
      </c>
      <c r="N821" s="15" t="s">
        <v>320</v>
      </c>
      <c r="O821" s="20" t="s">
        <v>996</v>
      </c>
      <c r="P821" s="20">
        <v>5</v>
      </c>
      <c r="Q821" s="21" t="s">
        <v>253</v>
      </c>
      <c r="R821" s="17" t="s">
        <v>1007</v>
      </c>
      <c r="S821" s="17" t="s">
        <v>1008</v>
      </c>
      <c r="T821" s="17" t="s">
        <v>1009</v>
      </c>
      <c r="U821" s="26"/>
    </row>
    <row r="822" spans="1:21" s="1" customFormat="1" ht="19.5" customHeight="1" x14ac:dyDescent="0.3">
      <c r="A822" s="46" t="s">
        <v>18</v>
      </c>
      <c r="B822" s="14">
        <v>8</v>
      </c>
      <c r="C822" s="14">
        <v>7</v>
      </c>
      <c r="D822" s="14">
        <v>0</v>
      </c>
      <c r="E822" s="14">
        <v>4</v>
      </c>
      <c r="F822" s="14"/>
      <c r="G822" s="14"/>
      <c r="H822" s="14">
        <f t="shared" si="68"/>
        <v>19</v>
      </c>
      <c r="I822" s="46">
        <v>3</v>
      </c>
      <c r="J822" s="22">
        <f t="shared" si="70"/>
        <v>0.35849056603773582</v>
      </c>
      <c r="K822" s="20" t="s">
        <v>182</v>
      </c>
      <c r="L822" s="15" t="s">
        <v>2146</v>
      </c>
      <c r="M822" s="15" t="s">
        <v>351</v>
      </c>
      <c r="N822" s="15" t="s">
        <v>371</v>
      </c>
      <c r="O822" s="20" t="s">
        <v>2143</v>
      </c>
      <c r="P822" s="20">
        <v>5</v>
      </c>
      <c r="Q822" s="21" t="s">
        <v>223</v>
      </c>
      <c r="R822" s="17" t="s">
        <v>2144</v>
      </c>
      <c r="S822" s="17" t="s">
        <v>521</v>
      </c>
      <c r="T822" s="17" t="s">
        <v>1265</v>
      </c>
      <c r="U822" s="26"/>
    </row>
    <row r="823" spans="1:21" s="1" customFormat="1" ht="19.5" customHeight="1" x14ac:dyDescent="0.3">
      <c r="A823" s="46" t="s">
        <v>25</v>
      </c>
      <c r="B823" s="14">
        <v>10</v>
      </c>
      <c r="C823" s="14">
        <v>8</v>
      </c>
      <c r="D823" s="14">
        <v>1</v>
      </c>
      <c r="E823" s="14">
        <v>0</v>
      </c>
      <c r="F823" s="14"/>
      <c r="G823" s="14"/>
      <c r="H823" s="14">
        <f t="shared" si="68"/>
        <v>19</v>
      </c>
      <c r="I823" s="46">
        <v>6</v>
      </c>
      <c r="J823" s="22">
        <f t="shared" si="70"/>
        <v>0.35849056603773582</v>
      </c>
      <c r="K823" s="46" t="s">
        <v>182</v>
      </c>
      <c r="L823" s="15" t="s">
        <v>2114</v>
      </c>
      <c r="M823" s="15" t="s">
        <v>441</v>
      </c>
      <c r="N823" s="15" t="s">
        <v>269</v>
      </c>
      <c r="O823" s="20" t="s">
        <v>2097</v>
      </c>
      <c r="P823" s="20">
        <v>5</v>
      </c>
      <c r="Q823" s="21" t="s">
        <v>223</v>
      </c>
      <c r="R823" s="17" t="s">
        <v>2581</v>
      </c>
      <c r="S823" s="17" t="s">
        <v>214</v>
      </c>
      <c r="T823" s="17" t="s">
        <v>387</v>
      </c>
      <c r="U823" s="26"/>
    </row>
    <row r="824" spans="1:21" s="1" customFormat="1" ht="19.5" customHeight="1" x14ac:dyDescent="0.3">
      <c r="A824" s="46" t="s">
        <v>24</v>
      </c>
      <c r="B824" s="14">
        <v>4</v>
      </c>
      <c r="C824" s="14">
        <v>9</v>
      </c>
      <c r="D824" s="14">
        <v>0</v>
      </c>
      <c r="E824" s="14">
        <v>6</v>
      </c>
      <c r="F824" s="14"/>
      <c r="G824" s="14"/>
      <c r="H824" s="14">
        <f t="shared" si="68"/>
        <v>19</v>
      </c>
      <c r="I824" s="46">
        <v>6</v>
      </c>
      <c r="J824" s="22">
        <f t="shared" si="70"/>
        <v>0.35849056603773582</v>
      </c>
      <c r="K824" s="46" t="s">
        <v>182</v>
      </c>
      <c r="L824" s="15" t="s">
        <v>2115</v>
      </c>
      <c r="M824" s="15" t="s">
        <v>317</v>
      </c>
      <c r="N824" s="15" t="s">
        <v>210</v>
      </c>
      <c r="O824" s="20" t="s">
        <v>2097</v>
      </c>
      <c r="P824" s="20">
        <v>5</v>
      </c>
      <c r="Q824" s="21" t="s">
        <v>224</v>
      </c>
      <c r="R824" s="17" t="s">
        <v>2581</v>
      </c>
      <c r="S824" s="17" t="s">
        <v>214</v>
      </c>
      <c r="T824" s="17" t="s">
        <v>387</v>
      </c>
      <c r="U824" s="26"/>
    </row>
    <row r="825" spans="1:21" s="1" customFormat="1" ht="19.5" customHeight="1" x14ac:dyDescent="0.3">
      <c r="A825" s="46" t="s">
        <v>22</v>
      </c>
      <c r="B825" s="14">
        <v>8</v>
      </c>
      <c r="C825" s="14">
        <v>8</v>
      </c>
      <c r="D825" s="14">
        <v>0</v>
      </c>
      <c r="E825" s="14">
        <v>3</v>
      </c>
      <c r="F825" s="14"/>
      <c r="G825" s="14"/>
      <c r="H825" s="14">
        <f t="shared" si="68"/>
        <v>19</v>
      </c>
      <c r="I825" s="46">
        <v>2</v>
      </c>
      <c r="J825" s="22">
        <f t="shared" si="70"/>
        <v>0.35849056603773582</v>
      </c>
      <c r="K825" s="46" t="s">
        <v>182</v>
      </c>
      <c r="L825" s="15" t="s">
        <v>2511</v>
      </c>
      <c r="M825" s="15" t="s">
        <v>2512</v>
      </c>
      <c r="N825" s="15" t="s">
        <v>286</v>
      </c>
      <c r="O825" s="20" t="s">
        <v>2505</v>
      </c>
      <c r="P825" s="20">
        <v>5</v>
      </c>
      <c r="Q825" s="21" t="s">
        <v>253</v>
      </c>
      <c r="R825" s="17" t="s">
        <v>2506</v>
      </c>
      <c r="S825" s="17" t="s">
        <v>857</v>
      </c>
      <c r="T825" s="17" t="s">
        <v>387</v>
      </c>
      <c r="U825" s="26"/>
    </row>
    <row r="826" spans="1:21" s="1" customFormat="1" ht="19.5" customHeight="1" x14ac:dyDescent="0.3">
      <c r="A826" s="46" t="s">
        <v>17</v>
      </c>
      <c r="B826" s="14">
        <v>7</v>
      </c>
      <c r="C826" s="14">
        <v>9</v>
      </c>
      <c r="D826" s="14">
        <v>2</v>
      </c>
      <c r="E826" s="14">
        <v>1</v>
      </c>
      <c r="F826" s="14"/>
      <c r="G826" s="14"/>
      <c r="H826" s="14">
        <f t="shared" si="68"/>
        <v>19</v>
      </c>
      <c r="I826" s="46">
        <v>7</v>
      </c>
      <c r="J826" s="22">
        <f t="shared" si="70"/>
        <v>0.35849056603773582</v>
      </c>
      <c r="K826" s="20" t="s">
        <v>182</v>
      </c>
      <c r="L826" s="15" t="s">
        <v>701</v>
      </c>
      <c r="M826" s="15" t="s">
        <v>349</v>
      </c>
      <c r="N826" s="15" t="s">
        <v>414</v>
      </c>
      <c r="O826" s="20" t="s">
        <v>752</v>
      </c>
      <c r="P826" s="20">
        <v>5</v>
      </c>
      <c r="Q826" s="21" t="s">
        <v>253</v>
      </c>
      <c r="R826" s="17" t="s">
        <v>753</v>
      </c>
      <c r="S826" s="17" t="s">
        <v>754</v>
      </c>
      <c r="T826" s="17" t="s">
        <v>235</v>
      </c>
      <c r="U826" s="26"/>
    </row>
    <row r="827" spans="1:21" s="1" customFormat="1" ht="19.5" customHeight="1" x14ac:dyDescent="0.3">
      <c r="A827" s="46" t="s">
        <v>24</v>
      </c>
      <c r="B827" s="14">
        <v>11</v>
      </c>
      <c r="C827" s="14">
        <v>8</v>
      </c>
      <c r="D827" s="14">
        <v>0</v>
      </c>
      <c r="E827" s="14">
        <v>0</v>
      </c>
      <c r="F827" s="14"/>
      <c r="G827" s="14"/>
      <c r="H827" s="14">
        <f t="shared" si="68"/>
        <v>19</v>
      </c>
      <c r="I827" s="46">
        <v>13</v>
      </c>
      <c r="J827" s="22">
        <f t="shared" si="70"/>
        <v>0.35849056603773582</v>
      </c>
      <c r="K827" s="20" t="s">
        <v>182</v>
      </c>
      <c r="L827" s="15" t="s">
        <v>1439</v>
      </c>
      <c r="M827" s="15" t="s">
        <v>431</v>
      </c>
      <c r="N827" s="15" t="s">
        <v>727</v>
      </c>
      <c r="O827" s="20" t="s">
        <v>1420</v>
      </c>
      <c r="P827" s="20">
        <v>5</v>
      </c>
      <c r="Q827" s="21" t="s">
        <v>253</v>
      </c>
      <c r="R827" s="17" t="s">
        <v>1427</v>
      </c>
      <c r="S827" s="17" t="s">
        <v>314</v>
      </c>
      <c r="T827" s="17" t="s">
        <v>611</v>
      </c>
      <c r="U827" s="26"/>
    </row>
    <row r="828" spans="1:21" s="1" customFormat="1" ht="19.5" customHeight="1" x14ac:dyDescent="0.3">
      <c r="A828" s="46" t="s">
        <v>17</v>
      </c>
      <c r="B828" s="14">
        <v>8</v>
      </c>
      <c r="C828" s="14">
        <v>6</v>
      </c>
      <c r="D828" s="14">
        <v>0</v>
      </c>
      <c r="E828" s="14">
        <v>5</v>
      </c>
      <c r="F828" s="14"/>
      <c r="G828" s="14"/>
      <c r="H828" s="14">
        <f t="shared" si="68"/>
        <v>19</v>
      </c>
      <c r="I828" s="46">
        <v>4</v>
      </c>
      <c r="J828" s="22">
        <f t="shared" si="70"/>
        <v>0.35849056603773582</v>
      </c>
      <c r="K828" s="29" t="s">
        <v>182</v>
      </c>
      <c r="L828" s="15" t="s">
        <v>1764</v>
      </c>
      <c r="M828" s="15" t="s">
        <v>209</v>
      </c>
      <c r="N828" s="15" t="s">
        <v>334</v>
      </c>
      <c r="O828" s="20" t="s">
        <v>1759</v>
      </c>
      <c r="P828" s="20">
        <v>5</v>
      </c>
      <c r="Q828" s="21" t="s">
        <v>240</v>
      </c>
      <c r="R828" s="17" t="s">
        <v>1760</v>
      </c>
      <c r="S828" s="17" t="s">
        <v>516</v>
      </c>
      <c r="T828" s="17" t="s">
        <v>611</v>
      </c>
      <c r="U828" s="26"/>
    </row>
    <row r="829" spans="1:21" s="1" customFormat="1" ht="19.5" customHeight="1" x14ac:dyDescent="0.3">
      <c r="A829" s="46" t="s">
        <v>19</v>
      </c>
      <c r="B829" s="14">
        <v>8</v>
      </c>
      <c r="C829" s="14">
        <v>6</v>
      </c>
      <c r="D829" s="14">
        <v>0</v>
      </c>
      <c r="E829" s="14">
        <v>5</v>
      </c>
      <c r="F829" s="14"/>
      <c r="G829" s="14"/>
      <c r="H829" s="14">
        <f t="shared" si="68"/>
        <v>19</v>
      </c>
      <c r="I829" s="46">
        <v>6</v>
      </c>
      <c r="J829" s="22">
        <f t="shared" si="70"/>
        <v>0.35849056603773582</v>
      </c>
      <c r="K829" s="20" t="s">
        <v>182</v>
      </c>
      <c r="L829" s="15" t="s">
        <v>1674</v>
      </c>
      <c r="M829" s="15" t="s">
        <v>251</v>
      </c>
      <c r="N829" s="15" t="s">
        <v>406</v>
      </c>
      <c r="O829" s="20" t="s">
        <v>1635</v>
      </c>
      <c r="P829" s="20">
        <v>5</v>
      </c>
      <c r="Q829" s="21" t="s">
        <v>224</v>
      </c>
      <c r="R829" s="17" t="s">
        <v>1670</v>
      </c>
      <c r="S829" s="17" t="s">
        <v>515</v>
      </c>
      <c r="T829" s="17" t="s">
        <v>201</v>
      </c>
      <c r="U829" s="26"/>
    </row>
    <row r="830" spans="1:21" s="1" customFormat="1" ht="19.5" customHeight="1" x14ac:dyDescent="0.3">
      <c r="A830" s="46" t="s">
        <v>28</v>
      </c>
      <c r="B830" s="14">
        <v>9</v>
      </c>
      <c r="C830" s="14">
        <v>8</v>
      </c>
      <c r="D830" s="14">
        <v>0</v>
      </c>
      <c r="E830" s="14">
        <v>1</v>
      </c>
      <c r="F830" s="14"/>
      <c r="G830" s="14"/>
      <c r="H830" s="14">
        <f t="shared" si="68"/>
        <v>18</v>
      </c>
      <c r="I830" s="46">
        <v>9</v>
      </c>
      <c r="J830" s="22">
        <f t="shared" si="70"/>
        <v>0.33962264150943394</v>
      </c>
      <c r="K830" s="20" t="s">
        <v>182</v>
      </c>
      <c r="L830" s="15" t="s">
        <v>1138</v>
      </c>
      <c r="M830" s="15" t="s">
        <v>1139</v>
      </c>
      <c r="N830" s="15" t="s">
        <v>450</v>
      </c>
      <c r="O830" s="20" t="s">
        <v>1122</v>
      </c>
      <c r="P830" s="20">
        <v>5</v>
      </c>
      <c r="Q830" s="21" t="s">
        <v>223</v>
      </c>
      <c r="R830" s="17" t="s">
        <v>1123</v>
      </c>
      <c r="S830" s="17" t="s">
        <v>1124</v>
      </c>
      <c r="T830" s="17" t="s">
        <v>406</v>
      </c>
      <c r="U830" s="26"/>
    </row>
    <row r="831" spans="1:21" s="1" customFormat="1" ht="19.5" customHeight="1" x14ac:dyDescent="0.3">
      <c r="A831" s="46" t="s">
        <v>27</v>
      </c>
      <c r="B831" s="14">
        <v>11</v>
      </c>
      <c r="C831" s="14">
        <v>7</v>
      </c>
      <c r="D831" s="14">
        <v>0</v>
      </c>
      <c r="E831" s="14">
        <v>0</v>
      </c>
      <c r="F831" s="14"/>
      <c r="G831" s="14"/>
      <c r="H831" s="14">
        <f t="shared" si="68"/>
        <v>18</v>
      </c>
      <c r="I831" s="46">
        <v>7</v>
      </c>
      <c r="J831" s="22">
        <f t="shared" si="70"/>
        <v>0.33962264150943394</v>
      </c>
      <c r="K831" s="46" t="s">
        <v>182</v>
      </c>
      <c r="L831" s="15" t="s">
        <v>2116</v>
      </c>
      <c r="M831" s="15" t="s">
        <v>604</v>
      </c>
      <c r="N831" s="15" t="s">
        <v>281</v>
      </c>
      <c r="O831" s="20" t="s">
        <v>2097</v>
      </c>
      <c r="P831" s="20">
        <v>5</v>
      </c>
      <c r="Q831" s="21" t="s">
        <v>253</v>
      </c>
      <c r="R831" s="17" t="s">
        <v>2581</v>
      </c>
      <c r="S831" s="17" t="s">
        <v>214</v>
      </c>
      <c r="T831" s="17" t="s">
        <v>387</v>
      </c>
      <c r="U831" s="26"/>
    </row>
    <row r="832" spans="1:21" s="1" customFormat="1" ht="19.5" customHeight="1" x14ac:dyDescent="0.3">
      <c r="A832" s="46" t="s">
        <v>28</v>
      </c>
      <c r="B832" s="14">
        <v>7</v>
      </c>
      <c r="C832" s="14">
        <v>6</v>
      </c>
      <c r="D832" s="14">
        <v>0</v>
      </c>
      <c r="E832" s="14">
        <v>5</v>
      </c>
      <c r="F832" s="14"/>
      <c r="G832" s="14"/>
      <c r="H832" s="14">
        <f t="shared" si="68"/>
        <v>18</v>
      </c>
      <c r="I832" s="46">
        <v>16</v>
      </c>
      <c r="J832" s="22">
        <f t="shared" si="70"/>
        <v>0.33962264150943394</v>
      </c>
      <c r="K832" s="20" t="s">
        <v>182</v>
      </c>
      <c r="L832" s="15" t="s">
        <v>1387</v>
      </c>
      <c r="M832" s="15" t="s">
        <v>304</v>
      </c>
      <c r="N832" s="15" t="s">
        <v>264</v>
      </c>
      <c r="O832" s="20" t="s">
        <v>1362</v>
      </c>
      <c r="P832" s="20">
        <v>5</v>
      </c>
      <c r="Q832" s="21" t="s">
        <v>224</v>
      </c>
      <c r="R832" s="17" t="s">
        <v>1363</v>
      </c>
      <c r="S832" s="17" t="s">
        <v>317</v>
      </c>
      <c r="T832" s="17" t="s">
        <v>269</v>
      </c>
      <c r="U832" s="26"/>
    </row>
    <row r="833" spans="1:456" s="1" customFormat="1" ht="19.5" customHeight="1" x14ac:dyDescent="0.3">
      <c r="A833" s="46" t="s">
        <v>27</v>
      </c>
      <c r="B833" s="14">
        <v>7</v>
      </c>
      <c r="C833" s="14">
        <v>10</v>
      </c>
      <c r="D833" s="14">
        <v>0</v>
      </c>
      <c r="E833" s="14">
        <v>1</v>
      </c>
      <c r="F833" s="14"/>
      <c r="G833" s="14"/>
      <c r="H833" s="14">
        <f t="shared" si="68"/>
        <v>18</v>
      </c>
      <c r="I833" s="46">
        <v>11</v>
      </c>
      <c r="J833" s="22">
        <f t="shared" si="70"/>
        <v>0.33962264150943394</v>
      </c>
      <c r="K833" s="20" t="s">
        <v>182</v>
      </c>
      <c r="L833" s="15" t="s">
        <v>1984</v>
      </c>
      <c r="M833" s="15" t="s">
        <v>2294</v>
      </c>
      <c r="N833" s="15" t="s">
        <v>286</v>
      </c>
      <c r="O833" s="20" t="s">
        <v>2224</v>
      </c>
      <c r="P833" s="20">
        <v>5</v>
      </c>
      <c r="Q833" s="21" t="s">
        <v>240</v>
      </c>
      <c r="R833" s="17" t="s">
        <v>2277</v>
      </c>
      <c r="S833" s="17" t="s">
        <v>317</v>
      </c>
      <c r="T833" s="17" t="s">
        <v>2278</v>
      </c>
      <c r="U833" s="26"/>
    </row>
    <row r="834" spans="1:456" s="1" customFormat="1" ht="19.5" customHeight="1" x14ac:dyDescent="0.3">
      <c r="A834" s="40" t="s">
        <v>17</v>
      </c>
      <c r="B834" s="41">
        <v>5</v>
      </c>
      <c r="C834" s="41">
        <v>8</v>
      </c>
      <c r="D834" s="41">
        <v>0</v>
      </c>
      <c r="E834" s="41">
        <v>5</v>
      </c>
      <c r="F834" s="41">
        <v>3</v>
      </c>
      <c r="G834" s="41"/>
      <c r="H834" s="41">
        <v>18</v>
      </c>
      <c r="I834" s="40">
        <v>1</v>
      </c>
      <c r="J834" s="90">
        <v>0.33962264150943394</v>
      </c>
      <c r="K834" s="40" t="s">
        <v>182</v>
      </c>
      <c r="L834" s="15" t="s">
        <v>2680</v>
      </c>
      <c r="M834" s="15" t="s">
        <v>1174</v>
      </c>
      <c r="N834" s="15" t="s">
        <v>204</v>
      </c>
      <c r="O834" s="28" t="s">
        <v>2681</v>
      </c>
      <c r="P834" s="28">
        <v>5</v>
      </c>
      <c r="Q834" s="21" t="s">
        <v>224</v>
      </c>
      <c r="R834" s="55" t="s">
        <v>2682</v>
      </c>
      <c r="S834" s="55" t="s">
        <v>317</v>
      </c>
      <c r="T834" s="55" t="s">
        <v>249</v>
      </c>
      <c r="U834" s="26"/>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c r="AU834" s="75"/>
      <c r="AV834" s="75"/>
      <c r="AW834" s="75"/>
      <c r="AX834" s="75"/>
      <c r="AY834" s="75"/>
      <c r="AZ834" s="75"/>
      <c r="BA834" s="75"/>
      <c r="BB834" s="75"/>
      <c r="BC834" s="75"/>
      <c r="BD834" s="75"/>
      <c r="BE834" s="75"/>
      <c r="BF834" s="75"/>
      <c r="BG834" s="75"/>
      <c r="BH834" s="75"/>
      <c r="BI834" s="75"/>
      <c r="BJ834" s="75"/>
      <c r="BK834" s="75"/>
      <c r="BL834" s="75"/>
      <c r="BM834" s="75"/>
      <c r="BN834" s="75"/>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c r="CT834" s="75"/>
      <c r="CU834" s="75"/>
      <c r="CV834" s="75"/>
      <c r="CW834" s="75"/>
      <c r="CX834" s="75"/>
      <c r="CY834" s="75"/>
      <c r="CZ834" s="75"/>
      <c r="DA834" s="75"/>
      <c r="DB834" s="75"/>
      <c r="DC834" s="75"/>
      <c r="DD834" s="75"/>
      <c r="DE834" s="75"/>
      <c r="DF834" s="75"/>
      <c r="DG834" s="75"/>
      <c r="DH834" s="75"/>
      <c r="DI834" s="75"/>
      <c r="DJ834" s="75"/>
      <c r="DK834" s="75"/>
      <c r="DL834" s="75"/>
      <c r="DM834" s="75"/>
      <c r="DN834" s="75"/>
      <c r="DO834" s="75"/>
      <c r="DP834" s="75"/>
      <c r="DQ834" s="75"/>
      <c r="DR834" s="75"/>
      <c r="DS834" s="75"/>
      <c r="DT834" s="75"/>
      <c r="DU834" s="75"/>
      <c r="DV834" s="75"/>
      <c r="DW834" s="75"/>
      <c r="DX834" s="75"/>
      <c r="DY834" s="75"/>
      <c r="DZ834" s="75"/>
      <c r="EA834" s="75"/>
      <c r="EB834" s="75"/>
      <c r="EC834" s="75"/>
      <c r="ED834" s="75"/>
      <c r="EE834" s="75"/>
      <c r="EF834" s="75"/>
      <c r="EG834" s="75"/>
      <c r="EH834" s="75"/>
      <c r="EI834" s="75"/>
      <c r="EJ834" s="75"/>
      <c r="EK834" s="75"/>
      <c r="EL834" s="75"/>
      <c r="EM834" s="75"/>
      <c r="EN834" s="75"/>
      <c r="EO834" s="75"/>
      <c r="EP834" s="75"/>
      <c r="EQ834" s="75"/>
      <c r="ER834" s="75"/>
      <c r="ES834" s="75"/>
      <c r="ET834" s="75"/>
      <c r="EU834" s="75"/>
      <c r="EV834" s="75"/>
      <c r="EW834" s="75"/>
      <c r="EX834" s="75"/>
      <c r="EY834" s="75"/>
      <c r="EZ834" s="75"/>
      <c r="FA834" s="75"/>
      <c r="FB834" s="75"/>
      <c r="FC834" s="75"/>
      <c r="FD834" s="75"/>
      <c r="FE834" s="75"/>
      <c r="FF834" s="75"/>
      <c r="FG834" s="75"/>
      <c r="FH834" s="75"/>
      <c r="FI834" s="75"/>
      <c r="FJ834" s="75"/>
      <c r="FK834" s="75"/>
      <c r="FL834" s="75"/>
      <c r="FM834" s="75"/>
      <c r="FN834" s="75"/>
      <c r="FO834" s="75"/>
      <c r="FP834" s="75"/>
      <c r="FQ834" s="75"/>
      <c r="FR834" s="75"/>
      <c r="FS834" s="75"/>
      <c r="FT834" s="75"/>
      <c r="FU834" s="75"/>
      <c r="FV834" s="75"/>
      <c r="FW834" s="75"/>
      <c r="FX834" s="75"/>
      <c r="FY834" s="75"/>
      <c r="FZ834" s="75"/>
      <c r="GA834" s="75"/>
      <c r="GB834" s="75"/>
      <c r="GC834" s="75"/>
      <c r="GD834" s="75"/>
      <c r="GE834" s="75"/>
      <c r="GF834" s="75"/>
      <c r="GG834" s="75"/>
      <c r="GH834" s="75"/>
      <c r="GI834" s="75"/>
      <c r="GJ834" s="75"/>
      <c r="GK834" s="75"/>
      <c r="GL834" s="75"/>
      <c r="GM834" s="75"/>
      <c r="GN834" s="75"/>
      <c r="GO834" s="75"/>
      <c r="GP834" s="75"/>
      <c r="GQ834" s="75"/>
      <c r="GR834" s="75"/>
      <c r="GS834" s="75"/>
      <c r="GT834" s="75"/>
      <c r="GU834" s="75"/>
      <c r="GV834" s="75"/>
      <c r="GW834" s="75"/>
      <c r="GX834" s="75"/>
      <c r="GY834" s="75"/>
      <c r="GZ834" s="75"/>
      <c r="HA834" s="75"/>
      <c r="HB834" s="75"/>
      <c r="HC834" s="75"/>
      <c r="HD834" s="75"/>
      <c r="HE834" s="75"/>
      <c r="HF834" s="75"/>
      <c r="HG834" s="75"/>
      <c r="HH834" s="75"/>
      <c r="HI834" s="75"/>
      <c r="HJ834" s="75"/>
      <c r="HK834" s="75"/>
      <c r="HL834" s="75"/>
      <c r="HM834" s="75"/>
      <c r="HN834" s="75"/>
      <c r="HO834" s="75"/>
      <c r="HP834" s="75"/>
      <c r="HQ834" s="75"/>
      <c r="HR834" s="75"/>
      <c r="HS834" s="75"/>
      <c r="HT834" s="75"/>
      <c r="HU834" s="75"/>
      <c r="HV834" s="75"/>
      <c r="HW834" s="75"/>
      <c r="HX834" s="75"/>
      <c r="HY834" s="75"/>
      <c r="HZ834" s="75"/>
      <c r="IA834" s="75"/>
      <c r="IB834" s="75"/>
      <c r="IC834" s="75"/>
      <c r="ID834" s="75"/>
      <c r="IE834" s="75"/>
      <c r="IF834" s="75"/>
      <c r="IG834" s="75"/>
      <c r="IH834" s="75"/>
      <c r="II834" s="75"/>
      <c r="IJ834" s="75"/>
      <c r="IK834" s="75"/>
      <c r="IL834" s="75"/>
      <c r="IM834" s="75"/>
      <c r="IN834" s="75"/>
      <c r="IO834" s="75"/>
      <c r="IP834" s="75"/>
      <c r="IQ834" s="75"/>
      <c r="IR834" s="75"/>
      <c r="IS834" s="75"/>
      <c r="IT834" s="75"/>
      <c r="IU834" s="75"/>
      <c r="IV834" s="75"/>
      <c r="IW834" s="75"/>
      <c r="IX834" s="75"/>
      <c r="IY834" s="75"/>
      <c r="IZ834" s="75"/>
      <c r="JA834" s="75"/>
      <c r="JB834" s="75"/>
      <c r="JC834" s="75"/>
      <c r="JD834" s="75"/>
      <c r="JE834" s="75"/>
      <c r="JF834" s="75"/>
      <c r="JG834" s="75"/>
      <c r="JH834" s="75"/>
      <c r="JI834" s="75"/>
      <c r="JJ834" s="75"/>
      <c r="JK834" s="75"/>
      <c r="JL834" s="75"/>
      <c r="JM834" s="75"/>
      <c r="JN834" s="75"/>
      <c r="JO834" s="75"/>
      <c r="JP834" s="75"/>
      <c r="JQ834" s="75"/>
      <c r="JR834" s="75"/>
      <c r="JS834" s="75"/>
      <c r="JT834" s="75"/>
      <c r="JU834" s="75"/>
      <c r="JV834" s="75"/>
      <c r="JW834" s="75"/>
      <c r="JX834" s="75"/>
      <c r="JY834" s="75"/>
      <c r="JZ834" s="75"/>
      <c r="KA834" s="75"/>
      <c r="KB834" s="75"/>
      <c r="KC834" s="75"/>
      <c r="KD834" s="75"/>
      <c r="KE834" s="75"/>
      <c r="KF834" s="75"/>
      <c r="KG834" s="75"/>
      <c r="KH834" s="75"/>
      <c r="KI834" s="75"/>
      <c r="KJ834" s="75"/>
      <c r="KK834" s="75"/>
      <c r="KL834" s="75"/>
      <c r="KM834" s="75"/>
      <c r="KN834" s="75"/>
      <c r="KO834" s="75"/>
      <c r="KP834" s="75"/>
      <c r="KQ834" s="75"/>
      <c r="KR834" s="75"/>
      <c r="KS834" s="75"/>
      <c r="KT834" s="75"/>
      <c r="KU834" s="75"/>
      <c r="KV834" s="75"/>
      <c r="KW834" s="75"/>
      <c r="KX834" s="75"/>
      <c r="KY834" s="75"/>
      <c r="KZ834" s="75"/>
      <c r="LA834" s="75"/>
      <c r="LB834" s="75"/>
      <c r="LC834" s="75"/>
      <c r="LD834" s="75"/>
      <c r="LE834" s="75"/>
      <c r="LF834" s="75"/>
      <c r="LG834" s="75"/>
      <c r="LH834" s="75"/>
      <c r="LI834" s="75"/>
      <c r="LJ834" s="75"/>
      <c r="LK834" s="75"/>
      <c r="LL834" s="75"/>
      <c r="LM834" s="75"/>
      <c r="LN834" s="75"/>
      <c r="LO834" s="75"/>
      <c r="LP834" s="75"/>
      <c r="LQ834" s="75"/>
      <c r="LR834" s="75"/>
      <c r="LS834" s="75"/>
      <c r="LT834" s="75"/>
      <c r="LU834" s="75"/>
      <c r="LV834" s="75"/>
      <c r="LW834" s="75"/>
      <c r="LX834" s="75"/>
      <c r="LY834" s="75"/>
      <c r="LZ834" s="75"/>
      <c r="MA834" s="75"/>
      <c r="MB834" s="75"/>
      <c r="MC834" s="75"/>
      <c r="MD834" s="75"/>
      <c r="ME834" s="75"/>
      <c r="MF834" s="75"/>
      <c r="MG834" s="75"/>
      <c r="MH834" s="75"/>
      <c r="MI834" s="75"/>
      <c r="MJ834" s="75"/>
      <c r="MK834" s="75"/>
      <c r="ML834" s="75"/>
      <c r="MM834" s="75"/>
      <c r="MN834" s="75"/>
      <c r="MO834" s="75"/>
      <c r="MP834" s="75"/>
      <c r="MQ834" s="75"/>
      <c r="MR834" s="75"/>
      <c r="MS834" s="75"/>
      <c r="MT834" s="75"/>
      <c r="MU834" s="75"/>
      <c r="MV834" s="75"/>
      <c r="MW834" s="75"/>
      <c r="MX834" s="75"/>
      <c r="MY834" s="75"/>
      <c r="MZ834" s="75"/>
      <c r="NA834" s="75"/>
      <c r="NB834" s="75"/>
      <c r="NC834" s="75"/>
      <c r="ND834" s="75"/>
      <c r="NE834" s="75"/>
      <c r="NF834" s="75"/>
      <c r="NG834" s="75"/>
      <c r="NH834" s="75"/>
      <c r="NI834" s="75"/>
      <c r="NJ834" s="75"/>
      <c r="NK834" s="75"/>
      <c r="NL834" s="75"/>
      <c r="NM834" s="75"/>
      <c r="NN834" s="75"/>
      <c r="NO834" s="75"/>
      <c r="NP834" s="75"/>
      <c r="NQ834" s="75"/>
      <c r="NR834" s="75"/>
      <c r="NS834" s="75"/>
      <c r="NT834" s="75"/>
      <c r="NU834" s="75"/>
      <c r="NV834" s="75"/>
      <c r="NW834" s="75"/>
      <c r="NX834" s="75"/>
      <c r="NY834" s="75"/>
      <c r="NZ834" s="75"/>
      <c r="OA834" s="75"/>
      <c r="OB834" s="75"/>
      <c r="OC834" s="75"/>
      <c r="OD834" s="75"/>
      <c r="OE834" s="75"/>
      <c r="OF834" s="75"/>
      <c r="OG834" s="75"/>
      <c r="OH834" s="75"/>
      <c r="OI834" s="75"/>
      <c r="OJ834" s="75"/>
      <c r="OK834" s="75"/>
      <c r="OL834" s="75"/>
      <c r="OM834" s="75"/>
      <c r="ON834" s="75"/>
      <c r="OO834" s="75"/>
      <c r="OP834" s="75"/>
      <c r="OQ834" s="75"/>
      <c r="OR834" s="75"/>
      <c r="OS834" s="75"/>
      <c r="OT834" s="75"/>
      <c r="OU834" s="75"/>
      <c r="OV834" s="75"/>
      <c r="OW834" s="75"/>
      <c r="OX834" s="75"/>
      <c r="OY834" s="75"/>
      <c r="OZ834" s="75"/>
      <c r="PA834" s="75"/>
      <c r="PB834" s="75"/>
      <c r="PC834" s="75"/>
      <c r="PD834" s="75"/>
      <c r="PE834" s="75"/>
      <c r="PF834" s="75"/>
      <c r="PG834" s="75"/>
      <c r="PH834" s="75"/>
      <c r="PI834" s="75"/>
      <c r="PJ834" s="75"/>
      <c r="PK834" s="75"/>
      <c r="PL834" s="75"/>
      <c r="PM834" s="75"/>
      <c r="PN834" s="75"/>
      <c r="PO834" s="75"/>
      <c r="PP834" s="75"/>
      <c r="PQ834" s="75"/>
      <c r="PR834" s="75"/>
      <c r="PS834" s="75"/>
      <c r="PT834" s="75"/>
      <c r="PU834" s="75"/>
      <c r="PV834" s="75"/>
      <c r="PW834" s="75"/>
      <c r="PX834" s="75"/>
      <c r="PY834" s="75"/>
      <c r="PZ834" s="75"/>
      <c r="QA834" s="75"/>
      <c r="QB834" s="75"/>
      <c r="QC834" s="75"/>
      <c r="QD834" s="75"/>
      <c r="QE834" s="75"/>
      <c r="QF834" s="75"/>
      <c r="QG834" s="75"/>
      <c r="QH834" s="75"/>
      <c r="QI834" s="75"/>
      <c r="QJ834" s="75"/>
      <c r="QK834" s="75"/>
      <c r="QL834" s="75"/>
      <c r="QM834" s="75"/>
      <c r="QN834" s="75"/>
    </row>
    <row r="835" spans="1:456" s="1" customFormat="1" ht="19.5" customHeight="1" x14ac:dyDescent="0.3">
      <c r="A835" s="46" t="s">
        <v>37</v>
      </c>
      <c r="B835" s="14">
        <v>4</v>
      </c>
      <c r="C835" s="14">
        <v>9</v>
      </c>
      <c r="D835" s="14">
        <v>0</v>
      </c>
      <c r="E835" s="14">
        <v>5</v>
      </c>
      <c r="F835" s="14"/>
      <c r="G835" s="14"/>
      <c r="H835" s="14">
        <f t="shared" ref="H835:H866" si="71">B835+C835+D835+E835</f>
        <v>18</v>
      </c>
      <c r="I835" s="46">
        <v>17</v>
      </c>
      <c r="J835" s="22">
        <f>H835/53</f>
        <v>0.33962264150943394</v>
      </c>
      <c r="K835" s="20" t="s">
        <v>182</v>
      </c>
      <c r="L835" s="15" t="s">
        <v>233</v>
      </c>
      <c r="M835" s="15" t="s">
        <v>234</v>
      </c>
      <c r="N835" s="15" t="s">
        <v>235</v>
      </c>
      <c r="O835" s="20" t="s">
        <v>279</v>
      </c>
      <c r="P835" s="20">
        <v>5</v>
      </c>
      <c r="Q835" s="21" t="s">
        <v>223</v>
      </c>
      <c r="R835" s="17" t="s">
        <v>282</v>
      </c>
      <c r="S835" s="17" t="s">
        <v>283</v>
      </c>
      <c r="T835" s="17" t="s">
        <v>269</v>
      </c>
      <c r="U835" s="26"/>
    </row>
    <row r="836" spans="1:456" s="1" customFormat="1" ht="19.5" customHeight="1" x14ac:dyDescent="0.3">
      <c r="A836" s="46" t="s">
        <v>1853</v>
      </c>
      <c r="B836" s="14">
        <v>7</v>
      </c>
      <c r="C836" s="14">
        <v>7</v>
      </c>
      <c r="D836" s="14">
        <v>1</v>
      </c>
      <c r="E836" s="14">
        <v>3</v>
      </c>
      <c r="F836" s="14"/>
      <c r="G836" s="14"/>
      <c r="H836" s="14">
        <f t="shared" si="71"/>
        <v>18</v>
      </c>
      <c r="I836" s="46">
        <v>14</v>
      </c>
      <c r="J836" s="22">
        <v>0.33962264150943394</v>
      </c>
      <c r="K836" s="20" t="s">
        <v>182</v>
      </c>
      <c r="L836" s="15" t="s">
        <v>1854</v>
      </c>
      <c r="M836" s="15" t="s">
        <v>349</v>
      </c>
      <c r="N836" s="15" t="s">
        <v>1070</v>
      </c>
      <c r="O836" s="20" t="s">
        <v>1813</v>
      </c>
      <c r="P836" s="20">
        <v>5</v>
      </c>
      <c r="Q836" s="21" t="s">
        <v>241</v>
      </c>
      <c r="R836" s="17" t="s">
        <v>1815</v>
      </c>
      <c r="S836" s="17" t="s">
        <v>434</v>
      </c>
      <c r="T836" s="17" t="s">
        <v>611</v>
      </c>
      <c r="U836" s="26"/>
    </row>
    <row r="837" spans="1:456" s="1" customFormat="1" ht="19.5" customHeight="1" x14ac:dyDescent="0.3">
      <c r="A837" s="46" t="s">
        <v>28</v>
      </c>
      <c r="B837" s="14">
        <v>9</v>
      </c>
      <c r="C837" s="14">
        <v>8</v>
      </c>
      <c r="D837" s="14">
        <v>0</v>
      </c>
      <c r="E837" s="14">
        <v>1</v>
      </c>
      <c r="F837" s="14"/>
      <c r="G837" s="14"/>
      <c r="H837" s="14">
        <f t="shared" si="71"/>
        <v>18</v>
      </c>
      <c r="I837" s="46">
        <v>14</v>
      </c>
      <c r="J837" s="22">
        <f t="shared" ref="J837:J845" si="72">H837/53</f>
        <v>0.33962264150943394</v>
      </c>
      <c r="K837" s="20" t="s">
        <v>182</v>
      </c>
      <c r="L837" s="15" t="s">
        <v>1917</v>
      </c>
      <c r="M837" s="15" t="s">
        <v>256</v>
      </c>
      <c r="N837" s="15" t="s">
        <v>1307</v>
      </c>
      <c r="O837" s="20" t="s">
        <v>1898</v>
      </c>
      <c r="P837" s="20">
        <v>5</v>
      </c>
      <c r="Q837" s="21" t="s">
        <v>223</v>
      </c>
      <c r="R837" s="17" t="s">
        <v>1899</v>
      </c>
      <c r="S837" s="17" t="s">
        <v>340</v>
      </c>
      <c r="T837" s="17" t="s">
        <v>1900</v>
      </c>
      <c r="U837" s="65"/>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row>
    <row r="838" spans="1:456" s="1" customFormat="1" ht="19.5" customHeight="1" x14ac:dyDescent="0.3">
      <c r="A838" s="46" t="s">
        <v>24</v>
      </c>
      <c r="B838" s="14">
        <v>8</v>
      </c>
      <c r="C838" s="14">
        <v>8</v>
      </c>
      <c r="D838" s="14">
        <v>2</v>
      </c>
      <c r="E838" s="14">
        <v>0</v>
      </c>
      <c r="F838" s="14"/>
      <c r="G838" s="14"/>
      <c r="H838" s="14">
        <f t="shared" si="71"/>
        <v>18</v>
      </c>
      <c r="I838" s="46">
        <v>11</v>
      </c>
      <c r="J838" s="22">
        <f t="shared" si="72"/>
        <v>0.33962264150943394</v>
      </c>
      <c r="K838" s="46" t="s">
        <v>182</v>
      </c>
      <c r="L838" s="50" t="s">
        <v>2704</v>
      </c>
      <c r="M838" s="50" t="s">
        <v>784</v>
      </c>
      <c r="N838" s="50" t="s">
        <v>201</v>
      </c>
      <c r="O838" s="20" t="s">
        <v>2701</v>
      </c>
      <c r="P838" s="54">
        <v>5</v>
      </c>
      <c r="Q838" s="54">
        <v>2</v>
      </c>
      <c r="R838" s="17" t="s">
        <v>2702</v>
      </c>
      <c r="S838" s="17" t="s">
        <v>256</v>
      </c>
      <c r="T838" s="17" t="s">
        <v>2703</v>
      </c>
      <c r="U838" s="26"/>
    </row>
    <row r="839" spans="1:456" s="1" customFormat="1" ht="19.5" customHeight="1" x14ac:dyDescent="0.3">
      <c r="A839" s="46" t="s">
        <v>32</v>
      </c>
      <c r="B839" s="14">
        <v>9</v>
      </c>
      <c r="C839" s="14">
        <v>9</v>
      </c>
      <c r="D839" s="14">
        <v>0</v>
      </c>
      <c r="E839" s="14">
        <v>0</v>
      </c>
      <c r="F839" s="14"/>
      <c r="G839" s="14"/>
      <c r="H839" s="14">
        <f t="shared" si="71"/>
        <v>18</v>
      </c>
      <c r="I839" s="46">
        <v>11</v>
      </c>
      <c r="J839" s="22">
        <f t="shared" si="72"/>
        <v>0.33962264150943394</v>
      </c>
      <c r="K839" s="20" t="s">
        <v>182</v>
      </c>
      <c r="L839" s="15" t="s">
        <v>1460</v>
      </c>
      <c r="M839" s="15" t="s">
        <v>237</v>
      </c>
      <c r="N839" s="15" t="s">
        <v>1155</v>
      </c>
      <c r="O839" s="20" t="s">
        <v>2224</v>
      </c>
      <c r="P839" s="20">
        <v>5</v>
      </c>
      <c r="Q839" s="21" t="s">
        <v>240</v>
      </c>
      <c r="R839" s="17" t="s">
        <v>2277</v>
      </c>
      <c r="S839" s="17" t="s">
        <v>317</v>
      </c>
      <c r="T839" s="17" t="s">
        <v>2278</v>
      </c>
      <c r="U839" s="26"/>
    </row>
    <row r="840" spans="1:456" s="1" customFormat="1" ht="19.5" customHeight="1" x14ac:dyDescent="0.3">
      <c r="A840" s="46" t="s">
        <v>17</v>
      </c>
      <c r="B840" s="14">
        <v>9</v>
      </c>
      <c r="C840" s="14">
        <v>9</v>
      </c>
      <c r="D840" s="14">
        <v>0</v>
      </c>
      <c r="E840" s="14">
        <v>0</v>
      </c>
      <c r="F840" s="14"/>
      <c r="G840" s="14"/>
      <c r="H840" s="14">
        <f t="shared" si="71"/>
        <v>18</v>
      </c>
      <c r="I840" s="46"/>
      <c r="J840" s="22">
        <f t="shared" si="72"/>
        <v>0.33962264150943394</v>
      </c>
      <c r="K840" s="46" t="s">
        <v>182</v>
      </c>
      <c r="L840" s="15" t="s">
        <v>2547</v>
      </c>
      <c r="M840" s="15" t="s">
        <v>1490</v>
      </c>
      <c r="N840" s="15" t="s">
        <v>210</v>
      </c>
      <c r="O840" s="20" t="s">
        <v>2546</v>
      </c>
      <c r="P840" s="20">
        <v>5</v>
      </c>
      <c r="Q840" s="21" t="s">
        <v>253</v>
      </c>
      <c r="R840" s="17" t="s">
        <v>760</v>
      </c>
      <c r="S840" s="17" t="s">
        <v>1164</v>
      </c>
      <c r="T840" s="17" t="s">
        <v>611</v>
      </c>
      <c r="U840" s="26"/>
    </row>
    <row r="841" spans="1:456" s="1" customFormat="1" ht="19.5" customHeight="1" x14ac:dyDescent="0.3">
      <c r="A841" s="46" t="s">
        <v>17</v>
      </c>
      <c r="B841" s="14">
        <v>10</v>
      </c>
      <c r="C841" s="14">
        <v>7</v>
      </c>
      <c r="D841" s="14">
        <v>1</v>
      </c>
      <c r="E841" s="14">
        <v>0</v>
      </c>
      <c r="F841" s="14"/>
      <c r="G841" s="14"/>
      <c r="H841" s="14">
        <f t="shared" si="71"/>
        <v>18</v>
      </c>
      <c r="I841" s="46">
        <v>2</v>
      </c>
      <c r="J841" s="22">
        <f t="shared" si="72"/>
        <v>0.33962264150943394</v>
      </c>
      <c r="K841" s="20" t="s">
        <v>182</v>
      </c>
      <c r="L841" s="15" t="s">
        <v>1102</v>
      </c>
      <c r="M841" s="15" t="s">
        <v>276</v>
      </c>
      <c r="N841" s="15" t="s">
        <v>280</v>
      </c>
      <c r="O841" s="20" t="s">
        <v>1094</v>
      </c>
      <c r="P841" s="20">
        <v>5</v>
      </c>
      <c r="Q841" s="21" t="s">
        <v>253</v>
      </c>
      <c r="R841" s="17" t="s">
        <v>1101</v>
      </c>
      <c r="S841" s="17" t="s">
        <v>453</v>
      </c>
      <c r="T841" s="17" t="s">
        <v>315</v>
      </c>
      <c r="U841" s="26"/>
    </row>
    <row r="842" spans="1:456" s="1" customFormat="1" ht="19.5" customHeight="1" x14ac:dyDescent="0.3">
      <c r="A842" s="46" t="s">
        <v>36</v>
      </c>
      <c r="B842" s="14">
        <v>12</v>
      </c>
      <c r="C842" s="14">
        <v>6</v>
      </c>
      <c r="D842" s="14">
        <v>0</v>
      </c>
      <c r="E842" s="14"/>
      <c r="F842" s="14"/>
      <c r="G842" s="14"/>
      <c r="H842" s="14">
        <f t="shared" si="71"/>
        <v>18</v>
      </c>
      <c r="I842" s="46">
        <v>13</v>
      </c>
      <c r="J842" s="22">
        <f t="shared" si="72"/>
        <v>0.33962264150943394</v>
      </c>
      <c r="K842" s="20" t="s">
        <v>182</v>
      </c>
      <c r="L842" s="15" t="s">
        <v>1025</v>
      </c>
      <c r="M842" s="15" t="s">
        <v>1026</v>
      </c>
      <c r="N842" s="15" t="s">
        <v>336</v>
      </c>
      <c r="O842" s="20" t="s">
        <v>996</v>
      </c>
      <c r="P842" s="20">
        <v>5</v>
      </c>
      <c r="Q842" s="21" t="s">
        <v>253</v>
      </c>
      <c r="R842" s="17" t="s">
        <v>1007</v>
      </c>
      <c r="S842" s="17" t="s">
        <v>1008</v>
      </c>
      <c r="T842" s="17" t="s">
        <v>1009</v>
      </c>
      <c r="U842" s="26"/>
    </row>
    <row r="843" spans="1:456" s="1" customFormat="1" ht="19.5" customHeight="1" x14ac:dyDescent="0.3">
      <c r="A843" s="46" t="s">
        <v>31</v>
      </c>
      <c r="B843" s="14">
        <v>9</v>
      </c>
      <c r="C843" s="14">
        <v>7</v>
      </c>
      <c r="D843" s="14">
        <v>0</v>
      </c>
      <c r="E843" s="14">
        <v>2</v>
      </c>
      <c r="F843" s="14"/>
      <c r="G843" s="14"/>
      <c r="H843" s="14">
        <f t="shared" si="71"/>
        <v>18</v>
      </c>
      <c r="I843" s="46">
        <v>8</v>
      </c>
      <c r="J843" s="22">
        <f t="shared" si="72"/>
        <v>0.33962264150943394</v>
      </c>
      <c r="K843" s="20" t="s">
        <v>182</v>
      </c>
      <c r="L843" s="15" t="s">
        <v>760</v>
      </c>
      <c r="M843" s="15" t="s">
        <v>761</v>
      </c>
      <c r="N843" s="15" t="s">
        <v>267</v>
      </c>
      <c r="O843" s="20" t="s">
        <v>752</v>
      </c>
      <c r="P843" s="20">
        <v>5</v>
      </c>
      <c r="Q843" s="21" t="s">
        <v>240</v>
      </c>
      <c r="R843" s="17" t="s">
        <v>753</v>
      </c>
      <c r="S843" s="17" t="s">
        <v>754</v>
      </c>
      <c r="T843" s="17" t="s">
        <v>235</v>
      </c>
      <c r="U843" s="26"/>
    </row>
    <row r="844" spans="1:456" s="1" customFormat="1" ht="19.5" customHeight="1" x14ac:dyDescent="0.3">
      <c r="A844" s="46" t="s">
        <v>22</v>
      </c>
      <c r="B844" s="14">
        <v>11</v>
      </c>
      <c r="C844" s="14">
        <v>6</v>
      </c>
      <c r="D844" s="14">
        <v>0</v>
      </c>
      <c r="E844" s="14">
        <v>0</v>
      </c>
      <c r="F844" s="14"/>
      <c r="G844" s="14"/>
      <c r="H844" s="14">
        <f t="shared" si="71"/>
        <v>17</v>
      </c>
      <c r="I844" s="46">
        <v>15</v>
      </c>
      <c r="J844" s="22">
        <f t="shared" si="72"/>
        <v>0.32075471698113206</v>
      </c>
      <c r="K844" s="20" t="s">
        <v>182</v>
      </c>
      <c r="L844" s="15" t="s">
        <v>1855</v>
      </c>
      <c r="M844" s="15" t="s">
        <v>351</v>
      </c>
      <c r="N844" s="15" t="s">
        <v>1856</v>
      </c>
      <c r="O844" s="20" t="s">
        <v>1813</v>
      </c>
      <c r="P844" s="20">
        <v>5</v>
      </c>
      <c r="Q844" s="21" t="s">
        <v>224</v>
      </c>
      <c r="R844" s="17" t="s">
        <v>1836</v>
      </c>
      <c r="S844" s="17" t="s">
        <v>521</v>
      </c>
      <c r="T844" s="17" t="s">
        <v>593</v>
      </c>
      <c r="U844" s="26"/>
    </row>
    <row r="845" spans="1:456" s="1" customFormat="1" ht="19.5" customHeight="1" x14ac:dyDescent="0.3">
      <c r="A845" s="46" t="s">
        <v>22</v>
      </c>
      <c r="B845" s="14">
        <v>11</v>
      </c>
      <c r="C845" s="14">
        <v>6</v>
      </c>
      <c r="D845" s="14">
        <v>0</v>
      </c>
      <c r="E845" s="14">
        <v>0</v>
      </c>
      <c r="F845" s="14"/>
      <c r="G845" s="14"/>
      <c r="H845" s="14">
        <f t="shared" si="71"/>
        <v>17</v>
      </c>
      <c r="I845" s="46">
        <v>14</v>
      </c>
      <c r="J845" s="22">
        <f t="shared" si="72"/>
        <v>0.32075471698113206</v>
      </c>
      <c r="K845" s="20" t="s">
        <v>182</v>
      </c>
      <c r="L845" s="15" t="s">
        <v>1027</v>
      </c>
      <c r="M845" s="15" t="s">
        <v>322</v>
      </c>
      <c r="N845" s="15" t="s">
        <v>443</v>
      </c>
      <c r="O845" s="20" t="s">
        <v>996</v>
      </c>
      <c r="P845" s="20">
        <v>5</v>
      </c>
      <c r="Q845" s="21" t="s">
        <v>240</v>
      </c>
      <c r="R845" s="17" t="s">
        <v>1007</v>
      </c>
      <c r="S845" s="17" t="s">
        <v>1008</v>
      </c>
      <c r="T845" s="17" t="s">
        <v>1009</v>
      </c>
      <c r="U845" s="26"/>
    </row>
    <row r="846" spans="1:456" s="1" customFormat="1" ht="19.5" customHeight="1" x14ac:dyDescent="0.3">
      <c r="A846" s="46" t="s">
        <v>1857</v>
      </c>
      <c r="B846" s="14">
        <v>3</v>
      </c>
      <c r="C846" s="14">
        <v>7</v>
      </c>
      <c r="D846" s="14">
        <v>0</v>
      </c>
      <c r="E846" s="14">
        <v>7</v>
      </c>
      <c r="F846" s="14"/>
      <c r="G846" s="14"/>
      <c r="H846" s="14">
        <f t="shared" si="71"/>
        <v>17</v>
      </c>
      <c r="I846" s="46">
        <v>15</v>
      </c>
      <c r="J846" s="22">
        <v>0.32075471698113206</v>
      </c>
      <c r="K846" s="20" t="s">
        <v>182</v>
      </c>
      <c r="L846" s="15" t="s">
        <v>1858</v>
      </c>
      <c r="M846" s="15" t="s">
        <v>1859</v>
      </c>
      <c r="N846" s="15" t="s">
        <v>334</v>
      </c>
      <c r="O846" s="20" t="s">
        <v>1813</v>
      </c>
      <c r="P846" s="20">
        <v>5</v>
      </c>
      <c r="Q846" s="21" t="s">
        <v>842</v>
      </c>
      <c r="R846" s="17" t="s">
        <v>1815</v>
      </c>
      <c r="S846" s="17" t="s">
        <v>434</v>
      </c>
      <c r="T846" s="17" t="s">
        <v>611</v>
      </c>
      <c r="U846" s="26"/>
    </row>
    <row r="847" spans="1:456" s="1" customFormat="1" ht="19.5" customHeight="1" x14ac:dyDescent="0.3">
      <c r="A847" s="46" t="s">
        <v>22</v>
      </c>
      <c r="B847" s="14">
        <v>3</v>
      </c>
      <c r="C847" s="14">
        <v>4</v>
      </c>
      <c r="D847" s="14">
        <v>0</v>
      </c>
      <c r="E847" s="14">
        <v>10</v>
      </c>
      <c r="F847" s="14"/>
      <c r="G847" s="14"/>
      <c r="H847" s="14">
        <f t="shared" si="71"/>
        <v>17</v>
      </c>
      <c r="I847" s="46">
        <v>19</v>
      </c>
      <c r="J847" s="22">
        <f t="shared" ref="J847:J852" si="73">H847/53</f>
        <v>0.32075471698113206</v>
      </c>
      <c r="K847" s="46" t="s">
        <v>182</v>
      </c>
      <c r="L847" s="15" t="s">
        <v>2641</v>
      </c>
      <c r="M847" s="15" t="s">
        <v>226</v>
      </c>
      <c r="N847" s="15" t="s">
        <v>210</v>
      </c>
      <c r="O847" s="20" t="s">
        <v>2588</v>
      </c>
      <c r="P847" s="20">
        <v>5</v>
      </c>
      <c r="Q847" s="21" t="s">
        <v>223</v>
      </c>
      <c r="R847" s="17" t="s">
        <v>2589</v>
      </c>
      <c r="S847" s="17" t="s">
        <v>317</v>
      </c>
      <c r="T847" s="17" t="s">
        <v>662</v>
      </c>
      <c r="U847" s="26"/>
    </row>
    <row r="848" spans="1:456" s="1" customFormat="1" ht="19.5" customHeight="1" x14ac:dyDescent="0.3">
      <c r="A848" s="46" t="s">
        <v>18</v>
      </c>
      <c r="B848" s="14">
        <v>5</v>
      </c>
      <c r="C848" s="14">
        <v>7</v>
      </c>
      <c r="D848" s="14">
        <v>0</v>
      </c>
      <c r="E848" s="14">
        <v>5</v>
      </c>
      <c r="F848" s="14"/>
      <c r="G848" s="14"/>
      <c r="H848" s="14">
        <f t="shared" si="71"/>
        <v>17</v>
      </c>
      <c r="I848" s="46">
        <v>7</v>
      </c>
      <c r="J848" s="22">
        <f t="shared" si="73"/>
        <v>0.32075471698113206</v>
      </c>
      <c r="K848" s="20" t="s">
        <v>182</v>
      </c>
      <c r="L848" s="15" t="s">
        <v>1675</v>
      </c>
      <c r="M848" s="15" t="s">
        <v>274</v>
      </c>
      <c r="N848" s="15" t="s">
        <v>286</v>
      </c>
      <c r="O848" s="20" t="s">
        <v>1635</v>
      </c>
      <c r="P848" s="20">
        <v>5</v>
      </c>
      <c r="Q848" s="21" t="s">
        <v>224</v>
      </c>
      <c r="R848" s="17" t="s">
        <v>1670</v>
      </c>
      <c r="S848" s="17" t="s">
        <v>515</v>
      </c>
      <c r="T848" s="17" t="s">
        <v>201</v>
      </c>
      <c r="U848" s="26"/>
    </row>
    <row r="849" spans="1:21" s="1" customFormat="1" ht="19.5" customHeight="1" x14ac:dyDescent="0.3">
      <c r="A849" s="46" t="s">
        <v>34</v>
      </c>
      <c r="B849" s="14">
        <v>6</v>
      </c>
      <c r="C849" s="14">
        <v>8</v>
      </c>
      <c r="D849" s="14">
        <v>1</v>
      </c>
      <c r="E849" s="14">
        <v>2</v>
      </c>
      <c r="F849" s="14"/>
      <c r="G849" s="14"/>
      <c r="H849" s="14">
        <f t="shared" si="71"/>
        <v>17</v>
      </c>
      <c r="I849" s="46">
        <v>19</v>
      </c>
      <c r="J849" s="22">
        <f t="shared" si="73"/>
        <v>0.32075471698113206</v>
      </c>
      <c r="K849" s="46" t="s">
        <v>182</v>
      </c>
      <c r="L849" s="15" t="s">
        <v>2642</v>
      </c>
      <c r="M849" s="15" t="s">
        <v>640</v>
      </c>
      <c r="N849" s="15" t="s">
        <v>286</v>
      </c>
      <c r="O849" s="20" t="s">
        <v>2588</v>
      </c>
      <c r="P849" s="20">
        <v>5</v>
      </c>
      <c r="Q849" s="21" t="s">
        <v>223</v>
      </c>
      <c r="R849" s="17" t="s">
        <v>2589</v>
      </c>
      <c r="S849" s="17" t="s">
        <v>317</v>
      </c>
      <c r="T849" s="17" t="s">
        <v>662</v>
      </c>
      <c r="U849" s="26"/>
    </row>
    <row r="850" spans="1:21" s="1" customFormat="1" ht="19.5" customHeight="1" x14ac:dyDescent="0.3">
      <c r="A850" s="46" t="s">
        <v>25</v>
      </c>
      <c r="B850" s="14">
        <v>7</v>
      </c>
      <c r="C850" s="14">
        <v>8</v>
      </c>
      <c r="D850" s="14">
        <v>2</v>
      </c>
      <c r="E850" s="14">
        <v>0</v>
      </c>
      <c r="F850" s="14"/>
      <c r="G850" s="14"/>
      <c r="H850" s="14">
        <f t="shared" si="71"/>
        <v>17</v>
      </c>
      <c r="I850" s="46">
        <v>12</v>
      </c>
      <c r="J850" s="22">
        <f t="shared" si="73"/>
        <v>0.32075471698113206</v>
      </c>
      <c r="K850" s="20" t="s">
        <v>182</v>
      </c>
      <c r="L850" s="15" t="s">
        <v>190</v>
      </c>
      <c r="M850" s="15" t="s">
        <v>720</v>
      </c>
      <c r="N850" s="15" t="s">
        <v>690</v>
      </c>
      <c r="O850" s="20" t="s">
        <v>2224</v>
      </c>
      <c r="P850" s="20">
        <v>5</v>
      </c>
      <c r="Q850" s="21" t="s">
        <v>223</v>
      </c>
      <c r="R850" s="17" t="s">
        <v>2277</v>
      </c>
      <c r="S850" s="17" t="s">
        <v>317</v>
      </c>
      <c r="T850" s="17" t="s">
        <v>2278</v>
      </c>
      <c r="U850" s="26"/>
    </row>
    <row r="851" spans="1:21" s="1" customFormat="1" ht="19.5" customHeight="1" x14ac:dyDescent="0.3">
      <c r="A851" s="46" t="s">
        <v>17</v>
      </c>
      <c r="B851" s="14">
        <v>5</v>
      </c>
      <c r="C851" s="14">
        <v>8</v>
      </c>
      <c r="D851" s="14">
        <v>0</v>
      </c>
      <c r="E851" s="14">
        <v>4</v>
      </c>
      <c r="F851" s="14"/>
      <c r="G851" s="14"/>
      <c r="H851" s="14">
        <f t="shared" si="71"/>
        <v>17</v>
      </c>
      <c r="I851" s="46">
        <v>4</v>
      </c>
      <c r="J851" s="22">
        <f t="shared" si="73"/>
        <v>0.32075471698113206</v>
      </c>
      <c r="K851" s="20" t="s">
        <v>182</v>
      </c>
      <c r="L851" s="15" t="s">
        <v>1978</v>
      </c>
      <c r="M851" s="15" t="s">
        <v>222</v>
      </c>
      <c r="N851" s="15" t="s">
        <v>215</v>
      </c>
      <c r="O851" s="20" t="s">
        <v>2143</v>
      </c>
      <c r="P851" s="20">
        <v>5</v>
      </c>
      <c r="Q851" s="21" t="s">
        <v>223</v>
      </c>
      <c r="R851" s="17" t="s">
        <v>2144</v>
      </c>
      <c r="S851" s="17" t="s">
        <v>521</v>
      </c>
      <c r="T851" s="17" t="s">
        <v>1265</v>
      </c>
      <c r="U851" s="26"/>
    </row>
    <row r="852" spans="1:21" s="1" customFormat="1" ht="19.5" customHeight="1" x14ac:dyDescent="0.3">
      <c r="A852" s="46" t="s">
        <v>20</v>
      </c>
      <c r="B852" s="14">
        <v>6</v>
      </c>
      <c r="C852" s="14">
        <v>9</v>
      </c>
      <c r="D852" s="14">
        <v>0</v>
      </c>
      <c r="E852" s="14">
        <v>2</v>
      </c>
      <c r="F852" s="14"/>
      <c r="G852" s="14"/>
      <c r="H852" s="14">
        <f t="shared" si="71"/>
        <v>17</v>
      </c>
      <c r="I852" s="46">
        <v>9</v>
      </c>
      <c r="J852" s="22">
        <f t="shared" si="73"/>
        <v>0.32075471698113206</v>
      </c>
      <c r="K852" s="20" t="s">
        <v>182</v>
      </c>
      <c r="L852" s="15" t="s">
        <v>762</v>
      </c>
      <c r="M852" s="15" t="s">
        <v>338</v>
      </c>
      <c r="N852" s="15" t="s">
        <v>267</v>
      </c>
      <c r="O852" s="20" t="s">
        <v>752</v>
      </c>
      <c r="P852" s="20">
        <v>5</v>
      </c>
      <c r="Q852" s="21" t="s">
        <v>253</v>
      </c>
      <c r="R852" s="17" t="s">
        <v>753</v>
      </c>
      <c r="S852" s="17" t="s">
        <v>754</v>
      </c>
      <c r="T852" s="17" t="s">
        <v>235</v>
      </c>
      <c r="U852" s="26"/>
    </row>
    <row r="853" spans="1:21" s="1" customFormat="1" ht="19.5" customHeight="1" x14ac:dyDescent="0.3">
      <c r="A853" s="46" t="s">
        <v>1860</v>
      </c>
      <c r="B853" s="14">
        <v>7</v>
      </c>
      <c r="C853" s="14">
        <v>8</v>
      </c>
      <c r="D853" s="14">
        <v>0</v>
      </c>
      <c r="E853" s="14">
        <v>2</v>
      </c>
      <c r="F853" s="14"/>
      <c r="G853" s="14"/>
      <c r="H853" s="14">
        <f t="shared" si="71"/>
        <v>17</v>
      </c>
      <c r="I853" s="46">
        <v>15</v>
      </c>
      <c r="J853" s="22">
        <v>0.32075471698113206</v>
      </c>
      <c r="K853" s="20" t="s">
        <v>182</v>
      </c>
      <c r="L853" s="15" t="s">
        <v>1861</v>
      </c>
      <c r="M853" s="15" t="s">
        <v>619</v>
      </c>
      <c r="N853" s="15" t="s">
        <v>210</v>
      </c>
      <c r="O853" s="20" t="s">
        <v>1813</v>
      </c>
      <c r="P853" s="20">
        <v>5</v>
      </c>
      <c r="Q853" s="21" t="s">
        <v>842</v>
      </c>
      <c r="R853" s="17" t="s">
        <v>1815</v>
      </c>
      <c r="S853" s="17" t="s">
        <v>434</v>
      </c>
      <c r="T853" s="17" t="s">
        <v>611</v>
      </c>
      <c r="U853" s="26"/>
    </row>
    <row r="854" spans="1:21" s="1" customFormat="1" ht="19.5" customHeight="1" x14ac:dyDescent="0.3">
      <c r="A854" s="46" t="s">
        <v>22</v>
      </c>
      <c r="B854" s="14">
        <v>10</v>
      </c>
      <c r="C854" s="14">
        <v>7</v>
      </c>
      <c r="D854" s="14">
        <v>0</v>
      </c>
      <c r="E854" s="14">
        <v>0</v>
      </c>
      <c r="F854" s="14"/>
      <c r="G854" s="14"/>
      <c r="H854" s="14">
        <f t="shared" si="71"/>
        <v>17</v>
      </c>
      <c r="I854" s="46">
        <v>18</v>
      </c>
      <c r="J854" s="22">
        <f>H854/53</f>
        <v>0.32075471698113206</v>
      </c>
      <c r="K854" s="20" t="s">
        <v>182</v>
      </c>
      <c r="L854" s="15" t="s">
        <v>231</v>
      </c>
      <c r="M854" s="15" t="s">
        <v>232</v>
      </c>
      <c r="N854" s="15" t="s">
        <v>210</v>
      </c>
      <c r="O854" s="20" t="s">
        <v>279</v>
      </c>
      <c r="P854" s="20">
        <v>5</v>
      </c>
      <c r="Q854" s="21" t="s">
        <v>223</v>
      </c>
      <c r="R854" s="17" t="s">
        <v>282</v>
      </c>
      <c r="S854" s="17" t="s">
        <v>283</v>
      </c>
      <c r="T854" s="17" t="s">
        <v>269</v>
      </c>
      <c r="U854" s="26"/>
    </row>
    <row r="855" spans="1:21" s="1" customFormat="1" ht="19.5" customHeight="1" x14ac:dyDescent="0.3">
      <c r="A855" s="46" t="s">
        <v>718</v>
      </c>
      <c r="B855" s="14">
        <v>2</v>
      </c>
      <c r="C855" s="14">
        <v>8</v>
      </c>
      <c r="D855" s="14">
        <v>0</v>
      </c>
      <c r="E855" s="14">
        <v>7</v>
      </c>
      <c r="F855" s="14"/>
      <c r="G855" s="14"/>
      <c r="H855" s="14">
        <f t="shared" si="71"/>
        <v>17</v>
      </c>
      <c r="I855" s="46">
        <v>6</v>
      </c>
      <c r="J855" s="22">
        <f>H855/53</f>
        <v>0.32075471698113206</v>
      </c>
      <c r="K855" s="20" t="s">
        <v>182</v>
      </c>
      <c r="L855" s="15" t="s">
        <v>719</v>
      </c>
      <c r="M855" s="15" t="s">
        <v>720</v>
      </c>
      <c r="N855" s="15" t="s">
        <v>201</v>
      </c>
      <c r="O855" s="20" t="s">
        <v>708</v>
      </c>
      <c r="P855" s="20">
        <v>5</v>
      </c>
      <c r="Q855" s="21" t="s">
        <v>253</v>
      </c>
      <c r="R855" s="17" t="s">
        <v>709</v>
      </c>
      <c r="S855" s="17" t="s">
        <v>710</v>
      </c>
      <c r="T855" s="17" t="s">
        <v>662</v>
      </c>
      <c r="U855" s="26"/>
    </row>
    <row r="856" spans="1:21" s="1" customFormat="1" ht="19.5" customHeight="1" x14ac:dyDescent="0.3">
      <c r="A856" s="46" t="s">
        <v>29</v>
      </c>
      <c r="B856" s="14">
        <v>9</v>
      </c>
      <c r="C856" s="14">
        <v>8</v>
      </c>
      <c r="D856" s="14">
        <v>0</v>
      </c>
      <c r="E856" s="14">
        <v>0</v>
      </c>
      <c r="F856" s="14"/>
      <c r="G856" s="14"/>
      <c r="H856" s="14">
        <f t="shared" si="71"/>
        <v>17</v>
      </c>
      <c r="I856" s="46">
        <v>10</v>
      </c>
      <c r="J856" s="22">
        <f>H856/53</f>
        <v>0.32075471698113206</v>
      </c>
      <c r="K856" s="20" t="s">
        <v>182</v>
      </c>
      <c r="L856" s="15" t="s">
        <v>1140</v>
      </c>
      <c r="M856" s="15" t="s">
        <v>272</v>
      </c>
      <c r="N856" s="15" t="s">
        <v>201</v>
      </c>
      <c r="O856" s="20" t="s">
        <v>1122</v>
      </c>
      <c r="P856" s="20">
        <v>5</v>
      </c>
      <c r="Q856" s="21" t="s">
        <v>240</v>
      </c>
      <c r="R856" s="17" t="s">
        <v>1123</v>
      </c>
      <c r="S856" s="17" t="s">
        <v>1124</v>
      </c>
      <c r="T856" s="17" t="s">
        <v>406</v>
      </c>
      <c r="U856" s="26"/>
    </row>
    <row r="857" spans="1:21" s="1" customFormat="1" ht="19.5" customHeight="1" x14ac:dyDescent="0.3">
      <c r="A857" s="46" t="s">
        <v>21</v>
      </c>
      <c r="B857" s="14">
        <v>7</v>
      </c>
      <c r="C857" s="14">
        <v>7</v>
      </c>
      <c r="D857" s="14">
        <v>1</v>
      </c>
      <c r="E857" s="14">
        <v>2</v>
      </c>
      <c r="F857" s="14"/>
      <c r="G857" s="14"/>
      <c r="H857" s="14">
        <f t="shared" si="71"/>
        <v>17</v>
      </c>
      <c r="I857" s="46">
        <v>15</v>
      </c>
      <c r="J857" s="22">
        <f>H857/53</f>
        <v>0.32075471698113206</v>
      </c>
      <c r="K857" s="20" t="s">
        <v>182</v>
      </c>
      <c r="L857" s="15" t="s">
        <v>850</v>
      </c>
      <c r="M857" s="15" t="s">
        <v>584</v>
      </c>
      <c r="N857" s="15" t="s">
        <v>281</v>
      </c>
      <c r="O857" s="20" t="s">
        <v>1813</v>
      </c>
      <c r="P857" s="20">
        <v>5</v>
      </c>
      <c r="Q857" s="21" t="s">
        <v>223</v>
      </c>
      <c r="R857" s="17" t="s">
        <v>1848</v>
      </c>
      <c r="S857" s="17" t="s">
        <v>535</v>
      </c>
      <c r="T857" s="17" t="s">
        <v>1849</v>
      </c>
      <c r="U857" s="26"/>
    </row>
    <row r="858" spans="1:21" s="1" customFormat="1" ht="19.5" customHeight="1" x14ac:dyDescent="0.3">
      <c r="A858" s="46" t="s">
        <v>30</v>
      </c>
      <c r="B858" s="14">
        <v>8</v>
      </c>
      <c r="C858" s="14">
        <v>9</v>
      </c>
      <c r="D858" s="14">
        <v>0</v>
      </c>
      <c r="E858" s="14">
        <v>0</v>
      </c>
      <c r="F858" s="14"/>
      <c r="G858" s="14"/>
      <c r="H858" s="14">
        <f t="shared" si="71"/>
        <v>17</v>
      </c>
      <c r="I858" s="46">
        <v>10</v>
      </c>
      <c r="J858" s="22">
        <f>H858/53</f>
        <v>0.32075471698113206</v>
      </c>
      <c r="K858" s="20" t="s">
        <v>182</v>
      </c>
      <c r="L858" s="15" t="s">
        <v>1141</v>
      </c>
      <c r="M858" s="15" t="s">
        <v>1142</v>
      </c>
      <c r="N858" s="15" t="s">
        <v>1143</v>
      </c>
      <c r="O858" s="20" t="s">
        <v>1122</v>
      </c>
      <c r="P858" s="20">
        <v>5</v>
      </c>
      <c r="Q858" s="21" t="s">
        <v>253</v>
      </c>
      <c r="R858" s="17" t="s">
        <v>1123</v>
      </c>
      <c r="S858" s="17" t="s">
        <v>1124</v>
      </c>
      <c r="T858" s="17" t="s">
        <v>406</v>
      </c>
      <c r="U858" s="26"/>
    </row>
    <row r="859" spans="1:21" s="1" customFormat="1" ht="19.5" customHeight="1" x14ac:dyDescent="0.3">
      <c r="A859" s="46" t="s">
        <v>17</v>
      </c>
      <c r="B859" s="14">
        <v>9</v>
      </c>
      <c r="C859" s="14">
        <v>3</v>
      </c>
      <c r="D859" s="14">
        <v>2</v>
      </c>
      <c r="E859" s="14">
        <v>2</v>
      </c>
      <c r="F859" s="14"/>
      <c r="G859" s="14"/>
      <c r="H859" s="14">
        <f t="shared" si="71"/>
        <v>16</v>
      </c>
      <c r="I859" s="46">
        <v>4</v>
      </c>
      <c r="J859" s="22">
        <v>0.30188679245283018</v>
      </c>
      <c r="K859" s="20" t="s">
        <v>182</v>
      </c>
      <c r="L859" s="15" t="s">
        <v>1332</v>
      </c>
      <c r="M859" s="15" t="s">
        <v>373</v>
      </c>
      <c r="N859" s="15" t="s">
        <v>1333</v>
      </c>
      <c r="O859" s="20" t="s">
        <v>1346</v>
      </c>
      <c r="P859" s="20">
        <v>5</v>
      </c>
      <c r="Q859" s="21" t="s">
        <v>253</v>
      </c>
      <c r="R859" s="17" t="s">
        <v>1334</v>
      </c>
      <c r="S859" s="17" t="s">
        <v>516</v>
      </c>
      <c r="T859" s="17" t="s">
        <v>387</v>
      </c>
      <c r="U859" s="26"/>
    </row>
    <row r="860" spans="1:21" s="1" customFormat="1" ht="19.5" customHeight="1" x14ac:dyDescent="0.3">
      <c r="A860" s="46" t="s">
        <v>32</v>
      </c>
      <c r="B860" s="14">
        <v>4</v>
      </c>
      <c r="C860" s="14">
        <v>8</v>
      </c>
      <c r="D860" s="14">
        <v>0</v>
      </c>
      <c r="E860" s="14">
        <v>4</v>
      </c>
      <c r="F860" s="14"/>
      <c r="G860" s="14"/>
      <c r="H860" s="14">
        <f t="shared" si="71"/>
        <v>16</v>
      </c>
      <c r="I860" s="46">
        <v>12</v>
      </c>
      <c r="J860" s="22">
        <f>H860/53</f>
        <v>0.30188679245283018</v>
      </c>
      <c r="K860" s="46" t="s">
        <v>182</v>
      </c>
      <c r="L860" s="15" t="s">
        <v>827</v>
      </c>
      <c r="M860" s="15" t="s">
        <v>209</v>
      </c>
      <c r="N860" s="15" t="s">
        <v>210</v>
      </c>
      <c r="O860" s="20" t="s">
        <v>801</v>
      </c>
      <c r="P860" s="20">
        <v>5</v>
      </c>
      <c r="Q860" s="21" t="s">
        <v>223</v>
      </c>
      <c r="R860" s="17" t="s">
        <v>2466</v>
      </c>
      <c r="S860" s="17"/>
      <c r="T860" s="17"/>
      <c r="U860" s="26"/>
    </row>
    <row r="861" spans="1:21" s="1" customFormat="1" ht="19.5" customHeight="1" x14ac:dyDescent="0.3">
      <c r="A861" s="46" t="s">
        <v>30</v>
      </c>
      <c r="B861" s="14">
        <v>8</v>
      </c>
      <c r="C861" s="14">
        <v>8</v>
      </c>
      <c r="D861" s="14">
        <v>0</v>
      </c>
      <c r="E861" s="14">
        <v>0</v>
      </c>
      <c r="F861" s="14"/>
      <c r="G861" s="14"/>
      <c r="H861" s="14">
        <f t="shared" si="71"/>
        <v>16</v>
      </c>
      <c r="I861" s="46">
        <v>16</v>
      </c>
      <c r="J861" s="22">
        <f>H861/53</f>
        <v>0.30188679245283018</v>
      </c>
      <c r="K861" s="20" t="s">
        <v>182</v>
      </c>
      <c r="L861" s="15" t="s">
        <v>1029</v>
      </c>
      <c r="M861" s="15" t="s">
        <v>544</v>
      </c>
      <c r="N861" s="15" t="s">
        <v>1030</v>
      </c>
      <c r="O861" s="20" t="s">
        <v>996</v>
      </c>
      <c r="P861" s="20">
        <v>5</v>
      </c>
      <c r="Q861" s="21" t="s">
        <v>253</v>
      </c>
      <c r="R861" s="17" t="s">
        <v>1007</v>
      </c>
      <c r="S861" s="17" t="s">
        <v>1008</v>
      </c>
      <c r="T861" s="17" t="s">
        <v>1009</v>
      </c>
      <c r="U861" s="26"/>
    </row>
    <row r="862" spans="1:21" s="1" customFormat="1" ht="19.5" customHeight="1" x14ac:dyDescent="0.3">
      <c r="A862" s="46" t="s">
        <v>23</v>
      </c>
      <c r="B862" s="14">
        <v>7</v>
      </c>
      <c r="C862" s="14">
        <v>9</v>
      </c>
      <c r="D862" s="14">
        <v>0</v>
      </c>
      <c r="E862" s="14">
        <v>0</v>
      </c>
      <c r="F862" s="14"/>
      <c r="G862" s="14"/>
      <c r="H862" s="14">
        <f t="shared" si="71"/>
        <v>16</v>
      </c>
      <c r="I862" s="46">
        <v>8</v>
      </c>
      <c r="J862" s="22">
        <f>H862/53</f>
        <v>0.30188679245283018</v>
      </c>
      <c r="K862" s="46" t="s">
        <v>182</v>
      </c>
      <c r="L862" s="15" t="s">
        <v>2117</v>
      </c>
      <c r="M862" s="15" t="s">
        <v>206</v>
      </c>
      <c r="N862" s="15" t="s">
        <v>201</v>
      </c>
      <c r="O862" s="20" t="s">
        <v>2097</v>
      </c>
      <c r="P862" s="20">
        <v>5</v>
      </c>
      <c r="Q862" s="21" t="s">
        <v>224</v>
      </c>
      <c r="R862" s="17" t="s">
        <v>2581</v>
      </c>
      <c r="S862" s="17" t="s">
        <v>214</v>
      </c>
      <c r="T862" s="17" t="s">
        <v>387</v>
      </c>
      <c r="U862" s="26"/>
    </row>
    <row r="863" spans="1:21" s="1" customFormat="1" ht="19.5" customHeight="1" x14ac:dyDescent="0.3">
      <c r="A863" s="46" t="s">
        <v>19</v>
      </c>
      <c r="B863" s="14">
        <v>9</v>
      </c>
      <c r="C863" s="14">
        <v>3</v>
      </c>
      <c r="D863" s="14">
        <v>3</v>
      </c>
      <c r="E863" s="14">
        <v>1</v>
      </c>
      <c r="F863" s="14"/>
      <c r="G863" s="14"/>
      <c r="H863" s="14">
        <f t="shared" si="71"/>
        <v>16</v>
      </c>
      <c r="I863" s="46">
        <v>4</v>
      </c>
      <c r="J863" s="22">
        <v>0.30188679245283018</v>
      </c>
      <c r="K863" s="20" t="s">
        <v>182</v>
      </c>
      <c r="L863" s="15" t="s">
        <v>1335</v>
      </c>
      <c r="M863" s="15" t="s">
        <v>314</v>
      </c>
      <c r="N863" s="15" t="s">
        <v>210</v>
      </c>
      <c r="O863" s="20" t="s">
        <v>1346</v>
      </c>
      <c r="P863" s="20">
        <v>5</v>
      </c>
      <c r="Q863" s="21" t="s">
        <v>253</v>
      </c>
      <c r="R863" s="17" t="s">
        <v>1334</v>
      </c>
      <c r="S863" s="17" t="s">
        <v>516</v>
      </c>
      <c r="T863" s="17" t="s">
        <v>387</v>
      </c>
      <c r="U863" s="26"/>
    </row>
    <row r="864" spans="1:21" s="1" customFormat="1" ht="19.5" customHeight="1" x14ac:dyDescent="0.3">
      <c r="A864" s="46" t="s">
        <v>23</v>
      </c>
      <c r="B864" s="14">
        <v>9</v>
      </c>
      <c r="C864" s="14">
        <v>7</v>
      </c>
      <c r="D864" s="14">
        <v>0</v>
      </c>
      <c r="E864" s="14">
        <v>0</v>
      </c>
      <c r="F864" s="14"/>
      <c r="G864" s="14"/>
      <c r="H864" s="14">
        <f t="shared" si="71"/>
        <v>16</v>
      </c>
      <c r="I864" s="46">
        <v>9</v>
      </c>
      <c r="J864" s="22">
        <f t="shared" ref="J864:J898" si="74">H864/53</f>
        <v>0.30188679245283018</v>
      </c>
      <c r="K864" s="20" t="s">
        <v>182</v>
      </c>
      <c r="L864" s="15" t="s">
        <v>2013</v>
      </c>
      <c r="M864" s="15" t="s">
        <v>272</v>
      </c>
      <c r="N864" s="15" t="s">
        <v>198</v>
      </c>
      <c r="O864" s="20" t="s">
        <v>1977</v>
      </c>
      <c r="P864" s="20">
        <v>5</v>
      </c>
      <c r="Q864" s="21" t="s">
        <v>382</v>
      </c>
      <c r="R864" s="17" t="s">
        <v>2003</v>
      </c>
      <c r="S864" s="17" t="s">
        <v>2004</v>
      </c>
      <c r="T864" s="17" t="s">
        <v>662</v>
      </c>
      <c r="U864" s="26"/>
    </row>
    <row r="865" spans="1:21" s="1" customFormat="1" ht="19.5" customHeight="1" x14ac:dyDescent="0.3">
      <c r="A865" s="46" t="s">
        <v>23</v>
      </c>
      <c r="B865" s="14">
        <v>6</v>
      </c>
      <c r="C865" s="14">
        <v>6</v>
      </c>
      <c r="D865" s="14">
        <v>0</v>
      </c>
      <c r="E865" s="14">
        <v>4</v>
      </c>
      <c r="F865" s="14"/>
      <c r="G865" s="14"/>
      <c r="H865" s="14">
        <f t="shared" si="71"/>
        <v>16</v>
      </c>
      <c r="I865" s="46">
        <v>4</v>
      </c>
      <c r="J865" s="22">
        <f t="shared" si="74"/>
        <v>0.30188679245283018</v>
      </c>
      <c r="K865" s="20" t="s">
        <v>182</v>
      </c>
      <c r="L865" s="15" t="s">
        <v>1250</v>
      </c>
      <c r="M865" s="15" t="s">
        <v>274</v>
      </c>
      <c r="N865" s="15" t="s">
        <v>325</v>
      </c>
      <c r="O865" s="20" t="s">
        <v>1231</v>
      </c>
      <c r="P865" s="20">
        <v>5</v>
      </c>
      <c r="Q865" s="21" t="s">
        <v>223</v>
      </c>
      <c r="R865" s="17" t="s">
        <v>1245</v>
      </c>
      <c r="S865" s="17" t="s">
        <v>317</v>
      </c>
      <c r="T865" s="17" t="s">
        <v>299</v>
      </c>
      <c r="U865" s="26"/>
    </row>
    <row r="866" spans="1:21" s="1" customFormat="1" ht="19.5" customHeight="1" x14ac:dyDescent="0.3">
      <c r="A866" s="46" t="s">
        <v>18</v>
      </c>
      <c r="B866" s="14">
        <v>4</v>
      </c>
      <c r="C866" s="14">
        <v>9</v>
      </c>
      <c r="D866" s="14">
        <v>0</v>
      </c>
      <c r="E866" s="14">
        <v>3</v>
      </c>
      <c r="F866" s="14"/>
      <c r="G866" s="14"/>
      <c r="H866" s="14">
        <f t="shared" si="71"/>
        <v>16</v>
      </c>
      <c r="I866" s="46"/>
      <c r="J866" s="22">
        <f t="shared" si="74"/>
        <v>0.30188679245283018</v>
      </c>
      <c r="K866" s="46" t="s">
        <v>182</v>
      </c>
      <c r="L866" s="15" t="s">
        <v>2548</v>
      </c>
      <c r="M866" s="15" t="s">
        <v>598</v>
      </c>
      <c r="N866" s="15" t="s">
        <v>387</v>
      </c>
      <c r="O866" s="20" t="s">
        <v>2546</v>
      </c>
      <c r="P866" s="20">
        <v>5</v>
      </c>
      <c r="Q866" s="21" t="s">
        <v>253</v>
      </c>
      <c r="R866" s="17" t="s">
        <v>760</v>
      </c>
      <c r="S866" s="17" t="s">
        <v>1164</v>
      </c>
      <c r="T866" s="17" t="s">
        <v>611</v>
      </c>
      <c r="U866" s="26"/>
    </row>
    <row r="867" spans="1:21" s="1" customFormat="1" ht="19.5" customHeight="1" x14ac:dyDescent="0.3">
      <c r="A867" s="46" t="s">
        <v>25</v>
      </c>
      <c r="B867" s="14">
        <v>8</v>
      </c>
      <c r="C867" s="14">
        <v>7</v>
      </c>
      <c r="D867" s="14">
        <v>1</v>
      </c>
      <c r="E867" s="14">
        <v>0</v>
      </c>
      <c r="F867" s="14"/>
      <c r="G867" s="14"/>
      <c r="H867" s="14">
        <f t="shared" ref="H867:H898" si="75">B867+C867+D867+E867</f>
        <v>16</v>
      </c>
      <c r="I867" s="46">
        <v>15</v>
      </c>
      <c r="J867" s="22">
        <f t="shared" si="74"/>
        <v>0.30188679245283018</v>
      </c>
      <c r="K867" s="20" t="s">
        <v>182</v>
      </c>
      <c r="L867" s="15" t="s">
        <v>1028</v>
      </c>
      <c r="M867" s="15" t="s">
        <v>422</v>
      </c>
      <c r="N867" s="15" t="s">
        <v>281</v>
      </c>
      <c r="O867" s="20" t="s">
        <v>996</v>
      </c>
      <c r="P867" s="20">
        <v>5</v>
      </c>
      <c r="Q867" s="21" t="s">
        <v>240</v>
      </c>
      <c r="R867" s="17" t="s">
        <v>1007</v>
      </c>
      <c r="S867" s="17" t="s">
        <v>1008</v>
      </c>
      <c r="T867" s="17" t="s">
        <v>1009</v>
      </c>
      <c r="U867" s="26"/>
    </row>
    <row r="868" spans="1:21" s="1" customFormat="1" ht="19.5" customHeight="1" x14ac:dyDescent="0.3">
      <c r="A868" s="46" t="s">
        <v>21</v>
      </c>
      <c r="B868" s="14">
        <v>7</v>
      </c>
      <c r="C868" s="14">
        <v>8</v>
      </c>
      <c r="D868" s="14">
        <v>0</v>
      </c>
      <c r="E868" s="14">
        <v>1</v>
      </c>
      <c r="F868" s="14"/>
      <c r="G868" s="14"/>
      <c r="H868" s="14">
        <f t="shared" si="75"/>
        <v>16</v>
      </c>
      <c r="I868" s="46">
        <v>5</v>
      </c>
      <c r="J868" s="22">
        <f t="shared" si="74"/>
        <v>0.30188679245283018</v>
      </c>
      <c r="K868" s="20" t="s">
        <v>182</v>
      </c>
      <c r="L868" s="15" t="s">
        <v>2147</v>
      </c>
      <c r="M868" s="15" t="s">
        <v>214</v>
      </c>
      <c r="N868" s="15" t="s">
        <v>235</v>
      </c>
      <c r="O868" s="20" t="s">
        <v>2143</v>
      </c>
      <c r="P868" s="20">
        <v>5</v>
      </c>
      <c r="Q868" s="21" t="s">
        <v>224</v>
      </c>
      <c r="R868" s="17" t="s">
        <v>2144</v>
      </c>
      <c r="S868" s="17" t="s">
        <v>521</v>
      </c>
      <c r="T868" s="17" t="s">
        <v>1265</v>
      </c>
      <c r="U868" s="26"/>
    </row>
    <row r="869" spans="1:21" s="1" customFormat="1" ht="19.5" customHeight="1" x14ac:dyDescent="0.3">
      <c r="A869" s="46" t="s">
        <v>25</v>
      </c>
      <c r="B869" s="14">
        <v>6</v>
      </c>
      <c r="C869" s="14">
        <v>7</v>
      </c>
      <c r="D869" s="14">
        <v>1</v>
      </c>
      <c r="E869" s="14">
        <v>2</v>
      </c>
      <c r="F869" s="14"/>
      <c r="G869" s="14"/>
      <c r="H869" s="14">
        <f t="shared" si="75"/>
        <v>16</v>
      </c>
      <c r="I869" s="46">
        <v>12</v>
      </c>
      <c r="J869" s="22">
        <f t="shared" si="74"/>
        <v>0.30188679245283018</v>
      </c>
      <c r="K869" s="46" t="s">
        <v>182</v>
      </c>
      <c r="L869" s="50" t="s">
        <v>2714</v>
      </c>
      <c r="M869" s="50" t="s">
        <v>515</v>
      </c>
      <c r="N869" s="50" t="s">
        <v>359</v>
      </c>
      <c r="O869" s="20" t="s">
        <v>2701</v>
      </c>
      <c r="P869" s="54">
        <v>5</v>
      </c>
      <c r="Q869" s="54">
        <v>2</v>
      </c>
      <c r="R869" s="17" t="s">
        <v>2702</v>
      </c>
      <c r="S869" s="17" t="s">
        <v>256</v>
      </c>
      <c r="T869" s="17" t="s">
        <v>2703</v>
      </c>
      <c r="U869" s="26"/>
    </row>
    <row r="870" spans="1:21" s="1" customFormat="1" ht="19.5" customHeight="1" x14ac:dyDescent="0.3">
      <c r="A870" s="46" t="s">
        <v>19</v>
      </c>
      <c r="B870" s="14">
        <v>8</v>
      </c>
      <c r="C870" s="14">
        <v>0</v>
      </c>
      <c r="D870" s="14">
        <v>0</v>
      </c>
      <c r="E870" s="14">
        <v>8</v>
      </c>
      <c r="F870" s="14"/>
      <c r="G870" s="14"/>
      <c r="H870" s="14">
        <f t="shared" si="75"/>
        <v>16</v>
      </c>
      <c r="I870" s="46">
        <v>13</v>
      </c>
      <c r="J870" s="22">
        <f t="shared" si="74"/>
        <v>0.30188679245283018</v>
      </c>
      <c r="K870" s="20" t="s">
        <v>182</v>
      </c>
      <c r="L870" s="15" t="s">
        <v>2295</v>
      </c>
      <c r="M870" s="15" t="s">
        <v>619</v>
      </c>
      <c r="N870" s="15" t="s">
        <v>267</v>
      </c>
      <c r="O870" s="20" t="s">
        <v>2224</v>
      </c>
      <c r="P870" s="20">
        <v>5</v>
      </c>
      <c r="Q870" s="21" t="s">
        <v>842</v>
      </c>
      <c r="R870" s="17" t="s">
        <v>2277</v>
      </c>
      <c r="S870" s="17" t="s">
        <v>317</v>
      </c>
      <c r="T870" s="17" t="s">
        <v>2278</v>
      </c>
      <c r="U870" s="26"/>
    </row>
    <row r="871" spans="1:21" s="1" customFormat="1" ht="19.5" customHeight="1" x14ac:dyDescent="0.3">
      <c r="A871" s="46" t="s">
        <v>21</v>
      </c>
      <c r="B871" s="14">
        <v>6</v>
      </c>
      <c r="C871" s="14">
        <v>10</v>
      </c>
      <c r="D871" s="14">
        <v>0</v>
      </c>
      <c r="E871" s="14">
        <v>0</v>
      </c>
      <c r="F871" s="14"/>
      <c r="G871" s="14"/>
      <c r="H871" s="14">
        <f t="shared" si="75"/>
        <v>16</v>
      </c>
      <c r="I871" s="46">
        <v>4</v>
      </c>
      <c r="J871" s="22">
        <f t="shared" si="74"/>
        <v>0.30188679245283018</v>
      </c>
      <c r="K871" s="20" t="s">
        <v>182</v>
      </c>
      <c r="L871" s="15" t="s">
        <v>1336</v>
      </c>
      <c r="M871" s="15" t="s">
        <v>844</v>
      </c>
      <c r="N871" s="15" t="s">
        <v>334</v>
      </c>
      <c r="O871" s="20" t="s">
        <v>1346</v>
      </c>
      <c r="P871" s="20">
        <v>5</v>
      </c>
      <c r="Q871" s="21" t="s">
        <v>224</v>
      </c>
      <c r="R871" s="17" t="s">
        <v>1327</v>
      </c>
      <c r="S871" s="17" t="s">
        <v>1328</v>
      </c>
      <c r="T871" s="17" t="s">
        <v>210</v>
      </c>
      <c r="U871" s="26"/>
    </row>
    <row r="872" spans="1:21" s="1" customFormat="1" ht="19.5" customHeight="1" x14ac:dyDescent="0.3">
      <c r="A872" s="46" t="s">
        <v>30</v>
      </c>
      <c r="B872" s="14">
        <v>8</v>
      </c>
      <c r="C872" s="14">
        <v>6</v>
      </c>
      <c r="D872" s="14">
        <v>0</v>
      </c>
      <c r="E872" s="14">
        <v>2</v>
      </c>
      <c r="F872" s="14"/>
      <c r="G872" s="14"/>
      <c r="H872" s="14">
        <f t="shared" si="75"/>
        <v>16</v>
      </c>
      <c r="I872" s="46">
        <v>19</v>
      </c>
      <c r="J872" s="22">
        <f t="shared" si="74"/>
        <v>0.30188679245283018</v>
      </c>
      <c r="K872" s="20" t="s">
        <v>182</v>
      </c>
      <c r="L872" s="15" t="s">
        <v>221</v>
      </c>
      <c r="M872" s="15" t="s">
        <v>222</v>
      </c>
      <c r="N872" s="15" t="s">
        <v>235</v>
      </c>
      <c r="O872" s="20" t="s">
        <v>279</v>
      </c>
      <c r="P872" s="20">
        <v>5</v>
      </c>
      <c r="Q872" s="21" t="s">
        <v>224</v>
      </c>
      <c r="R872" s="17" t="s">
        <v>282</v>
      </c>
      <c r="S872" s="17" t="s">
        <v>283</v>
      </c>
      <c r="T872" s="17" t="s">
        <v>269</v>
      </c>
      <c r="U872" s="26"/>
    </row>
    <row r="873" spans="1:21" s="1" customFormat="1" ht="19.5" customHeight="1" x14ac:dyDescent="0.3">
      <c r="A873" s="46" t="s">
        <v>21</v>
      </c>
      <c r="B873" s="14">
        <v>8</v>
      </c>
      <c r="C873" s="14">
        <v>8</v>
      </c>
      <c r="D873" s="14">
        <v>0</v>
      </c>
      <c r="E873" s="14">
        <v>0</v>
      </c>
      <c r="F873" s="14"/>
      <c r="G873" s="14"/>
      <c r="H873" s="14">
        <f t="shared" si="75"/>
        <v>16</v>
      </c>
      <c r="I873" s="46">
        <v>12</v>
      </c>
      <c r="J873" s="22">
        <f t="shared" si="74"/>
        <v>0.30188679245283018</v>
      </c>
      <c r="K873" s="46" t="s">
        <v>182</v>
      </c>
      <c r="L873" s="15" t="s">
        <v>826</v>
      </c>
      <c r="M873" s="15" t="s">
        <v>309</v>
      </c>
      <c r="N873" s="15" t="s">
        <v>281</v>
      </c>
      <c r="O873" s="20" t="s">
        <v>801</v>
      </c>
      <c r="P873" s="20">
        <v>5</v>
      </c>
      <c r="Q873" s="21" t="s">
        <v>812</v>
      </c>
      <c r="R873" s="17" t="s">
        <v>2466</v>
      </c>
      <c r="S873" s="17"/>
      <c r="T873" s="17"/>
      <c r="U873" s="26"/>
    </row>
    <row r="874" spans="1:21" s="1" customFormat="1" ht="19.5" customHeight="1" x14ac:dyDescent="0.3">
      <c r="A874" s="46" t="s">
        <v>26</v>
      </c>
      <c r="B874" s="14">
        <v>6</v>
      </c>
      <c r="C874" s="14">
        <v>10</v>
      </c>
      <c r="D874" s="14">
        <v>0</v>
      </c>
      <c r="E874" s="14">
        <v>0</v>
      </c>
      <c r="F874" s="14"/>
      <c r="G874" s="14"/>
      <c r="H874" s="14">
        <f t="shared" si="75"/>
        <v>16</v>
      </c>
      <c r="I874" s="46">
        <v>19</v>
      </c>
      <c r="J874" s="22">
        <f t="shared" si="74"/>
        <v>0.30188679245283018</v>
      </c>
      <c r="K874" s="20" t="s">
        <v>182</v>
      </c>
      <c r="L874" s="15" t="s">
        <v>225</v>
      </c>
      <c r="M874" s="15" t="s">
        <v>226</v>
      </c>
      <c r="N874" s="15" t="s">
        <v>227</v>
      </c>
      <c r="O874" s="20" t="s">
        <v>279</v>
      </c>
      <c r="P874" s="20">
        <v>5</v>
      </c>
      <c r="Q874" s="21" t="s">
        <v>223</v>
      </c>
      <c r="R874" s="17" t="s">
        <v>282</v>
      </c>
      <c r="S874" s="17" t="s">
        <v>283</v>
      </c>
      <c r="T874" s="17" t="s">
        <v>269</v>
      </c>
      <c r="U874" s="26"/>
    </row>
    <row r="875" spans="1:21" s="1" customFormat="1" ht="19.5" customHeight="1" x14ac:dyDescent="0.3">
      <c r="A875" s="46" t="s">
        <v>20</v>
      </c>
      <c r="B875" s="14">
        <v>8</v>
      </c>
      <c r="C875" s="14">
        <v>8</v>
      </c>
      <c r="D875" s="14">
        <v>0</v>
      </c>
      <c r="E875" s="14">
        <v>0</v>
      </c>
      <c r="F875" s="14"/>
      <c r="G875" s="14"/>
      <c r="H875" s="14">
        <f t="shared" si="75"/>
        <v>16</v>
      </c>
      <c r="I875" s="46">
        <v>1</v>
      </c>
      <c r="J875" s="22">
        <f t="shared" si="74"/>
        <v>0.30188679245283018</v>
      </c>
      <c r="K875" s="20" t="s">
        <v>182</v>
      </c>
      <c r="L875" s="15" t="s">
        <v>2404</v>
      </c>
      <c r="M875" s="15" t="s">
        <v>431</v>
      </c>
      <c r="N875" s="15" t="s">
        <v>281</v>
      </c>
      <c r="O875" s="20" t="s">
        <v>4660</v>
      </c>
      <c r="P875" s="20">
        <v>5</v>
      </c>
      <c r="Q875" s="21"/>
      <c r="R875" s="17" t="s">
        <v>2403</v>
      </c>
      <c r="S875" s="17" t="s">
        <v>441</v>
      </c>
      <c r="T875" s="17" t="s">
        <v>320</v>
      </c>
      <c r="U875" s="26"/>
    </row>
    <row r="876" spans="1:21" s="1" customFormat="1" ht="19.5" customHeight="1" x14ac:dyDescent="0.3">
      <c r="A876" s="46" t="s">
        <v>18</v>
      </c>
      <c r="B876" s="14">
        <v>4</v>
      </c>
      <c r="C876" s="14">
        <v>9</v>
      </c>
      <c r="D876" s="14">
        <v>0</v>
      </c>
      <c r="E876" s="14">
        <v>3</v>
      </c>
      <c r="F876" s="14"/>
      <c r="G876" s="14"/>
      <c r="H876" s="14">
        <f t="shared" si="75"/>
        <v>16</v>
      </c>
      <c r="I876" s="46">
        <v>3</v>
      </c>
      <c r="J876" s="22">
        <f t="shared" si="74"/>
        <v>0.30188679245283018</v>
      </c>
      <c r="K876" s="46" t="s">
        <v>182</v>
      </c>
      <c r="L876" s="15" t="s">
        <v>2513</v>
      </c>
      <c r="M876" s="15" t="s">
        <v>2483</v>
      </c>
      <c r="N876" s="15" t="s">
        <v>267</v>
      </c>
      <c r="O876" s="20" t="s">
        <v>2505</v>
      </c>
      <c r="P876" s="20">
        <v>5</v>
      </c>
      <c r="Q876" s="21" t="s">
        <v>253</v>
      </c>
      <c r="R876" s="17" t="s">
        <v>2506</v>
      </c>
      <c r="S876" s="17" t="s">
        <v>857</v>
      </c>
      <c r="T876" s="17" t="s">
        <v>387</v>
      </c>
      <c r="U876" s="26"/>
    </row>
    <row r="877" spans="1:21" s="1" customFormat="1" ht="19.5" customHeight="1" x14ac:dyDescent="0.3">
      <c r="A877" s="46" t="s">
        <v>21</v>
      </c>
      <c r="B877" s="14">
        <v>5</v>
      </c>
      <c r="C877" s="14">
        <v>10</v>
      </c>
      <c r="D877" s="14">
        <v>0</v>
      </c>
      <c r="E877" s="14">
        <v>1</v>
      </c>
      <c r="F877" s="14"/>
      <c r="G877" s="14"/>
      <c r="H877" s="14">
        <f t="shared" si="75"/>
        <v>16</v>
      </c>
      <c r="I877" s="46">
        <v>5</v>
      </c>
      <c r="J877" s="22">
        <f t="shared" si="74"/>
        <v>0.30188679245283018</v>
      </c>
      <c r="K877" s="29" t="s">
        <v>182</v>
      </c>
      <c r="L877" s="15" t="s">
        <v>1765</v>
      </c>
      <c r="M877" s="15" t="s">
        <v>1766</v>
      </c>
      <c r="N877" s="15" t="s">
        <v>325</v>
      </c>
      <c r="O877" s="20" t="s">
        <v>1759</v>
      </c>
      <c r="P877" s="20">
        <v>5</v>
      </c>
      <c r="Q877" s="21" t="s">
        <v>240</v>
      </c>
      <c r="R877" s="17" t="s">
        <v>1760</v>
      </c>
      <c r="S877" s="17" t="s">
        <v>516</v>
      </c>
      <c r="T877" s="17" t="s">
        <v>611</v>
      </c>
      <c r="U877" s="26"/>
    </row>
    <row r="878" spans="1:21" s="1" customFormat="1" ht="19.5" customHeight="1" x14ac:dyDescent="0.3">
      <c r="A878" s="46" t="s">
        <v>27</v>
      </c>
      <c r="B878" s="14">
        <v>6</v>
      </c>
      <c r="C878" s="14">
        <v>10</v>
      </c>
      <c r="D878" s="14">
        <v>0</v>
      </c>
      <c r="E878" s="14">
        <v>0</v>
      </c>
      <c r="F878" s="14"/>
      <c r="G878" s="14"/>
      <c r="H878" s="14">
        <f t="shared" si="75"/>
        <v>16</v>
      </c>
      <c r="I878" s="46">
        <v>19</v>
      </c>
      <c r="J878" s="22">
        <f t="shared" si="74"/>
        <v>0.30188679245283018</v>
      </c>
      <c r="K878" s="20" t="s">
        <v>182</v>
      </c>
      <c r="L878" s="15" t="s">
        <v>228</v>
      </c>
      <c r="M878" s="15" t="s">
        <v>229</v>
      </c>
      <c r="N878" s="15" t="s">
        <v>230</v>
      </c>
      <c r="O878" s="20" t="s">
        <v>279</v>
      </c>
      <c r="P878" s="20">
        <v>5</v>
      </c>
      <c r="Q878" s="21" t="s">
        <v>223</v>
      </c>
      <c r="R878" s="17" t="s">
        <v>282</v>
      </c>
      <c r="S878" s="17" t="s">
        <v>283</v>
      </c>
      <c r="T878" s="17" t="s">
        <v>269</v>
      </c>
      <c r="U878" s="26"/>
    </row>
    <row r="879" spans="1:21" s="1" customFormat="1" ht="19.5" customHeight="1" x14ac:dyDescent="0.3">
      <c r="A879" s="46" t="s">
        <v>20</v>
      </c>
      <c r="B879" s="14">
        <v>8</v>
      </c>
      <c r="C879" s="14">
        <v>8</v>
      </c>
      <c r="D879" s="14">
        <v>0</v>
      </c>
      <c r="E879" s="14">
        <v>0</v>
      </c>
      <c r="F879" s="14"/>
      <c r="G879" s="14"/>
      <c r="H879" s="14">
        <f t="shared" si="75"/>
        <v>16</v>
      </c>
      <c r="I879" s="46">
        <v>16</v>
      </c>
      <c r="J879" s="22">
        <f t="shared" si="74"/>
        <v>0.30188679245283018</v>
      </c>
      <c r="K879" s="20" t="s">
        <v>182</v>
      </c>
      <c r="L879" s="15" t="s">
        <v>1862</v>
      </c>
      <c r="M879" s="15" t="s">
        <v>689</v>
      </c>
      <c r="N879" s="15" t="s">
        <v>371</v>
      </c>
      <c r="O879" s="20" t="s">
        <v>1813</v>
      </c>
      <c r="P879" s="20">
        <v>5</v>
      </c>
      <c r="Q879" s="21" t="s">
        <v>223</v>
      </c>
      <c r="R879" s="17" t="s">
        <v>1848</v>
      </c>
      <c r="S879" s="17" t="s">
        <v>535</v>
      </c>
      <c r="T879" s="17" t="s">
        <v>1849</v>
      </c>
      <c r="U879" s="26"/>
    </row>
    <row r="880" spans="1:21" s="1" customFormat="1" ht="19.5" customHeight="1" x14ac:dyDescent="0.3">
      <c r="A880" s="46" t="s">
        <v>31</v>
      </c>
      <c r="B880" s="14">
        <v>9</v>
      </c>
      <c r="C880" s="14">
        <v>7</v>
      </c>
      <c r="D880" s="14">
        <v>0</v>
      </c>
      <c r="E880" s="14">
        <v>0</v>
      </c>
      <c r="F880" s="14"/>
      <c r="G880" s="14"/>
      <c r="H880" s="14">
        <f t="shared" si="75"/>
        <v>16</v>
      </c>
      <c r="I880" s="46">
        <v>11</v>
      </c>
      <c r="J880" s="22">
        <f t="shared" si="74"/>
        <v>0.30188679245283018</v>
      </c>
      <c r="K880" s="20" t="s">
        <v>182</v>
      </c>
      <c r="L880" s="15" t="s">
        <v>1144</v>
      </c>
      <c r="M880" s="15" t="s">
        <v>561</v>
      </c>
      <c r="N880" s="15" t="s">
        <v>662</v>
      </c>
      <c r="O880" s="20" t="s">
        <v>1122</v>
      </c>
      <c r="P880" s="20">
        <v>5</v>
      </c>
      <c r="Q880" s="21" t="s">
        <v>253</v>
      </c>
      <c r="R880" s="17" t="s">
        <v>1123</v>
      </c>
      <c r="S880" s="17" t="s">
        <v>1124</v>
      </c>
      <c r="T880" s="17" t="s">
        <v>406</v>
      </c>
      <c r="U880" s="26"/>
    </row>
    <row r="881" spans="1:21" s="1" customFormat="1" ht="19.5" customHeight="1" x14ac:dyDescent="0.3">
      <c r="A881" s="46" t="s">
        <v>21</v>
      </c>
      <c r="B881" s="14">
        <v>6</v>
      </c>
      <c r="C881" s="14">
        <v>7</v>
      </c>
      <c r="D881" s="14">
        <v>2</v>
      </c>
      <c r="E881" s="14">
        <v>0</v>
      </c>
      <c r="F881" s="14"/>
      <c r="G881" s="14"/>
      <c r="H881" s="14">
        <f t="shared" si="75"/>
        <v>15</v>
      </c>
      <c r="I881" s="46">
        <v>17</v>
      </c>
      <c r="J881" s="22">
        <f t="shared" si="74"/>
        <v>0.28301886792452829</v>
      </c>
      <c r="K881" s="20" t="s">
        <v>182</v>
      </c>
      <c r="L881" s="15" t="s">
        <v>1031</v>
      </c>
      <c r="M881" s="15" t="s">
        <v>234</v>
      </c>
      <c r="N881" s="15" t="s">
        <v>215</v>
      </c>
      <c r="O881" s="20" t="s">
        <v>996</v>
      </c>
      <c r="P881" s="20">
        <v>5</v>
      </c>
      <c r="Q881" s="21" t="s">
        <v>240</v>
      </c>
      <c r="R881" s="17" t="s">
        <v>1007</v>
      </c>
      <c r="S881" s="17" t="s">
        <v>1008</v>
      </c>
      <c r="T881" s="17" t="s">
        <v>1009</v>
      </c>
      <c r="U881" s="26"/>
    </row>
    <row r="882" spans="1:21" s="1" customFormat="1" ht="19.5" customHeight="1" x14ac:dyDescent="0.3">
      <c r="A882" s="46" t="s">
        <v>17</v>
      </c>
      <c r="B882" s="14">
        <v>3</v>
      </c>
      <c r="C882" s="14">
        <v>10</v>
      </c>
      <c r="D882" s="14">
        <v>0</v>
      </c>
      <c r="E882" s="14">
        <v>2</v>
      </c>
      <c r="F882" s="14"/>
      <c r="G882" s="14"/>
      <c r="H882" s="14">
        <f t="shared" si="75"/>
        <v>15</v>
      </c>
      <c r="I882" s="46">
        <v>2</v>
      </c>
      <c r="J882" s="22">
        <f t="shared" si="74"/>
        <v>0.28301886792452829</v>
      </c>
      <c r="K882" s="20" t="s">
        <v>182</v>
      </c>
      <c r="L882" s="15" t="s">
        <v>2405</v>
      </c>
      <c r="M882" s="15" t="s">
        <v>844</v>
      </c>
      <c r="N882" s="15" t="s">
        <v>204</v>
      </c>
      <c r="O882" s="20" t="s">
        <v>4660</v>
      </c>
      <c r="P882" s="20">
        <v>5</v>
      </c>
      <c r="Q882" s="21"/>
      <c r="R882" s="17" t="s">
        <v>2403</v>
      </c>
      <c r="S882" s="17" t="s">
        <v>441</v>
      </c>
      <c r="T882" s="17" t="s">
        <v>320</v>
      </c>
      <c r="U882" s="26"/>
    </row>
    <row r="883" spans="1:21" s="1" customFormat="1" ht="19.5" customHeight="1" x14ac:dyDescent="0.3">
      <c r="A883" s="46" t="s">
        <v>22</v>
      </c>
      <c r="B883" s="14">
        <v>7</v>
      </c>
      <c r="C883" s="14">
        <v>5</v>
      </c>
      <c r="D883" s="14">
        <v>0</v>
      </c>
      <c r="E883" s="14">
        <v>3</v>
      </c>
      <c r="F883" s="14"/>
      <c r="G883" s="14"/>
      <c r="H883" s="14">
        <f t="shared" si="75"/>
        <v>15</v>
      </c>
      <c r="I883" s="46">
        <v>5</v>
      </c>
      <c r="J883" s="22">
        <f t="shared" si="74"/>
        <v>0.28301886792452829</v>
      </c>
      <c r="K883" s="20" t="s">
        <v>182</v>
      </c>
      <c r="L883" s="15" t="s">
        <v>1251</v>
      </c>
      <c r="M883" s="15" t="s">
        <v>263</v>
      </c>
      <c r="N883" s="15" t="s">
        <v>690</v>
      </c>
      <c r="O883" s="20" t="s">
        <v>1231</v>
      </c>
      <c r="P883" s="20">
        <v>5</v>
      </c>
      <c r="Q883" s="21" t="s">
        <v>223</v>
      </c>
      <c r="R883" s="17" t="s">
        <v>1245</v>
      </c>
      <c r="S883" s="17" t="s">
        <v>317</v>
      </c>
      <c r="T883" s="17" t="s">
        <v>299</v>
      </c>
      <c r="U883" s="26"/>
    </row>
    <row r="884" spans="1:21" s="1" customFormat="1" ht="19.5" customHeight="1" x14ac:dyDescent="0.3">
      <c r="A884" s="46" t="s">
        <v>23</v>
      </c>
      <c r="B884" s="14">
        <v>8</v>
      </c>
      <c r="C884" s="14">
        <v>7</v>
      </c>
      <c r="D884" s="14">
        <v>0</v>
      </c>
      <c r="E884" s="14">
        <v>0</v>
      </c>
      <c r="F884" s="14"/>
      <c r="G884" s="14"/>
      <c r="H884" s="14">
        <f t="shared" si="75"/>
        <v>15</v>
      </c>
      <c r="I884" s="46">
        <v>17</v>
      </c>
      <c r="J884" s="22">
        <f t="shared" si="74"/>
        <v>0.28301886792452829</v>
      </c>
      <c r="K884" s="20" t="s">
        <v>182</v>
      </c>
      <c r="L884" s="15" t="s">
        <v>1264</v>
      </c>
      <c r="M884" s="15" t="s">
        <v>351</v>
      </c>
      <c r="N884" s="15" t="s">
        <v>406</v>
      </c>
      <c r="O884" s="20" t="s">
        <v>1813</v>
      </c>
      <c r="P884" s="20">
        <v>5</v>
      </c>
      <c r="Q884" s="21" t="s">
        <v>224</v>
      </c>
      <c r="R884" s="17" t="s">
        <v>1836</v>
      </c>
      <c r="S884" s="17" t="s">
        <v>521</v>
      </c>
      <c r="T884" s="17" t="s">
        <v>593</v>
      </c>
      <c r="U884" s="26"/>
    </row>
    <row r="885" spans="1:21" s="1" customFormat="1" ht="19.5" customHeight="1" x14ac:dyDescent="0.3">
      <c r="A885" s="46" t="s">
        <v>21</v>
      </c>
      <c r="B885" s="14">
        <v>7</v>
      </c>
      <c r="C885" s="14">
        <v>6</v>
      </c>
      <c r="D885" s="14">
        <v>0</v>
      </c>
      <c r="E885" s="14">
        <v>2</v>
      </c>
      <c r="F885" s="14"/>
      <c r="G885" s="14"/>
      <c r="H885" s="14">
        <f t="shared" si="75"/>
        <v>15</v>
      </c>
      <c r="I885" s="46">
        <v>5</v>
      </c>
      <c r="J885" s="22">
        <f t="shared" si="74"/>
        <v>0.28301886792452829</v>
      </c>
      <c r="K885" s="20" t="s">
        <v>182</v>
      </c>
      <c r="L885" s="15" t="s">
        <v>1252</v>
      </c>
      <c r="M885" s="15" t="s">
        <v>1176</v>
      </c>
      <c r="N885" s="15" t="s">
        <v>215</v>
      </c>
      <c r="O885" s="20" t="s">
        <v>1231</v>
      </c>
      <c r="P885" s="20">
        <v>5</v>
      </c>
      <c r="Q885" s="21" t="s">
        <v>224</v>
      </c>
      <c r="R885" s="17" t="s">
        <v>1245</v>
      </c>
      <c r="S885" s="17" t="s">
        <v>317</v>
      </c>
      <c r="T885" s="17" t="s">
        <v>299</v>
      </c>
      <c r="U885" s="26"/>
    </row>
    <row r="886" spans="1:21" s="1" customFormat="1" ht="19.5" customHeight="1" x14ac:dyDescent="0.3">
      <c r="A886" s="46" t="s">
        <v>35</v>
      </c>
      <c r="B886" s="14">
        <v>7</v>
      </c>
      <c r="C886" s="14">
        <v>8</v>
      </c>
      <c r="D886" s="14">
        <v>0</v>
      </c>
      <c r="E886" s="14">
        <v>0</v>
      </c>
      <c r="F886" s="14"/>
      <c r="G886" s="14"/>
      <c r="H886" s="14">
        <f t="shared" si="75"/>
        <v>15</v>
      </c>
      <c r="I886" s="46">
        <v>10</v>
      </c>
      <c r="J886" s="22">
        <f t="shared" si="74"/>
        <v>0.28301886792452829</v>
      </c>
      <c r="K886" s="20" t="s">
        <v>182</v>
      </c>
      <c r="L886" s="15" t="s">
        <v>765</v>
      </c>
      <c r="M886" s="15" t="s">
        <v>212</v>
      </c>
      <c r="N886" s="15" t="s">
        <v>280</v>
      </c>
      <c r="O886" s="20" t="s">
        <v>752</v>
      </c>
      <c r="P886" s="20">
        <v>5</v>
      </c>
      <c r="Q886" s="21" t="s">
        <v>253</v>
      </c>
      <c r="R886" s="17" t="s">
        <v>753</v>
      </c>
      <c r="S886" s="17" t="s">
        <v>754</v>
      </c>
      <c r="T886" s="17" t="s">
        <v>235</v>
      </c>
      <c r="U886" s="26"/>
    </row>
    <row r="887" spans="1:21" s="1" customFormat="1" ht="19.5" customHeight="1" x14ac:dyDescent="0.3">
      <c r="A887" s="46" t="s">
        <v>19</v>
      </c>
      <c r="B887" s="14">
        <v>4</v>
      </c>
      <c r="C887" s="14">
        <v>10</v>
      </c>
      <c r="D887" s="14">
        <v>1</v>
      </c>
      <c r="E887" s="14">
        <v>0</v>
      </c>
      <c r="F887" s="14"/>
      <c r="G887" s="14"/>
      <c r="H887" s="14">
        <f t="shared" si="75"/>
        <v>15</v>
      </c>
      <c r="I887" s="46">
        <v>2</v>
      </c>
      <c r="J887" s="22">
        <f t="shared" si="74"/>
        <v>0.28301886792452829</v>
      </c>
      <c r="K887" s="20" t="s">
        <v>182</v>
      </c>
      <c r="L887" s="15" t="s">
        <v>900</v>
      </c>
      <c r="M887" s="15" t="s">
        <v>544</v>
      </c>
      <c r="N887" s="15" t="s">
        <v>445</v>
      </c>
      <c r="O887" s="20" t="s">
        <v>896</v>
      </c>
      <c r="P887" s="20">
        <v>5</v>
      </c>
      <c r="Q887" s="21" t="s">
        <v>897</v>
      </c>
      <c r="R887" s="17" t="s">
        <v>899</v>
      </c>
      <c r="S887" s="17" t="s">
        <v>434</v>
      </c>
      <c r="T887" s="17" t="s">
        <v>204</v>
      </c>
      <c r="U887" s="26"/>
    </row>
    <row r="888" spans="1:21" s="1" customFormat="1" ht="19.5" customHeight="1" x14ac:dyDescent="0.3">
      <c r="A888" s="46" t="s">
        <v>29</v>
      </c>
      <c r="B888" s="14">
        <v>4</v>
      </c>
      <c r="C888" s="14">
        <v>5</v>
      </c>
      <c r="D888" s="14">
        <v>0</v>
      </c>
      <c r="E888" s="14">
        <v>6</v>
      </c>
      <c r="F888" s="14"/>
      <c r="G888" s="14"/>
      <c r="H888" s="14">
        <f t="shared" si="75"/>
        <v>15</v>
      </c>
      <c r="I888" s="46">
        <v>10</v>
      </c>
      <c r="J888" s="22">
        <f t="shared" si="74"/>
        <v>0.28301886792452829</v>
      </c>
      <c r="K888" s="20" t="s">
        <v>182</v>
      </c>
      <c r="L888" s="15" t="s">
        <v>763</v>
      </c>
      <c r="M888" s="15" t="s">
        <v>248</v>
      </c>
      <c r="N888" s="15" t="s">
        <v>764</v>
      </c>
      <c r="O888" s="20" t="s">
        <v>752</v>
      </c>
      <c r="P888" s="20">
        <v>5</v>
      </c>
      <c r="Q888" s="21" t="s">
        <v>240</v>
      </c>
      <c r="R888" s="17" t="s">
        <v>753</v>
      </c>
      <c r="S888" s="17" t="s">
        <v>754</v>
      </c>
      <c r="T888" s="17" t="s">
        <v>235</v>
      </c>
      <c r="U888" s="26"/>
    </row>
    <row r="889" spans="1:21" s="1" customFormat="1" ht="19.5" customHeight="1" x14ac:dyDescent="0.3">
      <c r="A889" s="46" t="s">
        <v>17</v>
      </c>
      <c r="B889" s="14">
        <v>8</v>
      </c>
      <c r="C889" s="14">
        <v>7</v>
      </c>
      <c r="D889" s="14">
        <v>0</v>
      </c>
      <c r="E889" s="14">
        <v>0</v>
      </c>
      <c r="F889" s="14"/>
      <c r="G889" s="14"/>
      <c r="H889" s="14">
        <f t="shared" si="75"/>
        <v>15</v>
      </c>
      <c r="I889" s="46">
        <v>10</v>
      </c>
      <c r="J889" s="22">
        <f t="shared" si="74"/>
        <v>0.28301886792452829</v>
      </c>
      <c r="K889" s="20" t="s">
        <v>182</v>
      </c>
      <c r="L889" s="15" t="s">
        <v>2014</v>
      </c>
      <c r="M889" s="15" t="s">
        <v>441</v>
      </c>
      <c r="N889" s="15" t="s">
        <v>336</v>
      </c>
      <c r="O889" s="20" t="s">
        <v>1977</v>
      </c>
      <c r="P889" s="20">
        <v>5</v>
      </c>
      <c r="Q889" s="21" t="s">
        <v>382</v>
      </c>
      <c r="R889" s="17" t="s">
        <v>2003</v>
      </c>
      <c r="S889" s="17" t="s">
        <v>2004</v>
      </c>
      <c r="T889" s="17" t="s">
        <v>662</v>
      </c>
      <c r="U889" s="26"/>
    </row>
    <row r="890" spans="1:21" s="1" customFormat="1" ht="19.5" customHeight="1" x14ac:dyDescent="0.3">
      <c r="A890" s="46" t="s">
        <v>19</v>
      </c>
      <c r="B890" s="14">
        <v>6</v>
      </c>
      <c r="C890" s="14">
        <v>9</v>
      </c>
      <c r="D890" s="14">
        <v>0</v>
      </c>
      <c r="E890" s="14">
        <v>0</v>
      </c>
      <c r="F890" s="14"/>
      <c r="G890" s="14"/>
      <c r="H890" s="14">
        <f t="shared" si="75"/>
        <v>15</v>
      </c>
      <c r="I890" s="46"/>
      <c r="J890" s="22">
        <f t="shared" si="74"/>
        <v>0.28301886792452829</v>
      </c>
      <c r="K890" s="46" t="s">
        <v>182</v>
      </c>
      <c r="L890" s="15" t="s">
        <v>2549</v>
      </c>
      <c r="M890" s="15" t="s">
        <v>396</v>
      </c>
      <c r="N890" s="15" t="s">
        <v>201</v>
      </c>
      <c r="O890" s="20" t="s">
        <v>2546</v>
      </c>
      <c r="P890" s="20">
        <v>5</v>
      </c>
      <c r="Q890" s="21" t="s">
        <v>253</v>
      </c>
      <c r="R890" s="17" t="s">
        <v>760</v>
      </c>
      <c r="S890" s="17" t="s">
        <v>1164</v>
      </c>
      <c r="T890" s="17" t="s">
        <v>611</v>
      </c>
      <c r="U890" s="26"/>
    </row>
    <row r="891" spans="1:21" s="1" customFormat="1" ht="19.5" customHeight="1" x14ac:dyDescent="0.3">
      <c r="A891" s="46" t="s">
        <v>25</v>
      </c>
      <c r="B891" s="14">
        <v>4</v>
      </c>
      <c r="C891" s="14">
        <v>8</v>
      </c>
      <c r="D891" s="14">
        <v>0</v>
      </c>
      <c r="E891" s="14">
        <v>3</v>
      </c>
      <c r="F891" s="14"/>
      <c r="G891" s="14"/>
      <c r="H891" s="14">
        <f t="shared" si="75"/>
        <v>15</v>
      </c>
      <c r="I891" s="46">
        <v>5</v>
      </c>
      <c r="J891" s="22">
        <f t="shared" si="74"/>
        <v>0.28301886792452829</v>
      </c>
      <c r="K891" s="20" t="s">
        <v>182</v>
      </c>
      <c r="L891" s="15" t="s">
        <v>1337</v>
      </c>
      <c r="M891" s="15" t="s">
        <v>540</v>
      </c>
      <c r="N891" s="15" t="s">
        <v>564</v>
      </c>
      <c r="O891" s="20" t="s">
        <v>1346</v>
      </c>
      <c r="P891" s="20">
        <v>5</v>
      </c>
      <c r="Q891" s="21" t="s">
        <v>224</v>
      </c>
      <c r="R891" s="17" t="s">
        <v>1327</v>
      </c>
      <c r="S891" s="17" t="s">
        <v>1328</v>
      </c>
      <c r="T891" s="17" t="s">
        <v>210</v>
      </c>
      <c r="U891" s="26"/>
    </row>
    <row r="892" spans="1:21" s="1" customFormat="1" ht="19.5" customHeight="1" x14ac:dyDescent="0.3">
      <c r="A892" s="46" t="s">
        <v>24</v>
      </c>
      <c r="B892" s="14">
        <v>10</v>
      </c>
      <c r="C892" s="14">
        <v>4</v>
      </c>
      <c r="D892" s="14">
        <v>0</v>
      </c>
      <c r="E892" s="14">
        <v>0</v>
      </c>
      <c r="F892" s="14"/>
      <c r="G892" s="14"/>
      <c r="H892" s="14">
        <f t="shared" si="75"/>
        <v>14</v>
      </c>
      <c r="I892" s="46">
        <v>6</v>
      </c>
      <c r="J892" s="22">
        <f t="shared" si="74"/>
        <v>0.26415094339622641</v>
      </c>
      <c r="K892" s="20" t="s">
        <v>182</v>
      </c>
      <c r="L892" s="15" t="s">
        <v>1253</v>
      </c>
      <c r="M892" s="15" t="s">
        <v>266</v>
      </c>
      <c r="N892" s="15" t="s">
        <v>334</v>
      </c>
      <c r="O892" s="20" t="s">
        <v>1231</v>
      </c>
      <c r="P892" s="20">
        <v>5</v>
      </c>
      <c r="Q892" s="21" t="s">
        <v>253</v>
      </c>
      <c r="R892" s="17" t="s">
        <v>1245</v>
      </c>
      <c r="S892" s="17" t="s">
        <v>317</v>
      </c>
      <c r="T892" s="17" t="s">
        <v>299</v>
      </c>
      <c r="U892" s="26"/>
    </row>
    <row r="893" spans="1:21" s="1" customFormat="1" ht="19.5" customHeight="1" x14ac:dyDescent="0.3">
      <c r="A893" s="46" t="s">
        <v>24</v>
      </c>
      <c r="B893" s="14">
        <v>7</v>
      </c>
      <c r="C893" s="14">
        <v>7</v>
      </c>
      <c r="D893" s="14">
        <v>0</v>
      </c>
      <c r="E893" s="14">
        <v>0</v>
      </c>
      <c r="F893" s="14"/>
      <c r="G893" s="14"/>
      <c r="H893" s="14">
        <f t="shared" si="75"/>
        <v>14</v>
      </c>
      <c r="I893" s="46">
        <v>6</v>
      </c>
      <c r="J893" s="22">
        <f t="shared" si="74"/>
        <v>0.26415094339622641</v>
      </c>
      <c r="K893" s="20" t="s">
        <v>182</v>
      </c>
      <c r="L893" s="15" t="s">
        <v>1338</v>
      </c>
      <c r="M893" s="15" t="s">
        <v>1339</v>
      </c>
      <c r="N893" s="15" t="s">
        <v>325</v>
      </c>
      <c r="O893" s="20" t="s">
        <v>1346</v>
      </c>
      <c r="P893" s="20">
        <v>5</v>
      </c>
      <c r="Q893" s="21" t="s">
        <v>224</v>
      </c>
      <c r="R893" s="17" t="s">
        <v>1327</v>
      </c>
      <c r="S893" s="17" t="s">
        <v>1328</v>
      </c>
      <c r="T893" s="17" t="s">
        <v>210</v>
      </c>
      <c r="U893" s="26"/>
    </row>
    <row r="894" spans="1:21" s="1" customFormat="1" ht="19.5" customHeight="1" x14ac:dyDescent="0.3">
      <c r="A894" s="46" t="s">
        <v>17</v>
      </c>
      <c r="B894" s="14">
        <v>7</v>
      </c>
      <c r="C894" s="14">
        <v>3</v>
      </c>
      <c r="D894" s="14">
        <v>1</v>
      </c>
      <c r="E894" s="14">
        <v>3</v>
      </c>
      <c r="F894" s="14"/>
      <c r="G894" s="14"/>
      <c r="H894" s="14">
        <f t="shared" si="75"/>
        <v>14</v>
      </c>
      <c r="I894" s="46">
        <v>1</v>
      </c>
      <c r="J894" s="22">
        <f t="shared" si="74"/>
        <v>0.26415094339622641</v>
      </c>
      <c r="K894" s="20" t="s">
        <v>182</v>
      </c>
      <c r="L894" s="15" t="s">
        <v>942</v>
      </c>
      <c r="M894" s="15" t="s">
        <v>526</v>
      </c>
      <c r="N894" s="15" t="s">
        <v>443</v>
      </c>
      <c r="O894" s="20" t="s">
        <v>937</v>
      </c>
      <c r="P894" s="20">
        <v>5</v>
      </c>
      <c r="Q894" s="21" t="s">
        <v>842</v>
      </c>
      <c r="R894" s="17" t="s">
        <v>943</v>
      </c>
      <c r="S894" s="17" t="s">
        <v>243</v>
      </c>
      <c r="T894" s="17" t="s">
        <v>249</v>
      </c>
      <c r="U894" s="26"/>
    </row>
    <row r="895" spans="1:21" s="1" customFormat="1" ht="19.5" customHeight="1" x14ac:dyDescent="0.3">
      <c r="A895" s="46" t="s">
        <v>18</v>
      </c>
      <c r="B895" s="14">
        <v>3</v>
      </c>
      <c r="C895" s="14">
        <v>8</v>
      </c>
      <c r="D895" s="14">
        <v>0</v>
      </c>
      <c r="E895" s="14">
        <v>3</v>
      </c>
      <c r="F895" s="14"/>
      <c r="G895" s="14"/>
      <c r="H895" s="14">
        <f t="shared" si="75"/>
        <v>14</v>
      </c>
      <c r="I895" s="46">
        <v>3</v>
      </c>
      <c r="J895" s="22">
        <f t="shared" si="74"/>
        <v>0.26415094339622641</v>
      </c>
      <c r="K895" s="20" t="s">
        <v>182</v>
      </c>
      <c r="L895" s="15" t="s">
        <v>2406</v>
      </c>
      <c r="M895" s="15" t="s">
        <v>209</v>
      </c>
      <c r="N895" s="15" t="s">
        <v>210</v>
      </c>
      <c r="O895" s="20" t="s">
        <v>4660</v>
      </c>
      <c r="P895" s="20">
        <v>5</v>
      </c>
      <c r="Q895" s="21"/>
      <c r="R895" s="17" t="s">
        <v>2403</v>
      </c>
      <c r="S895" s="17" t="s">
        <v>441</v>
      </c>
      <c r="T895" s="17" t="s">
        <v>320</v>
      </c>
      <c r="U895" s="26"/>
    </row>
    <row r="896" spans="1:21" s="1" customFormat="1" ht="19.5" customHeight="1" x14ac:dyDescent="0.3">
      <c r="A896" s="46" t="s">
        <v>18</v>
      </c>
      <c r="B896" s="14">
        <v>7</v>
      </c>
      <c r="C896" s="14">
        <v>7</v>
      </c>
      <c r="D896" s="14">
        <v>0</v>
      </c>
      <c r="E896" s="14">
        <v>0</v>
      </c>
      <c r="F896" s="14"/>
      <c r="G896" s="14"/>
      <c r="H896" s="14">
        <f t="shared" si="75"/>
        <v>14</v>
      </c>
      <c r="I896" s="46">
        <v>2</v>
      </c>
      <c r="J896" s="22">
        <f t="shared" si="74"/>
        <v>0.26415094339622641</v>
      </c>
      <c r="K896" s="20" t="s">
        <v>182</v>
      </c>
      <c r="L896" s="15" t="s">
        <v>944</v>
      </c>
      <c r="M896" s="15" t="s">
        <v>544</v>
      </c>
      <c r="N896" s="15" t="s">
        <v>336</v>
      </c>
      <c r="O896" s="20" t="s">
        <v>937</v>
      </c>
      <c r="P896" s="20">
        <v>5</v>
      </c>
      <c r="Q896" s="21" t="s">
        <v>945</v>
      </c>
      <c r="R896" s="17" t="s">
        <v>943</v>
      </c>
      <c r="S896" s="17" t="s">
        <v>243</v>
      </c>
      <c r="T896" s="17" t="s">
        <v>249</v>
      </c>
      <c r="U896" s="26"/>
    </row>
    <row r="897" spans="1:21" s="1" customFormat="1" ht="19.5" customHeight="1" x14ac:dyDescent="0.3">
      <c r="A897" s="46" t="s">
        <v>23</v>
      </c>
      <c r="B897" s="14">
        <v>4</v>
      </c>
      <c r="C897" s="14">
        <v>8</v>
      </c>
      <c r="D897" s="14">
        <v>0</v>
      </c>
      <c r="E897" s="14">
        <v>2</v>
      </c>
      <c r="F897" s="14"/>
      <c r="G897" s="14"/>
      <c r="H897" s="14">
        <f t="shared" si="75"/>
        <v>14</v>
      </c>
      <c r="I897" s="46">
        <v>11</v>
      </c>
      <c r="J897" s="22">
        <f t="shared" si="74"/>
        <v>0.26415094339622641</v>
      </c>
      <c r="K897" s="20" t="s">
        <v>182</v>
      </c>
      <c r="L897" s="15" t="s">
        <v>766</v>
      </c>
      <c r="M897" s="15" t="s">
        <v>386</v>
      </c>
      <c r="N897" s="15" t="s">
        <v>562</v>
      </c>
      <c r="O897" s="20" t="s">
        <v>752</v>
      </c>
      <c r="P897" s="20">
        <v>5</v>
      </c>
      <c r="Q897" s="21" t="s">
        <v>223</v>
      </c>
      <c r="R897" s="17" t="s">
        <v>753</v>
      </c>
      <c r="S897" s="17" t="s">
        <v>754</v>
      </c>
      <c r="T897" s="17" t="s">
        <v>235</v>
      </c>
      <c r="U897" s="26"/>
    </row>
    <row r="898" spans="1:21" s="1" customFormat="1" ht="19.5" customHeight="1" x14ac:dyDescent="0.3">
      <c r="A898" s="46" t="s">
        <v>32</v>
      </c>
      <c r="B898" s="14">
        <v>7</v>
      </c>
      <c r="C898" s="14">
        <v>7</v>
      </c>
      <c r="D898" s="14">
        <v>0</v>
      </c>
      <c r="E898" s="14">
        <v>0</v>
      </c>
      <c r="F898" s="14"/>
      <c r="G898" s="14"/>
      <c r="H898" s="14">
        <f t="shared" si="75"/>
        <v>14</v>
      </c>
      <c r="I898" s="46">
        <v>12</v>
      </c>
      <c r="J898" s="22">
        <f t="shared" si="74"/>
        <v>0.26415094339622641</v>
      </c>
      <c r="K898" s="20" t="s">
        <v>182</v>
      </c>
      <c r="L898" s="15" t="s">
        <v>1145</v>
      </c>
      <c r="M898" s="15" t="s">
        <v>232</v>
      </c>
      <c r="N898" s="15" t="s">
        <v>445</v>
      </c>
      <c r="O898" s="20" t="s">
        <v>1122</v>
      </c>
      <c r="P898" s="20">
        <v>5</v>
      </c>
      <c r="Q898" s="21" t="s">
        <v>253</v>
      </c>
      <c r="R898" s="17" t="s">
        <v>1123</v>
      </c>
      <c r="S898" s="17" t="s">
        <v>1124</v>
      </c>
      <c r="T898" s="17" t="s">
        <v>406</v>
      </c>
      <c r="U898" s="26"/>
    </row>
    <row r="899" spans="1:21" s="1" customFormat="1" ht="19.5" customHeight="1" x14ac:dyDescent="0.3">
      <c r="A899" s="46" t="s">
        <v>1863</v>
      </c>
      <c r="B899" s="14">
        <v>3</v>
      </c>
      <c r="C899" s="14">
        <v>6</v>
      </c>
      <c r="D899" s="14">
        <v>0</v>
      </c>
      <c r="E899" s="14">
        <v>5</v>
      </c>
      <c r="F899" s="14"/>
      <c r="G899" s="14"/>
      <c r="H899" s="14">
        <f t="shared" ref="H899:H929" si="76">B899+C899+D899+E899</f>
        <v>14</v>
      </c>
      <c r="I899" s="46">
        <v>18</v>
      </c>
      <c r="J899" s="22">
        <v>0.26415094339622641</v>
      </c>
      <c r="K899" s="20" t="s">
        <v>182</v>
      </c>
      <c r="L899" s="15" t="s">
        <v>1864</v>
      </c>
      <c r="M899" s="15" t="s">
        <v>632</v>
      </c>
      <c r="N899" s="15" t="s">
        <v>387</v>
      </c>
      <c r="O899" s="20" t="s">
        <v>1813</v>
      </c>
      <c r="P899" s="20">
        <v>5</v>
      </c>
      <c r="Q899" s="21" t="s">
        <v>842</v>
      </c>
      <c r="R899" s="17" t="s">
        <v>1815</v>
      </c>
      <c r="S899" s="17" t="s">
        <v>434</v>
      </c>
      <c r="T899" s="17" t="s">
        <v>611</v>
      </c>
      <c r="U899" s="26"/>
    </row>
    <row r="900" spans="1:21" s="1" customFormat="1" ht="19.5" customHeight="1" x14ac:dyDescent="0.3">
      <c r="A900" s="46" t="s">
        <v>34</v>
      </c>
      <c r="B900" s="14">
        <v>6</v>
      </c>
      <c r="C900" s="14">
        <v>7</v>
      </c>
      <c r="D900" s="14">
        <v>0</v>
      </c>
      <c r="E900" s="14">
        <v>0</v>
      </c>
      <c r="F900" s="14"/>
      <c r="G900" s="14"/>
      <c r="H900" s="14">
        <f t="shared" si="76"/>
        <v>13</v>
      </c>
      <c r="I900" s="46">
        <v>18</v>
      </c>
      <c r="J900" s="22">
        <f t="shared" ref="J900:J917" si="77">H900/53</f>
        <v>0.24528301886792453</v>
      </c>
      <c r="K900" s="20" t="s">
        <v>182</v>
      </c>
      <c r="L900" s="15" t="s">
        <v>1032</v>
      </c>
      <c r="M900" s="15" t="s">
        <v>358</v>
      </c>
      <c r="N900" s="15" t="s">
        <v>359</v>
      </c>
      <c r="O900" s="20" t="s">
        <v>996</v>
      </c>
      <c r="P900" s="20">
        <v>5</v>
      </c>
      <c r="Q900" s="21" t="s">
        <v>253</v>
      </c>
      <c r="R900" s="17" t="s">
        <v>1007</v>
      </c>
      <c r="S900" s="17" t="s">
        <v>1008</v>
      </c>
      <c r="T900" s="17" t="s">
        <v>1009</v>
      </c>
      <c r="U900" s="26"/>
    </row>
    <row r="901" spans="1:21" s="1" customFormat="1" ht="19.5" customHeight="1" x14ac:dyDescent="0.3">
      <c r="A901" s="46" t="s">
        <v>33</v>
      </c>
      <c r="B901" s="14">
        <v>7</v>
      </c>
      <c r="C901" s="14">
        <v>6</v>
      </c>
      <c r="D901" s="14">
        <v>0</v>
      </c>
      <c r="E901" s="14">
        <v>0</v>
      </c>
      <c r="F901" s="14"/>
      <c r="G901" s="14"/>
      <c r="H901" s="14">
        <f t="shared" si="76"/>
        <v>13</v>
      </c>
      <c r="I901" s="46">
        <v>13</v>
      </c>
      <c r="J901" s="22">
        <f t="shared" si="77"/>
        <v>0.24528301886792453</v>
      </c>
      <c r="K901" s="20" t="s">
        <v>182</v>
      </c>
      <c r="L901" s="15" t="s">
        <v>1146</v>
      </c>
      <c r="M901" s="15" t="s">
        <v>1147</v>
      </c>
      <c r="N901" s="15" t="s">
        <v>280</v>
      </c>
      <c r="O901" s="20" t="s">
        <v>1122</v>
      </c>
      <c r="P901" s="20">
        <v>5</v>
      </c>
      <c r="Q901" s="21" t="s">
        <v>223</v>
      </c>
      <c r="R901" s="17" t="s">
        <v>1123</v>
      </c>
      <c r="S901" s="17" t="s">
        <v>1124</v>
      </c>
      <c r="T901" s="17" t="s">
        <v>406</v>
      </c>
      <c r="U901" s="26"/>
    </row>
    <row r="902" spans="1:21" s="1" customFormat="1" ht="19.5" customHeight="1" x14ac:dyDescent="0.3">
      <c r="A902" s="46" t="s">
        <v>17</v>
      </c>
      <c r="B902" s="14">
        <v>5</v>
      </c>
      <c r="C902" s="14">
        <v>8</v>
      </c>
      <c r="D902" s="14">
        <v>0</v>
      </c>
      <c r="E902" s="14">
        <v>0</v>
      </c>
      <c r="F902" s="14"/>
      <c r="G902" s="14"/>
      <c r="H902" s="14">
        <f t="shared" si="76"/>
        <v>13</v>
      </c>
      <c r="I902" s="46">
        <v>9</v>
      </c>
      <c r="J902" s="22">
        <f t="shared" si="77"/>
        <v>0.24528301886792453</v>
      </c>
      <c r="K902" s="46" t="s">
        <v>182</v>
      </c>
      <c r="L902" s="15" t="s">
        <v>2118</v>
      </c>
      <c r="M902" s="15" t="s">
        <v>2119</v>
      </c>
      <c r="N902" s="15" t="s">
        <v>281</v>
      </c>
      <c r="O902" s="20" t="s">
        <v>2097</v>
      </c>
      <c r="P902" s="20">
        <v>5</v>
      </c>
      <c r="Q902" s="21" t="s">
        <v>241</v>
      </c>
      <c r="R902" s="17" t="s">
        <v>2581</v>
      </c>
      <c r="S902" s="17" t="s">
        <v>214</v>
      </c>
      <c r="T902" s="17" t="s">
        <v>387</v>
      </c>
      <c r="U902" s="26"/>
    </row>
    <row r="903" spans="1:21" s="1" customFormat="1" ht="19.5" customHeight="1" x14ac:dyDescent="0.3">
      <c r="A903" s="46" t="s">
        <v>25</v>
      </c>
      <c r="B903" s="14">
        <v>4</v>
      </c>
      <c r="C903" s="14">
        <v>9</v>
      </c>
      <c r="D903" s="14">
        <v>0</v>
      </c>
      <c r="E903" s="14">
        <v>0</v>
      </c>
      <c r="F903" s="14"/>
      <c r="G903" s="14"/>
      <c r="H903" s="14">
        <f t="shared" si="76"/>
        <v>13</v>
      </c>
      <c r="I903" s="46">
        <v>20</v>
      </c>
      <c r="J903" s="22">
        <f t="shared" si="77"/>
        <v>0.24528301886792453</v>
      </c>
      <c r="K903" s="20" t="s">
        <v>182</v>
      </c>
      <c r="L903" s="15" t="s">
        <v>219</v>
      </c>
      <c r="M903" s="15" t="s">
        <v>197</v>
      </c>
      <c r="N903" s="15" t="s">
        <v>220</v>
      </c>
      <c r="O903" s="20" t="s">
        <v>279</v>
      </c>
      <c r="P903" s="20">
        <v>5</v>
      </c>
      <c r="Q903" s="21" t="s">
        <v>223</v>
      </c>
      <c r="R903" s="17" t="s">
        <v>282</v>
      </c>
      <c r="S903" s="17" t="s">
        <v>283</v>
      </c>
      <c r="T903" s="17" t="s">
        <v>269</v>
      </c>
      <c r="U903" s="26"/>
    </row>
    <row r="904" spans="1:21" s="1" customFormat="1" ht="19.5" customHeight="1" x14ac:dyDescent="0.3">
      <c r="A904" s="46" t="s">
        <v>20</v>
      </c>
      <c r="B904" s="14">
        <v>5</v>
      </c>
      <c r="C904" s="14">
        <v>8</v>
      </c>
      <c r="D904" s="14">
        <v>0</v>
      </c>
      <c r="E904" s="14">
        <v>0</v>
      </c>
      <c r="F904" s="14"/>
      <c r="G904" s="14"/>
      <c r="H904" s="14">
        <f t="shared" si="76"/>
        <v>13</v>
      </c>
      <c r="I904" s="46">
        <v>13</v>
      </c>
      <c r="J904" s="22">
        <f t="shared" si="77"/>
        <v>0.24528301886792453</v>
      </c>
      <c r="K904" s="46" t="s">
        <v>182</v>
      </c>
      <c r="L904" s="15" t="s">
        <v>828</v>
      </c>
      <c r="M904" s="15" t="s">
        <v>349</v>
      </c>
      <c r="N904" s="15" t="s">
        <v>264</v>
      </c>
      <c r="O904" s="20" t="s">
        <v>801</v>
      </c>
      <c r="P904" s="20">
        <v>5</v>
      </c>
      <c r="Q904" s="21" t="s">
        <v>812</v>
      </c>
      <c r="R904" s="17" t="s">
        <v>2466</v>
      </c>
      <c r="S904" s="17"/>
      <c r="T904" s="17"/>
      <c r="U904" s="26"/>
    </row>
    <row r="905" spans="1:21" s="1" customFormat="1" ht="19.5" customHeight="1" x14ac:dyDescent="0.3">
      <c r="A905" s="46" t="s">
        <v>19</v>
      </c>
      <c r="B905" s="14">
        <v>2</v>
      </c>
      <c r="C905" s="14">
        <v>10</v>
      </c>
      <c r="D905" s="14">
        <v>1</v>
      </c>
      <c r="E905" s="14">
        <v>0</v>
      </c>
      <c r="F905" s="14"/>
      <c r="G905" s="14"/>
      <c r="H905" s="14">
        <f t="shared" si="76"/>
        <v>13</v>
      </c>
      <c r="I905" s="46">
        <v>20</v>
      </c>
      <c r="J905" s="22">
        <f t="shared" si="77"/>
        <v>0.24528301886792453</v>
      </c>
      <c r="K905" s="46" t="s">
        <v>182</v>
      </c>
      <c r="L905" s="15" t="s">
        <v>2643</v>
      </c>
      <c r="M905" s="15" t="s">
        <v>571</v>
      </c>
      <c r="N905" s="15" t="s">
        <v>406</v>
      </c>
      <c r="O905" s="20" t="s">
        <v>2588</v>
      </c>
      <c r="P905" s="20">
        <v>5</v>
      </c>
      <c r="Q905" s="21" t="s">
        <v>223</v>
      </c>
      <c r="R905" s="17" t="s">
        <v>2589</v>
      </c>
      <c r="S905" s="17" t="s">
        <v>317</v>
      </c>
      <c r="T905" s="17" t="s">
        <v>662</v>
      </c>
      <c r="U905" s="26"/>
    </row>
    <row r="906" spans="1:21" s="1" customFormat="1" ht="19.5" customHeight="1" x14ac:dyDescent="0.3">
      <c r="A906" s="46" t="s">
        <v>18</v>
      </c>
      <c r="B906" s="14">
        <v>7</v>
      </c>
      <c r="C906" s="14">
        <v>6</v>
      </c>
      <c r="D906" s="14">
        <v>0</v>
      </c>
      <c r="E906" s="14">
        <v>0</v>
      </c>
      <c r="F906" s="14"/>
      <c r="G906" s="14"/>
      <c r="H906" s="14">
        <f t="shared" si="76"/>
        <v>13</v>
      </c>
      <c r="I906" s="46">
        <v>4</v>
      </c>
      <c r="J906" s="22">
        <f t="shared" si="77"/>
        <v>0.24528301886792453</v>
      </c>
      <c r="K906" s="46" t="s">
        <v>182</v>
      </c>
      <c r="L906" s="51" t="s">
        <v>1705</v>
      </c>
      <c r="M906" s="53" t="s">
        <v>1004</v>
      </c>
      <c r="N906" s="53" t="s">
        <v>201</v>
      </c>
      <c r="O906" s="20" t="s">
        <v>2523</v>
      </c>
      <c r="P906" s="20">
        <v>5</v>
      </c>
      <c r="Q906" s="21" t="s">
        <v>253</v>
      </c>
      <c r="R906" s="17" t="s">
        <v>2529</v>
      </c>
      <c r="S906" s="17" t="s">
        <v>338</v>
      </c>
      <c r="T906" s="17" t="s">
        <v>2530</v>
      </c>
      <c r="U906" s="26"/>
    </row>
    <row r="907" spans="1:21" s="1" customFormat="1" ht="19.5" customHeight="1" x14ac:dyDescent="0.3">
      <c r="A907" s="46" t="s">
        <v>29</v>
      </c>
      <c r="B907" s="14">
        <v>4</v>
      </c>
      <c r="C907" s="14">
        <v>7</v>
      </c>
      <c r="D907" s="14">
        <v>2</v>
      </c>
      <c r="E907" s="14">
        <v>0</v>
      </c>
      <c r="F907" s="14"/>
      <c r="G907" s="14"/>
      <c r="H907" s="14">
        <f t="shared" si="76"/>
        <v>13</v>
      </c>
      <c r="I907" s="46">
        <v>20</v>
      </c>
      <c r="J907" s="22">
        <f t="shared" si="77"/>
        <v>0.24528301886792453</v>
      </c>
      <c r="K907" s="20" t="s">
        <v>182</v>
      </c>
      <c r="L907" s="15" t="s">
        <v>213</v>
      </c>
      <c r="M907" s="15" t="s">
        <v>214</v>
      </c>
      <c r="N907" s="15" t="s">
        <v>215</v>
      </c>
      <c r="O907" s="20" t="s">
        <v>279</v>
      </c>
      <c r="P907" s="20">
        <v>5</v>
      </c>
      <c r="Q907" s="21" t="s">
        <v>224</v>
      </c>
      <c r="R907" s="17" t="s">
        <v>282</v>
      </c>
      <c r="S907" s="17" t="s">
        <v>283</v>
      </c>
      <c r="T907" s="17" t="s">
        <v>269</v>
      </c>
      <c r="U907" s="26"/>
    </row>
    <row r="908" spans="1:21" s="1" customFormat="1" ht="19.5" customHeight="1" x14ac:dyDescent="0.3">
      <c r="A908" s="46" t="s">
        <v>20</v>
      </c>
      <c r="B908" s="14">
        <v>4</v>
      </c>
      <c r="C908" s="14">
        <v>9</v>
      </c>
      <c r="D908" s="14">
        <v>0</v>
      </c>
      <c r="E908" s="14">
        <v>0</v>
      </c>
      <c r="F908" s="14"/>
      <c r="G908" s="14"/>
      <c r="H908" s="14">
        <f t="shared" si="76"/>
        <v>13</v>
      </c>
      <c r="I908" s="46">
        <v>3</v>
      </c>
      <c r="J908" s="22">
        <f t="shared" si="77"/>
        <v>0.24528301886792453</v>
      </c>
      <c r="K908" s="20" t="s">
        <v>182</v>
      </c>
      <c r="L908" s="15" t="s">
        <v>1103</v>
      </c>
      <c r="M908" s="15" t="s">
        <v>209</v>
      </c>
      <c r="N908" s="15" t="s">
        <v>204</v>
      </c>
      <c r="O908" s="20" t="s">
        <v>1094</v>
      </c>
      <c r="P908" s="20">
        <v>5</v>
      </c>
      <c r="Q908" s="21" t="s">
        <v>253</v>
      </c>
      <c r="R908" s="17" t="s">
        <v>1101</v>
      </c>
      <c r="S908" s="17" t="s">
        <v>453</v>
      </c>
      <c r="T908" s="17" t="s">
        <v>315</v>
      </c>
      <c r="U908" s="26"/>
    </row>
    <row r="909" spans="1:21" s="1" customFormat="1" ht="19.5" customHeight="1" x14ac:dyDescent="0.3">
      <c r="A909" s="46" t="s">
        <v>25</v>
      </c>
      <c r="B909" s="14">
        <v>6</v>
      </c>
      <c r="C909" s="14">
        <v>4</v>
      </c>
      <c r="D909" s="14">
        <v>0</v>
      </c>
      <c r="E909" s="14">
        <v>3</v>
      </c>
      <c r="F909" s="14"/>
      <c r="G909" s="14"/>
      <c r="H909" s="14">
        <f t="shared" si="76"/>
        <v>13</v>
      </c>
      <c r="I909" s="46">
        <v>7</v>
      </c>
      <c r="J909" s="22">
        <f t="shared" si="77"/>
        <v>0.24528301886792453</v>
      </c>
      <c r="K909" s="20" t="s">
        <v>182</v>
      </c>
      <c r="L909" s="15" t="s">
        <v>1254</v>
      </c>
      <c r="M909" s="15" t="s">
        <v>245</v>
      </c>
      <c r="N909" s="15" t="s">
        <v>1255</v>
      </c>
      <c r="O909" s="20" t="s">
        <v>1231</v>
      </c>
      <c r="P909" s="20">
        <v>5</v>
      </c>
      <c r="Q909" s="21" t="s">
        <v>223</v>
      </c>
      <c r="R909" s="17" t="s">
        <v>1245</v>
      </c>
      <c r="S909" s="17" t="s">
        <v>317</v>
      </c>
      <c r="T909" s="17" t="s">
        <v>299</v>
      </c>
      <c r="U909" s="26"/>
    </row>
    <row r="910" spans="1:21" s="1" customFormat="1" ht="19.5" customHeight="1" x14ac:dyDescent="0.3">
      <c r="A910" s="46" t="s">
        <v>32</v>
      </c>
      <c r="B910" s="14">
        <v>7</v>
      </c>
      <c r="C910" s="14">
        <v>6</v>
      </c>
      <c r="D910" s="14">
        <v>0</v>
      </c>
      <c r="E910" s="14">
        <v>0</v>
      </c>
      <c r="F910" s="14"/>
      <c r="G910" s="14"/>
      <c r="H910" s="14">
        <f t="shared" si="76"/>
        <v>13</v>
      </c>
      <c r="I910" s="46">
        <v>12</v>
      </c>
      <c r="J910" s="22">
        <f t="shared" si="77"/>
        <v>0.24528301886792453</v>
      </c>
      <c r="K910" s="20" t="s">
        <v>182</v>
      </c>
      <c r="L910" s="15" t="s">
        <v>767</v>
      </c>
      <c r="M910" s="15" t="s">
        <v>768</v>
      </c>
      <c r="N910" s="15" t="s">
        <v>281</v>
      </c>
      <c r="O910" s="20" t="s">
        <v>752</v>
      </c>
      <c r="P910" s="20">
        <v>5</v>
      </c>
      <c r="Q910" s="21" t="s">
        <v>240</v>
      </c>
      <c r="R910" s="17" t="s">
        <v>753</v>
      </c>
      <c r="S910" s="17" t="s">
        <v>754</v>
      </c>
      <c r="T910" s="17" t="s">
        <v>235</v>
      </c>
      <c r="U910" s="26"/>
    </row>
    <row r="911" spans="1:21" s="1" customFormat="1" ht="19.5" customHeight="1" x14ac:dyDescent="0.3">
      <c r="A911" s="46" t="s">
        <v>28</v>
      </c>
      <c r="B911" s="14">
        <v>4</v>
      </c>
      <c r="C911" s="14">
        <v>8</v>
      </c>
      <c r="D911" s="14">
        <v>1</v>
      </c>
      <c r="E911" s="14">
        <v>0</v>
      </c>
      <c r="F911" s="14"/>
      <c r="G911" s="14"/>
      <c r="H911" s="14">
        <f t="shared" si="76"/>
        <v>13</v>
      </c>
      <c r="I911" s="46">
        <v>20</v>
      </c>
      <c r="J911" s="22">
        <f t="shared" si="77"/>
        <v>0.24528301886792453</v>
      </c>
      <c r="K911" s="20" t="s">
        <v>182</v>
      </c>
      <c r="L911" s="15" t="s">
        <v>216</v>
      </c>
      <c r="M911" s="15" t="s">
        <v>217</v>
      </c>
      <c r="N911" s="15" t="s">
        <v>218</v>
      </c>
      <c r="O911" s="20" t="s">
        <v>279</v>
      </c>
      <c r="P911" s="20">
        <v>5</v>
      </c>
      <c r="Q911" s="21" t="s">
        <v>224</v>
      </c>
      <c r="R911" s="17" t="s">
        <v>282</v>
      </c>
      <c r="S911" s="17" t="s">
        <v>283</v>
      </c>
      <c r="T911" s="17" t="s">
        <v>269</v>
      </c>
      <c r="U911" s="26"/>
    </row>
    <row r="912" spans="1:21" s="1" customFormat="1" ht="19.5" customHeight="1" x14ac:dyDescent="0.3">
      <c r="A912" s="46" t="s">
        <v>33</v>
      </c>
      <c r="B912" s="14">
        <v>7</v>
      </c>
      <c r="C912" s="14">
        <v>6</v>
      </c>
      <c r="D912" s="14">
        <v>0</v>
      </c>
      <c r="E912" s="14">
        <v>0</v>
      </c>
      <c r="F912" s="14"/>
      <c r="G912" s="14"/>
      <c r="H912" s="14">
        <f t="shared" si="76"/>
        <v>13</v>
      </c>
      <c r="I912" s="46">
        <v>12</v>
      </c>
      <c r="J912" s="22">
        <f t="shared" si="77"/>
        <v>0.24528301886792453</v>
      </c>
      <c r="K912" s="20" t="s">
        <v>182</v>
      </c>
      <c r="L912" s="15" t="s">
        <v>769</v>
      </c>
      <c r="M912" s="15" t="s">
        <v>212</v>
      </c>
      <c r="N912" s="15" t="s">
        <v>207</v>
      </c>
      <c r="O912" s="20" t="s">
        <v>752</v>
      </c>
      <c r="P912" s="20">
        <v>5</v>
      </c>
      <c r="Q912" s="21" t="s">
        <v>253</v>
      </c>
      <c r="R912" s="17" t="s">
        <v>753</v>
      </c>
      <c r="S912" s="17" t="s">
        <v>754</v>
      </c>
      <c r="T912" s="17" t="s">
        <v>235</v>
      </c>
      <c r="U912" s="26"/>
    </row>
    <row r="913" spans="1:21" s="1" customFormat="1" ht="19.5" customHeight="1" x14ac:dyDescent="0.3">
      <c r="A913" s="46" t="s">
        <v>34</v>
      </c>
      <c r="B913" s="14">
        <v>6</v>
      </c>
      <c r="C913" s="14">
        <v>7</v>
      </c>
      <c r="D913" s="14">
        <v>0</v>
      </c>
      <c r="E913" s="14">
        <v>0</v>
      </c>
      <c r="F913" s="14"/>
      <c r="G913" s="14"/>
      <c r="H913" s="14">
        <f t="shared" si="76"/>
        <v>13</v>
      </c>
      <c r="I913" s="46">
        <v>13</v>
      </c>
      <c r="J913" s="22">
        <f t="shared" si="77"/>
        <v>0.24528301886792453</v>
      </c>
      <c r="K913" s="20" t="s">
        <v>182</v>
      </c>
      <c r="L913" s="15" t="s">
        <v>1148</v>
      </c>
      <c r="M913" s="15" t="s">
        <v>243</v>
      </c>
      <c r="N913" s="15" t="s">
        <v>235</v>
      </c>
      <c r="O913" s="20" t="s">
        <v>1122</v>
      </c>
      <c r="P913" s="20">
        <v>5</v>
      </c>
      <c r="Q913" s="21" t="s">
        <v>223</v>
      </c>
      <c r="R913" s="17" t="s">
        <v>1123</v>
      </c>
      <c r="S913" s="17" t="s">
        <v>1124</v>
      </c>
      <c r="T913" s="17" t="s">
        <v>406</v>
      </c>
      <c r="U913" s="26"/>
    </row>
    <row r="914" spans="1:21" s="1" customFormat="1" ht="19.5" customHeight="1" x14ac:dyDescent="0.3">
      <c r="A914" s="46" t="s">
        <v>26</v>
      </c>
      <c r="B914" s="14">
        <v>6</v>
      </c>
      <c r="C914" s="14">
        <v>6</v>
      </c>
      <c r="D914" s="14">
        <v>1</v>
      </c>
      <c r="E914" s="14">
        <v>0</v>
      </c>
      <c r="F914" s="14"/>
      <c r="G914" s="14"/>
      <c r="H914" s="14">
        <f t="shared" si="76"/>
        <v>13</v>
      </c>
      <c r="I914" s="46">
        <v>7</v>
      </c>
      <c r="J914" s="22">
        <f t="shared" si="77"/>
        <v>0.24528301886792453</v>
      </c>
      <c r="K914" s="20" t="s">
        <v>182</v>
      </c>
      <c r="L914" s="15" t="s">
        <v>982</v>
      </c>
      <c r="M914" s="15" t="s">
        <v>373</v>
      </c>
      <c r="N914" s="15" t="s">
        <v>280</v>
      </c>
      <c r="O914" s="20" t="s">
        <v>1231</v>
      </c>
      <c r="P914" s="20">
        <v>5</v>
      </c>
      <c r="Q914" s="21" t="s">
        <v>223</v>
      </c>
      <c r="R914" s="17" t="s">
        <v>1245</v>
      </c>
      <c r="S914" s="17" t="s">
        <v>317</v>
      </c>
      <c r="T914" s="17" t="s">
        <v>299</v>
      </c>
      <c r="U914" s="26"/>
    </row>
    <row r="915" spans="1:21" s="1" customFormat="1" ht="19.5" customHeight="1" x14ac:dyDescent="0.3">
      <c r="A915" s="46" t="s">
        <v>17</v>
      </c>
      <c r="B915" s="14">
        <v>3</v>
      </c>
      <c r="C915" s="14">
        <v>10</v>
      </c>
      <c r="D915" s="14">
        <v>0</v>
      </c>
      <c r="E915" s="14">
        <v>0</v>
      </c>
      <c r="F915" s="14"/>
      <c r="G915" s="14"/>
      <c r="H915" s="14">
        <f t="shared" si="76"/>
        <v>13</v>
      </c>
      <c r="I915" s="46">
        <v>4</v>
      </c>
      <c r="J915" s="22">
        <f t="shared" si="77"/>
        <v>0.24528301886792453</v>
      </c>
      <c r="K915" s="46" t="s">
        <v>182</v>
      </c>
      <c r="L915" s="15" t="s">
        <v>2514</v>
      </c>
      <c r="M915" s="15" t="s">
        <v>1225</v>
      </c>
      <c r="N915" s="15" t="s">
        <v>334</v>
      </c>
      <c r="O915" s="20" t="s">
        <v>2505</v>
      </c>
      <c r="P915" s="20">
        <v>5</v>
      </c>
      <c r="Q915" s="21" t="s">
        <v>253</v>
      </c>
      <c r="R915" s="17" t="s">
        <v>2506</v>
      </c>
      <c r="S915" s="17" t="s">
        <v>857</v>
      </c>
      <c r="T915" s="17" t="s">
        <v>387</v>
      </c>
      <c r="U915" s="26"/>
    </row>
    <row r="916" spans="1:21" s="1" customFormat="1" ht="19.5" customHeight="1" x14ac:dyDescent="0.3">
      <c r="A916" s="46" t="s">
        <v>35</v>
      </c>
      <c r="B916" s="14">
        <v>6</v>
      </c>
      <c r="C916" s="14">
        <v>6</v>
      </c>
      <c r="D916" s="14">
        <v>0</v>
      </c>
      <c r="E916" s="14">
        <v>0</v>
      </c>
      <c r="F916" s="14"/>
      <c r="G916" s="14"/>
      <c r="H916" s="14">
        <f t="shared" si="76"/>
        <v>12</v>
      </c>
      <c r="I916" s="46">
        <v>14</v>
      </c>
      <c r="J916" s="22">
        <f t="shared" si="77"/>
        <v>0.22641509433962265</v>
      </c>
      <c r="K916" s="20" t="s">
        <v>182</v>
      </c>
      <c r="L916" s="15" t="s">
        <v>1149</v>
      </c>
      <c r="M916" s="15" t="s">
        <v>389</v>
      </c>
      <c r="N916" s="15" t="s">
        <v>904</v>
      </c>
      <c r="O916" s="20" t="s">
        <v>1122</v>
      </c>
      <c r="P916" s="20">
        <v>5</v>
      </c>
      <c r="Q916" s="21" t="s">
        <v>253</v>
      </c>
      <c r="R916" s="17" t="s">
        <v>1123</v>
      </c>
      <c r="S916" s="17" t="s">
        <v>1124</v>
      </c>
      <c r="T916" s="17" t="s">
        <v>406</v>
      </c>
      <c r="U916" s="26"/>
    </row>
    <row r="917" spans="1:21" s="1" customFormat="1" ht="19.5" customHeight="1" x14ac:dyDescent="0.3">
      <c r="A917" s="46" t="s">
        <v>23</v>
      </c>
      <c r="B917" s="14">
        <v>3</v>
      </c>
      <c r="C917" s="14">
        <v>9</v>
      </c>
      <c r="D917" s="14">
        <v>0</v>
      </c>
      <c r="E917" s="14">
        <v>0</v>
      </c>
      <c r="F917" s="14"/>
      <c r="G917" s="14"/>
      <c r="H917" s="14">
        <f t="shared" si="76"/>
        <v>12</v>
      </c>
      <c r="I917" s="46">
        <v>5</v>
      </c>
      <c r="J917" s="22">
        <f t="shared" si="77"/>
        <v>0.22641509433962265</v>
      </c>
      <c r="K917" s="46" t="s">
        <v>182</v>
      </c>
      <c r="L917" s="15" t="s">
        <v>2515</v>
      </c>
      <c r="M917" s="15" t="s">
        <v>309</v>
      </c>
      <c r="N917" s="15" t="s">
        <v>286</v>
      </c>
      <c r="O917" s="20" t="s">
        <v>2505</v>
      </c>
      <c r="P917" s="20">
        <v>5</v>
      </c>
      <c r="Q917" s="21" t="s">
        <v>223</v>
      </c>
      <c r="R917" s="17" t="s">
        <v>2506</v>
      </c>
      <c r="S917" s="17" t="s">
        <v>857</v>
      </c>
      <c r="T917" s="17" t="s">
        <v>387</v>
      </c>
      <c r="U917" s="26"/>
    </row>
    <row r="918" spans="1:21" s="1" customFormat="1" ht="19.5" customHeight="1" x14ac:dyDescent="0.3">
      <c r="A918" s="46" t="s">
        <v>18</v>
      </c>
      <c r="B918" s="14">
        <v>8</v>
      </c>
      <c r="C918" s="14">
        <v>2</v>
      </c>
      <c r="D918" s="14">
        <v>1</v>
      </c>
      <c r="E918" s="14">
        <v>1</v>
      </c>
      <c r="F918" s="14"/>
      <c r="G918" s="14"/>
      <c r="H918" s="14">
        <f t="shared" si="76"/>
        <v>12</v>
      </c>
      <c r="I918" s="46">
        <v>7</v>
      </c>
      <c r="J918" s="22">
        <v>0.22641509433962265</v>
      </c>
      <c r="K918" s="20" t="s">
        <v>182</v>
      </c>
      <c r="L918" s="15" t="s">
        <v>1340</v>
      </c>
      <c r="M918" s="15" t="s">
        <v>863</v>
      </c>
      <c r="N918" s="15" t="s">
        <v>238</v>
      </c>
      <c r="O918" s="20" t="s">
        <v>1346</v>
      </c>
      <c r="P918" s="20">
        <v>5</v>
      </c>
      <c r="Q918" s="21" t="s">
        <v>253</v>
      </c>
      <c r="R918" s="17" t="s">
        <v>1334</v>
      </c>
      <c r="S918" s="17" t="s">
        <v>516</v>
      </c>
      <c r="T918" s="17" t="s">
        <v>387</v>
      </c>
      <c r="U918" s="26"/>
    </row>
    <row r="919" spans="1:21" s="1" customFormat="1" ht="19.5" customHeight="1" x14ac:dyDescent="0.3">
      <c r="A919" s="46" t="s">
        <v>18</v>
      </c>
      <c r="B919" s="14">
        <v>10</v>
      </c>
      <c r="C919" s="14">
        <v>2</v>
      </c>
      <c r="D919" s="14">
        <v>0</v>
      </c>
      <c r="E919" s="14">
        <v>0</v>
      </c>
      <c r="F919" s="14"/>
      <c r="G919" s="14"/>
      <c r="H919" s="14">
        <f t="shared" si="76"/>
        <v>12</v>
      </c>
      <c r="I919" s="46">
        <v>2</v>
      </c>
      <c r="J919" s="22">
        <f t="shared" ref="J919:J954" si="78">H919/53</f>
        <v>0.22641509433962265</v>
      </c>
      <c r="K919" s="79" t="s">
        <v>182</v>
      </c>
      <c r="L919" s="15" t="s">
        <v>2048</v>
      </c>
      <c r="M919" s="15" t="s">
        <v>526</v>
      </c>
      <c r="N919" s="45" t="s">
        <v>2049</v>
      </c>
      <c r="O919" s="20" t="s">
        <v>2484</v>
      </c>
      <c r="P919" s="20">
        <v>5</v>
      </c>
      <c r="Q919" s="21" t="s">
        <v>253</v>
      </c>
      <c r="R919" s="17" t="s">
        <v>851</v>
      </c>
      <c r="S919" s="17" t="s">
        <v>317</v>
      </c>
      <c r="T919" s="17" t="s">
        <v>2047</v>
      </c>
      <c r="U919" s="26"/>
    </row>
    <row r="920" spans="1:21" s="1" customFormat="1" ht="19.5" customHeight="1" x14ac:dyDescent="0.3">
      <c r="A920" s="46" t="s">
        <v>36</v>
      </c>
      <c r="B920" s="14">
        <v>6</v>
      </c>
      <c r="C920" s="14">
        <v>6</v>
      </c>
      <c r="D920" s="14">
        <v>0</v>
      </c>
      <c r="E920" s="14">
        <v>0</v>
      </c>
      <c r="F920" s="14"/>
      <c r="G920" s="14"/>
      <c r="H920" s="14">
        <f t="shared" si="76"/>
        <v>12</v>
      </c>
      <c r="I920" s="46">
        <v>14</v>
      </c>
      <c r="J920" s="22">
        <f t="shared" si="78"/>
        <v>0.22641509433962265</v>
      </c>
      <c r="K920" s="20" t="s">
        <v>182</v>
      </c>
      <c r="L920" s="15" t="s">
        <v>1150</v>
      </c>
      <c r="M920" s="15" t="s">
        <v>515</v>
      </c>
      <c r="N920" s="15" t="s">
        <v>201</v>
      </c>
      <c r="O920" s="20" t="s">
        <v>1122</v>
      </c>
      <c r="P920" s="20">
        <v>5</v>
      </c>
      <c r="Q920" s="21" t="s">
        <v>240</v>
      </c>
      <c r="R920" s="17" t="s">
        <v>1123</v>
      </c>
      <c r="S920" s="17" t="s">
        <v>1124</v>
      </c>
      <c r="T920" s="17" t="s">
        <v>406</v>
      </c>
      <c r="U920" s="26"/>
    </row>
    <row r="921" spans="1:21" s="1" customFormat="1" ht="19.5" customHeight="1" x14ac:dyDescent="0.3">
      <c r="A921" s="46" t="s">
        <v>19</v>
      </c>
      <c r="B921" s="14">
        <v>6</v>
      </c>
      <c r="C921" s="14">
        <v>6</v>
      </c>
      <c r="D921" s="14">
        <v>0</v>
      </c>
      <c r="E921" s="14">
        <v>0</v>
      </c>
      <c r="F921" s="14"/>
      <c r="G921" s="14"/>
      <c r="H921" s="14">
        <f t="shared" si="76"/>
        <v>12</v>
      </c>
      <c r="I921" s="46">
        <v>4</v>
      </c>
      <c r="J921" s="22">
        <f t="shared" si="78"/>
        <v>0.22641509433962265</v>
      </c>
      <c r="K921" s="20" t="s">
        <v>182</v>
      </c>
      <c r="L921" s="15" t="s">
        <v>1104</v>
      </c>
      <c r="M921" s="15" t="s">
        <v>251</v>
      </c>
      <c r="N921" s="15" t="s">
        <v>249</v>
      </c>
      <c r="O921" s="20" t="s">
        <v>1094</v>
      </c>
      <c r="P921" s="20">
        <v>5</v>
      </c>
      <c r="Q921" s="21" t="s">
        <v>253</v>
      </c>
      <c r="R921" s="17" t="s">
        <v>1101</v>
      </c>
      <c r="S921" s="17" t="s">
        <v>453</v>
      </c>
      <c r="T921" s="17" t="s">
        <v>315</v>
      </c>
      <c r="U921" s="26"/>
    </row>
    <row r="922" spans="1:21" s="1" customFormat="1" ht="19.5" customHeight="1" x14ac:dyDescent="0.3">
      <c r="A922" s="46" t="s">
        <v>37</v>
      </c>
      <c r="B922" s="14">
        <v>6</v>
      </c>
      <c r="C922" s="14">
        <v>6</v>
      </c>
      <c r="D922" s="14">
        <v>0</v>
      </c>
      <c r="E922" s="14">
        <v>0</v>
      </c>
      <c r="F922" s="14"/>
      <c r="G922" s="14"/>
      <c r="H922" s="14">
        <f t="shared" si="76"/>
        <v>12</v>
      </c>
      <c r="I922" s="46">
        <v>14</v>
      </c>
      <c r="J922" s="22">
        <f t="shared" si="78"/>
        <v>0.22641509433962265</v>
      </c>
      <c r="K922" s="20" t="s">
        <v>182</v>
      </c>
      <c r="L922" s="15" t="s">
        <v>1151</v>
      </c>
      <c r="M922" s="15" t="s">
        <v>209</v>
      </c>
      <c r="N922" s="15" t="s">
        <v>315</v>
      </c>
      <c r="O922" s="20" t="s">
        <v>1122</v>
      </c>
      <c r="P922" s="20">
        <v>5</v>
      </c>
      <c r="Q922" s="21" t="s">
        <v>253</v>
      </c>
      <c r="R922" s="17" t="s">
        <v>1123</v>
      </c>
      <c r="S922" s="17" t="s">
        <v>1124</v>
      </c>
      <c r="T922" s="17" t="s">
        <v>406</v>
      </c>
      <c r="U922" s="26"/>
    </row>
    <row r="923" spans="1:21" s="1" customFormat="1" ht="19.5" customHeight="1" x14ac:dyDescent="0.3">
      <c r="A923" s="46" t="s">
        <v>38</v>
      </c>
      <c r="B923" s="14">
        <v>4</v>
      </c>
      <c r="C923" s="14">
        <v>8</v>
      </c>
      <c r="D923" s="14">
        <v>0</v>
      </c>
      <c r="E923" s="14">
        <v>0</v>
      </c>
      <c r="F923" s="14"/>
      <c r="G923" s="14"/>
      <c r="H923" s="14">
        <f t="shared" si="76"/>
        <v>12</v>
      </c>
      <c r="I923" s="46">
        <v>14</v>
      </c>
      <c r="J923" s="22">
        <f t="shared" si="78"/>
        <v>0.22641509433962265</v>
      </c>
      <c r="K923" s="20" t="s">
        <v>182</v>
      </c>
      <c r="L923" s="15" t="s">
        <v>1152</v>
      </c>
      <c r="M923" s="15" t="s">
        <v>243</v>
      </c>
      <c r="N923" s="15" t="s">
        <v>387</v>
      </c>
      <c r="O923" s="20" t="s">
        <v>1122</v>
      </c>
      <c r="P923" s="20">
        <v>5</v>
      </c>
      <c r="Q923" s="21" t="s">
        <v>253</v>
      </c>
      <c r="R923" s="17" t="s">
        <v>1123</v>
      </c>
      <c r="S923" s="17" t="s">
        <v>1124</v>
      </c>
      <c r="T923" s="17" t="s">
        <v>406</v>
      </c>
      <c r="U923" s="26"/>
    </row>
    <row r="924" spans="1:21" s="1" customFormat="1" ht="19.5" customHeight="1" x14ac:dyDescent="0.3">
      <c r="A924" s="46" t="s">
        <v>39</v>
      </c>
      <c r="B924" s="14">
        <v>3</v>
      </c>
      <c r="C924" s="14">
        <v>8</v>
      </c>
      <c r="D924" s="14">
        <v>1</v>
      </c>
      <c r="E924" s="14">
        <v>0</v>
      </c>
      <c r="F924" s="14"/>
      <c r="G924" s="14"/>
      <c r="H924" s="14">
        <f t="shared" si="76"/>
        <v>12</v>
      </c>
      <c r="I924" s="46">
        <v>14</v>
      </c>
      <c r="J924" s="22">
        <f t="shared" si="78"/>
        <v>0.22641509433962265</v>
      </c>
      <c r="K924" s="20" t="s">
        <v>182</v>
      </c>
      <c r="L924" s="15" t="s">
        <v>1153</v>
      </c>
      <c r="M924" s="15" t="s">
        <v>212</v>
      </c>
      <c r="N924" s="15" t="s">
        <v>192</v>
      </c>
      <c r="O924" s="20" t="s">
        <v>1122</v>
      </c>
      <c r="P924" s="20">
        <v>5</v>
      </c>
      <c r="Q924" s="21" t="s">
        <v>253</v>
      </c>
      <c r="R924" s="17" t="s">
        <v>1123</v>
      </c>
      <c r="S924" s="17" t="s">
        <v>1124</v>
      </c>
      <c r="T924" s="17" t="s">
        <v>406</v>
      </c>
      <c r="U924" s="26"/>
    </row>
    <row r="925" spans="1:21" s="1" customFormat="1" ht="19.5" customHeight="1" x14ac:dyDescent="0.3">
      <c r="A925" s="46" t="s">
        <v>30</v>
      </c>
      <c r="B925" s="14">
        <v>7</v>
      </c>
      <c r="C925" s="14">
        <v>5</v>
      </c>
      <c r="D925" s="14">
        <v>0</v>
      </c>
      <c r="E925" s="14">
        <v>0</v>
      </c>
      <c r="F925" s="14"/>
      <c r="G925" s="14"/>
      <c r="H925" s="14">
        <f t="shared" si="76"/>
        <v>12</v>
      </c>
      <c r="I925" s="46">
        <v>13</v>
      </c>
      <c r="J925" s="22">
        <f t="shared" si="78"/>
        <v>0.22641509433962265</v>
      </c>
      <c r="K925" s="20" t="s">
        <v>182</v>
      </c>
      <c r="L925" s="15" t="s">
        <v>763</v>
      </c>
      <c r="M925" s="15" t="s">
        <v>237</v>
      </c>
      <c r="N925" s="15" t="s">
        <v>764</v>
      </c>
      <c r="O925" s="20" t="s">
        <v>752</v>
      </c>
      <c r="P925" s="20">
        <v>5</v>
      </c>
      <c r="Q925" s="21" t="s">
        <v>240</v>
      </c>
      <c r="R925" s="17" t="s">
        <v>753</v>
      </c>
      <c r="S925" s="17" t="s">
        <v>754</v>
      </c>
      <c r="T925" s="17" t="s">
        <v>235</v>
      </c>
      <c r="U925" s="26"/>
    </row>
    <row r="926" spans="1:21" s="1" customFormat="1" ht="19.5" customHeight="1" x14ac:dyDescent="0.3">
      <c r="A926" s="46" t="s">
        <v>24</v>
      </c>
      <c r="B926" s="14">
        <v>8</v>
      </c>
      <c r="C926" s="14">
        <v>0</v>
      </c>
      <c r="D926" s="14">
        <v>0</v>
      </c>
      <c r="E926" s="14">
        <v>4</v>
      </c>
      <c r="F926" s="14"/>
      <c r="G926" s="14"/>
      <c r="H926" s="14">
        <f t="shared" si="76"/>
        <v>12</v>
      </c>
      <c r="I926" s="46">
        <v>21</v>
      </c>
      <c r="J926" s="22">
        <f t="shared" si="78"/>
        <v>0.22641509433962265</v>
      </c>
      <c r="K926" s="46" t="s">
        <v>182</v>
      </c>
      <c r="L926" s="15" t="s">
        <v>2644</v>
      </c>
      <c r="M926" s="15" t="s">
        <v>331</v>
      </c>
      <c r="N926" s="15" t="s">
        <v>371</v>
      </c>
      <c r="O926" s="20" t="s">
        <v>2588</v>
      </c>
      <c r="P926" s="20">
        <v>5</v>
      </c>
      <c r="Q926" s="21" t="s">
        <v>223</v>
      </c>
      <c r="R926" s="17" t="s">
        <v>2589</v>
      </c>
      <c r="S926" s="17" t="s">
        <v>317</v>
      </c>
      <c r="T926" s="17" t="s">
        <v>662</v>
      </c>
      <c r="U926" s="26"/>
    </row>
    <row r="927" spans="1:21" s="1" customFormat="1" ht="19.5" customHeight="1" x14ac:dyDescent="0.3">
      <c r="A927" s="46" t="s">
        <v>23</v>
      </c>
      <c r="B927" s="14">
        <v>4</v>
      </c>
      <c r="C927" s="14">
        <v>8</v>
      </c>
      <c r="D927" s="14">
        <v>0</v>
      </c>
      <c r="E927" s="14">
        <v>0</v>
      </c>
      <c r="F927" s="14"/>
      <c r="G927" s="14"/>
      <c r="H927" s="14">
        <f t="shared" si="76"/>
        <v>12</v>
      </c>
      <c r="I927" s="46">
        <v>6</v>
      </c>
      <c r="J927" s="22">
        <f t="shared" si="78"/>
        <v>0.22641509433962265</v>
      </c>
      <c r="K927" s="20" t="s">
        <v>182</v>
      </c>
      <c r="L927" s="15" t="s">
        <v>2148</v>
      </c>
      <c r="M927" s="15" t="s">
        <v>2149</v>
      </c>
      <c r="N927" s="15" t="s">
        <v>2150</v>
      </c>
      <c r="O927" s="20" t="s">
        <v>2143</v>
      </c>
      <c r="P927" s="20">
        <v>5</v>
      </c>
      <c r="Q927" s="21" t="s">
        <v>224</v>
      </c>
      <c r="R927" s="17" t="s">
        <v>2144</v>
      </c>
      <c r="S927" s="17" t="s">
        <v>521</v>
      </c>
      <c r="T927" s="17" t="s">
        <v>1265</v>
      </c>
      <c r="U927" s="26"/>
    </row>
    <row r="928" spans="1:21" s="1" customFormat="1" ht="19.5" customHeight="1" x14ac:dyDescent="0.3">
      <c r="A928" s="46" t="s">
        <v>40</v>
      </c>
      <c r="B928" s="14">
        <v>5</v>
      </c>
      <c r="C928" s="14">
        <v>6</v>
      </c>
      <c r="D928" s="14">
        <v>0</v>
      </c>
      <c r="E928" s="14">
        <v>0</v>
      </c>
      <c r="F928" s="14"/>
      <c r="G928" s="14"/>
      <c r="H928" s="14">
        <f t="shared" si="76"/>
        <v>11</v>
      </c>
      <c r="I928" s="46">
        <v>15</v>
      </c>
      <c r="J928" s="22">
        <f t="shared" si="78"/>
        <v>0.20754716981132076</v>
      </c>
      <c r="K928" s="20" t="s">
        <v>182</v>
      </c>
      <c r="L928" s="15" t="s">
        <v>1154</v>
      </c>
      <c r="M928" s="15" t="s">
        <v>362</v>
      </c>
      <c r="N928" s="15" t="s">
        <v>1155</v>
      </c>
      <c r="O928" s="20" t="s">
        <v>1122</v>
      </c>
      <c r="P928" s="20">
        <v>5</v>
      </c>
      <c r="Q928" s="21" t="s">
        <v>253</v>
      </c>
      <c r="R928" s="17" t="s">
        <v>1123</v>
      </c>
      <c r="S928" s="17" t="s">
        <v>1124</v>
      </c>
      <c r="T928" s="17" t="s">
        <v>406</v>
      </c>
      <c r="U928" s="26"/>
    </row>
    <row r="929" spans="1:21" s="1" customFormat="1" ht="19.5" customHeight="1" x14ac:dyDescent="0.3">
      <c r="A929" s="46" t="s">
        <v>38</v>
      </c>
      <c r="B929" s="14">
        <v>4</v>
      </c>
      <c r="C929" s="14">
        <v>7</v>
      </c>
      <c r="D929" s="14">
        <v>0</v>
      </c>
      <c r="E929" s="14">
        <v>0</v>
      </c>
      <c r="F929" s="14"/>
      <c r="G929" s="14"/>
      <c r="H929" s="14">
        <f t="shared" si="76"/>
        <v>11</v>
      </c>
      <c r="I929" s="46">
        <v>21</v>
      </c>
      <c r="J929" s="22">
        <f t="shared" si="78"/>
        <v>0.20754716981132076</v>
      </c>
      <c r="K929" s="20" t="s">
        <v>182</v>
      </c>
      <c r="L929" s="15" t="s">
        <v>208</v>
      </c>
      <c r="M929" s="15" t="s">
        <v>209</v>
      </c>
      <c r="N929" s="15" t="s">
        <v>210</v>
      </c>
      <c r="O929" s="20" t="s">
        <v>279</v>
      </c>
      <c r="P929" s="20">
        <v>5</v>
      </c>
      <c r="Q929" s="21" t="s">
        <v>240</v>
      </c>
      <c r="R929" s="17" t="s">
        <v>282</v>
      </c>
      <c r="S929" s="17" t="s">
        <v>283</v>
      </c>
      <c r="T929" s="17" t="s">
        <v>269</v>
      </c>
      <c r="U929" s="26"/>
    </row>
    <row r="930" spans="1:21" s="1" customFormat="1" ht="19.5" customHeight="1" x14ac:dyDescent="0.3">
      <c r="A930" s="46" t="s">
        <v>20</v>
      </c>
      <c r="B930" s="138" t="s">
        <v>2675</v>
      </c>
      <c r="C930" s="139"/>
      <c r="D930" s="139"/>
      <c r="E930" s="139"/>
      <c r="F930" s="139"/>
      <c r="G930" s="139"/>
      <c r="H930" s="14">
        <v>11</v>
      </c>
      <c r="I930" s="46">
        <v>7</v>
      </c>
      <c r="J930" s="22">
        <f t="shared" si="78"/>
        <v>0.20754716981132076</v>
      </c>
      <c r="K930" s="20" t="s">
        <v>182</v>
      </c>
      <c r="L930" s="15" t="s">
        <v>2071</v>
      </c>
      <c r="M930" s="15" t="s">
        <v>237</v>
      </c>
      <c r="N930" s="15" t="s">
        <v>406</v>
      </c>
      <c r="O930" s="20" t="s">
        <v>2673</v>
      </c>
      <c r="P930" s="20">
        <v>5</v>
      </c>
      <c r="Q930" s="21" t="s">
        <v>253</v>
      </c>
      <c r="R930" s="17" t="s">
        <v>2064</v>
      </c>
      <c r="S930" s="17" t="s">
        <v>516</v>
      </c>
      <c r="T930" s="17" t="s">
        <v>269</v>
      </c>
      <c r="U930" s="26"/>
    </row>
    <row r="931" spans="1:21" s="1" customFormat="1" ht="19.5" customHeight="1" x14ac:dyDescent="0.3">
      <c r="A931" s="46" t="s">
        <v>34</v>
      </c>
      <c r="B931" s="14">
        <v>4</v>
      </c>
      <c r="C931" s="14">
        <v>7</v>
      </c>
      <c r="D931" s="14">
        <v>0</v>
      </c>
      <c r="E931" s="14">
        <v>0</v>
      </c>
      <c r="F931" s="14"/>
      <c r="G931" s="14"/>
      <c r="H931" s="14">
        <f t="shared" ref="H931:H944" si="79">B931+C931+D931+E931</f>
        <v>11</v>
      </c>
      <c r="I931" s="46">
        <v>14</v>
      </c>
      <c r="J931" s="22">
        <f t="shared" si="78"/>
        <v>0.20754716981132076</v>
      </c>
      <c r="K931" s="46" t="s">
        <v>182</v>
      </c>
      <c r="L931" s="15" t="s">
        <v>830</v>
      </c>
      <c r="M931" s="15" t="s">
        <v>831</v>
      </c>
      <c r="N931" s="15" t="s">
        <v>832</v>
      </c>
      <c r="O931" s="20" t="s">
        <v>801</v>
      </c>
      <c r="P931" s="20">
        <v>5</v>
      </c>
      <c r="Q931" s="21" t="s">
        <v>223</v>
      </c>
      <c r="R931" s="17" t="s">
        <v>2466</v>
      </c>
      <c r="S931" s="17"/>
      <c r="T931" s="17"/>
      <c r="U931" s="26"/>
    </row>
    <row r="932" spans="1:21" s="1" customFormat="1" ht="19.5" customHeight="1" x14ac:dyDescent="0.3">
      <c r="A932" s="46" t="s">
        <v>41</v>
      </c>
      <c r="B932" s="14">
        <v>4</v>
      </c>
      <c r="C932" s="14">
        <v>7</v>
      </c>
      <c r="D932" s="14">
        <v>0</v>
      </c>
      <c r="E932" s="14">
        <v>0</v>
      </c>
      <c r="F932" s="14"/>
      <c r="G932" s="14"/>
      <c r="H932" s="14">
        <f t="shared" si="79"/>
        <v>11</v>
      </c>
      <c r="I932" s="46">
        <v>15</v>
      </c>
      <c r="J932" s="22">
        <f t="shared" si="78"/>
        <v>0.20754716981132076</v>
      </c>
      <c r="K932" s="20" t="s">
        <v>182</v>
      </c>
      <c r="L932" s="15" t="s">
        <v>1152</v>
      </c>
      <c r="M932" s="15" t="s">
        <v>222</v>
      </c>
      <c r="N932" s="15" t="s">
        <v>387</v>
      </c>
      <c r="O932" s="20" t="s">
        <v>1122</v>
      </c>
      <c r="P932" s="20">
        <v>5</v>
      </c>
      <c r="Q932" s="21" t="s">
        <v>253</v>
      </c>
      <c r="R932" s="17" t="s">
        <v>1123</v>
      </c>
      <c r="S932" s="17" t="s">
        <v>1124</v>
      </c>
      <c r="T932" s="17" t="s">
        <v>406</v>
      </c>
      <c r="U932" s="26"/>
    </row>
    <row r="933" spans="1:21" s="1" customFormat="1" ht="19.5" customHeight="1" x14ac:dyDescent="0.3">
      <c r="A933" s="46" t="s">
        <v>32</v>
      </c>
      <c r="B933" s="14">
        <v>3</v>
      </c>
      <c r="C933" s="14">
        <v>8</v>
      </c>
      <c r="D933" s="14">
        <v>0</v>
      </c>
      <c r="E933" s="14">
        <v>0</v>
      </c>
      <c r="F933" s="14"/>
      <c r="G933" s="14"/>
      <c r="H933" s="14">
        <f t="shared" si="79"/>
        <v>11</v>
      </c>
      <c r="I933" s="46">
        <v>21</v>
      </c>
      <c r="J933" s="22">
        <f t="shared" si="78"/>
        <v>0.20754716981132076</v>
      </c>
      <c r="K933" s="20" t="s">
        <v>182</v>
      </c>
      <c r="L933" s="15" t="s">
        <v>211</v>
      </c>
      <c r="M933" s="15" t="s">
        <v>212</v>
      </c>
      <c r="N933" s="15" t="s">
        <v>218</v>
      </c>
      <c r="O933" s="20" t="s">
        <v>279</v>
      </c>
      <c r="P933" s="20">
        <v>5</v>
      </c>
      <c r="Q933" s="21" t="s">
        <v>224</v>
      </c>
      <c r="R933" s="17" t="s">
        <v>282</v>
      </c>
      <c r="S933" s="17" t="s">
        <v>283</v>
      </c>
      <c r="T933" s="17" t="s">
        <v>269</v>
      </c>
      <c r="U933" s="26"/>
    </row>
    <row r="934" spans="1:21" s="1" customFormat="1" ht="19.5" customHeight="1" x14ac:dyDescent="0.3">
      <c r="A934" s="46" t="s">
        <v>28</v>
      </c>
      <c r="B934" s="14">
        <v>3</v>
      </c>
      <c r="C934" s="14">
        <v>8</v>
      </c>
      <c r="D934" s="14">
        <v>0</v>
      </c>
      <c r="E934" s="14">
        <v>0</v>
      </c>
      <c r="F934" s="14"/>
      <c r="G934" s="14"/>
      <c r="H934" s="14">
        <f t="shared" si="79"/>
        <v>11</v>
      </c>
      <c r="I934" s="46">
        <v>14</v>
      </c>
      <c r="J934" s="22">
        <f t="shared" si="78"/>
        <v>0.20754716981132076</v>
      </c>
      <c r="K934" s="46" t="s">
        <v>182</v>
      </c>
      <c r="L934" s="15" t="s">
        <v>829</v>
      </c>
      <c r="M934" s="15" t="s">
        <v>259</v>
      </c>
      <c r="N934" s="15" t="s">
        <v>192</v>
      </c>
      <c r="O934" s="20" t="s">
        <v>801</v>
      </c>
      <c r="P934" s="20">
        <v>5</v>
      </c>
      <c r="Q934" s="21" t="s">
        <v>802</v>
      </c>
      <c r="R934" s="17" t="s">
        <v>2466</v>
      </c>
      <c r="S934" s="17"/>
      <c r="T934" s="17"/>
      <c r="U934" s="26"/>
    </row>
    <row r="935" spans="1:21" s="1" customFormat="1" ht="19.5" customHeight="1" x14ac:dyDescent="0.3">
      <c r="A935" s="46" t="s">
        <v>36</v>
      </c>
      <c r="B935" s="14">
        <v>3</v>
      </c>
      <c r="C935" s="14">
        <v>8</v>
      </c>
      <c r="D935" s="14">
        <v>0</v>
      </c>
      <c r="E935" s="14">
        <v>0</v>
      </c>
      <c r="F935" s="14"/>
      <c r="G935" s="14"/>
      <c r="H935" s="14">
        <f t="shared" si="79"/>
        <v>11</v>
      </c>
      <c r="I935" s="46">
        <v>14</v>
      </c>
      <c r="J935" s="22">
        <f t="shared" si="78"/>
        <v>0.20754716981132076</v>
      </c>
      <c r="K935" s="46" t="s">
        <v>182</v>
      </c>
      <c r="L935" s="15" t="s">
        <v>833</v>
      </c>
      <c r="M935" s="15" t="s">
        <v>834</v>
      </c>
      <c r="N935" s="15" t="s">
        <v>204</v>
      </c>
      <c r="O935" s="20" t="s">
        <v>801</v>
      </c>
      <c r="P935" s="20">
        <v>5</v>
      </c>
      <c r="Q935" s="21" t="s">
        <v>240</v>
      </c>
      <c r="R935" s="17" t="s">
        <v>2466</v>
      </c>
      <c r="S935" s="17"/>
      <c r="T935" s="17"/>
      <c r="U935" s="26"/>
    </row>
    <row r="936" spans="1:21" s="1" customFormat="1" ht="19.5" customHeight="1" x14ac:dyDescent="0.3">
      <c r="A936" s="46" t="s">
        <v>18</v>
      </c>
      <c r="B936" s="14">
        <v>3</v>
      </c>
      <c r="C936" s="14">
        <v>8</v>
      </c>
      <c r="D936" s="14">
        <v>0</v>
      </c>
      <c r="E936" s="14">
        <v>0</v>
      </c>
      <c r="F936" s="14"/>
      <c r="G936" s="14"/>
      <c r="H936" s="14">
        <f t="shared" si="79"/>
        <v>11</v>
      </c>
      <c r="I936" s="46">
        <v>14</v>
      </c>
      <c r="J936" s="22">
        <f t="shared" si="78"/>
        <v>0.20754716981132076</v>
      </c>
      <c r="K936" s="20" t="s">
        <v>182</v>
      </c>
      <c r="L936" s="15" t="s">
        <v>770</v>
      </c>
      <c r="M936" s="15" t="s">
        <v>370</v>
      </c>
      <c r="N936" s="15" t="s">
        <v>235</v>
      </c>
      <c r="O936" s="20" t="s">
        <v>752</v>
      </c>
      <c r="P936" s="20">
        <v>5</v>
      </c>
      <c r="Q936" s="21" t="s">
        <v>253</v>
      </c>
      <c r="R936" s="17" t="s">
        <v>753</v>
      </c>
      <c r="S936" s="17" t="s">
        <v>754</v>
      </c>
      <c r="T936" s="17" t="s">
        <v>235</v>
      </c>
      <c r="U936" s="26"/>
    </row>
    <row r="937" spans="1:21" s="1" customFormat="1" ht="19.5" customHeight="1" x14ac:dyDescent="0.3">
      <c r="A937" s="46" t="s">
        <v>21</v>
      </c>
      <c r="B937" s="14">
        <v>4</v>
      </c>
      <c r="C937" s="14">
        <v>7</v>
      </c>
      <c r="D937" s="14">
        <v>0</v>
      </c>
      <c r="E937" s="14">
        <v>0</v>
      </c>
      <c r="F937" s="14"/>
      <c r="G937" s="14"/>
      <c r="H937" s="14">
        <f t="shared" si="79"/>
        <v>11</v>
      </c>
      <c r="I937" s="46">
        <v>14</v>
      </c>
      <c r="J937" s="22">
        <f t="shared" si="78"/>
        <v>0.20754716981132076</v>
      </c>
      <c r="K937" s="20" t="s">
        <v>182</v>
      </c>
      <c r="L937" s="15" t="s">
        <v>771</v>
      </c>
      <c r="M937" s="15" t="s">
        <v>619</v>
      </c>
      <c r="N937" s="15" t="s">
        <v>269</v>
      </c>
      <c r="O937" s="20" t="s">
        <v>752</v>
      </c>
      <c r="P937" s="20">
        <v>5</v>
      </c>
      <c r="Q937" s="21" t="s">
        <v>253</v>
      </c>
      <c r="R937" s="17" t="s">
        <v>753</v>
      </c>
      <c r="S937" s="17" t="s">
        <v>754</v>
      </c>
      <c r="T937" s="17" t="s">
        <v>235</v>
      </c>
      <c r="U937" s="26"/>
    </row>
    <row r="938" spans="1:21" s="1" customFormat="1" ht="19.5" customHeight="1" x14ac:dyDescent="0.3">
      <c r="A938" s="46" t="s">
        <v>33</v>
      </c>
      <c r="B938" s="14">
        <v>4</v>
      </c>
      <c r="C938" s="14">
        <v>2</v>
      </c>
      <c r="D938" s="14">
        <v>0</v>
      </c>
      <c r="E938" s="14">
        <v>5</v>
      </c>
      <c r="F938" s="14"/>
      <c r="G938" s="14"/>
      <c r="H938" s="14">
        <f t="shared" si="79"/>
        <v>11</v>
      </c>
      <c r="I938" s="46">
        <v>22</v>
      </c>
      <c r="J938" s="22">
        <f t="shared" si="78"/>
        <v>0.20754716981132076</v>
      </c>
      <c r="K938" s="46" t="s">
        <v>182</v>
      </c>
      <c r="L938" s="15" t="s">
        <v>2645</v>
      </c>
      <c r="M938" s="15" t="s">
        <v>298</v>
      </c>
      <c r="N938" s="15" t="s">
        <v>267</v>
      </c>
      <c r="O938" s="20" t="s">
        <v>2588</v>
      </c>
      <c r="P938" s="20">
        <v>5</v>
      </c>
      <c r="Q938" s="21" t="s">
        <v>223</v>
      </c>
      <c r="R938" s="17" t="s">
        <v>2589</v>
      </c>
      <c r="S938" s="17" t="s">
        <v>317</v>
      </c>
      <c r="T938" s="17" t="s">
        <v>662</v>
      </c>
      <c r="U938" s="26"/>
    </row>
    <row r="939" spans="1:21" s="1" customFormat="1" ht="19.5" customHeight="1" x14ac:dyDescent="0.3">
      <c r="A939" s="46" t="s">
        <v>42</v>
      </c>
      <c r="B939" s="14">
        <v>4</v>
      </c>
      <c r="C939" s="14">
        <v>7</v>
      </c>
      <c r="D939" s="14">
        <v>0</v>
      </c>
      <c r="E939" s="14">
        <v>0</v>
      </c>
      <c r="F939" s="14"/>
      <c r="G939" s="14"/>
      <c r="H939" s="14">
        <f t="shared" si="79"/>
        <v>11</v>
      </c>
      <c r="I939" s="46">
        <v>15</v>
      </c>
      <c r="J939" s="22">
        <f t="shared" si="78"/>
        <v>0.20754716981132076</v>
      </c>
      <c r="K939" s="20" t="s">
        <v>182</v>
      </c>
      <c r="L939" s="15" t="s">
        <v>1156</v>
      </c>
      <c r="M939" s="15" t="s">
        <v>272</v>
      </c>
      <c r="N939" s="15" t="s">
        <v>218</v>
      </c>
      <c r="O939" s="20" t="s">
        <v>1122</v>
      </c>
      <c r="P939" s="20">
        <v>5</v>
      </c>
      <c r="Q939" s="21" t="s">
        <v>240</v>
      </c>
      <c r="R939" s="17" t="s">
        <v>1123</v>
      </c>
      <c r="S939" s="17" t="s">
        <v>1124</v>
      </c>
      <c r="T939" s="17" t="s">
        <v>406</v>
      </c>
      <c r="U939" s="26"/>
    </row>
    <row r="940" spans="1:21" s="1" customFormat="1" ht="19.5" customHeight="1" x14ac:dyDescent="0.3">
      <c r="A940" s="46" t="s">
        <v>29</v>
      </c>
      <c r="B940" s="14">
        <v>3</v>
      </c>
      <c r="C940" s="14">
        <v>8</v>
      </c>
      <c r="D940" s="14">
        <v>0</v>
      </c>
      <c r="E940" s="14">
        <v>0</v>
      </c>
      <c r="F940" s="14"/>
      <c r="G940" s="14"/>
      <c r="H940" s="14">
        <f t="shared" si="79"/>
        <v>11</v>
      </c>
      <c r="I940" s="46">
        <v>13</v>
      </c>
      <c r="J940" s="22">
        <f t="shared" si="78"/>
        <v>0.20754716981132076</v>
      </c>
      <c r="K940" s="46" t="s">
        <v>182</v>
      </c>
      <c r="L940" s="15" t="s">
        <v>1718</v>
      </c>
      <c r="M940" s="15" t="s">
        <v>293</v>
      </c>
      <c r="N940" s="15" t="s">
        <v>460</v>
      </c>
      <c r="O940" s="20" t="s">
        <v>1697</v>
      </c>
      <c r="P940" s="20">
        <v>5</v>
      </c>
      <c r="Q940" s="21" t="s">
        <v>1698</v>
      </c>
      <c r="R940" s="17" t="s">
        <v>1699</v>
      </c>
      <c r="S940" s="17" t="s">
        <v>243</v>
      </c>
      <c r="T940" s="17" t="s">
        <v>249</v>
      </c>
      <c r="U940" s="26"/>
    </row>
    <row r="941" spans="1:21" s="1" customFormat="1" ht="19.5" customHeight="1" x14ac:dyDescent="0.3">
      <c r="A941" s="46" t="s">
        <v>20</v>
      </c>
      <c r="B941" s="14">
        <v>3</v>
      </c>
      <c r="C941" s="14">
        <v>7</v>
      </c>
      <c r="D941" s="14">
        <v>0</v>
      </c>
      <c r="E941" s="14">
        <v>0</v>
      </c>
      <c r="F941" s="14"/>
      <c r="G941" s="14"/>
      <c r="H941" s="14">
        <f t="shared" si="79"/>
        <v>10</v>
      </c>
      <c r="I941" s="46">
        <v>13</v>
      </c>
      <c r="J941" s="22">
        <f t="shared" si="78"/>
        <v>0.18867924528301888</v>
      </c>
      <c r="K941" s="46" t="s">
        <v>182</v>
      </c>
      <c r="L941" s="50" t="s">
        <v>2715</v>
      </c>
      <c r="M941" s="50" t="s">
        <v>396</v>
      </c>
      <c r="N941" s="50" t="s">
        <v>586</v>
      </c>
      <c r="O941" s="20" t="s">
        <v>2701</v>
      </c>
      <c r="P941" s="21">
        <v>5</v>
      </c>
      <c r="Q941" s="21">
        <v>3</v>
      </c>
      <c r="R941" s="17" t="s">
        <v>2702</v>
      </c>
      <c r="S941" s="17" t="s">
        <v>256</v>
      </c>
      <c r="T941" s="17" t="s">
        <v>2703</v>
      </c>
      <c r="U941" s="26"/>
    </row>
    <row r="942" spans="1:21" s="1" customFormat="1" ht="19.5" customHeight="1" x14ac:dyDescent="0.3">
      <c r="A942" s="46" t="s">
        <v>23</v>
      </c>
      <c r="B942" s="14">
        <v>3</v>
      </c>
      <c r="C942" s="14">
        <v>0</v>
      </c>
      <c r="D942" s="14">
        <v>3</v>
      </c>
      <c r="E942" s="14">
        <v>4</v>
      </c>
      <c r="F942" s="14"/>
      <c r="G942" s="14"/>
      <c r="H942" s="14">
        <f t="shared" si="79"/>
        <v>10</v>
      </c>
      <c r="I942" s="46">
        <v>13</v>
      </c>
      <c r="J942" s="22">
        <f t="shared" si="78"/>
        <v>0.18867924528301888</v>
      </c>
      <c r="K942" s="46" t="s">
        <v>182</v>
      </c>
      <c r="L942" s="50" t="s">
        <v>2716</v>
      </c>
      <c r="M942" s="50" t="s">
        <v>309</v>
      </c>
      <c r="N942" s="50" t="s">
        <v>325</v>
      </c>
      <c r="O942" s="20" t="s">
        <v>2701</v>
      </c>
      <c r="P942" s="54">
        <v>5</v>
      </c>
      <c r="Q942" s="54">
        <v>2</v>
      </c>
      <c r="R942" s="17" t="s">
        <v>2702</v>
      </c>
      <c r="S942" s="17" t="s">
        <v>256</v>
      </c>
      <c r="T942" s="17" t="s">
        <v>2703</v>
      </c>
      <c r="U942" s="26"/>
    </row>
    <row r="943" spans="1:21" s="1" customFormat="1" ht="19.5" customHeight="1" x14ac:dyDescent="0.3">
      <c r="A943" s="46" t="s">
        <v>19</v>
      </c>
      <c r="B943" s="14">
        <v>2</v>
      </c>
      <c r="C943" s="14">
        <v>8</v>
      </c>
      <c r="D943" s="14">
        <v>0</v>
      </c>
      <c r="E943" s="14">
        <v>0</v>
      </c>
      <c r="F943" s="14"/>
      <c r="G943" s="14"/>
      <c r="H943" s="14">
        <f t="shared" si="79"/>
        <v>10</v>
      </c>
      <c r="I943" s="46">
        <v>15</v>
      </c>
      <c r="J943" s="22">
        <f t="shared" si="78"/>
        <v>0.18867924528301888</v>
      </c>
      <c r="K943" s="20" t="s">
        <v>182</v>
      </c>
      <c r="L943" s="15" t="s">
        <v>772</v>
      </c>
      <c r="M943" s="15" t="s">
        <v>619</v>
      </c>
      <c r="N943" s="15" t="s">
        <v>269</v>
      </c>
      <c r="O943" s="20" t="s">
        <v>752</v>
      </c>
      <c r="P943" s="20">
        <v>5</v>
      </c>
      <c r="Q943" s="21" t="s">
        <v>253</v>
      </c>
      <c r="R943" s="17" t="s">
        <v>753</v>
      </c>
      <c r="S943" s="17" t="s">
        <v>754</v>
      </c>
      <c r="T943" s="17" t="s">
        <v>235</v>
      </c>
      <c r="U943" s="26"/>
    </row>
    <row r="944" spans="1:21" s="1" customFormat="1" ht="19.5" customHeight="1" x14ac:dyDescent="0.3">
      <c r="A944" s="46" t="s">
        <v>33</v>
      </c>
      <c r="B944" s="14">
        <v>3</v>
      </c>
      <c r="C944" s="14">
        <v>7</v>
      </c>
      <c r="D944" s="14">
        <v>0</v>
      </c>
      <c r="E944" s="14">
        <v>0</v>
      </c>
      <c r="F944" s="14"/>
      <c r="G944" s="14"/>
      <c r="H944" s="14">
        <f t="shared" si="79"/>
        <v>10</v>
      </c>
      <c r="I944" s="46">
        <v>19</v>
      </c>
      <c r="J944" s="22">
        <f t="shared" si="78"/>
        <v>0.18867924528301888</v>
      </c>
      <c r="K944" s="20" t="s">
        <v>182</v>
      </c>
      <c r="L944" s="15" t="s">
        <v>1033</v>
      </c>
      <c r="M944" s="15" t="s">
        <v>237</v>
      </c>
      <c r="N944" s="15" t="s">
        <v>257</v>
      </c>
      <c r="O944" s="20" t="s">
        <v>996</v>
      </c>
      <c r="P944" s="20">
        <v>5</v>
      </c>
      <c r="Q944" s="21" t="s">
        <v>253</v>
      </c>
      <c r="R944" s="17" t="s">
        <v>1007</v>
      </c>
      <c r="S944" s="17" t="s">
        <v>1008</v>
      </c>
      <c r="T944" s="17" t="s">
        <v>1009</v>
      </c>
      <c r="U944" s="26"/>
    </row>
    <row r="945" spans="1:21" s="1" customFormat="1" ht="19.5" customHeight="1" x14ac:dyDescent="0.3">
      <c r="A945" s="46" t="s">
        <v>28</v>
      </c>
      <c r="B945" s="138" t="s">
        <v>2675</v>
      </c>
      <c r="C945" s="139"/>
      <c r="D945" s="139"/>
      <c r="E945" s="139"/>
      <c r="F945" s="139"/>
      <c r="G945" s="139"/>
      <c r="H945" s="14">
        <v>10</v>
      </c>
      <c r="I945" s="46">
        <v>10</v>
      </c>
      <c r="J945" s="22">
        <f t="shared" si="78"/>
        <v>0.18867924528301888</v>
      </c>
      <c r="K945" s="20" t="s">
        <v>182</v>
      </c>
      <c r="L945" s="15" t="s">
        <v>2072</v>
      </c>
      <c r="M945" s="15" t="s">
        <v>222</v>
      </c>
      <c r="N945" s="15" t="s">
        <v>215</v>
      </c>
      <c r="O945" s="20" t="s">
        <v>2673</v>
      </c>
      <c r="P945" s="20">
        <v>5</v>
      </c>
      <c r="Q945" s="21" t="s">
        <v>897</v>
      </c>
      <c r="R945" s="17" t="s">
        <v>2064</v>
      </c>
      <c r="S945" s="17" t="s">
        <v>516</v>
      </c>
      <c r="T945" s="17" t="s">
        <v>269</v>
      </c>
      <c r="U945" s="26"/>
    </row>
    <row r="946" spans="1:21" s="1" customFormat="1" ht="19.5" customHeight="1" x14ac:dyDescent="0.3">
      <c r="A946" s="46" t="s">
        <v>43</v>
      </c>
      <c r="B946" s="14">
        <v>2</v>
      </c>
      <c r="C946" s="14">
        <v>8</v>
      </c>
      <c r="D946" s="14">
        <v>0</v>
      </c>
      <c r="E946" s="14">
        <v>0</v>
      </c>
      <c r="F946" s="14"/>
      <c r="G946" s="14"/>
      <c r="H946" s="14">
        <f t="shared" ref="H946:H957" si="80">B946+C946+D946+E946</f>
        <v>10</v>
      </c>
      <c r="I946" s="46">
        <v>16</v>
      </c>
      <c r="J946" s="22">
        <f t="shared" si="78"/>
        <v>0.18867924528301888</v>
      </c>
      <c r="K946" s="20" t="s">
        <v>182</v>
      </c>
      <c r="L946" s="15" t="s">
        <v>1157</v>
      </c>
      <c r="M946" s="15" t="s">
        <v>251</v>
      </c>
      <c r="N946" s="15" t="s">
        <v>215</v>
      </c>
      <c r="O946" s="20" t="s">
        <v>1122</v>
      </c>
      <c r="P946" s="20">
        <v>5</v>
      </c>
      <c r="Q946" s="21" t="s">
        <v>253</v>
      </c>
      <c r="R946" s="17" t="s">
        <v>1123</v>
      </c>
      <c r="S946" s="17" t="s">
        <v>1124</v>
      </c>
      <c r="T946" s="17" t="s">
        <v>406</v>
      </c>
      <c r="U946" s="26"/>
    </row>
    <row r="947" spans="1:21" s="1" customFormat="1" ht="19.5" customHeight="1" x14ac:dyDescent="0.3">
      <c r="A947" s="46" t="s">
        <v>36</v>
      </c>
      <c r="B947" s="14">
        <v>3</v>
      </c>
      <c r="C947" s="14">
        <v>7</v>
      </c>
      <c r="D947" s="14">
        <v>0</v>
      </c>
      <c r="E947" s="14">
        <v>0</v>
      </c>
      <c r="F947" s="14"/>
      <c r="G947" s="14"/>
      <c r="H947" s="14">
        <f t="shared" si="80"/>
        <v>10</v>
      </c>
      <c r="I947" s="46">
        <v>22</v>
      </c>
      <c r="J947" s="22">
        <f t="shared" si="78"/>
        <v>0.18867924528301888</v>
      </c>
      <c r="K947" s="20" t="s">
        <v>182</v>
      </c>
      <c r="L947" s="15" t="s">
        <v>202</v>
      </c>
      <c r="M947" s="15" t="s">
        <v>203</v>
      </c>
      <c r="N947" s="15" t="s">
        <v>204</v>
      </c>
      <c r="O947" s="20" t="s">
        <v>279</v>
      </c>
      <c r="P947" s="20">
        <v>5</v>
      </c>
      <c r="Q947" s="21" t="s">
        <v>240</v>
      </c>
      <c r="R947" s="17" t="s">
        <v>282</v>
      </c>
      <c r="S947" s="17" t="s">
        <v>283</v>
      </c>
      <c r="T947" s="17" t="s">
        <v>269</v>
      </c>
      <c r="U947" s="26"/>
    </row>
    <row r="948" spans="1:21" s="1" customFormat="1" ht="19.5" customHeight="1" x14ac:dyDescent="0.3">
      <c r="A948" s="46" t="s">
        <v>44</v>
      </c>
      <c r="B948" s="14">
        <v>4</v>
      </c>
      <c r="C948" s="14">
        <v>6</v>
      </c>
      <c r="D948" s="14">
        <v>0</v>
      </c>
      <c r="E948" s="14">
        <v>0</v>
      </c>
      <c r="F948" s="14"/>
      <c r="G948" s="14"/>
      <c r="H948" s="14">
        <f t="shared" si="80"/>
        <v>10</v>
      </c>
      <c r="I948" s="46">
        <v>16</v>
      </c>
      <c r="J948" s="22">
        <f t="shared" si="78"/>
        <v>0.18867924528301888</v>
      </c>
      <c r="K948" s="20" t="s">
        <v>182</v>
      </c>
      <c r="L948" s="15" t="s">
        <v>1158</v>
      </c>
      <c r="M948" s="15" t="s">
        <v>1159</v>
      </c>
      <c r="N948" s="15" t="s">
        <v>201</v>
      </c>
      <c r="O948" s="20" t="s">
        <v>1122</v>
      </c>
      <c r="P948" s="20">
        <v>5</v>
      </c>
      <c r="Q948" s="21" t="s">
        <v>223</v>
      </c>
      <c r="R948" s="17" t="s">
        <v>1123</v>
      </c>
      <c r="S948" s="17" t="s">
        <v>1124</v>
      </c>
      <c r="T948" s="17" t="s">
        <v>406</v>
      </c>
      <c r="U948" s="26"/>
    </row>
    <row r="949" spans="1:21" s="1" customFormat="1" ht="19.5" customHeight="1" x14ac:dyDescent="0.3">
      <c r="A949" s="46" t="s">
        <v>28</v>
      </c>
      <c r="B949" s="14">
        <v>5</v>
      </c>
      <c r="C949" s="14">
        <v>5</v>
      </c>
      <c r="D949" s="14">
        <v>0</v>
      </c>
      <c r="E949" s="14">
        <v>0</v>
      </c>
      <c r="F949" s="14"/>
      <c r="G949" s="14"/>
      <c r="H949" s="14">
        <f t="shared" si="80"/>
        <v>10</v>
      </c>
      <c r="I949" s="46">
        <v>15</v>
      </c>
      <c r="J949" s="22">
        <f t="shared" si="78"/>
        <v>0.18867924528301888</v>
      </c>
      <c r="K949" s="20" t="s">
        <v>182</v>
      </c>
      <c r="L949" s="15" t="s">
        <v>773</v>
      </c>
      <c r="M949" s="15" t="s">
        <v>331</v>
      </c>
      <c r="N949" s="15" t="s">
        <v>336</v>
      </c>
      <c r="O949" s="20" t="s">
        <v>752</v>
      </c>
      <c r="P949" s="20">
        <v>5</v>
      </c>
      <c r="Q949" s="21" t="s">
        <v>240</v>
      </c>
      <c r="R949" s="17" t="s">
        <v>753</v>
      </c>
      <c r="S949" s="17" t="s">
        <v>754</v>
      </c>
      <c r="T949" s="17" t="s">
        <v>235</v>
      </c>
      <c r="U949" s="26"/>
    </row>
    <row r="950" spans="1:21" s="1" customFormat="1" ht="19.5" customHeight="1" x14ac:dyDescent="0.3">
      <c r="A950" s="46" t="s">
        <v>24</v>
      </c>
      <c r="B950" s="14">
        <v>4</v>
      </c>
      <c r="C950" s="14">
        <v>6</v>
      </c>
      <c r="D950" s="14">
        <v>0</v>
      </c>
      <c r="E950" s="14">
        <v>0</v>
      </c>
      <c r="F950" s="14"/>
      <c r="G950" s="14"/>
      <c r="H950" s="14">
        <f t="shared" si="80"/>
        <v>10</v>
      </c>
      <c r="I950" s="46">
        <v>6</v>
      </c>
      <c r="J950" s="22">
        <f t="shared" si="78"/>
        <v>0.18867924528301888</v>
      </c>
      <c r="K950" s="46" t="s">
        <v>182</v>
      </c>
      <c r="L950" s="15" t="s">
        <v>2516</v>
      </c>
      <c r="M950" s="15" t="s">
        <v>566</v>
      </c>
      <c r="N950" s="15" t="s">
        <v>281</v>
      </c>
      <c r="O950" s="20" t="s">
        <v>2505</v>
      </c>
      <c r="P950" s="20">
        <v>5</v>
      </c>
      <c r="Q950" s="21" t="s">
        <v>223</v>
      </c>
      <c r="R950" s="17" t="s">
        <v>2506</v>
      </c>
      <c r="S950" s="17" t="s">
        <v>857</v>
      </c>
      <c r="T950" s="17" t="s">
        <v>387</v>
      </c>
      <c r="U950" s="26"/>
    </row>
    <row r="951" spans="1:21" s="1" customFormat="1" ht="19.5" customHeight="1" x14ac:dyDescent="0.3">
      <c r="A951" s="46" t="s">
        <v>45</v>
      </c>
      <c r="B951" s="14">
        <v>0</v>
      </c>
      <c r="C951" s="14">
        <v>9</v>
      </c>
      <c r="D951" s="14">
        <v>0</v>
      </c>
      <c r="E951" s="14">
        <v>0</v>
      </c>
      <c r="F951" s="14"/>
      <c r="G951" s="14"/>
      <c r="H951" s="14">
        <f t="shared" si="80"/>
        <v>9</v>
      </c>
      <c r="I951" s="46">
        <v>23</v>
      </c>
      <c r="J951" s="22">
        <f t="shared" si="78"/>
        <v>0.16981132075471697</v>
      </c>
      <c r="K951" s="20" t="s">
        <v>182</v>
      </c>
      <c r="L951" s="15" t="s">
        <v>199</v>
      </c>
      <c r="M951" s="15" t="s">
        <v>200</v>
      </c>
      <c r="N951" s="15" t="s">
        <v>201</v>
      </c>
      <c r="O951" s="20" t="s">
        <v>279</v>
      </c>
      <c r="P951" s="20">
        <v>5</v>
      </c>
      <c r="Q951" s="21" t="s">
        <v>241</v>
      </c>
      <c r="R951" s="17" t="s">
        <v>282</v>
      </c>
      <c r="S951" s="17" t="s">
        <v>283</v>
      </c>
      <c r="T951" s="17" t="s">
        <v>269</v>
      </c>
      <c r="U951" s="26"/>
    </row>
    <row r="952" spans="1:21" s="1" customFormat="1" ht="19.5" customHeight="1" x14ac:dyDescent="0.3">
      <c r="A952" s="46" t="s">
        <v>21</v>
      </c>
      <c r="B952" s="14">
        <v>3</v>
      </c>
      <c r="C952" s="14">
        <v>6</v>
      </c>
      <c r="D952" s="14">
        <v>0</v>
      </c>
      <c r="E952" s="14">
        <v>0</v>
      </c>
      <c r="F952" s="14"/>
      <c r="G952" s="14"/>
      <c r="H952" s="14">
        <f t="shared" si="80"/>
        <v>9</v>
      </c>
      <c r="I952" s="46">
        <v>16</v>
      </c>
      <c r="J952" s="22">
        <f t="shared" si="78"/>
        <v>0.16981132075471697</v>
      </c>
      <c r="K952" s="20" t="s">
        <v>182</v>
      </c>
      <c r="L952" s="15" t="s">
        <v>1376</v>
      </c>
      <c r="M952" s="15" t="s">
        <v>431</v>
      </c>
      <c r="N952" s="15" t="s">
        <v>281</v>
      </c>
      <c r="O952" s="20" t="s">
        <v>1362</v>
      </c>
      <c r="P952" s="20">
        <v>5</v>
      </c>
      <c r="Q952" s="21" t="s">
        <v>223</v>
      </c>
      <c r="R952" s="17" t="s">
        <v>1363</v>
      </c>
      <c r="S952" s="17" t="s">
        <v>317</v>
      </c>
      <c r="T952" s="17" t="s">
        <v>269</v>
      </c>
      <c r="U952" s="26"/>
    </row>
    <row r="953" spans="1:21" s="1" customFormat="1" ht="19.5" customHeight="1" x14ac:dyDescent="0.3">
      <c r="A953" s="46" t="s">
        <v>44</v>
      </c>
      <c r="B953" s="14">
        <v>0</v>
      </c>
      <c r="C953" s="14">
        <v>9</v>
      </c>
      <c r="D953" s="14">
        <v>0</v>
      </c>
      <c r="E953" s="14">
        <v>0</v>
      </c>
      <c r="F953" s="14"/>
      <c r="G953" s="14"/>
      <c r="H953" s="14">
        <f t="shared" si="80"/>
        <v>9</v>
      </c>
      <c r="I953" s="46">
        <v>23</v>
      </c>
      <c r="J953" s="22">
        <f t="shared" si="78"/>
        <v>0.16981132075471697</v>
      </c>
      <c r="K953" s="20" t="s">
        <v>182</v>
      </c>
      <c r="L953" s="15" t="s">
        <v>196</v>
      </c>
      <c r="M953" s="15" t="s">
        <v>197</v>
      </c>
      <c r="N953" s="15" t="s">
        <v>198</v>
      </c>
      <c r="O953" s="20" t="s">
        <v>279</v>
      </c>
      <c r="P953" s="20">
        <v>5</v>
      </c>
      <c r="Q953" s="21" t="s">
        <v>241</v>
      </c>
      <c r="R953" s="17" t="s">
        <v>282</v>
      </c>
      <c r="S953" s="17" t="s">
        <v>283</v>
      </c>
      <c r="T953" s="17" t="s">
        <v>269</v>
      </c>
      <c r="U953" s="26"/>
    </row>
    <row r="954" spans="1:21" s="1" customFormat="1" ht="19.5" customHeight="1" x14ac:dyDescent="0.3">
      <c r="A954" s="46" t="s">
        <v>31</v>
      </c>
      <c r="B954" s="14">
        <v>0</v>
      </c>
      <c r="C954" s="14">
        <v>8</v>
      </c>
      <c r="D954" s="14">
        <v>1</v>
      </c>
      <c r="E954" s="14">
        <v>0</v>
      </c>
      <c r="F954" s="14"/>
      <c r="G954" s="14"/>
      <c r="H954" s="14">
        <f t="shared" si="80"/>
        <v>9</v>
      </c>
      <c r="I954" s="46">
        <v>23</v>
      </c>
      <c r="J954" s="22">
        <f t="shared" si="78"/>
        <v>0.16981132075471697</v>
      </c>
      <c r="K954" s="20" t="s">
        <v>182</v>
      </c>
      <c r="L954" s="15" t="s">
        <v>205</v>
      </c>
      <c r="M954" s="15" t="s">
        <v>206</v>
      </c>
      <c r="N954" s="15" t="s">
        <v>207</v>
      </c>
      <c r="O954" s="20" t="s">
        <v>279</v>
      </c>
      <c r="P954" s="20">
        <v>5</v>
      </c>
      <c r="Q954" s="21" t="s">
        <v>224</v>
      </c>
      <c r="R954" s="17" t="s">
        <v>282</v>
      </c>
      <c r="S954" s="17" t="s">
        <v>283</v>
      </c>
      <c r="T954" s="17" t="s">
        <v>269</v>
      </c>
      <c r="U954" s="26"/>
    </row>
    <row r="955" spans="1:21" s="1" customFormat="1" ht="19.5" customHeight="1" x14ac:dyDescent="0.3">
      <c r="A955" s="19" t="s">
        <v>18</v>
      </c>
      <c r="B955" s="19">
        <v>0</v>
      </c>
      <c r="C955" s="19">
        <v>8</v>
      </c>
      <c r="D955" s="19">
        <v>1</v>
      </c>
      <c r="E955" s="19">
        <v>0</v>
      </c>
      <c r="F955" s="19"/>
      <c r="G955" s="19"/>
      <c r="H955" s="14">
        <f t="shared" si="80"/>
        <v>9</v>
      </c>
      <c r="I955" s="19">
        <v>4</v>
      </c>
      <c r="J955" s="22">
        <f>H955/52</f>
        <v>0.17307692307692307</v>
      </c>
      <c r="K955" s="29" t="s">
        <v>182</v>
      </c>
      <c r="L955" s="23" t="s">
        <v>2085</v>
      </c>
      <c r="M955" s="23" t="s">
        <v>577</v>
      </c>
      <c r="N955" s="23" t="s">
        <v>880</v>
      </c>
      <c r="O955" s="19" t="s">
        <v>2472</v>
      </c>
      <c r="P955" s="29">
        <v>5</v>
      </c>
      <c r="Q955" s="29" t="s">
        <v>253</v>
      </c>
      <c r="R955" s="23" t="s">
        <v>2473</v>
      </c>
      <c r="S955" s="23" t="s">
        <v>521</v>
      </c>
      <c r="T955" s="23" t="s">
        <v>210</v>
      </c>
      <c r="U955" s="26"/>
    </row>
    <row r="956" spans="1:21" s="1" customFormat="1" ht="19.5" customHeight="1" x14ac:dyDescent="0.3">
      <c r="A956" s="46" t="s">
        <v>21</v>
      </c>
      <c r="B956" s="14">
        <v>4</v>
      </c>
      <c r="C956" s="14">
        <v>5</v>
      </c>
      <c r="D956" s="14">
        <v>0</v>
      </c>
      <c r="E956" s="14">
        <v>0</v>
      </c>
      <c r="F956" s="14"/>
      <c r="G956" s="14"/>
      <c r="H956" s="14">
        <f t="shared" si="80"/>
        <v>9</v>
      </c>
      <c r="I956" s="46">
        <v>4</v>
      </c>
      <c r="J956" s="22">
        <f t="shared" ref="J956:J966" si="81">H956/53</f>
        <v>0.16981132075471697</v>
      </c>
      <c r="K956" s="20" t="s">
        <v>182</v>
      </c>
      <c r="L956" s="15" t="s">
        <v>2407</v>
      </c>
      <c r="M956" s="15" t="s">
        <v>364</v>
      </c>
      <c r="N956" s="15" t="s">
        <v>325</v>
      </c>
      <c r="O956" s="20" t="s">
        <v>4660</v>
      </c>
      <c r="P956" s="20">
        <v>5</v>
      </c>
      <c r="Q956" s="21"/>
      <c r="R956" s="17" t="s">
        <v>2403</v>
      </c>
      <c r="S956" s="17" t="s">
        <v>441</v>
      </c>
      <c r="T956" s="17" t="s">
        <v>320</v>
      </c>
      <c r="U956" s="26"/>
    </row>
    <row r="957" spans="1:21" s="1" customFormat="1" ht="19.5" customHeight="1" x14ac:dyDescent="0.3">
      <c r="A957" s="46" t="s">
        <v>22</v>
      </c>
      <c r="B957" s="14">
        <v>4</v>
      </c>
      <c r="C957" s="14">
        <v>5</v>
      </c>
      <c r="D957" s="14">
        <v>0</v>
      </c>
      <c r="E957" s="14">
        <v>0</v>
      </c>
      <c r="F957" s="14"/>
      <c r="G957" s="14"/>
      <c r="H957" s="14">
        <f t="shared" si="80"/>
        <v>9</v>
      </c>
      <c r="I957" s="46">
        <v>7</v>
      </c>
      <c r="J957" s="22">
        <f t="shared" si="81"/>
        <v>0.16981132075471697</v>
      </c>
      <c r="K957" s="20" t="s">
        <v>182</v>
      </c>
      <c r="L957" s="15" t="s">
        <v>2151</v>
      </c>
      <c r="M957" s="15" t="s">
        <v>245</v>
      </c>
      <c r="N957" s="15" t="s">
        <v>204</v>
      </c>
      <c r="O957" s="20" t="s">
        <v>2143</v>
      </c>
      <c r="P957" s="20">
        <v>5</v>
      </c>
      <c r="Q957" s="21" t="s">
        <v>224</v>
      </c>
      <c r="R957" s="17" t="s">
        <v>2144</v>
      </c>
      <c r="S957" s="17" t="s">
        <v>521</v>
      </c>
      <c r="T957" s="17" t="s">
        <v>1265</v>
      </c>
      <c r="U957" s="26"/>
    </row>
    <row r="958" spans="1:21" s="1" customFormat="1" ht="19.5" customHeight="1" x14ac:dyDescent="0.3">
      <c r="A958" s="46" t="s">
        <v>29</v>
      </c>
      <c r="B958" s="138" t="s">
        <v>2675</v>
      </c>
      <c r="C958" s="139"/>
      <c r="D958" s="139"/>
      <c r="E958" s="139"/>
      <c r="F958" s="139"/>
      <c r="G958" s="139"/>
      <c r="H958" s="14">
        <v>8</v>
      </c>
      <c r="I958" s="46">
        <v>8</v>
      </c>
      <c r="J958" s="22">
        <f t="shared" si="81"/>
        <v>0.15094339622641509</v>
      </c>
      <c r="K958" s="20" t="s">
        <v>182</v>
      </c>
      <c r="L958" s="15" t="s">
        <v>1014</v>
      </c>
      <c r="M958" s="15" t="s">
        <v>251</v>
      </c>
      <c r="N958" s="15" t="s">
        <v>531</v>
      </c>
      <c r="O958" s="20" t="s">
        <v>2673</v>
      </c>
      <c r="P958" s="20">
        <v>5</v>
      </c>
      <c r="Q958" s="21" t="s">
        <v>1707</v>
      </c>
      <c r="R958" s="17" t="s">
        <v>2064</v>
      </c>
      <c r="S958" s="17" t="s">
        <v>516</v>
      </c>
      <c r="T958" s="17" t="s">
        <v>269</v>
      </c>
      <c r="U958" s="26"/>
    </row>
    <row r="959" spans="1:21" s="1" customFormat="1" ht="19.5" customHeight="1" x14ac:dyDescent="0.3">
      <c r="A959" s="46" t="s">
        <v>21</v>
      </c>
      <c r="B959" s="14">
        <v>2</v>
      </c>
      <c r="C959" s="14">
        <v>6</v>
      </c>
      <c r="D959" s="14">
        <v>0</v>
      </c>
      <c r="E959" s="14">
        <v>0</v>
      </c>
      <c r="F959" s="14"/>
      <c r="G959" s="14"/>
      <c r="H959" s="14">
        <f t="shared" ref="H959:H968" si="82">B959+C959+D959+E959</f>
        <v>8</v>
      </c>
      <c r="I959" s="46">
        <v>7</v>
      </c>
      <c r="J959" s="22">
        <f t="shared" si="81"/>
        <v>0.15094339622641509</v>
      </c>
      <c r="K959" s="46" t="s">
        <v>182</v>
      </c>
      <c r="L959" s="15" t="s">
        <v>2517</v>
      </c>
      <c r="M959" s="15" t="s">
        <v>2518</v>
      </c>
      <c r="N959" s="15" t="s">
        <v>210</v>
      </c>
      <c r="O959" s="20" t="s">
        <v>2505</v>
      </c>
      <c r="P959" s="20">
        <v>5</v>
      </c>
      <c r="Q959" s="21" t="s">
        <v>253</v>
      </c>
      <c r="R959" s="17" t="s">
        <v>2506</v>
      </c>
      <c r="S959" s="17" t="s">
        <v>857</v>
      </c>
      <c r="T959" s="17" t="s">
        <v>387</v>
      </c>
      <c r="U959" s="26"/>
    </row>
    <row r="960" spans="1:21" s="1" customFormat="1" ht="19.5" customHeight="1" x14ac:dyDescent="0.3">
      <c r="A960" s="46" t="s">
        <v>20</v>
      </c>
      <c r="B960" s="14">
        <v>1</v>
      </c>
      <c r="C960" s="14">
        <v>6</v>
      </c>
      <c r="D960" s="14">
        <v>0</v>
      </c>
      <c r="E960" s="14">
        <v>0</v>
      </c>
      <c r="F960" s="14"/>
      <c r="G960" s="14"/>
      <c r="H960" s="14">
        <f t="shared" si="82"/>
        <v>7</v>
      </c>
      <c r="I960" s="46"/>
      <c r="J960" s="22">
        <f t="shared" si="81"/>
        <v>0.13207547169811321</v>
      </c>
      <c r="K960" s="46" t="s">
        <v>182</v>
      </c>
      <c r="L960" s="15" t="s">
        <v>2550</v>
      </c>
      <c r="M960" s="15" t="s">
        <v>351</v>
      </c>
      <c r="N960" s="15" t="s">
        <v>210</v>
      </c>
      <c r="O960" s="20" t="s">
        <v>2546</v>
      </c>
      <c r="P960" s="20">
        <v>5</v>
      </c>
      <c r="Q960" s="21" t="s">
        <v>223</v>
      </c>
      <c r="R960" s="17" t="s">
        <v>760</v>
      </c>
      <c r="S960" s="17" t="s">
        <v>1164</v>
      </c>
      <c r="T960" s="17" t="s">
        <v>611</v>
      </c>
      <c r="U960" s="26"/>
    </row>
    <row r="961" spans="1:21" s="1" customFormat="1" ht="19.5" customHeight="1" x14ac:dyDescent="0.3">
      <c r="A961" s="46" t="s">
        <v>45</v>
      </c>
      <c r="B961" s="14">
        <v>5</v>
      </c>
      <c r="C961" s="14">
        <v>0</v>
      </c>
      <c r="D961" s="14">
        <v>0</v>
      </c>
      <c r="E961" s="14">
        <v>2</v>
      </c>
      <c r="F961" s="14"/>
      <c r="G961" s="14"/>
      <c r="H961" s="14">
        <f t="shared" si="82"/>
        <v>7</v>
      </c>
      <c r="I961" s="46">
        <v>17</v>
      </c>
      <c r="J961" s="22">
        <f t="shared" si="81"/>
        <v>0.13207547169811321</v>
      </c>
      <c r="K961" s="20" t="s">
        <v>182</v>
      </c>
      <c r="L961" s="15" t="s">
        <v>1160</v>
      </c>
      <c r="M961" s="15" t="s">
        <v>322</v>
      </c>
      <c r="N961" s="15" t="s">
        <v>218</v>
      </c>
      <c r="O961" s="20" t="s">
        <v>1122</v>
      </c>
      <c r="P961" s="20">
        <v>5</v>
      </c>
      <c r="Q961" s="21" t="s">
        <v>240</v>
      </c>
      <c r="R961" s="17" t="s">
        <v>1123</v>
      </c>
      <c r="S961" s="17" t="s">
        <v>1124</v>
      </c>
      <c r="T961" s="17" t="s">
        <v>406</v>
      </c>
      <c r="U961" s="26"/>
    </row>
    <row r="962" spans="1:21" s="1" customFormat="1" ht="19.5" customHeight="1" x14ac:dyDescent="0.3">
      <c r="A962" s="46" t="s">
        <v>21</v>
      </c>
      <c r="B962" s="14">
        <v>0</v>
      </c>
      <c r="C962" s="14">
        <v>6</v>
      </c>
      <c r="D962" s="14">
        <v>0</v>
      </c>
      <c r="E962" s="14">
        <v>0</v>
      </c>
      <c r="F962" s="14"/>
      <c r="G962" s="14"/>
      <c r="H962" s="14">
        <f t="shared" si="82"/>
        <v>6</v>
      </c>
      <c r="I962" s="46">
        <v>24</v>
      </c>
      <c r="J962" s="22">
        <f t="shared" si="81"/>
        <v>0.11320754716981132</v>
      </c>
      <c r="K962" s="20" t="s">
        <v>182</v>
      </c>
      <c r="L962" s="15" t="s">
        <v>187</v>
      </c>
      <c r="M962" s="15" t="s">
        <v>188</v>
      </c>
      <c r="N962" s="15" t="s">
        <v>189</v>
      </c>
      <c r="O962" s="20" t="s">
        <v>279</v>
      </c>
      <c r="P962" s="20">
        <v>5</v>
      </c>
      <c r="Q962" s="21" t="s">
        <v>223</v>
      </c>
      <c r="R962" s="17" t="s">
        <v>282</v>
      </c>
      <c r="S962" s="17" t="s">
        <v>283</v>
      </c>
      <c r="T962" s="17" t="s">
        <v>269</v>
      </c>
      <c r="U962" s="26"/>
    </row>
    <row r="963" spans="1:21" s="1" customFormat="1" ht="19.5" customHeight="1" x14ac:dyDescent="0.3">
      <c r="A963" s="46" t="s">
        <v>24</v>
      </c>
      <c r="B963" s="14">
        <v>0</v>
      </c>
      <c r="C963" s="14">
        <v>6</v>
      </c>
      <c r="D963" s="14">
        <v>0</v>
      </c>
      <c r="E963" s="14">
        <v>0</v>
      </c>
      <c r="F963" s="14"/>
      <c r="G963" s="14"/>
      <c r="H963" s="14">
        <f t="shared" si="82"/>
        <v>6</v>
      </c>
      <c r="I963" s="46">
        <v>24</v>
      </c>
      <c r="J963" s="22">
        <f t="shared" si="81"/>
        <v>0.11320754716981132</v>
      </c>
      <c r="K963" s="20" t="s">
        <v>182</v>
      </c>
      <c r="L963" s="15" t="s">
        <v>190</v>
      </c>
      <c r="M963" s="15" t="s">
        <v>191</v>
      </c>
      <c r="N963" s="15" t="s">
        <v>192</v>
      </c>
      <c r="O963" s="20" t="s">
        <v>279</v>
      </c>
      <c r="P963" s="20">
        <v>5</v>
      </c>
      <c r="Q963" s="21" t="s">
        <v>223</v>
      </c>
      <c r="R963" s="17" t="s">
        <v>282</v>
      </c>
      <c r="S963" s="17" t="s">
        <v>283</v>
      </c>
      <c r="T963" s="17" t="s">
        <v>269</v>
      </c>
      <c r="U963" s="26"/>
    </row>
    <row r="964" spans="1:21" s="1" customFormat="1" ht="19.5" customHeight="1" x14ac:dyDescent="0.3">
      <c r="A964" s="46" t="s">
        <v>17</v>
      </c>
      <c r="B964" s="14">
        <v>6</v>
      </c>
      <c r="C964" s="14">
        <v>0</v>
      </c>
      <c r="D964" s="14">
        <v>0</v>
      </c>
      <c r="E964" s="14">
        <v>0</v>
      </c>
      <c r="F964" s="14"/>
      <c r="G964" s="14"/>
      <c r="H964" s="14">
        <f t="shared" si="82"/>
        <v>6</v>
      </c>
      <c r="I964" s="46">
        <v>8</v>
      </c>
      <c r="J964" s="22">
        <f t="shared" si="81"/>
        <v>0.11320754716981132</v>
      </c>
      <c r="K964" s="20" t="s">
        <v>182</v>
      </c>
      <c r="L964" s="15" t="s">
        <v>1256</v>
      </c>
      <c r="M964" s="15" t="s">
        <v>274</v>
      </c>
      <c r="N964" s="15" t="s">
        <v>280</v>
      </c>
      <c r="O964" s="20" t="s">
        <v>1231</v>
      </c>
      <c r="P964" s="20">
        <v>5</v>
      </c>
      <c r="Q964" s="21" t="s">
        <v>253</v>
      </c>
      <c r="R964" s="17" t="s">
        <v>1245</v>
      </c>
      <c r="S964" s="17" t="s">
        <v>317</v>
      </c>
      <c r="T964" s="17" t="s">
        <v>299</v>
      </c>
      <c r="U964" s="26"/>
    </row>
    <row r="965" spans="1:21" s="1" customFormat="1" ht="19.5" customHeight="1" x14ac:dyDescent="0.3">
      <c r="A965" s="46" t="s">
        <v>20</v>
      </c>
      <c r="B965" s="14">
        <v>0</v>
      </c>
      <c r="C965" s="14">
        <v>6</v>
      </c>
      <c r="D965" s="14">
        <v>0</v>
      </c>
      <c r="E965" s="14">
        <v>0</v>
      </c>
      <c r="F965" s="14"/>
      <c r="G965" s="14"/>
      <c r="H965" s="14">
        <f t="shared" si="82"/>
        <v>6</v>
      </c>
      <c r="I965" s="46">
        <v>24</v>
      </c>
      <c r="J965" s="22">
        <f t="shared" si="81"/>
        <v>0.11320754716981132</v>
      </c>
      <c r="K965" s="20" t="s">
        <v>182</v>
      </c>
      <c r="L965" s="15" t="s">
        <v>193</v>
      </c>
      <c r="M965" s="15" t="s">
        <v>194</v>
      </c>
      <c r="N965" s="15" t="s">
        <v>195</v>
      </c>
      <c r="O965" s="20" t="s">
        <v>279</v>
      </c>
      <c r="P965" s="20">
        <v>5</v>
      </c>
      <c r="Q965" s="21" t="s">
        <v>223</v>
      </c>
      <c r="R965" s="17" t="s">
        <v>282</v>
      </c>
      <c r="S965" s="17" t="s">
        <v>283</v>
      </c>
      <c r="T965" s="17" t="s">
        <v>269</v>
      </c>
      <c r="U965" s="26"/>
    </row>
    <row r="966" spans="1:21" s="1" customFormat="1" ht="19.5" customHeight="1" x14ac:dyDescent="0.3">
      <c r="A966" s="46" t="s">
        <v>19</v>
      </c>
      <c r="B966" s="14">
        <v>5</v>
      </c>
      <c r="C966" s="14">
        <v>0</v>
      </c>
      <c r="D966" s="14">
        <v>0</v>
      </c>
      <c r="E966" s="14">
        <v>0</v>
      </c>
      <c r="F966" s="14"/>
      <c r="G966" s="14"/>
      <c r="H966" s="14">
        <f t="shared" si="82"/>
        <v>5</v>
      </c>
      <c r="I966" s="46">
        <v>5</v>
      </c>
      <c r="J966" s="22">
        <f t="shared" si="81"/>
        <v>9.4339622641509441E-2</v>
      </c>
      <c r="K966" s="20" t="s">
        <v>182</v>
      </c>
      <c r="L966" s="15" t="s">
        <v>2408</v>
      </c>
      <c r="M966" s="15" t="s">
        <v>362</v>
      </c>
      <c r="N966" s="15" t="s">
        <v>269</v>
      </c>
      <c r="O966" s="20" t="s">
        <v>4660</v>
      </c>
      <c r="P966" s="20">
        <v>5</v>
      </c>
      <c r="Q966" s="21"/>
      <c r="R966" s="17" t="s">
        <v>2403</v>
      </c>
      <c r="S966" s="17" t="s">
        <v>441</v>
      </c>
      <c r="T966" s="17" t="s">
        <v>320</v>
      </c>
      <c r="U966" s="26"/>
    </row>
    <row r="967" spans="1:21" s="1" customFormat="1" ht="19.5" customHeight="1" x14ac:dyDescent="0.3">
      <c r="A967" s="46" t="s">
        <v>59</v>
      </c>
      <c r="B967" s="14">
        <v>24</v>
      </c>
      <c r="C967" s="14">
        <v>2</v>
      </c>
      <c r="D967" s="14">
        <v>3</v>
      </c>
      <c r="E967" s="14">
        <v>3</v>
      </c>
      <c r="F967" s="14"/>
      <c r="G967" s="14"/>
      <c r="H967" s="14">
        <f t="shared" si="82"/>
        <v>32</v>
      </c>
      <c r="I967" s="46">
        <v>1</v>
      </c>
      <c r="J967" s="22">
        <f t="shared" ref="J967:J984" si="83">H967/54</f>
        <v>0.59259259259259256</v>
      </c>
      <c r="K967" s="20" t="s">
        <v>180</v>
      </c>
      <c r="L967" s="15" t="s">
        <v>2207</v>
      </c>
      <c r="M967" s="15" t="s">
        <v>642</v>
      </c>
      <c r="N967" s="15" t="s">
        <v>218</v>
      </c>
      <c r="O967" s="20" t="s">
        <v>2208</v>
      </c>
      <c r="P967" s="20">
        <v>6</v>
      </c>
      <c r="Q967" s="21" t="s">
        <v>842</v>
      </c>
      <c r="R967" s="17" t="s">
        <v>870</v>
      </c>
      <c r="S967" s="17" t="s">
        <v>998</v>
      </c>
      <c r="T967" s="17" t="s">
        <v>252</v>
      </c>
      <c r="U967" s="64"/>
    </row>
    <row r="968" spans="1:21" s="1" customFormat="1" ht="19.5" customHeight="1" x14ac:dyDescent="0.3">
      <c r="A968" s="46" t="s">
        <v>52</v>
      </c>
      <c r="B968" s="14">
        <v>22</v>
      </c>
      <c r="C968" s="14">
        <v>0</v>
      </c>
      <c r="D968" s="14">
        <v>2</v>
      </c>
      <c r="E968" s="14">
        <v>0</v>
      </c>
      <c r="F968" s="14"/>
      <c r="G968" s="14"/>
      <c r="H968" s="14">
        <f t="shared" si="82"/>
        <v>24</v>
      </c>
      <c r="I968" s="46">
        <v>2</v>
      </c>
      <c r="J968" s="22">
        <f t="shared" si="83"/>
        <v>0.44444444444444442</v>
      </c>
      <c r="K968" s="20" t="s">
        <v>181</v>
      </c>
      <c r="L968" s="15" t="s">
        <v>2209</v>
      </c>
      <c r="M968" s="15" t="s">
        <v>1004</v>
      </c>
      <c r="N968" s="15" t="s">
        <v>198</v>
      </c>
      <c r="O968" s="20" t="s">
        <v>2208</v>
      </c>
      <c r="P968" s="20">
        <v>6</v>
      </c>
      <c r="Q968" s="21" t="s">
        <v>241</v>
      </c>
      <c r="R968" s="17" t="s">
        <v>870</v>
      </c>
      <c r="S968" s="17" t="s">
        <v>998</v>
      </c>
      <c r="T968" s="17" t="s">
        <v>252</v>
      </c>
      <c r="U968" s="64"/>
    </row>
    <row r="969" spans="1:21" s="1" customFormat="1" ht="19.5" customHeight="1" x14ac:dyDescent="0.3">
      <c r="A969" s="46" t="s">
        <v>61</v>
      </c>
      <c r="B969" s="138" t="s">
        <v>2675</v>
      </c>
      <c r="C969" s="139"/>
      <c r="D969" s="139"/>
      <c r="E969" s="139"/>
      <c r="F969" s="139"/>
      <c r="G969" s="139"/>
      <c r="H969" s="14">
        <v>54</v>
      </c>
      <c r="I969" s="46">
        <v>1</v>
      </c>
      <c r="J969" s="22">
        <f t="shared" si="83"/>
        <v>1</v>
      </c>
      <c r="K969" s="20" t="s">
        <v>180</v>
      </c>
      <c r="L969" s="15" t="s">
        <v>946</v>
      </c>
      <c r="M969" s="15" t="s">
        <v>351</v>
      </c>
      <c r="N969" s="15" t="s">
        <v>215</v>
      </c>
      <c r="O969" s="20" t="s">
        <v>2677</v>
      </c>
      <c r="P969" s="20">
        <v>6</v>
      </c>
      <c r="Q969" s="21" t="s">
        <v>241</v>
      </c>
      <c r="R969" s="17" t="s">
        <v>947</v>
      </c>
      <c r="S969" s="17" t="s">
        <v>857</v>
      </c>
      <c r="T969" s="17" t="s">
        <v>336</v>
      </c>
      <c r="U969" s="26"/>
    </row>
    <row r="970" spans="1:21" s="1" customFormat="1" ht="19.5" customHeight="1" x14ac:dyDescent="0.3">
      <c r="A970" s="46" t="s">
        <v>56</v>
      </c>
      <c r="B970" s="14">
        <v>29</v>
      </c>
      <c r="C970" s="14">
        <v>5</v>
      </c>
      <c r="D970" s="14">
        <v>3</v>
      </c>
      <c r="E970" s="14">
        <v>16</v>
      </c>
      <c r="F970" s="14"/>
      <c r="G970" s="14"/>
      <c r="H970" s="14">
        <f>B970+C970+D970+E970</f>
        <v>53</v>
      </c>
      <c r="I970" s="46">
        <v>1</v>
      </c>
      <c r="J970" s="22">
        <f t="shared" si="83"/>
        <v>0.98148148148148151</v>
      </c>
      <c r="K970" s="20" t="s">
        <v>180</v>
      </c>
      <c r="L970" s="15" t="s">
        <v>775</v>
      </c>
      <c r="M970" s="15" t="s">
        <v>566</v>
      </c>
      <c r="N970" s="15" t="s">
        <v>325</v>
      </c>
      <c r="O970" s="20" t="s">
        <v>752</v>
      </c>
      <c r="P970" s="20">
        <v>6</v>
      </c>
      <c r="Q970" s="21" t="s">
        <v>253</v>
      </c>
      <c r="R970" s="17" t="s">
        <v>753</v>
      </c>
      <c r="S970" s="17" t="s">
        <v>754</v>
      </c>
      <c r="T970" s="17" t="s">
        <v>235</v>
      </c>
      <c r="U970" s="26"/>
    </row>
    <row r="971" spans="1:21" s="1" customFormat="1" ht="19.5" customHeight="1" x14ac:dyDescent="0.3">
      <c r="A971" s="46" t="s">
        <v>55</v>
      </c>
      <c r="B971" s="14">
        <v>29</v>
      </c>
      <c r="C971" s="14">
        <v>5</v>
      </c>
      <c r="D971" s="14">
        <v>3</v>
      </c>
      <c r="E971" s="14">
        <v>16</v>
      </c>
      <c r="F971" s="14"/>
      <c r="G971" s="14"/>
      <c r="H971" s="14">
        <f>B971+C971+D971+E971</f>
        <v>53</v>
      </c>
      <c r="I971" s="46">
        <v>1</v>
      </c>
      <c r="J971" s="22">
        <f t="shared" si="83"/>
        <v>0.98148148148148151</v>
      </c>
      <c r="K971" s="20" t="s">
        <v>180</v>
      </c>
      <c r="L971" s="15" t="s">
        <v>774</v>
      </c>
      <c r="M971" s="15" t="s">
        <v>298</v>
      </c>
      <c r="N971" s="15" t="s">
        <v>215</v>
      </c>
      <c r="O971" s="20" t="s">
        <v>752</v>
      </c>
      <c r="P971" s="20">
        <v>6</v>
      </c>
      <c r="Q971" s="21" t="s">
        <v>253</v>
      </c>
      <c r="R971" s="17" t="s">
        <v>753</v>
      </c>
      <c r="S971" s="17" t="s">
        <v>754</v>
      </c>
      <c r="T971" s="17" t="s">
        <v>235</v>
      </c>
      <c r="U971" s="26"/>
    </row>
    <row r="972" spans="1:21" s="1" customFormat="1" ht="19.5" customHeight="1" x14ac:dyDescent="0.3">
      <c r="A972" s="46" t="s">
        <v>721</v>
      </c>
      <c r="B972" s="14">
        <v>29</v>
      </c>
      <c r="C972" s="14">
        <v>5</v>
      </c>
      <c r="D972" s="14">
        <v>1</v>
      </c>
      <c r="E972" s="14">
        <v>16</v>
      </c>
      <c r="F972" s="14"/>
      <c r="G972" s="14"/>
      <c r="H972" s="14">
        <f>B972+C972+D972+E972</f>
        <v>51</v>
      </c>
      <c r="I972" s="46">
        <v>1</v>
      </c>
      <c r="J972" s="22">
        <f t="shared" si="83"/>
        <v>0.94444444444444442</v>
      </c>
      <c r="K972" s="20" t="s">
        <v>180</v>
      </c>
      <c r="L972" s="15" t="s">
        <v>722</v>
      </c>
      <c r="M972" s="15" t="s">
        <v>723</v>
      </c>
      <c r="N972" s="15" t="s">
        <v>414</v>
      </c>
      <c r="O972" s="20" t="s">
        <v>724</v>
      </c>
      <c r="P972" s="20">
        <v>6</v>
      </c>
      <c r="Q972" s="21" t="s">
        <v>224</v>
      </c>
      <c r="R972" s="17" t="s">
        <v>709</v>
      </c>
      <c r="S972" s="17" t="s">
        <v>710</v>
      </c>
      <c r="T972" s="17" t="s">
        <v>662</v>
      </c>
      <c r="U972" s="26"/>
    </row>
    <row r="973" spans="1:21" s="1" customFormat="1" ht="19.5" customHeight="1" x14ac:dyDescent="0.3">
      <c r="A973" s="46" t="s">
        <v>56</v>
      </c>
      <c r="B973" s="138" t="s">
        <v>2675</v>
      </c>
      <c r="C973" s="139"/>
      <c r="D973" s="139"/>
      <c r="E973" s="139"/>
      <c r="F973" s="139"/>
      <c r="G973" s="139"/>
      <c r="H973" s="14">
        <v>50</v>
      </c>
      <c r="I973" s="46">
        <v>2</v>
      </c>
      <c r="J973" s="22">
        <f t="shared" si="83"/>
        <v>0.92592592592592593</v>
      </c>
      <c r="K973" s="20" t="s">
        <v>181</v>
      </c>
      <c r="L973" s="15" t="s">
        <v>948</v>
      </c>
      <c r="M973" s="15" t="s">
        <v>214</v>
      </c>
      <c r="N973" s="15" t="s">
        <v>609</v>
      </c>
      <c r="O973" s="20" t="s">
        <v>2677</v>
      </c>
      <c r="P973" s="20">
        <v>6</v>
      </c>
      <c r="Q973" s="21" t="s">
        <v>241</v>
      </c>
      <c r="R973" s="17" t="s">
        <v>947</v>
      </c>
      <c r="S973" s="17" t="s">
        <v>857</v>
      </c>
      <c r="T973" s="17" t="s">
        <v>336</v>
      </c>
      <c r="U973" s="26"/>
    </row>
    <row r="974" spans="1:21" s="1" customFormat="1" ht="19.5" customHeight="1" x14ac:dyDescent="0.3">
      <c r="A974" s="46" t="s">
        <v>52</v>
      </c>
      <c r="B974" s="14">
        <v>26</v>
      </c>
      <c r="C974" s="14">
        <v>5</v>
      </c>
      <c r="D974" s="14">
        <v>3</v>
      </c>
      <c r="E974" s="14">
        <v>16</v>
      </c>
      <c r="F974" s="14"/>
      <c r="G974" s="14"/>
      <c r="H974" s="14">
        <f>B974+C974+D974+E974</f>
        <v>50</v>
      </c>
      <c r="I974" s="46">
        <v>1</v>
      </c>
      <c r="J974" s="22">
        <f t="shared" si="83"/>
        <v>0.92592592592592593</v>
      </c>
      <c r="K974" s="46" t="s">
        <v>180</v>
      </c>
      <c r="L974" s="50" t="s">
        <v>2717</v>
      </c>
      <c r="M974" s="50" t="s">
        <v>2718</v>
      </c>
      <c r="N974" s="50" t="s">
        <v>302</v>
      </c>
      <c r="O974" s="20" t="s">
        <v>2701</v>
      </c>
      <c r="P974" s="21">
        <v>6</v>
      </c>
      <c r="Q974" s="21">
        <v>2</v>
      </c>
      <c r="R974" s="17" t="s">
        <v>2702</v>
      </c>
      <c r="S974" s="17" t="s">
        <v>256</v>
      </c>
      <c r="T974" s="17" t="s">
        <v>2703</v>
      </c>
      <c r="U974" s="26"/>
    </row>
    <row r="975" spans="1:21" s="1" customFormat="1" ht="19.5" customHeight="1" x14ac:dyDescent="0.3">
      <c r="A975" s="46" t="s">
        <v>57</v>
      </c>
      <c r="B975" s="138" t="s">
        <v>2675</v>
      </c>
      <c r="C975" s="139"/>
      <c r="D975" s="139"/>
      <c r="E975" s="139"/>
      <c r="F975" s="139"/>
      <c r="G975" s="139"/>
      <c r="H975" s="14">
        <v>50</v>
      </c>
      <c r="I975" s="46">
        <v>2</v>
      </c>
      <c r="J975" s="22">
        <f t="shared" si="83"/>
        <v>0.92592592592592593</v>
      </c>
      <c r="K975" s="20" t="s">
        <v>181</v>
      </c>
      <c r="L975" s="15" t="s">
        <v>949</v>
      </c>
      <c r="M975" s="15" t="s">
        <v>868</v>
      </c>
      <c r="N975" s="15" t="s">
        <v>410</v>
      </c>
      <c r="O975" s="20" t="s">
        <v>2677</v>
      </c>
      <c r="P975" s="20">
        <v>6</v>
      </c>
      <c r="Q975" s="21" t="s">
        <v>241</v>
      </c>
      <c r="R975" s="17" t="s">
        <v>947</v>
      </c>
      <c r="S975" s="17" t="s">
        <v>857</v>
      </c>
      <c r="T975" s="17" t="s">
        <v>336</v>
      </c>
      <c r="U975" s="26"/>
    </row>
    <row r="976" spans="1:21" s="1" customFormat="1" ht="19.5" customHeight="1" x14ac:dyDescent="0.3">
      <c r="A976" s="46" t="s">
        <v>62</v>
      </c>
      <c r="B976" s="138" t="s">
        <v>2675</v>
      </c>
      <c r="C976" s="139"/>
      <c r="D976" s="139"/>
      <c r="E976" s="139"/>
      <c r="F976" s="139"/>
      <c r="G976" s="139"/>
      <c r="H976" s="14">
        <v>50</v>
      </c>
      <c r="I976" s="46">
        <v>2</v>
      </c>
      <c r="J976" s="22">
        <f t="shared" si="83"/>
        <v>0.92592592592592593</v>
      </c>
      <c r="K976" s="20" t="s">
        <v>181</v>
      </c>
      <c r="L976" s="15" t="s">
        <v>950</v>
      </c>
      <c r="M976" s="15" t="s">
        <v>373</v>
      </c>
      <c r="N976" s="15" t="s">
        <v>951</v>
      </c>
      <c r="O976" s="20" t="s">
        <v>2677</v>
      </c>
      <c r="P976" s="20">
        <v>6</v>
      </c>
      <c r="Q976" s="21" t="s">
        <v>223</v>
      </c>
      <c r="R976" s="17" t="s">
        <v>947</v>
      </c>
      <c r="S976" s="17" t="s">
        <v>857</v>
      </c>
      <c r="T976" s="17" t="s">
        <v>336</v>
      </c>
      <c r="U976" s="26"/>
    </row>
    <row r="977" spans="1:21" s="1" customFormat="1" ht="19.5" customHeight="1" x14ac:dyDescent="0.3">
      <c r="A977" s="46" t="s">
        <v>59</v>
      </c>
      <c r="B977" s="14">
        <v>29</v>
      </c>
      <c r="C977" s="14">
        <v>5</v>
      </c>
      <c r="D977" s="14">
        <v>2</v>
      </c>
      <c r="E977" s="14">
        <v>14</v>
      </c>
      <c r="F977" s="14"/>
      <c r="G977" s="14"/>
      <c r="H977" s="14">
        <f>B977+C977+D977+E977</f>
        <v>50</v>
      </c>
      <c r="I977" s="46">
        <v>2</v>
      </c>
      <c r="J977" s="22">
        <f t="shared" si="83"/>
        <v>0.92592592592592593</v>
      </c>
      <c r="K977" s="20" t="s">
        <v>181</v>
      </c>
      <c r="L977" s="15" t="s">
        <v>776</v>
      </c>
      <c r="M977" s="15" t="s">
        <v>619</v>
      </c>
      <c r="N977" s="15" t="s">
        <v>320</v>
      </c>
      <c r="O977" s="20" t="s">
        <v>752</v>
      </c>
      <c r="P977" s="20">
        <v>6</v>
      </c>
      <c r="Q977" s="21" t="s">
        <v>253</v>
      </c>
      <c r="R977" s="17" t="s">
        <v>753</v>
      </c>
      <c r="S977" s="17" t="s">
        <v>754</v>
      </c>
      <c r="T977" s="17" t="s">
        <v>235</v>
      </c>
      <c r="U977" s="26"/>
    </row>
    <row r="978" spans="1:21" s="1" customFormat="1" ht="19.5" customHeight="1" x14ac:dyDescent="0.3">
      <c r="A978" s="46" t="s">
        <v>725</v>
      </c>
      <c r="B978" s="14">
        <v>28</v>
      </c>
      <c r="C978" s="14">
        <v>5</v>
      </c>
      <c r="D978" s="14">
        <v>0</v>
      </c>
      <c r="E978" s="14">
        <v>16</v>
      </c>
      <c r="F978" s="14"/>
      <c r="G978" s="14"/>
      <c r="H978" s="14">
        <f>B978+C978+D978+E978</f>
        <v>49</v>
      </c>
      <c r="I978" s="46">
        <v>2</v>
      </c>
      <c r="J978" s="22">
        <f t="shared" si="83"/>
        <v>0.90740740740740744</v>
      </c>
      <c r="K978" s="20" t="s">
        <v>181</v>
      </c>
      <c r="L978" s="15" t="s">
        <v>726</v>
      </c>
      <c r="M978" s="15" t="s">
        <v>515</v>
      </c>
      <c r="N978" s="15" t="s">
        <v>727</v>
      </c>
      <c r="O978" s="20" t="s">
        <v>724</v>
      </c>
      <c r="P978" s="20">
        <v>6</v>
      </c>
      <c r="Q978" s="21" t="s">
        <v>224</v>
      </c>
      <c r="R978" s="17" t="s">
        <v>709</v>
      </c>
      <c r="S978" s="17" t="s">
        <v>710</v>
      </c>
      <c r="T978" s="17" t="s">
        <v>662</v>
      </c>
      <c r="U978" s="26"/>
    </row>
    <row r="979" spans="1:21" s="1" customFormat="1" ht="19.5" customHeight="1" x14ac:dyDescent="0.3">
      <c r="A979" s="46" t="s">
        <v>61</v>
      </c>
      <c r="B979" s="14">
        <v>25</v>
      </c>
      <c r="C979" s="14">
        <v>5</v>
      </c>
      <c r="D979" s="14">
        <v>3</v>
      </c>
      <c r="E979" s="14">
        <v>16</v>
      </c>
      <c r="F979" s="14"/>
      <c r="G979" s="14"/>
      <c r="H979" s="14">
        <f>B979+C979+D979+E979</f>
        <v>49</v>
      </c>
      <c r="I979" s="46">
        <v>2</v>
      </c>
      <c r="J979" s="22">
        <f t="shared" si="83"/>
        <v>0.90740740740740744</v>
      </c>
      <c r="K979" s="46" t="s">
        <v>181</v>
      </c>
      <c r="L979" s="50" t="s">
        <v>190</v>
      </c>
      <c r="M979" s="50" t="s">
        <v>689</v>
      </c>
      <c r="N979" s="50" t="s">
        <v>281</v>
      </c>
      <c r="O979" s="20" t="s">
        <v>2701</v>
      </c>
      <c r="P979" s="21">
        <v>6</v>
      </c>
      <c r="Q979" s="21">
        <v>2</v>
      </c>
      <c r="R979" s="17" t="s">
        <v>2702</v>
      </c>
      <c r="S979" s="17" t="s">
        <v>256</v>
      </c>
      <c r="T979" s="17" t="s">
        <v>2703</v>
      </c>
      <c r="U979" s="26"/>
    </row>
    <row r="980" spans="1:21" s="1" customFormat="1" ht="19.5" customHeight="1" x14ac:dyDescent="0.3">
      <c r="A980" s="46" t="s">
        <v>57</v>
      </c>
      <c r="B980" s="14">
        <v>28</v>
      </c>
      <c r="C980" s="14">
        <v>2</v>
      </c>
      <c r="D980" s="14">
        <v>2</v>
      </c>
      <c r="E980" s="14">
        <v>16</v>
      </c>
      <c r="F980" s="14"/>
      <c r="G980" s="14"/>
      <c r="H980" s="14">
        <f>B980+C980+D980+E980</f>
        <v>48</v>
      </c>
      <c r="I980" s="46">
        <v>3</v>
      </c>
      <c r="J980" s="22">
        <f t="shared" si="83"/>
        <v>0.88888888888888884</v>
      </c>
      <c r="K980" s="20" t="s">
        <v>181</v>
      </c>
      <c r="L980" s="15" t="s">
        <v>777</v>
      </c>
      <c r="M980" s="15" t="s">
        <v>544</v>
      </c>
      <c r="N980" s="15" t="s">
        <v>267</v>
      </c>
      <c r="O980" s="20" t="s">
        <v>752</v>
      </c>
      <c r="P980" s="20">
        <v>6</v>
      </c>
      <c r="Q980" s="21" t="s">
        <v>253</v>
      </c>
      <c r="R980" s="17" t="s">
        <v>753</v>
      </c>
      <c r="S980" s="17" t="s">
        <v>754</v>
      </c>
      <c r="T980" s="17" t="s">
        <v>235</v>
      </c>
      <c r="U980" s="26"/>
    </row>
    <row r="981" spans="1:21" s="1" customFormat="1" ht="19.5" customHeight="1" x14ac:dyDescent="0.3">
      <c r="A981" s="46" t="s">
        <v>60</v>
      </c>
      <c r="B981" s="138" t="s">
        <v>2675</v>
      </c>
      <c r="C981" s="139"/>
      <c r="D981" s="139"/>
      <c r="E981" s="139"/>
      <c r="F981" s="139"/>
      <c r="G981" s="139"/>
      <c r="H981" s="14">
        <v>48</v>
      </c>
      <c r="I981" s="46">
        <v>3</v>
      </c>
      <c r="J981" s="22">
        <f t="shared" si="83"/>
        <v>0.88888888888888884</v>
      </c>
      <c r="K981" s="20" t="s">
        <v>182</v>
      </c>
      <c r="L981" s="15" t="s">
        <v>952</v>
      </c>
      <c r="M981" s="15" t="s">
        <v>619</v>
      </c>
      <c r="N981" s="15" t="s">
        <v>336</v>
      </c>
      <c r="O981" s="20" t="s">
        <v>2677</v>
      </c>
      <c r="P981" s="20">
        <v>6</v>
      </c>
      <c r="Q981" s="21" t="s">
        <v>241</v>
      </c>
      <c r="R981" s="17" t="s">
        <v>947</v>
      </c>
      <c r="S981" s="17" t="s">
        <v>857</v>
      </c>
      <c r="T981" s="17" t="s">
        <v>336</v>
      </c>
      <c r="U981" s="26"/>
    </row>
    <row r="982" spans="1:21" s="1" customFormat="1" ht="19.5" customHeight="1" x14ac:dyDescent="0.3">
      <c r="A982" s="46" t="s">
        <v>58</v>
      </c>
      <c r="B982" s="138" t="s">
        <v>2675</v>
      </c>
      <c r="C982" s="139"/>
      <c r="D982" s="139"/>
      <c r="E982" s="139"/>
      <c r="F982" s="139"/>
      <c r="G982" s="139"/>
      <c r="H982" s="14">
        <v>48</v>
      </c>
      <c r="I982" s="46">
        <v>1</v>
      </c>
      <c r="J982" s="22">
        <f t="shared" si="83"/>
        <v>0.88888888888888884</v>
      </c>
      <c r="K982" s="20" t="s">
        <v>180</v>
      </c>
      <c r="L982" s="15" t="s">
        <v>2074</v>
      </c>
      <c r="M982" s="15" t="s">
        <v>381</v>
      </c>
      <c r="N982" s="15" t="s">
        <v>218</v>
      </c>
      <c r="O982" s="20" t="s">
        <v>2674</v>
      </c>
      <c r="P982" s="20">
        <v>6</v>
      </c>
      <c r="Q982" s="21" t="s">
        <v>842</v>
      </c>
      <c r="R982" s="17" t="s">
        <v>2075</v>
      </c>
      <c r="S982" s="17" t="s">
        <v>2076</v>
      </c>
      <c r="T982" s="17" t="s">
        <v>210</v>
      </c>
      <c r="U982" s="26"/>
    </row>
    <row r="983" spans="1:21" s="1" customFormat="1" ht="19.5" customHeight="1" x14ac:dyDescent="0.3">
      <c r="A983" s="46" t="s">
        <v>57</v>
      </c>
      <c r="B983" s="14">
        <v>26</v>
      </c>
      <c r="C983" s="14">
        <v>5</v>
      </c>
      <c r="D983" s="14">
        <v>3</v>
      </c>
      <c r="E983" s="14">
        <v>14</v>
      </c>
      <c r="F983" s="14"/>
      <c r="G983" s="14"/>
      <c r="H983" s="14">
        <f>B983+C983+D983+E983</f>
        <v>48</v>
      </c>
      <c r="I983" s="46">
        <v>1</v>
      </c>
      <c r="J983" s="22">
        <f t="shared" si="83"/>
        <v>0.88888888888888884</v>
      </c>
      <c r="K983" s="20" t="s">
        <v>180</v>
      </c>
      <c r="L983" s="15" t="s">
        <v>876</v>
      </c>
      <c r="M983" s="15" t="s">
        <v>521</v>
      </c>
      <c r="N983" s="15" t="s">
        <v>662</v>
      </c>
      <c r="O983" s="20" t="s">
        <v>869</v>
      </c>
      <c r="P983" s="20">
        <v>6</v>
      </c>
      <c r="Q983" s="21" t="s">
        <v>223</v>
      </c>
      <c r="R983" s="17" t="s">
        <v>877</v>
      </c>
      <c r="S983" s="17" t="s">
        <v>434</v>
      </c>
      <c r="T983" s="17" t="s">
        <v>611</v>
      </c>
      <c r="U983" s="26"/>
    </row>
    <row r="984" spans="1:21" s="1" customFormat="1" ht="19.5" customHeight="1" x14ac:dyDescent="0.3">
      <c r="A984" s="46" t="s">
        <v>58</v>
      </c>
      <c r="B984" s="14">
        <v>25</v>
      </c>
      <c r="C984" s="14">
        <v>5</v>
      </c>
      <c r="D984" s="14">
        <v>1</v>
      </c>
      <c r="E984" s="14">
        <v>16</v>
      </c>
      <c r="F984" s="14"/>
      <c r="G984" s="14"/>
      <c r="H984" s="14">
        <f>B984+C984+D984+E984</f>
        <v>47</v>
      </c>
      <c r="I984" s="46">
        <v>1</v>
      </c>
      <c r="J984" s="22">
        <f t="shared" si="83"/>
        <v>0.87037037037037035</v>
      </c>
      <c r="K984" s="20" t="s">
        <v>180</v>
      </c>
      <c r="L984" s="15" t="s">
        <v>971</v>
      </c>
      <c r="M984" s="15" t="s">
        <v>972</v>
      </c>
      <c r="N984" s="15" t="s">
        <v>320</v>
      </c>
      <c r="O984" s="20" t="s">
        <v>966</v>
      </c>
      <c r="P984" s="20">
        <v>6</v>
      </c>
      <c r="Q984" s="21" t="s">
        <v>223</v>
      </c>
      <c r="R984" s="17" t="s">
        <v>973</v>
      </c>
      <c r="S984" s="17" t="s">
        <v>317</v>
      </c>
      <c r="T984" s="17" t="s">
        <v>249</v>
      </c>
      <c r="U984" s="26"/>
    </row>
    <row r="985" spans="1:21" s="1" customFormat="1" ht="19.5" customHeight="1" x14ac:dyDescent="0.3">
      <c r="A985" s="46" t="s">
        <v>54</v>
      </c>
      <c r="B985" s="14">
        <v>25</v>
      </c>
      <c r="C985" s="14">
        <v>5</v>
      </c>
      <c r="D985" s="14">
        <v>3</v>
      </c>
      <c r="E985" s="14">
        <v>14</v>
      </c>
      <c r="F985" s="14"/>
      <c r="G985" s="14"/>
      <c r="H985" s="14">
        <f>B985+C985+D985+E985</f>
        <v>47</v>
      </c>
      <c r="I985" s="46">
        <v>1</v>
      </c>
      <c r="J985" s="22">
        <v>0.87037037037037035</v>
      </c>
      <c r="K985" s="20" t="s">
        <v>180</v>
      </c>
      <c r="L985" s="15" t="s">
        <v>1616</v>
      </c>
      <c r="M985" s="15" t="s">
        <v>619</v>
      </c>
      <c r="N985" s="15" t="s">
        <v>420</v>
      </c>
      <c r="O985" s="20" t="s">
        <v>1475</v>
      </c>
      <c r="P985" s="20">
        <v>6</v>
      </c>
      <c r="Q985" s="21" t="s">
        <v>224</v>
      </c>
      <c r="R985" s="17" t="s">
        <v>1617</v>
      </c>
      <c r="S985" s="17" t="s">
        <v>272</v>
      </c>
      <c r="T985" s="17" t="s">
        <v>218</v>
      </c>
      <c r="U985" s="26"/>
    </row>
    <row r="986" spans="1:21" s="1" customFormat="1" ht="19.5" customHeight="1" x14ac:dyDescent="0.3">
      <c r="A986" s="46" t="s">
        <v>55</v>
      </c>
      <c r="B986" s="14">
        <v>26</v>
      </c>
      <c r="C986" s="14">
        <v>5</v>
      </c>
      <c r="D986" s="14">
        <v>3</v>
      </c>
      <c r="E986" s="14">
        <v>12</v>
      </c>
      <c r="F986" s="14"/>
      <c r="G986" s="14"/>
      <c r="H986" s="14">
        <f>B986+C986+D986+E986</f>
        <v>46</v>
      </c>
      <c r="I986" s="46">
        <v>2</v>
      </c>
      <c r="J986" s="22">
        <f t="shared" ref="J986:J1007" si="84">H986/54</f>
        <v>0.85185185185185186</v>
      </c>
      <c r="K986" s="20" t="s">
        <v>181</v>
      </c>
      <c r="L986" s="15" t="s">
        <v>878</v>
      </c>
      <c r="M986" s="15" t="s">
        <v>266</v>
      </c>
      <c r="N986" s="15" t="s">
        <v>879</v>
      </c>
      <c r="O986" s="20" t="s">
        <v>869</v>
      </c>
      <c r="P986" s="20">
        <v>6</v>
      </c>
      <c r="Q986" s="21" t="s">
        <v>223</v>
      </c>
      <c r="R986" s="17" t="s">
        <v>877</v>
      </c>
      <c r="S986" s="17" t="s">
        <v>434</v>
      </c>
      <c r="T986" s="17" t="s">
        <v>611</v>
      </c>
      <c r="U986" s="26"/>
    </row>
    <row r="987" spans="1:21" s="1" customFormat="1" ht="19.5" customHeight="1" x14ac:dyDescent="0.3">
      <c r="A987" s="46" t="s">
        <v>59</v>
      </c>
      <c r="B987" s="138" t="s">
        <v>2675</v>
      </c>
      <c r="C987" s="139"/>
      <c r="D987" s="139"/>
      <c r="E987" s="139"/>
      <c r="F987" s="139"/>
      <c r="G987" s="139"/>
      <c r="H987" s="14">
        <v>46</v>
      </c>
      <c r="I987" s="46">
        <v>4</v>
      </c>
      <c r="J987" s="22">
        <f t="shared" si="84"/>
        <v>0.85185185185185186</v>
      </c>
      <c r="K987" s="20" t="s">
        <v>182</v>
      </c>
      <c r="L987" s="15" t="s">
        <v>953</v>
      </c>
      <c r="M987" s="15" t="s">
        <v>619</v>
      </c>
      <c r="N987" s="15" t="s">
        <v>267</v>
      </c>
      <c r="O987" s="20" t="s">
        <v>2677</v>
      </c>
      <c r="P987" s="20">
        <v>6</v>
      </c>
      <c r="Q987" s="21" t="s">
        <v>224</v>
      </c>
      <c r="R987" s="17" t="s">
        <v>947</v>
      </c>
      <c r="S987" s="17" t="s">
        <v>857</v>
      </c>
      <c r="T987" s="17" t="s">
        <v>336</v>
      </c>
      <c r="U987" s="26"/>
    </row>
    <row r="988" spans="1:21" s="1" customFormat="1" ht="19.5" customHeight="1" x14ac:dyDescent="0.3">
      <c r="A988" s="46" t="s">
        <v>52</v>
      </c>
      <c r="B988" s="138" t="s">
        <v>2675</v>
      </c>
      <c r="C988" s="139"/>
      <c r="D988" s="139"/>
      <c r="E988" s="139"/>
      <c r="F988" s="139"/>
      <c r="G988" s="139"/>
      <c r="H988" s="14">
        <v>44</v>
      </c>
      <c r="I988" s="46">
        <v>2</v>
      </c>
      <c r="J988" s="22">
        <f t="shared" si="84"/>
        <v>0.81481481481481477</v>
      </c>
      <c r="K988" s="20" t="s">
        <v>181</v>
      </c>
      <c r="L988" s="15" t="s">
        <v>2077</v>
      </c>
      <c r="M988" s="15" t="s">
        <v>640</v>
      </c>
      <c r="N988" s="15" t="s">
        <v>220</v>
      </c>
      <c r="O988" s="20" t="s">
        <v>2674</v>
      </c>
      <c r="P988" s="20">
        <v>6</v>
      </c>
      <c r="Q988" s="21" t="s">
        <v>253</v>
      </c>
      <c r="R988" s="17" t="s">
        <v>2078</v>
      </c>
      <c r="S988" s="17" t="s">
        <v>2079</v>
      </c>
      <c r="T988" s="17" t="s">
        <v>235</v>
      </c>
      <c r="U988" s="26"/>
    </row>
    <row r="989" spans="1:21" s="1" customFormat="1" ht="19.5" customHeight="1" x14ac:dyDescent="0.3">
      <c r="A989" s="46" t="s">
        <v>58</v>
      </c>
      <c r="B989" s="14">
        <v>24</v>
      </c>
      <c r="C989" s="14">
        <v>5</v>
      </c>
      <c r="D989" s="14">
        <v>2</v>
      </c>
      <c r="E989" s="14">
        <v>12</v>
      </c>
      <c r="F989" s="14"/>
      <c r="G989" s="14"/>
      <c r="H989" s="14">
        <f>B989+C989+D989+E989</f>
        <v>43</v>
      </c>
      <c r="I989" s="46">
        <v>4</v>
      </c>
      <c r="J989" s="22">
        <f t="shared" si="84"/>
        <v>0.79629629629629628</v>
      </c>
      <c r="K989" s="20" t="s">
        <v>182</v>
      </c>
      <c r="L989" s="15" t="s">
        <v>778</v>
      </c>
      <c r="M989" s="15" t="s">
        <v>351</v>
      </c>
      <c r="N989" s="15" t="s">
        <v>406</v>
      </c>
      <c r="O989" s="20" t="s">
        <v>752</v>
      </c>
      <c r="P989" s="20">
        <v>6</v>
      </c>
      <c r="Q989" s="21" t="s">
        <v>253</v>
      </c>
      <c r="R989" s="17" t="s">
        <v>753</v>
      </c>
      <c r="S989" s="17" t="s">
        <v>754</v>
      </c>
      <c r="T989" s="17" t="s">
        <v>235</v>
      </c>
      <c r="U989" s="26"/>
    </row>
    <row r="990" spans="1:21" s="1" customFormat="1" ht="19.5" customHeight="1" x14ac:dyDescent="0.3">
      <c r="A990" s="46" t="s">
        <v>53</v>
      </c>
      <c r="B990" s="138" t="s">
        <v>2675</v>
      </c>
      <c r="C990" s="139"/>
      <c r="D990" s="139"/>
      <c r="E990" s="139"/>
      <c r="F990" s="139"/>
      <c r="G990" s="139"/>
      <c r="H990" s="14">
        <v>43</v>
      </c>
      <c r="I990" s="46">
        <v>3</v>
      </c>
      <c r="J990" s="22">
        <f t="shared" si="84"/>
        <v>0.79629629629629628</v>
      </c>
      <c r="K990" s="20" t="s">
        <v>181</v>
      </c>
      <c r="L990" s="15" t="s">
        <v>2080</v>
      </c>
      <c r="M990" s="15" t="s">
        <v>2081</v>
      </c>
      <c r="N990" s="15" t="s">
        <v>1076</v>
      </c>
      <c r="O990" s="20" t="s">
        <v>2674</v>
      </c>
      <c r="P990" s="20">
        <v>6</v>
      </c>
      <c r="Q990" s="21" t="s">
        <v>842</v>
      </c>
      <c r="R990" s="17" t="s">
        <v>2075</v>
      </c>
      <c r="S990" s="17" t="s">
        <v>2076</v>
      </c>
      <c r="T990" s="17" t="s">
        <v>210</v>
      </c>
      <c r="U990" s="26"/>
    </row>
    <row r="991" spans="1:21" s="1" customFormat="1" ht="19.5" customHeight="1" x14ac:dyDescent="0.3">
      <c r="A991" s="46" t="s">
        <v>57</v>
      </c>
      <c r="B991" s="138" t="s">
        <v>2675</v>
      </c>
      <c r="C991" s="139"/>
      <c r="D991" s="139"/>
      <c r="E991" s="139"/>
      <c r="F991" s="139"/>
      <c r="G991" s="139"/>
      <c r="H991" s="14">
        <v>42</v>
      </c>
      <c r="I991" s="46">
        <v>4</v>
      </c>
      <c r="J991" s="22">
        <f t="shared" si="84"/>
        <v>0.77777777777777779</v>
      </c>
      <c r="K991" s="20" t="s">
        <v>181</v>
      </c>
      <c r="L991" s="15" t="s">
        <v>2082</v>
      </c>
      <c r="M991" s="15" t="s">
        <v>209</v>
      </c>
      <c r="N991" s="15" t="s">
        <v>336</v>
      </c>
      <c r="O991" s="20" t="s">
        <v>2674</v>
      </c>
      <c r="P991" s="20">
        <v>6</v>
      </c>
      <c r="Q991" s="21" t="s">
        <v>223</v>
      </c>
      <c r="R991" s="17" t="s">
        <v>2078</v>
      </c>
      <c r="S991" s="17" t="s">
        <v>2079</v>
      </c>
      <c r="T991" s="17" t="s">
        <v>235</v>
      </c>
      <c r="U991" s="26"/>
    </row>
    <row r="992" spans="1:21" s="1" customFormat="1" ht="19.5" customHeight="1" x14ac:dyDescent="0.3">
      <c r="A992" s="46" t="s">
        <v>54</v>
      </c>
      <c r="B992" s="138" t="s">
        <v>2675</v>
      </c>
      <c r="C992" s="139"/>
      <c r="D992" s="139"/>
      <c r="E992" s="139"/>
      <c r="F992" s="139"/>
      <c r="G992" s="139"/>
      <c r="H992" s="14">
        <v>42</v>
      </c>
      <c r="I992" s="46">
        <v>4</v>
      </c>
      <c r="J992" s="22">
        <f t="shared" si="84"/>
        <v>0.77777777777777779</v>
      </c>
      <c r="K992" s="20" t="s">
        <v>181</v>
      </c>
      <c r="L992" s="15" t="s">
        <v>2083</v>
      </c>
      <c r="M992" s="15" t="s">
        <v>340</v>
      </c>
      <c r="N992" s="15" t="s">
        <v>371</v>
      </c>
      <c r="O992" s="20" t="s">
        <v>2674</v>
      </c>
      <c r="P992" s="20">
        <v>6</v>
      </c>
      <c r="Q992" s="21" t="s">
        <v>253</v>
      </c>
      <c r="R992" s="17" t="s">
        <v>2078</v>
      </c>
      <c r="S992" s="17" t="s">
        <v>2079</v>
      </c>
      <c r="T992" s="17" t="s">
        <v>235</v>
      </c>
      <c r="U992" s="26"/>
    </row>
    <row r="993" spans="1:21" s="1" customFormat="1" ht="19.5" customHeight="1" x14ac:dyDescent="0.3">
      <c r="A993" s="46" t="s">
        <v>53</v>
      </c>
      <c r="B993" s="14">
        <v>24</v>
      </c>
      <c r="C993" s="14">
        <v>5</v>
      </c>
      <c r="D993" s="14">
        <v>3</v>
      </c>
      <c r="E993" s="14">
        <v>10</v>
      </c>
      <c r="F993" s="14"/>
      <c r="G993" s="14"/>
      <c r="H993" s="14">
        <f t="shared" ref="H993:H1012" si="85">B993+C993+D993+E993</f>
        <v>42</v>
      </c>
      <c r="I993" s="46">
        <v>3</v>
      </c>
      <c r="J993" s="22">
        <f t="shared" si="84"/>
        <v>0.77777777777777779</v>
      </c>
      <c r="K993" s="20" t="s">
        <v>181</v>
      </c>
      <c r="L993" s="15" t="s">
        <v>565</v>
      </c>
      <c r="M993" s="15" t="s">
        <v>746</v>
      </c>
      <c r="N993" s="15" t="s">
        <v>880</v>
      </c>
      <c r="O993" s="20" t="s">
        <v>869</v>
      </c>
      <c r="P993" s="20">
        <v>6</v>
      </c>
      <c r="Q993" s="21" t="s">
        <v>253</v>
      </c>
      <c r="R993" s="17" t="s">
        <v>877</v>
      </c>
      <c r="S993" s="17" t="s">
        <v>434</v>
      </c>
      <c r="T993" s="17" t="s">
        <v>611</v>
      </c>
      <c r="U993" s="26"/>
    </row>
    <row r="994" spans="1:21" s="1" customFormat="1" ht="19.5" customHeight="1" x14ac:dyDescent="0.3">
      <c r="A994" s="46" t="s">
        <v>52</v>
      </c>
      <c r="B994" s="14">
        <v>22</v>
      </c>
      <c r="C994" s="14">
        <v>5</v>
      </c>
      <c r="D994" s="14">
        <v>0</v>
      </c>
      <c r="E994" s="14">
        <v>14</v>
      </c>
      <c r="F994" s="14"/>
      <c r="G994" s="14"/>
      <c r="H994" s="14">
        <f t="shared" si="85"/>
        <v>41</v>
      </c>
      <c r="I994" s="46">
        <v>2</v>
      </c>
      <c r="J994" s="22">
        <f t="shared" si="84"/>
        <v>0.7592592592592593</v>
      </c>
      <c r="K994" s="20" t="s">
        <v>181</v>
      </c>
      <c r="L994" s="15" t="s">
        <v>974</v>
      </c>
      <c r="M994" s="15" t="s">
        <v>975</v>
      </c>
      <c r="N994" s="15" t="s">
        <v>220</v>
      </c>
      <c r="O994" s="20" t="s">
        <v>966</v>
      </c>
      <c r="P994" s="20">
        <v>6</v>
      </c>
      <c r="Q994" s="21" t="s">
        <v>223</v>
      </c>
      <c r="R994" s="17" t="s">
        <v>973</v>
      </c>
      <c r="S994" s="17" t="s">
        <v>317</v>
      </c>
      <c r="T994" s="17" t="s">
        <v>249</v>
      </c>
      <c r="U994" s="26"/>
    </row>
    <row r="995" spans="1:21" s="1" customFormat="1" ht="19.5" customHeight="1" x14ac:dyDescent="0.3">
      <c r="A995" s="46" t="s">
        <v>55</v>
      </c>
      <c r="B995" s="14">
        <v>23</v>
      </c>
      <c r="C995" s="14">
        <v>2</v>
      </c>
      <c r="D995" s="14">
        <v>1</v>
      </c>
      <c r="E995" s="14">
        <v>15</v>
      </c>
      <c r="F995" s="14"/>
      <c r="G995" s="14"/>
      <c r="H995" s="14">
        <f t="shared" si="85"/>
        <v>41</v>
      </c>
      <c r="I995" s="46">
        <v>2</v>
      </c>
      <c r="J995" s="22">
        <f t="shared" si="84"/>
        <v>0.7592592592592593</v>
      </c>
      <c r="K995" s="20" t="s">
        <v>181</v>
      </c>
      <c r="L995" s="15" t="s">
        <v>756</v>
      </c>
      <c r="M995" s="15" t="s">
        <v>784</v>
      </c>
      <c r="N995" s="15" t="s">
        <v>198</v>
      </c>
      <c r="O995" s="20" t="s">
        <v>966</v>
      </c>
      <c r="P995" s="20">
        <v>6</v>
      </c>
      <c r="Q995" s="21" t="s">
        <v>240</v>
      </c>
      <c r="R995" s="17" t="s">
        <v>973</v>
      </c>
      <c r="S995" s="17" t="s">
        <v>317</v>
      </c>
      <c r="T995" s="17" t="s">
        <v>249</v>
      </c>
      <c r="U995" s="26"/>
    </row>
    <row r="996" spans="1:21" s="1" customFormat="1" ht="19.5" customHeight="1" x14ac:dyDescent="0.3">
      <c r="A996" s="46" t="s">
        <v>54</v>
      </c>
      <c r="B996" s="14">
        <v>27</v>
      </c>
      <c r="C996" s="14">
        <v>2</v>
      </c>
      <c r="D996" s="14">
        <v>1</v>
      </c>
      <c r="E996" s="14">
        <v>11</v>
      </c>
      <c r="F996" s="14"/>
      <c r="G996" s="14"/>
      <c r="H996" s="14">
        <f t="shared" si="85"/>
        <v>41</v>
      </c>
      <c r="I996" s="46">
        <v>1</v>
      </c>
      <c r="J996" s="22">
        <f t="shared" si="84"/>
        <v>0.7592592592592593</v>
      </c>
      <c r="K996" s="20" t="s">
        <v>181</v>
      </c>
      <c r="L996" s="15" t="s">
        <v>1785</v>
      </c>
      <c r="M996" s="15" t="s">
        <v>1081</v>
      </c>
      <c r="N996" s="15" t="s">
        <v>269</v>
      </c>
      <c r="O996" s="20" t="s">
        <v>1786</v>
      </c>
      <c r="P996" s="20">
        <v>6</v>
      </c>
      <c r="Q996" s="21" t="s">
        <v>224</v>
      </c>
      <c r="R996" s="17" t="s">
        <v>1787</v>
      </c>
      <c r="S996" s="17" t="s">
        <v>453</v>
      </c>
      <c r="T996" s="17" t="s">
        <v>210</v>
      </c>
      <c r="U996" s="26"/>
    </row>
    <row r="997" spans="1:21" s="1" customFormat="1" ht="19.5" customHeight="1" x14ac:dyDescent="0.3">
      <c r="A997" s="46" t="s">
        <v>54</v>
      </c>
      <c r="B997" s="14">
        <v>25</v>
      </c>
      <c r="C997" s="14">
        <v>0</v>
      </c>
      <c r="D997" s="14">
        <v>3</v>
      </c>
      <c r="E997" s="14">
        <v>12</v>
      </c>
      <c r="F997" s="14"/>
      <c r="G997" s="14"/>
      <c r="H997" s="14">
        <f t="shared" si="85"/>
        <v>40</v>
      </c>
      <c r="I997" s="46"/>
      <c r="J997" s="22">
        <f t="shared" si="84"/>
        <v>0.7407407407407407</v>
      </c>
      <c r="K997" s="46" t="s">
        <v>180</v>
      </c>
      <c r="L997" s="15" t="s">
        <v>2551</v>
      </c>
      <c r="M997" s="15" t="s">
        <v>349</v>
      </c>
      <c r="N997" s="15" t="s">
        <v>286</v>
      </c>
      <c r="O997" s="20" t="s">
        <v>2546</v>
      </c>
      <c r="P997" s="20">
        <v>6</v>
      </c>
      <c r="Q997" s="21" t="s">
        <v>223</v>
      </c>
      <c r="R997" s="17" t="s">
        <v>760</v>
      </c>
      <c r="S997" s="17" t="s">
        <v>1164</v>
      </c>
      <c r="T997" s="17" t="s">
        <v>611</v>
      </c>
      <c r="U997" s="26"/>
    </row>
    <row r="998" spans="1:21" s="1" customFormat="1" ht="19.5" customHeight="1" x14ac:dyDescent="0.3">
      <c r="A998" s="46" t="s">
        <v>69</v>
      </c>
      <c r="B998" s="14">
        <v>25</v>
      </c>
      <c r="C998" s="14">
        <v>5</v>
      </c>
      <c r="D998" s="14">
        <v>3</v>
      </c>
      <c r="E998" s="14">
        <v>6</v>
      </c>
      <c r="F998" s="14"/>
      <c r="G998" s="14"/>
      <c r="H998" s="14">
        <f t="shared" si="85"/>
        <v>39</v>
      </c>
      <c r="I998" s="46">
        <v>1</v>
      </c>
      <c r="J998" s="22">
        <f t="shared" si="84"/>
        <v>0.72222222222222221</v>
      </c>
      <c r="K998" s="20" t="s">
        <v>180</v>
      </c>
      <c r="L998" s="15" t="s">
        <v>413</v>
      </c>
      <c r="M998" s="15" t="s">
        <v>322</v>
      </c>
      <c r="N998" s="15" t="s">
        <v>414</v>
      </c>
      <c r="O998" s="20" t="s">
        <v>279</v>
      </c>
      <c r="P998" s="20">
        <v>6</v>
      </c>
      <c r="Q998" s="21" t="s">
        <v>224</v>
      </c>
      <c r="R998" s="17" t="s">
        <v>458</v>
      </c>
      <c r="S998" s="17" t="s">
        <v>317</v>
      </c>
      <c r="T998" s="17" t="s">
        <v>459</v>
      </c>
      <c r="U998" s="26"/>
    </row>
    <row r="999" spans="1:21" s="1" customFormat="1" ht="19.5" customHeight="1" x14ac:dyDescent="0.3">
      <c r="A999" s="46" t="s">
        <v>58</v>
      </c>
      <c r="B999" s="14">
        <v>30</v>
      </c>
      <c r="C999" s="14">
        <v>0</v>
      </c>
      <c r="D999" s="14">
        <v>2</v>
      </c>
      <c r="E999" s="14">
        <v>7</v>
      </c>
      <c r="F999" s="14"/>
      <c r="G999" s="14"/>
      <c r="H999" s="14">
        <f t="shared" si="85"/>
        <v>39</v>
      </c>
      <c r="I999" s="46">
        <v>1</v>
      </c>
      <c r="J999" s="22">
        <f t="shared" si="84"/>
        <v>0.72222222222222221</v>
      </c>
      <c r="K999" s="20" t="s">
        <v>180</v>
      </c>
      <c r="L999" s="15" t="s">
        <v>1257</v>
      </c>
      <c r="M999" s="15" t="s">
        <v>327</v>
      </c>
      <c r="N999" s="15" t="s">
        <v>406</v>
      </c>
      <c r="O999" s="20" t="s">
        <v>1231</v>
      </c>
      <c r="P999" s="20">
        <v>6</v>
      </c>
      <c r="Q999" s="21" t="s">
        <v>223</v>
      </c>
      <c r="R999" s="17" t="s">
        <v>1245</v>
      </c>
      <c r="S999" s="17" t="s">
        <v>317</v>
      </c>
      <c r="T999" s="17" t="s">
        <v>299</v>
      </c>
      <c r="U999" s="26"/>
    </row>
    <row r="1000" spans="1:21" s="1" customFormat="1" ht="19.5" customHeight="1" x14ac:dyDescent="0.3">
      <c r="A1000" s="46" t="s">
        <v>96</v>
      </c>
      <c r="B1000" s="14">
        <v>25</v>
      </c>
      <c r="C1000" s="14">
        <v>5</v>
      </c>
      <c r="D1000" s="14">
        <v>2</v>
      </c>
      <c r="E1000" s="14">
        <v>6</v>
      </c>
      <c r="F1000" s="14"/>
      <c r="G1000" s="14"/>
      <c r="H1000" s="14">
        <f t="shared" si="85"/>
        <v>38</v>
      </c>
      <c r="I1000" s="46">
        <v>2</v>
      </c>
      <c r="J1000" s="22">
        <f t="shared" si="84"/>
        <v>0.70370370370370372</v>
      </c>
      <c r="K1000" s="20" t="s">
        <v>181</v>
      </c>
      <c r="L1000" s="15" t="s">
        <v>633</v>
      </c>
      <c r="M1000" s="15" t="s">
        <v>248</v>
      </c>
      <c r="N1000" s="15" t="s">
        <v>371</v>
      </c>
      <c r="O1000" s="20" t="s">
        <v>279</v>
      </c>
      <c r="P1000" s="20">
        <v>6</v>
      </c>
      <c r="Q1000" s="21" t="s">
        <v>241</v>
      </c>
      <c r="R1000" s="17" t="s">
        <v>458</v>
      </c>
      <c r="S1000" s="17" t="s">
        <v>317</v>
      </c>
      <c r="T1000" s="17" t="s">
        <v>459</v>
      </c>
      <c r="U1000" s="26"/>
    </row>
    <row r="1001" spans="1:21" s="1" customFormat="1" ht="19.5" customHeight="1" x14ac:dyDescent="0.3">
      <c r="A1001" s="46" t="s">
        <v>55</v>
      </c>
      <c r="B1001" s="14">
        <v>22</v>
      </c>
      <c r="C1001" s="14">
        <v>0</v>
      </c>
      <c r="D1001" s="14">
        <v>3</v>
      </c>
      <c r="E1001" s="14">
        <v>12</v>
      </c>
      <c r="F1001" s="14"/>
      <c r="G1001" s="14"/>
      <c r="H1001" s="14">
        <f t="shared" si="85"/>
        <v>37</v>
      </c>
      <c r="I1001" s="46"/>
      <c r="J1001" s="22">
        <f t="shared" si="84"/>
        <v>0.68518518518518523</v>
      </c>
      <c r="K1001" s="46" t="s">
        <v>181</v>
      </c>
      <c r="L1001" s="15" t="s">
        <v>2552</v>
      </c>
      <c r="M1001" s="15" t="s">
        <v>2553</v>
      </c>
      <c r="N1001" s="15" t="s">
        <v>2554</v>
      </c>
      <c r="O1001" s="20" t="s">
        <v>2546</v>
      </c>
      <c r="P1001" s="20">
        <v>6</v>
      </c>
      <c r="Q1001" s="21" t="s">
        <v>223</v>
      </c>
      <c r="R1001" s="17" t="s">
        <v>760</v>
      </c>
      <c r="S1001" s="17" t="s">
        <v>1164</v>
      </c>
      <c r="T1001" s="17" t="s">
        <v>611</v>
      </c>
      <c r="U1001" s="26"/>
    </row>
    <row r="1002" spans="1:21" s="1" customFormat="1" ht="19.5" customHeight="1" x14ac:dyDescent="0.3">
      <c r="A1002" s="46" t="s">
        <v>97</v>
      </c>
      <c r="B1002" s="14">
        <v>23</v>
      </c>
      <c r="C1002" s="14">
        <v>5</v>
      </c>
      <c r="D1002" s="14">
        <v>2</v>
      </c>
      <c r="E1002" s="14">
        <v>6</v>
      </c>
      <c r="F1002" s="14"/>
      <c r="G1002" s="14"/>
      <c r="H1002" s="14">
        <f t="shared" si="85"/>
        <v>36</v>
      </c>
      <c r="I1002" s="46">
        <v>3</v>
      </c>
      <c r="J1002" s="22">
        <f t="shared" si="84"/>
        <v>0.66666666666666663</v>
      </c>
      <c r="K1002" s="20" t="s">
        <v>181</v>
      </c>
      <c r="L1002" s="15" t="s">
        <v>631</v>
      </c>
      <c r="M1002" s="15" t="s">
        <v>632</v>
      </c>
      <c r="N1002" s="15" t="s">
        <v>210</v>
      </c>
      <c r="O1002" s="20" t="s">
        <v>279</v>
      </c>
      <c r="P1002" s="20">
        <v>6</v>
      </c>
      <c r="Q1002" s="21" t="s">
        <v>223</v>
      </c>
      <c r="R1002" s="17" t="s">
        <v>458</v>
      </c>
      <c r="S1002" s="17" t="s">
        <v>317</v>
      </c>
      <c r="T1002" s="17" t="s">
        <v>459</v>
      </c>
      <c r="U1002" s="26"/>
    </row>
    <row r="1003" spans="1:21" s="1" customFormat="1" ht="19.5" customHeight="1" x14ac:dyDescent="0.3">
      <c r="A1003" s="46" t="s">
        <v>57</v>
      </c>
      <c r="B1003" s="14">
        <v>27</v>
      </c>
      <c r="C1003" s="14">
        <v>0</v>
      </c>
      <c r="D1003" s="14">
        <v>2</v>
      </c>
      <c r="E1003" s="14">
        <v>7</v>
      </c>
      <c r="F1003" s="14"/>
      <c r="G1003" s="14"/>
      <c r="H1003" s="14">
        <f t="shared" si="85"/>
        <v>36</v>
      </c>
      <c r="I1003" s="46">
        <v>2</v>
      </c>
      <c r="J1003" s="22">
        <f t="shared" si="84"/>
        <v>0.66666666666666663</v>
      </c>
      <c r="K1003" s="20" t="s">
        <v>181</v>
      </c>
      <c r="L1003" s="15" t="s">
        <v>1258</v>
      </c>
      <c r="M1003" s="15" t="s">
        <v>386</v>
      </c>
      <c r="N1003" s="15" t="s">
        <v>1259</v>
      </c>
      <c r="O1003" s="20" t="s">
        <v>1231</v>
      </c>
      <c r="P1003" s="20">
        <v>6</v>
      </c>
      <c r="Q1003" s="21" t="s">
        <v>223</v>
      </c>
      <c r="R1003" s="17" t="s">
        <v>1245</v>
      </c>
      <c r="S1003" s="17" t="s">
        <v>317</v>
      </c>
      <c r="T1003" s="17" t="s">
        <v>299</v>
      </c>
      <c r="U1003" s="26"/>
    </row>
    <row r="1004" spans="1:21" s="1" customFormat="1" ht="19.5" customHeight="1" x14ac:dyDescent="0.3">
      <c r="A1004" s="46" t="s">
        <v>56</v>
      </c>
      <c r="B1004" s="14">
        <v>19</v>
      </c>
      <c r="C1004" s="14">
        <v>5</v>
      </c>
      <c r="D1004" s="14">
        <v>3</v>
      </c>
      <c r="E1004" s="14">
        <v>9</v>
      </c>
      <c r="F1004" s="14"/>
      <c r="G1004" s="14"/>
      <c r="H1004" s="14">
        <f t="shared" si="85"/>
        <v>36</v>
      </c>
      <c r="I1004" s="46">
        <v>4</v>
      </c>
      <c r="J1004" s="22">
        <f t="shared" si="84"/>
        <v>0.66666666666666663</v>
      </c>
      <c r="K1004" s="20" t="s">
        <v>182</v>
      </c>
      <c r="L1004" s="15" t="s">
        <v>881</v>
      </c>
      <c r="M1004" s="15" t="s">
        <v>535</v>
      </c>
      <c r="N1004" s="15" t="s">
        <v>882</v>
      </c>
      <c r="O1004" s="20" t="s">
        <v>869</v>
      </c>
      <c r="P1004" s="20">
        <v>6</v>
      </c>
      <c r="Q1004" s="21" t="s">
        <v>223</v>
      </c>
      <c r="R1004" s="17" t="s">
        <v>877</v>
      </c>
      <c r="S1004" s="17" t="s">
        <v>434</v>
      </c>
      <c r="T1004" s="17" t="s">
        <v>611</v>
      </c>
      <c r="U1004" s="26"/>
    </row>
    <row r="1005" spans="1:21" s="1" customFormat="1" ht="19.5" customHeight="1" x14ac:dyDescent="0.3">
      <c r="A1005" s="46" t="s">
        <v>57</v>
      </c>
      <c r="B1005" s="14">
        <v>24</v>
      </c>
      <c r="C1005" s="14">
        <v>5</v>
      </c>
      <c r="D1005" s="14">
        <v>3</v>
      </c>
      <c r="E1005" s="14">
        <v>4</v>
      </c>
      <c r="F1005" s="14"/>
      <c r="G1005" s="14"/>
      <c r="H1005" s="14">
        <f t="shared" si="85"/>
        <v>36</v>
      </c>
      <c r="I1005" s="46">
        <v>1</v>
      </c>
      <c r="J1005" s="22">
        <f t="shared" si="84"/>
        <v>0.66666666666666663</v>
      </c>
      <c r="K1005" s="20" t="s">
        <v>180</v>
      </c>
      <c r="L1005" s="15" t="s">
        <v>1440</v>
      </c>
      <c r="M1005" s="15" t="s">
        <v>422</v>
      </c>
      <c r="N1005" s="15" t="s">
        <v>201</v>
      </c>
      <c r="O1005" s="20" t="s">
        <v>2672</v>
      </c>
      <c r="P1005" s="20">
        <v>6</v>
      </c>
      <c r="Q1005" s="21" t="s">
        <v>224</v>
      </c>
      <c r="R1005" s="17" t="s">
        <v>1441</v>
      </c>
      <c r="S1005" s="17" t="s">
        <v>968</v>
      </c>
      <c r="T1005" s="17" t="s">
        <v>1047</v>
      </c>
      <c r="U1005" s="26"/>
    </row>
    <row r="1006" spans="1:21" s="1" customFormat="1" ht="19.5" customHeight="1" x14ac:dyDescent="0.3">
      <c r="A1006" s="46" t="s">
        <v>52</v>
      </c>
      <c r="B1006" s="14">
        <v>20</v>
      </c>
      <c r="C1006" s="14">
        <v>5</v>
      </c>
      <c r="D1006" s="14">
        <v>3</v>
      </c>
      <c r="E1006" s="14">
        <v>8</v>
      </c>
      <c r="F1006" s="14"/>
      <c r="G1006" s="14"/>
      <c r="H1006" s="14">
        <f t="shared" si="85"/>
        <v>36</v>
      </c>
      <c r="I1006" s="46">
        <v>4</v>
      </c>
      <c r="J1006" s="22">
        <f t="shared" si="84"/>
        <v>0.66666666666666663</v>
      </c>
      <c r="K1006" s="20" t="s">
        <v>182</v>
      </c>
      <c r="L1006" s="15" t="s">
        <v>883</v>
      </c>
      <c r="M1006" s="15" t="s">
        <v>884</v>
      </c>
      <c r="N1006" s="15" t="s">
        <v>325</v>
      </c>
      <c r="O1006" s="20" t="s">
        <v>869</v>
      </c>
      <c r="P1006" s="20">
        <v>6</v>
      </c>
      <c r="Q1006" s="21" t="s">
        <v>253</v>
      </c>
      <c r="R1006" s="17" t="s">
        <v>877</v>
      </c>
      <c r="S1006" s="17" t="s">
        <v>434</v>
      </c>
      <c r="T1006" s="17" t="s">
        <v>611</v>
      </c>
      <c r="U1006" s="26"/>
    </row>
    <row r="1007" spans="1:21" s="1" customFormat="1" ht="19.5" customHeight="1" x14ac:dyDescent="0.3">
      <c r="A1007" s="46" t="s">
        <v>54</v>
      </c>
      <c r="B1007" s="14">
        <v>19</v>
      </c>
      <c r="C1007" s="14">
        <v>5</v>
      </c>
      <c r="D1007" s="14">
        <v>3</v>
      </c>
      <c r="E1007" s="14">
        <v>9</v>
      </c>
      <c r="F1007" s="14"/>
      <c r="G1007" s="14"/>
      <c r="H1007" s="14">
        <f t="shared" si="85"/>
        <v>36</v>
      </c>
      <c r="I1007" s="46">
        <v>4</v>
      </c>
      <c r="J1007" s="22">
        <f t="shared" si="84"/>
        <v>0.66666666666666663</v>
      </c>
      <c r="K1007" s="20" t="s">
        <v>182</v>
      </c>
      <c r="L1007" s="15" t="s">
        <v>885</v>
      </c>
      <c r="M1007" s="15" t="s">
        <v>212</v>
      </c>
      <c r="N1007" s="15" t="s">
        <v>280</v>
      </c>
      <c r="O1007" s="20" t="s">
        <v>869</v>
      </c>
      <c r="P1007" s="20">
        <v>6</v>
      </c>
      <c r="Q1007" s="21" t="s">
        <v>253</v>
      </c>
      <c r="R1007" s="17" t="s">
        <v>877</v>
      </c>
      <c r="S1007" s="17" t="s">
        <v>434</v>
      </c>
      <c r="T1007" s="17" t="s">
        <v>611</v>
      </c>
      <c r="U1007" s="26"/>
    </row>
    <row r="1008" spans="1:21" s="1" customFormat="1" ht="19.5" customHeight="1" x14ac:dyDescent="0.3">
      <c r="A1008" s="19" t="s">
        <v>54</v>
      </c>
      <c r="B1008" s="19">
        <v>16</v>
      </c>
      <c r="C1008" s="19">
        <v>5</v>
      </c>
      <c r="D1008" s="19">
        <v>2</v>
      </c>
      <c r="E1008" s="19">
        <v>12</v>
      </c>
      <c r="F1008" s="19"/>
      <c r="G1008" s="19"/>
      <c r="H1008" s="14">
        <f t="shared" si="85"/>
        <v>35</v>
      </c>
      <c r="I1008" s="19">
        <v>1</v>
      </c>
      <c r="J1008" s="22">
        <f>H1008/52</f>
        <v>0.67307692307692313</v>
      </c>
      <c r="K1008" s="29" t="s">
        <v>180</v>
      </c>
      <c r="L1008" s="23" t="s">
        <v>2476</v>
      </c>
      <c r="M1008" s="23" t="s">
        <v>234</v>
      </c>
      <c r="N1008" s="23" t="s">
        <v>210</v>
      </c>
      <c r="O1008" s="19" t="s">
        <v>2472</v>
      </c>
      <c r="P1008" s="29">
        <v>6</v>
      </c>
      <c r="Q1008" s="29" t="s">
        <v>253</v>
      </c>
      <c r="R1008" s="23" t="s">
        <v>2473</v>
      </c>
      <c r="S1008" s="23" t="s">
        <v>521</v>
      </c>
      <c r="T1008" s="23" t="s">
        <v>210</v>
      </c>
      <c r="U1008" s="26"/>
    </row>
    <row r="1009" spans="1:21" s="1" customFormat="1" ht="19.5" customHeight="1" x14ac:dyDescent="0.3">
      <c r="A1009" s="46" t="s">
        <v>53</v>
      </c>
      <c r="B1009" s="14">
        <v>21</v>
      </c>
      <c r="C1009" s="14">
        <v>0</v>
      </c>
      <c r="D1009" s="14">
        <v>2</v>
      </c>
      <c r="E1009" s="14">
        <v>12</v>
      </c>
      <c r="F1009" s="14"/>
      <c r="G1009" s="14"/>
      <c r="H1009" s="14">
        <f t="shared" si="85"/>
        <v>35</v>
      </c>
      <c r="I1009" s="46">
        <v>2</v>
      </c>
      <c r="J1009" s="22">
        <f t="shared" ref="J1009:J1014" si="86">H1009/54</f>
        <v>0.64814814814814814</v>
      </c>
      <c r="K1009" s="20" t="s">
        <v>181</v>
      </c>
      <c r="L1009" s="15" t="s">
        <v>1788</v>
      </c>
      <c r="M1009" s="15" t="s">
        <v>681</v>
      </c>
      <c r="N1009" s="15" t="s">
        <v>210</v>
      </c>
      <c r="O1009" s="20" t="s">
        <v>1786</v>
      </c>
      <c r="P1009" s="20">
        <v>6</v>
      </c>
      <c r="Q1009" s="21" t="s">
        <v>224</v>
      </c>
      <c r="R1009" s="17" t="s">
        <v>1787</v>
      </c>
      <c r="S1009" s="17" t="s">
        <v>453</v>
      </c>
      <c r="T1009" s="17" t="s">
        <v>210</v>
      </c>
      <c r="U1009" s="26"/>
    </row>
    <row r="1010" spans="1:21" s="1" customFormat="1" ht="19.5" customHeight="1" x14ac:dyDescent="0.3">
      <c r="A1010" s="46" t="s">
        <v>56</v>
      </c>
      <c r="B1010" s="14">
        <v>20</v>
      </c>
      <c r="C1010" s="14">
        <v>0</v>
      </c>
      <c r="D1010" s="14">
        <v>3</v>
      </c>
      <c r="E1010" s="14">
        <v>12</v>
      </c>
      <c r="F1010" s="14"/>
      <c r="G1010" s="14"/>
      <c r="H1010" s="14">
        <f t="shared" si="85"/>
        <v>35</v>
      </c>
      <c r="I1010" s="46">
        <v>3</v>
      </c>
      <c r="J1010" s="22">
        <f t="shared" si="86"/>
        <v>0.64814814814814814</v>
      </c>
      <c r="K1010" s="20" t="s">
        <v>182</v>
      </c>
      <c r="L1010" s="15" t="s">
        <v>976</v>
      </c>
      <c r="M1010" s="15" t="s">
        <v>977</v>
      </c>
      <c r="N1010" s="15" t="s">
        <v>286</v>
      </c>
      <c r="O1010" s="20" t="s">
        <v>966</v>
      </c>
      <c r="P1010" s="20">
        <v>6</v>
      </c>
      <c r="Q1010" s="21" t="s">
        <v>240</v>
      </c>
      <c r="R1010" s="17" t="s">
        <v>973</v>
      </c>
      <c r="S1010" s="17" t="s">
        <v>317</v>
      </c>
      <c r="T1010" s="17" t="s">
        <v>249</v>
      </c>
      <c r="U1010" s="26"/>
    </row>
    <row r="1011" spans="1:21" s="1" customFormat="1" ht="19.5" customHeight="1" x14ac:dyDescent="0.3">
      <c r="A1011" s="46" t="s">
        <v>57</v>
      </c>
      <c r="B1011" s="14">
        <v>24</v>
      </c>
      <c r="C1011" s="14">
        <v>3</v>
      </c>
      <c r="D1011" s="14">
        <v>2</v>
      </c>
      <c r="E1011" s="14">
        <v>6</v>
      </c>
      <c r="F1011" s="14"/>
      <c r="G1011" s="14"/>
      <c r="H1011" s="14">
        <f t="shared" si="85"/>
        <v>35</v>
      </c>
      <c r="I1011" s="46">
        <v>4</v>
      </c>
      <c r="J1011" s="22">
        <f t="shared" si="86"/>
        <v>0.64814814814814814</v>
      </c>
      <c r="K1011" s="20" t="s">
        <v>181</v>
      </c>
      <c r="L1011" s="15" t="s">
        <v>404</v>
      </c>
      <c r="M1011" s="15" t="s">
        <v>370</v>
      </c>
      <c r="N1011" s="15" t="s">
        <v>267</v>
      </c>
      <c r="O1011" s="20" t="s">
        <v>279</v>
      </c>
      <c r="P1011" s="20">
        <v>6</v>
      </c>
      <c r="Q1011" s="21" t="s">
        <v>223</v>
      </c>
      <c r="R1011" s="17" t="s">
        <v>458</v>
      </c>
      <c r="S1011" s="17" t="s">
        <v>317</v>
      </c>
      <c r="T1011" s="17" t="s">
        <v>459</v>
      </c>
      <c r="U1011" s="26"/>
    </row>
    <row r="1012" spans="1:21" s="1" customFormat="1" ht="19.5" customHeight="1" x14ac:dyDescent="0.3">
      <c r="A1012" s="46" t="s">
        <v>52</v>
      </c>
      <c r="B1012" s="14">
        <v>22</v>
      </c>
      <c r="C1012" s="14">
        <v>5</v>
      </c>
      <c r="D1012" s="14">
        <v>1</v>
      </c>
      <c r="E1012" s="14">
        <v>7</v>
      </c>
      <c r="F1012" s="14"/>
      <c r="G1012" s="14"/>
      <c r="H1012" s="14">
        <f t="shared" si="85"/>
        <v>35</v>
      </c>
      <c r="I1012" s="46">
        <v>1</v>
      </c>
      <c r="J1012" s="22">
        <f t="shared" si="86"/>
        <v>0.64814814814814814</v>
      </c>
      <c r="K1012" s="20" t="s">
        <v>180</v>
      </c>
      <c r="L1012" s="15" t="s">
        <v>1161</v>
      </c>
      <c r="M1012" s="15" t="s">
        <v>1162</v>
      </c>
      <c r="N1012" s="15" t="s">
        <v>204</v>
      </c>
      <c r="O1012" s="20" t="s">
        <v>1122</v>
      </c>
      <c r="P1012" s="20">
        <v>6</v>
      </c>
      <c r="Q1012" s="21" t="s">
        <v>253</v>
      </c>
      <c r="R1012" s="17" t="s">
        <v>1163</v>
      </c>
      <c r="S1012" s="17" t="s">
        <v>1164</v>
      </c>
      <c r="T1012" s="17" t="s">
        <v>210</v>
      </c>
      <c r="U1012" s="26"/>
    </row>
    <row r="1013" spans="1:21" s="1" customFormat="1" ht="19.5" customHeight="1" x14ac:dyDescent="0.3">
      <c r="A1013" s="46" t="s">
        <v>59</v>
      </c>
      <c r="B1013" s="138" t="s">
        <v>2675</v>
      </c>
      <c r="C1013" s="139"/>
      <c r="D1013" s="139"/>
      <c r="E1013" s="139"/>
      <c r="F1013" s="139"/>
      <c r="G1013" s="139"/>
      <c r="H1013" s="14">
        <v>35</v>
      </c>
      <c r="I1013" s="46">
        <v>6</v>
      </c>
      <c r="J1013" s="22">
        <f t="shared" si="86"/>
        <v>0.64814814814814814</v>
      </c>
      <c r="K1013" s="20" t="s">
        <v>182</v>
      </c>
      <c r="L1013" s="15" t="s">
        <v>756</v>
      </c>
      <c r="M1013" s="15" t="s">
        <v>317</v>
      </c>
      <c r="N1013" s="15" t="s">
        <v>334</v>
      </c>
      <c r="O1013" s="20" t="s">
        <v>2674</v>
      </c>
      <c r="P1013" s="20">
        <v>6</v>
      </c>
      <c r="Q1013" s="21" t="s">
        <v>241</v>
      </c>
      <c r="R1013" s="17" t="s">
        <v>2075</v>
      </c>
      <c r="S1013" s="17" t="s">
        <v>2076</v>
      </c>
      <c r="T1013" s="17" t="s">
        <v>210</v>
      </c>
      <c r="U1013" s="26"/>
    </row>
    <row r="1014" spans="1:21" s="1" customFormat="1" ht="19.5" customHeight="1" x14ac:dyDescent="0.3">
      <c r="A1014" s="46" t="s">
        <v>57</v>
      </c>
      <c r="B1014" s="14">
        <v>20</v>
      </c>
      <c r="C1014" s="14">
        <v>0</v>
      </c>
      <c r="D1014" s="14">
        <v>3</v>
      </c>
      <c r="E1014" s="14">
        <v>12</v>
      </c>
      <c r="F1014" s="14"/>
      <c r="G1014" s="14"/>
      <c r="H1014" s="14">
        <f t="shared" ref="H1014:H1045" si="87">B1014+C1014+D1014+E1014</f>
        <v>35</v>
      </c>
      <c r="I1014" s="46"/>
      <c r="J1014" s="22">
        <f t="shared" si="86"/>
        <v>0.64814814814814814</v>
      </c>
      <c r="K1014" s="46" t="s">
        <v>181</v>
      </c>
      <c r="L1014" s="15" t="s">
        <v>2555</v>
      </c>
      <c r="M1014" s="15" t="s">
        <v>301</v>
      </c>
      <c r="N1014" s="15" t="s">
        <v>310</v>
      </c>
      <c r="O1014" s="20" t="s">
        <v>2546</v>
      </c>
      <c r="P1014" s="20">
        <v>6</v>
      </c>
      <c r="Q1014" s="21" t="s">
        <v>223</v>
      </c>
      <c r="R1014" s="17" t="s">
        <v>760</v>
      </c>
      <c r="S1014" s="17" t="s">
        <v>1164</v>
      </c>
      <c r="T1014" s="17" t="s">
        <v>611</v>
      </c>
      <c r="U1014" s="26"/>
    </row>
    <row r="1015" spans="1:21" s="1" customFormat="1" ht="19.5" customHeight="1" x14ac:dyDescent="0.3">
      <c r="A1015" s="19" t="s">
        <v>52</v>
      </c>
      <c r="B1015" s="19">
        <v>17</v>
      </c>
      <c r="C1015" s="19">
        <v>5</v>
      </c>
      <c r="D1015" s="19">
        <v>2</v>
      </c>
      <c r="E1015" s="19">
        <v>11</v>
      </c>
      <c r="F1015" s="19"/>
      <c r="G1015" s="19"/>
      <c r="H1015" s="14">
        <f t="shared" si="87"/>
        <v>35</v>
      </c>
      <c r="I1015" s="19">
        <v>1</v>
      </c>
      <c r="J1015" s="22">
        <f>H1015/52</f>
        <v>0.67307692307692313</v>
      </c>
      <c r="K1015" s="29" t="s">
        <v>180</v>
      </c>
      <c r="L1015" s="23" t="s">
        <v>2475</v>
      </c>
      <c r="M1015" s="23" t="s">
        <v>349</v>
      </c>
      <c r="N1015" s="23" t="s">
        <v>460</v>
      </c>
      <c r="O1015" s="19" t="s">
        <v>2472</v>
      </c>
      <c r="P1015" s="29">
        <v>6</v>
      </c>
      <c r="Q1015" s="29" t="s">
        <v>253</v>
      </c>
      <c r="R1015" s="23" t="s">
        <v>2473</v>
      </c>
      <c r="S1015" s="23" t="s">
        <v>521</v>
      </c>
      <c r="T1015" s="23" t="s">
        <v>210</v>
      </c>
      <c r="U1015" s="26"/>
    </row>
    <row r="1016" spans="1:21" s="1" customFormat="1" ht="19.5" customHeight="1" x14ac:dyDescent="0.3">
      <c r="A1016" s="46" t="s">
        <v>53</v>
      </c>
      <c r="B1016" s="14">
        <v>23</v>
      </c>
      <c r="C1016" s="14">
        <v>5</v>
      </c>
      <c r="D1016" s="14">
        <v>0</v>
      </c>
      <c r="E1016" s="14">
        <v>6</v>
      </c>
      <c r="F1016" s="14"/>
      <c r="G1016" s="14"/>
      <c r="H1016" s="14">
        <f t="shared" si="87"/>
        <v>34</v>
      </c>
      <c r="I1016" s="46">
        <v>5</v>
      </c>
      <c r="J1016" s="22">
        <f t="shared" ref="J1016:J1047" si="88">H1016/54</f>
        <v>0.62962962962962965</v>
      </c>
      <c r="K1016" s="20" t="s">
        <v>181</v>
      </c>
      <c r="L1016" s="15" t="s">
        <v>385</v>
      </c>
      <c r="M1016" s="15" t="s">
        <v>338</v>
      </c>
      <c r="N1016" s="15" t="s">
        <v>387</v>
      </c>
      <c r="O1016" s="20" t="s">
        <v>279</v>
      </c>
      <c r="P1016" s="20">
        <v>6</v>
      </c>
      <c r="Q1016" s="21" t="s">
        <v>253</v>
      </c>
      <c r="R1016" s="17" t="s">
        <v>458</v>
      </c>
      <c r="S1016" s="17" t="s">
        <v>317</v>
      </c>
      <c r="T1016" s="17" t="s">
        <v>459</v>
      </c>
      <c r="U1016" s="26"/>
    </row>
    <row r="1017" spans="1:21" s="1" customFormat="1" ht="19.5" customHeight="1" x14ac:dyDescent="0.3">
      <c r="A1017" s="46" t="s">
        <v>55</v>
      </c>
      <c r="B1017" s="14">
        <v>25</v>
      </c>
      <c r="C1017" s="14">
        <v>0</v>
      </c>
      <c r="D1017" s="14">
        <v>1</v>
      </c>
      <c r="E1017" s="14">
        <v>8</v>
      </c>
      <c r="F1017" s="14"/>
      <c r="G1017" s="14"/>
      <c r="H1017" s="14">
        <f t="shared" si="87"/>
        <v>34</v>
      </c>
      <c r="I1017" s="46">
        <v>3</v>
      </c>
      <c r="J1017" s="22">
        <f t="shared" si="88"/>
        <v>0.62962962962962965</v>
      </c>
      <c r="K1017" s="29" t="s">
        <v>182</v>
      </c>
      <c r="L1017" s="15" t="s">
        <v>1789</v>
      </c>
      <c r="M1017" s="15" t="s">
        <v>431</v>
      </c>
      <c r="N1017" s="15" t="s">
        <v>1790</v>
      </c>
      <c r="O1017" s="20" t="s">
        <v>1786</v>
      </c>
      <c r="P1017" s="20">
        <v>6</v>
      </c>
      <c r="Q1017" s="21" t="s">
        <v>224</v>
      </c>
      <c r="R1017" s="17" t="s">
        <v>1787</v>
      </c>
      <c r="S1017" s="17" t="s">
        <v>453</v>
      </c>
      <c r="T1017" s="17" t="s">
        <v>210</v>
      </c>
      <c r="U1017" s="26"/>
    </row>
    <row r="1018" spans="1:21" s="1" customFormat="1" ht="19.5" customHeight="1" x14ac:dyDescent="0.3">
      <c r="A1018" s="46" t="s">
        <v>57</v>
      </c>
      <c r="B1018" s="14">
        <v>20</v>
      </c>
      <c r="C1018" s="14">
        <v>2</v>
      </c>
      <c r="D1018" s="14">
        <v>1</v>
      </c>
      <c r="E1018" s="14">
        <v>11</v>
      </c>
      <c r="F1018" s="14"/>
      <c r="G1018" s="14"/>
      <c r="H1018" s="14">
        <f t="shared" si="87"/>
        <v>34</v>
      </c>
      <c r="I1018" s="46">
        <v>4</v>
      </c>
      <c r="J1018" s="22">
        <f t="shared" si="88"/>
        <v>0.62962962962962965</v>
      </c>
      <c r="K1018" s="20" t="s">
        <v>182</v>
      </c>
      <c r="L1018" s="15" t="s">
        <v>978</v>
      </c>
      <c r="M1018" s="15" t="s">
        <v>314</v>
      </c>
      <c r="N1018" s="15" t="s">
        <v>336</v>
      </c>
      <c r="O1018" s="20" t="s">
        <v>966</v>
      </c>
      <c r="P1018" s="20">
        <v>6</v>
      </c>
      <c r="Q1018" s="21" t="s">
        <v>224</v>
      </c>
      <c r="R1018" s="17" t="s">
        <v>973</v>
      </c>
      <c r="S1018" s="17" t="s">
        <v>317</v>
      </c>
      <c r="T1018" s="17" t="s">
        <v>249</v>
      </c>
      <c r="U1018" s="26"/>
    </row>
    <row r="1019" spans="1:21" s="1" customFormat="1" ht="19.5" customHeight="1" x14ac:dyDescent="0.3">
      <c r="A1019" s="46" t="s">
        <v>53</v>
      </c>
      <c r="B1019" s="14">
        <v>24</v>
      </c>
      <c r="C1019" s="14">
        <v>0</v>
      </c>
      <c r="D1019" s="14">
        <v>2</v>
      </c>
      <c r="E1019" s="14">
        <v>8</v>
      </c>
      <c r="F1019" s="14"/>
      <c r="G1019" s="14"/>
      <c r="H1019" s="14">
        <f t="shared" si="87"/>
        <v>34</v>
      </c>
      <c r="I1019" s="46">
        <v>5</v>
      </c>
      <c r="J1019" s="22">
        <f t="shared" si="88"/>
        <v>0.62962962962962965</v>
      </c>
      <c r="K1019" s="20" t="s">
        <v>182</v>
      </c>
      <c r="L1019" s="15" t="s">
        <v>954</v>
      </c>
      <c r="M1019" s="15" t="s">
        <v>243</v>
      </c>
      <c r="N1019" s="15" t="s">
        <v>562</v>
      </c>
      <c r="O1019" s="20" t="s">
        <v>937</v>
      </c>
      <c r="P1019" s="20">
        <v>6</v>
      </c>
      <c r="Q1019" s="21" t="s">
        <v>897</v>
      </c>
      <c r="R1019" s="17" t="s">
        <v>943</v>
      </c>
      <c r="S1019" s="17" t="s">
        <v>243</v>
      </c>
      <c r="T1019" s="17" t="s">
        <v>249</v>
      </c>
      <c r="U1019" s="26"/>
    </row>
    <row r="1020" spans="1:21" s="1" customFormat="1" ht="19.5" customHeight="1" x14ac:dyDescent="0.3">
      <c r="A1020" s="46" t="s">
        <v>52</v>
      </c>
      <c r="B1020" s="14">
        <v>25</v>
      </c>
      <c r="C1020" s="14">
        <v>0</v>
      </c>
      <c r="D1020" s="14">
        <v>3</v>
      </c>
      <c r="E1020" s="14">
        <v>5</v>
      </c>
      <c r="F1020" s="14"/>
      <c r="G1020" s="14"/>
      <c r="H1020" s="14">
        <f t="shared" si="87"/>
        <v>33</v>
      </c>
      <c r="I1020" s="46">
        <v>1</v>
      </c>
      <c r="J1020" s="22">
        <f t="shared" si="88"/>
        <v>0.61111111111111116</v>
      </c>
      <c r="K1020" s="20" t="s">
        <v>180</v>
      </c>
      <c r="L1020" s="15" t="s">
        <v>2152</v>
      </c>
      <c r="M1020" s="15" t="s">
        <v>248</v>
      </c>
      <c r="N1020" s="15" t="s">
        <v>334</v>
      </c>
      <c r="O1020" s="20" t="s">
        <v>2143</v>
      </c>
      <c r="P1020" s="20">
        <v>6</v>
      </c>
      <c r="Q1020" s="21" t="s">
        <v>253</v>
      </c>
      <c r="R1020" s="17" t="s">
        <v>2144</v>
      </c>
      <c r="S1020" s="17" t="s">
        <v>521</v>
      </c>
      <c r="T1020" s="17" t="s">
        <v>1265</v>
      </c>
      <c r="U1020" s="26"/>
    </row>
    <row r="1021" spans="1:21" s="1" customFormat="1" ht="19.5" customHeight="1" x14ac:dyDescent="0.3">
      <c r="A1021" s="46" t="s">
        <v>58</v>
      </c>
      <c r="B1021" s="14">
        <v>21</v>
      </c>
      <c r="C1021" s="14">
        <v>2</v>
      </c>
      <c r="D1021" s="14">
        <v>3</v>
      </c>
      <c r="E1021" s="14">
        <v>7</v>
      </c>
      <c r="F1021" s="14"/>
      <c r="G1021" s="14"/>
      <c r="H1021" s="14">
        <f t="shared" si="87"/>
        <v>33</v>
      </c>
      <c r="I1021" s="46">
        <v>1</v>
      </c>
      <c r="J1021" s="22">
        <f t="shared" si="88"/>
        <v>0.61111111111111116</v>
      </c>
      <c r="K1021" s="46" t="s">
        <v>180</v>
      </c>
      <c r="L1021" s="15" t="s">
        <v>1719</v>
      </c>
      <c r="M1021" s="15" t="s">
        <v>784</v>
      </c>
      <c r="N1021" s="15" t="s">
        <v>880</v>
      </c>
      <c r="O1021" s="20" t="s">
        <v>1697</v>
      </c>
      <c r="P1021" s="20">
        <v>6</v>
      </c>
      <c r="Q1021" s="21" t="s">
        <v>1710</v>
      </c>
      <c r="R1021" s="17" t="s">
        <v>1699</v>
      </c>
      <c r="S1021" s="17" t="s">
        <v>243</v>
      </c>
      <c r="T1021" s="17" t="s">
        <v>249</v>
      </c>
      <c r="U1021" s="26"/>
    </row>
    <row r="1022" spans="1:21" s="1" customFormat="1" ht="19.5" customHeight="1" x14ac:dyDescent="0.3">
      <c r="A1022" s="46" t="s">
        <v>57</v>
      </c>
      <c r="B1022" s="14">
        <v>21</v>
      </c>
      <c r="C1022" s="14">
        <v>1</v>
      </c>
      <c r="D1022" s="14">
        <v>1</v>
      </c>
      <c r="E1022" s="14">
        <v>10</v>
      </c>
      <c r="F1022" s="14"/>
      <c r="G1022" s="14"/>
      <c r="H1022" s="14">
        <f t="shared" si="87"/>
        <v>33</v>
      </c>
      <c r="I1022" s="46">
        <v>4</v>
      </c>
      <c r="J1022" s="22">
        <f t="shared" si="88"/>
        <v>0.61111111111111116</v>
      </c>
      <c r="K1022" s="29" t="s">
        <v>182</v>
      </c>
      <c r="L1022" s="15" t="s">
        <v>1264</v>
      </c>
      <c r="M1022" s="15" t="s">
        <v>237</v>
      </c>
      <c r="N1022" s="15" t="s">
        <v>210</v>
      </c>
      <c r="O1022" s="20" t="s">
        <v>1786</v>
      </c>
      <c r="P1022" s="20">
        <v>6</v>
      </c>
      <c r="Q1022" s="21" t="s">
        <v>253</v>
      </c>
      <c r="R1022" s="17" t="s">
        <v>1787</v>
      </c>
      <c r="S1022" s="17" t="s">
        <v>453</v>
      </c>
      <c r="T1022" s="17" t="s">
        <v>210</v>
      </c>
      <c r="U1022" s="26"/>
    </row>
    <row r="1023" spans="1:21" s="1" customFormat="1" ht="19.5" customHeight="1" x14ac:dyDescent="0.3">
      <c r="A1023" s="46" t="s">
        <v>89</v>
      </c>
      <c r="B1023" s="14">
        <v>25</v>
      </c>
      <c r="C1023" s="14">
        <v>2</v>
      </c>
      <c r="D1023" s="14">
        <v>2</v>
      </c>
      <c r="E1023" s="14">
        <v>4</v>
      </c>
      <c r="F1023" s="14"/>
      <c r="G1023" s="14"/>
      <c r="H1023" s="14">
        <f t="shared" si="87"/>
        <v>33</v>
      </c>
      <c r="I1023" s="46">
        <v>6</v>
      </c>
      <c r="J1023" s="22">
        <f t="shared" si="88"/>
        <v>0.61111111111111116</v>
      </c>
      <c r="K1023" s="20" t="s">
        <v>181</v>
      </c>
      <c r="L1023" s="15" t="s">
        <v>446</v>
      </c>
      <c r="M1023" s="15" t="s">
        <v>351</v>
      </c>
      <c r="N1023" s="15" t="s">
        <v>210</v>
      </c>
      <c r="O1023" s="20" t="s">
        <v>279</v>
      </c>
      <c r="P1023" s="20">
        <v>6</v>
      </c>
      <c r="Q1023" s="21" t="s">
        <v>240</v>
      </c>
      <c r="R1023" s="17" t="s">
        <v>458</v>
      </c>
      <c r="S1023" s="17" t="s">
        <v>317</v>
      </c>
      <c r="T1023" s="17" t="s">
        <v>459</v>
      </c>
      <c r="U1023" s="26"/>
    </row>
    <row r="1024" spans="1:21" s="1" customFormat="1" ht="19.5" customHeight="1" x14ac:dyDescent="0.3">
      <c r="A1024" s="46" t="s">
        <v>52</v>
      </c>
      <c r="B1024" s="14">
        <v>20</v>
      </c>
      <c r="C1024" s="14">
        <v>3</v>
      </c>
      <c r="D1024" s="14">
        <v>2</v>
      </c>
      <c r="E1024" s="14">
        <v>8</v>
      </c>
      <c r="F1024" s="14"/>
      <c r="G1024" s="14"/>
      <c r="H1024" s="14">
        <f t="shared" si="87"/>
        <v>33</v>
      </c>
      <c r="I1024" s="46">
        <v>2</v>
      </c>
      <c r="J1024" s="22">
        <f t="shared" si="88"/>
        <v>0.61111111111111116</v>
      </c>
      <c r="K1024" s="20" t="s">
        <v>181</v>
      </c>
      <c r="L1024" s="15" t="s">
        <v>1442</v>
      </c>
      <c r="M1024" s="15" t="s">
        <v>412</v>
      </c>
      <c r="N1024" s="15" t="s">
        <v>586</v>
      </c>
      <c r="O1024" s="20" t="s">
        <v>2672</v>
      </c>
      <c r="P1024" s="20">
        <v>6</v>
      </c>
      <c r="Q1024" s="21" t="s">
        <v>223</v>
      </c>
      <c r="R1024" s="17" t="s">
        <v>1441</v>
      </c>
      <c r="S1024" s="17" t="s">
        <v>968</v>
      </c>
      <c r="T1024" s="17" t="s">
        <v>1047</v>
      </c>
      <c r="U1024" s="26"/>
    </row>
    <row r="1025" spans="1:21" s="1" customFormat="1" ht="19.5" customHeight="1" x14ac:dyDescent="0.3">
      <c r="A1025" s="46" t="s">
        <v>53</v>
      </c>
      <c r="B1025" s="14">
        <v>21</v>
      </c>
      <c r="C1025" s="14">
        <v>0</v>
      </c>
      <c r="D1025" s="14">
        <v>2</v>
      </c>
      <c r="E1025" s="14">
        <v>10</v>
      </c>
      <c r="F1025" s="14"/>
      <c r="G1025" s="14"/>
      <c r="H1025" s="14">
        <f t="shared" si="87"/>
        <v>33</v>
      </c>
      <c r="I1025" s="46">
        <v>3</v>
      </c>
      <c r="J1025" s="22">
        <f t="shared" si="88"/>
        <v>0.61111111111111116</v>
      </c>
      <c r="K1025" s="46" t="s">
        <v>181</v>
      </c>
      <c r="L1025" s="50" t="s">
        <v>2719</v>
      </c>
      <c r="M1025" s="50" t="s">
        <v>431</v>
      </c>
      <c r="N1025" s="50" t="s">
        <v>2720</v>
      </c>
      <c r="O1025" s="20" t="s">
        <v>2701</v>
      </c>
      <c r="P1025" s="21">
        <v>6</v>
      </c>
      <c r="Q1025" s="21">
        <v>4</v>
      </c>
      <c r="R1025" s="17" t="s">
        <v>2702</v>
      </c>
      <c r="S1025" s="17" t="s">
        <v>256</v>
      </c>
      <c r="T1025" s="17" t="s">
        <v>2703</v>
      </c>
      <c r="U1025" s="26"/>
    </row>
    <row r="1026" spans="1:21" s="1" customFormat="1" ht="19.5" customHeight="1" x14ac:dyDescent="0.3">
      <c r="A1026" s="46" t="s">
        <v>61</v>
      </c>
      <c r="B1026" s="14">
        <v>26</v>
      </c>
      <c r="C1026" s="14">
        <v>0</v>
      </c>
      <c r="D1026" s="14">
        <v>2</v>
      </c>
      <c r="E1026" s="14">
        <v>4</v>
      </c>
      <c r="F1026" s="14"/>
      <c r="G1026" s="14"/>
      <c r="H1026" s="14">
        <f t="shared" si="87"/>
        <v>32</v>
      </c>
      <c r="I1026" s="46">
        <v>1</v>
      </c>
      <c r="J1026" s="22">
        <f t="shared" si="88"/>
        <v>0.59259259259259256</v>
      </c>
      <c r="K1026" s="46" t="s">
        <v>180</v>
      </c>
      <c r="L1026" s="15" t="s">
        <v>2120</v>
      </c>
      <c r="M1026" s="15" t="s">
        <v>381</v>
      </c>
      <c r="N1026" s="15" t="s">
        <v>1070</v>
      </c>
      <c r="O1026" s="20" t="s">
        <v>2097</v>
      </c>
      <c r="P1026" s="20">
        <v>6</v>
      </c>
      <c r="Q1026" s="21" t="s">
        <v>224</v>
      </c>
      <c r="R1026" s="17" t="s">
        <v>2581</v>
      </c>
      <c r="S1026" s="17" t="s">
        <v>214</v>
      </c>
      <c r="T1026" s="17" t="s">
        <v>387</v>
      </c>
      <c r="U1026" s="26"/>
    </row>
    <row r="1027" spans="1:21" s="1" customFormat="1" ht="19.5" customHeight="1" x14ac:dyDescent="0.3">
      <c r="A1027" s="46" t="s">
        <v>53</v>
      </c>
      <c r="B1027" s="14">
        <v>25</v>
      </c>
      <c r="C1027" s="14">
        <v>0</v>
      </c>
      <c r="D1027" s="14">
        <v>0</v>
      </c>
      <c r="E1027" s="14">
        <v>7</v>
      </c>
      <c r="F1027" s="14"/>
      <c r="G1027" s="14"/>
      <c r="H1027" s="14">
        <f t="shared" si="87"/>
        <v>32</v>
      </c>
      <c r="I1027" s="46">
        <v>1</v>
      </c>
      <c r="J1027" s="22">
        <f t="shared" si="88"/>
        <v>0.59259259259259256</v>
      </c>
      <c r="K1027" s="20" t="s">
        <v>180</v>
      </c>
      <c r="L1027" s="15" t="s">
        <v>2442</v>
      </c>
      <c r="M1027" s="15" t="s">
        <v>285</v>
      </c>
      <c r="N1027" s="15" t="s">
        <v>286</v>
      </c>
      <c r="O1027" s="20" t="s">
        <v>2443</v>
      </c>
      <c r="P1027" s="20">
        <v>6</v>
      </c>
      <c r="Q1027" s="21" t="s">
        <v>253</v>
      </c>
      <c r="R1027" s="17" t="s">
        <v>2444</v>
      </c>
      <c r="S1027" s="17" t="s">
        <v>516</v>
      </c>
      <c r="T1027" s="17" t="s">
        <v>562</v>
      </c>
      <c r="U1027" s="26"/>
    </row>
    <row r="1028" spans="1:21" s="1" customFormat="1" ht="19.5" customHeight="1" x14ac:dyDescent="0.3">
      <c r="A1028" s="46" t="s">
        <v>60</v>
      </c>
      <c r="B1028" s="14">
        <v>21</v>
      </c>
      <c r="C1028" s="14">
        <v>0</v>
      </c>
      <c r="D1028" s="14">
        <v>3</v>
      </c>
      <c r="E1028" s="14">
        <v>8</v>
      </c>
      <c r="F1028" s="14"/>
      <c r="G1028" s="14"/>
      <c r="H1028" s="14">
        <f t="shared" si="87"/>
        <v>32</v>
      </c>
      <c r="I1028" s="46">
        <v>1</v>
      </c>
      <c r="J1028" s="22">
        <f t="shared" si="88"/>
        <v>0.59259259259259256</v>
      </c>
      <c r="K1028" s="29" t="s">
        <v>180</v>
      </c>
      <c r="L1028" s="15" t="s">
        <v>1767</v>
      </c>
      <c r="M1028" s="15" t="s">
        <v>197</v>
      </c>
      <c r="N1028" s="15" t="s">
        <v>201</v>
      </c>
      <c r="O1028" s="20" t="s">
        <v>1759</v>
      </c>
      <c r="P1028" s="20">
        <v>6</v>
      </c>
      <c r="Q1028" s="21" t="s">
        <v>253</v>
      </c>
      <c r="R1028" s="17" t="s">
        <v>1768</v>
      </c>
      <c r="S1028" s="17" t="s">
        <v>998</v>
      </c>
      <c r="T1028" s="17" t="s">
        <v>336</v>
      </c>
      <c r="U1028" s="26"/>
    </row>
    <row r="1029" spans="1:21" s="1" customFormat="1" ht="19.5" customHeight="1" x14ac:dyDescent="0.3">
      <c r="A1029" s="46" t="s">
        <v>55</v>
      </c>
      <c r="B1029" s="14">
        <v>24</v>
      </c>
      <c r="C1029" s="14">
        <v>0</v>
      </c>
      <c r="D1029" s="14">
        <v>3</v>
      </c>
      <c r="E1029" s="14">
        <v>5</v>
      </c>
      <c r="F1029" s="14"/>
      <c r="G1029" s="14"/>
      <c r="H1029" s="14">
        <f t="shared" si="87"/>
        <v>32</v>
      </c>
      <c r="I1029" s="46">
        <v>2</v>
      </c>
      <c r="J1029" s="22">
        <f t="shared" si="88"/>
        <v>0.59259259259259256</v>
      </c>
      <c r="K1029" s="20" t="s">
        <v>181</v>
      </c>
      <c r="L1029" s="15" t="s">
        <v>2153</v>
      </c>
      <c r="M1029" s="15" t="s">
        <v>884</v>
      </c>
      <c r="N1029" s="15" t="s">
        <v>281</v>
      </c>
      <c r="O1029" s="20" t="s">
        <v>2143</v>
      </c>
      <c r="P1029" s="20">
        <v>6</v>
      </c>
      <c r="Q1029" s="21" t="s">
        <v>253</v>
      </c>
      <c r="R1029" s="17" t="s">
        <v>2144</v>
      </c>
      <c r="S1029" s="17" t="s">
        <v>521</v>
      </c>
      <c r="T1029" s="17" t="s">
        <v>1265</v>
      </c>
      <c r="U1029" s="26"/>
    </row>
    <row r="1030" spans="1:21" s="1" customFormat="1" ht="19.5" customHeight="1" x14ac:dyDescent="0.3">
      <c r="A1030" s="46" t="s">
        <v>53</v>
      </c>
      <c r="B1030" s="14">
        <v>26</v>
      </c>
      <c r="C1030" s="14">
        <v>0</v>
      </c>
      <c r="D1030" s="14">
        <v>0</v>
      </c>
      <c r="E1030" s="14">
        <v>6</v>
      </c>
      <c r="F1030" s="14"/>
      <c r="G1030" s="14"/>
      <c r="H1030" s="14">
        <f t="shared" si="87"/>
        <v>32</v>
      </c>
      <c r="I1030" s="46">
        <v>3</v>
      </c>
      <c r="J1030" s="22">
        <f t="shared" si="88"/>
        <v>0.59259259259259256</v>
      </c>
      <c r="K1030" s="20" t="s">
        <v>181</v>
      </c>
      <c r="L1030" s="15" t="s">
        <v>1260</v>
      </c>
      <c r="M1030" s="15" t="s">
        <v>1096</v>
      </c>
      <c r="N1030" s="15" t="s">
        <v>215</v>
      </c>
      <c r="O1030" s="20" t="s">
        <v>1231</v>
      </c>
      <c r="P1030" s="20">
        <v>6</v>
      </c>
      <c r="Q1030" s="21" t="s">
        <v>223</v>
      </c>
      <c r="R1030" s="17" t="s">
        <v>1245</v>
      </c>
      <c r="S1030" s="17" t="s">
        <v>317</v>
      </c>
      <c r="T1030" s="17" t="s">
        <v>299</v>
      </c>
      <c r="U1030" s="26"/>
    </row>
    <row r="1031" spans="1:21" s="1" customFormat="1" ht="19.5" customHeight="1" x14ac:dyDescent="0.3">
      <c r="A1031" s="46" t="s">
        <v>66</v>
      </c>
      <c r="B1031" s="14">
        <v>23</v>
      </c>
      <c r="C1031" s="14">
        <v>0</v>
      </c>
      <c r="D1031" s="14">
        <v>3</v>
      </c>
      <c r="E1031" s="14">
        <v>5</v>
      </c>
      <c r="F1031" s="14"/>
      <c r="G1031" s="14"/>
      <c r="H1031" s="14">
        <f t="shared" si="87"/>
        <v>31</v>
      </c>
      <c r="I1031" s="46">
        <v>1</v>
      </c>
      <c r="J1031" s="22">
        <f t="shared" si="88"/>
        <v>0.57407407407407407</v>
      </c>
      <c r="K1031" s="20" t="s">
        <v>180</v>
      </c>
      <c r="L1031" s="15" t="s">
        <v>2298</v>
      </c>
      <c r="M1031" s="15" t="s">
        <v>980</v>
      </c>
      <c r="N1031" s="15" t="s">
        <v>201</v>
      </c>
      <c r="O1031" s="20" t="s">
        <v>2224</v>
      </c>
      <c r="P1031" s="20">
        <v>6</v>
      </c>
      <c r="Q1031" s="21" t="s">
        <v>253</v>
      </c>
      <c r="R1031" s="17" t="s">
        <v>2297</v>
      </c>
      <c r="S1031" s="17" t="s">
        <v>317</v>
      </c>
      <c r="T1031" s="17" t="s">
        <v>406</v>
      </c>
      <c r="U1031" s="26"/>
    </row>
    <row r="1032" spans="1:21" s="1" customFormat="1" ht="19.5" customHeight="1" x14ac:dyDescent="0.3">
      <c r="A1032" s="46" t="s">
        <v>61</v>
      </c>
      <c r="B1032" s="14">
        <v>23</v>
      </c>
      <c r="C1032" s="14">
        <v>2</v>
      </c>
      <c r="D1032" s="14">
        <v>3</v>
      </c>
      <c r="E1032" s="14">
        <v>3</v>
      </c>
      <c r="F1032" s="14"/>
      <c r="G1032" s="14"/>
      <c r="H1032" s="14">
        <f t="shared" si="87"/>
        <v>31</v>
      </c>
      <c r="I1032" s="46">
        <v>1</v>
      </c>
      <c r="J1032" s="22">
        <f t="shared" si="88"/>
        <v>0.57407407407407407</v>
      </c>
      <c r="K1032" s="20" t="s">
        <v>180</v>
      </c>
      <c r="L1032" s="15" t="s">
        <v>2296</v>
      </c>
      <c r="M1032" s="15" t="s">
        <v>515</v>
      </c>
      <c r="N1032" s="15" t="s">
        <v>201</v>
      </c>
      <c r="O1032" s="20" t="s">
        <v>2224</v>
      </c>
      <c r="P1032" s="20">
        <v>6</v>
      </c>
      <c r="Q1032" s="21" t="s">
        <v>253</v>
      </c>
      <c r="R1032" s="17" t="s">
        <v>2297</v>
      </c>
      <c r="S1032" s="17" t="s">
        <v>317</v>
      </c>
      <c r="T1032" s="17" t="s">
        <v>406</v>
      </c>
      <c r="U1032" s="26"/>
    </row>
    <row r="1033" spans="1:21" s="1" customFormat="1" ht="19.5" customHeight="1" x14ac:dyDescent="0.3">
      <c r="A1033" s="46" t="s">
        <v>59</v>
      </c>
      <c r="B1033" s="14">
        <v>21</v>
      </c>
      <c r="C1033" s="14">
        <v>2</v>
      </c>
      <c r="D1033" s="14">
        <v>0</v>
      </c>
      <c r="E1033" s="14">
        <v>8</v>
      </c>
      <c r="F1033" s="14"/>
      <c r="G1033" s="14"/>
      <c r="H1033" s="14">
        <f t="shared" si="87"/>
        <v>31</v>
      </c>
      <c r="I1033" s="46">
        <v>2</v>
      </c>
      <c r="J1033" s="22">
        <f t="shared" si="88"/>
        <v>0.57407407407407407</v>
      </c>
      <c r="K1033" s="46" t="s">
        <v>181</v>
      </c>
      <c r="L1033" s="15" t="s">
        <v>1720</v>
      </c>
      <c r="M1033" s="15" t="s">
        <v>209</v>
      </c>
      <c r="N1033" s="15" t="s">
        <v>445</v>
      </c>
      <c r="O1033" s="20" t="s">
        <v>1697</v>
      </c>
      <c r="P1033" s="20">
        <v>6</v>
      </c>
      <c r="Q1033" s="21" t="s">
        <v>1710</v>
      </c>
      <c r="R1033" s="17" t="s">
        <v>1699</v>
      </c>
      <c r="S1033" s="17" t="s">
        <v>243</v>
      </c>
      <c r="T1033" s="17" t="s">
        <v>249</v>
      </c>
      <c r="U1033" s="26"/>
    </row>
    <row r="1034" spans="1:21" s="1" customFormat="1" ht="19.5" customHeight="1" x14ac:dyDescent="0.3">
      <c r="A1034" s="46" t="s">
        <v>58</v>
      </c>
      <c r="B1034" s="14">
        <v>22</v>
      </c>
      <c r="C1034" s="14">
        <v>0</v>
      </c>
      <c r="D1034" s="14">
        <v>3</v>
      </c>
      <c r="E1034" s="14">
        <v>5</v>
      </c>
      <c r="F1034" s="14"/>
      <c r="G1034" s="14"/>
      <c r="H1034" s="14">
        <f t="shared" si="87"/>
        <v>30</v>
      </c>
      <c r="I1034" s="46">
        <v>2</v>
      </c>
      <c r="J1034" s="22">
        <f t="shared" si="88"/>
        <v>0.55555555555555558</v>
      </c>
      <c r="K1034" s="20" t="s">
        <v>181</v>
      </c>
      <c r="L1034" s="15" t="s">
        <v>2445</v>
      </c>
      <c r="M1034" s="15" t="s">
        <v>349</v>
      </c>
      <c r="N1034" s="15" t="s">
        <v>2446</v>
      </c>
      <c r="O1034" s="20" t="s">
        <v>2443</v>
      </c>
      <c r="P1034" s="20">
        <v>6</v>
      </c>
      <c r="Q1034" s="21" t="s">
        <v>223</v>
      </c>
      <c r="R1034" s="17" t="s">
        <v>2444</v>
      </c>
      <c r="S1034" s="17" t="s">
        <v>516</v>
      </c>
      <c r="T1034" s="17" t="s">
        <v>562</v>
      </c>
      <c r="U1034" s="26"/>
    </row>
    <row r="1035" spans="1:21" s="1" customFormat="1" ht="19.5" customHeight="1" x14ac:dyDescent="0.3">
      <c r="A1035" s="46" t="s">
        <v>60</v>
      </c>
      <c r="B1035" s="14">
        <v>26</v>
      </c>
      <c r="C1035" s="14">
        <v>0</v>
      </c>
      <c r="D1035" s="14">
        <v>0</v>
      </c>
      <c r="E1035" s="14">
        <v>4</v>
      </c>
      <c r="F1035" s="14"/>
      <c r="G1035" s="14"/>
      <c r="H1035" s="14">
        <f t="shared" si="87"/>
        <v>30</v>
      </c>
      <c r="I1035" s="46">
        <v>4</v>
      </c>
      <c r="J1035" s="22">
        <f t="shared" si="88"/>
        <v>0.55555555555555558</v>
      </c>
      <c r="K1035" s="20" t="s">
        <v>181</v>
      </c>
      <c r="L1035" s="15" t="s">
        <v>1261</v>
      </c>
      <c r="M1035" s="15" t="s">
        <v>1262</v>
      </c>
      <c r="N1035" s="15" t="s">
        <v>320</v>
      </c>
      <c r="O1035" s="20" t="s">
        <v>1231</v>
      </c>
      <c r="P1035" s="20">
        <v>6</v>
      </c>
      <c r="Q1035" s="21" t="s">
        <v>223</v>
      </c>
      <c r="R1035" s="17" t="s">
        <v>1245</v>
      </c>
      <c r="S1035" s="17" t="s">
        <v>317</v>
      </c>
      <c r="T1035" s="17" t="s">
        <v>299</v>
      </c>
      <c r="U1035" s="26"/>
    </row>
    <row r="1036" spans="1:21" s="1" customFormat="1" ht="19.5" customHeight="1" x14ac:dyDescent="0.3">
      <c r="A1036" s="46" t="s">
        <v>59</v>
      </c>
      <c r="B1036" s="14">
        <v>25</v>
      </c>
      <c r="C1036" s="14">
        <v>0</v>
      </c>
      <c r="D1036" s="14">
        <v>1</v>
      </c>
      <c r="E1036" s="14">
        <v>4</v>
      </c>
      <c r="F1036" s="14"/>
      <c r="G1036" s="14"/>
      <c r="H1036" s="14">
        <f t="shared" si="87"/>
        <v>30</v>
      </c>
      <c r="I1036" s="46">
        <v>2</v>
      </c>
      <c r="J1036" s="22">
        <f t="shared" si="88"/>
        <v>0.55555555555555558</v>
      </c>
      <c r="K1036" s="29" t="s">
        <v>181</v>
      </c>
      <c r="L1036" s="15" t="s">
        <v>1769</v>
      </c>
      <c r="M1036" s="15" t="s">
        <v>422</v>
      </c>
      <c r="N1036" s="15" t="s">
        <v>220</v>
      </c>
      <c r="O1036" s="20" t="s">
        <v>1759</v>
      </c>
      <c r="P1036" s="20">
        <v>6</v>
      </c>
      <c r="Q1036" s="21" t="s">
        <v>253</v>
      </c>
      <c r="R1036" s="17" t="s">
        <v>1768</v>
      </c>
      <c r="S1036" s="17" t="s">
        <v>998</v>
      </c>
      <c r="T1036" s="17" t="s">
        <v>336</v>
      </c>
      <c r="U1036" s="26"/>
    </row>
    <row r="1037" spans="1:21" s="1" customFormat="1" ht="19.5" customHeight="1" x14ac:dyDescent="0.3">
      <c r="A1037" s="46" t="s">
        <v>52</v>
      </c>
      <c r="B1037" s="14">
        <v>22</v>
      </c>
      <c r="C1037" s="14">
        <v>0</v>
      </c>
      <c r="D1037" s="14">
        <v>3</v>
      </c>
      <c r="E1037" s="14">
        <v>5</v>
      </c>
      <c r="F1037" s="14"/>
      <c r="G1037" s="14"/>
      <c r="H1037" s="14">
        <f t="shared" si="87"/>
        <v>30</v>
      </c>
      <c r="I1037" s="46">
        <v>1</v>
      </c>
      <c r="J1037" s="22">
        <f t="shared" si="88"/>
        <v>0.55555555555555558</v>
      </c>
      <c r="K1037" s="46" t="s">
        <v>180</v>
      </c>
      <c r="L1037" s="15" t="s">
        <v>2646</v>
      </c>
      <c r="M1037" s="15" t="s">
        <v>418</v>
      </c>
      <c r="N1037" s="15" t="s">
        <v>281</v>
      </c>
      <c r="O1037" s="20" t="s">
        <v>2588</v>
      </c>
      <c r="P1037" s="20">
        <v>6</v>
      </c>
      <c r="Q1037" s="21" t="s">
        <v>253</v>
      </c>
      <c r="R1037" s="17" t="s">
        <v>2647</v>
      </c>
      <c r="S1037" s="17" t="s">
        <v>212</v>
      </c>
      <c r="T1037" s="17" t="s">
        <v>296</v>
      </c>
      <c r="U1037" s="26"/>
    </row>
    <row r="1038" spans="1:21" s="1" customFormat="1" ht="19.5" customHeight="1" x14ac:dyDescent="0.3">
      <c r="A1038" s="46" t="s">
        <v>69</v>
      </c>
      <c r="B1038" s="14">
        <v>20</v>
      </c>
      <c r="C1038" s="14">
        <v>0</v>
      </c>
      <c r="D1038" s="14">
        <v>3</v>
      </c>
      <c r="E1038" s="14">
        <v>7</v>
      </c>
      <c r="F1038" s="14"/>
      <c r="G1038" s="14"/>
      <c r="H1038" s="14">
        <f t="shared" si="87"/>
        <v>30</v>
      </c>
      <c r="I1038" s="46">
        <v>3</v>
      </c>
      <c r="J1038" s="22">
        <f t="shared" si="88"/>
        <v>0.55555555555555558</v>
      </c>
      <c r="K1038" s="20" t="s">
        <v>181</v>
      </c>
      <c r="L1038" s="15" t="s">
        <v>1443</v>
      </c>
      <c r="M1038" s="15" t="s">
        <v>340</v>
      </c>
      <c r="N1038" s="15" t="s">
        <v>387</v>
      </c>
      <c r="O1038" s="20" t="s">
        <v>2672</v>
      </c>
      <c r="P1038" s="20">
        <v>6</v>
      </c>
      <c r="Q1038" s="21" t="s">
        <v>1444</v>
      </c>
      <c r="R1038" s="17" t="s">
        <v>1441</v>
      </c>
      <c r="S1038" s="17" t="s">
        <v>968</v>
      </c>
      <c r="T1038" s="17" t="s">
        <v>1047</v>
      </c>
      <c r="U1038" s="26"/>
    </row>
    <row r="1039" spans="1:21" s="1" customFormat="1" ht="19.5" customHeight="1" x14ac:dyDescent="0.3">
      <c r="A1039" s="46" t="s">
        <v>52</v>
      </c>
      <c r="B1039" s="14">
        <v>23</v>
      </c>
      <c r="C1039" s="14">
        <v>0</v>
      </c>
      <c r="D1039" s="14">
        <v>3</v>
      </c>
      <c r="E1039" s="14">
        <v>4</v>
      </c>
      <c r="F1039" s="14"/>
      <c r="G1039" s="14"/>
      <c r="H1039" s="14">
        <f t="shared" si="87"/>
        <v>30</v>
      </c>
      <c r="I1039" s="46">
        <v>6</v>
      </c>
      <c r="J1039" s="22">
        <f t="shared" si="88"/>
        <v>0.55555555555555558</v>
      </c>
      <c r="K1039" s="20" t="s">
        <v>182</v>
      </c>
      <c r="L1039" s="15" t="s">
        <v>955</v>
      </c>
      <c r="M1039" s="15" t="s">
        <v>301</v>
      </c>
      <c r="N1039" s="15" t="s">
        <v>280</v>
      </c>
      <c r="O1039" s="20" t="s">
        <v>937</v>
      </c>
      <c r="P1039" s="20">
        <v>6</v>
      </c>
      <c r="Q1039" s="21" t="s">
        <v>897</v>
      </c>
      <c r="R1039" s="17" t="s">
        <v>943</v>
      </c>
      <c r="S1039" s="17" t="s">
        <v>243</v>
      </c>
      <c r="T1039" s="17" t="s">
        <v>249</v>
      </c>
      <c r="U1039" s="26"/>
    </row>
    <row r="1040" spans="1:21" s="1" customFormat="1" ht="19.5" customHeight="1" x14ac:dyDescent="0.3">
      <c r="A1040" s="46" t="s">
        <v>58</v>
      </c>
      <c r="B1040" s="14">
        <v>22</v>
      </c>
      <c r="C1040" s="14">
        <v>0</v>
      </c>
      <c r="D1040" s="14">
        <v>3</v>
      </c>
      <c r="E1040" s="14">
        <v>5</v>
      </c>
      <c r="F1040" s="14"/>
      <c r="G1040" s="14"/>
      <c r="H1040" s="14">
        <f t="shared" si="87"/>
        <v>30</v>
      </c>
      <c r="I1040" s="46">
        <v>2</v>
      </c>
      <c r="J1040" s="22">
        <f t="shared" si="88"/>
        <v>0.55555555555555558</v>
      </c>
      <c r="K1040" s="46" t="s">
        <v>181</v>
      </c>
      <c r="L1040" s="15" t="s">
        <v>2121</v>
      </c>
      <c r="M1040" s="15" t="s">
        <v>619</v>
      </c>
      <c r="N1040" s="15" t="s">
        <v>387</v>
      </c>
      <c r="O1040" s="20" t="s">
        <v>2097</v>
      </c>
      <c r="P1040" s="20">
        <v>6</v>
      </c>
      <c r="Q1040" s="21" t="s">
        <v>1444</v>
      </c>
      <c r="R1040" s="17" t="s">
        <v>2581</v>
      </c>
      <c r="S1040" s="17" t="s">
        <v>214</v>
      </c>
      <c r="T1040" s="17" t="s">
        <v>387</v>
      </c>
      <c r="U1040" s="26"/>
    </row>
    <row r="1041" spans="1:21" s="1" customFormat="1" ht="19.5" customHeight="1" x14ac:dyDescent="0.3">
      <c r="A1041" s="46" t="s">
        <v>55</v>
      </c>
      <c r="B1041" s="14">
        <v>20</v>
      </c>
      <c r="C1041" s="14">
        <v>0</v>
      </c>
      <c r="D1041" s="14">
        <v>1</v>
      </c>
      <c r="E1041" s="14">
        <v>8</v>
      </c>
      <c r="F1041" s="14"/>
      <c r="G1041" s="14"/>
      <c r="H1041" s="14">
        <f t="shared" si="87"/>
        <v>29</v>
      </c>
      <c r="I1041" s="46">
        <v>3</v>
      </c>
      <c r="J1041" s="22">
        <f t="shared" si="88"/>
        <v>0.53703703703703709</v>
      </c>
      <c r="K1041" s="46" t="s">
        <v>181</v>
      </c>
      <c r="L1041" s="15" t="s">
        <v>1721</v>
      </c>
      <c r="M1041" s="15" t="s">
        <v>1722</v>
      </c>
      <c r="N1041" s="15" t="s">
        <v>1723</v>
      </c>
      <c r="O1041" s="20" t="s">
        <v>1697</v>
      </c>
      <c r="P1041" s="20">
        <v>6</v>
      </c>
      <c r="Q1041" s="21" t="s">
        <v>1702</v>
      </c>
      <c r="R1041" s="17" t="s">
        <v>1699</v>
      </c>
      <c r="S1041" s="17" t="s">
        <v>243</v>
      </c>
      <c r="T1041" s="17" t="s">
        <v>249</v>
      </c>
      <c r="U1041" s="26"/>
    </row>
    <row r="1042" spans="1:21" s="1" customFormat="1" ht="19.5" customHeight="1" x14ac:dyDescent="0.3">
      <c r="A1042" s="46" t="s">
        <v>60</v>
      </c>
      <c r="B1042" s="14">
        <v>23</v>
      </c>
      <c r="C1042" s="14">
        <v>2</v>
      </c>
      <c r="D1042" s="14">
        <v>2</v>
      </c>
      <c r="E1042" s="14">
        <v>2</v>
      </c>
      <c r="F1042" s="14"/>
      <c r="G1042" s="14"/>
      <c r="H1042" s="14">
        <f t="shared" si="87"/>
        <v>29</v>
      </c>
      <c r="I1042" s="46">
        <v>3</v>
      </c>
      <c r="J1042" s="22">
        <f t="shared" si="88"/>
        <v>0.53703703703703709</v>
      </c>
      <c r="K1042" s="46" t="s">
        <v>181</v>
      </c>
      <c r="L1042" s="15" t="s">
        <v>2122</v>
      </c>
      <c r="M1042" s="15" t="s">
        <v>251</v>
      </c>
      <c r="N1042" s="15" t="s">
        <v>215</v>
      </c>
      <c r="O1042" s="20" t="s">
        <v>2097</v>
      </c>
      <c r="P1042" s="20">
        <v>6</v>
      </c>
      <c r="Q1042" s="21" t="s">
        <v>224</v>
      </c>
      <c r="R1042" s="17" t="s">
        <v>2581</v>
      </c>
      <c r="S1042" s="17" t="s">
        <v>214</v>
      </c>
      <c r="T1042" s="17" t="s">
        <v>387</v>
      </c>
      <c r="U1042" s="26"/>
    </row>
    <row r="1043" spans="1:21" s="1" customFormat="1" ht="19.5" customHeight="1" x14ac:dyDescent="0.3">
      <c r="A1043" s="46" t="s">
        <v>58</v>
      </c>
      <c r="B1043" s="14">
        <v>20</v>
      </c>
      <c r="C1043" s="14">
        <v>0</v>
      </c>
      <c r="D1043" s="14">
        <v>3</v>
      </c>
      <c r="E1043" s="14">
        <v>6</v>
      </c>
      <c r="F1043" s="14"/>
      <c r="G1043" s="14"/>
      <c r="H1043" s="14">
        <f t="shared" si="87"/>
        <v>29</v>
      </c>
      <c r="I1043" s="46">
        <v>4</v>
      </c>
      <c r="J1043" s="22">
        <f t="shared" si="88"/>
        <v>0.53703703703703709</v>
      </c>
      <c r="K1043" s="46" t="s">
        <v>181</v>
      </c>
      <c r="L1043" s="50" t="s">
        <v>2721</v>
      </c>
      <c r="M1043" s="50" t="s">
        <v>2711</v>
      </c>
      <c r="N1043" s="50" t="s">
        <v>628</v>
      </c>
      <c r="O1043" s="20" t="s">
        <v>2701</v>
      </c>
      <c r="P1043" s="21">
        <v>6</v>
      </c>
      <c r="Q1043" s="21">
        <v>4</v>
      </c>
      <c r="R1043" s="17" t="s">
        <v>2702</v>
      </c>
      <c r="S1043" s="17" t="s">
        <v>256</v>
      </c>
      <c r="T1043" s="17" t="s">
        <v>2703</v>
      </c>
      <c r="U1043" s="26"/>
    </row>
    <row r="1044" spans="1:21" s="1" customFormat="1" ht="19.5" customHeight="1" x14ac:dyDescent="0.3">
      <c r="A1044" s="46" t="s">
        <v>57</v>
      </c>
      <c r="B1044" s="14">
        <v>18</v>
      </c>
      <c r="C1044" s="14">
        <v>0</v>
      </c>
      <c r="D1044" s="14">
        <v>1</v>
      </c>
      <c r="E1044" s="14">
        <v>10</v>
      </c>
      <c r="F1044" s="14"/>
      <c r="G1044" s="14"/>
      <c r="H1044" s="14">
        <f t="shared" si="87"/>
        <v>29</v>
      </c>
      <c r="I1044" s="46">
        <v>1</v>
      </c>
      <c r="J1044" s="22">
        <f t="shared" si="88"/>
        <v>0.53703703703703709</v>
      </c>
      <c r="K1044" s="20" t="s">
        <v>180</v>
      </c>
      <c r="L1044" s="15" t="s">
        <v>2015</v>
      </c>
      <c r="M1044" s="15" t="s">
        <v>200</v>
      </c>
      <c r="N1044" s="15" t="s">
        <v>443</v>
      </c>
      <c r="O1044" s="20" t="s">
        <v>1977</v>
      </c>
      <c r="P1044" s="20">
        <v>6</v>
      </c>
      <c r="Q1044" s="21" t="s">
        <v>1702</v>
      </c>
      <c r="R1044" s="17" t="s">
        <v>2016</v>
      </c>
      <c r="S1044" s="17" t="s">
        <v>317</v>
      </c>
      <c r="T1044" s="17" t="s">
        <v>210</v>
      </c>
      <c r="U1044" s="26"/>
    </row>
    <row r="1045" spans="1:21" s="1" customFormat="1" ht="19.5" customHeight="1" x14ac:dyDescent="0.3">
      <c r="A1045" s="46" t="s">
        <v>59</v>
      </c>
      <c r="B1045" s="14">
        <v>22</v>
      </c>
      <c r="C1045" s="14">
        <v>0</v>
      </c>
      <c r="D1045" s="14">
        <v>2</v>
      </c>
      <c r="E1045" s="14">
        <v>5</v>
      </c>
      <c r="F1045" s="14"/>
      <c r="G1045" s="14"/>
      <c r="H1045" s="14">
        <f t="shared" si="87"/>
        <v>29</v>
      </c>
      <c r="I1045" s="46">
        <v>5</v>
      </c>
      <c r="J1045" s="22">
        <f t="shared" si="88"/>
        <v>0.53703703703703709</v>
      </c>
      <c r="K1045" s="20" t="s">
        <v>181</v>
      </c>
      <c r="L1045" s="15" t="s">
        <v>1263</v>
      </c>
      <c r="M1045" s="15" t="s">
        <v>214</v>
      </c>
      <c r="N1045" s="15" t="s">
        <v>336</v>
      </c>
      <c r="O1045" s="20" t="s">
        <v>1231</v>
      </c>
      <c r="P1045" s="20">
        <v>6</v>
      </c>
      <c r="Q1045" s="21" t="s">
        <v>223</v>
      </c>
      <c r="R1045" s="17" t="s">
        <v>1245</v>
      </c>
      <c r="S1045" s="17" t="s">
        <v>317</v>
      </c>
      <c r="T1045" s="17" t="s">
        <v>299</v>
      </c>
      <c r="U1045" s="26"/>
    </row>
    <row r="1046" spans="1:21" s="1" customFormat="1" ht="19.5" customHeight="1" x14ac:dyDescent="0.3">
      <c r="A1046" s="46" t="s">
        <v>56</v>
      </c>
      <c r="B1046" s="14">
        <v>24</v>
      </c>
      <c r="C1046" s="14">
        <v>3</v>
      </c>
      <c r="D1046" s="14">
        <v>2</v>
      </c>
      <c r="E1046" s="14">
        <v>0</v>
      </c>
      <c r="F1046" s="14"/>
      <c r="G1046" s="14"/>
      <c r="H1046" s="14">
        <f t="shared" ref="H1046:H1074" si="89">B1046+C1046+D1046+E1046</f>
        <v>29</v>
      </c>
      <c r="I1046" s="46">
        <v>2</v>
      </c>
      <c r="J1046" s="22">
        <f t="shared" si="88"/>
        <v>0.53703703703703709</v>
      </c>
      <c r="K1046" s="20" t="s">
        <v>181</v>
      </c>
      <c r="L1046" s="15" t="s">
        <v>2299</v>
      </c>
      <c r="M1046" s="15" t="s">
        <v>422</v>
      </c>
      <c r="N1046" s="15" t="s">
        <v>2300</v>
      </c>
      <c r="O1046" s="20" t="s">
        <v>2224</v>
      </c>
      <c r="P1046" s="20">
        <v>6</v>
      </c>
      <c r="Q1046" s="21" t="s">
        <v>253</v>
      </c>
      <c r="R1046" s="17" t="s">
        <v>2297</v>
      </c>
      <c r="S1046" s="17" t="s">
        <v>317</v>
      </c>
      <c r="T1046" s="17" t="s">
        <v>406</v>
      </c>
      <c r="U1046" s="26"/>
    </row>
    <row r="1047" spans="1:21" s="1" customFormat="1" ht="19.5" customHeight="1" x14ac:dyDescent="0.3">
      <c r="A1047" s="46" t="s">
        <v>62</v>
      </c>
      <c r="B1047" s="14">
        <v>23</v>
      </c>
      <c r="C1047" s="14">
        <v>0</v>
      </c>
      <c r="D1047" s="14">
        <v>2</v>
      </c>
      <c r="E1047" s="14">
        <v>4</v>
      </c>
      <c r="F1047" s="14"/>
      <c r="G1047" s="14"/>
      <c r="H1047" s="14">
        <f t="shared" si="89"/>
        <v>29</v>
      </c>
      <c r="I1047" s="46">
        <v>2</v>
      </c>
      <c r="J1047" s="22">
        <f t="shared" si="88"/>
        <v>0.53703703703703709</v>
      </c>
      <c r="K1047" s="20" t="s">
        <v>181</v>
      </c>
      <c r="L1047" s="15" t="s">
        <v>2301</v>
      </c>
      <c r="M1047" s="15" t="s">
        <v>2302</v>
      </c>
      <c r="N1047" s="15" t="s">
        <v>393</v>
      </c>
      <c r="O1047" s="20" t="s">
        <v>2224</v>
      </c>
      <c r="P1047" s="20">
        <v>6</v>
      </c>
      <c r="Q1047" s="21" t="s">
        <v>253</v>
      </c>
      <c r="R1047" s="17" t="s">
        <v>2297</v>
      </c>
      <c r="S1047" s="17" t="s">
        <v>317</v>
      </c>
      <c r="T1047" s="17" t="s">
        <v>406</v>
      </c>
      <c r="U1047" s="26"/>
    </row>
    <row r="1048" spans="1:21" s="1" customFormat="1" ht="19.5" customHeight="1" x14ac:dyDescent="0.3">
      <c r="A1048" s="46" t="s">
        <v>61</v>
      </c>
      <c r="B1048" s="14">
        <v>21</v>
      </c>
      <c r="C1048" s="14">
        <v>0</v>
      </c>
      <c r="D1048" s="14">
        <v>3</v>
      </c>
      <c r="E1048" s="14">
        <v>5</v>
      </c>
      <c r="F1048" s="14"/>
      <c r="G1048" s="14"/>
      <c r="H1048" s="14">
        <f t="shared" si="89"/>
        <v>29</v>
      </c>
      <c r="I1048" s="46">
        <v>1</v>
      </c>
      <c r="J1048" s="22">
        <f t="shared" ref="J1048:J1079" si="90">H1048/54</f>
        <v>0.53703703703703709</v>
      </c>
      <c r="K1048" s="20" t="s">
        <v>180</v>
      </c>
      <c r="L1048" s="15" t="s">
        <v>1865</v>
      </c>
      <c r="M1048" s="15" t="s">
        <v>212</v>
      </c>
      <c r="N1048" s="15" t="s">
        <v>281</v>
      </c>
      <c r="O1048" s="20" t="s">
        <v>2485</v>
      </c>
      <c r="P1048" s="20">
        <v>6</v>
      </c>
      <c r="Q1048" s="21" t="s">
        <v>224</v>
      </c>
      <c r="R1048" s="17" t="s">
        <v>1836</v>
      </c>
      <c r="S1048" s="17" t="s">
        <v>521</v>
      </c>
      <c r="T1048" s="17" t="s">
        <v>593</v>
      </c>
      <c r="U1048" s="26"/>
    </row>
    <row r="1049" spans="1:21" s="1" customFormat="1" ht="19.5" customHeight="1" x14ac:dyDescent="0.3">
      <c r="A1049" s="46" t="s">
        <v>53</v>
      </c>
      <c r="B1049" s="14">
        <v>22</v>
      </c>
      <c r="C1049" s="14">
        <v>0</v>
      </c>
      <c r="D1049" s="14">
        <v>2</v>
      </c>
      <c r="E1049" s="14">
        <v>5</v>
      </c>
      <c r="F1049" s="14"/>
      <c r="G1049" s="14"/>
      <c r="H1049" s="14">
        <f t="shared" si="89"/>
        <v>29</v>
      </c>
      <c r="I1049" s="46">
        <v>4</v>
      </c>
      <c r="J1049" s="22">
        <f t="shared" si="90"/>
        <v>0.53703703703703709</v>
      </c>
      <c r="K1049" s="20" t="s">
        <v>181</v>
      </c>
      <c r="L1049" s="15" t="s">
        <v>1445</v>
      </c>
      <c r="M1049" s="15" t="s">
        <v>293</v>
      </c>
      <c r="N1049" s="15" t="s">
        <v>201</v>
      </c>
      <c r="O1049" s="20" t="s">
        <v>2672</v>
      </c>
      <c r="P1049" s="20">
        <v>6</v>
      </c>
      <c r="Q1049" s="21" t="s">
        <v>224</v>
      </c>
      <c r="R1049" s="17" t="s">
        <v>1441</v>
      </c>
      <c r="S1049" s="17" t="s">
        <v>968</v>
      </c>
      <c r="T1049" s="17" t="s">
        <v>1047</v>
      </c>
      <c r="U1049" s="26"/>
    </row>
    <row r="1050" spans="1:21" s="1" customFormat="1" ht="19.5" customHeight="1" x14ac:dyDescent="0.3">
      <c r="A1050" s="46" t="s">
        <v>65</v>
      </c>
      <c r="B1050" s="14">
        <v>22</v>
      </c>
      <c r="C1050" s="14">
        <v>0</v>
      </c>
      <c r="D1050" s="14">
        <v>2</v>
      </c>
      <c r="E1050" s="14">
        <v>4</v>
      </c>
      <c r="F1050" s="14"/>
      <c r="G1050" s="14"/>
      <c r="H1050" s="14">
        <f t="shared" si="89"/>
        <v>28</v>
      </c>
      <c r="I1050" s="46">
        <v>5</v>
      </c>
      <c r="J1050" s="22">
        <f t="shared" si="90"/>
        <v>0.51851851851851849</v>
      </c>
      <c r="K1050" s="20" t="s">
        <v>181</v>
      </c>
      <c r="L1050" s="15" t="s">
        <v>1446</v>
      </c>
      <c r="M1050" s="15" t="s">
        <v>857</v>
      </c>
      <c r="N1050" s="15" t="s">
        <v>406</v>
      </c>
      <c r="O1050" s="20" t="s">
        <v>2672</v>
      </c>
      <c r="P1050" s="20">
        <v>6</v>
      </c>
      <c r="Q1050" s="21" t="s">
        <v>253</v>
      </c>
      <c r="R1050" s="17" t="s">
        <v>1441</v>
      </c>
      <c r="S1050" s="17" t="s">
        <v>968</v>
      </c>
      <c r="T1050" s="17" t="s">
        <v>1047</v>
      </c>
      <c r="U1050" s="26"/>
    </row>
    <row r="1051" spans="1:21" s="1" customFormat="1" ht="19.5" customHeight="1" x14ac:dyDescent="0.3">
      <c r="A1051" s="46" t="s">
        <v>65</v>
      </c>
      <c r="B1051" s="14">
        <v>24</v>
      </c>
      <c r="C1051" s="14">
        <v>0</v>
      </c>
      <c r="D1051" s="14">
        <v>3</v>
      </c>
      <c r="E1051" s="14">
        <v>1</v>
      </c>
      <c r="F1051" s="14"/>
      <c r="G1051" s="14"/>
      <c r="H1051" s="14">
        <f t="shared" si="89"/>
        <v>28</v>
      </c>
      <c r="I1051" s="46">
        <v>3</v>
      </c>
      <c r="J1051" s="22">
        <f t="shared" si="90"/>
        <v>0.51851851851851849</v>
      </c>
      <c r="K1051" s="29" t="s">
        <v>181</v>
      </c>
      <c r="L1051" s="15" t="s">
        <v>1770</v>
      </c>
      <c r="M1051" s="15" t="s">
        <v>263</v>
      </c>
      <c r="N1051" s="15" t="s">
        <v>192</v>
      </c>
      <c r="O1051" s="20" t="s">
        <v>1759</v>
      </c>
      <c r="P1051" s="20">
        <v>6</v>
      </c>
      <c r="Q1051" s="21" t="s">
        <v>224</v>
      </c>
      <c r="R1051" s="17" t="s">
        <v>1768</v>
      </c>
      <c r="S1051" s="17" t="s">
        <v>998</v>
      </c>
      <c r="T1051" s="17" t="s">
        <v>336</v>
      </c>
      <c r="U1051" s="26"/>
    </row>
    <row r="1052" spans="1:21" s="1" customFormat="1" ht="19.5" customHeight="1" x14ac:dyDescent="0.3">
      <c r="A1052" s="46" t="s">
        <v>54</v>
      </c>
      <c r="B1052" s="14">
        <v>21</v>
      </c>
      <c r="C1052" s="14">
        <v>0</v>
      </c>
      <c r="D1052" s="14">
        <v>0</v>
      </c>
      <c r="E1052" s="14">
        <v>7</v>
      </c>
      <c r="F1052" s="14"/>
      <c r="G1052" s="14"/>
      <c r="H1052" s="14">
        <f t="shared" si="89"/>
        <v>28</v>
      </c>
      <c r="I1052" s="46">
        <v>6</v>
      </c>
      <c r="J1052" s="22">
        <f t="shared" si="90"/>
        <v>0.51851851851851849</v>
      </c>
      <c r="K1052" s="20" t="s">
        <v>182</v>
      </c>
      <c r="L1052" s="15" t="s">
        <v>1264</v>
      </c>
      <c r="M1052" s="15" t="s">
        <v>362</v>
      </c>
      <c r="N1052" s="15" t="s">
        <v>1265</v>
      </c>
      <c r="O1052" s="20" t="s">
        <v>1231</v>
      </c>
      <c r="P1052" s="20">
        <v>6</v>
      </c>
      <c r="Q1052" s="21" t="s">
        <v>223</v>
      </c>
      <c r="R1052" s="17" t="s">
        <v>1245</v>
      </c>
      <c r="S1052" s="17" t="s">
        <v>317</v>
      </c>
      <c r="T1052" s="17" t="s">
        <v>299</v>
      </c>
      <c r="U1052" s="26"/>
    </row>
    <row r="1053" spans="1:21" s="1" customFormat="1" ht="19.5" customHeight="1" x14ac:dyDescent="0.3">
      <c r="A1053" s="46" t="s">
        <v>55</v>
      </c>
      <c r="B1053" s="14">
        <v>21</v>
      </c>
      <c r="C1053" s="14">
        <v>0</v>
      </c>
      <c r="D1053" s="14">
        <v>2</v>
      </c>
      <c r="E1053" s="14">
        <v>5</v>
      </c>
      <c r="F1053" s="14"/>
      <c r="G1053" s="14"/>
      <c r="H1053" s="14">
        <f t="shared" si="89"/>
        <v>28</v>
      </c>
      <c r="I1053" s="46">
        <v>3</v>
      </c>
      <c r="J1053" s="22">
        <f t="shared" si="90"/>
        <v>0.51851851851851849</v>
      </c>
      <c r="K1053" s="29" t="s">
        <v>181</v>
      </c>
      <c r="L1053" s="15" t="s">
        <v>1771</v>
      </c>
      <c r="M1053" s="15" t="s">
        <v>331</v>
      </c>
      <c r="N1053" s="15" t="s">
        <v>1772</v>
      </c>
      <c r="O1053" s="20" t="s">
        <v>1759</v>
      </c>
      <c r="P1053" s="20">
        <v>6</v>
      </c>
      <c r="Q1053" s="21" t="s">
        <v>253</v>
      </c>
      <c r="R1053" s="17" t="s">
        <v>1768</v>
      </c>
      <c r="S1053" s="17" t="s">
        <v>998</v>
      </c>
      <c r="T1053" s="17" t="s">
        <v>336</v>
      </c>
      <c r="U1053" s="26"/>
    </row>
    <row r="1054" spans="1:21" s="1" customFormat="1" ht="19.5" customHeight="1" x14ac:dyDescent="0.3">
      <c r="A1054" s="46" t="s">
        <v>56</v>
      </c>
      <c r="B1054" s="14">
        <v>23</v>
      </c>
      <c r="C1054" s="14">
        <v>0</v>
      </c>
      <c r="D1054" s="14">
        <v>1</v>
      </c>
      <c r="E1054" s="14">
        <v>4</v>
      </c>
      <c r="F1054" s="14"/>
      <c r="G1054" s="14"/>
      <c r="H1054" s="14">
        <f t="shared" si="89"/>
        <v>28</v>
      </c>
      <c r="I1054" s="46">
        <v>5</v>
      </c>
      <c r="J1054" s="22">
        <f t="shared" si="90"/>
        <v>0.51851851851851849</v>
      </c>
      <c r="K1054" s="46" t="s">
        <v>182</v>
      </c>
      <c r="L1054" s="50" t="s">
        <v>2722</v>
      </c>
      <c r="M1054" s="50" t="s">
        <v>566</v>
      </c>
      <c r="N1054" s="50" t="s">
        <v>192</v>
      </c>
      <c r="O1054" s="20" t="s">
        <v>2701</v>
      </c>
      <c r="P1054" s="21">
        <v>6</v>
      </c>
      <c r="Q1054" s="21">
        <v>1</v>
      </c>
      <c r="R1054" s="17" t="s">
        <v>2702</v>
      </c>
      <c r="S1054" s="17" t="s">
        <v>256</v>
      </c>
      <c r="T1054" s="17" t="s">
        <v>2703</v>
      </c>
      <c r="U1054" s="26"/>
    </row>
    <row r="1055" spans="1:21" s="1" customFormat="1" ht="19.5" customHeight="1" x14ac:dyDescent="0.3">
      <c r="A1055" s="46" t="s">
        <v>67</v>
      </c>
      <c r="B1055" s="14">
        <v>22</v>
      </c>
      <c r="C1055" s="14">
        <v>1</v>
      </c>
      <c r="D1055" s="14">
        <v>1</v>
      </c>
      <c r="E1055" s="14">
        <v>4</v>
      </c>
      <c r="F1055" s="14"/>
      <c r="G1055" s="14"/>
      <c r="H1055" s="14">
        <f t="shared" si="89"/>
        <v>28</v>
      </c>
      <c r="I1055" s="46">
        <v>4</v>
      </c>
      <c r="J1055" s="22">
        <f t="shared" si="90"/>
        <v>0.51851851851851849</v>
      </c>
      <c r="K1055" s="46" t="s">
        <v>181</v>
      </c>
      <c r="L1055" s="15" t="s">
        <v>2123</v>
      </c>
      <c r="M1055" s="15" t="s">
        <v>351</v>
      </c>
      <c r="N1055" s="15" t="s">
        <v>210</v>
      </c>
      <c r="O1055" s="20" t="s">
        <v>2097</v>
      </c>
      <c r="P1055" s="20">
        <v>6</v>
      </c>
      <c r="Q1055" s="21" t="s">
        <v>382</v>
      </c>
      <c r="R1055" s="17" t="s">
        <v>2581</v>
      </c>
      <c r="S1055" s="17" t="s">
        <v>214</v>
      </c>
      <c r="T1055" s="17" t="s">
        <v>387</v>
      </c>
      <c r="U1055" s="26"/>
    </row>
    <row r="1056" spans="1:21" s="1" customFormat="1" ht="19.5" customHeight="1" x14ac:dyDescent="0.3">
      <c r="A1056" s="46" t="s">
        <v>55</v>
      </c>
      <c r="B1056" s="14">
        <v>23</v>
      </c>
      <c r="C1056" s="14">
        <v>3</v>
      </c>
      <c r="D1056" s="14">
        <v>2</v>
      </c>
      <c r="E1056" s="14">
        <v>0</v>
      </c>
      <c r="F1056" s="14"/>
      <c r="G1056" s="14"/>
      <c r="H1056" s="14">
        <f t="shared" si="89"/>
        <v>28</v>
      </c>
      <c r="I1056" s="46">
        <v>3</v>
      </c>
      <c r="J1056" s="22">
        <f t="shared" si="90"/>
        <v>0.51851851851851849</v>
      </c>
      <c r="K1056" s="20" t="s">
        <v>181</v>
      </c>
      <c r="L1056" s="15" t="s">
        <v>2303</v>
      </c>
      <c r="M1056" s="15" t="s">
        <v>327</v>
      </c>
      <c r="N1056" s="15" t="s">
        <v>204</v>
      </c>
      <c r="O1056" s="20" t="s">
        <v>2224</v>
      </c>
      <c r="P1056" s="20">
        <v>6</v>
      </c>
      <c r="Q1056" s="21" t="s">
        <v>224</v>
      </c>
      <c r="R1056" s="17" t="s">
        <v>2297</v>
      </c>
      <c r="S1056" s="17" t="s">
        <v>317</v>
      </c>
      <c r="T1056" s="17" t="s">
        <v>406</v>
      </c>
      <c r="U1056" s="26"/>
    </row>
    <row r="1057" spans="1:21" s="1" customFormat="1" ht="19.5" customHeight="1" x14ac:dyDescent="0.3">
      <c r="A1057" s="46" t="s">
        <v>52</v>
      </c>
      <c r="B1057" s="14">
        <v>19</v>
      </c>
      <c r="C1057" s="14">
        <v>0</v>
      </c>
      <c r="D1057" s="14">
        <v>2</v>
      </c>
      <c r="E1057" s="14">
        <v>7</v>
      </c>
      <c r="F1057" s="14"/>
      <c r="G1057" s="14"/>
      <c r="H1057" s="14">
        <f t="shared" si="89"/>
        <v>28</v>
      </c>
      <c r="I1057" s="46">
        <v>1</v>
      </c>
      <c r="J1057" s="22">
        <f t="shared" si="90"/>
        <v>0.51851851851851849</v>
      </c>
      <c r="K1057" s="20" t="s">
        <v>180</v>
      </c>
      <c r="L1057" s="15" t="s">
        <v>1388</v>
      </c>
      <c r="M1057" s="15" t="s">
        <v>1014</v>
      </c>
      <c r="N1057" s="15" t="s">
        <v>461</v>
      </c>
      <c r="O1057" s="20" t="s">
        <v>1362</v>
      </c>
      <c r="P1057" s="20">
        <v>6</v>
      </c>
      <c r="Q1057" s="21" t="s">
        <v>253</v>
      </c>
      <c r="R1057" s="17" t="s">
        <v>1389</v>
      </c>
      <c r="S1057" s="17" t="s">
        <v>243</v>
      </c>
      <c r="T1057" s="17" t="s">
        <v>299</v>
      </c>
      <c r="U1057" s="26"/>
    </row>
    <row r="1058" spans="1:21" s="1" customFormat="1" ht="19.5" customHeight="1" x14ac:dyDescent="0.3">
      <c r="A1058" s="46" t="s">
        <v>728</v>
      </c>
      <c r="B1058" s="14">
        <v>25</v>
      </c>
      <c r="C1058" s="14">
        <v>0</v>
      </c>
      <c r="D1058" s="14">
        <v>2</v>
      </c>
      <c r="E1058" s="14">
        <v>1</v>
      </c>
      <c r="F1058" s="14"/>
      <c r="G1058" s="14"/>
      <c r="H1058" s="14">
        <f t="shared" si="89"/>
        <v>28</v>
      </c>
      <c r="I1058" s="46">
        <v>3</v>
      </c>
      <c r="J1058" s="22">
        <f t="shared" si="90"/>
        <v>0.51851851851851849</v>
      </c>
      <c r="K1058" s="20" t="s">
        <v>182</v>
      </c>
      <c r="L1058" s="15" t="s">
        <v>729</v>
      </c>
      <c r="M1058" s="15" t="s">
        <v>314</v>
      </c>
      <c r="N1058" s="15" t="s">
        <v>336</v>
      </c>
      <c r="O1058" s="20" t="s">
        <v>724</v>
      </c>
      <c r="P1058" s="20">
        <v>6</v>
      </c>
      <c r="Q1058" s="21" t="s">
        <v>223</v>
      </c>
      <c r="R1058" s="17" t="s">
        <v>709</v>
      </c>
      <c r="S1058" s="17" t="s">
        <v>710</v>
      </c>
      <c r="T1058" s="17" t="s">
        <v>662</v>
      </c>
      <c r="U1058" s="26"/>
    </row>
    <row r="1059" spans="1:21" s="1" customFormat="1" ht="19.5" customHeight="1" x14ac:dyDescent="0.3">
      <c r="A1059" s="46" t="s">
        <v>60</v>
      </c>
      <c r="B1059" s="14">
        <v>24</v>
      </c>
      <c r="C1059" s="14">
        <v>0</v>
      </c>
      <c r="D1059" s="14">
        <v>2</v>
      </c>
      <c r="E1059" s="14">
        <v>2</v>
      </c>
      <c r="F1059" s="14"/>
      <c r="G1059" s="14"/>
      <c r="H1059" s="14">
        <f t="shared" si="89"/>
        <v>28</v>
      </c>
      <c r="I1059" s="46">
        <v>3</v>
      </c>
      <c r="J1059" s="22">
        <f t="shared" si="90"/>
        <v>0.51851851851851849</v>
      </c>
      <c r="K1059" s="20" t="s">
        <v>181</v>
      </c>
      <c r="L1059" s="15" t="s">
        <v>2447</v>
      </c>
      <c r="M1059" s="15" t="s">
        <v>619</v>
      </c>
      <c r="N1059" s="15" t="s">
        <v>267</v>
      </c>
      <c r="O1059" s="20" t="s">
        <v>2443</v>
      </c>
      <c r="P1059" s="20">
        <v>6</v>
      </c>
      <c r="Q1059" s="21" t="s">
        <v>253</v>
      </c>
      <c r="R1059" s="17" t="s">
        <v>2444</v>
      </c>
      <c r="S1059" s="17" t="s">
        <v>516</v>
      </c>
      <c r="T1059" s="17" t="s">
        <v>562</v>
      </c>
      <c r="U1059" s="26"/>
    </row>
    <row r="1060" spans="1:21" s="1" customFormat="1" ht="19.5" customHeight="1" x14ac:dyDescent="0.3">
      <c r="A1060" s="46" t="s">
        <v>53</v>
      </c>
      <c r="B1060" s="14">
        <v>23</v>
      </c>
      <c r="C1060" s="14">
        <v>2</v>
      </c>
      <c r="D1060" s="14">
        <v>3</v>
      </c>
      <c r="E1060" s="14">
        <v>0</v>
      </c>
      <c r="F1060" s="14"/>
      <c r="G1060" s="14"/>
      <c r="H1060" s="14">
        <f t="shared" si="89"/>
        <v>28</v>
      </c>
      <c r="I1060" s="46">
        <v>3</v>
      </c>
      <c r="J1060" s="22">
        <f t="shared" si="90"/>
        <v>0.51851851851851849</v>
      </c>
      <c r="K1060" s="20" t="s">
        <v>181</v>
      </c>
      <c r="L1060" s="15" t="s">
        <v>2154</v>
      </c>
      <c r="M1060" s="15" t="s">
        <v>212</v>
      </c>
      <c r="N1060" s="15" t="s">
        <v>280</v>
      </c>
      <c r="O1060" s="20" t="s">
        <v>2143</v>
      </c>
      <c r="P1060" s="20">
        <v>6</v>
      </c>
      <c r="Q1060" s="21" t="s">
        <v>253</v>
      </c>
      <c r="R1060" s="17" t="s">
        <v>2144</v>
      </c>
      <c r="S1060" s="17" t="s">
        <v>521</v>
      </c>
      <c r="T1060" s="17" t="s">
        <v>1265</v>
      </c>
      <c r="U1060" s="26"/>
    </row>
    <row r="1061" spans="1:21" s="1" customFormat="1" ht="19.5" customHeight="1" x14ac:dyDescent="0.3">
      <c r="A1061" s="46" t="s">
        <v>53</v>
      </c>
      <c r="B1061" s="14">
        <v>22</v>
      </c>
      <c r="C1061" s="14">
        <v>5</v>
      </c>
      <c r="D1061" s="14">
        <v>1</v>
      </c>
      <c r="E1061" s="14">
        <v>0</v>
      </c>
      <c r="F1061" s="14"/>
      <c r="G1061" s="14"/>
      <c r="H1061" s="14">
        <f t="shared" si="89"/>
        <v>28</v>
      </c>
      <c r="I1061" s="46">
        <v>2</v>
      </c>
      <c r="J1061" s="22">
        <f t="shared" si="90"/>
        <v>0.51851851851851849</v>
      </c>
      <c r="K1061" s="20" t="s">
        <v>181</v>
      </c>
      <c r="L1061" s="15" t="s">
        <v>1165</v>
      </c>
      <c r="M1061" s="15" t="s">
        <v>1166</v>
      </c>
      <c r="N1061" s="15" t="s">
        <v>558</v>
      </c>
      <c r="O1061" s="20" t="s">
        <v>1122</v>
      </c>
      <c r="P1061" s="20">
        <v>6</v>
      </c>
      <c r="Q1061" s="21" t="s">
        <v>253</v>
      </c>
      <c r="R1061" s="17" t="s">
        <v>1163</v>
      </c>
      <c r="S1061" s="17" t="s">
        <v>1164</v>
      </c>
      <c r="T1061" s="17" t="s">
        <v>210</v>
      </c>
      <c r="U1061" s="26"/>
    </row>
    <row r="1062" spans="1:21" s="1" customFormat="1" ht="19.5" customHeight="1" x14ac:dyDescent="0.3">
      <c r="A1062" s="46" t="s">
        <v>62</v>
      </c>
      <c r="B1062" s="14">
        <v>20</v>
      </c>
      <c r="C1062" s="14">
        <v>0</v>
      </c>
      <c r="D1062" s="14">
        <v>2</v>
      </c>
      <c r="E1062" s="14">
        <v>6</v>
      </c>
      <c r="F1062" s="14"/>
      <c r="G1062" s="14"/>
      <c r="H1062" s="14">
        <f t="shared" si="89"/>
        <v>28</v>
      </c>
      <c r="I1062" s="46">
        <v>2</v>
      </c>
      <c r="J1062" s="22">
        <f t="shared" si="90"/>
        <v>0.51851851851851849</v>
      </c>
      <c r="K1062" s="20" t="s">
        <v>181</v>
      </c>
      <c r="L1062" s="15" t="s">
        <v>1866</v>
      </c>
      <c r="M1062" s="15" t="s">
        <v>259</v>
      </c>
      <c r="N1062" s="15" t="s">
        <v>207</v>
      </c>
      <c r="O1062" s="20" t="s">
        <v>2485</v>
      </c>
      <c r="P1062" s="20">
        <v>6</v>
      </c>
      <c r="Q1062" s="21" t="s">
        <v>223</v>
      </c>
      <c r="R1062" s="17" t="s">
        <v>1836</v>
      </c>
      <c r="S1062" s="17" t="s">
        <v>521</v>
      </c>
      <c r="T1062" s="17" t="s">
        <v>593</v>
      </c>
      <c r="U1062" s="26"/>
    </row>
    <row r="1063" spans="1:21" s="1" customFormat="1" ht="19.5" customHeight="1" x14ac:dyDescent="0.3">
      <c r="A1063" s="46" t="s">
        <v>52</v>
      </c>
      <c r="B1063" s="14">
        <v>19</v>
      </c>
      <c r="C1063" s="14">
        <v>0</v>
      </c>
      <c r="D1063" s="14">
        <v>1</v>
      </c>
      <c r="E1063" s="14">
        <v>8</v>
      </c>
      <c r="F1063" s="14"/>
      <c r="G1063" s="14"/>
      <c r="H1063" s="14">
        <f t="shared" si="89"/>
        <v>28</v>
      </c>
      <c r="I1063" s="46">
        <v>5</v>
      </c>
      <c r="J1063" s="22">
        <f t="shared" si="90"/>
        <v>0.51851851851851849</v>
      </c>
      <c r="K1063" s="29" t="s">
        <v>182</v>
      </c>
      <c r="L1063" s="15" t="s">
        <v>1791</v>
      </c>
      <c r="M1063" s="15" t="s">
        <v>1004</v>
      </c>
      <c r="N1063" s="15" t="s">
        <v>460</v>
      </c>
      <c r="O1063" s="20" t="s">
        <v>1786</v>
      </c>
      <c r="P1063" s="20">
        <v>6</v>
      </c>
      <c r="Q1063" s="21" t="s">
        <v>224</v>
      </c>
      <c r="R1063" s="17" t="s">
        <v>1787</v>
      </c>
      <c r="S1063" s="17" t="s">
        <v>453</v>
      </c>
      <c r="T1063" s="17" t="s">
        <v>210</v>
      </c>
      <c r="U1063" s="26"/>
    </row>
    <row r="1064" spans="1:21" s="1" customFormat="1" ht="19.5" customHeight="1" x14ac:dyDescent="0.3">
      <c r="A1064" s="46" t="s">
        <v>57</v>
      </c>
      <c r="B1064" s="14">
        <v>20</v>
      </c>
      <c r="C1064" s="14">
        <v>0</v>
      </c>
      <c r="D1064" s="14">
        <v>2</v>
      </c>
      <c r="E1064" s="14">
        <v>6</v>
      </c>
      <c r="F1064" s="14"/>
      <c r="G1064" s="14"/>
      <c r="H1064" s="14">
        <f t="shared" si="89"/>
        <v>28</v>
      </c>
      <c r="I1064" s="46">
        <v>4</v>
      </c>
      <c r="J1064" s="22">
        <f t="shared" si="90"/>
        <v>0.51851851851851849</v>
      </c>
      <c r="K1064" s="46" t="s">
        <v>181</v>
      </c>
      <c r="L1064" s="15" t="s">
        <v>1724</v>
      </c>
      <c r="M1064" s="15" t="s">
        <v>381</v>
      </c>
      <c r="N1064" s="15" t="s">
        <v>286</v>
      </c>
      <c r="O1064" s="20" t="s">
        <v>1697</v>
      </c>
      <c r="P1064" s="20">
        <v>6</v>
      </c>
      <c r="Q1064" s="21" t="s">
        <v>1710</v>
      </c>
      <c r="R1064" s="17" t="s">
        <v>1699</v>
      </c>
      <c r="S1064" s="17" t="s">
        <v>243</v>
      </c>
      <c r="T1064" s="17" t="s">
        <v>249</v>
      </c>
      <c r="U1064" s="26"/>
    </row>
    <row r="1065" spans="1:21" s="1" customFormat="1" ht="19.5" customHeight="1" x14ac:dyDescent="0.3">
      <c r="A1065" s="46" t="s">
        <v>64</v>
      </c>
      <c r="B1065" s="14">
        <v>21</v>
      </c>
      <c r="C1065" s="14">
        <v>0</v>
      </c>
      <c r="D1065" s="14">
        <v>3</v>
      </c>
      <c r="E1065" s="14">
        <v>4</v>
      </c>
      <c r="F1065" s="14"/>
      <c r="G1065" s="14"/>
      <c r="H1065" s="14">
        <f t="shared" si="89"/>
        <v>28</v>
      </c>
      <c r="I1065" s="46">
        <v>1</v>
      </c>
      <c r="J1065" s="22">
        <f t="shared" si="90"/>
        <v>0.51851851851851849</v>
      </c>
      <c r="K1065" s="20" t="s">
        <v>180</v>
      </c>
      <c r="L1065" s="15" t="s">
        <v>901</v>
      </c>
      <c r="M1065" s="15" t="s">
        <v>902</v>
      </c>
      <c r="N1065" s="15" t="s">
        <v>286</v>
      </c>
      <c r="O1065" s="20" t="s">
        <v>896</v>
      </c>
      <c r="P1065" s="20">
        <v>6</v>
      </c>
      <c r="Q1065" s="21" t="s">
        <v>223</v>
      </c>
      <c r="R1065" s="17" t="s">
        <v>903</v>
      </c>
      <c r="S1065" s="17" t="s">
        <v>441</v>
      </c>
      <c r="T1065" s="17" t="s">
        <v>904</v>
      </c>
      <c r="U1065" s="26"/>
    </row>
    <row r="1066" spans="1:21" s="1" customFormat="1" ht="19.5" customHeight="1" x14ac:dyDescent="0.3">
      <c r="A1066" s="46" t="s">
        <v>54</v>
      </c>
      <c r="B1066" s="14">
        <v>22</v>
      </c>
      <c r="C1066" s="14">
        <v>0</v>
      </c>
      <c r="D1066" s="14">
        <v>3</v>
      </c>
      <c r="E1066" s="14">
        <v>3</v>
      </c>
      <c r="F1066" s="14"/>
      <c r="G1066" s="14"/>
      <c r="H1066" s="14">
        <f t="shared" si="89"/>
        <v>28</v>
      </c>
      <c r="I1066" s="46">
        <v>1</v>
      </c>
      <c r="J1066" s="22">
        <f t="shared" si="90"/>
        <v>0.51851851851851849</v>
      </c>
      <c r="K1066" s="20" t="s">
        <v>180</v>
      </c>
      <c r="L1066" s="15" t="s">
        <v>1105</v>
      </c>
      <c r="M1066" s="15" t="s">
        <v>515</v>
      </c>
      <c r="N1066" s="15" t="s">
        <v>1106</v>
      </c>
      <c r="O1066" s="20" t="s">
        <v>1094</v>
      </c>
      <c r="P1066" s="20">
        <v>6</v>
      </c>
      <c r="Q1066" s="21" t="s">
        <v>223</v>
      </c>
      <c r="R1066" s="17" t="s">
        <v>1107</v>
      </c>
      <c r="S1066" s="17" t="s">
        <v>317</v>
      </c>
      <c r="T1066" s="17" t="s">
        <v>257</v>
      </c>
      <c r="U1066" s="26"/>
    </row>
    <row r="1067" spans="1:21" s="1" customFormat="1" ht="19.5" customHeight="1" x14ac:dyDescent="0.3">
      <c r="A1067" s="46" t="s">
        <v>60</v>
      </c>
      <c r="B1067" s="14">
        <v>18</v>
      </c>
      <c r="C1067" s="14">
        <v>0</v>
      </c>
      <c r="D1067" s="14">
        <v>3</v>
      </c>
      <c r="E1067" s="14">
        <v>7</v>
      </c>
      <c r="F1067" s="14"/>
      <c r="G1067" s="14"/>
      <c r="H1067" s="14">
        <f t="shared" si="89"/>
        <v>28</v>
      </c>
      <c r="I1067" s="46">
        <v>5</v>
      </c>
      <c r="J1067" s="22">
        <f t="shared" si="90"/>
        <v>0.51851851851851849</v>
      </c>
      <c r="K1067" s="46" t="s">
        <v>182</v>
      </c>
      <c r="L1067" s="50" t="s">
        <v>2723</v>
      </c>
      <c r="M1067" s="50" t="s">
        <v>212</v>
      </c>
      <c r="N1067" s="50" t="s">
        <v>325</v>
      </c>
      <c r="O1067" s="20" t="s">
        <v>2701</v>
      </c>
      <c r="P1067" s="21">
        <v>6</v>
      </c>
      <c r="Q1067" s="21">
        <v>4</v>
      </c>
      <c r="R1067" s="17" t="s">
        <v>2702</v>
      </c>
      <c r="S1067" s="17" t="s">
        <v>256</v>
      </c>
      <c r="T1067" s="17" t="s">
        <v>2703</v>
      </c>
      <c r="U1067" s="26"/>
    </row>
    <row r="1068" spans="1:21" s="1" customFormat="1" ht="19.5" customHeight="1" x14ac:dyDescent="0.3">
      <c r="A1068" s="46" t="s">
        <v>54</v>
      </c>
      <c r="B1068" s="14">
        <v>28</v>
      </c>
      <c r="C1068" s="14">
        <v>0</v>
      </c>
      <c r="D1068" s="14">
        <v>0</v>
      </c>
      <c r="E1068" s="14">
        <v>0</v>
      </c>
      <c r="F1068" s="14"/>
      <c r="G1068" s="14"/>
      <c r="H1068" s="14">
        <f t="shared" si="89"/>
        <v>28</v>
      </c>
      <c r="I1068" s="46">
        <v>2</v>
      </c>
      <c r="J1068" s="22">
        <f t="shared" si="90"/>
        <v>0.51851851851851849</v>
      </c>
      <c r="K1068" s="20" t="s">
        <v>181</v>
      </c>
      <c r="L1068" s="15" t="s">
        <v>1167</v>
      </c>
      <c r="M1068" s="15" t="s">
        <v>1168</v>
      </c>
      <c r="N1068" s="15" t="s">
        <v>210</v>
      </c>
      <c r="O1068" s="20" t="s">
        <v>1122</v>
      </c>
      <c r="P1068" s="20">
        <v>6</v>
      </c>
      <c r="Q1068" s="21" t="s">
        <v>224</v>
      </c>
      <c r="R1068" s="17" t="s">
        <v>1123</v>
      </c>
      <c r="S1068" s="17" t="s">
        <v>1124</v>
      </c>
      <c r="T1068" s="17" t="s">
        <v>406</v>
      </c>
      <c r="U1068" s="26"/>
    </row>
    <row r="1069" spans="1:21" s="1" customFormat="1" ht="19.5" customHeight="1" x14ac:dyDescent="0.3">
      <c r="A1069" s="46" t="s">
        <v>54</v>
      </c>
      <c r="B1069" s="14">
        <v>19</v>
      </c>
      <c r="C1069" s="14">
        <v>5</v>
      </c>
      <c r="D1069" s="14">
        <v>2</v>
      </c>
      <c r="E1069" s="14">
        <v>1</v>
      </c>
      <c r="F1069" s="14"/>
      <c r="G1069" s="14"/>
      <c r="H1069" s="14">
        <f t="shared" si="89"/>
        <v>27</v>
      </c>
      <c r="I1069" s="46">
        <v>5</v>
      </c>
      <c r="J1069" s="22">
        <f t="shared" si="90"/>
        <v>0.5</v>
      </c>
      <c r="K1069" s="20" t="s">
        <v>182</v>
      </c>
      <c r="L1069" s="15" t="s">
        <v>779</v>
      </c>
      <c r="M1069" s="15" t="s">
        <v>212</v>
      </c>
      <c r="N1069" s="15" t="s">
        <v>281</v>
      </c>
      <c r="O1069" s="20" t="s">
        <v>752</v>
      </c>
      <c r="P1069" s="20">
        <v>6</v>
      </c>
      <c r="Q1069" s="21" t="s">
        <v>253</v>
      </c>
      <c r="R1069" s="17" t="s">
        <v>753</v>
      </c>
      <c r="S1069" s="17" t="s">
        <v>754</v>
      </c>
      <c r="T1069" s="17" t="s">
        <v>235</v>
      </c>
      <c r="U1069" s="26"/>
    </row>
    <row r="1070" spans="1:21" s="1" customFormat="1" ht="19.5" customHeight="1" x14ac:dyDescent="0.3">
      <c r="A1070" s="46" t="s">
        <v>71</v>
      </c>
      <c r="B1070" s="14">
        <v>27</v>
      </c>
      <c r="C1070" s="14">
        <v>0</v>
      </c>
      <c r="D1070" s="14">
        <v>0</v>
      </c>
      <c r="E1070" s="14">
        <v>0</v>
      </c>
      <c r="F1070" s="14"/>
      <c r="G1070" s="14"/>
      <c r="H1070" s="14">
        <f t="shared" si="89"/>
        <v>27</v>
      </c>
      <c r="I1070" s="46">
        <v>5</v>
      </c>
      <c r="J1070" s="22">
        <f t="shared" si="90"/>
        <v>0.5</v>
      </c>
      <c r="K1070" s="46" t="s">
        <v>182</v>
      </c>
      <c r="L1070" s="15" t="s">
        <v>1150</v>
      </c>
      <c r="M1070" s="15" t="s">
        <v>784</v>
      </c>
      <c r="N1070" s="15" t="s">
        <v>286</v>
      </c>
      <c r="O1070" s="20" t="s">
        <v>2097</v>
      </c>
      <c r="P1070" s="20">
        <v>6</v>
      </c>
      <c r="Q1070" s="21" t="s">
        <v>1814</v>
      </c>
      <c r="R1070" s="17" t="s">
        <v>2581</v>
      </c>
      <c r="S1070" s="17" t="s">
        <v>214</v>
      </c>
      <c r="T1070" s="17" t="s">
        <v>387</v>
      </c>
      <c r="U1070" s="26"/>
    </row>
    <row r="1071" spans="1:21" s="1" customFormat="1" ht="19.5" customHeight="1" x14ac:dyDescent="0.3">
      <c r="A1071" s="46" t="s">
        <v>52</v>
      </c>
      <c r="B1071" s="14">
        <v>21</v>
      </c>
      <c r="C1071" s="14">
        <v>0</v>
      </c>
      <c r="D1071" s="14">
        <v>0</v>
      </c>
      <c r="E1071" s="14">
        <v>6</v>
      </c>
      <c r="F1071" s="14"/>
      <c r="G1071" s="14"/>
      <c r="H1071" s="14">
        <f t="shared" si="89"/>
        <v>27</v>
      </c>
      <c r="I1071" s="46">
        <v>1</v>
      </c>
      <c r="J1071" s="22">
        <f t="shared" si="90"/>
        <v>0.5</v>
      </c>
      <c r="K1071" s="20" t="s">
        <v>180</v>
      </c>
      <c r="L1071" s="15" t="s">
        <v>1676</v>
      </c>
      <c r="M1071" s="15" t="s">
        <v>441</v>
      </c>
      <c r="N1071" s="15" t="s">
        <v>318</v>
      </c>
      <c r="O1071" s="20" t="s">
        <v>1677</v>
      </c>
      <c r="P1071" s="20">
        <v>6</v>
      </c>
      <c r="Q1071" s="21" t="s">
        <v>240</v>
      </c>
      <c r="R1071" s="17" t="s">
        <v>1670</v>
      </c>
      <c r="S1071" s="17" t="s">
        <v>515</v>
      </c>
      <c r="T1071" s="17" t="s">
        <v>201</v>
      </c>
      <c r="U1071" s="26"/>
    </row>
    <row r="1072" spans="1:21" s="1" customFormat="1" ht="19.5" customHeight="1" x14ac:dyDescent="0.3">
      <c r="A1072" s="46" t="s">
        <v>57</v>
      </c>
      <c r="B1072" s="14">
        <v>24</v>
      </c>
      <c r="C1072" s="14">
        <v>3</v>
      </c>
      <c r="D1072" s="14">
        <v>0</v>
      </c>
      <c r="E1072" s="14">
        <v>0</v>
      </c>
      <c r="F1072" s="14"/>
      <c r="G1072" s="14"/>
      <c r="H1072" s="14">
        <f t="shared" si="89"/>
        <v>27</v>
      </c>
      <c r="I1072" s="46">
        <v>4</v>
      </c>
      <c r="J1072" s="22">
        <f t="shared" si="90"/>
        <v>0.5</v>
      </c>
      <c r="K1072" s="20" t="s">
        <v>181</v>
      </c>
      <c r="L1072" s="15" t="s">
        <v>2304</v>
      </c>
      <c r="M1072" s="15" t="s">
        <v>298</v>
      </c>
      <c r="N1072" s="15" t="s">
        <v>336</v>
      </c>
      <c r="O1072" s="20" t="s">
        <v>2224</v>
      </c>
      <c r="P1072" s="20">
        <v>6</v>
      </c>
      <c r="Q1072" s="21" t="s">
        <v>253</v>
      </c>
      <c r="R1072" s="17" t="s">
        <v>2297</v>
      </c>
      <c r="S1072" s="17" t="s">
        <v>317</v>
      </c>
      <c r="T1072" s="17" t="s">
        <v>406</v>
      </c>
      <c r="U1072" s="26"/>
    </row>
    <row r="1073" spans="1:456" s="1" customFormat="1" ht="19.5" customHeight="1" x14ac:dyDescent="0.3">
      <c r="A1073" s="46" t="s">
        <v>60</v>
      </c>
      <c r="B1073" s="14">
        <v>22</v>
      </c>
      <c r="C1073" s="14">
        <v>3</v>
      </c>
      <c r="D1073" s="14">
        <v>2</v>
      </c>
      <c r="E1073" s="14">
        <v>0</v>
      </c>
      <c r="F1073" s="14"/>
      <c r="G1073" s="14"/>
      <c r="H1073" s="14">
        <f t="shared" si="89"/>
        <v>27</v>
      </c>
      <c r="I1073" s="46">
        <v>4</v>
      </c>
      <c r="J1073" s="22">
        <f t="shared" si="90"/>
        <v>0.5</v>
      </c>
      <c r="K1073" s="20" t="s">
        <v>181</v>
      </c>
      <c r="L1073" s="15" t="s">
        <v>2306</v>
      </c>
      <c r="M1073" s="15" t="s">
        <v>309</v>
      </c>
      <c r="N1073" s="15" t="s">
        <v>365</v>
      </c>
      <c r="O1073" s="20" t="s">
        <v>2224</v>
      </c>
      <c r="P1073" s="20">
        <v>6</v>
      </c>
      <c r="Q1073" s="21" t="s">
        <v>253</v>
      </c>
      <c r="R1073" s="17" t="s">
        <v>2297</v>
      </c>
      <c r="S1073" s="17" t="s">
        <v>317</v>
      </c>
      <c r="T1073" s="17" t="s">
        <v>406</v>
      </c>
      <c r="U1073" s="26"/>
    </row>
    <row r="1074" spans="1:456" s="1" customFormat="1" ht="19.5" customHeight="1" x14ac:dyDescent="0.3">
      <c r="A1074" s="46" t="s">
        <v>56</v>
      </c>
      <c r="B1074" s="14">
        <v>24</v>
      </c>
      <c r="C1074" s="14">
        <v>0</v>
      </c>
      <c r="D1074" s="14">
        <v>3</v>
      </c>
      <c r="E1074" s="14">
        <v>0</v>
      </c>
      <c r="F1074" s="14"/>
      <c r="G1074" s="14"/>
      <c r="H1074" s="14">
        <f t="shared" si="89"/>
        <v>27</v>
      </c>
      <c r="I1074" s="46"/>
      <c r="J1074" s="22">
        <f t="shared" si="90"/>
        <v>0.5</v>
      </c>
      <c r="K1074" s="46" t="s">
        <v>182</v>
      </c>
      <c r="L1074" s="15" t="s">
        <v>2545</v>
      </c>
      <c r="M1074" s="15" t="s">
        <v>515</v>
      </c>
      <c r="N1074" s="15" t="s">
        <v>201</v>
      </c>
      <c r="O1074" s="20" t="s">
        <v>2546</v>
      </c>
      <c r="P1074" s="20">
        <v>6</v>
      </c>
      <c r="Q1074" s="21" t="s">
        <v>223</v>
      </c>
      <c r="R1074" s="17" t="s">
        <v>760</v>
      </c>
      <c r="S1074" s="17" t="s">
        <v>1164</v>
      </c>
      <c r="T1074" s="17" t="s">
        <v>611</v>
      </c>
      <c r="U1074" s="26"/>
    </row>
    <row r="1075" spans="1:456" s="1" customFormat="1" ht="19.5" customHeight="1" x14ac:dyDescent="0.3">
      <c r="A1075" s="46" t="s">
        <v>58</v>
      </c>
      <c r="B1075" s="138" t="s">
        <v>2675</v>
      </c>
      <c r="C1075" s="139"/>
      <c r="D1075" s="139"/>
      <c r="E1075" s="139"/>
      <c r="F1075" s="139"/>
      <c r="G1075" s="139"/>
      <c r="H1075" s="14">
        <v>27</v>
      </c>
      <c r="I1075" s="46">
        <v>7</v>
      </c>
      <c r="J1075" s="22">
        <f t="shared" si="90"/>
        <v>0.5</v>
      </c>
      <c r="K1075" s="20" t="s">
        <v>182</v>
      </c>
      <c r="L1075" s="15" t="s">
        <v>956</v>
      </c>
      <c r="M1075" s="15" t="s">
        <v>640</v>
      </c>
      <c r="N1075" s="15" t="s">
        <v>325</v>
      </c>
      <c r="O1075" s="20" t="s">
        <v>2677</v>
      </c>
      <c r="P1075" s="20">
        <v>6</v>
      </c>
      <c r="Q1075" s="21" t="s">
        <v>223</v>
      </c>
      <c r="R1075" s="17" t="s">
        <v>947</v>
      </c>
      <c r="S1075" s="17" t="s">
        <v>857</v>
      </c>
      <c r="T1075" s="17" t="s">
        <v>336</v>
      </c>
      <c r="U1075" s="26"/>
    </row>
    <row r="1076" spans="1:456" s="1" customFormat="1" ht="19.5" customHeight="1" x14ac:dyDescent="0.3">
      <c r="A1076" s="46" t="s">
        <v>63</v>
      </c>
      <c r="B1076" s="14">
        <v>18</v>
      </c>
      <c r="C1076" s="14">
        <v>0</v>
      </c>
      <c r="D1076" s="14">
        <v>2</v>
      </c>
      <c r="E1076" s="14">
        <v>7</v>
      </c>
      <c r="F1076" s="14"/>
      <c r="G1076" s="14"/>
      <c r="H1076" s="14">
        <f t="shared" ref="H1076:H1086" si="91">B1076+C1076+D1076+E1076</f>
        <v>27</v>
      </c>
      <c r="I1076" s="46">
        <v>2</v>
      </c>
      <c r="J1076" s="22">
        <f t="shared" si="90"/>
        <v>0.5</v>
      </c>
      <c r="K1076" s="20" t="s">
        <v>181</v>
      </c>
      <c r="L1076" s="15" t="s">
        <v>905</v>
      </c>
      <c r="M1076" s="15" t="s">
        <v>906</v>
      </c>
      <c r="N1076" s="15" t="s">
        <v>227</v>
      </c>
      <c r="O1076" s="20" t="s">
        <v>896</v>
      </c>
      <c r="P1076" s="20">
        <v>6</v>
      </c>
      <c r="Q1076" s="21" t="s">
        <v>223</v>
      </c>
      <c r="R1076" s="17" t="s">
        <v>903</v>
      </c>
      <c r="S1076" s="17" t="s">
        <v>441</v>
      </c>
      <c r="T1076" s="17" t="s">
        <v>904</v>
      </c>
      <c r="U1076" s="26"/>
    </row>
    <row r="1077" spans="1:456" s="1" customFormat="1" ht="19.5" customHeight="1" x14ac:dyDescent="0.3">
      <c r="A1077" s="46" t="s">
        <v>93</v>
      </c>
      <c r="B1077" s="14">
        <v>25</v>
      </c>
      <c r="C1077" s="14">
        <v>0</v>
      </c>
      <c r="D1077" s="14">
        <v>2</v>
      </c>
      <c r="E1077" s="14">
        <v>0</v>
      </c>
      <c r="F1077" s="14"/>
      <c r="G1077" s="14"/>
      <c r="H1077" s="14">
        <f t="shared" si="91"/>
        <v>27</v>
      </c>
      <c r="I1077" s="46">
        <v>7</v>
      </c>
      <c r="J1077" s="22">
        <f t="shared" si="90"/>
        <v>0.5</v>
      </c>
      <c r="K1077" s="20" t="s">
        <v>181</v>
      </c>
      <c r="L1077" s="15" t="s">
        <v>444</v>
      </c>
      <c r="M1077" s="15" t="s">
        <v>237</v>
      </c>
      <c r="N1077" s="15" t="s">
        <v>445</v>
      </c>
      <c r="O1077" s="20" t="s">
        <v>279</v>
      </c>
      <c r="P1077" s="20">
        <v>6</v>
      </c>
      <c r="Q1077" s="21" t="s">
        <v>240</v>
      </c>
      <c r="R1077" s="17" t="s">
        <v>458</v>
      </c>
      <c r="S1077" s="17" t="s">
        <v>317</v>
      </c>
      <c r="T1077" s="17" t="s">
        <v>459</v>
      </c>
      <c r="U1077" s="26"/>
    </row>
    <row r="1078" spans="1:456" s="1" customFormat="1" ht="19.5" customHeight="1" x14ac:dyDescent="0.3">
      <c r="A1078" s="46" t="s">
        <v>54</v>
      </c>
      <c r="B1078" s="14">
        <v>23</v>
      </c>
      <c r="C1078" s="14">
        <v>0</v>
      </c>
      <c r="D1078" s="14">
        <v>1</v>
      </c>
      <c r="E1078" s="14">
        <v>3</v>
      </c>
      <c r="F1078" s="14"/>
      <c r="G1078" s="14"/>
      <c r="H1078" s="14">
        <f t="shared" si="91"/>
        <v>27</v>
      </c>
      <c r="I1078" s="46">
        <v>7</v>
      </c>
      <c r="J1078" s="22">
        <f t="shared" si="90"/>
        <v>0.5</v>
      </c>
      <c r="K1078" s="20" t="s">
        <v>182</v>
      </c>
      <c r="L1078" s="15" t="s">
        <v>957</v>
      </c>
      <c r="M1078" s="15" t="s">
        <v>243</v>
      </c>
      <c r="N1078" s="15" t="s">
        <v>904</v>
      </c>
      <c r="O1078" s="20" t="s">
        <v>937</v>
      </c>
      <c r="P1078" s="20">
        <v>6</v>
      </c>
      <c r="Q1078" s="21" t="s">
        <v>897</v>
      </c>
      <c r="R1078" s="17" t="s">
        <v>943</v>
      </c>
      <c r="S1078" s="17" t="s">
        <v>243</v>
      </c>
      <c r="T1078" s="17" t="s">
        <v>249</v>
      </c>
      <c r="U1078" s="26"/>
    </row>
    <row r="1079" spans="1:456" s="1" customFormat="1" ht="19.5" customHeight="1" x14ac:dyDescent="0.3">
      <c r="A1079" s="46" t="s">
        <v>55</v>
      </c>
      <c r="B1079" s="14">
        <v>22</v>
      </c>
      <c r="C1079" s="14">
        <v>0</v>
      </c>
      <c r="D1079" s="14">
        <v>1</v>
      </c>
      <c r="E1079" s="14">
        <v>4</v>
      </c>
      <c r="F1079" s="14"/>
      <c r="G1079" s="14"/>
      <c r="H1079" s="14">
        <f t="shared" si="91"/>
        <v>27</v>
      </c>
      <c r="I1079" s="46">
        <v>1</v>
      </c>
      <c r="J1079" s="22">
        <f t="shared" si="90"/>
        <v>0.5</v>
      </c>
      <c r="K1079" s="46" t="s">
        <v>180</v>
      </c>
      <c r="L1079" s="15" t="s">
        <v>2423</v>
      </c>
      <c r="M1079" s="15" t="s">
        <v>2424</v>
      </c>
      <c r="N1079" s="15" t="s">
        <v>201</v>
      </c>
      <c r="O1079" s="20" t="s">
        <v>2415</v>
      </c>
      <c r="P1079" s="20">
        <v>6</v>
      </c>
      <c r="Q1079" s="21" t="s">
        <v>224</v>
      </c>
      <c r="R1079" s="17" t="s">
        <v>2416</v>
      </c>
      <c r="S1079" s="17" t="s">
        <v>939</v>
      </c>
      <c r="T1079" s="17" t="s">
        <v>336</v>
      </c>
      <c r="U1079" s="26"/>
    </row>
    <row r="1080" spans="1:456" s="1" customFormat="1" ht="19.5" customHeight="1" x14ac:dyDescent="0.3">
      <c r="A1080" s="46" t="s">
        <v>55</v>
      </c>
      <c r="B1080" s="14">
        <v>22</v>
      </c>
      <c r="C1080" s="14">
        <v>0</v>
      </c>
      <c r="D1080" s="14">
        <v>1</v>
      </c>
      <c r="E1080" s="14">
        <v>4</v>
      </c>
      <c r="F1080" s="14"/>
      <c r="G1080" s="14"/>
      <c r="H1080" s="14">
        <f t="shared" si="91"/>
        <v>27</v>
      </c>
      <c r="I1080" s="46">
        <v>1</v>
      </c>
      <c r="J1080" s="22">
        <v>0.5</v>
      </c>
      <c r="K1080" s="46" t="s">
        <v>180</v>
      </c>
      <c r="L1080" s="15" t="s">
        <v>2568</v>
      </c>
      <c r="M1080" s="15" t="s">
        <v>2424</v>
      </c>
      <c r="N1080" s="15" t="s">
        <v>201</v>
      </c>
      <c r="O1080" s="20" t="s">
        <v>2415</v>
      </c>
      <c r="P1080" s="20">
        <v>6</v>
      </c>
      <c r="Q1080" s="21" t="s">
        <v>224</v>
      </c>
      <c r="R1080" s="17" t="s">
        <v>2416</v>
      </c>
      <c r="S1080" s="17" t="s">
        <v>2569</v>
      </c>
      <c r="T1080" s="17" t="s">
        <v>336</v>
      </c>
      <c r="U1080" s="26"/>
    </row>
    <row r="1081" spans="1:456" s="1" customFormat="1" ht="19.5" customHeight="1" x14ac:dyDescent="0.3">
      <c r="A1081" s="46" t="s">
        <v>67</v>
      </c>
      <c r="B1081" s="14">
        <v>20</v>
      </c>
      <c r="C1081" s="14">
        <v>0</v>
      </c>
      <c r="D1081" s="14">
        <v>3</v>
      </c>
      <c r="E1081" s="14">
        <v>4</v>
      </c>
      <c r="F1081" s="14"/>
      <c r="G1081" s="14"/>
      <c r="H1081" s="14">
        <f t="shared" si="91"/>
        <v>27</v>
      </c>
      <c r="I1081" s="46">
        <v>6</v>
      </c>
      <c r="J1081" s="22">
        <f t="shared" ref="J1081:J1086" si="92">H1081/54</f>
        <v>0.5</v>
      </c>
      <c r="K1081" s="20" t="s">
        <v>181</v>
      </c>
      <c r="L1081" s="15" t="s">
        <v>1447</v>
      </c>
      <c r="M1081" s="15" t="s">
        <v>642</v>
      </c>
      <c r="N1081" s="15" t="s">
        <v>218</v>
      </c>
      <c r="O1081" s="20" t="s">
        <v>2672</v>
      </c>
      <c r="P1081" s="20">
        <v>6</v>
      </c>
      <c r="Q1081" s="21" t="s">
        <v>1444</v>
      </c>
      <c r="R1081" s="17" t="s">
        <v>1441</v>
      </c>
      <c r="S1081" s="17" t="s">
        <v>968</v>
      </c>
      <c r="T1081" s="17" t="s">
        <v>1047</v>
      </c>
      <c r="U1081" s="26"/>
    </row>
    <row r="1082" spans="1:456" s="1" customFormat="1" ht="19.5" customHeight="1" x14ac:dyDescent="0.3">
      <c r="A1082" s="46" t="s">
        <v>63</v>
      </c>
      <c r="B1082" s="14">
        <v>21</v>
      </c>
      <c r="C1082" s="14">
        <v>0</v>
      </c>
      <c r="D1082" s="14">
        <v>3</v>
      </c>
      <c r="E1082" s="14">
        <v>3</v>
      </c>
      <c r="F1082" s="14"/>
      <c r="G1082" s="14"/>
      <c r="H1082" s="14">
        <f t="shared" si="91"/>
        <v>27</v>
      </c>
      <c r="I1082" s="46">
        <v>3</v>
      </c>
      <c r="J1082" s="22">
        <f t="shared" si="92"/>
        <v>0.5</v>
      </c>
      <c r="K1082" s="20" t="s">
        <v>181</v>
      </c>
      <c r="L1082" s="15" t="s">
        <v>1867</v>
      </c>
      <c r="M1082" s="15" t="s">
        <v>304</v>
      </c>
      <c r="N1082" s="15" t="s">
        <v>460</v>
      </c>
      <c r="O1082" s="20" t="s">
        <v>2485</v>
      </c>
      <c r="P1082" s="20">
        <v>6</v>
      </c>
      <c r="Q1082" s="21" t="s">
        <v>223</v>
      </c>
      <c r="R1082" s="17" t="s">
        <v>1836</v>
      </c>
      <c r="S1082" s="17" t="s">
        <v>521</v>
      </c>
      <c r="T1082" s="17" t="s">
        <v>593</v>
      </c>
      <c r="U1082" s="26"/>
    </row>
    <row r="1083" spans="1:456" s="1" customFormat="1" ht="19.5" customHeight="1" x14ac:dyDescent="0.3">
      <c r="A1083" s="46" t="s">
        <v>59</v>
      </c>
      <c r="B1083" s="14">
        <v>22</v>
      </c>
      <c r="C1083" s="14">
        <v>0</v>
      </c>
      <c r="D1083" s="14">
        <v>1</v>
      </c>
      <c r="E1083" s="14">
        <v>4</v>
      </c>
      <c r="F1083" s="14"/>
      <c r="G1083" s="14"/>
      <c r="H1083" s="14">
        <f t="shared" si="91"/>
        <v>27</v>
      </c>
      <c r="I1083" s="46">
        <v>4</v>
      </c>
      <c r="J1083" s="22">
        <f t="shared" si="92"/>
        <v>0.5</v>
      </c>
      <c r="K1083" s="20" t="s">
        <v>181</v>
      </c>
      <c r="L1083" s="15" t="s">
        <v>2305</v>
      </c>
      <c r="M1083" s="15" t="s">
        <v>362</v>
      </c>
      <c r="N1083" s="15" t="s">
        <v>520</v>
      </c>
      <c r="O1083" s="20" t="s">
        <v>2224</v>
      </c>
      <c r="P1083" s="20">
        <v>6</v>
      </c>
      <c r="Q1083" s="21" t="s">
        <v>241</v>
      </c>
      <c r="R1083" s="17" t="s">
        <v>2297</v>
      </c>
      <c r="S1083" s="17" t="s">
        <v>317</v>
      </c>
      <c r="T1083" s="17" t="s">
        <v>406</v>
      </c>
      <c r="U1083" s="26"/>
    </row>
    <row r="1084" spans="1:456" s="1" customFormat="1" ht="19.5" customHeight="1" x14ac:dyDescent="0.3">
      <c r="A1084" s="46" t="s">
        <v>62</v>
      </c>
      <c r="B1084" s="14">
        <v>22</v>
      </c>
      <c r="C1084" s="14">
        <v>0</v>
      </c>
      <c r="D1084" s="14">
        <v>1</v>
      </c>
      <c r="E1084" s="14">
        <v>4</v>
      </c>
      <c r="F1084" s="14"/>
      <c r="G1084" s="14"/>
      <c r="H1084" s="14">
        <f t="shared" si="91"/>
        <v>27</v>
      </c>
      <c r="I1084" s="46">
        <v>7</v>
      </c>
      <c r="J1084" s="22">
        <f t="shared" si="92"/>
        <v>0.5</v>
      </c>
      <c r="K1084" s="20" t="s">
        <v>182</v>
      </c>
      <c r="L1084" s="15" t="s">
        <v>1266</v>
      </c>
      <c r="M1084" s="15" t="s">
        <v>551</v>
      </c>
      <c r="N1084" s="15" t="s">
        <v>1267</v>
      </c>
      <c r="O1084" s="20" t="s">
        <v>1231</v>
      </c>
      <c r="P1084" s="20">
        <v>6</v>
      </c>
      <c r="Q1084" s="21" t="s">
        <v>223</v>
      </c>
      <c r="R1084" s="17" t="s">
        <v>1245</v>
      </c>
      <c r="S1084" s="17" t="s">
        <v>317</v>
      </c>
      <c r="T1084" s="17" t="s">
        <v>299</v>
      </c>
      <c r="U1084" s="26"/>
    </row>
    <row r="1085" spans="1:456" s="1" customFormat="1" ht="19.5" customHeight="1" x14ac:dyDescent="0.3">
      <c r="A1085" s="46" t="s">
        <v>53</v>
      </c>
      <c r="B1085" s="14">
        <v>21</v>
      </c>
      <c r="C1085" s="14">
        <v>0</v>
      </c>
      <c r="D1085" s="14">
        <v>3</v>
      </c>
      <c r="E1085" s="14">
        <v>2</v>
      </c>
      <c r="F1085" s="14"/>
      <c r="G1085" s="14"/>
      <c r="H1085" s="14">
        <f t="shared" si="91"/>
        <v>26</v>
      </c>
      <c r="I1085" s="46">
        <v>4</v>
      </c>
      <c r="J1085" s="22">
        <f t="shared" si="92"/>
        <v>0.48148148148148145</v>
      </c>
      <c r="K1085" s="29" t="s">
        <v>181</v>
      </c>
      <c r="L1085" s="15" t="s">
        <v>1773</v>
      </c>
      <c r="M1085" s="15" t="s">
        <v>203</v>
      </c>
      <c r="N1085" s="15" t="s">
        <v>882</v>
      </c>
      <c r="O1085" s="20" t="s">
        <v>1759</v>
      </c>
      <c r="P1085" s="20">
        <v>6</v>
      </c>
      <c r="Q1085" s="21" t="s">
        <v>253</v>
      </c>
      <c r="R1085" s="17" t="s">
        <v>1768</v>
      </c>
      <c r="S1085" s="17" t="s">
        <v>998</v>
      </c>
      <c r="T1085" s="17" t="s">
        <v>336</v>
      </c>
      <c r="U1085" s="26"/>
    </row>
    <row r="1086" spans="1:456" s="1" customFormat="1" ht="19.5" customHeight="1" x14ac:dyDescent="0.3">
      <c r="A1086" s="46" t="s">
        <v>63</v>
      </c>
      <c r="B1086" s="14">
        <v>17</v>
      </c>
      <c r="C1086" s="14">
        <v>0</v>
      </c>
      <c r="D1086" s="14">
        <v>3</v>
      </c>
      <c r="E1086" s="14">
        <v>6</v>
      </c>
      <c r="F1086" s="14"/>
      <c r="G1086" s="14"/>
      <c r="H1086" s="14">
        <f t="shared" si="91"/>
        <v>26</v>
      </c>
      <c r="I1086" s="46">
        <v>4</v>
      </c>
      <c r="J1086" s="22">
        <f t="shared" si="92"/>
        <v>0.48148148148148145</v>
      </c>
      <c r="K1086" s="29" t="s">
        <v>181</v>
      </c>
      <c r="L1086" s="15" t="s">
        <v>1774</v>
      </c>
      <c r="M1086" s="15" t="s">
        <v>1457</v>
      </c>
      <c r="N1086" s="15" t="s">
        <v>281</v>
      </c>
      <c r="O1086" s="20" t="s">
        <v>1759</v>
      </c>
      <c r="P1086" s="20">
        <v>6</v>
      </c>
      <c r="Q1086" s="21" t="s">
        <v>223</v>
      </c>
      <c r="R1086" s="17" t="s">
        <v>1768</v>
      </c>
      <c r="S1086" s="17" t="s">
        <v>998</v>
      </c>
      <c r="T1086" s="17" t="s">
        <v>336</v>
      </c>
      <c r="U1086" s="26"/>
    </row>
    <row r="1087" spans="1:456" s="1" customFormat="1" ht="19.5" customHeight="1" x14ac:dyDescent="0.3">
      <c r="A1087" s="40" t="s">
        <v>54</v>
      </c>
      <c r="B1087" s="41">
        <v>20</v>
      </c>
      <c r="C1087" s="41">
        <v>0</v>
      </c>
      <c r="D1087" s="41">
        <v>2</v>
      </c>
      <c r="E1087" s="41">
        <v>4</v>
      </c>
      <c r="F1087" s="41"/>
      <c r="G1087" s="41"/>
      <c r="H1087" s="41">
        <v>26</v>
      </c>
      <c r="I1087" s="40">
        <v>1</v>
      </c>
      <c r="J1087" s="90">
        <v>0.48148148148148145</v>
      </c>
      <c r="K1087" s="40" t="s">
        <v>181</v>
      </c>
      <c r="L1087" s="15" t="s">
        <v>2683</v>
      </c>
      <c r="M1087" s="15" t="s">
        <v>2684</v>
      </c>
      <c r="N1087" s="15" t="s">
        <v>249</v>
      </c>
      <c r="O1087" s="28" t="s">
        <v>2681</v>
      </c>
      <c r="P1087" s="28">
        <v>6</v>
      </c>
      <c r="Q1087" s="21" t="s">
        <v>897</v>
      </c>
      <c r="R1087" s="55" t="s">
        <v>2682</v>
      </c>
      <c r="S1087" s="55" t="s">
        <v>317</v>
      </c>
      <c r="T1087" s="55" t="s">
        <v>249</v>
      </c>
      <c r="U1087" s="26"/>
      <c r="V1087" s="75"/>
      <c r="W1087" s="75"/>
      <c r="X1087" s="75"/>
      <c r="Y1087" s="75"/>
      <c r="Z1087" s="75"/>
      <c r="AA1087" s="75"/>
      <c r="AB1087" s="75"/>
      <c r="AC1087" s="75"/>
      <c r="AD1087" s="75"/>
      <c r="AE1087" s="75"/>
      <c r="AF1087" s="75"/>
      <c r="AG1087" s="75"/>
      <c r="AH1087" s="75"/>
      <c r="AI1087" s="75"/>
      <c r="AJ1087" s="75"/>
      <c r="AK1087" s="75"/>
      <c r="AL1087" s="75"/>
      <c r="AM1087" s="75"/>
      <c r="AN1087" s="75"/>
      <c r="AO1087" s="75"/>
      <c r="AP1087" s="75"/>
      <c r="AQ1087" s="75"/>
      <c r="AR1087" s="75"/>
      <c r="AS1087" s="75"/>
      <c r="AT1087" s="75"/>
      <c r="AU1087" s="75"/>
      <c r="AV1087" s="75"/>
      <c r="AW1087" s="75"/>
      <c r="AX1087" s="75"/>
      <c r="AY1087" s="75"/>
      <c r="AZ1087" s="75"/>
      <c r="BA1087" s="75"/>
      <c r="BB1087" s="75"/>
      <c r="BC1087" s="75"/>
      <c r="BD1087" s="75"/>
      <c r="BE1087" s="75"/>
      <c r="BF1087" s="75"/>
      <c r="BG1087" s="75"/>
      <c r="BH1087" s="75"/>
      <c r="BI1087" s="75"/>
      <c r="BJ1087" s="75"/>
      <c r="BK1087" s="75"/>
      <c r="BL1087" s="75"/>
      <c r="BM1087" s="75"/>
      <c r="BN1087" s="75"/>
      <c r="BO1087" s="75"/>
      <c r="BP1087" s="75"/>
      <c r="BQ1087" s="75"/>
      <c r="BR1087" s="75"/>
      <c r="BS1087" s="75"/>
      <c r="BT1087" s="75"/>
      <c r="BU1087" s="75"/>
      <c r="BV1087" s="75"/>
      <c r="BW1087" s="75"/>
      <c r="BX1087" s="75"/>
      <c r="BY1087" s="75"/>
      <c r="BZ1087" s="75"/>
      <c r="CA1087" s="75"/>
      <c r="CB1087" s="75"/>
      <c r="CC1087" s="75"/>
      <c r="CD1087" s="75"/>
      <c r="CE1087" s="75"/>
      <c r="CF1087" s="75"/>
      <c r="CG1087" s="75"/>
      <c r="CH1087" s="75"/>
      <c r="CI1087" s="75"/>
      <c r="CJ1087" s="75"/>
      <c r="CK1087" s="75"/>
      <c r="CL1087" s="75"/>
      <c r="CM1087" s="75"/>
      <c r="CN1087" s="75"/>
      <c r="CO1087" s="75"/>
      <c r="CP1087" s="75"/>
      <c r="CQ1087" s="75"/>
      <c r="CR1087" s="75"/>
      <c r="CS1087" s="75"/>
      <c r="CT1087" s="75"/>
      <c r="CU1087" s="75"/>
      <c r="CV1087" s="75"/>
      <c r="CW1087" s="75"/>
      <c r="CX1087" s="75"/>
      <c r="CY1087" s="75"/>
      <c r="CZ1087" s="75"/>
      <c r="DA1087" s="75"/>
      <c r="DB1087" s="75"/>
      <c r="DC1087" s="75"/>
      <c r="DD1087" s="75"/>
      <c r="DE1087" s="75"/>
      <c r="DF1087" s="75"/>
      <c r="DG1087" s="75"/>
      <c r="DH1087" s="75"/>
      <c r="DI1087" s="75"/>
      <c r="DJ1087" s="75"/>
      <c r="DK1087" s="75"/>
      <c r="DL1087" s="75"/>
      <c r="DM1087" s="75"/>
      <c r="DN1087" s="75"/>
      <c r="DO1087" s="75"/>
      <c r="DP1087" s="75"/>
      <c r="DQ1087" s="75"/>
      <c r="DR1087" s="75"/>
      <c r="DS1087" s="75"/>
      <c r="DT1087" s="75"/>
      <c r="DU1087" s="75"/>
      <c r="DV1087" s="75"/>
      <c r="DW1087" s="75"/>
      <c r="DX1087" s="75"/>
      <c r="DY1087" s="75"/>
      <c r="DZ1087" s="75"/>
      <c r="EA1087" s="75"/>
      <c r="EB1087" s="75"/>
      <c r="EC1087" s="75"/>
      <c r="ED1087" s="75"/>
      <c r="EE1087" s="75"/>
      <c r="EF1087" s="75"/>
      <c r="EG1087" s="75"/>
      <c r="EH1087" s="75"/>
      <c r="EI1087" s="75"/>
      <c r="EJ1087" s="75"/>
      <c r="EK1087" s="75"/>
      <c r="EL1087" s="75"/>
      <c r="EM1087" s="75"/>
      <c r="EN1087" s="75"/>
      <c r="EO1087" s="75"/>
      <c r="EP1087" s="75"/>
      <c r="EQ1087" s="75"/>
      <c r="ER1087" s="75"/>
      <c r="ES1087" s="75"/>
      <c r="ET1087" s="75"/>
      <c r="EU1087" s="75"/>
      <c r="EV1087" s="75"/>
      <c r="EW1087" s="75"/>
      <c r="EX1087" s="75"/>
      <c r="EY1087" s="75"/>
      <c r="EZ1087" s="75"/>
      <c r="FA1087" s="75"/>
      <c r="FB1087" s="75"/>
      <c r="FC1087" s="75"/>
      <c r="FD1087" s="75"/>
      <c r="FE1087" s="75"/>
      <c r="FF1087" s="75"/>
      <c r="FG1087" s="75"/>
      <c r="FH1087" s="75"/>
      <c r="FI1087" s="75"/>
      <c r="FJ1087" s="75"/>
      <c r="FK1087" s="75"/>
      <c r="FL1087" s="75"/>
      <c r="FM1087" s="75"/>
      <c r="FN1087" s="75"/>
      <c r="FO1087" s="75"/>
      <c r="FP1087" s="75"/>
      <c r="FQ1087" s="75"/>
      <c r="FR1087" s="75"/>
      <c r="FS1087" s="75"/>
      <c r="FT1087" s="75"/>
      <c r="FU1087" s="75"/>
      <c r="FV1087" s="75"/>
      <c r="FW1087" s="75"/>
      <c r="FX1087" s="75"/>
      <c r="FY1087" s="75"/>
      <c r="FZ1087" s="75"/>
      <c r="GA1087" s="75"/>
      <c r="GB1087" s="75"/>
      <c r="GC1087" s="75"/>
      <c r="GD1087" s="75"/>
      <c r="GE1087" s="75"/>
      <c r="GF1087" s="75"/>
      <c r="GG1087" s="75"/>
      <c r="GH1087" s="75"/>
      <c r="GI1087" s="75"/>
      <c r="GJ1087" s="75"/>
      <c r="GK1087" s="75"/>
      <c r="GL1087" s="75"/>
      <c r="GM1087" s="75"/>
      <c r="GN1087" s="75"/>
      <c r="GO1087" s="75"/>
      <c r="GP1087" s="75"/>
      <c r="GQ1087" s="75"/>
      <c r="GR1087" s="75"/>
      <c r="GS1087" s="75"/>
      <c r="GT1087" s="75"/>
      <c r="GU1087" s="75"/>
      <c r="GV1087" s="75"/>
      <c r="GW1087" s="75"/>
      <c r="GX1087" s="75"/>
      <c r="GY1087" s="75"/>
      <c r="GZ1087" s="75"/>
      <c r="HA1087" s="75"/>
      <c r="HB1087" s="75"/>
      <c r="HC1087" s="75"/>
      <c r="HD1087" s="75"/>
      <c r="HE1087" s="75"/>
      <c r="HF1087" s="75"/>
      <c r="HG1087" s="75"/>
      <c r="HH1087" s="75"/>
      <c r="HI1087" s="75"/>
      <c r="HJ1087" s="75"/>
      <c r="HK1087" s="75"/>
      <c r="HL1087" s="75"/>
      <c r="HM1087" s="75"/>
      <c r="HN1087" s="75"/>
      <c r="HO1087" s="75"/>
      <c r="HP1087" s="75"/>
      <c r="HQ1087" s="75"/>
      <c r="HR1087" s="75"/>
      <c r="HS1087" s="75"/>
      <c r="HT1087" s="75"/>
      <c r="HU1087" s="75"/>
      <c r="HV1087" s="75"/>
      <c r="HW1087" s="75"/>
      <c r="HX1087" s="75"/>
      <c r="HY1087" s="75"/>
      <c r="HZ1087" s="75"/>
      <c r="IA1087" s="75"/>
      <c r="IB1087" s="75"/>
      <c r="IC1087" s="75"/>
      <c r="ID1087" s="75"/>
      <c r="IE1087" s="75"/>
      <c r="IF1087" s="75"/>
      <c r="IG1087" s="75"/>
      <c r="IH1087" s="75"/>
      <c r="II1087" s="75"/>
      <c r="IJ1087" s="75"/>
      <c r="IK1087" s="75"/>
      <c r="IL1087" s="75"/>
      <c r="IM1087" s="75"/>
      <c r="IN1087" s="75"/>
      <c r="IO1087" s="75"/>
      <c r="IP1087" s="75"/>
      <c r="IQ1087" s="75"/>
      <c r="IR1087" s="75"/>
      <c r="IS1087" s="75"/>
      <c r="IT1087" s="75"/>
      <c r="IU1087" s="75"/>
      <c r="IV1087" s="75"/>
      <c r="IW1087" s="75"/>
      <c r="IX1087" s="75"/>
      <c r="IY1087" s="75"/>
      <c r="IZ1087" s="75"/>
      <c r="JA1087" s="75"/>
      <c r="JB1087" s="75"/>
      <c r="JC1087" s="75"/>
      <c r="JD1087" s="75"/>
      <c r="JE1087" s="75"/>
      <c r="JF1087" s="75"/>
      <c r="JG1087" s="75"/>
      <c r="JH1087" s="75"/>
      <c r="JI1087" s="75"/>
      <c r="JJ1087" s="75"/>
      <c r="JK1087" s="75"/>
      <c r="JL1087" s="75"/>
      <c r="JM1087" s="75"/>
      <c r="JN1087" s="75"/>
      <c r="JO1087" s="75"/>
      <c r="JP1087" s="75"/>
      <c r="JQ1087" s="75"/>
      <c r="JR1087" s="75"/>
      <c r="JS1087" s="75"/>
      <c r="JT1087" s="75"/>
      <c r="JU1087" s="75"/>
      <c r="JV1087" s="75"/>
      <c r="JW1087" s="75"/>
      <c r="JX1087" s="75"/>
      <c r="JY1087" s="75"/>
      <c r="JZ1087" s="75"/>
      <c r="KA1087" s="75"/>
      <c r="KB1087" s="75"/>
      <c r="KC1087" s="75"/>
      <c r="KD1087" s="75"/>
      <c r="KE1087" s="75"/>
      <c r="KF1087" s="75"/>
      <c r="KG1087" s="75"/>
      <c r="KH1087" s="75"/>
      <c r="KI1087" s="75"/>
      <c r="KJ1087" s="75"/>
      <c r="KK1087" s="75"/>
      <c r="KL1087" s="75"/>
      <c r="KM1087" s="75"/>
      <c r="KN1087" s="75"/>
      <c r="KO1087" s="75"/>
      <c r="KP1087" s="75"/>
      <c r="KQ1087" s="75"/>
      <c r="KR1087" s="75"/>
      <c r="KS1087" s="75"/>
      <c r="KT1087" s="75"/>
      <c r="KU1087" s="75"/>
      <c r="KV1087" s="75"/>
      <c r="KW1087" s="75"/>
      <c r="KX1087" s="75"/>
      <c r="KY1087" s="75"/>
      <c r="KZ1087" s="75"/>
      <c r="LA1087" s="75"/>
      <c r="LB1087" s="75"/>
      <c r="LC1087" s="75"/>
      <c r="LD1087" s="75"/>
      <c r="LE1087" s="75"/>
      <c r="LF1087" s="75"/>
      <c r="LG1087" s="75"/>
      <c r="LH1087" s="75"/>
      <c r="LI1087" s="75"/>
      <c r="LJ1087" s="75"/>
      <c r="LK1087" s="75"/>
      <c r="LL1087" s="75"/>
      <c r="LM1087" s="75"/>
      <c r="LN1087" s="75"/>
      <c r="LO1087" s="75"/>
      <c r="LP1087" s="75"/>
      <c r="LQ1087" s="75"/>
      <c r="LR1087" s="75"/>
      <c r="LS1087" s="75"/>
      <c r="LT1087" s="75"/>
      <c r="LU1087" s="75"/>
      <c r="LV1087" s="75"/>
      <c r="LW1087" s="75"/>
      <c r="LX1087" s="75"/>
      <c r="LY1087" s="75"/>
      <c r="LZ1087" s="75"/>
      <c r="MA1087" s="75"/>
      <c r="MB1087" s="75"/>
      <c r="MC1087" s="75"/>
      <c r="MD1087" s="75"/>
      <c r="ME1087" s="75"/>
      <c r="MF1087" s="75"/>
      <c r="MG1087" s="75"/>
      <c r="MH1087" s="75"/>
      <c r="MI1087" s="75"/>
      <c r="MJ1087" s="75"/>
      <c r="MK1087" s="75"/>
      <c r="ML1087" s="75"/>
      <c r="MM1087" s="75"/>
      <c r="MN1087" s="75"/>
      <c r="MO1087" s="75"/>
      <c r="MP1087" s="75"/>
      <c r="MQ1087" s="75"/>
      <c r="MR1087" s="75"/>
      <c r="MS1087" s="75"/>
      <c r="MT1087" s="75"/>
      <c r="MU1087" s="75"/>
      <c r="MV1087" s="75"/>
      <c r="MW1087" s="75"/>
      <c r="MX1087" s="75"/>
      <c r="MY1087" s="75"/>
      <c r="MZ1087" s="75"/>
      <c r="NA1087" s="75"/>
      <c r="NB1087" s="75"/>
      <c r="NC1087" s="75"/>
      <c r="ND1087" s="75"/>
      <c r="NE1087" s="75"/>
      <c r="NF1087" s="75"/>
      <c r="NG1087" s="75"/>
      <c r="NH1087" s="75"/>
      <c r="NI1087" s="75"/>
      <c r="NJ1087" s="75"/>
      <c r="NK1087" s="75"/>
      <c r="NL1087" s="75"/>
      <c r="NM1087" s="75"/>
      <c r="NN1087" s="75"/>
      <c r="NO1087" s="75"/>
      <c r="NP1087" s="75"/>
      <c r="NQ1087" s="75"/>
      <c r="NR1087" s="75"/>
      <c r="NS1087" s="75"/>
      <c r="NT1087" s="75"/>
      <c r="NU1087" s="75"/>
      <c r="NV1087" s="75"/>
      <c r="NW1087" s="75"/>
      <c r="NX1087" s="75"/>
      <c r="NY1087" s="75"/>
      <c r="NZ1087" s="75"/>
      <c r="OA1087" s="75"/>
      <c r="OB1087" s="75"/>
      <c r="OC1087" s="75"/>
      <c r="OD1087" s="75"/>
      <c r="OE1087" s="75"/>
      <c r="OF1087" s="75"/>
      <c r="OG1087" s="75"/>
      <c r="OH1087" s="75"/>
      <c r="OI1087" s="75"/>
      <c r="OJ1087" s="75"/>
      <c r="OK1087" s="75"/>
      <c r="OL1087" s="75"/>
      <c r="OM1087" s="75"/>
      <c r="ON1087" s="75"/>
      <c r="OO1087" s="75"/>
      <c r="OP1087" s="75"/>
      <c r="OQ1087" s="75"/>
      <c r="OR1087" s="75"/>
      <c r="OS1087" s="75"/>
      <c r="OT1087" s="75"/>
      <c r="OU1087" s="75"/>
      <c r="OV1087" s="75"/>
      <c r="OW1087" s="75"/>
      <c r="OX1087" s="75"/>
      <c r="OY1087" s="75"/>
      <c r="OZ1087" s="75"/>
      <c r="PA1087" s="75"/>
      <c r="PB1087" s="75"/>
      <c r="PC1087" s="75"/>
      <c r="PD1087" s="75"/>
      <c r="PE1087" s="75"/>
      <c r="PF1087" s="75"/>
      <c r="PG1087" s="75"/>
      <c r="PH1087" s="75"/>
      <c r="PI1087" s="75"/>
      <c r="PJ1087" s="75"/>
      <c r="PK1087" s="75"/>
      <c r="PL1087" s="75"/>
      <c r="PM1087" s="75"/>
      <c r="PN1087" s="75"/>
      <c r="PO1087" s="75"/>
      <c r="PP1087" s="75"/>
      <c r="PQ1087" s="75"/>
      <c r="PR1087" s="75"/>
      <c r="PS1087" s="75"/>
      <c r="PT1087" s="75"/>
      <c r="PU1087" s="75"/>
      <c r="PV1087" s="75"/>
      <c r="PW1087" s="75"/>
      <c r="PX1087" s="75"/>
      <c r="PY1087" s="75"/>
      <c r="PZ1087" s="75"/>
      <c r="QA1087" s="75"/>
      <c r="QB1087" s="75"/>
      <c r="QC1087" s="75"/>
      <c r="QD1087" s="75"/>
      <c r="QE1087" s="75"/>
      <c r="QF1087" s="75"/>
      <c r="QG1087" s="75"/>
      <c r="QH1087" s="75"/>
      <c r="QI1087" s="75"/>
      <c r="QJ1087" s="75"/>
      <c r="QK1087" s="75"/>
      <c r="QL1087" s="75"/>
      <c r="QM1087" s="75"/>
      <c r="QN1087" s="75"/>
    </row>
    <row r="1088" spans="1:456" s="1" customFormat="1" ht="19.5" customHeight="1" x14ac:dyDescent="0.3">
      <c r="A1088" s="46" t="s">
        <v>55</v>
      </c>
      <c r="B1088" s="14">
        <v>21</v>
      </c>
      <c r="C1088" s="14">
        <v>5</v>
      </c>
      <c r="D1088" s="14">
        <v>0</v>
      </c>
      <c r="E1088" s="14">
        <v>0</v>
      </c>
      <c r="F1088" s="14"/>
      <c r="G1088" s="14"/>
      <c r="H1088" s="14">
        <f t="shared" ref="H1088:H1114" si="93">B1088+C1088+D1088+E1088</f>
        <v>26</v>
      </c>
      <c r="I1088" s="46">
        <v>8</v>
      </c>
      <c r="J1088" s="22">
        <f>H1088/54</f>
        <v>0.48148148148148145</v>
      </c>
      <c r="K1088" s="20" t="s">
        <v>181</v>
      </c>
      <c r="L1088" s="15" t="s">
        <v>388</v>
      </c>
      <c r="M1088" s="15" t="s">
        <v>389</v>
      </c>
      <c r="N1088" s="15" t="s">
        <v>210</v>
      </c>
      <c r="O1088" s="20" t="s">
        <v>279</v>
      </c>
      <c r="P1088" s="20">
        <v>6</v>
      </c>
      <c r="Q1088" s="21" t="s">
        <v>253</v>
      </c>
      <c r="R1088" s="17" t="s">
        <v>458</v>
      </c>
      <c r="S1088" s="17" t="s">
        <v>317</v>
      </c>
      <c r="T1088" s="17" t="s">
        <v>459</v>
      </c>
      <c r="U1088" s="26"/>
    </row>
    <row r="1089" spans="1:58" s="1" customFormat="1" ht="19.5" customHeight="1" x14ac:dyDescent="0.3">
      <c r="A1089" s="46" t="s">
        <v>56</v>
      </c>
      <c r="B1089" s="14">
        <v>19</v>
      </c>
      <c r="C1089" s="14">
        <v>0</v>
      </c>
      <c r="D1089" s="14">
        <v>2</v>
      </c>
      <c r="E1089" s="14">
        <v>5</v>
      </c>
      <c r="F1089" s="14"/>
      <c r="G1089" s="14"/>
      <c r="H1089" s="14">
        <f t="shared" si="93"/>
        <v>26</v>
      </c>
      <c r="I1089" s="46">
        <v>5</v>
      </c>
      <c r="J1089" s="22">
        <f>H1089/54</f>
        <v>0.48148148148148145</v>
      </c>
      <c r="K1089" s="46" t="s">
        <v>182</v>
      </c>
      <c r="L1089" s="15" t="s">
        <v>756</v>
      </c>
      <c r="M1089" s="15" t="s">
        <v>544</v>
      </c>
      <c r="N1089" s="15" t="s">
        <v>204</v>
      </c>
      <c r="O1089" s="20" t="s">
        <v>1697</v>
      </c>
      <c r="P1089" s="20">
        <v>6</v>
      </c>
      <c r="Q1089" s="21" t="s">
        <v>1710</v>
      </c>
      <c r="R1089" s="17" t="s">
        <v>1699</v>
      </c>
      <c r="S1089" s="17" t="s">
        <v>243</v>
      </c>
      <c r="T1089" s="17" t="s">
        <v>249</v>
      </c>
      <c r="U1089" s="26"/>
    </row>
    <row r="1090" spans="1:58" s="1" customFormat="1" ht="19.5" customHeight="1" x14ac:dyDescent="0.3">
      <c r="A1090" s="46" t="s">
        <v>56</v>
      </c>
      <c r="B1090" s="14">
        <v>23</v>
      </c>
      <c r="C1090" s="14">
        <v>0</v>
      </c>
      <c r="D1090" s="14">
        <v>0</v>
      </c>
      <c r="E1090" s="14">
        <v>3</v>
      </c>
      <c r="F1090" s="14"/>
      <c r="G1090" s="14"/>
      <c r="H1090" s="14">
        <f t="shared" si="93"/>
        <v>26</v>
      </c>
      <c r="I1090" s="46">
        <v>6</v>
      </c>
      <c r="J1090" s="22">
        <f>H1090/54</f>
        <v>0.48148148148148145</v>
      </c>
      <c r="K1090" s="29" t="s">
        <v>182</v>
      </c>
      <c r="L1090" s="15" t="s">
        <v>1792</v>
      </c>
      <c r="M1090" s="15" t="s">
        <v>418</v>
      </c>
      <c r="N1090" s="15" t="s">
        <v>880</v>
      </c>
      <c r="O1090" s="20" t="s">
        <v>1786</v>
      </c>
      <c r="P1090" s="20">
        <v>6</v>
      </c>
      <c r="Q1090" s="21" t="s">
        <v>224</v>
      </c>
      <c r="R1090" s="17" t="s">
        <v>1787</v>
      </c>
      <c r="S1090" s="17" t="s">
        <v>453</v>
      </c>
      <c r="T1090" s="17" t="s">
        <v>210</v>
      </c>
      <c r="U1090" s="26"/>
    </row>
    <row r="1091" spans="1:58" s="1" customFormat="1" ht="19.5" customHeight="1" x14ac:dyDescent="0.3">
      <c r="A1091" s="46" t="s">
        <v>61</v>
      </c>
      <c r="B1091" s="14">
        <v>21</v>
      </c>
      <c r="C1091" s="14">
        <v>0</v>
      </c>
      <c r="D1091" s="14">
        <v>3</v>
      </c>
      <c r="E1091" s="14">
        <v>2</v>
      </c>
      <c r="F1091" s="14"/>
      <c r="G1091" s="14"/>
      <c r="H1091" s="14">
        <f t="shared" si="93"/>
        <v>26</v>
      </c>
      <c r="I1091" s="46">
        <v>7</v>
      </c>
      <c r="J1091" s="22">
        <f>H1091/54</f>
        <v>0.48148148148148145</v>
      </c>
      <c r="K1091" s="20" t="s">
        <v>182</v>
      </c>
      <c r="L1091" s="15" t="s">
        <v>1448</v>
      </c>
      <c r="M1091" s="15" t="s">
        <v>1059</v>
      </c>
      <c r="N1091" s="15" t="s">
        <v>325</v>
      </c>
      <c r="O1091" s="20" t="s">
        <v>2672</v>
      </c>
      <c r="P1091" s="20">
        <v>6</v>
      </c>
      <c r="Q1091" s="21" t="s">
        <v>224</v>
      </c>
      <c r="R1091" s="17" t="s">
        <v>1441</v>
      </c>
      <c r="S1091" s="17" t="s">
        <v>968</v>
      </c>
      <c r="T1091" s="17" t="s">
        <v>1047</v>
      </c>
      <c r="U1091" s="26"/>
    </row>
    <row r="1092" spans="1:58" s="1" customFormat="1" ht="19.5" customHeight="1" x14ac:dyDescent="0.3">
      <c r="A1092" s="46" t="s">
        <v>61</v>
      </c>
      <c r="B1092" s="14">
        <v>19</v>
      </c>
      <c r="C1092" s="14">
        <v>0</v>
      </c>
      <c r="D1092" s="14">
        <v>3</v>
      </c>
      <c r="E1092" s="14">
        <v>4</v>
      </c>
      <c r="F1092" s="14"/>
      <c r="G1092" s="14"/>
      <c r="H1092" s="14">
        <f t="shared" si="93"/>
        <v>26</v>
      </c>
      <c r="I1092" s="46">
        <v>4</v>
      </c>
      <c r="J1092" s="22">
        <f>H1092/54</f>
        <v>0.48148148148148145</v>
      </c>
      <c r="K1092" s="29" t="s">
        <v>181</v>
      </c>
      <c r="L1092" s="15" t="s">
        <v>1775</v>
      </c>
      <c r="M1092" s="15" t="s">
        <v>1776</v>
      </c>
      <c r="N1092" s="15" t="s">
        <v>207</v>
      </c>
      <c r="O1092" s="20" t="s">
        <v>1759</v>
      </c>
      <c r="P1092" s="20">
        <v>6</v>
      </c>
      <c r="Q1092" s="21" t="s">
        <v>253</v>
      </c>
      <c r="R1092" s="17" t="s">
        <v>1768</v>
      </c>
      <c r="S1092" s="17" t="s">
        <v>998</v>
      </c>
      <c r="T1092" s="17" t="s">
        <v>336</v>
      </c>
      <c r="U1092" s="26"/>
    </row>
    <row r="1093" spans="1:58" s="1" customFormat="1" ht="19.5" customHeight="1" x14ac:dyDescent="0.3">
      <c r="A1093" s="46" t="s">
        <v>1868</v>
      </c>
      <c r="B1093" s="14">
        <v>19</v>
      </c>
      <c r="C1093" s="14">
        <v>0</v>
      </c>
      <c r="D1093" s="14">
        <v>0</v>
      </c>
      <c r="E1093" s="14">
        <v>7</v>
      </c>
      <c r="F1093" s="14"/>
      <c r="G1093" s="14"/>
      <c r="H1093" s="14">
        <f t="shared" si="93"/>
        <v>26</v>
      </c>
      <c r="I1093" s="46">
        <v>4</v>
      </c>
      <c r="J1093" s="22">
        <v>0.48148148148148145</v>
      </c>
      <c r="K1093" s="20" t="s">
        <v>181</v>
      </c>
      <c r="L1093" s="15" t="s">
        <v>1869</v>
      </c>
      <c r="M1093" s="15" t="s">
        <v>248</v>
      </c>
      <c r="N1093" s="15" t="s">
        <v>320</v>
      </c>
      <c r="O1093" s="20" t="s">
        <v>1813</v>
      </c>
      <c r="P1093" s="20">
        <v>6</v>
      </c>
      <c r="Q1093" s="21" t="s">
        <v>1814</v>
      </c>
      <c r="R1093" s="17" t="s">
        <v>1815</v>
      </c>
      <c r="S1093" s="17" t="s">
        <v>434</v>
      </c>
      <c r="T1093" s="17" t="s">
        <v>611</v>
      </c>
      <c r="U1093" s="26"/>
    </row>
    <row r="1094" spans="1:58" s="1" customFormat="1" ht="19.5" customHeight="1" x14ac:dyDescent="0.3">
      <c r="A1094" s="46" t="s">
        <v>54</v>
      </c>
      <c r="B1094" s="14">
        <v>21</v>
      </c>
      <c r="C1094" s="14">
        <v>2</v>
      </c>
      <c r="D1094" s="14">
        <v>3</v>
      </c>
      <c r="E1094" s="14">
        <v>0</v>
      </c>
      <c r="F1094" s="14"/>
      <c r="G1094" s="14"/>
      <c r="H1094" s="14">
        <f t="shared" si="93"/>
        <v>26</v>
      </c>
      <c r="I1094" s="46">
        <v>4</v>
      </c>
      <c r="J1094" s="22">
        <f t="shared" ref="J1094:J1114" si="94">H1094/54</f>
        <v>0.48148148148148145</v>
      </c>
      <c r="K1094" s="20" t="s">
        <v>182</v>
      </c>
      <c r="L1094" s="15" t="s">
        <v>2155</v>
      </c>
      <c r="M1094" s="15" t="s">
        <v>349</v>
      </c>
      <c r="N1094" s="15" t="s">
        <v>207</v>
      </c>
      <c r="O1094" s="20" t="s">
        <v>2143</v>
      </c>
      <c r="P1094" s="20">
        <v>6</v>
      </c>
      <c r="Q1094" s="21" t="s">
        <v>253</v>
      </c>
      <c r="R1094" s="17" t="s">
        <v>2144</v>
      </c>
      <c r="S1094" s="17" t="s">
        <v>521</v>
      </c>
      <c r="T1094" s="17" t="s">
        <v>1265</v>
      </c>
      <c r="U1094" s="26"/>
    </row>
    <row r="1095" spans="1:58" s="1" customFormat="1" ht="19.5" customHeight="1" x14ac:dyDescent="0.3">
      <c r="A1095" s="46" t="s">
        <v>55</v>
      </c>
      <c r="B1095" s="14">
        <v>18</v>
      </c>
      <c r="C1095" s="14">
        <v>5</v>
      </c>
      <c r="D1095" s="14">
        <v>1</v>
      </c>
      <c r="E1095" s="14">
        <v>2</v>
      </c>
      <c r="F1095" s="14"/>
      <c r="G1095" s="14"/>
      <c r="H1095" s="14">
        <f t="shared" si="93"/>
        <v>26</v>
      </c>
      <c r="I1095" s="46">
        <v>3</v>
      </c>
      <c r="J1095" s="22">
        <f t="shared" si="94"/>
        <v>0.48148148148148145</v>
      </c>
      <c r="K1095" s="20" t="s">
        <v>181</v>
      </c>
      <c r="L1095" s="15" t="s">
        <v>1169</v>
      </c>
      <c r="M1095" s="15" t="s">
        <v>857</v>
      </c>
      <c r="N1095" s="15" t="s">
        <v>445</v>
      </c>
      <c r="O1095" s="20" t="s">
        <v>1122</v>
      </c>
      <c r="P1095" s="20">
        <v>6</v>
      </c>
      <c r="Q1095" s="21" t="s">
        <v>253</v>
      </c>
      <c r="R1095" s="17" t="s">
        <v>1163</v>
      </c>
      <c r="S1095" s="17" t="s">
        <v>1164</v>
      </c>
      <c r="T1095" s="17" t="s">
        <v>210</v>
      </c>
      <c r="U1095" s="26"/>
    </row>
    <row r="1096" spans="1:58" s="1" customFormat="1" ht="19.5" customHeight="1" x14ac:dyDescent="0.3">
      <c r="A1096" s="46" t="s">
        <v>70</v>
      </c>
      <c r="B1096" s="14">
        <v>26</v>
      </c>
      <c r="C1096" s="14">
        <v>0</v>
      </c>
      <c r="D1096" s="14">
        <v>0</v>
      </c>
      <c r="E1096" s="14">
        <v>0</v>
      </c>
      <c r="F1096" s="14"/>
      <c r="G1096" s="14"/>
      <c r="H1096" s="14">
        <f t="shared" si="93"/>
        <v>26</v>
      </c>
      <c r="I1096" s="46">
        <v>8</v>
      </c>
      <c r="J1096" s="22">
        <f t="shared" si="94"/>
        <v>0.48148148148148145</v>
      </c>
      <c r="K1096" s="20" t="s">
        <v>181</v>
      </c>
      <c r="L1096" s="15" t="s">
        <v>429</v>
      </c>
      <c r="M1096" s="15" t="s">
        <v>351</v>
      </c>
      <c r="N1096" s="15" t="s">
        <v>406</v>
      </c>
      <c r="O1096" s="20" t="s">
        <v>279</v>
      </c>
      <c r="P1096" s="20">
        <v>6</v>
      </c>
      <c r="Q1096" s="21" t="s">
        <v>224</v>
      </c>
      <c r="R1096" s="17" t="s">
        <v>458</v>
      </c>
      <c r="S1096" s="17" t="s">
        <v>317</v>
      </c>
      <c r="T1096" s="17" t="s">
        <v>459</v>
      </c>
      <c r="U1096" s="26"/>
    </row>
    <row r="1097" spans="1:58" s="1" customFormat="1" ht="19.5" customHeight="1" x14ac:dyDescent="0.3">
      <c r="A1097" s="46" t="s">
        <v>63</v>
      </c>
      <c r="B1097" s="14">
        <v>19</v>
      </c>
      <c r="C1097" s="14">
        <v>0</v>
      </c>
      <c r="D1097" s="14">
        <v>2</v>
      </c>
      <c r="E1097" s="14">
        <v>5</v>
      </c>
      <c r="F1097" s="14"/>
      <c r="G1097" s="14"/>
      <c r="H1097" s="14">
        <f t="shared" si="93"/>
        <v>26</v>
      </c>
      <c r="I1097" s="46">
        <v>1</v>
      </c>
      <c r="J1097" s="22">
        <f t="shared" si="94"/>
        <v>0.48148148148148145</v>
      </c>
      <c r="K1097" s="20" t="s">
        <v>181</v>
      </c>
      <c r="L1097" s="15" t="s">
        <v>1341</v>
      </c>
      <c r="M1097" s="15" t="s">
        <v>351</v>
      </c>
      <c r="N1097" s="15" t="s">
        <v>520</v>
      </c>
      <c r="O1097" s="20" t="s">
        <v>1346</v>
      </c>
      <c r="P1097" s="20">
        <v>6</v>
      </c>
      <c r="Q1097" s="21" t="s">
        <v>224</v>
      </c>
      <c r="R1097" s="17" t="s">
        <v>1327</v>
      </c>
      <c r="S1097" s="17" t="s">
        <v>1328</v>
      </c>
      <c r="T1097" s="17" t="s">
        <v>210</v>
      </c>
      <c r="U1097" s="26"/>
    </row>
    <row r="1098" spans="1:58" s="1" customFormat="1" ht="19.5" customHeight="1" x14ac:dyDescent="0.3">
      <c r="A1098" s="46" t="s">
        <v>68</v>
      </c>
      <c r="B1098" s="14">
        <v>20</v>
      </c>
      <c r="C1098" s="14">
        <v>0</v>
      </c>
      <c r="D1098" s="14">
        <v>3</v>
      </c>
      <c r="E1098" s="14">
        <v>3</v>
      </c>
      <c r="F1098" s="14"/>
      <c r="G1098" s="14"/>
      <c r="H1098" s="14">
        <f t="shared" si="93"/>
        <v>26</v>
      </c>
      <c r="I1098" s="46">
        <v>7</v>
      </c>
      <c r="J1098" s="22">
        <f t="shared" si="94"/>
        <v>0.48148148148148145</v>
      </c>
      <c r="K1098" s="20" t="s">
        <v>182</v>
      </c>
      <c r="L1098" s="15" t="s">
        <v>1449</v>
      </c>
      <c r="M1098" s="15" t="s">
        <v>322</v>
      </c>
      <c r="N1098" s="15" t="s">
        <v>286</v>
      </c>
      <c r="O1098" s="20" t="s">
        <v>2672</v>
      </c>
      <c r="P1098" s="20">
        <v>6</v>
      </c>
      <c r="Q1098" s="21" t="s">
        <v>1444</v>
      </c>
      <c r="R1098" s="17" t="s">
        <v>1441</v>
      </c>
      <c r="S1098" s="17" t="s">
        <v>968</v>
      </c>
      <c r="T1098" s="17" t="s">
        <v>1047</v>
      </c>
      <c r="U1098" s="26"/>
    </row>
    <row r="1099" spans="1:58" s="1" customFormat="1" ht="19.5" customHeight="1" x14ac:dyDescent="0.3">
      <c r="A1099" s="46" t="s">
        <v>59</v>
      </c>
      <c r="B1099" s="14">
        <v>18</v>
      </c>
      <c r="C1099" s="14">
        <v>0</v>
      </c>
      <c r="D1099" s="14">
        <v>3</v>
      </c>
      <c r="E1099" s="14">
        <v>5</v>
      </c>
      <c r="F1099" s="14"/>
      <c r="G1099" s="14"/>
      <c r="H1099" s="14">
        <f t="shared" si="93"/>
        <v>26</v>
      </c>
      <c r="I1099" s="46">
        <v>4</v>
      </c>
      <c r="J1099" s="22">
        <f t="shared" si="94"/>
        <v>0.48148148148148145</v>
      </c>
      <c r="K1099" s="20" t="s">
        <v>181</v>
      </c>
      <c r="L1099" s="15" t="s">
        <v>1870</v>
      </c>
      <c r="M1099" s="15" t="s">
        <v>200</v>
      </c>
      <c r="N1099" s="15" t="s">
        <v>1076</v>
      </c>
      <c r="O1099" s="20" t="s">
        <v>2485</v>
      </c>
      <c r="P1099" s="20">
        <v>6</v>
      </c>
      <c r="Q1099" s="21" t="s">
        <v>224</v>
      </c>
      <c r="R1099" s="17" t="s">
        <v>1836</v>
      </c>
      <c r="S1099" s="17" t="s">
        <v>521</v>
      </c>
      <c r="T1099" s="17" t="s">
        <v>593</v>
      </c>
      <c r="U1099" s="26"/>
    </row>
    <row r="1100" spans="1:58" s="1" customFormat="1" ht="19.5" customHeight="1" x14ac:dyDescent="0.3">
      <c r="A1100" s="46" t="s">
        <v>55</v>
      </c>
      <c r="B1100" s="14">
        <v>19</v>
      </c>
      <c r="C1100" s="14">
        <v>0</v>
      </c>
      <c r="D1100" s="14">
        <v>1</v>
      </c>
      <c r="E1100" s="14">
        <v>5</v>
      </c>
      <c r="F1100" s="14"/>
      <c r="G1100" s="14"/>
      <c r="H1100" s="14">
        <f t="shared" si="93"/>
        <v>25</v>
      </c>
      <c r="I1100" s="46">
        <v>2</v>
      </c>
      <c r="J1100" s="22">
        <f t="shared" si="94"/>
        <v>0.46296296296296297</v>
      </c>
      <c r="K1100" s="20" t="s">
        <v>181</v>
      </c>
      <c r="L1100" s="15" t="s">
        <v>2017</v>
      </c>
      <c r="M1100" s="15" t="s">
        <v>640</v>
      </c>
      <c r="N1100" s="15" t="s">
        <v>281</v>
      </c>
      <c r="O1100" s="20" t="s">
        <v>1977</v>
      </c>
      <c r="P1100" s="20">
        <v>6</v>
      </c>
      <c r="Q1100" s="21" t="s">
        <v>1702</v>
      </c>
      <c r="R1100" s="17" t="s">
        <v>2016</v>
      </c>
      <c r="S1100" s="17" t="s">
        <v>317</v>
      </c>
      <c r="T1100" s="17" t="s">
        <v>210</v>
      </c>
      <c r="U1100" s="26"/>
    </row>
    <row r="1101" spans="1:58" s="1" customFormat="1" ht="19.5" customHeight="1" x14ac:dyDescent="0.3">
      <c r="A1101" s="46" t="s">
        <v>52</v>
      </c>
      <c r="B1101" s="14">
        <v>21</v>
      </c>
      <c r="C1101" s="14">
        <v>0</v>
      </c>
      <c r="D1101" s="14">
        <v>2</v>
      </c>
      <c r="E1101" s="14">
        <v>2</v>
      </c>
      <c r="F1101" s="14"/>
      <c r="G1101" s="14"/>
      <c r="H1101" s="14">
        <f t="shared" si="93"/>
        <v>25</v>
      </c>
      <c r="I1101" s="46">
        <v>5</v>
      </c>
      <c r="J1101" s="22">
        <f t="shared" si="94"/>
        <v>0.46296296296296297</v>
      </c>
      <c r="K1101" s="20" t="s">
        <v>182</v>
      </c>
      <c r="L1101" s="15" t="s">
        <v>1871</v>
      </c>
      <c r="M1101" s="15" t="s">
        <v>516</v>
      </c>
      <c r="N1101" s="15" t="s">
        <v>371</v>
      </c>
      <c r="O1101" s="20" t="s">
        <v>2485</v>
      </c>
      <c r="P1101" s="20">
        <v>6</v>
      </c>
      <c r="Q1101" s="21" t="s">
        <v>253</v>
      </c>
      <c r="R1101" s="17" t="s">
        <v>1848</v>
      </c>
      <c r="S1101" s="17" t="s">
        <v>535</v>
      </c>
      <c r="T1101" s="17" t="s">
        <v>1849</v>
      </c>
      <c r="U1101" s="26"/>
    </row>
    <row r="1102" spans="1:58" s="1" customFormat="1" ht="19.5" customHeight="1" x14ac:dyDescent="0.3">
      <c r="A1102" s="46" t="s">
        <v>60</v>
      </c>
      <c r="B1102" s="14">
        <v>20</v>
      </c>
      <c r="C1102" s="14">
        <v>0</v>
      </c>
      <c r="D1102" s="14">
        <v>2</v>
      </c>
      <c r="E1102" s="14">
        <v>3</v>
      </c>
      <c r="F1102" s="14"/>
      <c r="G1102" s="14"/>
      <c r="H1102" s="14">
        <f t="shared" si="93"/>
        <v>25</v>
      </c>
      <c r="I1102" s="46">
        <v>8</v>
      </c>
      <c r="J1102" s="22">
        <f t="shared" si="94"/>
        <v>0.46296296296296297</v>
      </c>
      <c r="K1102" s="20" t="s">
        <v>182</v>
      </c>
      <c r="L1102" s="15" t="s">
        <v>1450</v>
      </c>
      <c r="M1102" s="15" t="s">
        <v>784</v>
      </c>
      <c r="N1102" s="15" t="s">
        <v>281</v>
      </c>
      <c r="O1102" s="20" t="s">
        <v>2672</v>
      </c>
      <c r="P1102" s="20">
        <v>6</v>
      </c>
      <c r="Q1102" s="21" t="s">
        <v>224</v>
      </c>
      <c r="R1102" s="17" t="s">
        <v>1441</v>
      </c>
      <c r="S1102" s="17" t="s">
        <v>968</v>
      </c>
      <c r="T1102" s="17" t="s">
        <v>1047</v>
      </c>
      <c r="U1102" s="26"/>
    </row>
    <row r="1103" spans="1:58" s="1" customFormat="1" ht="19.5" customHeight="1" x14ac:dyDescent="0.3">
      <c r="A1103" s="46" t="s">
        <v>54</v>
      </c>
      <c r="B1103" s="14">
        <v>22</v>
      </c>
      <c r="C1103" s="14">
        <v>0</v>
      </c>
      <c r="D1103" s="14">
        <v>3</v>
      </c>
      <c r="E1103" s="14">
        <v>0</v>
      </c>
      <c r="F1103" s="14"/>
      <c r="G1103" s="14"/>
      <c r="H1103" s="14">
        <f t="shared" si="93"/>
        <v>25</v>
      </c>
      <c r="I1103" s="46">
        <v>1</v>
      </c>
      <c r="J1103" s="22">
        <f t="shared" si="94"/>
        <v>0.46296296296296297</v>
      </c>
      <c r="K1103" s="20" t="s">
        <v>181</v>
      </c>
      <c r="L1103" s="15" t="s">
        <v>1918</v>
      </c>
      <c r="M1103" s="15" t="s">
        <v>422</v>
      </c>
      <c r="N1103" s="15" t="s">
        <v>192</v>
      </c>
      <c r="O1103" s="20" t="s">
        <v>1898</v>
      </c>
      <c r="P1103" s="20">
        <v>6</v>
      </c>
      <c r="Q1103" s="21" t="s">
        <v>1814</v>
      </c>
      <c r="R1103" s="17" t="s">
        <v>1919</v>
      </c>
      <c r="S1103" s="17" t="s">
        <v>939</v>
      </c>
      <c r="T1103" s="17" t="s">
        <v>210</v>
      </c>
      <c r="U1103" s="65"/>
      <c r="V1103" s="16"/>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c r="AZ1103" s="16"/>
      <c r="BA1103" s="16"/>
      <c r="BB1103" s="16"/>
      <c r="BC1103" s="16"/>
      <c r="BD1103" s="16"/>
      <c r="BE1103" s="16"/>
      <c r="BF1103" s="16"/>
    </row>
    <row r="1104" spans="1:58" s="1" customFormat="1" ht="19.5" customHeight="1" x14ac:dyDescent="0.3">
      <c r="A1104" s="46" t="s">
        <v>56</v>
      </c>
      <c r="B1104" s="14">
        <v>19</v>
      </c>
      <c r="C1104" s="14">
        <v>0</v>
      </c>
      <c r="D1104" s="14">
        <v>0</v>
      </c>
      <c r="E1104" s="14">
        <v>6</v>
      </c>
      <c r="F1104" s="14"/>
      <c r="G1104" s="14"/>
      <c r="H1104" s="14">
        <f t="shared" si="93"/>
        <v>25</v>
      </c>
      <c r="I1104" s="46">
        <v>3</v>
      </c>
      <c r="J1104" s="22">
        <f t="shared" si="94"/>
        <v>0.46296296296296297</v>
      </c>
      <c r="K1104" s="20" t="s">
        <v>181</v>
      </c>
      <c r="L1104" s="15" t="s">
        <v>861</v>
      </c>
      <c r="M1104" s="15" t="s">
        <v>598</v>
      </c>
      <c r="N1104" s="15" t="s">
        <v>620</v>
      </c>
      <c r="O1104" s="20" t="s">
        <v>896</v>
      </c>
      <c r="P1104" s="20">
        <v>6</v>
      </c>
      <c r="Q1104" s="21" t="s">
        <v>253</v>
      </c>
      <c r="R1104" s="17" t="s">
        <v>903</v>
      </c>
      <c r="S1104" s="17" t="s">
        <v>441</v>
      </c>
      <c r="T1104" s="17" t="s">
        <v>904</v>
      </c>
      <c r="U1104" s="26"/>
    </row>
    <row r="1105" spans="1:456" s="1" customFormat="1" ht="19.5" customHeight="1" x14ac:dyDescent="0.3">
      <c r="A1105" s="46" t="s">
        <v>56</v>
      </c>
      <c r="B1105" s="14">
        <v>20</v>
      </c>
      <c r="C1105" s="14">
        <v>0</v>
      </c>
      <c r="D1105" s="14">
        <v>0</v>
      </c>
      <c r="E1105" s="14">
        <v>5</v>
      </c>
      <c r="F1105" s="14"/>
      <c r="G1105" s="14"/>
      <c r="H1105" s="14">
        <f t="shared" si="93"/>
        <v>25</v>
      </c>
      <c r="I1105" s="46">
        <v>4</v>
      </c>
      <c r="J1105" s="22">
        <f t="shared" si="94"/>
        <v>0.46296296296296297</v>
      </c>
      <c r="K1105" s="20" t="s">
        <v>181</v>
      </c>
      <c r="L1105" s="15" t="s">
        <v>1170</v>
      </c>
      <c r="M1105" s="15" t="s">
        <v>1171</v>
      </c>
      <c r="N1105" s="15" t="s">
        <v>267</v>
      </c>
      <c r="O1105" s="20" t="s">
        <v>1122</v>
      </c>
      <c r="P1105" s="20">
        <v>6</v>
      </c>
      <c r="Q1105" s="21" t="s">
        <v>253</v>
      </c>
      <c r="R1105" s="17" t="s">
        <v>1163</v>
      </c>
      <c r="S1105" s="17" t="s">
        <v>1164</v>
      </c>
      <c r="T1105" s="17" t="s">
        <v>210</v>
      </c>
      <c r="U1105" s="26"/>
    </row>
    <row r="1106" spans="1:456" s="1" customFormat="1" ht="19.5" customHeight="1" x14ac:dyDescent="0.3">
      <c r="A1106" s="46" t="s">
        <v>63</v>
      </c>
      <c r="B1106" s="14">
        <v>24</v>
      </c>
      <c r="C1106" s="14">
        <v>1</v>
      </c>
      <c r="D1106" s="14">
        <v>0</v>
      </c>
      <c r="E1106" s="14">
        <v>0</v>
      </c>
      <c r="F1106" s="14"/>
      <c r="G1106" s="14"/>
      <c r="H1106" s="14">
        <f t="shared" si="93"/>
        <v>25</v>
      </c>
      <c r="I1106" s="46">
        <v>2</v>
      </c>
      <c r="J1106" s="22">
        <f t="shared" si="94"/>
        <v>0.46296296296296297</v>
      </c>
      <c r="K1106" s="46" t="s">
        <v>181</v>
      </c>
      <c r="L1106" s="15" t="s">
        <v>1513</v>
      </c>
      <c r="M1106" s="15" t="s">
        <v>598</v>
      </c>
      <c r="N1106" s="15" t="s">
        <v>215</v>
      </c>
      <c r="O1106" s="20" t="s">
        <v>2588</v>
      </c>
      <c r="P1106" s="20">
        <v>6</v>
      </c>
      <c r="Q1106" s="21" t="s">
        <v>253</v>
      </c>
      <c r="R1106" s="17" t="s">
        <v>2647</v>
      </c>
      <c r="S1106" s="17" t="s">
        <v>212</v>
      </c>
      <c r="T1106" s="17" t="s">
        <v>296</v>
      </c>
      <c r="U1106" s="26"/>
    </row>
    <row r="1107" spans="1:456" s="1" customFormat="1" ht="19.5" customHeight="1" x14ac:dyDescent="0.3">
      <c r="A1107" s="46" t="s">
        <v>54</v>
      </c>
      <c r="B1107" s="14">
        <v>18</v>
      </c>
      <c r="C1107" s="14">
        <v>5</v>
      </c>
      <c r="D1107" s="14">
        <v>0</v>
      </c>
      <c r="E1107" s="14">
        <v>2</v>
      </c>
      <c r="F1107" s="14"/>
      <c r="G1107" s="14"/>
      <c r="H1107" s="14">
        <f t="shared" si="93"/>
        <v>25</v>
      </c>
      <c r="I1107" s="46">
        <v>2</v>
      </c>
      <c r="J1107" s="22">
        <f t="shared" si="94"/>
        <v>0.46296296296296297</v>
      </c>
      <c r="K1107" s="20" t="s">
        <v>181</v>
      </c>
      <c r="L1107" s="15" t="s">
        <v>1390</v>
      </c>
      <c r="M1107" s="15" t="s">
        <v>349</v>
      </c>
      <c r="N1107" s="15" t="s">
        <v>461</v>
      </c>
      <c r="O1107" s="20" t="s">
        <v>1362</v>
      </c>
      <c r="P1107" s="20">
        <v>6</v>
      </c>
      <c r="Q1107" s="21" t="s">
        <v>253</v>
      </c>
      <c r="R1107" s="17" t="s">
        <v>1389</v>
      </c>
      <c r="S1107" s="17" t="s">
        <v>243</v>
      </c>
      <c r="T1107" s="17" t="s">
        <v>299</v>
      </c>
      <c r="U1107" s="26"/>
    </row>
    <row r="1108" spans="1:456" s="1" customFormat="1" ht="19.5" customHeight="1" x14ac:dyDescent="0.3">
      <c r="A1108" s="46" t="s">
        <v>55</v>
      </c>
      <c r="B1108" s="14">
        <v>24</v>
      </c>
      <c r="C1108" s="14">
        <v>0</v>
      </c>
      <c r="D1108" s="14">
        <v>0</v>
      </c>
      <c r="E1108" s="14">
        <v>1</v>
      </c>
      <c r="F1108" s="14"/>
      <c r="G1108" s="14"/>
      <c r="H1108" s="14">
        <f t="shared" si="93"/>
        <v>25</v>
      </c>
      <c r="I1108" s="46">
        <v>8</v>
      </c>
      <c r="J1108" s="22">
        <f t="shared" si="94"/>
        <v>0.46296296296296297</v>
      </c>
      <c r="K1108" s="20" t="s">
        <v>182</v>
      </c>
      <c r="L1108" s="15" t="s">
        <v>958</v>
      </c>
      <c r="M1108" s="15" t="s">
        <v>197</v>
      </c>
      <c r="N1108" s="15" t="s">
        <v>192</v>
      </c>
      <c r="O1108" s="20" t="s">
        <v>937</v>
      </c>
      <c r="P1108" s="20">
        <v>6</v>
      </c>
      <c r="Q1108" s="21" t="s">
        <v>959</v>
      </c>
      <c r="R1108" s="17" t="s">
        <v>943</v>
      </c>
      <c r="S1108" s="17" t="s">
        <v>243</v>
      </c>
      <c r="T1108" s="17" t="s">
        <v>249</v>
      </c>
      <c r="U1108" s="26"/>
    </row>
    <row r="1109" spans="1:456" s="1" customFormat="1" ht="19.5" customHeight="1" x14ac:dyDescent="0.3">
      <c r="A1109" s="46" t="s">
        <v>59</v>
      </c>
      <c r="B1109" s="14">
        <v>22</v>
      </c>
      <c r="C1109" s="14">
        <v>0</v>
      </c>
      <c r="D1109" s="14">
        <v>2</v>
      </c>
      <c r="E1109" s="14">
        <v>1</v>
      </c>
      <c r="F1109" s="14"/>
      <c r="G1109" s="14"/>
      <c r="H1109" s="14">
        <f t="shared" si="93"/>
        <v>25</v>
      </c>
      <c r="I1109" s="46">
        <v>6</v>
      </c>
      <c r="J1109" s="22">
        <f t="shared" si="94"/>
        <v>0.46296296296296297</v>
      </c>
      <c r="K1109" s="46" t="s">
        <v>182</v>
      </c>
      <c r="L1109" s="50" t="s">
        <v>2724</v>
      </c>
      <c r="M1109" s="50" t="s">
        <v>309</v>
      </c>
      <c r="N1109" s="50" t="s">
        <v>2194</v>
      </c>
      <c r="O1109" s="20" t="s">
        <v>2701</v>
      </c>
      <c r="P1109" s="21">
        <v>6</v>
      </c>
      <c r="Q1109" s="21">
        <v>2</v>
      </c>
      <c r="R1109" s="17" t="s">
        <v>2702</v>
      </c>
      <c r="S1109" s="17" t="s">
        <v>256</v>
      </c>
      <c r="T1109" s="17" t="s">
        <v>2703</v>
      </c>
      <c r="U1109" s="26"/>
    </row>
    <row r="1110" spans="1:456" s="1" customFormat="1" ht="19.5" customHeight="1" x14ac:dyDescent="0.3">
      <c r="A1110" s="46" t="s">
        <v>53</v>
      </c>
      <c r="B1110" s="14">
        <v>14</v>
      </c>
      <c r="C1110" s="14">
        <v>0</v>
      </c>
      <c r="D1110" s="14">
        <v>2</v>
      </c>
      <c r="E1110" s="14">
        <v>9</v>
      </c>
      <c r="F1110" s="14"/>
      <c r="G1110" s="14"/>
      <c r="H1110" s="14">
        <f t="shared" si="93"/>
        <v>25</v>
      </c>
      <c r="I1110" s="46">
        <v>1</v>
      </c>
      <c r="J1110" s="22">
        <f t="shared" si="94"/>
        <v>0.46296296296296297</v>
      </c>
      <c r="K1110" s="20" t="s">
        <v>181</v>
      </c>
      <c r="L1110" s="15" t="s">
        <v>658</v>
      </c>
      <c r="M1110" s="15" t="s">
        <v>646</v>
      </c>
      <c r="N1110" s="15" t="s">
        <v>445</v>
      </c>
      <c r="O1110" s="20" t="s">
        <v>636</v>
      </c>
      <c r="P1110" s="20">
        <v>6</v>
      </c>
      <c r="Q1110" s="21" t="s">
        <v>241</v>
      </c>
      <c r="R1110" s="17" t="s">
        <v>637</v>
      </c>
      <c r="S1110" s="17" t="s">
        <v>317</v>
      </c>
      <c r="T1110" s="17" t="s">
        <v>315</v>
      </c>
      <c r="U1110" s="26"/>
    </row>
    <row r="1111" spans="1:456" s="1" customFormat="1" ht="19.5" customHeight="1" x14ac:dyDescent="0.3">
      <c r="A1111" s="46" t="s">
        <v>64</v>
      </c>
      <c r="B1111" s="14">
        <v>23</v>
      </c>
      <c r="C1111" s="14">
        <v>0</v>
      </c>
      <c r="D1111" s="14">
        <v>2</v>
      </c>
      <c r="E1111" s="14">
        <v>0</v>
      </c>
      <c r="F1111" s="14"/>
      <c r="G1111" s="14"/>
      <c r="H1111" s="14">
        <f t="shared" si="93"/>
        <v>25</v>
      </c>
      <c r="I1111" s="46">
        <v>5</v>
      </c>
      <c r="J1111" s="22">
        <f t="shared" si="94"/>
        <v>0.46296296296296297</v>
      </c>
      <c r="K1111" s="20" t="s">
        <v>181</v>
      </c>
      <c r="L1111" s="15" t="s">
        <v>2307</v>
      </c>
      <c r="M1111" s="15" t="s">
        <v>212</v>
      </c>
      <c r="N1111" s="15" t="s">
        <v>302</v>
      </c>
      <c r="O1111" s="20" t="s">
        <v>2224</v>
      </c>
      <c r="P1111" s="20">
        <v>6</v>
      </c>
      <c r="Q1111" s="21" t="s">
        <v>253</v>
      </c>
      <c r="R1111" s="17" t="s">
        <v>2297</v>
      </c>
      <c r="S1111" s="17" t="s">
        <v>317</v>
      </c>
      <c r="T1111" s="17" t="s">
        <v>406</v>
      </c>
      <c r="U1111" s="26"/>
    </row>
    <row r="1112" spans="1:456" s="1" customFormat="1" ht="19.5" customHeight="1" x14ac:dyDescent="0.3">
      <c r="A1112" s="46" t="s">
        <v>52</v>
      </c>
      <c r="B1112" s="14">
        <v>17</v>
      </c>
      <c r="C1112" s="14">
        <v>2</v>
      </c>
      <c r="D1112" s="14">
        <v>2</v>
      </c>
      <c r="E1112" s="14">
        <v>4</v>
      </c>
      <c r="F1112" s="14"/>
      <c r="G1112" s="14"/>
      <c r="H1112" s="14">
        <f t="shared" si="93"/>
        <v>25</v>
      </c>
      <c r="I1112" s="46">
        <v>6</v>
      </c>
      <c r="J1112" s="22">
        <f t="shared" si="94"/>
        <v>0.46296296296296297</v>
      </c>
      <c r="K1112" s="46" t="s">
        <v>182</v>
      </c>
      <c r="L1112" s="15" t="s">
        <v>1725</v>
      </c>
      <c r="M1112" s="15" t="s">
        <v>331</v>
      </c>
      <c r="N1112" s="15" t="s">
        <v>215</v>
      </c>
      <c r="O1112" s="20" t="s">
        <v>1697</v>
      </c>
      <c r="P1112" s="20">
        <v>6</v>
      </c>
      <c r="Q1112" s="21" t="s">
        <v>1710</v>
      </c>
      <c r="R1112" s="17" t="s">
        <v>1699</v>
      </c>
      <c r="S1112" s="17" t="s">
        <v>243</v>
      </c>
      <c r="T1112" s="17" t="s">
        <v>249</v>
      </c>
      <c r="U1112" s="26"/>
    </row>
    <row r="1113" spans="1:456" s="1" customFormat="1" ht="19.5" customHeight="1" x14ac:dyDescent="0.3">
      <c r="A1113" s="46" t="s">
        <v>52</v>
      </c>
      <c r="B1113" s="14">
        <v>18</v>
      </c>
      <c r="C1113" s="14">
        <v>5</v>
      </c>
      <c r="D1113" s="14">
        <v>0</v>
      </c>
      <c r="E1113" s="14">
        <v>2</v>
      </c>
      <c r="F1113" s="14"/>
      <c r="G1113" s="14"/>
      <c r="H1113" s="14">
        <f t="shared" si="93"/>
        <v>25</v>
      </c>
      <c r="I1113" s="46">
        <v>5</v>
      </c>
      <c r="J1113" s="22">
        <f t="shared" si="94"/>
        <v>0.46296296296296297</v>
      </c>
      <c r="K1113" s="29" t="s">
        <v>182</v>
      </c>
      <c r="L1113" s="15" t="s">
        <v>1777</v>
      </c>
      <c r="M1113" s="15" t="s">
        <v>214</v>
      </c>
      <c r="N1113" s="15" t="s">
        <v>215</v>
      </c>
      <c r="O1113" s="20" t="s">
        <v>1759</v>
      </c>
      <c r="P1113" s="20">
        <v>6</v>
      </c>
      <c r="Q1113" s="21" t="s">
        <v>223</v>
      </c>
      <c r="R1113" s="17" t="s">
        <v>1768</v>
      </c>
      <c r="S1113" s="17" t="s">
        <v>998</v>
      </c>
      <c r="T1113" s="17" t="s">
        <v>336</v>
      </c>
      <c r="U1113" s="26"/>
    </row>
    <row r="1114" spans="1:456" s="1" customFormat="1" ht="19.5" customHeight="1" x14ac:dyDescent="0.3">
      <c r="A1114" s="46" t="s">
        <v>53</v>
      </c>
      <c r="B1114" s="14">
        <v>16</v>
      </c>
      <c r="C1114" s="14">
        <v>0</v>
      </c>
      <c r="D1114" s="14">
        <v>3</v>
      </c>
      <c r="E1114" s="14">
        <v>6</v>
      </c>
      <c r="F1114" s="14"/>
      <c r="G1114" s="14"/>
      <c r="H1114" s="14">
        <f t="shared" si="93"/>
        <v>25</v>
      </c>
      <c r="I1114" s="46">
        <v>3</v>
      </c>
      <c r="J1114" s="22">
        <f t="shared" si="94"/>
        <v>0.46296296296296297</v>
      </c>
      <c r="K1114" s="20" t="s">
        <v>181</v>
      </c>
      <c r="L1114" s="15" t="s">
        <v>907</v>
      </c>
      <c r="M1114" s="15" t="s">
        <v>349</v>
      </c>
      <c r="N1114" s="15" t="s">
        <v>359</v>
      </c>
      <c r="O1114" s="20" t="s">
        <v>896</v>
      </c>
      <c r="P1114" s="20">
        <v>6</v>
      </c>
      <c r="Q1114" s="21" t="s">
        <v>253</v>
      </c>
      <c r="R1114" s="17" t="s">
        <v>903</v>
      </c>
      <c r="S1114" s="17" t="s">
        <v>441</v>
      </c>
      <c r="T1114" s="17" t="s">
        <v>904</v>
      </c>
      <c r="U1114" s="26"/>
    </row>
    <row r="1115" spans="1:456" s="1" customFormat="1" ht="19.5" customHeight="1" x14ac:dyDescent="0.3">
      <c r="A1115" s="40" t="s">
        <v>55</v>
      </c>
      <c r="B1115" s="41">
        <v>14</v>
      </c>
      <c r="C1115" s="41">
        <v>5</v>
      </c>
      <c r="D1115" s="41">
        <v>1</v>
      </c>
      <c r="E1115" s="41">
        <v>4</v>
      </c>
      <c r="F1115" s="41"/>
      <c r="G1115" s="41"/>
      <c r="H1115" s="41">
        <v>24</v>
      </c>
      <c r="I1115" s="40">
        <v>2</v>
      </c>
      <c r="J1115" s="90">
        <v>0.44444444444444442</v>
      </c>
      <c r="K1115" s="40" t="s">
        <v>181</v>
      </c>
      <c r="L1115" s="15" t="s">
        <v>1027</v>
      </c>
      <c r="M1115" s="15" t="s">
        <v>515</v>
      </c>
      <c r="N1115" s="15" t="s">
        <v>192</v>
      </c>
      <c r="O1115" s="28" t="s">
        <v>2681</v>
      </c>
      <c r="P1115" s="28">
        <v>6</v>
      </c>
      <c r="Q1115" s="21" t="s">
        <v>897</v>
      </c>
      <c r="R1115" s="55" t="s">
        <v>2682</v>
      </c>
      <c r="S1115" s="55" t="s">
        <v>317</v>
      </c>
      <c r="T1115" s="55" t="s">
        <v>249</v>
      </c>
      <c r="U1115" s="26"/>
      <c r="V1115" s="75"/>
      <c r="W1115" s="75"/>
      <c r="X1115" s="75"/>
      <c r="Y1115" s="75"/>
      <c r="Z1115" s="75"/>
      <c r="AA1115" s="75"/>
      <c r="AB1115" s="75"/>
      <c r="AC1115" s="75"/>
      <c r="AD1115" s="75"/>
      <c r="AE1115" s="75"/>
      <c r="AF1115" s="75"/>
      <c r="AG1115" s="75"/>
      <c r="AH1115" s="75"/>
      <c r="AI1115" s="75"/>
      <c r="AJ1115" s="75"/>
      <c r="AK1115" s="75"/>
      <c r="AL1115" s="75"/>
      <c r="AM1115" s="75"/>
      <c r="AN1115" s="75"/>
      <c r="AO1115" s="75"/>
      <c r="AP1115" s="75"/>
      <c r="AQ1115" s="75"/>
      <c r="AR1115" s="75"/>
      <c r="AS1115" s="75"/>
      <c r="AT1115" s="75"/>
      <c r="AU1115" s="75"/>
      <c r="AV1115" s="75"/>
      <c r="AW1115" s="75"/>
      <c r="AX1115" s="75"/>
      <c r="AY1115" s="75"/>
      <c r="AZ1115" s="75"/>
      <c r="BA1115" s="75"/>
      <c r="BB1115" s="75"/>
      <c r="BC1115" s="75"/>
      <c r="BD1115" s="75"/>
      <c r="BE1115" s="75"/>
      <c r="BF1115" s="75"/>
      <c r="BG1115" s="75"/>
      <c r="BH1115" s="75"/>
      <c r="BI1115" s="75"/>
      <c r="BJ1115" s="75"/>
      <c r="BK1115" s="75"/>
      <c r="BL1115" s="75"/>
      <c r="BM1115" s="75"/>
      <c r="BN1115" s="75"/>
      <c r="BO1115" s="75"/>
      <c r="BP1115" s="75"/>
      <c r="BQ1115" s="75"/>
      <c r="BR1115" s="75"/>
      <c r="BS1115" s="75"/>
      <c r="BT1115" s="75"/>
      <c r="BU1115" s="75"/>
      <c r="BV1115" s="75"/>
      <c r="BW1115" s="75"/>
      <c r="BX1115" s="75"/>
      <c r="BY1115" s="75"/>
      <c r="BZ1115" s="75"/>
      <c r="CA1115" s="75"/>
      <c r="CB1115" s="75"/>
      <c r="CC1115" s="75"/>
      <c r="CD1115" s="75"/>
      <c r="CE1115" s="75"/>
      <c r="CF1115" s="75"/>
      <c r="CG1115" s="75"/>
      <c r="CH1115" s="75"/>
      <c r="CI1115" s="75"/>
      <c r="CJ1115" s="75"/>
      <c r="CK1115" s="75"/>
      <c r="CL1115" s="75"/>
      <c r="CM1115" s="75"/>
      <c r="CN1115" s="75"/>
      <c r="CO1115" s="75"/>
      <c r="CP1115" s="75"/>
      <c r="CQ1115" s="75"/>
      <c r="CR1115" s="75"/>
      <c r="CS1115" s="75"/>
      <c r="CT1115" s="75"/>
      <c r="CU1115" s="75"/>
      <c r="CV1115" s="75"/>
      <c r="CW1115" s="75"/>
      <c r="CX1115" s="75"/>
      <c r="CY1115" s="75"/>
      <c r="CZ1115" s="75"/>
      <c r="DA1115" s="75"/>
      <c r="DB1115" s="75"/>
      <c r="DC1115" s="75"/>
      <c r="DD1115" s="75"/>
      <c r="DE1115" s="75"/>
      <c r="DF1115" s="75"/>
      <c r="DG1115" s="75"/>
      <c r="DH1115" s="75"/>
      <c r="DI1115" s="75"/>
      <c r="DJ1115" s="75"/>
      <c r="DK1115" s="75"/>
      <c r="DL1115" s="75"/>
      <c r="DM1115" s="75"/>
      <c r="DN1115" s="75"/>
      <c r="DO1115" s="75"/>
      <c r="DP1115" s="75"/>
      <c r="DQ1115" s="75"/>
      <c r="DR1115" s="75"/>
      <c r="DS1115" s="75"/>
      <c r="DT1115" s="75"/>
      <c r="DU1115" s="75"/>
      <c r="DV1115" s="75"/>
      <c r="DW1115" s="75"/>
      <c r="DX1115" s="75"/>
      <c r="DY1115" s="75"/>
      <c r="DZ1115" s="75"/>
      <c r="EA1115" s="75"/>
      <c r="EB1115" s="75"/>
      <c r="EC1115" s="75"/>
      <c r="ED1115" s="75"/>
      <c r="EE1115" s="75"/>
      <c r="EF1115" s="75"/>
      <c r="EG1115" s="75"/>
      <c r="EH1115" s="75"/>
      <c r="EI1115" s="75"/>
      <c r="EJ1115" s="75"/>
      <c r="EK1115" s="75"/>
      <c r="EL1115" s="75"/>
      <c r="EM1115" s="75"/>
      <c r="EN1115" s="75"/>
      <c r="EO1115" s="75"/>
      <c r="EP1115" s="75"/>
      <c r="EQ1115" s="75"/>
      <c r="ER1115" s="75"/>
      <c r="ES1115" s="75"/>
      <c r="ET1115" s="75"/>
      <c r="EU1115" s="75"/>
      <c r="EV1115" s="75"/>
      <c r="EW1115" s="75"/>
      <c r="EX1115" s="75"/>
      <c r="EY1115" s="75"/>
      <c r="EZ1115" s="75"/>
      <c r="FA1115" s="75"/>
      <c r="FB1115" s="75"/>
      <c r="FC1115" s="75"/>
      <c r="FD1115" s="75"/>
      <c r="FE1115" s="75"/>
      <c r="FF1115" s="75"/>
      <c r="FG1115" s="75"/>
      <c r="FH1115" s="75"/>
      <c r="FI1115" s="75"/>
      <c r="FJ1115" s="75"/>
      <c r="FK1115" s="75"/>
      <c r="FL1115" s="75"/>
      <c r="FM1115" s="75"/>
      <c r="FN1115" s="75"/>
      <c r="FO1115" s="75"/>
      <c r="FP1115" s="75"/>
      <c r="FQ1115" s="75"/>
      <c r="FR1115" s="75"/>
      <c r="FS1115" s="75"/>
      <c r="FT1115" s="75"/>
      <c r="FU1115" s="75"/>
      <c r="FV1115" s="75"/>
      <c r="FW1115" s="75"/>
      <c r="FX1115" s="75"/>
      <c r="FY1115" s="75"/>
      <c r="FZ1115" s="75"/>
      <c r="GA1115" s="75"/>
      <c r="GB1115" s="75"/>
      <c r="GC1115" s="75"/>
      <c r="GD1115" s="75"/>
      <c r="GE1115" s="75"/>
      <c r="GF1115" s="75"/>
      <c r="GG1115" s="75"/>
      <c r="GH1115" s="75"/>
      <c r="GI1115" s="75"/>
      <c r="GJ1115" s="75"/>
      <c r="GK1115" s="75"/>
      <c r="GL1115" s="75"/>
      <c r="GM1115" s="75"/>
      <c r="GN1115" s="75"/>
      <c r="GO1115" s="75"/>
      <c r="GP1115" s="75"/>
      <c r="GQ1115" s="75"/>
      <c r="GR1115" s="75"/>
      <c r="GS1115" s="75"/>
      <c r="GT1115" s="75"/>
      <c r="GU1115" s="75"/>
      <c r="GV1115" s="75"/>
      <c r="GW1115" s="75"/>
      <c r="GX1115" s="75"/>
      <c r="GY1115" s="75"/>
      <c r="GZ1115" s="75"/>
      <c r="HA1115" s="75"/>
      <c r="HB1115" s="75"/>
      <c r="HC1115" s="75"/>
      <c r="HD1115" s="75"/>
      <c r="HE1115" s="75"/>
      <c r="HF1115" s="75"/>
      <c r="HG1115" s="75"/>
      <c r="HH1115" s="75"/>
      <c r="HI1115" s="75"/>
      <c r="HJ1115" s="75"/>
      <c r="HK1115" s="75"/>
      <c r="HL1115" s="75"/>
      <c r="HM1115" s="75"/>
      <c r="HN1115" s="75"/>
      <c r="HO1115" s="75"/>
      <c r="HP1115" s="75"/>
      <c r="HQ1115" s="75"/>
      <c r="HR1115" s="75"/>
      <c r="HS1115" s="75"/>
      <c r="HT1115" s="75"/>
      <c r="HU1115" s="75"/>
      <c r="HV1115" s="75"/>
      <c r="HW1115" s="75"/>
      <c r="HX1115" s="75"/>
      <c r="HY1115" s="75"/>
      <c r="HZ1115" s="75"/>
      <c r="IA1115" s="75"/>
      <c r="IB1115" s="75"/>
      <c r="IC1115" s="75"/>
      <c r="ID1115" s="75"/>
      <c r="IE1115" s="75"/>
      <c r="IF1115" s="75"/>
      <c r="IG1115" s="75"/>
      <c r="IH1115" s="75"/>
      <c r="II1115" s="75"/>
      <c r="IJ1115" s="75"/>
      <c r="IK1115" s="75"/>
      <c r="IL1115" s="75"/>
      <c r="IM1115" s="75"/>
      <c r="IN1115" s="75"/>
      <c r="IO1115" s="75"/>
      <c r="IP1115" s="75"/>
      <c r="IQ1115" s="75"/>
      <c r="IR1115" s="75"/>
      <c r="IS1115" s="75"/>
      <c r="IT1115" s="75"/>
      <c r="IU1115" s="75"/>
      <c r="IV1115" s="75"/>
      <c r="IW1115" s="75"/>
      <c r="IX1115" s="75"/>
      <c r="IY1115" s="75"/>
      <c r="IZ1115" s="75"/>
      <c r="JA1115" s="75"/>
      <c r="JB1115" s="75"/>
      <c r="JC1115" s="75"/>
      <c r="JD1115" s="75"/>
      <c r="JE1115" s="75"/>
      <c r="JF1115" s="75"/>
      <c r="JG1115" s="75"/>
      <c r="JH1115" s="75"/>
      <c r="JI1115" s="75"/>
      <c r="JJ1115" s="75"/>
      <c r="JK1115" s="75"/>
      <c r="JL1115" s="75"/>
      <c r="JM1115" s="75"/>
      <c r="JN1115" s="75"/>
      <c r="JO1115" s="75"/>
      <c r="JP1115" s="75"/>
      <c r="JQ1115" s="75"/>
      <c r="JR1115" s="75"/>
      <c r="JS1115" s="75"/>
      <c r="JT1115" s="75"/>
      <c r="JU1115" s="75"/>
      <c r="JV1115" s="75"/>
      <c r="JW1115" s="75"/>
      <c r="JX1115" s="75"/>
      <c r="JY1115" s="75"/>
      <c r="JZ1115" s="75"/>
      <c r="KA1115" s="75"/>
      <c r="KB1115" s="75"/>
      <c r="KC1115" s="75"/>
      <c r="KD1115" s="75"/>
      <c r="KE1115" s="75"/>
      <c r="KF1115" s="75"/>
      <c r="KG1115" s="75"/>
      <c r="KH1115" s="75"/>
      <c r="KI1115" s="75"/>
      <c r="KJ1115" s="75"/>
      <c r="KK1115" s="75"/>
      <c r="KL1115" s="75"/>
      <c r="KM1115" s="75"/>
      <c r="KN1115" s="75"/>
      <c r="KO1115" s="75"/>
      <c r="KP1115" s="75"/>
      <c r="KQ1115" s="75"/>
      <c r="KR1115" s="75"/>
      <c r="KS1115" s="75"/>
      <c r="KT1115" s="75"/>
      <c r="KU1115" s="75"/>
      <c r="KV1115" s="75"/>
      <c r="KW1115" s="75"/>
      <c r="KX1115" s="75"/>
      <c r="KY1115" s="75"/>
      <c r="KZ1115" s="75"/>
      <c r="LA1115" s="75"/>
      <c r="LB1115" s="75"/>
      <c r="LC1115" s="75"/>
      <c r="LD1115" s="75"/>
      <c r="LE1115" s="75"/>
      <c r="LF1115" s="75"/>
      <c r="LG1115" s="75"/>
      <c r="LH1115" s="75"/>
      <c r="LI1115" s="75"/>
      <c r="LJ1115" s="75"/>
      <c r="LK1115" s="75"/>
      <c r="LL1115" s="75"/>
      <c r="LM1115" s="75"/>
      <c r="LN1115" s="75"/>
      <c r="LO1115" s="75"/>
      <c r="LP1115" s="75"/>
      <c r="LQ1115" s="75"/>
      <c r="LR1115" s="75"/>
      <c r="LS1115" s="75"/>
      <c r="LT1115" s="75"/>
      <c r="LU1115" s="75"/>
      <c r="LV1115" s="75"/>
      <c r="LW1115" s="75"/>
      <c r="LX1115" s="75"/>
      <c r="LY1115" s="75"/>
      <c r="LZ1115" s="75"/>
      <c r="MA1115" s="75"/>
      <c r="MB1115" s="75"/>
      <c r="MC1115" s="75"/>
      <c r="MD1115" s="75"/>
      <c r="ME1115" s="75"/>
      <c r="MF1115" s="75"/>
      <c r="MG1115" s="75"/>
      <c r="MH1115" s="75"/>
      <c r="MI1115" s="75"/>
      <c r="MJ1115" s="75"/>
      <c r="MK1115" s="75"/>
      <c r="ML1115" s="75"/>
      <c r="MM1115" s="75"/>
      <c r="MN1115" s="75"/>
      <c r="MO1115" s="75"/>
      <c r="MP1115" s="75"/>
      <c r="MQ1115" s="75"/>
      <c r="MR1115" s="75"/>
      <c r="MS1115" s="75"/>
      <c r="MT1115" s="75"/>
      <c r="MU1115" s="75"/>
      <c r="MV1115" s="75"/>
      <c r="MW1115" s="75"/>
      <c r="MX1115" s="75"/>
      <c r="MY1115" s="75"/>
      <c r="MZ1115" s="75"/>
      <c r="NA1115" s="75"/>
      <c r="NB1115" s="75"/>
      <c r="NC1115" s="75"/>
      <c r="ND1115" s="75"/>
      <c r="NE1115" s="75"/>
      <c r="NF1115" s="75"/>
      <c r="NG1115" s="75"/>
      <c r="NH1115" s="75"/>
      <c r="NI1115" s="75"/>
      <c r="NJ1115" s="75"/>
      <c r="NK1115" s="75"/>
      <c r="NL1115" s="75"/>
      <c r="NM1115" s="75"/>
      <c r="NN1115" s="75"/>
      <c r="NO1115" s="75"/>
      <c r="NP1115" s="75"/>
      <c r="NQ1115" s="75"/>
      <c r="NR1115" s="75"/>
      <c r="NS1115" s="75"/>
      <c r="NT1115" s="75"/>
      <c r="NU1115" s="75"/>
      <c r="NV1115" s="75"/>
      <c r="NW1115" s="75"/>
      <c r="NX1115" s="75"/>
      <c r="NY1115" s="75"/>
      <c r="NZ1115" s="75"/>
      <c r="OA1115" s="75"/>
      <c r="OB1115" s="75"/>
      <c r="OC1115" s="75"/>
      <c r="OD1115" s="75"/>
      <c r="OE1115" s="75"/>
      <c r="OF1115" s="75"/>
      <c r="OG1115" s="75"/>
      <c r="OH1115" s="75"/>
      <c r="OI1115" s="75"/>
      <c r="OJ1115" s="75"/>
      <c r="OK1115" s="75"/>
      <c r="OL1115" s="75"/>
      <c r="OM1115" s="75"/>
      <c r="ON1115" s="75"/>
      <c r="OO1115" s="75"/>
      <c r="OP1115" s="75"/>
      <c r="OQ1115" s="75"/>
      <c r="OR1115" s="75"/>
      <c r="OS1115" s="75"/>
      <c r="OT1115" s="75"/>
      <c r="OU1115" s="75"/>
      <c r="OV1115" s="75"/>
      <c r="OW1115" s="75"/>
      <c r="OX1115" s="75"/>
      <c r="OY1115" s="75"/>
      <c r="OZ1115" s="75"/>
      <c r="PA1115" s="75"/>
      <c r="PB1115" s="75"/>
      <c r="PC1115" s="75"/>
      <c r="PD1115" s="75"/>
      <c r="PE1115" s="75"/>
      <c r="PF1115" s="75"/>
      <c r="PG1115" s="75"/>
      <c r="PH1115" s="75"/>
      <c r="PI1115" s="75"/>
      <c r="PJ1115" s="75"/>
      <c r="PK1115" s="75"/>
      <c r="PL1115" s="75"/>
      <c r="PM1115" s="75"/>
      <c r="PN1115" s="75"/>
      <c r="PO1115" s="75"/>
      <c r="PP1115" s="75"/>
      <c r="PQ1115" s="75"/>
      <c r="PR1115" s="75"/>
      <c r="PS1115" s="75"/>
      <c r="PT1115" s="75"/>
      <c r="PU1115" s="75"/>
      <c r="PV1115" s="75"/>
      <c r="PW1115" s="75"/>
      <c r="PX1115" s="75"/>
      <c r="PY1115" s="75"/>
      <c r="PZ1115" s="75"/>
      <c r="QA1115" s="75"/>
      <c r="QB1115" s="75"/>
      <c r="QC1115" s="75"/>
      <c r="QD1115" s="75"/>
      <c r="QE1115" s="75"/>
      <c r="QF1115" s="75"/>
      <c r="QG1115" s="75"/>
      <c r="QH1115" s="75"/>
      <c r="QI1115" s="75"/>
      <c r="QJ1115" s="75"/>
      <c r="QK1115" s="75"/>
      <c r="QL1115" s="75"/>
      <c r="QM1115" s="75"/>
      <c r="QN1115" s="75"/>
    </row>
    <row r="1116" spans="1:456" s="1" customFormat="1" ht="19.5" customHeight="1" x14ac:dyDescent="0.3">
      <c r="A1116" s="46" t="s">
        <v>52</v>
      </c>
      <c r="B1116" s="14">
        <v>16</v>
      </c>
      <c r="C1116" s="14">
        <v>5</v>
      </c>
      <c r="D1116" s="14">
        <v>1</v>
      </c>
      <c r="E1116" s="14">
        <v>2</v>
      </c>
      <c r="F1116" s="14"/>
      <c r="G1116" s="14"/>
      <c r="H1116" s="14">
        <f t="shared" ref="H1116:H1147" si="95">B1116+C1116+D1116+E1116</f>
        <v>24</v>
      </c>
      <c r="I1116" s="46">
        <v>6</v>
      </c>
      <c r="J1116" s="22">
        <f t="shared" ref="J1116:J1150" si="96">H1116/54</f>
        <v>0.44444444444444442</v>
      </c>
      <c r="K1116" s="20" t="s">
        <v>182</v>
      </c>
      <c r="L1116" s="15" t="s">
        <v>780</v>
      </c>
      <c r="M1116" s="15" t="s">
        <v>229</v>
      </c>
      <c r="N1116" s="15" t="s">
        <v>781</v>
      </c>
      <c r="O1116" s="20" t="s">
        <v>752</v>
      </c>
      <c r="P1116" s="20">
        <v>6</v>
      </c>
      <c r="Q1116" s="21" t="s">
        <v>253</v>
      </c>
      <c r="R1116" s="17" t="s">
        <v>753</v>
      </c>
      <c r="S1116" s="17" t="s">
        <v>754</v>
      </c>
      <c r="T1116" s="17" t="s">
        <v>235</v>
      </c>
      <c r="U1116" s="26"/>
    </row>
    <row r="1117" spans="1:456" s="1" customFormat="1" ht="19.5" customHeight="1" x14ac:dyDescent="0.3">
      <c r="A1117" s="46" t="s">
        <v>54</v>
      </c>
      <c r="B1117" s="14">
        <v>14</v>
      </c>
      <c r="C1117" s="14">
        <v>0</v>
      </c>
      <c r="D1117" s="14">
        <v>3</v>
      </c>
      <c r="E1117" s="14">
        <v>7</v>
      </c>
      <c r="F1117" s="14"/>
      <c r="G1117" s="14"/>
      <c r="H1117" s="14">
        <f t="shared" si="95"/>
        <v>24</v>
      </c>
      <c r="I1117" s="46">
        <v>5</v>
      </c>
      <c r="J1117" s="22">
        <f t="shared" si="96"/>
        <v>0.44444444444444442</v>
      </c>
      <c r="K1117" s="20" t="s">
        <v>182</v>
      </c>
      <c r="L1117" s="15" t="s">
        <v>979</v>
      </c>
      <c r="M1117" s="15" t="s">
        <v>980</v>
      </c>
      <c r="N1117" s="15" t="s">
        <v>302</v>
      </c>
      <c r="O1117" s="20" t="s">
        <v>966</v>
      </c>
      <c r="P1117" s="20">
        <v>6</v>
      </c>
      <c r="Q1117" s="21" t="s">
        <v>224</v>
      </c>
      <c r="R1117" s="17" t="s">
        <v>973</v>
      </c>
      <c r="S1117" s="17" t="s">
        <v>317</v>
      </c>
      <c r="T1117" s="17" t="s">
        <v>249</v>
      </c>
      <c r="U1117" s="26"/>
    </row>
    <row r="1118" spans="1:456" s="1" customFormat="1" ht="19.5" customHeight="1" x14ac:dyDescent="0.3">
      <c r="A1118" s="46" t="s">
        <v>54</v>
      </c>
      <c r="B1118" s="14">
        <v>20</v>
      </c>
      <c r="C1118" s="14">
        <v>0</v>
      </c>
      <c r="D1118" s="14">
        <v>2</v>
      </c>
      <c r="E1118" s="14">
        <v>2</v>
      </c>
      <c r="F1118" s="14"/>
      <c r="G1118" s="14"/>
      <c r="H1118" s="14">
        <f t="shared" si="95"/>
        <v>24</v>
      </c>
      <c r="I1118" s="46">
        <v>6</v>
      </c>
      <c r="J1118" s="22">
        <f t="shared" si="96"/>
        <v>0.44444444444444442</v>
      </c>
      <c r="K1118" s="20" t="s">
        <v>182</v>
      </c>
      <c r="L1118" s="15" t="s">
        <v>2308</v>
      </c>
      <c r="M1118" s="15" t="s">
        <v>293</v>
      </c>
      <c r="N1118" s="15" t="s">
        <v>280</v>
      </c>
      <c r="O1118" s="20" t="s">
        <v>2224</v>
      </c>
      <c r="P1118" s="20">
        <v>6</v>
      </c>
      <c r="Q1118" s="21" t="s">
        <v>224</v>
      </c>
      <c r="R1118" s="17" t="s">
        <v>2297</v>
      </c>
      <c r="S1118" s="17" t="s">
        <v>317</v>
      </c>
      <c r="T1118" s="17" t="s">
        <v>406</v>
      </c>
      <c r="U1118" s="26"/>
    </row>
    <row r="1119" spans="1:456" s="1" customFormat="1" ht="19.5" customHeight="1" x14ac:dyDescent="0.3">
      <c r="A1119" s="46" t="s">
        <v>56</v>
      </c>
      <c r="B1119" s="14">
        <v>24</v>
      </c>
      <c r="C1119" s="14">
        <v>0</v>
      </c>
      <c r="D1119" s="14">
        <v>0</v>
      </c>
      <c r="E1119" s="14">
        <v>0</v>
      </c>
      <c r="F1119" s="14"/>
      <c r="G1119" s="14"/>
      <c r="H1119" s="14">
        <f t="shared" si="95"/>
        <v>24</v>
      </c>
      <c r="I1119" s="46">
        <v>8</v>
      </c>
      <c r="J1119" s="22">
        <f t="shared" si="96"/>
        <v>0.44444444444444442</v>
      </c>
      <c r="K1119" s="20" t="s">
        <v>182</v>
      </c>
      <c r="L1119" s="15" t="s">
        <v>1268</v>
      </c>
      <c r="M1119" s="15" t="s">
        <v>362</v>
      </c>
      <c r="N1119" s="15" t="s">
        <v>204</v>
      </c>
      <c r="O1119" s="20" t="s">
        <v>1231</v>
      </c>
      <c r="P1119" s="20">
        <v>6</v>
      </c>
      <c r="Q1119" s="21" t="s">
        <v>223</v>
      </c>
      <c r="R1119" s="17" t="s">
        <v>1245</v>
      </c>
      <c r="S1119" s="17" t="s">
        <v>317</v>
      </c>
      <c r="T1119" s="17" t="s">
        <v>299</v>
      </c>
      <c r="U1119" s="26"/>
    </row>
    <row r="1120" spans="1:456" s="1" customFormat="1" ht="19.5" customHeight="1" x14ac:dyDescent="0.3">
      <c r="A1120" s="46" t="s">
        <v>68</v>
      </c>
      <c r="B1120" s="14">
        <v>21</v>
      </c>
      <c r="C1120" s="14">
        <v>2</v>
      </c>
      <c r="D1120" s="14">
        <v>1</v>
      </c>
      <c r="E1120" s="14">
        <v>0</v>
      </c>
      <c r="F1120" s="14"/>
      <c r="G1120" s="14"/>
      <c r="H1120" s="14">
        <f t="shared" si="95"/>
        <v>24</v>
      </c>
      <c r="I1120" s="46">
        <v>6</v>
      </c>
      <c r="J1120" s="22">
        <f t="shared" si="96"/>
        <v>0.44444444444444442</v>
      </c>
      <c r="K1120" s="46" t="s">
        <v>182</v>
      </c>
      <c r="L1120" s="15" t="s">
        <v>2124</v>
      </c>
      <c r="M1120" s="15" t="s">
        <v>412</v>
      </c>
      <c r="N1120" s="15" t="s">
        <v>264</v>
      </c>
      <c r="O1120" s="20" t="s">
        <v>2097</v>
      </c>
      <c r="P1120" s="20">
        <v>6</v>
      </c>
      <c r="Q1120" s="21" t="s">
        <v>382</v>
      </c>
      <c r="R1120" s="17" t="s">
        <v>2581</v>
      </c>
      <c r="S1120" s="17" t="s">
        <v>214</v>
      </c>
      <c r="T1120" s="17" t="s">
        <v>387</v>
      </c>
      <c r="U1120" s="26"/>
    </row>
    <row r="1121" spans="1:21" s="1" customFormat="1" ht="19.5" customHeight="1" x14ac:dyDescent="0.3">
      <c r="A1121" s="46" t="s">
        <v>54</v>
      </c>
      <c r="B1121" s="14">
        <v>18</v>
      </c>
      <c r="C1121" s="14">
        <v>1</v>
      </c>
      <c r="D1121" s="14">
        <v>2</v>
      </c>
      <c r="E1121" s="14">
        <v>3</v>
      </c>
      <c r="F1121" s="14"/>
      <c r="G1121" s="14"/>
      <c r="H1121" s="14">
        <f t="shared" si="95"/>
        <v>24</v>
      </c>
      <c r="I1121" s="46">
        <v>2</v>
      </c>
      <c r="J1121" s="22">
        <f t="shared" si="96"/>
        <v>0.44444444444444442</v>
      </c>
      <c r="K1121" s="20" t="s">
        <v>181</v>
      </c>
      <c r="L1121" s="15" t="s">
        <v>1869</v>
      </c>
      <c r="M1121" s="15" t="s">
        <v>214</v>
      </c>
      <c r="N1121" s="15" t="s">
        <v>235</v>
      </c>
      <c r="O1121" s="20" t="s">
        <v>2208</v>
      </c>
      <c r="P1121" s="20">
        <v>6</v>
      </c>
      <c r="Q1121" s="21" t="s">
        <v>224</v>
      </c>
      <c r="R1121" s="17" t="s">
        <v>870</v>
      </c>
      <c r="S1121" s="17" t="s">
        <v>998</v>
      </c>
      <c r="T1121" s="17" t="s">
        <v>252</v>
      </c>
      <c r="U1121" s="64"/>
    </row>
    <row r="1122" spans="1:21" s="1" customFormat="1" ht="19.5" customHeight="1" x14ac:dyDescent="0.3">
      <c r="A1122" s="46" t="s">
        <v>53</v>
      </c>
      <c r="B1122" s="14">
        <v>19</v>
      </c>
      <c r="C1122" s="14">
        <v>0</v>
      </c>
      <c r="D1122" s="14">
        <v>0</v>
      </c>
      <c r="E1122" s="14">
        <v>5</v>
      </c>
      <c r="F1122" s="14"/>
      <c r="G1122" s="14"/>
      <c r="H1122" s="14">
        <f t="shared" si="95"/>
        <v>24</v>
      </c>
      <c r="I1122" s="46">
        <v>2</v>
      </c>
      <c r="J1122" s="22">
        <f t="shared" si="96"/>
        <v>0.44444444444444442</v>
      </c>
      <c r="K1122" s="20" t="s">
        <v>181</v>
      </c>
      <c r="L1122" s="15" t="s">
        <v>1678</v>
      </c>
      <c r="M1122" s="15" t="s">
        <v>370</v>
      </c>
      <c r="N1122" s="15" t="s">
        <v>445</v>
      </c>
      <c r="O1122" s="20" t="s">
        <v>1677</v>
      </c>
      <c r="P1122" s="20">
        <v>6</v>
      </c>
      <c r="Q1122" s="21" t="s">
        <v>240</v>
      </c>
      <c r="R1122" s="17" t="s">
        <v>1670</v>
      </c>
      <c r="S1122" s="17" t="s">
        <v>515</v>
      </c>
      <c r="T1122" s="17" t="s">
        <v>201</v>
      </c>
      <c r="U1122" s="26"/>
    </row>
    <row r="1123" spans="1:21" s="1" customFormat="1" ht="19.5" customHeight="1" x14ac:dyDescent="0.3">
      <c r="A1123" s="46" t="s">
        <v>58</v>
      </c>
      <c r="B1123" s="14">
        <v>19</v>
      </c>
      <c r="C1123" s="14">
        <v>0</v>
      </c>
      <c r="D1123" s="14">
        <v>1</v>
      </c>
      <c r="E1123" s="14">
        <v>4</v>
      </c>
      <c r="F1123" s="14"/>
      <c r="G1123" s="14"/>
      <c r="H1123" s="14">
        <f t="shared" si="95"/>
        <v>24</v>
      </c>
      <c r="I1123" s="46">
        <v>6</v>
      </c>
      <c r="J1123" s="22">
        <f t="shared" si="96"/>
        <v>0.44444444444444442</v>
      </c>
      <c r="K1123" s="20" t="s">
        <v>182</v>
      </c>
      <c r="L1123" s="15" t="s">
        <v>2309</v>
      </c>
      <c r="M1123" s="15" t="s">
        <v>2310</v>
      </c>
      <c r="N1123" s="15" t="s">
        <v>2311</v>
      </c>
      <c r="O1123" s="20" t="s">
        <v>2224</v>
      </c>
      <c r="P1123" s="20">
        <v>6</v>
      </c>
      <c r="Q1123" s="21" t="s">
        <v>241</v>
      </c>
      <c r="R1123" s="17" t="s">
        <v>2297</v>
      </c>
      <c r="S1123" s="17" t="s">
        <v>317</v>
      </c>
      <c r="T1123" s="17" t="s">
        <v>406</v>
      </c>
      <c r="U1123" s="26"/>
    </row>
    <row r="1124" spans="1:21" s="1" customFormat="1" ht="19.5" customHeight="1" x14ac:dyDescent="0.3">
      <c r="A1124" s="46" t="s">
        <v>52</v>
      </c>
      <c r="B1124" s="14">
        <v>19</v>
      </c>
      <c r="C1124" s="14">
        <v>0</v>
      </c>
      <c r="D1124" s="14">
        <v>2</v>
      </c>
      <c r="E1124" s="14">
        <v>3</v>
      </c>
      <c r="F1124" s="14"/>
      <c r="G1124" s="14"/>
      <c r="H1124" s="14">
        <f t="shared" si="95"/>
        <v>24</v>
      </c>
      <c r="I1124" s="46">
        <v>3</v>
      </c>
      <c r="J1124" s="22">
        <f t="shared" si="96"/>
        <v>0.44444444444444442</v>
      </c>
      <c r="K1124" s="20" t="s">
        <v>181</v>
      </c>
      <c r="L1124" s="15" t="s">
        <v>2018</v>
      </c>
      <c r="M1124" s="15" t="s">
        <v>640</v>
      </c>
      <c r="N1124" s="15" t="s">
        <v>192</v>
      </c>
      <c r="O1124" s="20" t="s">
        <v>1977</v>
      </c>
      <c r="P1124" s="20">
        <v>6</v>
      </c>
      <c r="Q1124" s="21" t="s">
        <v>1702</v>
      </c>
      <c r="R1124" s="17" t="s">
        <v>2016</v>
      </c>
      <c r="S1124" s="17" t="s">
        <v>317</v>
      </c>
      <c r="T1124" s="17" t="s">
        <v>210</v>
      </c>
      <c r="U1124" s="26"/>
    </row>
    <row r="1125" spans="1:21" s="1" customFormat="1" ht="19.5" customHeight="1" x14ac:dyDescent="0.3">
      <c r="A1125" s="46" t="s">
        <v>62</v>
      </c>
      <c r="B1125" s="14">
        <v>14</v>
      </c>
      <c r="C1125" s="14">
        <v>5</v>
      </c>
      <c r="D1125" s="14">
        <v>1</v>
      </c>
      <c r="E1125" s="14">
        <v>4</v>
      </c>
      <c r="F1125" s="14"/>
      <c r="G1125" s="14"/>
      <c r="H1125" s="14">
        <f t="shared" si="95"/>
        <v>24</v>
      </c>
      <c r="I1125" s="46">
        <v>3</v>
      </c>
      <c r="J1125" s="22">
        <f t="shared" si="96"/>
        <v>0.44444444444444442</v>
      </c>
      <c r="K1125" s="20" t="s">
        <v>181</v>
      </c>
      <c r="L1125" s="15" t="s">
        <v>1391</v>
      </c>
      <c r="M1125" s="15" t="s">
        <v>237</v>
      </c>
      <c r="N1125" s="15" t="s">
        <v>267</v>
      </c>
      <c r="O1125" s="20" t="s">
        <v>1362</v>
      </c>
      <c r="P1125" s="20">
        <v>6</v>
      </c>
      <c r="Q1125" s="21" t="s">
        <v>240</v>
      </c>
      <c r="R1125" s="17" t="s">
        <v>1389</v>
      </c>
      <c r="S1125" s="17" t="s">
        <v>243</v>
      </c>
      <c r="T1125" s="17" t="s">
        <v>299</v>
      </c>
      <c r="U1125" s="26"/>
    </row>
    <row r="1126" spans="1:21" s="1" customFormat="1" ht="19.5" customHeight="1" x14ac:dyDescent="0.3">
      <c r="A1126" s="46" t="s">
        <v>57</v>
      </c>
      <c r="B1126" s="14">
        <v>19</v>
      </c>
      <c r="C1126" s="14">
        <v>1</v>
      </c>
      <c r="D1126" s="14">
        <v>3</v>
      </c>
      <c r="E1126" s="14">
        <v>1</v>
      </c>
      <c r="F1126" s="14"/>
      <c r="G1126" s="14"/>
      <c r="H1126" s="14">
        <f t="shared" si="95"/>
        <v>24</v>
      </c>
      <c r="I1126" s="46">
        <v>5</v>
      </c>
      <c r="J1126" s="22">
        <f t="shared" si="96"/>
        <v>0.44444444444444442</v>
      </c>
      <c r="K1126" s="20" t="s">
        <v>182</v>
      </c>
      <c r="L1126" s="15" t="s">
        <v>2156</v>
      </c>
      <c r="M1126" s="15" t="s">
        <v>515</v>
      </c>
      <c r="N1126" s="15" t="s">
        <v>201</v>
      </c>
      <c r="O1126" s="20" t="s">
        <v>2143</v>
      </c>
      <c r="P1126" s="20">
        <v>6</v>
      </c>
      <c r="Q1126" s="21" t="s">
        <v>223</v>
      </c>
      <c r="R1126" s="17" t="s">
        <v>2144</v>
      </c>
      <c r="S1126" s="17" t="s">
        <v>521</v>
      </c>
      <c r="T1126" s="17" t="s">
        <v>1265</v>
      </c>
      <c r="U1126" s="26"/>
    </row>
    <row r="1127" spans="1:21" s="1" customFormat="1" ht="19.5" customHeight="1" x14ac:dyDescent="0.3">
      <c r="A1127" s="46" t="s">
        <v>55</v>
      </c>
      <c r="B1127" s="14">
        <v>21</v>
      </c>
      <c r="C1127" s="14">
        <v>0</v>
      </c>
      <c r="D1127" s="14">
        <v>2</v>
      </c>
      <c r="E1127" s="14">
        <v>1</v>
      </c>
      <c r="F1127" s="14"/>
      <c r="G1127" s="14"/>
      <c r="H1127" s="14">
        <f t="shared" si="95"/>
        <v>24</v>
      </c>
      <c r="I1127" s="46">
        <v>9</v>
      </c>
      <c r="J1127" s="22">
        <f t="shared" si="96"/>
        <v>0.44444444444444442</v>
      </c>
      <c r="K1127" s="20" t="s">
        <v>182</v>
      </c>
      <c r="L1127" s="15" t="s">
        <v>1451</v>
      </c>
      <c r="M1127" s="15" t="s">
        <v>977</v>
      </c>
      <c r="N1127" s="15" t="s">
        <v>1452</v>
      </c>
      <c r="O1127" s="20" t="s">
        <v>2672</v>
      </c>
      <c r="P1127" s="20">
        <v>6</v>
      </c>
      <c r="Q1127" s="21" t="s">
        <v>224</v>
      </c>
      <c r="R1127" s="17" t="s">
        <v>1441</v>
      </c>
      <c r="S1127" s="17" t="s">
        <v>968</v>
      </c>
      <c r="T1127" s="17" t="s">
        <v>1047</v>
      </c>
      <c r="U1127" s="26"/>
    </row>
    <row r="1128" spans="1:21" s="1" customFormat="1" ht="19.5" customHeight="1" x14ac:dyDescent="0.3">
      <c r="A1128" s="46" t="s">
        <v>54</v>
      </c>
      <c r="B1128" s="14">
        <v>20</v>
      </c>
      <c r="C1128" s="14">
        <v>0</v>
      </c>
      <c r="D1128" s="14">
        <v>3</v>
      </c>
      <c r="E1128" s="14">
        <v>1</v>
      </c>
      <c r="F1128" s="14"/>
      <c r="G1128" s="14"/>
      <c r="H1128" s="14">
        <f t="shared" si="95"/>
        <v>24</v>
      </c>
      <c r="I1128" s="46">
        <v>4</v>
      </c>
      <c r="J1128" s="22">
        <f t="shared" si="96"/>
        <v>0.44444444444444442</v>
      </c>
      <c r="K1128" s="20" t="s">
        <v>182</v>
      </c>
      <c r="L1128" s="15" t="s">
        <v>908</v>
      </c>
      <c r="M1128" s="15" t="s">
        <v>373</v>
      </c>
      <c r="N1128" s="15" t="s">
        <v>393</v>
      </c>
      <c r="O1128" s="20" t="s">
        <v>896</v>
      </c>
      <c r="P1128" s="20">
        <v>6</v>
      </c>
      <c r="Q1128" s="21" t="s">
        <v>223</v>
      </c>
      <c r="R1128" s="17" t="s">
        <v>903</v>
      </c>
      <c r="S1128" s="17" t="s">
        <v>441</v>
      </c>
      <c r="T1128" s="17" t="s">
        <v>904</v>
      </c>
      <c r="U1128" s="26"/>
    </row>
    <row r="1129" spans="1:21" s="1" customFormat="1" ht="19.5" customHeight="1" x14ac:dyDescent="0.3">
      <c r="A1129" s="46" t="s">
        <v>57</v>
      </c>
      <c r="B1129" s="14">
        <v>19</v>
      </c>
      <c r="C1129" s="14">
        <v>0</v>
      </c>
      <c r="D1129" s="14">
        <v>0</v>
      </c>
      <c r="E1129" s="14">
        <v>5</v>
      </c>
      <c r="F1129" s="14"/>
      <c r="G1129" s="14"/>
      <c r="H1129" s="14">
        <f t="shared" si="95"/>
        <v>24</v>
      </c>
      <c r="I1129" s="46">
        <v>5</v>
      </c>
      <c r="J1129" s="22">
        <f t="shared" si="96"/>
        <v>0.44444444444444442</v>
      </c>
      <c r="K1129" s="20" t="s">
        <v>181</v>
      </c>
      <c r="L1129" s="15" t="s">
        <v>1172</v>
      </c>
      <c r="M1129" s="15" t="s">
        <v>1127</v>
      </c>
      <c r="N1129" s="15" t="s">
        <v>562</v>
      </c>
      <c r="O1129" s="20" t="s">
        <v>1122</v>
      </c>
      <c r="P1129" s="20">
        <v>6</v>
      </c>
      <c r="Q1129" s="21" t="s">
        <v>253</v>
      </c>
      <c r="R1129" s="17" t="s">
        <v>1163</v>
      </c>
      <c r="S1129" s="17" t="s">
        <v>1164</v>
      </c>
      <c r="T1129" s="17" t="s">
        <v>210</v>
      </c>
      <c r="U1129" s="26"/>
    </row>
    <row r="1130" spans="1:21" s="1" customFormat="1" ht="19.5" customHeight="1" x14ac:dyDescent="0.3">
      <c r="A1130" s="46" t="s">
        <v>52</v>
      </c>
      <c r="B1130" s="14">
        <v>22</v>
      </c>
      <c r="C1130" s="14">
        <v>0</v>
      </c>
      <c r="D1130" s="14">
        <v>2</v>
      </c>
      <c r="E1130" s="14">
        <v>0</v>
      </c>
      <c r="F1130" s="14"/>
      <c r="G1130" s="14"/>
      <c r="H1130" s="14">
        <f t="shared" si="95"/>
        <v>24</v>
      </c>
      <c r="I1130" s="46">
        <v>1</v>
      </c>
      <c r="J1130" s="22">
        <f t="shared" si="96"/>
        <v>0.44444444444444442</v>
      </c>
      <c r="K1130" s="29" t="s">
        <v>181</v>
      </c>
      <c r="L1130" s="15" t="s">
        <v>1695</v>
      </c>
      <c r="M1130" s="15" t="s">
        <v>521</v>
      </c>
      <c r="N1130" s="15" t="s">
        <v>336</v>
      </c>
      <c r="O1130" s="20" t="s">
        <v>2488</v>
      </c>
      <c r="P1130" s="20">
        <v>6</v>
      </c>
      <c r="Q1130" s="21" t="s">
        <v>253</v>
      </c>
      <c r="R1130" s="17" t="s">
        <v>2489</v>
      </c>
      <c r="S1130" s="17" t="s">
        <v>998</v>
      </c>
      <c r="T1130" s="17" t="s">
        <v>269</v>
      </c>
      <c r="U1130" s="26"/>
    </row>
    <row r="1131" spans="1:21" s="1" customFormat="1" ht="19.5" customHeight="1" x14ac:dyDescent="0.3">
      <c r="A1131" s="46" t="s">
        <v>55</v>
      </c>
      <c r="B1131" s="14">
        <v>19</v>
      </c>
      <c r="C1131" s="14">
        <v>2</v>
      </c>
      <c r="D1131" s="14">
        <v>0</v>
      </c>
      <c r="E1131" s="14">
        <v>3</v>
      </c>
      <c r="F1131" s="14"/>
      <c r="G1131" s="14"/>
      <c r="H1131" s="14">
        <f t="shared" si="95"/>
        <v>24</v>
      </c>
      <c r="I1131" s="46">
        <v>3</v>
      </c>
      <c r="J1131" s="22">
        <f t="shared" si="96"/>
        <v>0.44444444444444442</v>
      </c>
      <c r="K1131" s="20" t="s">
        <v>181</v>
      </c>
      <c r="L1131" s="15" t="s">
        <v>1392</v>
      </c>
      <c r="M1131" s="15" t="s">
        <v>381</v>
      </c>
      <c r="N1131" s="15" t="s">
        <v>192</v>
      </c>
      <c r="O1131" s="20" t="s">
        <v>1362</v>
      </c>
      <c r="P1131" s="20">
        <v>6</v>
      </c>
      <c r="Q1131" s="21" t="s">
        <v>253</v>
      </c>
      <c r="R1131" s="17" t="s">
        <v>1389</v>
      </c>
      <c r="S1131" s="17" t="s">
        <v>243</v>
      </c>
      <c r="T1131" s="17" t="s">
        <v>299</v>
      </c>
      <c r="U1131" s="26"/>
    </row>
    <row r="1132" spans="1:21" s="1" customFormat="1" ht="19.5" customHeight="1" x14ac:dyDescent="0.3">
      <c r="A1132" s="46" t="s">
        <v>61</v>
      </c>
      <c r="B1132" s="14">
        <v>18</v>
      </c>
      <c r="C1132" s="14">
        <v>0</v>
      </c>
      <c r="D1132" s="14">
        <v>0</v>
      </c>
      <c r="E1132" s="14">
        <v>6</v>
      </c>
      <c r="F1132" s="14"/>
      <c r="G1132" s="14"/>
      <c r="H1132" s="14">
        <f t="shared" si="95"/>
        <v>24</v>
      </c>
      <c r="I1132" s="46">
        <v>8</v>
      </c>
      <c r="J1132" s="22">
        <f t="shared" si="96"/>
        <v>0.44444444444444442</v>
      </c>
      <c r="K1132" s="20" t="s">
        <v>182</v>
      </c>
      <c r="L1132" s="15" t="s">
        <v>1269</v>
      </c>
      <c r="M1132" s="15" t="s">
        <v>322</v>
      </c>
      <c r="N1132" s="15" t="s">
        <v>750</v>
      </c>
      <c r="O1132" s="20" t="s">
        <v>1231</v>
      </c>
      <c r="P1132" s="20">
        <v>6</v>
      </c>
      <c r="Q1132" s="21" t="s">
        <v>223</v>
      </c>
      <c r="R1132" s="17" t="s">
        <v>1245</v>
      </c>
      <c r="S1132" s="17" t="s">
        <v>317</v>
      </c>
      <c r="T1132" s="17" t="s">
        <v>299</v>
      </c>
      <c r="U1132" s="26"/>
    </row>
    <row r="1133" spans="1:21" s="1" customFormat="1" ht="19.5" customHeight="1" x14ac:dyDescent="0.3">
      <c r="A1133" s="46" t="s">
        <v>54</v>
      </c>
      <c r="B1133" s="14">
        <v>19</v>
      </c>
      <c r="C1133" s="14">
        <v>5</v>
      </c>
      <c r="D1133" s="14">
        <v>0</v>
      </c>
      <c r="E1133" s="14">
        <v>0</v>
      </c>
      <c r="F1133" s="14"/>
      <c r="G1133" s="14"/>
      <c r="H1133" s="14">
        <f t="shared" si="95"/>
        <v>24</v>
      </c>
      <c r="I1133" s="46">
        <v>8</v>
      </c>
      <c r="J1133" s="22">
        <f t="shared" si="96"/>
        <v>0.44444444444444442</v>
      </c>
      <c r="K1133" s="20" t="s">
        <v>181</v>
      </c>
      <c r="L1133" s="15" t="s">
        <v>390</v>
      </c>
      <c r="M1133" s="15" t="s">
        <v>351</v>
      </c>
      <c r="N1133" s="15" t="s">
        <v>320</v>
      </c>
      <c r="O1133" s="20" t="s">
        <v>279</v>
      </c>
      <c r="P1133" s="20">
        <v>6</v>
      </c>
      <c r="Q1133" s="21" t="s">
        <v>253</v>
      </c>
      <c r="R1133" s="17" t="s">
        <v>458</v>
      </c>
      <c r="S1133" s="17" t="s">
        <v>317</v>
      </c>
      <c r="T1133" s="17" t="s">
        <v>459</v>
      </c>
      <c r="U1133" s="26"/>
    </row>
    <row r="1134" spans="1:21" s="1" customFormat="1" ht="19.5" customHeight="1" x14ac:dyDescent="0.3">
      <c r="A1134" s="46" t="s">
        <v>53</v>
      </c>
      <c r="B1134" s="14">
        <v>19</v>
      </c>
      <c r="C1134" s="14">
        <v>5</v>
      </c>
      <c r="D1134" s="14">
        <v>0</v>
      </c>
      <c r="E1134" s="14">
        <v>0</v>
      </c>
      <c r="F1134" s="14"/>
      <c r="G1134" s="14"/>
      <c r="H1134" s="14">
        <f t="shared" si="95"/>
        <v>24</v>
      </c>
      <c r="I1134" s="46">
        <v>3</v>
      </c>
      <c r="J1134" s="22">
        <f t="shared" si="96"/>
        <v>0.44444444444444442</v>
      </c>
      <c r="K1134" s="20" t="s">
        <v>181</v>
      </c>
      <c r="L1134" s="15" t="s">
        <v>1393</v>
      </c>
      <c r="M1134" s="15" t="s">
        <v>544</v>
      </c>
      <c r="N1134" s="15" t="s">
        <v>252</v>
      </c>
      <c r="O1134" s="20" t="s">
        <v>1362</v>
      </c>
      <c r="P1134" s="20">
        <v>6</v>
      </c>
      <c r="Q1134" s="21" t="s">
        <v>253</v>
      </c>
      <c r="R1134" s="17" t="s">
        <v>1389</v>
      </c>
      <c r="S1134" s="17" t="s">
        <v>243</v>
      </c>
      <c r="T1134" s="17" t="s">
        <v>299</v>
      </c>
      <c r="U1134" s="26"/>
    </row>
    <row r="1135" spans="1:21" s="1" customFormat="1" ht="19.5" customHeight="1" x14ac:dyDescent="0.3">
      <c r="A1135" s="46" t="s">
        <v>63</v>
      </c>
      <c r="B1135" s="14">
        <v>19</v>
      </c>
      <c r="C1135" s="14">
        <v>2</v>
      </c>
      <c r="D1135" s="14">
        <v>1</v>
      </c>
      <c r="E1135" s="14">
        <v>2</v>
      </c>
      <c r="F1135" s="14"/>
      <c r="G1135" s="14"/>
      <c r="H1135" s="14">
        <f t="shared" si="95"/>
        <v>24</v>
      </c>
      <c r="I1135" s="46">
        <v>9</v>
      </c>
      <c r="J1135" s="22">
        <f t="shared" si="96"/>
        <v>0.44444444444444442</v>
      </c>
      <c r="K1135" s="20" t="s">
        <v>182</v>
      </c>
      <c r="L1135" s="15" t="s">
        <v>1453</v>
      </c>
      <c r="M1135" s="15" t="s">
        <v>248</v>
      </c>
      <c r="N1135" s="15" t="s">
        <v>252</v>
      </c>
      <c r="O1135" s="20" t="s">
        <v>2672</v>
      </c>
      <c r="P1135" s="20">
        <v>6</v>
      </c>
      <c r="Q1135" s="21" t="s">
        <v>253</v>
      </c>
      <c r="R1135" s="17" t="s">
        <v>1441</v>
      </c>
      <c r="S1135" s="17" t="s">
        <v>968</v>
      </c>
      <c r="T1135" s="17" t="s">
        <v>1047</v>
      </c>
      <c r="U1135" s="26"/>
    </row>
    <row r="1136" spans="1:21" s="1" customFormat="1" ht="19.5" customHeight="1" x14ac:dyDescent="0.3">
      <c r="A1136" s="46" t="s">
        <v>57</v>
      </c>
      <c r="B1136" s="14">
        <v>19</v>
      </c>
      <c r="C1136" s="14">
        <v>0</v>
      </c>
      <c r="D1136" s="14">
        <v>1</v>
      </c>
      <c r="E1136" s="14">
        <v>4</v>
      </c>
      <c r="F1136" s="14"/>
      <c r="G1136" s="14"/>
      <c r="H1136" s="14">
        <f t="shared" si="95"/>
        <v>24</v>
      </c>
      <c r="I1136" s="46">
        <v>2</v>
      </c>
      <c r="J1136" s="22">
        <f t="shared" si="96"/>
        <v>0.44444444444444442</v>
      </c>
      <c r="K1136" s="46" t="s">
        <v>181</v>
      </c>
      <c r="L1136" s="15" t="s">
        <v>2425</v>
      </c>
      <c r="M1136" s="15" t="s">
        <v>448</v>
      </c>
      <c r="N1136" s="15" t="s">
        <v>911</v>
      </c>
      <c r="O1136" s="20" t="s">
        <v>2415</v>
      </c>
      <c r="P1136" s="20">
        <v>6</v>
      </c>
      <c r="Q1136" s="21" t="s">
        <v>253</v>
      </c>
      <c r="R1136" s="17" t="s">
        <v>2416</v>
      </c>
      <c r="S1136" s="17" t="s">
        <v>939</v>
      </c>
      <c r="T1136" s="17" t="s">
        <v>336</v>
      </c>
      <c r="U1136" s="26"/>
    </row>
    <row r="1137" spans="1:58" s="1" customFormat="1" ht="19.5" customHeight="1" x14ac:dyDescent="0.3">
      <c r="A1137" s="46" t="s">
        <v>90</v>
      </c>
      <c r="B1137" s="14">
        <v>21</v>
      </c>
      <c r="C1137" s="14">
        <v>0</v>
      </c>
      <c r="D1137" s="14">
        <v>2</v>
      </c>
      <c r="E1137" s="14">
        <v>0</v>
      </c>
      <c r="F1137" s="14"/>
      <c r="G1137" s="14"/>
      <c r="H1137" s="14">
        <f t="shared" si="95"/>
        <v>23</v>
      </c>
      <c r="I1137" s="46">
        <v>9</v>
      </c>
      <c r="J1137" s="22">
        <f t="shared" si="96"/>
        <v>0.42592592592592593</v>
      </c>
      <c r="K1137" s="20" t="s">
        <v>181</v>
      </c>
      <c r="L1137" s="15" t="s">
        <v>452</v>
      </c>
      <c r="M1137" s="15" t="s">
        <v>453</v>
      </c>
      <c r="N1137" s="15" t="s">
        <v>334</v>
      </c>
      <c r="O1137" s="20" t="s">
        <v>279</v>
      </c>
      <c r="P1137" s="20">
        <v>6</v>
      </c>
      <c r="Q1137" s="21" t="s">
        <v>240</v>
      </c>
      <c r="R1137" s="17" t="s">
        <v>458</v>
      </c>
      <c r="S1137" s="17" t="s">
        <v>317</v>
      </c>
      <c r="T1137" s="17" t="s">
        <v>459</v>
      </c>
      <c r="U1137" s="26"/>
    </row>
    <row r="1138" spans="1:58" s="1" customFormat="1" ht="19.5" customHeight="1" x14ac:dyDescent="0.3">
      <c r="A1138" s="46" t="s">
        <v>88</v>
      </c>
      <c r="B1138" s="14">
        <v>22</v>
      </c>
      <c r="C1138" s="14">
        <v>0</v>
      </c>
      <c r="D1138" s="14">
        <v>1</v>
      </c>
      <c r="E1138" s="14">
        <v>0</v>
      </c>
      <c r="F1138" s="14"/>
      <c r="G1138" s="14"/>
      <c r="H1138" s="14">
        <f t="shared" si="95"/>
        <v>23</v>
      </c>
      <c r="I1138" s="46">
        <v>9</v>
      </c>
      <c r="J1138" s="22">
        <f t="shared" si="96"/>
        <v>0.42592592592592593</v>
      </c>
      <c r="K1138" s="20" t="s">
        <v>181</v>
      </c>
      <c r="L1138" s="15" t="s">
        <v>451</v>
      </c>
      <c r="M1138" s="15" t="s">
        <v>408</v>
      </c>
      <c r="N1138" s="15" t="s">
        <v>218</v>
      </c>
      <c r="O1138" s="20" t="s">
        <v>279</v>
      </c>
      <c r="P1138" s="20">
        <v>6</v>
      </c>
      <c r="Q1138" s="21" t="s">
        <v>240</v>
      </c>
      <c r="R1138" s="17" t="s">
        <v>458</v>
      </c>
      <c r="S1138" s="17" t="s">
        <v>317</v>
      </c>
      <c r="T1138" s="17" t="s">
        <v>459</v>
      </c>
      <c r="U1138" s="26"/>
    </row>
    <row r="1139" spans="1:58" s="1" customFormat="1" ht="19.5" customHeight="1" x14ac:dyDescent="0.3">
      <c r="A1139" s="46" t="s">
        <v>58</v>
      </c>
      <c r="B1139" s="14">
        <v>21</v>
      </c>
      <c r="C1139" s="14">
        <v>1</v>
      </c>
      <c r="D1139" s="14">
        <v>1</v>
      </c>
      <c r="E1139" s="14">
        <v>0</v>
      </c>
      <c r="F1139" s="14"/>
      <c r="G1139" s="14"/>
      <c r="H1139" s="14">
        <f t="shared" si="95"/>
        <v>23</v>
      </c>
      <c r="I1139" s="46">
        <v>6</v>
      </c>
      <c r="J1139" s="22">
        <f t="shared" si="96"/>
        <v>0.42592592592592593</v>
      </c>
      <c r="K1139" s="20" t="s">
        <v>182</v>
      </c>
      <c r="L1139" s="15" t="s">
        <v>1173</v>
      </c>
      <c r="M1139" s="15" t="s">
        <v>1174</v>
      </c>
      <c r="N1139" s="15" t="s">
        <v>542</v>
      </c>
      <c r="O1139" s="20" t="s">
        <v>1122</v>
      </c>
      <c r="P1139" s="20">
        <v>6</v>
      </c>
      <c r="Q1139" s="21" t="s">
        <v>223</v>
      </c>
      <c r="R1139" s="17" t="s">
        <v>1163</v>
      </c>
      <c r="S1139" s="17" t="s">
        <v>1164</v>
      </c>
      <c r="T1139" s="17" t="s">
        <v>210</v>
      </c>
      <c r="U1139" s="26"/>
    </row>
    <row r="1140" spans="1:58" s="1" customFormat="1" ht="19.5" customHeight="1" x14ac:dyDescent="0.3">
      <c r="A1140" s="46" t="s">
        <v>52</v>
      </c>
      <c r="B1140" s="14">
        <v>20</v>
      </c>
      <c r="C1140" s="14">
        <v>0</v>
      </c>
      <c r="D1140" s="14">
        <v>3</v>
      </c>
      <c r="E1140" s="14">
        <v>0</v>
      </c>
      <c r="F1140" s="14"/>
      <c r="G1140" s="14"/>
      <c r="H1140" s="14">
        <f t="shared" si="95"/>
        <v>23</v>
      </c>
      <c r="I1140" s="46">
        <v>2</v>
      </c>
      <c r="J1140" s="22">
        <f t="shared" si="96"/>
        <v>0.42592592592592593</v>
      </c>
      <c r="K1140" s="20" t="s">
        <v>181</v>
      </c>
      <c r="L1140" s="15" t="s">
        <v>1108</v>
      </c>
      <c r="M1140" s="15" t="s">
        <v>362</v>
      </c>
      <c r="N1140" s="15" t="s">
        <v>215</v>
      </c>
      <c r="O1140" s="20" t="s">
        <v>1094</v>
      </c>
      <c r="P1140" s="20">
        <v>6</v>
      </c>
      <c r="Q1140" s="21" t="s">
        <v>253</v>
      </c>
      <c r="R1140" s="17" t="s">
        <v>1107</v>
      </c>
      <c r="S1140" s="17" t="s">
        <v>317</v>
      </c>
      <c r="T1140" s="17" t="s">
        <v>257</v>
      </c>
      <c r="U1140" s="26"/>
    </row>
    <row r="1141" spans="1:58" s="1" customFormat="1" ht="19.5" customHeight="1" x14ac:dyDescent="0.3">
      <c r="A1141" s="46" t="s">
        <v>53</v>
      </c>
      <c r="B1141" s="14">
        <v>22</v>
      </c>
      <c r="C1141" s="14">
        <v>0</v>
      </c>
      <c r="D1141" s="14">
        <v>1</v>
      </c>
      <c r="E1141" s="14">
        <v>0</v>
      </c>
      <c r="F1141" s="14"/>
      <c r="G1141" s="14"/>
      <c r="H1141" s="14">
        <f t="shared" si="95"/>
        <v>23</v>
      </c>
      <c r="I1141" s="46">
        <v>2</v>
      </c>
      <c r="J1141" s="22">
        <f t="shared" si="96"/>
        <v>0.42592592592592593</v>
      </c>
      <c r="K1141" s="29" t="s">
        <v>181</v>
      </c>
      <c r="L1141" s="15" t="s">
        <v>2147</v>
      </c>
      <c r="M1141" s="15" t="s">
        <v>2491</v>
      </c>
      <c r="N1141" s="15" t="s">
        <v>249</v>
      </c>
      <c r="O1141" s="20" t="s">
        <v>2488</v>
      </c>
      <c r="P1141" s="20">
        <v>6</v>
      </c>
      <c r="Q1141" s="21" t="s">
        <v>253</v>
      </c>
      <c r="R1141" s="17" t="s">
        <v>2489</v>
      </c>
      <c r="S1141" s="17" t="s">
        <v>998</v>
      </c>
      <c r="T1141" s="17" t="s">
        <v>269</v>
      </c>
      <c r="U1141" s="26"/>
    </row>
    <row r="1142" spans="1:58" s="1" customFormat="1" ht="19.5" customHeight="1" x14ac:dyDescent="0.3">
      <c r="A1142" s="46" t="s">
        <v>66</v>
      </c>
      <c r="B1142" s="14">
        <v>21</v>
      </c>
      <c r="C1142" s="14">
        <v>2</v>
      </c>
      <c r="D1142" s="14">
        <v>0</v>
      </c>
      <c r="E1142" s="14">
        <v>0</v>
      </c>
      <c r="F1142" s="14"/>
      <c r="G1142" s="14"/>
      <c r="H1142" s="14">
        <f t="shared" si="95"/>
        <v>23</v>
      </c>
      <c r="I1142" s="46">
        <v>3</v>
      </c>
      <c r="J1142" s="22">
        <f t="shared" si="96"/>
        <v>0.42592592592592593</v>
      </c>
      <c r="K1142" s="46" t="s">
        <v>181</v>
      </c>
      <c r="L1142" s="15" t="s">
        <v>1001</v>
      </c>
      <c r="M1142" s="15" t="s">
        <v>619</v>
      </c>
      <c r="N1142" s="15" t="s">
        <v>611</v>
      </c>
      <c r="O1142" s="20" t="s">
        <v>2588</v>
      </c>
      <c r="P1142" s="20">
        <v>6</v>
      </c>
      <c r="Q1142" s="21" t="s">
        <v>253</v>
      </c>
      <c r="R1142" s="17" t="s">
        <v>2647</v>
      </c>
      <c r="S1142" s="17" t="s">
        <v>212</v>
      </c>
      <c r="T1142" s="17" t="s">
        <v>296</v>
      </c>
      <c r="U1142" s="26"/>
    </row>
    <row r="1143" spans="1:58" s="1" customFormat="1" ht="19.5" customHeight="1" x14ac:dyDescent="0.3">
      <c r="A1143" s="46" t="s">
        <v>54</v>
      </c>
      <c r="B1143" s="14">
        <v>17</v>
      </c>
      <c r="C1143" s="14">
        <v>0</v>
      </c>
      <c r="D1143" s="14">
        <v>0</v>
      </c>
      <c r="E1143" s="14">
        <v>6</v>
      </c>
      <c r="F1143" s="14"/>
      <c r="G1143" s="14"/>
      <c r="H1143" s="14">
        <f t="shared" si="95"/>
        <v>23</v>
      </c>
      <c r="I1143" s="46">
        <v>3</v>
      </c>
      <c r="J1143" s="22">
        <f t="shared" si="96"/>
        <v>0.42592592592592593</v>
      </c>
      <c r="K1143" s="46" t="s">
        <v>181</v>
      </c>
      <c r="L1143" s="15" t="s">
        <v>2426</v>
      </c>
      <c r="M1143" s="15" t="s">
        <v>2269</v>
      </c>
      <c r="N1143" s="15" t="s">
        <v>192</v>
      </c>
      <c r="O1143" s="20" t="s">
        <v>2415</v>
      </c>
      <c r="P1143" s="20">
        <v>6</v>
      </c>
      <c r="Q1143" s="21" t="s">
        <v>224</v>
      </c>
      <c r="R1143" s="17" t="s">
        <v>2416</v>
      </c>
      <c r="S1143" s="17" t="s">
        <v>939</v>
      </c>
      <c r="T1143" s="17" t="s">
        <v>336</v>
      </c>
      <c r="U1143" s="26"/>
    </row>
    <row r="1144" spans="1:58" s="1" customFormat="1" ht="19.5" customHeight="1" x14ac:dyDescent="0.3">
      <c r="A1144" s="46" t="s">
        <v>54</v>
      </c>
      <c r="B1144" s="14">
        <v>18</v>
      </c>
      <c r="C1144" s="14">
        <v>0</v>
      </c>
      <c r="D1144" s="14">
        <v>0</v>
      </c>
      <c r="E1144" s="14">
        <v>5</v>
      </c>
      <c r="F1144" s="14"/>
      <c r="G1144" s="14"/>
      <c r="H1144" s="14">
        <f t="shared" si="95"/>
        <v>23</v>
      </c>
      <c r="I1144" s="46">
        <v>3</v>
      </c>
      <c r="J1144" s="22">
        <f t="shared" si="96"/>
        <v>0.42592592592592593</v>
      </c>
      <c r="K1144" s="20" t="s">
        <v>182</v>
      </c>
      <c r="L1144" s="15" t="s">
        <v>1679</v>
      </c>
      <c r="M1144" s="15" t="s">
        <v>266</v>
      </c>
      <c r="N1144" s="15" t="s">
        <v>320</v>
      </c>
      <c r="O1144" s="20" t="s">
        <v>1677</v>
      </c>
      <c r="P1144" s="20">
        <v>6</v>
      </c>
      <c r="Q1144" s="21" t="s">
        <v>240</v>
      </c>
      <c r="R1144" s="17" t="s">
        <v>1670</v>
      </c>
      <c r="S1144" s="17" t="s">
        <v>515</v>
      </c>
      <c r="T1144" s="17" t="s">
        <v>201</v>
      </c>
      <c r="U1144" s="26"/>
    </row>
    <row r="1145" spans="1:58" s="1" customFormat="1" ht="19.5" customHeight="1" x14ac:dyDescent="0.3">
      <c r="A1145" s="46" t="s">
        <v>57</v>
      </c>
      <c r="B1145" s="14">
        <v>16</v>
      </c>
      <c r="C1145" s="14">
        <v>0</v>
      </c>
      <c r="D1145" s="14">
        <v>1</v>
      </c>
      <c r="E1145" s="14">
        <v>6</v>
      </c>
      <c r="F1145" s="14"/>
      <c r="G1145" s="14"/>
      <c r="H1145" s="14">
        <f t="shared" si="95"/>
        <v>23</v>
      </c>
      <c r="I1145" s="46">
        <v>2</v>
      </c>
      <c r="J1145" s="22">
        <f t="shared" si="96"/>
        <v>0.42592592592592593</v>
      </c>
      <c r="K1145" s="20" t="s">
        <v>181</v>
      </c>
      <c r="L1145" s="15" t="s">
        <v>1920</v>
      </c>
      <c r="M1145" s="15" t="s">
        <v>351</v>
      </c>
      <c r="N1145" s="15" t="s">
        <v>215</v>
      </c>
      <c r="O1145" s="20" t="s">
        <v>1898</v>
      </c>
      <c r="P1145" s="20">
        <v>6</v>
      </c>
      <c r="Q1145" s="21" t="s">
        <v>1707</v>
      </c>
      <c r="R1145" s="17" t="s">
        <v>1919</v>
      </c>
      <c r="S1145" s="17" t="s">
        <v>939</v>
      </c>
      <c r="T1145" s="17" t="s">
        <v>210</v>
      </c>
      <c r="U1145" s="65"/>
      <c r="V1145" s="16"/>
      <c r="W1145" s="16"/>
      <c r="X1145" s="16"/>
      <c r="Y1145" s="16"/>
      <c r="Z1145" s="16"/>
      <c r="AA1145" s="16"/>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6"/>
      <c r="AW1145" s="16"/>
      <c r="AX1145" s="16"/>
      <c r="AY1145" s="16"/>
      <c r="AZ1145" s="16"/>
      <c r="BA1145" s="16"/>
      <c r="BB1145" s="16"/>
      <c r="BC1145" s="16"/>
      <c r="BD1145" s="16"/>
      <c r="BE1145" s="16"/>
      <c r="BF1145" s="16"/>
    </row>
    <row r="1146" spans="1:58" s="1" customFormat="1" ht="19.5" customHeight="1" x14ac:dyDescent="0.3">
      <c r="A1146" s="46" t="s">
        <v>60</v>
      </c>
      <c r="B1146" s="14">
        <v>19</v>
      </c>
      <c r="C1146" s="14">
        <v>0</v>
      </c>
      <c r="D1146" s="14">
        <v>0</v>
      </c>
      <c r="E1146" s="14">
        <v>4</v>
      </c>
      <c r="F1146" s="14"/>
      <c r="G1146" s="14"/>
      <c r="H1146" s="14">
        <f t="shared" si="95"/>
        <v>23</v>
      </c>
      <c r="I1146" s="46">
        <v>3</v>
      </c>
      <c r="J1146" s="22">
        <f t="shared" si="96"/>
        <v>0.42592592592592593</v>
      </c>
      <c r="K1146" s="46" t="s">
        <v>181</v>
      </c>
      <c r="L1146" s="15" t="s">
        <v>2427</v>
      </c>
      <c r="M1146" s="15" t="s">
        <v>515</v>
      </c>
      <c r="N1146" s="15" t="s">
        <v>207</v>
      </c>
      <c r="O1146" s="20" t="s">
        <v>2415</v>
      </c>
      <c r="P1146" s="20">
        <v>6</v>
      </c>
      <c r="Q1146" s="21" t="s">
        <v>224</v>
      </c>
      <c r="R1146" s="17" t="s">
        <v>2416</v>
      </c>
      <c r="S1146" s="17" t="s">
        <v>939</v>
      </c>
      <c r="T1146" s="17" t="s">
        <v>336</v>
      </c>
      <c r="U1146" s="26"/>
    </row>
    <row r="1147" spans="1:58" s="1" customFormat="1" ht="19.5" customHeight="1" x14ac:dyDescent="0.3">
      <c r="A1147" s="46" t="s">
        <v>73</v>
      </c>
      <c r="B1147" s="14">
        <v>13</v>
      </c>
      <c r="C1147" s="14">
        <v>0</v>
      </c>
      <c r="D1147" s="14">
        <v>3</v>
      </c>
      <c r="E1147" s="14">
        <v>7</v>
      </c>
      <c r="F1147" s="14"/>
      <c r="G1147" s="14"/>
      <c r="H1147" s="14">
        <f t="shared" si="95"/>
        <v>23</v>
      </c>
      <c r="I1147" s="46">
        <v>7</v>
      </c>
      <c r="J1147" s="22">
        <f t="shared" si="96"/>
        <v>0.42592592592592593</v>
      </c>
      <c r="K1147" s="20" t="s">
        <v>182</v>
      </c>
      <c r="L1147" s="15" t="s">
        <v>2312</v>
      </c>
      <c r="M1147" s="15" t="s">
        <v>2313</v>
      </c>
      <c r="N1147" s="15" t="s">
        <v>2314</v>
      </c>
      <c r="O1147" s="20" t="s">
        <v>2224</v>
      </c>
      <c r="P1147" s="20">
        <v>6</v>
      </c>
      <c r="Q1147" s="21" t="s">
        <v>240</v>
      </c>
      <c r="R1147" s="17" t="s">
        <v>2297</v>
      </c>
      <c r="S1147" s="17" t="s">
        <v>317</v>
      </c>
      <c r="T1147" s="17" t="s">
        <v>406</v>
      </c>
      <c r="U1147" s="26"/>
    </row>
    <row r="1148" spans="1:58" s="1" customFormat="1" ht="19.5" customHeight="1" x14ac:dyDescent="0.3">
      <c r="A1148" s="46" t="s">
        <v>53</v>
      </c>
      <c r="B1148" s="14">
        <v>19</v>
      </c>
      <c r="C1148" s="14">
        <v>0</v>
      </c>
      <c r="D1148" s="14">
        <v>0</v>
      </c>
      <c r="E1148" s="14">
        <v>4</v>
      </c>
      <c r="F1148" s="14"/>
      <c r="G1148" s="14"/>
      <c r="H1148" s="14">
        <f t="shared" ref="H1148:H1166" si="97">B1148+C1148+D1148+E1148</f>
        <v>23</v>
      </c>
      <c r="I1148" s="46">
        <v>2</v>
      </c>
      <c r="J1148" s="22">
        <f t="shared" si="96"/>
        <v>0.42592592592592593</v>
      </c>
      <c r="K1148" s="20" t="s">
        <v>181</v>
      </c>
      <c r="L1148" s="15" t="s">
        <v>1109</v>
      </c>
      <c r="M1148" s="15" t="s">
        <v>351</v>
      </c>
      <c r="N1148" s="15" t="s">
        <v>406</v>
      </c>
      <c r="O1148" s="20" t="s">
        <v>1094</v>
      </c>
      <c r="P1148" s="20">
        <v>6</v>
      </c>
      <c r="Q1148" s="21" t="s">
        <v>253</v>
      </c>
      <c r="R1148" s="17" t="s">
        <v>1107</v>
      </c>
      <c r="S1148" s="17" t="s">
        <v>317</v>
      </c>
      <c r="T1148" s="17" t="s">
        <v>257</v>
      </c>
      <c r="U1148" s="26"/>
    </row>
    <row r="1149" spans="1:58" s="1" customFormat="1" ht="19.5" customHeight="1" x14ac:dyDescent="0.3">
      <c r="A1149" s="46" t="s">
        <v>78</v>
      </c>
      <c r="B1149" s="14">
        <v>23</v>
      </c>
      <c r="C1149" s="14">
        <v>0</v>
      </c>
      <c r="D1149" s="14">
        <v>0</v>
      </c>
      <c r="E1149" s="14">
        <v>0</v>
      </c>
      <c r="F1149" s="14"/>
      <c r="G1149" s="14"/>
      <c r="H1149" s="14">
        <f t="shared" si="97"/>
        <v>23</v>
      </c>
      <c r="I1149" s="46">
        <v>9</v>
      </c>
      <c r="J1149" s="22">
        <f t="shared" si="96"/>
        <v>0.42592592592592593</v>
      </c>
      <c r="K1149" s="20" t="s">
        <v>181</v>
      </c>
      <c r="L1149" s="15" t="s">
        <v>435</v>
      </c>
      <c r="M1149" s="15" t="s">
        <v>418</v>
      </c>
      <c r="N1149" s="15" t="s">
        <v>436</v>
      </c>
      <c r="O1149" s="20" t="s">
        <v>279</v>
      </c>
      <c r="P1149" s="20">
        <v>6</v>
      </c>
      <c r="Q1149" s="21" t="s">
        <v>224</v>
      </c>
      <c r="R1149" s="17" t="s">
        <v>458</v>
      </c>
      <c r="S1149" s="17" t="s">
        <v>317</v>
      </c>
      <c r="T1149" s="17" t="s">
        <v>459</v>
      </c>
      <c r="U1149" s="26"/>
    </row>
    <row r="1150" spans="1:58" s="1" customFormat="1" ht="19.5" customHeight="1" x14ac:dyDescent="0.3">
      <c r="A1150" s="46" t="s">
        <v>59</v>
      </c>
      <c r="B1150" s="14">
        <v>18</v>
      </c>
      <c r="C1150" s="14">
        <v>0</v>
      </c>
      <c r="D1150" s="14">
        <v>2</v>
      </c>
      <c r="E1150" s="14">
        <v>3</v>
      </c>
      <c r="F1150" s="14"/>
      <c r="G1150" s="14"/>
      <c r="H1150" s="14">
        <f t="shared" si="97"/>
        <v>23</v>
      </c>
      <c r="I1150" s="46">
        <v>4</v>
      </c>
      <c r="J1150" s="22">
        <f t="shared" si="96"/>
        <v>0.42592592592592593</v>
      </c>
      <c r="K1150" s="20" t="s">
        <v>181</v>
      </c>
      <c r="L1150" s="15" t="s">
        <v>2448</v>
      </c>
      <c r="M1150" s="15" t="s">
        <v>381</v>
      </c>
      <c r="N1150" s="15" t="s">
        <v>586</v>
      </c>
      <c r="O1150" s="20" t="s">
        <v>2443</v>
      </c>
      <c r="P1150" s="20">
        <v>6</v>
      </c>
      <c r="Q1150" s="21" t="s">
        <v>253</v>
      </c>
      <c r="R1150" s="17" t="s">
        <v>2444</v>
      </c>
      <c r="S1150" s="17" t="s">
        <v>516</v>
      </c>
      <c r="T1150" s="17" t="s">
        <v>562</v>
      </c>
      <c r="U1150" s="26"/>
    </row>
    <row r="1151" spans="1:58" s="1" customFormat="1" ht="19.5" customHeight="1" x14ac:dyDescent="0.3">
      <c r="A1151" s="46" t="s">
        <v>52</v>
      </c>
      <c r="B1151" s="14">
        <v>19</v>
      </c>
      <c r="C1151" s="14">
        <v>0</v>
      </c>
      <c r="D1151" s="14">
        <v>0</v>
      </c>
      <c r="E1151" s="14">
        <v>4</v>
      </c>
      <c r="F1151" s="14"/>
      <c r="G1151" s="14"/>
      <c r="H1151" s="14">
        <f t="shared" si="97"/>
        <v>23</v>
      </c>
      <c r="I1151" s="46">
        <v>2</v>
      </c>
      <c r="J1151" s="22">
        <v>0.42592592592592593</v>
      </c>
      <c r="K1151" s="20" t="s">
        <v>181</v>
      </c>
      <c r="L1151" s="15" t="s">
        <v>1618</v>
      </c>
      <c r="M1151" s="15" t="s">
        <v>619</v>
      </c>
      <c r="N1151" s="15" t="s">
        <v>520</v>
      </c>
      <c r="O1151" s="20" t="s">
        <v>1475</v>
      </c>
      <c r="P1151" s="20">
        <v>6</v>
      </c>
      <c r="Q1151" s="21" t="s">
        <v>253</v>
      </c>
      <c r="R1151" s="17" t="s">
        <v>1617</v>
      </c>
      <c r="S1151" s="17" t="s">
        <v>272</v>
      </c>
      <c r="T1151" s="17" t="s">
        <v>218</v>
      </c>
      <c r="U1151" s="26"/>
    </row>
    <row r="1152" spans="1:58" s="1" customFormat="1" ht="19.5" customHeight="1" x14ac:dyDescent="0.3">
      <c r="A1152" s="46" t="s">
        <v>60</v>
      </c>
      <c r="B1152" s="14">
        <v>14</v>
      </c>
      <c r="C1152" s="14">
        <v>0</v>
      </c>
      <c r="D1152" s="14">
        <v>1</v>
      </c>
      <c r="E1152" s="14">
        <v>7</v>
      </c>
      <c r="F1152" s="14"/>
      <c r="G1152" s="14"/>
      <c r="H1152" s="14">
        <f t="shared" si="97"/>
        <v>22</v>
      </c>
      <c r="I1152" s="46">
        <v>6</v>
      </c>
      <c r="J1152" s="22">
        <f t="shared" ref="J1152:J1166" si="98">H1152/54</f>
        <v>0.40740740740740738</v>
      </c>
      <c r="K1152" s="20" t="s">
        <v>182</v>
      </c>
      <c r="L1152" s="15" t="s">
        <v>1872</v>
      </c>
      <c r="M1152" s="15" t="s">
        <v>1873</v>
      </c>
      <c r="N1152" s="15" t="s">
        <v>299</v>
      </c>
      <c r="O1152" s="20" t="s">
        <v>2485</v>
      </c>
      <c r="P1152" s="20">
        <v>6</v>
      </c>
      <c r="Q1152" s="21" t="s">
        <v>224</v>
      </c>
      <c r="R1152" s="17" t="s">
        <v>1836</v>
      </c>
      <c r="S1152" s="17" t="s">
        <v>521</v>
      </c>
      <c r="T1152" s="17" t="s">
        <v>593</v>
      </c>
      <c r="U1152" s="26"/>
    </row>
    <row r="1153" spans="1:456" s="1" customFormat="1" ht="19.5" customHeight="1" x14ac:dyDescent="0.3">
      <c r="A1153" s="46" t="s">
        <v>63</v>
      </c>
      <c r="B1153" s="14">
        <v>20</v>
      </c>
      <c r="C1153" s="14">
        <v>0</v>
      </c>
      <c r="D1153" s="14">
        <v>2</v>
      </c>
      <c r="E1153" s="14">
        <v>0</v>
      </c>
      <c r="F1153" s="14"/>
      <c r="G1153" s="14"/>
      <c r="H1153" s="14">
        <f t="shared" si="97"/>
        <v>22</v>
      </c>
      <c r="I1153" s="46">
        <v>4</v>
      </c>
      <c r="J1153" s="22">
        <f t="shared" si="98"/>
        <v>0.40740740740740738</v>
      </c>
      <c r="K1153" s="20" t="s">
        <v>182</v>
      </c>
      <c r="L1153" s="15" t="s">
        <v>1394</v>
      </c>
      <c r="M1153" s="15" t="s">
        <v>217</v>
      </c>
      <c r="N1153" s="15" t="s">
        <v>286</v>
      </c>
      <c r="O1153" s="20" t="s">
        <v>1362</v>
      </c>
      <c r="P1153" s="20">
        <v>6</v>
      </c>
      <c r="Q1153" s="21" t="s">
        <v>253</v>
      </c>
      <c r="R1153" s="17" t="s">
        <v>1389</v>
      </c>
      <c r="S1153" s="17" t="s">
        <v>243</v>
      </c>
      <c r="T1153" s="17" t="s">
        <v>299</v>
      </c>
      <c r="U1153" s="26"/>
    </row>
    <row r="1154" spans="1:456" s="1" customFormat="1" ht="19.5" customHeight="1" x14ac:dyDescent="0.3">
      <c r="A1154" s="46" t="s">
        <v>76</v>
      </c>
      <c r="B1154" s="14">
        <v>21</v>
      </c>
      <c r="C1154" s="14">
        <v>1</v>
      </c>
      <c r="D1154" s="14">
        <v>0</v>
      </c>
      <c r="E1154" s="14">
        <v>0</v>
      </c>
      <c r="F1154" s="14"/>
      <c r="G1154" s="14"/>
      <c r="H1154" s="14">
        <f t="shared" si="97"/>
        <v>22</v>
      </c>
      <c r="I1154" s="46">
        <v>10</v>
      </c>
      <c r="J1154" s="22">
        <f t="shared" si="98"/>
        <v>0.40740740740740738</v>
      </c>
      <c r="K1154" s="20" t="s">
        <v>182</v>
      </c>
      <c r="L1154" s="15" t="s">
        <v>433</v>
      </c>
      <c r="M1154" s="15" t="s">
        <v>434</v>
      </c>
      <c r="N1154" s="15" t="s">
        <v>334</v>
      </c>
      <c r="O1154" s="20" t="s">
        <v>279</v>
      </c>
      <c r="P1154" s="20">
        <v>6</v>
      </c>
      <c r="Q1154" s="21" t="s">
        <v>224</v>
      </c>
      <c r="R1154" s="17" t="s">
        <v>458</v>
      </c>
      <c r="S1154" s="17" t="s">
        <v>317</v>
      </c>
      <c r="T1154" s="17" t="s">
        <v>459</v>
      </c>
      <c r="U1154" s="26"/>
    </row>
    <row r="1155" spans="1:456" s="1" customFormat="1" ht="19.5" customHeight="1" x14ac:dyDescent="0.3">
      <c r="A1155" s="46" t="s">
        <v>91</v>
      </c>
      <c r="B1155" s="14">
        <v>22</v>
      </c>
      <c r="C1155" s="14">
        <v>0</v>
      </c>
      <c r="D1155" s="14">
        <v>0</v>
      </c>
      <c r="E1155" s="14">
        <v>0</v>
      </c>
      <c r="F1155" s="14"/>
      <c r="G1155" s="14"/>
      <c r="H1155" s="14">
        <f t="shared" si="97"/>
        <v>22</v>
      </c>
      <c r="I1155" s="46">
        <v>10</v>
      </c>
      <c r="J1155" s="22">
        <f t="shared" si="98"/>
        <v>0.40740740740740738</v>
      </c>
      <c r="K1155" s="20" t="s">
        <v>182</v>
      </c>
      <c r="L1155" s="15" t="s">
        <v>447</v>
      </c>
      <c r="M1155" s="15" t="s">
        <v>448</v>
      </c>
      <c r="N1155" s="15" t="s">
        <v>296</v>
      </c>
      <c r="O1155" s="20" t="s">
        <v>279</v>
      </c>
      <c r="P1155" s="20">
        <v>6</v>
      </c>
      <c r="Q1155" s="21" t="s">
        <v>240</v>
      </c>
      <c r="R1155" s="17" t="s">
        <v>458</v>
      </c>
      <c r="S1155" s="17" t="s">
        <v>317</v>
      </c>
      <c r="T1155" s="17" t="s">
        <v>459</v>
      </c>
      <c r="U1155" s="26"/>
    </row>
    <row r="1156" spans="1:456" s="1" customFormat="1" ht="19.5" customHeight="1" x14ac:dyDescent="0.3">
      <c r="A1156" s="46" t="s">
        <v>62</v>
      </c>
      <c r="B1156" s="14">
        <v>16</v>
      </c>
      <c r="C1156" s="14">
        <v>5</v>
      </c>
      <c r="D1156" s="14">
        <v>1</v>
      </c>
      <c r="E1156" s="14">
        <v>0</v>
      </c>
      <c r="F1156" s="14"/>
      <c r="G1156" s="14"/>
      <c r="H1156" s="14">
        <f t="shared" si="97"/>
        <v>22</v>
      </c>
      <c r="I1156" s="46">
        <v>2</v>
      </c>
      <c r="J1156" s="22">
        <f t="shared" si="98"/>
        <v>0.40740740740740738</v>
      </c>
      <c r="K1156" s="20" t="s">
        <v>181</v>
      </c>
      <c r="L1156" s="15" t="s">
        <v>1342</v>
      </c>
      <c r="M1156" s="15" t="s">
        <v>1343</v>
      </c>
      <c r="N1156" s="15" t="s">
        <v>1307</v>
      </c>
      <c r="O1156" s="20" t="s">
        <v>1346</v>
      </c>
      <c r="P1156" s="20">
        <v>6</v>
      </c>
      <c r="Q1156" s="21" t="s">
        <v>224</v>
      </c>
      <c r="R1156" s="17" t="s">
        <v>1327</v>
      </c>
      <c r="S1156" s="17" t="s">
        <v>1328</v>
      </c>
      <c r="T1156" s="17" t="s">
        <v>210</v>
      </c>
      <c r="U1156" s="26"/>
    </row>
    <row r="1157" spans="1:456" s="1" customFormat="1" ht="19.5" customHeight="1" x14ac:dyDescent="0.3">
      <c r="A1157" s="46" t="s">
        <v>58</v>
      </c>
      <c r="B1157" s="14">
        <v>17</v>
      </c>
      <c r="C1157" s="14">
        <v>0</v>
      </c>
      <c r="D1157" s="14">
        <v>1</v>
      </c>
      <c r="E1157" s="14">
        <v>4</v>
      </c>
      <c r="F1157" s="14"/>
      <c r="G1157" s="14"/>
      <c r="H1157" s="14">
        <f t="shared" si="97"/>
        <v>22</v>
      </c>
      <c r="I1157" s="46">
        <v>10</v>
      </c>
      <c r="J1157" s="22">
        <f t="shared" si="98"/>
        <v>0.40740740740740738</v>
      </c>
      <c r="K1157" s="20" t="s">
        <v>182</v>
      </c>
      <c r="L1157" s="15" t="s">
        <v>1454</v>
      </c>
      <c r="M1157" s="15" t="s">
        <v>1455</v>
      </c>
      <c r="N1157" s="15" t="s">
        <v>210</v>
      </c>
      <c r="O1157" s="20" t="s">
        <v>2672</v>
      </c>
      <c r="P1157" s="20">
        <v>6</v>
      </c>
      <c r="Q1157" s="21" t="s">
        <v>253</v>
      </c>
      <c r="R1157" s="17" t="s">
        <v>1441</v>
      </c>
      <c r="S1157" s="17" t="s">
        <v>968</v>
      </c>
      <c r="T1157" s="17" t="s">
        <v>1047</v>
      </c>
      <c r="U1157" s="26"/>
    </row>
    <row r="1158" spans="1:456" s="1" customFormat="1" ht="19.5" customHeight="1" x14ac:dyDescent="0.3">
      <c r="A1158" s="46" t="s">
        <v>53</v>
      </c>
      <c r="B1158" s="14">
        <v>20</v>
      </c>
      <c r="C1158" s="14">
        <v>0</v>
      </c>
      <c r="D1158" s="14">
        <v>2</v>
      </c>
      <c r="E1158" s="14">
        <v>0</v>
      </c>
      <c r="F1158" s="14"/>
      <c r="G1158" s="14"/>
      <c r="H1158" s="14">
        <f t="shared" si="97"/>
        <v>22</v>
      </c>
      <c r="I1158" s="46">
        <v>1</v>
      </c>
      <c r="J1158" s="22">
        <f t="shared" si="98"/>
        <v>0.40740740740740738</v>
      </c>
      <c r="K1158" s="46" t="s">
        <v>181</v>
      </c>
      <c r="L1158" s="51" t="s">
        <v>2534</v>
      </c>
      <c r="M1158" s="53" t="s">
        <v>422</v>
      </c>
      <c r="N1158" s="53" t="s">
        <v>461</v>
      </c>
      <c r="O1158" s="20" t="s">
        <v>2523</v>
      </c>
      <c r="P1158" s="20">
        <v>6</v>
      </c>
      <c r="Q1158" s="21" t="s">
        <v>241</v>
      </c>
      <c r="R1158" s="17" t="s">
        <v>2535</v>
      </c>
      <c r="S1158" s="17" t="s">
        <v>245</v>
      </c>
      <c r="T1158" s="17" t="s">
        <v>210</v>
      </c>
      <c r="U1158" s="26"/>
    </row>
    <row r="1159" spans="1:456" s="1" customFormat="1" ht="19.5" customHeight="1" x14ac:dyDescent="0.3">
      <c r="A1159" s="46" t="s">
        <v>67</v>
      </c>
      <c r="B1159" s="14">
        <v>22</v>
      </c>
      <c r="C1159" s="14">
        <v>0</v>
      </c>
      <c r="D1159" s="14">
        <v>0</v>
      </c>
      <c r="E1159" s="14">
        <v>0</v>
      </c>
      <c r="F1159" s="14"/>
      <c r="G1159" s="14"/>
      <c r="H1159" s="14">
        <f t="shared" si="97"/>
        <v>22</v>
      </c>
      <c r="I1159" s="46">
        <v>4</v>
      </c>
      <c r="J1159" s="22">
        <f t="shared" si="98"/>
        <v>0.40740740740740738</v>
      </c>
      <c r="K1159" s="46" t="s">
        <v>181</v>
      </c>
      <c r="L1159" s="15" t="s">
        <v>1748</v>
      </c>
      <c r="M1159" s="15" t="s">
        <v>453</v>
      </c>
      <c r="N1159" s="15" t="s">
        <v>336</v>
      </c>
      <c r="O1159" s="20" t="s">
        <v>2588</v>
      </c>
      <c r="P1159" s="20">
        <v>6</v>
      </c>
      <c r="Q1159" s="21" t="s">
        <v>253</v>
      </c>
      <c r="R1159" s="17" t="s">
        <v>2647</v>
      </c>
      <c r="S1159" s="17" t="s">
        <v>212</v>
      </c>
      <c r="T1159" s="17" t="s">
        <v>296</v>
      </c>
      <c r="U1159" s="26"/>
    </row>
    <row r="1160" spans="1:456" s="1" customFormat="1" ht="19.5" customHeight="1" x14ac:dyDescent="0.3">
      <c r="A1160" s="46" t="s">
        <v>62</v>
      </c>
      <c r="B1160" s="14">
        <v>19</v>
      </c>
      <c r="C1160" s="14">
        <v>0</v>
      </c>
      <c r="D1160" s="14">
        <v>0</v>
      </c>
      <c r="E1160" s="14">
        <v>3</v>
      </c>
      <c r="F1160" s="14"/>
      <c r="G1160" s="14"/>
      <c r="H1160" s="14">
        <f t="shared" si="97"/>
        <v>22</v>
      </c>
      <c r="I1160" s="46">
        <v>5</v>
      </c>
      <c r="J1160" s="22">
        <f t="shared" si="98"/>
        <v>0.40740740740740738</v>
      </c>
      <c r="K1160" s="20" t="s">
        <v>182</v>
      </c>
      <c r="L1160" s="15" t="s">
        <v>909</v>
      </c>
      <c r="M1160" s="15" t="s">
        <v>312</v>
      </c>
      <c r="N1160" s="15" t="s">
        <v>201</v>
      </c>
      <c r="O1160" s="20" t="s">
        <v>896</v>
      </c>
      <c r="P1160" s="20">
        <v>6</v>
      </c>
      <c r="Q1160" s="21" t="s">
        <v>223</v>
      </c>
      <c r="R1160" s="17" t="s">
        <v>903</v>
      </c>
      <c r="S1160" s="17" t="s">
        <v>441</v>
      </c>
      <c r="T1160" s="17" t="s">
        <v>904</v>
      </c>
      <c r="U1160" s="26"/>
    </row>
    <row r="1161" spans="1:456" s="1" customFormat="1" ht="19.5" customHeight="1" x14ac:dyDescent="0.3">
      <c r="A1161" s="46" t="s">
        <v>54</v>
      </c>
      <c r="B1161" s="14">
        <v>19</v>
      </c>
      <c r="C1161" s="14">
        <v>0</v>
      </c>
      <c r="D1161" s="14">
        <v>1</v>
      </c>
      <c r="E1161" s="14">
        <v>2</v>
      </c>
      <c r="F1161" s="14"/>
      <c r="G1161" s="14"/>
      <c r="H1161" s="14">
        <f t="shared" si="97"/>
        <v>22</v>
      </c>
      <c r="I1161" s="46">
        <v>1</v>
      </c>
      <c r="J1161" s="22">
        <f t="shared" si="98"/>
        <v>0.40740740740740738</v>
      </c>
      <c r="K1161" s="20" t="s">
        <v>181</v>
      </c>
      <c r="L1161" s="15" t="s">
        <v>1034</v>
      </c>
      <c r="M1161" s="15" t="s">
        <v>619</v>
      </c>
      <c r="N1161" s="15" t="s">
        <v>662</v>
      </c>
      <c r="O1161" s="20" t="s">
        <v>996</v>
      </c>
      <c r="P1161" s="20">
        <v>6</v>
      </c>
      <c r="Q1161" s="21" t="s">
        <v>223</v>
      </c>
      <c r="R1161" s="17" t="s">
        <v>1007</v>
      </c>
      <c r="S1161" s="17" t="s">
        <v>1008</v>
      </c>
      <c r="T1161" s="17" t="s">
        <v>1009</v>
      </c>
      <c r="U1161" s="26"/>
    </row>
    <row r="1162" spans="1:456" s="1" customFormat="1" ht="19.5" customHeight="1" x14ac:dyDescent="0.3">
      <c r="A1162" s="46" t="s">
        <v>76</v>
      </c>
      <c r="B1162" s="14">
        <v>16</v>
      </c>
      <c r="C1162" s="14">
        <v>0</v>
      </c>
      <c r="D1162" s="14">
        <v>1</v>
      </c>
      <c r="E1162" s="14">
        <v>5</v>
      </c>
      <c r="F1162" s="14"/>
      <c r="G1162" s="14"/>
      <c r="H1162" s="14">
        <f t="shared" si="97"/>
        <v>22</v>
      </c>
      <c r="I1162" s="46">
        <v>8</v>
      </c>
      <c r="J1162" s="22">
        <f t="shared" si="98"/>
        <v>0.40740740740740738</v>
      </c>
      <c r="K1162" s="20" t="s">
        <v>182</v>
      </c>
      <c r="L1162" s="15" t="s">
        <v>2316</v>
      </c>
      <c r="M1162" s="15" t="s">
        <v>309</v>
      </c>
      <c r="N1162" s="15" t="s">
        <v>220</v>
      </c>
      <c r="O1162" s="20" t="s">
        <v>2224</v>
      </c>
      <c r="P1162" s="20">
        <v>6</v>
      </c>
      <c r="Q1162" s="21" t="s">
        <v>223</v>
      </c>
      <c r="R1162" s="17" t="s">
        <v>2297</v>
      </c>
      <c r="S1162" s="17" t="s">
        <v>317</v>
      </c>
      <c r="T1162" s="17" t="s">
        <v>406</v>
      </c>
      <c r="U1162" s="26"/>
    </row>
    <row r="1163" spans="1:456" s="1" customFormat="1" ht="19.5" customHeight="1" x14ac:dyDescent="0.3">
      <c r="A1163" s="46" t="s">
        <v>64</v>
      </c>
      <c r="B1163" s="14">
        <v>14</v>
      </c>
      <c r="C1163" s="14">
        <v>2</v>
      </c>
      <c r="D1163" s="14">
        <v>3</v>
      </c>
      <c r="E1163" s="14">
        <v>3</v>
      </c>
      <c r="F1163" s="14"/>
      <c r="G1163" s="14"/>
      <c r="H1163" s="14">
        <f t="shared" si="97"/>
        <v>22</v>
      </c>
      <c r="I1163" s="46">
        <v>6</v>
      </c>
      <c r="J1163" s="22">
        <f t="shared" si="98"/>
        <v>0.40740740740740738</v>
      </c>
      <c r="K1163" s="29" t="s">
        <v>182</v>
      </c>
      <c r="L1163" s="15" t="s">
        <v>337</v>
      </c>
      <c r="M1163" s="15" t="s">
        <v>338</v>
      </c>
      <c r="N1163" s="15" t="s">
        <v>445</v>
      </c>
      <c r="O1163" s="20" t="s">
        <v>1759</v>
      </c>
      <c r="P1163" s="20">
        <v>6</v>
      </c>
      <c r="Q1163" s="21" t="s">
        <v>223</v>
      </c>
      <c r="R1163" s="17" t="s">
        <v>1768</v>
      </c>
      <c r="S1163" s="17" t="s">
        <v>998</v>
      </c>
      <c r="T1163" s="17" t="s">
        <v>336</v>
      </c>
      <c r="U1163" s="26"/>
    </row>
    <row r="1164" spans="1:456" s="1" customFormat="1" ht="19.5" customHeight="1" x14ac:dyDescent="0.3">
      <c r="A1164" s="46" t="s">
        <v>72</v>
      </c>
      <c r="B1164" s="14">
        <v>16</v>
      </c>
      <c r="C1164" s="14">
        <v>0</v>
      </c>
      <c r="D1164" s="14">
        <v>0</v>
      </c>
      <c r="E1164" s="14">
        <v>6</v>
      </c>
      <c r="F1164" s="14"/>
      <c r="G1164" s="14"/>
      <c r="H1164" s="14">
        <f t="shared" si="97"/>
        <v>22</v>
      </c>
      <c r="I1164" s="46">
        <v>8</v>
      </c>
      <c r="J1164" s="22">
        <f t="shared" si="98"/>
        <v>0.40740740740740738</v>
      </c>
      <c r="K1164" s="20" t="s">
        <v>182</v>
      </c>
      <c r="L1164" s="15" t="s">
        <v>2315</v>
      </c>
      <c r="M1164" s="15" t="s">
        <v>362</v>
      </c>
      <c r="N1164" s="15" t="s">
        <v>215</v>
      </c>
      <c r="O1164" s="20" t="s">
        <v>2224</v>
      </c>
      <c r="P1164" s="20">
        <v>6</v>
      </c>
      <c r="Q1164" s="21" t="s">
        <v>897</v>
      </c>
      <c r="R1164" s="17" t="s">
        <v>2297</v>
      </c>
      <c r="S1164" s="17" t="s">
        <v>317</v>
      </c>
      <c r="T1164" s="17" t="s">
        <v>406</v>
      </c>
      <c r="U1164" s="26"/>
    </row>
    <row r="1165" spans="1:456" s="1" customFormat="1" ht="19.5" customHeight="1" x14ac:dyDescent="0.3">
      <c r="A1165" s="46" t="s">
        <v>60</v>
      </c>
      <c r="B1165" s="14">
        <v>15</v>
      </c>
      <c r="C1165" s="14">
        <v>0</v>
      </c>
      <c r="D1165" s="14">
        <v>2</v>
      </c>
      <c r="E1165" s="14">
        <v>5</v>
      </c>
      <c r="F1165" s="14"/>
      <c r="G1165" s="14"/>
      <c r="H1165" s="14">
        <f t="shared" si="97"/>
        <v>22</v>
      </c>
      <c r="I1165" s="46">
        <v>7</v>
      </c>
      <c r="J1165" s="22">
        <f t="shared" si="98"/>
        <v>0.40740740740740738</v>
      </c>
      <c r="K1165" s="46" t="s">
        <v>182</v>
      </c>
      <c r="L1165" s="15" t="s">
        <v>1726</v>
      </c>
      <c r="M1165" s="15" t="s">
        <v>1727</v>
      </c>
      <c r="N1165" s="15" t="s">
        <v>1728</v>
      </c>
      <c r="O1165" s="20" t="s">
        <v>1697</v>
      </c>
      <c r="P1165" s="20">
        <v>6</v>
      </c>
      <c r="Q1165" s="21" t="s">
        <v>1707</v>
      </c>
      <c r="R1165" s="17" t="s">
        <v>1699</v>
      </c>
      <c r="S1165" s="17" t="s">
        <v>243</v>
      </c>
      <c r="T1165" s="17" t="s">
        <v>249</v>
      </c>
      <c r="U1165" s="26"/>
    </row>
    <row r="1166" spans="1:456" s="1" customFormat="1" ht="19.5" customHeight="1" x14ac:dyDescent="0.3">
      <c r="A1166" s="46" t="s">
        <v>53</v>
      </c>
      <c r="B1166" s="14">
        <v>17</v>
      </c>
      <c r="C1166" s="14">
        <v>0</v>
      </c>
      <c r="D1166" s="14">
        <v>1</v>
      </c>
      <c r="E1166" s="14">
        <v>4</v>
      </c>
      <c r="F1166" s="14"/>
      <c r="G1166" s="14"/>
      <c r="H1166" s="14">
        <f t="shared" si="97"/>
        <v>22</v>
      </c>
      <c r="I1166" s="46">
        <v>7</v>
      </c>
      <c r="J1166" s="22">
        <f t="shared" si="98"/>
        <v>0.40740740740740738</v>
      </c>
      <c r="K1166" s="46" t="s">
        <v>182</v>
      </c>
      <c r="L1166" s="15" t="s">
        <v>1729</v>
      </c>
      <c r="M1166" s="15" t="s">
        <v>248</v>
      </c>
      <c r="N1166" s="15" t="s">
        <v>249</v>
      </c>
      <c r="O1166" s="20" t="s">
        <v>1697</v>
      </c>
      <c r="P1166" s="20">
        <v>6</v>
      </c>
      <c r="Q1166" s="21" t="s">
        <v>1710</v>
      </c>
      <c r="R1166" s="17" t="s">
        <v>1699</v>
      </c>
      <c r="S1166" s="17" t="s">
        <v>243</v>
      </c>
      <c r="T1166" s="17" t="s">
        <v>249</v>
      </c>
      <c r="U1166" s="26"/>
    </row>
    <row r="1167" spans="1:456" s="1" customFormat="1" ht="19.5" customHeight="1" x14ac:dyDescent="0.3">
      <c r="A1167" s="40" t="s">
        <v>53</v>
      </c>
      <c r="B1167" s="41">
        <v>13</v>
      </c>
      <c r="C1167" s="41">
        <v>0</v>
      </c>
      <c r="D1167" s="41">
        <v>3</v>
      </c>
      <c r="E1167" s="41">
        <v>6</v>
      </c>
      <c r="F1167" s="41"/>
      <c r="G1167" s="41"/>
      <c r="H1167" s="41">
        <v>22</v>
      </c>
      <c r="I1167" s="40">
        <v>3</v>
      </c>
      <c r="J1167" s="90">
        <v>0.40740740740740738</v>
      </c>
      <c r="K1167" s="40" t="s">
        <v>182</v>
      </c>
      <c r="L1167" s="15" t="s">
        <v>2685</v>
      </c>
      <c r="M1167" s="15" t="s">
        <v>1192</v>
      </c>
      <c r="N1167" s="15" t="s">
        <v>215</v>
      </c>
      <c r="O1167" s="28" t="s">
        <v>2681</v>
      </c>
      <c r="P1167" s="28">
        <v>6</v>
      </c>
      <c r="Q1167" s="21" t="s">
        <v>897</v>
      </c>
      <c r="R1167" s="55" t="s">
        <v>2682</v>
      </c>
      <c r="S1167" s="55" t="s">
        <v>317</v>
      </c>
      <c r="T1167" s="55" t="s">
        <v>249</v>
      </c>
      <c r="U1167" s="26"/>
      <c r="V1167" s="75"/>
      <c r="W1167" s="75"/>
      <c r="X1167" s="75"/>
      <c r="Y1167" s="75"/>
      <c r="Z1167" s="75"/>
      <c r="AA1167" s="75"/>
      <c r="AB1167" s="75"/>
      <c r="AC1167" s="75"/>
      <c r="AD1167" s="75"/>
      <c r="AE1167" s="75"/>
      <c r="AF1167" s="75"/>
      <c r="AG1167" s="75"/>
      <c r="AH1167" s="75"/>
      <c r="AI1167" s="75"/>
      <c r="AJ1167" s="75"/>
      <c r="AK1167" s="75"/>
      <c r="AL1167" s="75"/>
      <c r="AM1167" s="75"/>
      <c r="AN1167" s="75"/>
      <c r="AO1167" s="75"/>
      <c r="AP1167" s="75"/>
      <c r="AQ1167" s="75"/>
      <c r="AR1167" s="75"/>
      <c r="AS1167" s="75"/>
      <c r="AT1167" s="75"/>
      <c r="AU1167" s="75"/>
      <c r="AV1167" s="75"/>
      <c r="AW1167" s="75"/>
      <c r="AX1167" s="75"/>
      <c r="AY1167" s="75"/>
      <c r="AZ1167" s="75"/>
      <c r="BA1167" s="75"/>
      <c r="BB1167" s="75"/>
      <c r="BC1167" s="75"/>
      <c r="BD1167" s="75"/>
      <c r="BE1167" s="75"/>
      <c r="BF1167" s="75"/>
      <c r="BG1167" s="75"/>
      <c r="BH1167" s="75"/>
      <c r="BI1167" s="75"/>
      <c r="BJ1167" s="75"/>
      <c r="BK1167" s="75"/>
      <c r="BL1167" s="75"/>
      <c r="BM1167" s="75"/>
      <c r="BN1167" s="75"/>
      <c r="BO1167" s="75"/>
      <c r="BP1167" s="75"/>
      <c r="BQ1167" s="75"/>
      <c r="BR1167" s="75"/>
      <c r="BS1167" s="75"/>
      <c r="BT1167" s="75"/>
      <c r="BU1167" s="75"/>
      <c r="BV1167" s="75"/>
      <c r="BW1167" s="75"/>
      <c r="BX1167" s="75"/>
      <c r="BY1167" s="75"/>
      <c r="BZ1167" s="75"/>
      <c r="CA1167" s="75"/>
      <c r="CB1167" s="75"/>
      <c r="CC1167" s="75"/>
      <c r="CD1167" s="75"/>
      <c r="CE1167" s="75"/>
      <c r="CF1167" s="75"/>
      <c r="CG1167" s="75"/>
      <c r="CH1167" s="75"/>
      <c r="CI1167" s="75"/>
      <c r="CJ1167" s="75"/>
      <c r="CK1167" s="75"/>
      <c r="CL1167" s="75"/>
      <c r="CM1167" s="75"/>
      <c r="CN1167" s="75"/>
      <c r="CO1167" s="75"/>
      <c r="CP1167" s="75"/>
      <c r="CQ1167" s="75"/>
      <c r="CR1167" s="75"/>
      <c r="CS1167" s="75"/>
      <c r="CT1167" s="75"/>
      <c r="CU1167" s="75"/>
      <c r="CV1167" s="75"/>
      <c r="CW1167" s="75"/>
      <c r="CX1167" s="75"/>
      <c r="CY1167" s="75"/>
      <c r="CZ1167" s="75"/>
      <c r="DA1167" s="75"/>
      <c r="DB1167" s="75"/>
      <c r="DC1167" s="75"/>
      <c r="DD1167" s="75"/>
      <c r="DE1167" s="75"/>
      <c r="DF1167" s="75"/>
      <c r="DG1167" s="75"/>
      <c r="DH1167" s="75"/>
      <c r="DI1167" s="75"/>
      <c r="DJ1167" s="75"/>
      <c r="DK1167" s="75"/>
      <c r="DL1167" s="75"/>
      <c r="DM1167" s="75"/>
      <c r="DN1167" s="75"/>
      <c r="DO1167" s="75"/>
      <c r="DP1167" s="75"/>
      <c r="DQ1167" s="75"/>
      <c r="DR1167" s="75"/>
      <c r="DS1167" s="75"/>
      <c r="DT1167" s="75"/>
      <c r="DU1167" s="75"/>
      <c r="DV1167" s="75"/>
      <c r="DW1167" s="75"/>
      <c r="DX1167" s="75"/>
      <c r="DY1167" s="75"/>
      <c r="DZ1167" s="75"/>
      <c r="EA1167" s="75"/>
      <c r="EB1167" s="75"/>
      <c r="EC1167" s="75"/>
      <c r="ED1167" s="75"/>
      <c r="EE1167" s="75"/>
      <c r="EF1167" s="75"/>
      <c r="EG1167" s="75"/>
      <c r="EH1167" s="75"/>
      <c r="EI1167" s="75"/>
      <c r="EJ1167" s="75"/>
      <c r="EK1167" s="75"/>
      <c r="EL1167" s="75"/>
      <c r="EM1167" s="75"/>
      <c r="EN1167" s="75"/>
      <c r="EO1167" s="75"/>
      <c r="EP1167" s="75"/>
      <c r="EQ1167" s="75"/>
      <c r="ER1167" s="75"/>
      <c r="ES1167" s="75"/>
      <c r="ET1167" s="75"/>
      <c r="EU1167" s="75"/>
      <c r="EV1167" s="75"/>
      <c r="EW1167" s="75"/>
      <c r="EX1167" s="75"/>
      <c r="EY1167" s="75"/>
      <c r="EZ1167" s="75"/>
      <c r="FA1167" s="75"/>
      <c r="FB1167" s="75"/>
      <c r="FC1167" s="75"/>
      <c r="FD1167" s="75"/>
      <c r="FE1167" s="75"/>
      <c r="FF1167" s="75"/>
      <c r="FG1167" s="75"/>
      <c r="FH1167" s="75"/>
      <c r="FI1167" s="75"/>
      <c r="FJ1167" s="75"/>
      <c r="FK1167" s="75"/>
      <c r="FL1167" s="75"/>
      <c r="FM1167" s="75"/>
      <c r="FN1167" s="75"/>
      <c r="FO1167" s="75"/>
      <c r="FP1167" s="75"/>
      <c r="FQ1167" s="75"/>
      <c r="FR1167" s="75"/>
      <c r="FS1167" s="75"/>
      <c r="FT1167" s="75"/>
      <c r="FU1167" s="75"/>
      <c r="FV1167" s="75"/>
      <c r="FW1167" s="75"/>
      <c r="FX1167" s="75"/>
      <c r="FY1167" s="75"/>
      <c r="FZ1167" s="75"/>
      <c r="GA1167" s="75"/>
      <c r="GB1167" s="75"/>
      <c r="GC1167" s="75"/>
      <c r="GD1167" s="75"/>
      <c r="GE1167" s="75"/>
      <c r="GF1167" s="75"/>
      <c r="GG1167" s="75"/>
      <c r="GH1167" s="75"/>
      <c r="GI1167" s="75"/>
      <c r="GJ1167" s="75"/>
      <c r="GK1167" s="75"/>
      <c r="GL1167" s="75"/>
      <c r="GM1167" s="75"/>
      <c r="GN1167" s="75"/>
      <c r="GO1167" s="75"/>
      <c r="GP1167" s="75"/>
      <c r="GQ1167" s="75"/>
      <c r="GR1167" s="75"/>
      <c r="GS1167" s="75"/>
      <c r="GT1167" s="75"/>
      <c r="GU1167" s="75"/>
      <c r="GV1167" s="75"/>
      <c r="GW1167" s="75"/>
      <c r="GX1167" s="75"/>
      <c r="GY1167" s="75"/>
      <c r="GZ1167" s="75"/>
      <c r="HA1167" s="75"/>
      <c r="HB1167" s="75"/>
      <c r="HC1167" s="75"/>
      <c r="HD1167" s="75"/>
      <c r="HE1167" s="75"/>
      <c r="HF1167" s="75"/>
      <c r="HG1167" s="75"/>
      <c r="HH1167" s="75"/>
      <c r="HI1167" s="75"/>
      <c r="HJ1167" s="75"/>
      <c r="HK1167" s="75"/>
      <c r="HL1167" s="75"/>
      <c r="HM1167" s="75"/>
      <c r="HN1167" s="75"/>
      <c r="HO1167" s="75"/>
      <c r="HP1167" s="75"/>
      <c r="HQ1167" s="75"/>
      <c r="HR1167" s="75"/>
      <c r="HS1167" s="75"/>
      <c r="HT1167" s="75"/>
      <c r="HU1167" s="75"/>
      <c r="HV1167" s="75"/>
      <c r="HW1167" s="75"/>
      <c r="HX1167" s="75"/>
      <c r="HY1167" s="75"/>
      <c r="HZ1167" s="75"/>
      <c r="IA1167" s="75"/>
      <c r="IB1167" s="75"/>
      <c r="IC1167" s="75"/>
      <c r="ID1167" s="75"/>
      <c r="IE1167" s="75"/>
      <c r="IF1167" s="75"/>
      <c r="IG1167" s="75"/>
      <c r="IH1167" s="75"/>
      <c r="II1167" s="75"/>
      <c r="IJ1167" s="75"/>
      <c r="IK1167" s="75"/>
      <c r="IL1167" s="75"/>
      <c r="IM1167" s="75"/>
      <c r="IN1167" s="75"/>
      <c r="IO1167" s="75"/>
      <c r="IP1167" s="75"/>
      <c r="IQ1167" s="75"/>
      <c r="IR1167" s="75"/>
      <c r="IS1167" s="75"/>
      <c r="IT1167" s="75"/>
      <c r="IU1167" s="75"/>
      <c r="IV1167" s="75"/>
      <c r="IW1167" s="75"/>
      <c r="IX1167" s="75"/>
      <c r="IY1167" s="75"/>
      <c r="IZ1167" s="75"/>
      <c r="JA1167" s="75"/>
      <c r="JB1167" s="75"/>
      <c r="JC1167" s="75"/>
      <c r="JD1167" s="75"/>
      <c r="JE1167" s="75"/>
      <c r="JF1167" s="75"/>
      <c r="JG1167" s="75"/>
      <c r="JH1167" s="75"/>
      <c r="JI1167" s="75"/>
      <c r="JJ1167" s="75"/>
      <c r="JK1167" s="75"/>
      <c r="JL1167" s="75"/>
      <c r="JM1167" s="75"/>
      <c r="JN1167" s="75"/>
      <c r="JO1167" s="75"/>
      <c r="JP1167" s="75"/>
      <c r="JQ1167" s="75"/>
      <c r="JR1167" s="75"/>
      <c r="JS1167" s="75"/>
      <c r="JT1167" s="75"/>
      <c r="JU1167" s="75"/>
      <c r="JV1167" s="75"/>
      <c r="JW1167" s="75"/>
      <c r="JX1167" s="75"/>
      <c r="JY1167" s="75"/>
      <c r="JZ1167" s="75"/>
      <c r="KA1167" s="75"/>
      <c r="KB1167" s="75"/>
      <c r="KC1167" s="75"/>
      <c r="KD1167" s="75"/>
      <c r="KE1167" s="75"/>
      <c r="KF1167" s="75"/>
      <c r="KG1167" s="75"/>
      <c r="KH1167" s="75"/>
      <c r="KI1167" s="75"/>
      <c r="KJ1167" s="75"/>
      <c r="KK1167" s="75"/>
      <c r="KL1167" s="75"/>
      <c r="KM1167" s="75"/>
      <c r="KN1167" s="75"/>
      <c r="KO1167" s="75"/>
      <c r="KP1167" s="75"/>
      <c r="KQ1167" s="75"/>
      <c r="KR1167" s="75"/>
      <c r="KS1167" s="75"/>
      <c r="KT1167" s="75"/>
      <c r="KU1167" s="75"/>
      <c r="KV1167" s="75"/>
      <c r="KW1167" s="75"/>
      <c r="KX1167" s="75"/>
      <c r="KY1167" s="75"/>
      <c r="KZ1167" s="75"/>
      <c r="LA1167" s="75"/>
      <c r="LB1167" s="75"/>
      <c r="LC1167" s="75"/>
      <c r="LD1167" s="75"/>
      <c r="LE1167" s="75"/>
      <c r="LF1167" s="75"/>
      <c r="LG1167" s="75"/>
      <c r="LH1167" s="75"/>
      <c r="LI1167" s="75"/>
      <c r="LJ1167" s="75"/>
      <c r="LK1167" s="75"/>
      <c r="LL1167" s="75"/>
      <c r="LM1167" s="75"/>
      <c r="LN1167" s="75"/>
      <c r="LO1167" s="75"/>
      <c r="LP1167" s="75"/>
      <c r="LQ1167" s="75"/>
      <c r="LR1167" s="75"/>
      <c r="LS1167" s="75"/>
      <c r="LT1167" s="75"/>
      <c r="LU1167" s="75"/>
      <c r="LV1167" s="75"/>
      <c r="LW1167" s="75"/>
      <c r="LX1167" s="75"/>
      <c r="LY1167" s="75"/>
      <c r="LZ1167" s="75"/>
      <c r="MA1167" s="75"/>
      <c r="MB1167" s="75"/>
      <c r="MC1167" s="75"/>
      <c r="MD1167" s="75"/>
      <c r="ME1167" s="75"/>
      <c r="MF1167" s="75"/>
      <c r="MG1167" s="75"/>
      <c r="MH1167" s="75"/>
      <c r="MI1167" s="75"/>
      <c r="MJ1167" s="75"/>
      <c r="MK1167" s="75"/>
      <c r="ML1167" s="75"/>
      <c r="MM1167" s="75"/>
      <c r="MN1167" s="75"/>
      <c r="MO1167" s="75"/>
      <c r="MP1167" s="75"/>
      <c r="MQ1167" s="75"/>
      <c r="MR1167" s="75"/>
      <c r="MS1167" s="75"/>
      <c r="MT1167" s="75"/>
      <c r="MU1167" s="75"/>
      <c r="MV1167" s="75"/>
      <c r="MW1167" s="75"/>
      <c r="MX1167" s="75"/>
      <c r="MY1167" s="75"/>
      <c r="MZ1167" s="75"/>
      <c r="NA1167" s="75"/>
      <c r="NB1167" s="75"/>
      <c r="NC1167" s="75"/>
      <c r="ND1167" s="75"/>
      <c r="NE1167" s="75"/>
      <c r="NF1167" s="75"/>
      <c r="NG1167" s="75"/>
      <c r="NH1167" s="75"/>
      <c r="NI1167" s="75"/>
      <c r="NJ1167" s="75"/>
      <c r="NK1167" s="75"/>
      <c r="NL1167" s="75"/>
      <c r="NM1167" s="75"/>
      <c r="NN1167" s="75"/>
      <c r="NO1167" s="75"/>
      <c r="NP1167" s="75"/>
      <c r="NQ1167" s="75"/>
      <c r="NR1167" s="75"/>
      <c r="NS1167" s="75"/>
      <c r="NT1167" s="75"/>
      <c r="NU1167" s="75"/>
      <c r="NV1167" s="75"/>
      <c r="NW1167" s="75"/>
      <c r="NX1167" s="75"/>
      <c r="NY1167" s="75"/>
      <c r="NZ1167" s="75"/>
      <c r="OA1167" s="75"/>
      <c r="OB1167" s="75"/>
      <c r="OC1167" s="75"/>
      <c r="OD1167" s="75"/>
      <c r="OE1167" s="75"/>
      <c r="OF1167" s="75"/>
      <c r="OG1167" s="75"/>
      <c r="OH1167" s="75"/>
      <c r="OI1167" s="75"/>
      <c r="OJ1167" s="75"/>
      <c r="OK1167" s="75"/>
      <c r="OL1167" s="75"/>
      <c r="OM1167" s="75"/>
      <c r="ON1167" s="75"/>
      <c r="OO1167" s="75"/>
      <c r="OP1167" s="75"/>
      <c r="OQ1167" s="75"/>
      <c r="OR1167" s="75"/>
      <c r="OS1167" s="75"/>
      <c r="OT1167" s="75"/>
      <c r="OU1167" s="75"/>
      <c r="OV1167" s="75"/>
      <c r="OW1167" s="75"/>
      <c r="OX1167" s="75"/>
      <c r="OY1167" s="75"/>
      <c r="OZ1167" s="75"/>
      <c r="PA1167" s="75"/>
      <c r="PB1167" s="75"/>
      <c r="PC1167" s="75"/>
      <c r="PD1167" s="75"/>
      <c r="PE1167" s="75"/>
      <c r="PF1167" s="75"/>
      <c r="PG1167" s="75"/>
      <c r="PH1167" s="75"/>
      <c r="PI1167" s="75"/>
      <c r="PJ1167" s="75"/>
      <c r="PK1167" s="75"/>
      <c r="PL1167" s="75"/>
      <c r="PM1167" s="75"/>
      <c r="PN1167" s="75"/>
      <c r="PO1167" s="75"/>
      <c r="PP1167" s="75"/>
      <c r="PQ1167" s="75"/>
      <c r="PR1167" s="75"/>
      <c r="PS1167" s="75"/>
      <c r="PT1167" s="75"/>
      <c r="PU1167" s="75"/>
      <c r="PV1167" s="75"/>
      <c r="PW1167" s="75"/>
      <c r="PX1167" s="75"/>
      <c r="PY1167" s="75"/>
      <c r="PZ1167" s="75"/>
      <c r="QA1167" s="75"/>
      <c r="QB1167" s="75"/>
      <c r="QC1167" s="75"/>
      <c r="QD1167" s="75"/>
      <c r="QE1167" s="75"/>
      <c r="QF1167" s="75"/>
      <c r="QG1167" s="75"/>
      <c r="QH1167" s="75"/>
      <c r="QI1167" s="75"/>
      <c r="QJ1167" s="75"/>
      <c r="QK1167" s="75"/>
      <c r="QL1167" s="75"/>
      <c r="QM1167" s="75"/>
      <c r="QN1167" s="75"/>
    </row>
    <row r="1168" spans="1:456" s="1" customFormat="1" ht="19.5" customHeight="1" x14ac:dyDescent="0.3">
      <c r="A1168" s="46" t="s">
        <v>53</v>
      </c>
      <c r="B1168" s="14">
        <v>22</v>
      </c>
      <c r="C1168" s="14">
        <v>0</v>
      </c>
      <c r="D1168" s="14">
        <v>0</v>
      </c>
      <c r="E1168" s="14">
        <v>0</v>
      </c>
      <c r="F1168" s="14"/>
      <c r="G1168" s="14"/>
      <c r="H1168" s="14">
        <f t="shared" ref="H1168:H1199" si="99">B1168+C1168+D1168+E1168</f>
        <v>22</v>
      </c>
      <c r="I1168" s="46">
        <v>6</v>
      </c>
      <c r="J1168" s="22">
        <f t="shared" ref="J1168:J1203" si="100">H1168/54</f>
        <v>0.40740740740740738</v>
      </c>
      <c r="K1168" s="20" t="s">
        <v>182</v>
      </c>
      <c r="L1168" s="15" t="s">
        <v>981</v>
      </c>
      <c r="M1168" s="15" t="s">
        <v>293</v>
      </c>
      <c r="N1168" s="15" t="s">
        <v>286</v>
      </c>
      <c r="O1168" s="20" t="s">
        <v>966</v>
      </c>
      <c r="P1168" s="20">
        <v>6</v>
      </c>
      <c r="Q1168" s="21" t="s">
        <v>223</v>
      </c>
      <c r="R1168" s="17" t="s">
        <v>973</v>
      </c>
      <c r="S1168" s="17" t="s">
        <v>317</v>
      </c>
      <c r="T1168" s="17" t="s">
        <v>249</v>
      </c>
      <c r="U1168" s="26"/>
    </row>
    <row r="1169" spans="1:21" s="1" customFormat="1" ht="19.5" customHeight="1" x14ac:dyDescent="0.3">
      <c r="A1169" s="46" t="s">
        <v>67</v>
      </c>
      <c r="B1169" s="14">
        <v>11</v>
      </c>
      <c r="C1169" s="14">
        <v>0</v>
      </c>
      <c r="D1169" s="14">
        <v>2</v>
      </c>
      <c r="E1169" s="14">
        <v>8</v>
      </c>
      <c r="F1169" s="14"/>
      <c r="G1169" s="14"/>
      <c r="H1169" s="14">
        <f t="shared" si="99"/>
        <v>21</v>
      </c>
      <c r="I1169" s="46">
        <v>9</v>
      </c>
      <c r="J1169" s="22">
        <f t="shared" si="100"/>
        <v>0.3888888888888889</v>
      </c>
      <c r="K1169" s="20" t="s">
        <v>182</v>
      </c>
      <c r="L1169" s="15" t="s">
        <v>2318</v>
      </c>
      <c r="M1169" s="15" t="s">
        <v>2319</v>
      </c>
      <c r="N1169" s="15" t="s">
        <v>2320</v>
      </c>
      <c r="O1169" s="20" t="s">
        <v>2224</v>
      </c>
      <c r="P1169" s="20">
        <v>6</v>
      </c>
      <c r="Q1169" s="21" t="s">
        <v>240</v>
      </c>
      <c r="R1169" s="17" t="s">
        <v>2297</v>
      </c>
      <c r="S1169" s="17" t="s">
        <v>317</v>
      </c>
      <c r="T1169" s="17" t="s">
        <v>406</v>
      </c>
      <c r="U1169" s="26"/>
    </row>
    <row r="1170" spans="1:21" s="1" customFormat="1" ht="19.5" customHeight="1" x14ac:dyDescent="0.3">
      <c r="A1170" s="46" t="s">
        <v>57</v>
      </c>
      <c r="B1170" s="14">
        <v>18</v>
      </c>
      <c r="C1170" s="14">
        <v>0</v>
      </c>
      <c r="D1170" s="14">
        <v>1</v>
      </c>
      <c r="E1170" s="14">
        <v>2</v>
      </c>
      <c r="F1170" s="14"/>
      <c r="G1170" s="14"/>
      <c r="H1170" s="14">
        <f t="shared" si="99"/>
        <v>21</v>
      </c>
      <c r="I1170" s="46">
        <v>7</v>
      </c>
      <c r="J1170" s="22">
        <f t="shared" si="100"/>
        <v>0.3888888888888889</v>
      </c>
      <c r="K1170" s="20" t="s">
        <v>182</v>
      </c>
      <c r="L1170" s="15" t="s">
        <v>1874</v>
      </c>
      <c r="M1170" s="15" t="s">
        <v>314</v>
      </c>
      <c r="N1170" s="15" t="s">
        <v>210</v>
      </c>
      <c r="O1170" s="20" t="s">
        <v>2485</v>
      </c>
      <c r="P1170" s="20">
        <v>6</v>
      </c>
      <c r="Q1170" s="21" t="s">
        <v>253</v>
      </c>
      <c r="R1170" s="17" t="s">
        <v>1848</v>
      </c>
      <c r="S1170" s="17" t="s">
        <v>535</v>
      </c>
      <c r="T1170" s="17" t="s">
        <v>1849</v>
      </c>
      <c r="U1170" s="26"/>
    </row>
    <row r="1171" spans="1:21" s="1" customFormat="1" ht="19.5" customHeight="1" x14ac:dyDescent="0.3">
      <c r="A1171" s="46" t="s">
        <v>55</v>
      </c>
      <c r="B1171" s="14">
        <v>16</v>
      </c>
      <c r="C1171" s="14">
        <v>0</v>
      </c>
      <c r="D1171" s="14">
        <v>3</v>
      </c>
      <c r="E1171" s="14">
        <v>2</v>
      </c>
      <c r="F1171" s="14"/>
      <c r="G1171" s="14"/>
      <c r="H1171" s="14">
        <f t="shared" si="99"/>
        <v>21</v>
      </c>
      <c r="I1171" s="46">
        <v>5</v>
      </c>
      <c r="J1171" s="22">
        <f t="shared" si="100"/>
        <v>0.3888888888888889</v>
      </c>
      <c r="K1171" s="20" t="s">
        <v>182</v>
      </c>
      <c r="L1171" s="15" t="s">
        <v>2449</v>
      </c>
      <c r="M1171" s="15" t="s">
        <v>301</v>
      </c>
      <c r="N1171" s="15" t="s">
        <v>325</v>
      </c>
      <c r="O1171" s="20" t="s">
        <v>2443</v>
      </c>
      <c r="P1171" s="20">
        <v>6</v>
      </c>
      <c r="Q1171" s="21" t="s">
        <v>253</v>
      </c>
      <c r="R1171" s="17" t="s">
        <v>2444</v>
      </c>
      <c r="S1171" s="17" t="s">
        <v>516</v>
      </c>
      <c r="T1171" s="17" t="s">
        <v>562</v>
      </c>
      <c r="U1171" s="26"/>
    </row>
    <row r="1172" spans="1:21" s="1" customFormat="1" ht="19.5" customHeight="1" x14ac:dyDescent="0.3">
      <c r="A1172" s="46" t="s">
        <v>57</v>
      </c>
      <c r="B1172" s="14">
        <v>10</v>
      </c>
      <c r="C1172" s="14">
        <v>0</v>
      </c>
      <c r="D1172" s="14">
        <v>3</v>
      </c>
      <c r="E1172" s="14">
        <v>8</v>
      </c>
      <c r="F1172" s="14"/>
      <c r="G1172" s="14"/>
      <c r="H1172" s="14">
        <f t="shared" si="99"/>
        <v>21</v>
      </c>
      <c r="I1172" s="46">
        <v>2</v>
      </c>
      <c r="J1172" s="22">
        <f t="shared" si="100"/>
        <v>0.3888888888888889</v>
      </c>
      <c r="K1172" s="20" t="s">
        <v>182</v>
      </c>
      <c r="L1172" s="15" t="s">
        <v>659</v>
      </c>
      <c r="M1172" s="15" t="s">
        <v>245</v>
      </c>
      <c r="N1172" s="15" t="s">
        <v>215</v>
      </c>
      <c r="O1172" s="20" t="s">
        <v>636</v>
      </c>
      <c r="P1172" s="20">
        <v>6</v>
      </c>
      <c r="Q1172" s="21" t="s">
        <v>240</v>
      </c>
      <c r="R1172" s="17" t="s">
        <v>660</v>
      </c>
      <c r="S1172" s="17" t="s">
        <v>661</v>
      </c>
      <c r="T1172" s="17" t="s">
        <v>662</v>
      </c>
      <c r="U1172" s="26"/>
    </row>
    <row r="1173" spans="1:21" s="1" customFormat="1" ht="19.5" customHeight="1" x14ac:dyDescent="0.3">
      <c r="A1173" s="46" t="s">
        <v>52</v>
      </c>
      <c r="B1173" s="14">
        <v>19</v>
      </c>
      <c r="C1173" s="14">
        <v>0</v>
      </c>
      <c r="D1173" s="14">
        <v>0</v>
      </c>
      <c r="E1173" s="14">
        <v>2</v>
      </c>
      <c r="F1173" s="14"/>
      <c r="G1173" s="14"/>
      <c r="H1173" s="14">
        <f t="shared" si="99"/>
        <v>21</v>
      </c>
      <c r="I1173" s="46">
        <v>9</v>
      </c>
      <c r="J1173" s="22">
        <f t="shared" si="100"/>
        <v>0.3888888888888889</v>
      </c>
      <c r="K1173" s="20" t="s">
        <v>182</v>
      </c>
      <c r="L1173" s="15" t="s">
        <v>1270</v>
      </c>
      <c r="M1173" s="15" t="s">
        <v>577</v>
      </c>
      <c r="N1173" s="15" t="s">
        <v>586</v>
      </c>
      <c r="O1173" s="20" t="s">
        <v>1231</v>
      </c>
      <c r="P1173" s="20">
        <v>6</v>
      </c>
      <c r="Q1173" s="21" t="s">
        <v>253</v>
      </c>
      <c r="R1173" s="17" t="s">
        <v>1245</v>
      </c>
      <c r="S1173" s="17" t="s">
        <v>317</v>
      </c>
      <c r="T1173" s="17" t="s">
        <v>299</v>
      </c>
      <c r="U1173" s="26"/>
    </row>
    <row r="1174" spans="1:21" s="1" customFormat="1" ht="19.5" customHeight="1" x14ac:dyDescent="0.3">
      <c r="A1174" s="46" t="s">
        <v>52</v>
      </c>
      <c r="B1174" s="14">
        <v>21</v>
      </c>
      <c r="C1174" s="14">
        <v>0</v>
      </c>
      <c r="D1174" s="14">
        <v>0</v>
      </c>
      <c r="E1174" s="14">
        <v>0</v>
      </c>
      <c r="F1174" s="14"/>
      <c r="G1174" s="14"/>
      <c r="H1174" s="14">
        <f t="shared" si="99"/>
        <v>21</v>
      </c>
      <c r="I1174" s="46">
        <v>9</v>
      </c>
      <c r="J1174" s="22">
        <f t="shared" si="100"/>
        <v>0.3888888888888889</v>
      </c>
      <c r="K1174" s="20" t="s">
        <v>182</v>
      </c>
      <c r="L1174" s="15" t="s">
        <v>2317</v>
      </c>
      <c r="M1174" s="15" t="s">
        <v>980</v>
      </c>
      <c r="N1174" s="15" t="s">
        <v>325</v>
      </c>
      <c r="O1174" s="20" t="s">
        <v>2224</v>
      </c>
      <c r="P1174" s="20">
        <v>6</v>
      </c>
      <c r="Q1174" s="21" t="s">
        <v>224</v>
      </c>
      <c r="R1174" s="17" t="s">
        <v>2297</v>
      </c>
      <c r="S1174" s="17" t="s">
        <v>317</v>
      </c>
      <c r="T1174" s="17" t="s">
        <v>406</v>
      </c>
      <c r="U1174" s="26"/>
    </row>
    <row r="1175" spans="1:21" s="1" customFormat="1" ht="19.5" customHeight="1" x14ac:dyDescent="0.3">
      <c r="A1175" s="46" t="s">
        <v>64</v>
      </c>
      <c r="B1175" s="14">
        <v>16</v>
      </c>
      <c r="C1175" s="14">
        <v>0</v>
      </c>
      <c r="D1175" s="14">
        <v>2</v>
      </c>
      <c r="E1175" s="14">
        <v>3</v>
      </c>
      <c r="F1175" s="14"/>
      <c r="G1175" s="14"/>
      <c r="H1175" s="14">
        <f t="shared" si="99"/>
        <v>21</v>
      </c>
      <c r="I1175" s="46">
        <v>11</v>
      </c>
      <c r="J1175" s="22">
        <f t="shared" si="100"/>
        <v>0.3888888888888889</v>
      </c>
      <c r="K1175" s="20" t="s">
        <v>182</v>
      </c>
      <c r="L1175" s="15" t="s">
        <v>1456</v>
      </c>
      <c r="M1175" s="15" t="s">
        <v>1457</v>
      </c>
      <c r="N1175" s="15" t="s">
        <v>1076</v>
      </c>
      <c r="O1175" s="20" t="s">
        <v>2672</v>
      </c>
      <c r="P1175" s="20">
        <v>6</v>
      </c>
      <c r="Q1175" s="21" t="s">
        <v>253</v>
      </c>
      <c r="R1175" s="17" t="s">
        <v>1441</v>
      </c>
      <c r="S1175" s="17" t="s">
        <v>968</v>
      </c>
      <c r="T1175" s="17" t="s">
        <v>1047</v>
      </c>
      <c r="U1175" s="26"/>
    </row>
    <row r="1176" spans="1:21" s="1" customFormat="1" ht="19.5" customHeight="1" x14ac:dyDescent="0.3">
      <c r="A1176" s="46" t="s">
        <v>56</v>
      </c>
      <c r="B1176" s="14">
        <v>16</v>
      </c>
      <c r="C1176" s="14">
        <v>0</v>
      </c>
      <c r="D1176" s="14">
        <v>1</v>
      </c>
      <c r="E1176" s="14">
        <v>4</v>
      </c>
      <c r="F1176" s="14"/>
      <c r="G1176" s="14"/>
      <c r="H1176" s="14">
        <f t="shared" si="99"/>
        <v>21</v>
      </c>
      <c r="I1176" s="46">
        <v>4</v>
      </c>
      <c r="J1176" s="22">
        <f t="shared" si="100"/>
        <v>0.3888888888888889</v>
      </c>
      <c r="K1176" s="46" t="s">
        <v>182</v>
      </c>
      <c r="L1176" s="15" t="s">
        <v>1121</v>
      </c>
      <c r="M1176" s="15" t="s">
        <v>448</v>
      </c>
      <c r="N1176" s="15" t="s">
        <v>310</v>
      </c>
      <c r="O1176" s="20" t="s">
        <v>2415</v>
      </c>
      <c r="P1176" s="20">
        <v>6</v>
      </c>
      <c r="Q1176" s="21" t="s">
        <v>253</v>
      </c>
      <c r="R1176" s="17" t="s">
        <v>2416</v>
      </c>
      <c r="S1176" s="17" t="s">
        <v>939</v>
      </c>
      <c r="T1176" s="17" t="s">
        <v>336</v>
      </c>
      <c r="U1176" s="26"/>
    </row>
    <row r="1177" spans="1:21" s="1" customFormat="1" ht="19.5" customHeight="1" x14ac:dyDescent="0.3">
      <c r="A1177" s="46" t="s">
        <v>58</v>
      </c>
      <c r="B1177" s="14">
        <v>18</v>
      </c>
      <c r="C1177" s="14">
        <v>0</v>
      </c>
      <c r="D1177" s="14">
        <v>1</v>
      </c>
      <c r="E1177" s="14">
        <v>2</v>
      </c>
      <c r="F1177" s="14"/>
      <c r="G1177" s="14"/>
      <c r="H1177" s="14">
        <f t="shared" si="99"/>
        <v>21</v>
      </c>
      <c r="I1177" s="46">
        <v>7</v>
      </c>
      <c r="J1177" s="22">
        <f t="shared" si="100"/>
        <v>0.3888888888888889</v>
      </c>
      <c r="K1177" s="29" t="s">
        <v>182</v>
      </c>
      <c r="L1177" s="15" t="s">
        <v>1778</v>
      </c>
      <c r="M1177" s="15" t="s">
        <v>1127</v>
      </c>
      <c r="N1177" s="15" t="s">
        <v>336</v>
      </c>
      <c r="O1177" s="20" t="s">
        <v>1759</v>
      </c>
      <c r="P1177" s="20">
        <v>6</v>
      </c>
      <c r="Q1177" s="21" t="s">
        <v>240</v>
      </c>
      <c r="R1177" s="17" t="s">
        <v>1768</v>
      </c>
      <c r="S1177" s="17" t="s">
        <v>998</v>
      </c>
      <c r="T1177" s="17" t="s">
        <v>336</v>
      </c>
      <c r="U1177" s="26"/>
    </row>
    <row r="1178" spans="1:21" s="1" customFormat="1" ht="19.5" customHeight="1" x14ac:dyDescent="0.3">
      <c r="A1178" s="46" t="s">
        <v>62</v>
      </c>
      <c r="B1178" s="14">
        <v>16</v>
      </c>
      <c r="C1178" s="14">
        <v>0</v>
      </c>
      <c r="D1178" s="14">
        <v>1</v>
      </c>
      <c r="E1178" s="14">
        <v>4</v>
      </c>
      <c r="F1178" s="14"/>
      <c r="G1178" s="14"/>
      <c r="H1178" s="14">
        <f t="shared" si="99"/>
        <v>21</v>
      </c>
      <c r="I1178" s="46">
        <v>7</v>
      </c>
      <c r="J1178" s="22">
        <f t="shared" si="100"/>
        <v>0.3888888888888889</v>
      </c>
      <c r="K1178" s="29" t="s">
        <v>182</v>
      </c>
      <c r="L1178" s="15" t="s">
        <v>1779</v>
      </c>
      <c r="M1178" s="15" t="s">
        <v>1127</v>
      </c>
      <c r="N1178" s="15" t="s">
        <v>227</v>
      </c>
      <c r="O1178" s="20" t="s">
        <v>1759</v>
      </c>
      <c r="P1178" s="20">
        <v>6</v>
      </c>
      <c r="Q1178" s="21" t="s">
        <v>240</v>
      </c>
      <c r="R1178" s="17" t="s">
        <v>1768</v>
      </c>
      <c r="S1178" s="17" t="s">
        <v>998</v>
      </c>
      <c r="T1178" s="17" t="s">
        <v>336</v>
      </c>
      <c r="U1178" s="26"/>
    </row>
    <row r="1179" spans="1:21" s="1" customFormat="1" ht="19.5" customHeight="1" x14ac:dyDescent="0.3">
      <c r="A1179" s="46" t="s">
        <v>59</v>
      </c>
      <c r="B1179" s="14">
        <v>17</v>
      </c>
      <c r="C1179" s="14">
        <v>0</v>
      </c>
      <c r="D1179" s="14">
        <v>0</v>
      </c>
      <c r="E1179" s="14">
        <v>4</v>
      </c>
      <c r="F1179" s="14"/>
      <c r="G1179" s="14"/>
      <c r="H1179" s="14">
        <f t="shared" si="99"/>
        <v>21</v>
      </c>
      <c r="I1179" s="46">
        <v>7</v>
      </c>
      <c r="J1179" s="22">
        <f t="shared" si="100"/>
        <v>0.3888888888888889</v>
      </c>
      <c r="K1179" s="20" t="s">
        <v>182</v>
      </c>
      <c r="L1179" s="15" t="s">
        <v>1175</v>
      </c>
      <c r="M1179" s="15" t="s">
        <v>1176</v>
      </c>
      <c r="N1179" s="15" t="s">
        <v>336</v>
      </c>
      <c r="O1179" s="20" t="s">
        <v>1122</v>
      </c>
      <c r="P1179" s="20">
        <v>6</v>
      </c>
      <c r="Q1179" s="21" t="s">
        <v>224</v>
      </c>
      <c r="R1179" s="17" t="s">
        <v>1123</v>
      </c>
      <c r="S1179" s="17" t="s">
        <v>1124</v>
      </c>
      <c r="T1179" s="17" t="s">
        <v>406</v>
      </c>
      <c r="U1179" s="26"/>
    </row>
    <row r="1180" spans="1:21" s="1" customFormat="1" ht="19.5" customHeight="1" x14ac:dyDescent="0.3">
      <c r="A1180" s="46" t="s">
        <v>62</v>
      </c>
      <c r="B1180" s="14">
        <v>17</v>
      </c>
      <c r="C1180" s="14">
        <v>0</v>
      </c>
      <c r="D1180" s="14">
        <v>2</v>
      </c>
      <c r="E1180" s="14">
        <v>2</v>
      </c>
      <c r="F1180" s="14"/>
      <c r="G1180" s="14"/>
      <c r="H1180" s="14">
        <f t="shared" si="99"/>
        <v>21</v>
      </c>
      <c r="I1180" s="46">
        <v>11</v>
      </c>
      <c r="J1180" s="22">
        <f t="shared" si="100"/>
        <v>0.3888888888888889</v>
      </c>
      <c r="K1180" s="20" t="s">
        <v>182</v>
      </c>
      <c r="L1180" s="15" t="s">
        <v>1458</v>
      </c>
      <c r="M1180" s="15" t="s">
        <v>314</v>
      </c>
      <c r="N1180" s="15" t="s">
        <v>336</v>
      </c>
      <c r="O1180" s="20" t="s">
        <v>2672</v>
      </c>
      <c r="P1180" s="20">
        <v>6</v>
      </c>
      <c r="Q1180" s="21" t="s">
        <v>224</v>
      </c>
      <c r="R1180" s="17" t="s">
        <v>1441</v>
      </c>
      <c r="S1180" s="17" t="s">
        <v>968</v>
      </c>
      <c r="T1180" s="17" t="s">
        <v>1047</v>
      </c>
      <c r="U1180" s="26"/>
    </row>
    <row r="1181" spans="1:21" s="1" customFormat="1" ht="19.5" customHeight="1" x14ac:dyDescent="0.3">
      <c r="A1181" s="46" t="s">
        <v>53</v>
      </c>
      <c r="B1181" s="14">
        <v>21</v>
      </c>
      <c r="C1181" s="14">
        <v>0</v>
      </c>
      <c r="D1181" s="14">
        <v>0</v>
      </c>
      <c r="E1181" s="14">
        <v>0</v>
      </c>
      <c r="F1181" s="14"/>
      <c r="G1181" s="14"/>
      <c r="H1181" s="14">
        <f t="shared" si="99"/>
        <v>21</v>
      </c>
      <c r="I1181" s="46">
        <v>5</v>
      </c>
      <c r="J1181" s="22">
        <f t="shared" si="100"/>
        <v>0.3888888888888889</v>
      </c>
      <c r="K1181" s="46" t="s">
        <v>182</v>
      </c>
      <c r="L1181" s="15" t="s">
        <v>541</v>
      </c>
      <c r="M1181" s="15" t="s">
        <v>2648</v>
      </c>
      <c r="N1181" s="15" t="s">
        <v>880</v>
      </c>
      <c r="O1181" s="20" t="s">
        <v>2588</v>
      </c>
      <c r="P1181" s="20">
        <v>6</v>
      </c>
      <c r="Q1181" s="21" t="s">
        <v>224</v>
      </c>
      <c r="R1181" s="17" t="s">
        <v>2647</v>
      </c>
      <c r="S1181" s="17" t="s">
        <v>212</v>
      </c>
      <c r="T1181" s="17" t="s">
        <v>296</v>
      </c>
      <c r="U1181" s="26"/>
    </row>
    <row r="1182" spans="1:21" s="1" customFormat="1" ht="19.5" customHeight="1" x14ac:dyDescent="0.3">
      <c r="A1182" s="46" t="s">
        <v>61</v>
      </c>
      <c r="B1182" s="14">
        <v>14</v>
      </c>
      <c r="C1182" s="14">
        <v>0</v>
      </c>
      <c r="D1182" s="14">
        <v>1</v>
      </c>
      <c r="E1182" s="14">
        <v>6</v>
      </c>
      <c r="F1182" s="14"/>
      <c r="G1182" s="14"/>
      <c r="H1182" s="14">
        <f t="shared" si="99"/>
        <v>21</v>
      </c>
      <c r="I1182" s="46">
        <v>5</v>
      </c>
      <c r="J1182" s="22">
        <f t="shared" si="100"/>
        <v>0.3888888888888889</v>
      </c>
      <c r="K1182" s="20" t="s">
        <v>182</v>
      </c>
      <c r="L1182" s="15" t="s">
        <v>876</v>
      </c>
      <c r="M1182" s="15" t="s">
        <v>1395</v>
      </c>
      <c r="N1182" s="15" t="s">
        <v>662</v>
      </c>
      <c r="O1182" s="20" t="s">
        <v>1362</v>
      </c>
      <c r="P1182" s="20">
        <v>6</v>
      </c>
      <c r="Q1182" s="21" t="s">
        <v>240</v>
      </c>
      <c r="R1182" s="17" t="s">
        <v>1389</v>
      </c>
      <c r="S1182" s="17" t="s">
        <v>243</v>
      </c>
      <c r="T1182" s="17" t="s">
        <v>299</v>
      </c>
      <c r="U1182" s="26"/>
    </row>
    <row r="1183" spans="1:21" s="1" customFormat="1" ht="19.5" customHeight="1" x14ac:dyDescent="0.3">
      <c r="A1183" s="46" t="s">
        <v>66</v>
      </c>
      <c r="B1183" s="14">
        <v>16</v>
      </c>
      <c r="C1183" s="14">
        <v>0</v>
      </c>
      <c r="D1183" s="14">
        <v>2</v>
      </c>
      <c r="E1183" s="14">
        <v>3</v>
      </c>
      <c r="F1183" s="14"/>
      <c r="G1183" s="14"/>
      <c r="H1183" s="14">
        <f t="shared" si="99"/>
        <v>21</v>
      </c>
      <c r="I1183" s="46">
        <v>11</v>
      </c>
      <c r="J1183" s="22">
        <f t="shared" si="100"/>
        <v>0.3888888888888889</v>
      </c>
      <c r="K1183" s="20" t="s">
        <v>182</v>
      </c>
      <c r="L1183" s="15" t="s">
        <v>1459</v>
      </c>
      <c r="M1183" s="15" t="s">
        <v>1356</v>
      </c>
      <c r="N1183" s="45" t="s">
        <v>2737</v>
      </c>
      <c r="O1183" s="20" t="s">
        <v>2672</v>
      </c>
      <c r="P1183" s="20">
        <v>6</v>
      </c>
      <c r="Q1183" s="21" t="s">
        <v>253</v>
      </c>
      <c r="R1183" s="17" t="s">
        <v>1441</v>
      </c>
      <c r="S1183" s="17" t="s">
        <v>968</v>
      </c>
      <c r="T1183" s="17" t="s">
        <v>1047</v>
      </c>
      <c r="U1183" s="26"/>
    </row>
    <row r="1184" spans="1:21" s="1" customFormat="1" ht="19.5" customHeight="1" x14ac:dyDescent="0.3">
      <c r="A1184" s="46" t="s">
        <v>57</v>
      </c>
      <c r="B1184" s="14">
        <v>16</v>
      </c>
      <c r="C1184" s="14">
        <v>5</v>
      </c>
      <c r="D1184" s="14">
        <v>0</v>
      </c>
      <c r="E1184" s="14">
        <v>0</v>
      </c>
      <c r="F1184" s="14"/>
      <c r="G1184" s="14"/>
      <c r="H1184" s="14">
        <f t="shared" si="99"/>
        <v>21</v>
      </c>
      <c r="I1184" s="46">
        <v>7</v>
      </c>
      <c r="J1184" s="22">
        <f t="shared" si="100"/>
        <v>0.3888888888888889</v>
      </c>
      <c r="K1184" s="46" t="s">
        <v>182</v>
      </c>
      <c r="L1184" s="15" t="s">
        <v>2125</v>
      </c>
      <c r="M1184" s="15" t="s">
        <v>351</v>
      </c>
      <c r="N1184" s="15" t="s">
        <v>215</v>
      </c>
      <c r="O1184" s="20" t="s">
        <v>2097</v>
      </c>
      <c r="P1184" s="20">
        <v>6</v>
      </c>
      <c r="Q1184" s="21" t="s">
        <v>1444</v>
      </c>
      <c r="R1184" s="17" t="s">
        <v>2581</v>
      </c>
      <c r="S1184" s="17" t="s">
        <v>214</v>
      </c>
      <c r="T1184" s="17" t="s">
        <v>387</v>
      </c>
      <c r="U1184" s="26"/>
    </row>
    <row r="1185" spans="1:58" s="1" customFormat="1" ht="19.5" customHeight="1" x14ac:dyDescent="0.3">
      <c r="A1185" s="46" t="s">
        <v>72</v>
      </c>
      <c r="B1185" s="14">
        <v>21</v>
      </c>
      <c r="C1185" s="14">
        <v>0</v>
      </c>
      <c r="D1185" s="14">
        <v>0</v>
      </c>
      <c r="E1185" s="14">
        <v>0</v>
      </c>
      <c r="F1185" s="14"/>
      <c r="G1185" s="14"/>
      <c r="H1185" s="14">
        <f t="shared" si="99"/>
        <v>21</v>
      </c>
      <c r="I1185" s="46">
        <v>11</v>
      </c>
      <c r="J1185" s="22">
        <f t="shared" si="100"/>
        <v>0.3888888888888889</v>
      </c>
      <c r="K1185" s="20" t="s">
        <v>182</v>
      </c>
      <c r="L1185" s="15" t="s">
        <v>432</v>
      </c>
      <c r="M1185" s="15" t="s">
        <v>234</v>
      </c>
      <c r="N1185" s="15" t="s">
        <v>336</v>
      </c>
      <c r="O1185" s="20" t="s">
        <v>279</v>
      </c>
      <c r="P1185" s="20">
        <v>6</v>
      </c>
      <c r="Q1185" s="21" t="s">
        <v>224</v>
      </c>
      <c r="R1185" s="17" t="s">
        <v>458</v>
      </c>
      <c r="S1185" s="17" t="s">
        <v>317</v>
      </c>
      <c r="T1185" s="17" t="s">
        <v>459</v>
      </c>
      <c r="U1185" s="26"/>
    </row>
    <row r="1186" spans="1:58" s="1" customFormat="1" ht="19.5" customHeight="1" x14ac:dyDescent="0.3">
      <c r="A1186" s="46" t="s">
        <v>55</v>
      </c>
      <c r="B1186" s="14">
        <v>15</v>
      </c>
      <c r="C1186" s="14">
        <v>0</v>
      </c>
      <c r="D1186" s="14">
        <v>0</v>
      </c>
      <c r="E1186" s="14">
        <v>5</v>
      </c>
      <c r="F1186" s="14"/>
      <c r="G1186" s="14"/>
      <c r="H1186" s="14">
        <f t="shared" si="99"/>
        <v>20</v>
      </c>
      <c r="I1186" s="46">
        <v>10</v>
      </c>
      <c r="J1186" s="22">
        <f t="shared" si="100"/>
        <v>0.37037037037037035</v>
      </c>
      <c r="K1186" s="20" t="s">
        <v>182</v>
      </c>
      <c r="L1186" s="15" t="s">
        <v>1271</v>
      </c>
      <c r="M1186" s="15" t="s">
        <v>327</v>
      </c>
      <c r="N1186" s="15" t="s">
        <v>406</v>
      </c>
      <c r="O1186" s="20" t="s">
        <v>1231</v>
      </c>
      <c r="P1186" s="20">
        <v>6</v>
      </c>
      <c r="Q1186" s="21" t="s">
        <v>253</v>
      </c>
      <c r="R1186" s="17" t="s">
        <v>1245</v>
      </c>
      <c r="S1186" s="17" t="s">
        <v>317</v>
      </c>
      <c r="T1186" s="17" t="s">
        <v>299</v>
      </c>
      <c r="U1186" s="26"/>
    </row>
    <row r="1187" spans="1:58" s="1" customFormat="1" ht="19.5" customHeight="1" x14ac:dyDescent="0.3">
      <c r="A1187" s="46" t="s">
        <v>92</v>
      </c>
      <c r="B1187" s="14">
        <v>20</v>
      </c>
      <c r="C1187" s="14">
        <v>0</v>
      </c>
      <c r="D1187" s="14">
        <v>0</v>
      </c>
      <c r="E1187" s="14">
        <v>0</v>
      </c>
      <c r="F1187" s="14"/>
      <c r="G1187" s="14"/>
      <c r="H1187" s="14">
        <f t="shared" si="99"/>
        <v>20</v>
      </c>
      <c r="I1187" s="46">
        <v>12</v>
      </c>
      <c r="J1187" s="22">
        <f t="shared" si="100"/>
        <v>0.37037037037037035</v>
      </c>
      <c r="K1187" s="20" t="s">
        <v>182</v>
      </c>
      <c r="L1187" s="15" t="s">
        <v>449</v>
      </c>
      <c r="M1187" s="15" t="s">
        <v>222</v>
      </c>
      <c r="N1187" s="15" t="s">
        <v>450</v>
      </c>
      <c r="O1187" s="20" t="s">
        <v>279</v>
      </c>
      <c r="P1187" s="20">
        <v>6</v>
      </c>
      <c r="Q1187" s="21" t="s">
        <v>240</v>
      </c>
      <c r="R1187" s="17" t="s">
        <v>458</v>
      </c>
      <c r="S1187" s="17" t="s">
        <v>317</v>
      </c>
      <c r="T1187" s="17" t="s">
        <v>459</v>
      </c>
      <c r="U1187" s="26"/>
    </row>
    <row r="1188" spans="1:58" s="1" customFormat="1" ht="19.5" customHeight="1" x14ac:dyDescent="0.3">
      <c r="A1188" s="46" t="s">
        <v>64</v>
      </c>
      <c r="B1188" s="14">
        <v>20</v>
      </c>
      <c r="C1188" s="14">
        <v>0</v>
      </c>
      <c r="D1188" s="14">
        <v>0</v>
      </c>
      <c r="E1188" s="14">
        <v>0</v>
      </c>
      <c r="F1188" s="14"/>
      <c r="G1188" s="14"/>
      <c r="H1188" s="14">
        <f t="shared" si="99"/>
        <v>20</v>
      </c>
      <c r="I1188" s="46">
        <v>8</v>
      </c>
      <c r="J1188" s="22">
        <f t="shared" si="100"/>
        <v>0.37037037037037035</v>
      </c>
      <c r="K1188" s="20" t="s">
        <v>182</v>
      </c>
      <c r="L1188" s="15" t="s">
        <v>271</v>
      </c>
      <c r="M1188" s="15" t="s">
        <v>1457</v>
      </c>
      <c r="N1188" s="15" t="s">
        <v>296</v>
      </c>
      <c r="O1188" s="20" t="s">
        <v>2485</v>
      </c>
      <c r="P1188" s="20">
        <v>6</v>
      </c>
      <c r="Q1188" s="21" t="s">
        <v>223</v>
      </c>
      <c r="R1188" s="17" t="s">
        <v>1836</v>
      </c>
      <c r="S1188" s="17" t="s">
        <v>521</v>
      </c>
      <c r="T1188" s="17" t="s">
        <v>593</v>
      </c>
      <c r="U1188" s="26"/>
    </row>
    <row r="1189" spans="1:58" s="1" customFormat="1" ht="19.5" customHeight="1" x14ac:dyDescent="0.3">
      <c r="A1189" s="46" t="s">
        <v>54</v>
      </c>
      <c r="B1189" s="14">
        <v>15</v>
      </c>
      <c r="C1189" s="14">
        <v>0</v>
      </c>
      <c r="D1189" s="14">
        <v>0</v>
      </c>
      <c r="E1189" s="14">
        <v>5</v>
      </c>
      <c r="F1189" s="14"/>
      <c r="G1189" s="14"/>
      <c r="H1189" s="14">
        <f t="shared" si="99"/>
        <v>20</v>
      </c>
      <c r="I1189" s="46">
        <v>6</v>
      </c>
      <c r="J1189" s="22">
        <f t="shared" si="100"/>
        <v>0.37037037037037035</v>
      </c>
      <c r="K1189" s="20" t="s">
        <v>182</v>
      </c>
      <c r="L1189" s="15" t="s">
        <v>2450</v>
      </c>
      <c r="M1189" s="15" t="s">
        <v>274</v>
      </c>
      <c r="N1189" s="15" t="s">
        <v>296</v>
      </c>
      <c r="O1189" s="20" t="s">
        <v>2443</v>
      </c>
      <c r="P1189" s="20">
        <v>6</v>
      </c>
      <c r="Q1189" s="21" t="s">
        <v>253</v>
      </c>
      <c r="R1189" s="17" t="s">
        <v>2444</v>
      </c>
      <c r="S1189" s="17" t="s">
        <v>516</v>
      </c>
      <c r="T1189" s="17" t="s">
        <v>562</v>
      </c>
      <c r="U1189" s="26"/>
    </row>
    <row r="1190" spans="1:58" s="1" customFormat="1" ht="19.5" customHeight="1" x14ac:dyDescent="0.3">
      <c r="A1190" s="46" t="s">
        <v>54</v>
      </c>
      <c r="B1190" s="14">
        <v>20</v>
      </c>
      <c r="C1190" s="14">
        <v>0</v>
      </c>
      <c r="D1190" s="14">
        <v>0</v>
      </c>
      <c r="E1190" s="14">
        <v>0</v>
      </c>
      <c r="F1190" s="14"/>
      <c r="G1190" s="14"/>
      <c r="H1190" s="14">
        <f t="shared" si="99"/>
        <v>20</v>
      </c>
      <c r="I1190" s="46">
        <v>6</v>
      </c>
      <c r="J1190" s="22">
        <f t="shared" si="100"/>
        <v>0.37037037037037035</v>
      </c>
      <c r="K1190" s="46" t="s">
        <v>182</v>
      </c>
      <c r="L1190" s="15" t="s">
        <v>2649</v>
      </c>
      <c r="M1190" s="15" t="s">
        <v>295</v>
      </c>
      <c r="N1190" s="15" t="s">
        <v>207</v>
      </c>
      <c r="O1190" s="20" t="s">
        <v>2588</v>
      </c>
      <c r="P1190" s="20">
        <v>6</v>
      </c>
      <c r="Q1190" s="21" t="s">
        <v>224</v>
      </c>
      <c r="R1190" s="17" t="s">
        <v>2647</v>
      </c>
      <c r="S1190" s="17" t="s">
        <v>212</v>
      </c>
      <c r="T1190" s="17" t="s">
        <v>296</v>
      </c>
      <c r="U1190" s="26"/>
    </row>
    <row r="1191" spans="1:58" s="1" customFormat="1" ht="19.5" customHeight="1" x14ac:dyDescent="0.3">
      <c r="A1191" s="46" t="s">
        <v>60</v>
      </c>
      <c r="B1191" s="14">
        <v>15</v>
      </c>
      <c r="C1191" s="14">
        <v>0</v>
      </c>
      <c r="D1191" s="14">
        <v>0</v>
      </c>
      <c r="E1191" s="14">
        <v>5</v>
      </c>
      <c r="F1191" s="14"/>
      <c r="G1191" s="14"/>
      <c r="H1191" s="14">
        <f t="shared" si="99"/>
        <v>20</v>
      </c>
      <c r="I1191" s="46">
        <v>8</v>
      </c>
      <c r="J1191" s="22">
        <f t="shared" si="100"/>
        <v>0.37037037037037035</v>
      </c>
      <c r="K1191" s="20" t="s">
        <v>182</v>
      </c>
      <c r="L1191" s="15" t="s">
        <v>1177</v>
      </c>
      <c r="M1191" s="15" t="s">
        <v>619</v>
      </c>
      <c r="N1191" s="15" t="s">
        <v>520</v>
      </c>
      <c r="O1191" s="20" t="s">
        <v>1122</v>
      </c>
      <c r="P1191" s="20">
        <v>6</v>
      </c>
      <c r="Q1191" s="21" t="s">
        <v>223</v>
      </c>
      <c r="R1191" s="17" t="s">
        <v>1163</v>
      </c>
      <c r="S1191" s="17" t="s">
        <v>1164</v>
      </c>
      <c r="T1191" s="17" t="s">
        <v>210</v>
      </c>
      <c r="U1191" s="26"/>
    </row>
    <row r="1192" spans="1:58" s="1" customFormat="1" ht="19.5" customHeight="1" x14ac:dyDescent="0.3">
      <c r="A1192" s="46" t="s">
        <v>56</v>
      </c>
      <c r="B1192" s="14">
        <v>15</v>
      </c>
      <c r="C1192" s="14">
        <v>0</v>
      </c>
      <c r="D1192" s="14">
        <v>2</v>
      </c>
      <c r="E1192" s="14">
        <v>3</v>
      </c>
      <c r="F1192" s="14"/>
      <c r="G1192" s="14"/>
      <c r="H1192" s="14">
        <f t="shared" si="99"/>
        <v>20</v>
      </c>
      <c r="I1192" s="46">
        <v>4</v>
      </c>
      <c r="J1192" s="22">
        <f t="shared" si="100"/>
        <v>0.37037037037037035</v>
      </c>
      <c r="K1192" s="20" t="s">
        <v>182</v>
      </c>
      <c r="L1192" s="15" t="s">
        <v>2019</v>
      </c>
      <c r="M1192" s="15" t="s">
        <v>214</v>
      </c>
      <c r="N1192" s="15" t="s">
        <v>215</v>
      </c>
      <c r="O1192" s="20" t="s">
        <v>1977</v>
      </c>
      <c r="P1192" s="20">
        <v>6</v>
      </c>
      <c r="Q1192" s="21" t="s">
        <v>1702</v>
      </c>
      <c r="R1192" s="17" t="s">
        <v>2016</v>
      </c>
      <c r="S1192" s="17" t="s">
        <v>317</v>
      </c>
      <c r="T1192" s="17" t="s">
        <v>210</v>
      </c>
      <c r="U1192" s="26"/>
    </row>
    <row r="1193" spans="1:58" s="1" customFormat="1" ht="19.5" customHeight="1" x14ac:dyDescent="0.3">
      <c r="A1193" s="46" t="s">
        <v>55</v>
      </c>
      <c r="B1193" s="14">
        <v>17</v>
      </c>
      <c r="C1193" s="14">
        <v>0</v>
      </c>
      <c r="D1193" s="14">
        <v>0</v>
      </c>
      <c r="E1193" s="14">
        <v>3</v>
      </c>
      <c r="F1193" s="14"/>
      <c r="G1193" s="14"/>
      <c r="H1193" s="14">
        <f t="shared" si="99"/>
        <v>20</v>
      </c>
      <c r="I1193" s="46">
        <v>2</v>
      </c>
      <c r="J1193" s="22">
        <f t="shared" si="100"/>
        <v>0.37037037037037035</v>
      </c>
      <c r="K1193" s="46" t="s">
        <v>182</v>
      </c>
      <c r="L1193" s="17" t="s">
        <v>2536</v>
      </c>
      <c r="M1193" s="17" t="s">
        <v>506</v>
      </c>
      <c r="N1193" s="17" t="s">
        <v>623</v>
      </c>
      <c r="O1193" s="20" t="s">
        <v>2523</v>
      </c>
      <c r="P1193" s="20">
        <v>6</v>
      </c>
      <c r="Q1193" s="21" t="s">
        <v>223</v>
      </c>
      <c r="R1193" s="17" t="s">
        <v>2535</v>
      </c>
      <c r="S1193" s="17" t="s">
        <v>245</v>
      </c>
      <c r="T1193" s="17" t="s">
        <v>210</v>
      </c>
      <c r="U1193" s="26"/>
    </row>
    <row r="1194" spans="1:58" s="1" customFormat="1" ht="19.5" customHeight="1" x14ac:dyDescent="0.3">
      <c r="A1194" s="46" t="s">
        <v>56</v>
      </c>
      <c r="B1194" s="14">
        <v>16</v>
      </c>
      <c r="C1194" s="14">
        <v>1</v>
      </c>
      <c r="D1194" s="14">
        <v>1</v>
      </c>
      <c r="E1194" s="14">
        <v>2</v>
      </c>
      <c r="F1194" s="14"/>
      <c r="G1194" s="14"/>
      <c r="H1194" s="14">
        <f t="shared" si="99"/>
        <v>20</v>
      </c>
      <c r="I1194" s="46">
        <v>12</v>
      </c>
      <c r="J1194" s="22">
        <f t="shared" si="100"/>
        <v>0.37037037037037035</v>
      </c>
      <c r="K1194" s="20" t="s">
        <v>182</v>
      </c>
      <c r="L1194" s="15" t="s">
        <v>1460</v>
      </c>
      <c r="M1194" s="15" t="s">
        <v>453</v>
      </c>
      <c r="N1194" s="15" t="s">
        <v>1285</v>
      </c>
      <c r="O1194" s="20" t="s">
        <v>2672</v>
      </c>
      <c r="P1194" s="20">
        <v>6</v>
      </c>
      <c r="Q1194" s="21" t="s">
        <v>224</v>
      </c>
      <c r="R1194" s="17" t="s">
        <v>1441</v>
      </c>
      <c r="S1194" s="17" t="s">
        <v>968</v>
      </c>
      <c r="T1194" s="17" t="s">
        <v>1047</v>
      </c>
      <c r="U1194" s="26"/>
    </row>
    <row r="1195" spans="1:58" s="1" customFormat="1" ht="19.5" customHeight="1" x14ac:dyDescent="0.3">
      <c r="A1195" s="46" t="s">
        <v>52</v>
      </c>
      <c r="B1195" s="14">
        <v>14</v>
      </c>
      <c r="C1195" s="14">
        <v>0</v>
      </c>
      <c r="D1195" s="14">
        <v>3</v>
      </c>
      <c r="E1195" s="14">
        <v>3</v>
      </c>
      <c r="F1195" s="14"/>
      <c r="G1195" s="14"/>
      <c r="H1195" s="14">
        <f t="shared" si="99"/>
        <v>20</v>
      </c>
      <c r="I1195" s="46">
        <v>1</v>
      </c>
      <c r="J1195" s="22">
        <f t="shared" si="100"/>
        <v>0.37037037037037035</v>
      </c>
      <c r="K1195" s="79" t="s">
        <v>182</v>
      </c>
      <c r="L1195" s="15" t="s">
        <v>2050</v>
      </c>
      <c r="M1195" s="15" t="s">
        <v>327</v>
      </c>
      <c r="N1195" s="15" t="s">
        <v>267</v>
      </c>
      <c r="O1195" s="20" t="s">
        <v>2484</v>
      </c>
      <c r="P1195" s="20">
        <v>6</v>
      </c>
      <c r="Q1195" s="21"/>
      <c r="R1195" s="17" t="s">
        <v>2466</v>
      </c>
      <c r="S1195" s="17"/>
      <c r="T1195" s="17"/>
      <c r="U1195" s="26"/>
    </row>
    <row r="1196" spans="1:58" s="1" customFormat="1" ht="19.5" customHeight="1" x14ac:dyDescent="0.3">
      <c r="A1196" s="46" t="s">
        <v>64</v>
      </c>
      <c r="B1196" s="14">
        <v>15</v>
      </c>
      <c r="C1196" s="14">
        <v>5</v>
      </c>
      <c r="D1196" s="14">
        <v>0</v>
      </c>
      <c r="E1196" s="14">
        <v>0</v>
      </c>
      <c r="F1196" s="14"/>
      <c r="G1196" s="14"/>
      <c r="H1196" s="14">
        <f t="shared" si="99"/>
        <v>20</v>
      </c>
      <c r="I1196" s="46">
        <v>3</v>
      </c>
      <c r="J1196" s="22">
        <f t="shared" si="100"/>
        <v>0.37037037037037035</v>
      </c>
      <c r="K1196" s="20" t="s">
        <v>182</v>
      </c>
      <c r="L1196" s="15" t="s">
        <v>1347</v>
      </c>
      <c r="M1196" s="15" t="s">
        <v>237</v>
      </c>
      <c r="N1196" s="15" t="s">
        <v>204</v>
      </c>
      <c r="O1196" s="20" t="s">
        <v>1346</v>
      </c>
      <c r="P1196" s="20">
        <v>6</v>
      </c>
      <c r="Q1196" s="21" t="s">
        <v>240</v>
      </c>
      <c r="R1196" s="17" t="s">
        <v>1327</v>
      </c>
      <c r="S1196" s="17" t="s">
        <v>1328</v>
      </c>
      <c r="T1196" s="17" t="s">
        <v>210</v>
      </c>
      <c r="U1196" s="26"/>
    </row>
    <row r="1197" spans="1:58" s="1" customFormat="1" ht="19.5" customHeight="1" x14ac:dyDescent="0.3">
      <c r="A1197" s="46" t="s">
        <v>54</v>
      </c>
      <c r="B1197" s="14">
        <v>12</v>
      </c>
      <c r="C1197" s="14">
        <v>3</v>
      </c>
      <c r="D1197" s="14">
        <v>3</v>
      </c>
      <c r="E1197" s="14">
        <v>2</v>
      </c>
      <c r="F1197" s="14"/>
      <c r="G1197" s="14"/>
      <c r="H1197" s="14">
        <f t="shared" si="99"/>
        <v>20</v>
      </c>
      <c r="I1197" s="46">
        <v>3</v>
      </c>
      <c r="J1197" s="22">
        <f t="shared" si="100"/>
        <v>0.37037037037037035</v>
      </c>
      <c r="K1197" s="20" t="s">
        <v>182</v>
      </c>
      <c r="L1197" s="15" t="s">
        <v>1344</v>
      </c>
      <c r="M1197" s="15" t="s">
        <v>1345</v>
      </c>
      <c r="N1197" s="15" t="s">
        <v>332</v>
      </c>
      <c r="O1197" s="20" t="s">
        <v>1346</v>
      </c>
      <c r="P1197" s="20">
        <v>6</v>
      </c>
      <c r="Q1197" s="21" t="s">
        <v>253</v>
      </c>
      <c r="R1197" s="17" t="s">
        <v>1334</v>
      </c>
      <c r="S1197" s="17" t="s">
        <v>1199</v>
      </c>
      <c r="T1197" s="17" t="s">
        <v>387</v>
      </c>
      <c r="U1197" s="26"/>
    </row>
    <row r="1198" spans="1:58" s="1" customFormat="1" ht="19.5" customHeight="1" x14ac:dyDescent="0.3">
      <c r="A1198" s="46" t="s">
        <v>52</v>
      </c>
      <c r="B1198" s="14">
        <v>13</v>
      </c>
      <c r="C1198" s="14">
        <v>0</v>
      </c>
      <c r="D1198" s="14">
        <v>3</v>
      </c>
      <c r="E1198" s="14">
        <v>4</v>
      </c>
      <c r="F1198" s="14"/>
      <c r="G1198" s="14"/>
      <c r="H1198" s="14">
        <f t="shared" si="99"/>
        <v>20</v>
      </c>
      <c r="I1198" s="46">
        <v>3</v>
      </c>
      <c r="J1198" s="22">
        <f t="shared" si="100"/>
        <v>0.37037037037037035</v>
      </c>
      <c r="K1198" s="20" t="s">
        <v>182</v>
      </c>
      <c r="L1198" s="15" t="s">
        <v>1921</v>
      </c>
      <c r="M1198" s="15" t="s">
        <v>746</v>
      </c>
      <c r="N1198" s="15" t="s">
        <v>201</v>
      </c>
      <c r="O1198" s="20" t="s">
        <v>1898</v>
      </c>
      <c r="P1198" s="20">
        <v>6</v>
      </c>
      <c r="Q1198" s="21" t="s">
        <v>224</v>
      </c>
      <c r="R1198" s="17" t="s">
        <v>1919</v>
      </c>
      <c r="S1198" s="17" t="s">
        <v>939</v>
      </c>
      <c r="T1198" s="17" t="s">
        <v>210</v>
      </c>
      <c r="U1198" s="2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row>
    <row r="1199" spans="1:58" s="1" customFormat="1" ht="19.5" customHeight="1" x14ac:dyDescent="0.3">
      <c r="A1199" s="46" t="s">
        <v>75</v>
      </c>
      <c r="B1199" s="14">
        <v>17</v>
      </c>
      <c r="C1199" s="14">
        <v>0</v>
      </c>
      <c r="D1199" s="14">
        <v>3</v>
      </c>
      <c r="E1199" s="14">
        <v>0</v>
      </c>
      <c r="F1199" s="14"/>
      <c r="G1199" s="14"/>
      <c r="H1199" s="14">
        <f t="shared" si="99"/>
        <v>20</v>
      </c>
      <c r="I1199" s="46">
        <v>12</v>
      </c>
      <c r="J1199" s="22">
        <f t="shared" si="100"/>
        <v>0.37037037037037035</v>
      </c>
      <c r="K1199" s="20" t="s">
        <v>182</v>
      </c>
      <c r="L1199" s="15" t="s">
        <v>442</v>
      </c>
      <c r="M1199" s="15" t="s">
        <v>259</v>
      </c>
      <c r="N1199" s="15" t="s">
        <v>443</v>
      </c>
      <c r="O1199" s="20" t="s">
        <v>279</v>
      </c>
      <c r="P1199" s="20">
        <v>6</v>
      </c>
      <c r="Q1199" s="21" t="s">
        <v>224</v>
      </c>
      <c r="R1199" s="17" t="s">
        <v>458</v>
      </c>
      <c r="S1199" s="17" t="s">
        <v>317</v>
      </c>
      <c r="T1199" s="17" t="s">
        <v>459</v>
      </c>
      <c r="U1199" s="26"/>
    </row>
    <row r="1200" spans="1:58" s="1" customFormat="1" ht="19.5" customHeight="1" x14ac:dyDescent="0.3">
      <c r="A1200" s="46" t="s">
        <v>53</v>
      </c>
      <c r="B1200" s="14">
        <v>15</v>
      </c>
      <c r="C1200" s="14">
        <v>5</v>
      </c>
      <c r="D1200" s="14">
        <v>0</v>
      </c>
      <c r="E1200" s="14">
        <v>0</v>
      </c>
      <c r="F1200" s="14"/>
      <c r="G1200" s="14"/>
      <c r="H1200" s="14">
        <f t="shared" ref="H1200:H1231" si="101">B1200+C1200+D1200+E1200</f>
        <v>20</v>
      </c>
      <c r="I1200" s="46"/>
      <c r="J1200" s="22">
        <f t="shared" si="100"/>
        <v>0.37037037037037035</v>
      </c>
      <c r="K1200" s="46" t="s">
        <v>182</v>
      </c>
      <c r="L1200" s="15" t="s">
        <v>1382</v>
      </c>
      <c r="M1200" s="15" t="s">
        <v>214</v>
      </c>
      <c r="N1200" s="15" t="s">
        <v>371</v>
      </c>
      <c r="O1200" s="20" t="s">
        <v>2546</v>
      </c>
      <c r="P1200" s="20">
        <v>6</v>
      </c>
      <c r="Q1200" s="21" t="s">
        <v>253</v>
      </c>
      <c r="R1200" s="17" t="s">
        <v>760</v>
      </c>
      <c r="S1200" s="17" t="s">
        <v>1164</v>
      </c>
      <c r="T1200" s="17" t="s">
        <v>611</v>
      </c>
      <c r="U1200" s="26"/>
    </row>
    <row r="1201" spans="1:21" s="1" customFormat="1" ht="19.5" customHeight="1" x14ac:dyDescent="0.3">
      <c r="A1201" s="46" t="s">
        <v>52</v>
      </c>
      <c r="B1201" s="14">
        <v>12</v>
      </c>
      <c r="C1201" s="14">
        <v>0</v>
      </c>
      <c r="D1201" s="14">
        <v>2</v>
      </c>
      <c r="E1201" s="14">
        <v>6</v>
      </c>
      <c r="F1201" s="14"/>
      <c r="G1201" s="14"/>
      <c r="H1201" s="14">
        <f t="shared" si="101"/>
        <v>20</v>
      </c>
      <c r="I1201" s="46">
        <v>3</v>
      </c>
      <c r="J1201" s="22">
        <f t="shared" si="100"/>
        <v>0.37037037037037035</v>
      </c>
      <c r="K1201" s="20" t="s">
        <v>182</v>
      </c>
      <c r="L1201" s="15" t="s">
        <v>663</v>
      </c>
      <c r="M1201" s="15" t="s">
        <v>251</v>
      </c>
      <c r="N1201" s="15" t="s">
        <v>215</v>
      </c>
      <c r="O1201" s="20" t="s">
        <v>636</v>
      </c>
      <c r="P1201" s="20">
        <v>6</v>
      </c>
      <c r="Q1201" s="21" t="s">
        <v>241</v>
      </c>
      <c r="R1201" s="17" t="s">
        <v>637</v>
      </c>
      <c r="S1201" s="17" t="s">
        <v>317</v>
      </c>
      <c r="T1201" s="17" t="s">
        <v>315</v>
      </c>
      <c r="U1201" s="26"/>
    </row>
    <row r="1202" spans="1:21" s="1" customFormat="1" ht="19.5" customHeight="1" x14ac:dyDescent="0.3">
      <c r="A1202" s="46" t="s">
        <v>59</v>
      </c>
      <c r="B1202" s="14">
        <v>16</v>
      </c>
      <c r="C1202" s="14">
        <v>0</v>
      </c>
      <c r="D1202" s="14">
        <v>0</v>
      </c>
      <c r="E1202" s="14">
        <v>4</v>
      </c>
      <c r="F1202" s="14"/>
      <c r="G1202" s="14"/>
      <c r="H1202" s="14">
        <f t="shared" si="101"/>
        <v>20</v>
      </c>
      <c r="I1202" s="46">
        <v>12</v>
      </c>
      <c r="J1202" s="22">
        <f t="shared" si="100"/>
        <v>0.37037037037037035</v>
      </c>
      <c r="K1202" s="20" t="s">
        <v>182</v>
      </c>
      <c r="L1202" s="15" t="s">
        <v>1461</v>
      </c>
      <c r="M1202" s="15" t="s">
        <v>646</v>
      </c>
      <c r="N1202" s="15" t="s">
        <v>450</v>
      </c>
      <c r="O1202" s="20" t="s">
        <v>2672</v>
      </c>
      <c r="P1202" s="20">
        <v>6</v>
      </c>
      <c r="Q1202" s="21" t="s">
        <v>253</v>
      </c>
      <c r="R1202" s="17" t="s">
        <v>1441</v>
      </c>
      <c r="S1202" s="17" t="s">
        <v>968</v>
      </c>
      <c r="T1202" s="17" t="s">
        <v>1047</v>
      </c>
      <c r="U1202" s="26"/>
    </row>
    <row r="1203" spans="1:21" s="1" customFormat="1" ht="19.5" customHeight="1" x14ac:dyDescent="0.3">
      <c r="A1203" s="46" t="s">
        <v>53</v>
      </c>
      <c r="B1203" s="14">
        <v>15</v>
      </c>
      <c r="C1203" s="14">
        <v>0</v>
      </c>
      <c r="D1203" s="14">
        <v>0</v>
      </c>
      <c r="E1203" s="14">
        <v>4</v>
      </c>
      <c r="F1203" s="14"/>
      <c r="G1203" s="14"/>
      <c r="H1203" s="14">
        <f t="shared" si="101"/>
        <v>19</v>
      </c>
      <c r="I1203" s="46">
        <v>1</v>
      </c>
      <c r="J1203" s="22">
        <f t="shared" si="100"/>
        <v>0.35185185185185186</v>
      </c>
      <c r="K1203" s="46" t="s">
        <v>182</v>
      </c>
      <c r="L1203" s="15" t="s">
        <v>835</v>
      </c>
      <c r="M1203" s="15" t="s">
        <v>836</v>
      </c>
      <c r="N1203" s="15" t="s">
        <v>837</v>
      </c>
      <c r="O1203" s="20" t="s">
        <v>801</v>
      </c>
      <c r="P1203" s="20">
        <v>6</v>
      </c>
      <c r="Q1203" s="21" t="s">
        <v>802</v>
      </c>
      <c r="R1203" s="17" t="s">
        <v>2586</v>
      </c>
      <c r="S1203" s="17" t="s">
        <v>351</v>
      </c>
      <c r="T1203" s="17" t="s">
        <v>215</v>
      </c>
      <c r="U1203" s="26"/>
    </row>
    <row r="1204" spans="1:21" s="1" customFormat="1" ht="19.5" customHeight="1" x14ac:dyDescent="0.3">
      <c r="A1204" s="19" t="s">
        <v>53</v>
      </c>
      <c r="B1204" s="19">
        <v>12</v>
      </c>
      <c r="C1204" s="19">
        <v>5</v>
      </c>
      <c r="D1204" s="19">
        <v>2</v>
      </c>
      <c r="E1204" s="19">
        <v>0</v>
      </c>
      <c r="F1204" s="19"/>
      <c r="G1204" s="19"/>
      <c r="H1204" s="14">
        <f t="shared" si="101"/>
        <v>19</v>
      </c>
      <c r="I1204" s="19">
        <v>2</v>
      </c>
      <c r="J1204" s="22">
        <f>H1204/52</f>
        <v>0.36538461538461536</v>
      </c>
      <c r="K1204" s="29" t="s">
        <v>182</v>
      </c>
      <c r="L1204" s="23" t="s">
        <v>2477</v>
      </c>
      <c r="M1204" s="23" t="s">
        <v>274</v>
      </c>
      <c r="N1204" s="23" t="s">
        <v>1106</v>
      </c>
      <c r="O1204" s="19" t="s">
        <v>2472</v>
      </c>
      <c r="P1204" s="29">
        <v>6</v>
      </c>
      <c r="Q1204" s="29" t="s">
        <v>253</v>
      </c>
      <c r="R1204" s="23" t="s">
        <v>2473</v>
      </c>
      <c r="S1204" s="23" t="s">
        <v>521</v>
      </c>
      <c r="T1204" s="23" t="s">
        <v>210</v>
      </c>
      <c r="U1204" s="26"/>
    </row>
    <row r="1205" spans="1:21" s="1" customFormat="1" ht="19.5" customHeight="1" x14ac:dyDescent="0.3">
      <c r="A1205" s="46" t="s">
        <v>65</v>
      </c>
      <c r="B1205" s="14">
        <v>17</v>
      </c>
      <c r="C1205" s="14">
        <v>0</v>
      </c>
      <c r="D1205" s="14">
        <v>0</v>
      </c>
      <c r="E1205" s="14">
        <v>2</v>
      </c>
      <c r="F1205" s="14"/>
      <c r="G1205" s="14"/>
      <c r="H1205" s="14">
        <f t="shared" si="101"/>
        <v>19</v>
      </c>
      <c r="I1205" s="46">
        <v>13</v>
      </c>
      <c r="J1205" s="22">
        <f t="shared" ref="J1205:J1236" si="102">H1205/54</f>
        <v>0.35185185185185186</v>
      </c>
      <c r="K1205" s="20" t="s">
        <v>182</v>
      </c>
      <c r="L1205" s="15" t="s">
        <v>397</v>
      </c>
      <c r="M1205" s="15" t="s">
        <v>386</v>
      </c>
      <c r="N1205" s="15" t="s">
        <v>332</v>
      </c>
      <c r="O1205" s="20" t="s">
        <v>279</v>
      </c>
      <c r="P1205" s="20">
        <v>6</v>
      </c>
      <c r="Q1205" s="21" t="s">
        <v>223</v>
      </c>
      <c r="R1205" s="17" t="s">
        <v>458</v>
      </c>
      <c r="S1205" s="17" t="s">
        <v>317</v>
      </c>
      <c r="T1205" s="17" t="s">
        <v>459</v>
      </c>
      <c r="U1205" s="26"/>
    </row>
    <row r="1206" spans="1:21" s="1" customFormat="1" ht="19.5" customHeight="1" x14ac:dyDescent="0.3">
      <c r="A1206" s="46" t="s">
        <v>55</v>
      </c>
      <c r="B1206" s="14">
        <v>19</v>
      </c>
      <c r="C1206" s="14">
        <v>0</v>
      </c>
      <c r="D1206" s="14">
        <v>0</v>
      </c>
      <c r="E1206" s="14">
        <v>0</v>
      </c>
      <c r="F1206" s="14"/>
      <c r="G1206" s="14"/>
      <c r="H1206" s="14">
        <f t="shared" si="101"/>
        <v>19</v>
      </c>
      <c r="I1206" s="46">
        <v>7</v>
      </c>
      <c r="J1206" s="22">
        <f t="shared" si="102"/>
        <v>0.35185185185185186</v>
      </c>
      <c r="K1206" s="46" t="s">
        <v>182</v>
      </c>
      <c r="L1206" s="15" t="s">
        <v>271</v>
      </c>
      <c r="M1206" s="15" t="s">
        <v>418</v>
      </c>
      <c r="N1206" s="15" t="s">
        <v>201</v>
      </c>
      <c r="O1206" s="20" t="s">
        <v>2588</v>
      </c>
      <c r="P1206" s="20">
        <v>6</v>
      </c>
      <c r="Q1206" s="21" t="s">
        <v>224</v>
      </c>
      <c r="R1206" s="17" t="s">
        <v>2647</v>
      </c>
      <c r="S1206" s="17" t="s">
        <v>212</v>
      </c>
      <c r="T1206" s="17" t="s">
        <v>296</v>
      </c>
      <c r="U1206" s="26"/>
    </row>
    <row r="1207" spans="1:21" s="1" customFormat="1" ht="19.5" customHeight="1" x14ac:dyDescent="0.3">
      <c r="A1207" s="46" t="s">
        <v>58</v>
      </c>
      <c r="B1207" s="14">
        <v>15</v>
      </c>
      <c r="C1207" s="14">
        <v>0</v>
      </c>
      <c r="D1207" s="14">
        <v>1</v>
      </c>
      <c r="E1207" s="14">
        <v>3</v>
      </c>
      <c r="F1207" s="14"/>
      <c r="G1207" s="14"/>
      <c r="H1207" s="14">
        <f t="shared" si="101"/>
        <v>19</v>
      </c>
      <c r="I1207" s="46">
        <v>5</v>
      </c>
      <c r="J1207" s="22">
        <f t="shared" si="102"/>
        <v>0.35185185185185186</v>
      </c>
      <c r="K1207" s="46" t="s">
        <v>182</v>
      </c>
      <c r="L1207" s="15" t="s">
        <v>2428</v>
      </c>
      <c r="M1207" s="15" t="s">
        <v>2429</v>
      </c>
      <c r="N1207" s="15" t="s">
        <v>1544</v>
      </c>
      <c r="O1207" s="20" t="s">
        <v>2415</v>
      </c>
      <c r="P1207" s="20">
        <v>6</v>
      </c>
      <c r="Q1207" s="21" t="s">
        <v>253</v>
      </c>
      <c r="R1207" s="17" t="s">
        <v>2416</v>
      </c>
      <c r="S1207" s="17" t="s">
        <v>939</v>
      </c>
      <c r="T1207" s="17" t="s">
        <v>336</v>
      </c>
      <c r="U1207" s="26"/>
    </row>
    <row r="1208" spans="1:21" s="1" customFormat="1" ht="19.5" customHeight="1" x14ac:dyDescent="0.3">
      <c r="A1208" s="46" t="s">
        <v>60</v>
      </c>
      <c r="B1208" s="14">
        <v>14</v>
      </c>
      <c r="C1208" s="14">
        <v>5</v>
      </c>
      <c r="D1208" s="14">
        <v>0</v>
      </c>
      <c r="E1208" s="14">
        <v>0</v>
      </c>
      <c r="F1208" s="14"/>
      <c r="G1208" s="14"/>
      <c r="H1208" s="14">
        <f t="shared" si="101"/>
        <v>19</v>
      </c>
      <c r="I1208" s="46">
        <v>13</v>
      </c>
      <c r="J1208" s="22">
        <f t="shared" si="102"/>
        <v>0.35185185185185186</v>
      </c>
      <c r="K1208" s="20" t="s">
        <v>182</v>
      </c>
      <c r="L1208" s="15" t="s">
        <v>398</v>
      </c>
      <c r="M1208" s="15" t="s">
        <v>399</v>
      </c>
      <c r="N1208" s="15" t="s">
        <v>201</v>
      </c>
      <c r="O1208" s="20" t="s">
        <v>279</v>
      </c>
      <c r="P1208" s="20">
        <v>6</v>
      </c>
      <c r="Q1208" s="21" t="s">
        <v>223</v>
      </c>
      <c r="R1208" s="17" t="s">
        <v>458</v>
      </c>
      <c r="S1208" s="17" t="s">
        <v>317</v>
      </c>
      <c r="T1208" s="17" t="s">
        <v>459</v>
      </c>
      <c r="U1208" s="26"/>
    </row>
    <row r="1209" spans="1:21" s="1" customFormat="1" ht="19.5" customHeight="1" x14ac:dyDescent="0.3">
      <c r="A1209" s="46" t="s">
        <v>53</v>
      </c>
      <c r="B1209" s="14">
        <v>16</v>
      </c>
      <c r="C1209" s="14">
        <v>0</v>
      </c>
      <c r="D1209" s="14">
        <v>1</v>
      </c>
      <c r="E1209" s="14">
        <v>2</v>
      </c>
      <c r="F1209" s="14"/>
      <c r="G1209" s="14"/>
      <c r="H1209" s="14">
        <f t="shared" si="101"/>
        <v>19</v>
      </c>
      <c r="I1209" s="46">
        <v>5</v>
      </c>
      <c r="J1209" s="22">
        <f t="shared" si="102"/>
        <v>0.35185185185185186</v>
      </c>
      <c r="K1209" s="46" t="s">
        <v>182</v>
      </c>
      <c r="L1209" s="15" t="s">
        <v>2430</v>
      </c>
      <c r="M1209" s="15" t="s">
        <v>364</v>
      </c>
      <c r="N1209" s="15" t="s">
        <v>461</v>
      </c>
      <c r="O1209" s="20" t="s">
        <v>2415</v>
      </c>
      <c r="P1209" s="20">
        <v>6</v>
      </c>
      <c r="Q1209" s="21" t="s">
        <v>224</v>
      </c>
      <c r="R1209" s="17" t="s">
        <v>2416</v>
      </c>
      <c r="S1209" s="17" t="s">
        <v>939</v>
      </c>
      <c r="T1209" s="17" t="s">
        <v>336</v>
      </c>
      <c r="U1209" s="26"/>
    </row>
    <row r="1210" spans="1:21" s="1" customFormat="1" ht="19.5" customHeight="1" x14ac:dyDescent="0.3">
      <c r="A1210" s="46" t="s">
        <v>55</v>
      </c>
      <c r="B1210" s="14">
        <v>18</v>
      </c>
      <c r="C1210" s="14">
        <v>0</v>
      </c>
      <c r="D1210" s="14">
        <v>1</v>
      </c>
      <c r="E1210" s="14">
        <v>0</v>
      </c>
      <c r="F1210" s="14"/>
      <c r="G1210" s="14"/>
      <c r="H1210" s="14">
        <f t="shared" si="101"/>
        <v>19</v>
      </c>
      <c r="I1210" s="46">
        <v>2</v>
      </c>
      <c r="J1210" s="22">
        <f t="shared" si="102"/>
        <v>0.35185185185185186</v>
      </c>
      <c r="K1210" s="20" t="s">
        <v>182</v>
      </c>
      <c r="L1210" s="15" t="s">
        <v>1035</v>
      </c>
      <c r="M1210" s="15" t="s">
        <v>598</v>
      </c>
      <c r="N1210" s="15" t="s">
        <v>562</v>
      </c>
      <c r="O1210" s="20" t="s">
        <v>996</v>
      </c>
      <c r="P1210" s="20">
        <v>6</v>
      </c>
      <c r="Q1210" s="21" t="s">
        <v>223</v>
      </c>
      <c r="R1210" s="17" t="s">
        <v>1007</v>
      </c>
      <c r="S1210" s="17" t="s">
        <v>1008</v>
      </c>
      <c r="T1210" s="17" t="s">
        <v>1009</v>
      </c>
      <c r="U1210" s="26"/>
    </row>
    <row r="1211" spans="1:21" s="1" customFormat="1" ht="19.5" customHeight="1" x14ac:dyDescent="0.3">
      <c r="A1211" s="46" t="s">
        <v>58</v>
      </c>
      <c r="B1211" s="14">
        <v>12</v>
      </c>
      <c r="C1211" s="14">
        <v>0</v>
      </c>
      <c r="D1211" s="14">
        <v>3</v>
      </c>
      <c r="E1211" s="14">
        <v>4</v>
      </c>
      <c r="F1211" s="14"/>
      <c r="G1211" s="14"/>
      <c r="H1211" s="14">
        <f t="shared" si="101"/>
        <v>19</v>
      </c>
      <c r="I1211" s="46">
        <v>4</v>
      </c>
      <c r="J1211" s="22">
        <f t="shared" si="102"/>
        <v>0.35185185185185186</v>
      </c>
      <c r="K1211" s="20" t="s">
        <v>182</v>
      </c>
      <c r="L1211" s="15" t="s">
        <v>664</v>
      </c>
      <c r="M1211" s="15" t="s">
        <v>245</v>
      </c>
      <c r="N1211" s="15" t="s">
        <v>406</v>
      </c>
      <c r="O1211" s="20" t="s">
        <v>636</v>
      </c>
      <c r="P1211" s="20">
        <v>6</v>
      </c>
      <c r="Q1211" s="21" t="s">
        <v>240</v>
      </c>
      <c r="R1211" s="17" t="s">
        <v>660</v>
      </c>
      <c r="S1211" s="17" t="s">
        <v>661</v>
      </c>
      <c r="T1211" s="17" t="s">
        <v>662</v>
      </c>
      <c r="U1211" s="26"/>
    </row>
    <row r="1212" spans="1:21" s="1" customFormat="1" ht="19.5" customHeight="1" x14ac:dyDescent="0.3">
      <c r="A1212" s="46" t="s">
        <v>56</v>
      </c>
      <c r="B1212" s="14">
        <v>15</v>
      </c>
      <c r="C1212" s="14">
        <v>0</v>
      </c>
      <c r="D1212" s="14">
        <v>0</v>
      </c>
      <c r="E1212" s="14">
        <v>4</v>
      </c>
      <c r="F1212" s="14"/>
      <c r="G1212" s="14"/>
      <c r="H1212" s="14">
        <f t="shared" si="101"/>
        <v>19</v>
      </c>
      <c r="I1212" s="46">
        <v>2</v>
      </c>
      <c r="J1212" s="22">
        <f t="shared" si="102"/>
        <v>0.35185185185185186</v>
      </c>
      <c r="K1212" s="20" t="s">
        <v>182</v>
      </c>
      <c r="L1212" s="15" t="s">
        <v>1036</v>
      </c>
      <c r="M1212" s="15" t="s">
        <v>362</v>
      </c>
      <c r="N1212" s="15" t="s">
        <v>336</v>
      </c>
      <c r="O1212" s="20" t="s">
        <v>996</v>
      </c>
      <c r="P1212" s="20">
        <v>6</v>
      </c>
      <c r="Q1212" s="21" t="s">
        <v>223</v>
      </c>
      <c r="R1212" s="17" t="s">
        <v>1007</v>
      </c>
      <c r="S1212" s="17" t="s">
        <v>1008</v>
      </c>
      <c r="T1212" s="17" t="s">
        <v>1009</v>
      </c>
      <c r="U1212" s="26"/>
    </row>
    <row r="1213" spans="1:21" s="1" customFormat="1" ht="19.5" customHeight="1" x14ac:dyDescent="0.3">
      <c r="A1213" s="46" t="s">
        <v>83</v>
      </c>
      <c r="B1213" s="14">
        <v>19</v>
      </c>
      <c r="C1213" s="14">
        <v>0</v>
      </c>
      <c r="D1213" s="14">
        <v>0</v>
      </c>
      <c r="E1213" s="14">
        <v>0</v>
      </c>
      <c r="F1213" s="14"/>
      <c r="G1213" s="14"/>
      <c r="H1213" s="14">
        <f t="shared" si="101"/>
        <v>19</v>
      </c>
      <c r="I1213" s="46">
        <v>13</v>
      </c>
      <c r="J1213" s="22">
        <f t="shared" si="102"/>
        <v>0.35185185185185186</v>
      </c>
      <c r="K1213" s="20" t="s">
        <v>182</v>
      </c>
      <c r="L1213" s="15" t="s">
        <v>417</v>
      </c>
      <c r="M1213" s="15" t="s">
        <v>418</v>
      </c>
      <c r="N1213" s="15" t="s">
        <v>310</v>
      </c>
      <c r="O1213" s="20" t="s">
        <v>279</v>
      </c>
      <c r="P1213" s="20">
        <v>6</v>
      </c>
      <c r="Q1213" s="21" t="s">
        <v>224</v>
      </c>
      <c r="R1213" s="17" t="s">
        <v>458</v>
      </c>
      <c r="S1213" s="17" t="s">
        <v>317</v>
      </c>
      <c r="T1213" s="17" t="s">
        <v>459</v>
      </c>
      <c r="U1213" s="26"/>
    </row>
    <row r="1214" spans="1:21" s="1" customFormat="1" ht="19.5" customHeight="1" x14ac:dyDescent="0.3">
      <c r="A1214" s="46" t="s">
        <v>68</v>
      </c>
      <c r="B1214" s="14">
        <v>15</v>
      </c>
      <c r="C1214" s="14">
        <v>2</v>
      </c>
      <c r="D1214" s="14">
        <v>2</v>
      </c>
      <c r="E1214" s="14">
        <v>0</v>
      </c>
      <c r="F1214" s="14"/>
      <c r="G1214" s="14"/>
      <c r="H1214" s="14">
        <f t="shared" si="101"/>
        <v>19</v>
      </c>
      <c r="I1214" s="46">
        <v>10</v>
      </c>
      <c r="J1214" s="22">
        <f t="shared" si="102"/>
        <v>0.35185185185185186</v>
      </c>
      <c r="K1214" s="20" t="s">
        <v>182</v>
      </c>
      <c r="L1214" s="15" t="s">
        <v>2321</v>
      </c>
      <c r="M1214" s="15" t="s">
        <v>2322</v>
      </c>
      <c r="N1214" s="45" t="s">
        <v>2740</v>
      </c>
      <c r="O1214" s="20" t="s">
        <v>2224</v>
      </c>
      <c r="P1214" s="20">
        <v>6</v>
      </c>
      <c r="Q1214" s="21" t="s">
        <v>897</v>
      </c>
      <c r="R1214" s="17" t="s">
        <v>2297</v>
      </c>
      <c r="S1214" s="17" t="s">
        <v>317</v>
      </c>
      <c r="T1214" s="17" t="s">
        <v>406</v>
      </c>
      <c r="U1214" s="26"/>
    </row>
    <row r="1215" spans="1:21" s="1" customFormat="1" ht="19.5" customHeight="1" x14ac:dyDescent="0.3">
      <c r="A1215" s="46" t="s">
        <v>77</v>
      </c>
      <c r="B1215" s="14">
        <v>19</v>
      </c>
      <c r="C1215" s="14">
        <v>0</v>
      </c>
      <c r="D1215" s="14">
        <v>0</v>
      </c>
      <c r="E1215" s="14">
        <v>0</v>
      </c>
      <c r="F1215" s="14"/>
      <c r="G1215" s="14"/>
      <c r="H1215" s="14">
        <f t="shared" si="101"/>
        <v>19</v>
      </c>
      <c r="I1215" s="46">
        <v>13</v>
      </c>
      <c r="J1215" s="22">
        <f t="shared" si="102"/>
        <v>0.35185185185185186</v>
      </c>
      <c r="K1215" s="20" t="s">
        <v>182</v>
      </c>
      <c r="L1215" s="15" t="s">
        <v>426</v>
      </c>
      <c r="M1215" s="15" t="s">
        <v>351</v>
      </c>
      <c r="N1215" s="15" t="s">
        <v>427</v>
      </c>
      <c r="O1215" s="20" t="s">
        <v>279</v>
      </c>
      <c r="P1215" s="20">
        <v>6</v>
      </c>
      <c r="Q1215" s="21" t="s">
        <v>224</v>
      </c>
      <c r="R1215" s="17" t="s">
        <v>458</v>
      </c>
      <c r="S1215" s="17" t="s">
        <v>317</v>
      </c>
      <c r="T1215" s="17" t="s">
        <v>459</v>
      </c>
      <c r="U1215" s="26"/>
    </row>
    <row r="1216" spans="1:21" s="1" customFormat="1" ht="19.5" customHeight="1" x14ac:dyDescent="0.3">
      <c r="A1216" s="46" t="s">
        <v>55</v>
      </c>
      <c r="B1216" s="14">
        <v>19</v>
      </c>
      <c r="C1216" s="14">
        <v>0</v>
      </c>
      <c r="D1216" s="14">
        <v>0</v>
      </c>
      <c r="E1216" s="14">
        <v>0</v>
      </c>
      <c r="F1216" s="14"/>
      <c r="G1216" s="14"/>
      <c r="H1216" s="14">
        <f t="shared" si="101"/>
        <v>19</v>
      </c>
      <c r="I1216" s="46">
        <v>1</v>
      </c>
      <c r="J1216" s="22">
        <f t="shared" si="102"/>
        <v>0.35185185185185186</v>
      </c>
      <c r="K1216" s="20" t="s">
        <v>182</v>
      </c>
      <c r="L1216" s="15" t="s">
        <v>2409</v>
      </c>
      <c r="M1216" s="15" t="s">
        <v>314</v>
      </c>
      <c r="N1216" s="15" t="s">
        <v>267</v>
      </c>
      <c r="O1216" s="20" t="s">
        <v>4660</v>
      </c>
      <c r="P1216" s="20">
        <v>6</v>
      </c>
      <c r="Q1216" s="21"/>
      <c r="R1216" s="17" t="s">
        <v>2403</v>
      </c>
      <c r="S1216" s="17" t="s">
        <v>441</v>
      </c>
      <c r="T1216" s="17" t="s">
        <v>320</v>
      </c>
      <c r="U1216" s="26"/>
    </row>
    <row r="1217" spans="1:21" s="1" customFormat="1" ht="19.5" customHeight="1" x14ac:dyDescent="0.3">
      <c r="A1217" s="46" t="s">
        <v>53</v>
      </c>
      <c r="B1217" s="14">
        <v>14</v>
      </c>
      <c r="C1217" s="14">
        <v>0</v>
      </c>
      <c r="D1217" s="14">
        <v>0</v>
      </c>
      <c r="E1217" s="14">
        <v>5</v>
      </c>
      <c r="F1217" s="14"/>
      <c r="G1217" s="14"/>
      <c r="H1217" s="14">
        <f t="shared" si="101"/>
        <v>19</v>
      </c>
      <c r="I1217" s="46">
        <v>1</v>
      </c>
      <c r="J1217" s="22">
        <f t="shared" si="102"/>
        <v>0.35185185185185186</v>
      </c>
      <c r="K1217" s="46" t="s">
        <v>182</v>
      </c>
      <c r="L1217" s="15" t="s">
        <v>2519</v>
      </c>
      <c r="M1217" s="15" t="s">
        <v>787</v>
      </c>
      <c r="N1217" s="15" t="s">
        <v>325</v>
      </c>
      <c r="O1217" s="20" t="s">
        <v>2505</v>
      </c>
      <c r="P1217" s="20">
        <v>6</v>
      </c>
      <c r="Q1217" s="21" t="s">
        <v>253</v>
      </c>
      <c r="R1217" s="17" t="s">
        <v>2506</v>
      </c>
      <c r="S1217" s="17" t="s">
        <v>857</v>
      </c>
      <c r="T1217" s="17" t="s">
        <v>387</v>
      </c>
      <c r="U1217" s="26"/>
    </row>
    <row r="1218" spans="1:21" s="1" customFormat="1" ht="19.5" customHeight="1" x14ac:dyDescent="0.3">
      <c r="A1218" s="46" t="s">
        <v>54</v>
      </c>
      <c r="B1218" s="14">
        <v>15</v>
      </c>
      <c r="C1218" s="14">
        <v>0</v>
      </c>
      <c r="D1218" s="14">
        <v>1</v>
      </c>
      <c r="E1218" s="14">
        <v>3</v>
      </c>
      <c r="F1218" s="14"/>
      <c r="G1218" s="14"/>
      <c r="H1218" s="14">
        <f t="shared" si="101"/>
        <v>19</v>
      </c>
      <c r="I1218" s="46">
        <v>3</v>
      </c>
      <c r="J1218" s="22">
        <f t="shared" si="102"/>
        <v>0.35185185185185186</v>
      </c>
      <c r="K1218" s="46" t="s">
        <v>182</v>
      </c>
      <c r="L1218" s="51" t="s">
        <v>2537</v>
      </c>
      <c r="M1218" s="51" t="s">
        <v>453</v>
      </c>
      <c r="N1218" s="51" t="s">
        <v>215</v>
      </c>
      <c r="O1218" s="20" t="s">
        <v>2523</v>
      </c>
      <c r="P1218" s="20">
        <v>6</v>
      </c>
      <c r="Q1218" s="21" t="s">
        <v>253</v>
      </c>
      <c r="R1218" s="17" t="s">
        <v>2535</v>
      </c>
      <c r="S1218" s="17" t="s">
        <v>245</v>
      </c>
      <c r="T1218" s="17" t="s">
        <v>210</v>
      </c>
      <c r="U1218" s="26"/>
    </row>
    <row r="1219" spans="1:21" s="1" customFormat="1" ht="19.5" customHeight="1" x14ac:dyDescent="0.3">
      <c r="A1219" s="46" t="s">
        <v>55</v>
      </c>
      <c r="B1219" s="14">
        <v>17</v>
      </c>
      <c r="C1219" s="14">
        <v>0</v>
      </c>
      <c r="D1219" s="14">
        <v>2</v>
      </c>
      <c r="E1219" s="14">
        <v>0</v>
      </c>
      <c r="F1219" s="14"/>
      <c r="G1219" s="14"/>
      <c r="H1219" s="14">
        <f t="shared" si="101"/>
        <v>19</v>
      </c>
      <c r="I1219" s="46">
        <v>1</v>
      </c>
      <c r="J1219" s="22">
        <f t="shared" si="102"/>
        <v>0.35185185185185186</v>
      </c>
      <c r="K1219" s="46" t="s">
        <v>182</v>
      </c>
      <c r="L1219" s="15" t="s">
        <v>838</v>
      </c>
      <c r="M1219" s="15" t="s">
        <v>408</v>
      </c>
      <c r="N1219" s="15" t="s">
        <v>628</v>
      </c>
      <c r="O1219" s="20" t="s">
        <v>801</v>
      </c>
      <c r="P1219" s="20">
        <v>6</v>
      </c>
      <c r="Q1219" s="21" t="s">
        <v>802</v>
      </c>
      <c r="R1219" s="17" t="s">
        <v>2586</v>
      </c>
      <c r="S1219" s="17" t="s">
        <v>351</v>
      </c>
      <c r="T1219" s="17" t="s">
        <v>215</v>
      </c>
      <c r="U1219" s="26"/>
    </row>
    <row r="1220" spans="1:21" s="1" customFormat="1" ht="19.5" customHeight="1" x14ac:dyDescent="0.3">
      <c r="A1220" s="46" t="s">
        <v>52</v>
      </c>
      <c r="B1220" s="14">
        <v>14</v>
      </c>
      <c r="C1220" s="14">
        <v>0</v>
      </c>
      <c r="D1220" s="14">
        <v>0</v>
      </c>
      <c r="E1220" s="14">
        <v>5</v>
      </c>
      <c r="F1220" s="14"/>
      <c r="G1220" s="14"/>
      <c r="H1220" s="14">
        <f t="shared" si="101"/>
        <v>19</v>
      </c>
      <c r="I1220" s="46">
        <v>5</v>
      </c>
      <c r="J1220" s="22">
        <f t="shared" si="102"/>
        <v>0.35185185185185186</v>
      </c>
      <c r="K1220" s="46" t="s">
        <v>182</v>
      </c>
      <c r="L1220" s="15" t="s">
        <v>2431</v>
      </c>
      <c r="M1220" s="15" t="s">
        <v>309</v>
      </c>
      <c r="N1220" s="15" t="s">
        <v>286</v>
      </c>
      <c r="O1220" s="20" t="s">
        <v>2415</v>
      </c>
      <c r="P1220" s="20">
        <v>6</v>
      </c>
      <c r="Q1220" s="21" t="s">
        <v>253</v>
      </c>
      <c r="R1220" s="17" t="s">
        <v>2416</v>
      </c>
      <c r="S1220" s="17" t="s">
        <v>939</v>
      </c>
      <c r="T1220" s="17" t="s">
        <v>336</v>
      </c>
      <c r="U1220" s="26"/>
    </row>
    <row r="1221" spans="1:21" s="1" customFormat="1" ht="19.5" customHeight="1" x14ac:dyDescent="0.3">
      <c r="A1221" s="46" t="s">
        <v>57</v>
      </c>
      <c r="B1221" s="14">
        <v>17</v>
      </c>
      <c r="C1221" s="14">
        <v>0</v>
      </c>
      <c r="D1221" s="14">
        <v>0</v>
      </c>
      <c r="E1221" s="14">
        <v>2</v>
      </c>
      <c r="F1221" s="14"/>
      <c r="G1221" s="14"/>
      <c r="H1221" s="14">
        <f t="shared" si="101"/>
        <v>19</v>
      </c>
      <c r="I1221" s="46">
        <v>8</v>
      </c>
      <c r="J1221" s="22">
        <f t="shared" si="102"/>
        <v>0.35185185185185186</v>
      </c>
      <c r="K1221" s="29" t="s">
        <v>182</v>
      </c>
      <c r="L1221" s="15" t="s">
        <v>1780</v>
      </c>
      <c r="M1221" s="15" t="s">
        <v>1781</v>
      </c>
      <c r="N1221" s="15" t="s">
        <v>207</v>
      </c>
      <c r="O1221" s="20" t="s">
        <v>1759</v>
      </c>
      <c r="P1221" s="20">
        <v>6</v>
      </c>
      <c r="Q1221" s="21" t="s">
        <v>253</v>
      </c>
      <c r="R1221" s="17" t="s">
        <v>1768</v>
      </c>
      <c r="S1221" s="17" t="s">
        <v>998</v>
      </c>
      <c r="T1221" s="17" t="s">
        <v>336</v>
      </c>
      <c r="U1221" s="26"/>
    </row>
    <row r="1222" spans="1:21" s="1" customFormat="1" ht="19.5" customHeight="1" x14ac:dyDescent="0.3">
      <c r="A1222" s="46" t="s">
        <v>54</v>
      </c>
      <c r="B1222" s="14">
        <v>15</v>
      </c>
      <c r="C1222" s="14">
        <v>2</v>
      </c>
      <c r="D1222" s="14">
        <v>2</v>
      </c>
      <c r="E1222" s="14">
        <v>0</v>
      </c>
      <c r="F1222" s="14"/>
      <c r="G1222" s="14"/>
      <c r="H1222" s="14">
        <f t="shared" si="101"/>
        <v>19</v>
      </c>
      <c r="I1222" s="46">
        <v>13</v>
      </c>
      <c r="J1222" s="22">
        <f t="shared" si="102"/>
        <v>0.35185185185185186</v>
      </c>
      <c r="K1222" s="20" t="s">
        <v>182</v>
      </c>
      <c r="L1222" s="15" t="s">
        <v>1462</v>
      </c>
      <c r="M1222" s="15" t="s">
        <v>619</v>
      </c>
      <c r="N1222" s="15" t="s">
        <v>235</v>
      </c>
      <c r="O1222" s="20" t="s">
        <v>2672</v>
      </c>
      <c r="P1222" s="20">
        <v>6</v>
      </c>
      <c r="Q1222" s="21" t="s">
        <v>224</v>
      </c>
      <c r="R1222" s="17" t="s">
        <v>1441</v>
      </c>
      <c r="S1222" s="17" t="s">
        <v>968</v>
      </c>
      <c r="T1222" s="17" t="s">
        <v>1047</v>
      </c>
      <c r="U1222" s="26"/>
    </row>
    <row r="1223" spans="1:21" s="1" customFormat="1" ht="19.5" customHeight="1" x14ac:dyDescent="0.3">
      <c r="A1223" s="46" t="s">
        <v>62</v>
      </c>
      <c r="B1223" s="14">
        <v>17</v>
      </c>
      <c r="C1223" s="14">
        <v>0</v>
      </c>
      <c r="D1223" s="14">
        <v>1</v>
      </c>
      <c r="E1223" s="14">
        <v>1</v>
      </c>
      <c r="F1223" s="14"/>
      <c r="G1223" s="14"/>
      <c r="H1223" s="14">
        <f t="shared" si="101"/>
        <v>19</v>
      </c>
      <c r="I1223" s="46">
        <v>5</v>
      </c>
      <c r="J1223" s="22">
        <f t="shared" si="102"/>
        <v>0.35185185185185186</v>
      </c>
      <c r="K1223" s="46" t="s">
        <v>182</v>
      </c>
      <c r="L1223" s="15" t="s">
        <v>2432</v>
      </c>
      <c r="M1223" s="15" t="s">
        <v>746</v>
      </c>
      <c r="N1223" s="15" t="s">
        <v>310</v>
      </c>
      <c r="O1223" s="20" t="s">
        <v>2415</v>
      </c>
      <c r="P1223" s="20">
        <v>6</v>
      </c>
      <c r="Q1223" s="21" t="s">
        <v>224</v>
      </c>
      <c r="R1223" s="17" t="s">
        <v>2416</v>
      </c>
      <c r="S1223" s="17" t="s">
        <v>939</v>
      </c>
      <c r="T1223" s="17" t="s">
        <v>336</v>
      </c>
      <c r="U1223" s="26"/>
    </row>
    <row r="1224" spans="1:21" s="1" customFormat="1" ht="19.5" customHeight="1" x14ac:dyDescent="0.3">
      <c r="A1224" s="46" t="s">
        <v>59</v>
      </c>
      <c r="B1224" s="14">
        <v>16</v>
      </c>
      <c r="C1224" s="14">
        <v>0</v>
      </c>
      <c r="D1224" s="14">
        <v>3</v>
      </c>
      <c r="E1224" s="14">
        <v>0</v>
      </c>
      <c r="F1224" s="14"/>
      <c r="G1224" s="14"/>
      <c r="H1224" s="14">
        <f t="shared" si="101"/>
        <v>19</v>
      </c>
      <c r="I1224" s="46">
        <v>6</v>
      </c>
      <c r="J1224" s="22">
        <f t="shared" si="102"/>
        <v>0.35185185185185186</v>
      </c>
      <c r="K1224" s="20" t="s">
        <v>182</v>
      </c>
      <c r="L1224" s="15" t="s">
        <v>910</v>
      </c>
      <c r="M1224" s="15" t="s">
        <v>212</v>
      </c>
      <c r="N1224" s="15" t="s">
        <v>911</v>
      </c>
      <c r="O1224" s="20" t="s">
        <v>896</v>
      </c>
      <c r="P1224" s="20">
        <v>6</v>
      </c>
      <c r="Q1224" s="21" t="s">
        <v>240</v>
      </c>
      <c r="R1224" s="17" t="s">
        <v>903</v>
      </c>
      <c r="S1224" s="17" t="s">
        <v>441</v>
      </c>
      <c r="T1224" s="17" t="s">
        <v>904</v>
      </c>
      <c r="U1224" s="26"/>
    </row>
    <row r="1225" spans="1:21" s="1" customFormat="1" ht="19.5" customHeight="1" x14ac:dyDescent="0.3">
      <c r="A1225" s="46" t="s">
        <v>52</v>
      </c>
      <c r="B1225" s="14">
        <v>15</v>
      </c>
      <c r="C1225" s="14">
        <v>0</v>
      </c>
      <c r="D1225" s="14">
        <v>2</v>
      </c>
      <c r="E1225" s="14">
        <v>2</v>
      </c>
      <c r="F1225" s="14"/>
      <c r="G1225" s="14"/>
      <c r="H1225" s="14">
        <f t="shared" si="101"/>
        <v>19</v>
      </c>
      <c r="I1225" s="46">
        <v>6</v>
      </c>
      <c r="J1225" s="22">
        <f t="shared" si="102"/>
        <v>0.35185185185185186</v>
      </c>
      <c r="K1225" s="20" t="s">
        <v>182</v>
      </c>
      <c r="L1225" s="15" t="s">
        <v>907</v>
      </c>
      <c r="M1225" s="15" t="s">
        <v>784</v>
      </c>
      <c r="N1225" s="15" t="s">
        <v>280</v>
      </c>
      <c r="O1225" s="20" t="s">
        <v>896</v>
      </c>
      <c r="P1225" s="20">
        <v>6</v>
      </c>
      <c r="Q1225" s="21" t="s">
        <v>223</v>
      </c>
      <c r="R1225" s="17" t="s">
        <v>903</v>
      </c>
      <c r="S1225" s="17" t="s">
        <v>441</v>
      </c>
      <c r="T1225" s="17" t="s">
        <v>904</v>
      </c>
      <c r="U1225" s="26"/>
    </row>
    <row r="1226" spans="1:21" s="1" customFormat="1" ht="19.5" customHeight="1" x14ac:dyDescent="0.3">
      <c r="A1226" s="46" t="s">
        <v>55</v>
      </c>
      <c r="B1226" s="14">
        <v>17</v>
      </c>
      <c r="C1226" s="14">
        <v>0</v>
      </c>
      <c r="D1226" s="14">
        <v>2</v>
      </c>
      <c r="E1226" s="14">
        <v>0</v>
      </c>
      <c r="F1226" s="14"/>
      <c r="G1226" s="14"/>
      <c r="H1226" s="14">
        <f t="shared" si="101"/>
        <v>19</v>
      </c>
      <c r="I1226" s="46">
        <v>3</v>
      </c>
      <c r="J1226" s="22">
        <f t="shared" si="102"/>
        <v>0.35185185185185186</v>
      </c>
      <c r="K1226" s="20" t="s">
        <v>182</v>
      </c>
      <c r="L1226" s="15" t="s">
        <v>2210</v>
      </c>
      <c r="M1226" s="15" t="s">
        <v>1359</v>
      </c>
      <c r="N1226" s="15" t="s">
        <v>410</v>
      </c>
      <c r="O1226" s="20" t="s">
        <v>2208</v>
      </c>
      <c r="P1226" s="20">
        <v>6</v>
      </c>
      <c r="Q1226" s="21" t="s">
        <v>2211</v>
      </c>
      <c r="R1226" s="17" t="s">
        <v>870</v>
      </c>
      <c r="S1226" s="17" t="s">
        <v>998</v>
      </c>
      <c r="T1226" s="17" t="s">
        <v>252</v>
      </c>
      <c r="U1226" s="64"/>
    </row>
    <row r="1227" spans="1:21" s="1" customFormat="1" ht="19.5" customHeight="1" x14ac:dyDescent="0.3">
      <c r="A1227" s="46" t="s">
        <v>56</v>
      </c>
      <c r="B1227" s="14">
        <v>16</v>
      </c>
      <c r="C1227" s="14">
        <v>0</v>
      </c>
      <c r="D1227" s="14">
        <v>0</v>
      </c>
      <c r="E1227" s="14">
        <v>2</v>
      </c>
      <c r="F1227" s="14"/>
      <c r="G1227" s="14"/>
      <c r="H1227" s="14">
        <f t="shared" si="101"/>
        <v>18</v>
      </c>
      <c r="I1227" s="46">
        <v>2</v>
      </c>
      <c r="J1227" s="22">
        <f t="shared" si="102"/>
        <v>0.33333333333333331</v>
      </c>
      <c r="K1227" s="46" t="s">
        <v>182</v>
      </c>
      <c r="L1227" s="15" t="s">
        <v>840</v>
      </c>
      <c r="M1227" s="15" t="s">
        <v>544</v>
      </c>
      <c r="N1227" s="15" t="s">
        <v>520</v>
      </c>
      <c r="O1227" s="20" t="s">
        <v>801</v>
      </c>
      <c r="P1227" s="20">
        <v>6</v>
      </c>
      <c r="Q1227" s="21" t="s">
        <v>802</v>
      </c>
      <c r="R1227" s="17" t="s">
        <v>2586</v>
      </c>
      <c r="S1227" s="17" t="s">
        <v>351</v>
      </c>
      <c r="T1227" s="17" t="s">
        <v>215</v>
      </c>
      <c r="U1227" s="26"/>
    </row>
    <row r="1228" spans="1:21" s="1" customFormat="1" ht="19.5" customHeight="1" x14ac:dyDescent="0.3">
      <c r="A1228" s="46" t="s">
        <v>60</v>
      </c>
      <c r="B1228" s="14">
        <v>16</v>
      </c>
      <c r="C1228" s="14">
        <v>0</v>
      </c>
      <c r="D1228" s="14">
        <v>2</v>
      </c>
      <c r="E1228" s="14">
        <v>0</v>
      </c>
      <c r="F1228" s="14"/>
      <c r="G1228" s="14"/>
      <c r="H1228" s="14">
        <f t="shared" si="101"/>
        <v>18</v>
      </c>
      <c r="I1228" s="46">
        <v>6</v>
      </c>
      <c r="J1228" s="22">
        <f t="shared" si="102"/>
        <v>0.33333333333333331</v>
      </c>
      <c r="K1228" s="20" t="s">
        <v>182</v>
      </c>
      <c r="L1228" s="15" t="s">
        <v>1396</v>
      </c>
      <c r="M1228" s="15" t="s">
        <v>340</v>
      </c>
      <c r="N1228" s="15" t="s">
        <v>336</v>
      </c>
      <c r="O1228" s="20" t="s">
        <v>1362</v>
      </c>
      <c r="P1228" s="20">
        <v>6</v>
      </c>
      <c r="Q1228" s="21" t="s">
        <v>253</v>
      </c>
      <c r="R1228" s="17" t="s">
        <v>1389</v>
      </c>
      <c r="S1228" s="17" t="s">
        <v>243</v>
      </c>
      <c r="T1228" s="17" t="s">
        <v>299</v>
      </c>
      <c r="U1228" s="26"/>
    </row>
    <row r="1229" spans="1:21" s="1" customFormat="1" ht="19.5" customHeight="1" x14ac:dyDescent="0.3">
      <c r="A1229" s="46" t="s">
        <v>65</v>
      </c>
      <c r="B1229" s="14">
        <v>18</v>
      </c>
      <c r="C1229" s="14">
        <v>0</v>
      </c>
      <c r="D1229" s="14">
        <v>0</v>
      </c>
      <c r="E1229" s="14">
        <v>0</v>
      </c>
      <c r="F1229" s="14"/>
      <c r="G1229" s="14"/>
      <c r="H1229" s="14">
        <f t="shared" si="101"/>
        <v>18</v>
      </c>
      <c r="I1229" s="46">
        <v>11</v>
      </c>
      <c r="J1229" s="22">
        <f t="shared" si="102"/>
        <v>0.33333333333333331</v>
      </c>
      <c r="K1229" s="20" t="s">
        <v>182</v>
      </c>
      <c r="L1229" s="15" t="s">
        <v>1272</v>
      </c>
      <c r="M1229" s="15" t="s">
        <v>619</v>
      </c>
      <c r="N1229" s="15" t="s">
        <v>371</v>
      </c>
      <c r="O1229" s="20" t="s">
        <v>1231</v>
      </c>
      <c r="P1229" s="20">
        <v>6</v>
      </c>
      <c r="Q1229" s="21" t="s">
        <v>223</v>
      </c>
      <c r="R1229" s="17" t="s">
        <v>1245</v>
      </c>
      <c r="S1229" s="17" t="s">
        <v>317</v>
      </c>
      <c r="T1229" s="17" t="s">
        <v>299</v>
      </c>
      <c r="U1229" s="26"/>
    </row>
    <row r="1230" spans="1:21" s="1" customFormat="1" ht="19.5" customHeight="1" x14ac:dyDescent="0.3">
      <c r="A1230" s="46" t="s">
        <v>59</v>
      </c>
      <c r="B1230" s="14">
        <v>11</v>
      </c>
      <c r="C1230" s="14">
        <v>4</v>
      </c>
      <c r="D1230" s="14">
        <v>2</v>
      </c>
      <c r="E1230" s="14">
        <v>1</v>
      </c>
      <c r="F1230" s="14"/>
      <c r="G1230" s="14"/>
      <c r="H1230" s="14">
        <f t="shared" si="101"/>
        <v>18</v>
      </c>
      <c r="I1230" s="46">
        <v>4</v>
      </c>
      <c r="J1230" s="22">
        <f t="shared" si="102"/>
        <v>0.33333333333333331</v>
      </c>
      <c r="K1230" s="20" t="s">
        <v>182</v>
      </c>
      <c r="L1230" s="15" t="s">
        <v>1352</v>
      </c>
      <c r="M1230" s="15" t="s">
        <v>441</v>
      </c>
      <c r="N1230" s="15" t="s">
        <v>371</v>
      </c>
      <c r="O1230" s="20" t="s">
        <v>1346</v>
      </c>
      <c r="P1230" s="20">
        <v>6</v>
      </c>
      <c r="Q1230" s="21" t="s">
        <v>223</v>
      </c>
      <c r="R1230" s="17" t="s">
        <v>1334</v>
      </c>
      <c r="S1230" s="17" t="s">
        <v>1199</v>
      </c>
      <c r="T1230" s="17" t="s">
        <v>387</v>
      </c>
      <c r="U1230" s="26"/>
    </row>
    <row r="1231" spans="1:21" s="1" customFormat="1" ht="19.5" customHeight="1" x14ac:dyDescent="0.3">
      <c r="A1231" s="46" t="s">
        <v>61</v>
      </c>
      <c r="B1231" s="14">
        <v>18</v>
      </c>
      <c r="C1231" s="14">
        <v>0</v>
      </c>
      <c r="D1231" s="14">
        <v>0</v>
      </c>
      <c r="E1231" s="14">
        <v>0</v>
      </c>
      <c r="F1231" s="14"/>
      <c r="G1231" s="14"/>
      <c r="H1231" s="14">
        <f t="shared" si="101"/>
        <v>18</v>
      </c>
      <c r="I1231" s="46">
        <v>9</v>
      </c>
      <c r="J1231" s="22">
        <f t="shared" si="102"/>
        <v>0.33333333333333331</v>
      </c>
      <c r="K1231" s="20" t="s">
        <v>182</v>
      </c>
      <c r="L1231" s="15" t="s">
        <v>1178</v>
      </c>
      <c r="M1231" s="15" t="s">
        <v>381</v>
      </c>
      <c r="N1231" s="15" t="s">
        <v>325</v>
      </c>
      <c r="O1231" s="20" t="s">
        <v>1122</v>
      </c>
      <c r="P1231" s="20">
        <v>6</v>
      </c>
      <c r="Q1231" s="21" t="s">
        <v>240</v>
      </c>
      <c r="R1231" s="17" t="s">
        <v>1123</v>
      </c>
      <c r="S1231" s="17" t="s">
        <v>1124</v>
      </c>
      <c r="T1231" s="17" t="s">
        <v>406</v>
      </c>
      <c r="U1231" s="26"/>
    </row>
    <row r="1232" spans="1:21" s="1" customFormat="1" ht="19.5" customHeight="1" x14ac:dyDescent="0.3">
      <c r="A1232" s="46" t="s">
        <v>57</v>
      </c>
      <c r="B1232" s="14">
        <v>18</v>
      </c>
      <c r="C1232" s="14">
        <v>0</v>
      </c>
      <c r="D1232" s="14">
        <v>0</v>
      </c>
      <c r="E1232" s="14">
        <v>0</v>
      </c>
      <c r="F1232" s="14"/>
      <c r="G1232" s="14"/>
      <c r="H1232" s="14">
        <f t="shared" ref="H1232:H1263" si="103">B1232+C1232+D1232+E1232</f>
        <v>18</v>
      </c>
      <c r="I1232" s="46">
        <v>7</v>
      </c>
      <c r="J1232" s="22">
        <f t="shared" si="102"/>
        <v>0.33333333333333331</v>
      </c>
      <c r="K1232" s="46" t="s">
        <v>182</v>
      </c>
      <c r="L1232" s="50" t="s">
        <v>2725</v>
      </c>
      <c r="M1232" s="50" t="s">
        <v>2726</v>
      </c>
      <c r="N1232" s="50" t="s">
        <v>359</v>
      </c>
      <c r="O1232" s="20" t="s">
        <v>2701</v>
      </c>
      <c r="P1232" s="21">
        <v>6</v>
      </c>
      <c r="Q1232" s="21">
        <v>4</v>
      </c>
      <c r="R1232" s="17" t="s">
        <v>2702</v>
      </c>
      <c r="S1232" s="17" t="s">
        <v>256</v>
      </c>
      <c r="T1232" s="17" t="s">
        <v>2703</v>
      </c>
      <c r="U1232" s="26"/>
    </row>
    <row r="1233" spans="1:58" s="1" customFormat="1" ht="19.5" customHeight="1" x14ac:dyDescent="0.3">
      <c r="A1233" s="46" t="s">
        <v>70</v>
      </c>
      <c r="B1233" s="14">
        <v>18</v>
      </c>
      <c r="C1233" s="14">
        <v>0</v>
      </c>
      <c r="D1233" s="14">
        <v>0</v>
      </c>
      <c r="E1233" s="14">
        <v>0</v>
      </c>
      <c r="F1233" s="14"/>
      <c r="G1233" s="14"/>
      <c r="H1233" s="14">
        <f t="shared" si="103"/>
        <v>18</v>
      </c>
      <c r="I1233" s="46">
        <v>8</v>
      </c>
      <c r="J1233" s="22">
        <f t="shared" si="102"/>
        <v>0.33333333333333331</v>
      </c>
      <c r="K1233" s="46" t="s">
        <v>182</v>
      </c>
      <c r="L1233" s="15" t="s">
        <v>2127</v>
      </c>
      <c r="M1233" s="15" t="s">
        <v>212</v>
      </c>
      <c r="N1233" s="15" t="s">
        <v>564</v>
      </c>
      <c r="O1233" s="20" t="s">
        <v>2097</v>
      </c>
      <c r="P1233" s="20">
        <v>6</v>
      </c>
      <c r="Q1233" s="21" t="s">
        <v>1814</v>
      </c>
      <c r="R1233" s="17" t="s">
        <v>2581</v>
      </c>
      <c r="S1233" s="17" t="s">
        <v>214</v>
      </c>
      <c r="T1233" s="17" t="s">
        <v>387</v>
      </c>
      <c r="U1233" s="26"/>
    </row>
    <row r="1234" spans="1:58" s="1" customFormat="1" ht="19.5" customHeight="1" x14ac:dyDescent="0.3">
      <c r="A1234" s="46" t="s">
        <v>55</v>
      </c>
      <c r="B1234" s="14">
        <v>18</v>
      </c>
      <c r="C1234" s="14">
        <v>0</v>
      </c>
      <c r="D1234" s="14">
        <v>0</v>
      </c>
      <c r="E1234" s="14">
        <v>0</v>
      </c>
      <c r="F1234" s="14"/>
      <c r="G1234" s="14"/>
      <c r="H1234" s="14">
        <f t="shared" si="103"/>
        <v>18</v>
      </c>
      <c r="I1234" s="46">
        <v>8</v>
      </c>
      <c r="J1234" s="22">
        <f t="shared" si="102"/>
        <v>0.33333333333333331</v>
      </c>
      <c r="K1234" s="46" t="s">
        <v>182</v>
      </c>
      <c r="L1234" s="15" t="s">
        <v>2126</v>
      </c>
      <c r="M1234" s="15" t="s">
        <v>619</v>
      </c>
      <c r="N1234" s="15" t="s">
        <v>336</v>
      </c>
      <c r="O1234" s="20" t="s">
        <v>2097</v>
      </c>
      <c r="P1234" s="20">
        <v>6</v>
      </c>
      <c r="Q1234" s="21" t="s">
        <v>1444</v>
      </c>
      <c r="R1234" s="17" t="s">
        <v>2581</v>
      </c>
      <c r="S1234" s="17" t="s">
        <v>214</v>
      </c>
      <c r="T1234" s="17" t="s">
        <v>387</v>
      </c>
      <c r="U1234" s="26"/>
    </row>
    <row r="1235" spans="1:58" s="1" customFormat="1" ht="19.5" customHeight="1" x14ac:dyDescent="0.3">
      <c r="A1235" s="46" t="s">
        <v>57</v>
      </c>
      <c r="B1235" s="14">
        <v>18</v>
      </c>
      <c r="C1235" s="14">
        <v>0</v>
      </c>
      <c r="D1235" s="14">
        <v>0</v>
      </c>
      <c r="E1235" s="14">
        <v>0</v>
      </c>
      <c r="F1235" s="14"/>
      <c r="G1235" s="14"/>
      <c r="H1235" s="14">
        <f t="shared" si="103"/>
        <v>18</v>
      </c>
      <c r="I1235" s="46">
        <v>8</v>
      </c>
      <c r="J1235" s="22">
        <f t="shared" si="102"/>
        <v>0.33333333333333331</v>
      </c>
      <c r="K1235" s="46" t="s">
        <v>182</v>
      </c>
      <c r="L1235" s="15" t="s">
        <v>2650</v>
      </c>
      <c r="M1235" s="15" t="s">
        <v>261</v>
      </c>
      <c r="N1235" s="15" t="s">
        <v>2651</v>
      </c>
      <c r="O1235" s="20" t="s">
        <v>2588</v>
      </c>
      <c r="P1235" s="20">
        <v>6</v>
      </c>
      <c r="Q1235" s="21" t="s">
        <v>253</v>
      </c>
      <c r="R1235" s="17" t="s">
        <v>2647</v>
      </c>
      <c r="S1235" s="17" t="s">
        <v>212</v>
      </c>
      <c r="T1235" s="17" t="s">
        <v>296</v>
      </c>
      <c r="U1235" s="26"/>
    </row>
    <row r="1236" spans="1:58" s="1" customFormat="1" ht="19.5" customHeight="1" x14ac:dyDescent="0.3">
      <c r="A1236" s="46" t="s">
        <v>53</v>
      </c>
      <c r="B1236" s="14">
        <v>11</v>
      </c>
      <c r="C1236" s="14">
        <v>4</v>
      </c>
      <c r="D1236" s="14">
        <v>2</v>
      </c>
      <c r="E1236" s="14">
        <v>1</v>
      </c>
      <c r="F1236" s="14"/>
      <c r="G1236" s="14"/>
      <c r="H1236" s="14">
        <f t="shared" si="103"/>
        <v>18</v>
      </c>
      <c r="I1236" s="46">
        <v>4</v>
      </c>
      <c r="J1236" s="22">
        <f t="shared" si="102"/>
        <v>0.33333333333333331</v>
      </c>
      <c r="K1236" s="20" t="s">
        <v>182</v>
      </c>
      <c r="L1236" s="15" t="s">
        <v>1349</v>
      </c>
      <c r="M1236" s="15" t="s">
        <v>222</v>
      </c>
      <c r="N1236" s="15" t="s">
        <v>420</v>
      </c>
      <c r="O1236" s="20" t="s">
        <v>1346</v>
      </c>
      <c r="P1236" s="20">
        <v>6</v>
      </c>
      <c r="Q1236" s="21" t="s">
        <v>253</v>
      </c>
      <c r="R1236" s="17" t="s">
        <v>1334</v>
      </c>
      <c r="S1236" s="17" t="s">
        <v>1199</v>
      </c>
      <c r="T1236" s="17" t="s">
        <v>387</v>
      </c>
      <c r="U1236" s="26"/>
    </row>
    <row r="1237" spans="1:58" s="1" customFormat="1" ht="19.5" customHeight="1" x14ac:dyDescent="0.3">
      <c r="A1237" s="46" t="s">
        <v>54</v>
      </c>
      <c r="B1237" s="14">
        <v>15</v>
      </c>
      <c r="C1237" s="14">
        <v>0</v>
      </c>
      <c r="D1237" s="14">
        <v>1</v>
      </c>
      <c r="E1237" s="14">
        <v>2</v>
      </c>
      <c r="F1237" s="14"/>
      <c r="G1237" s="14"/>
      <c r="H1237" s="14">
        <f t="shared" si="103"/>
        <v>18</v>
      </c>
      <c r="I1237" s="46">
        <v>5</v>
      </c>
      <c r="J1237" s="22">
        <f t="shared" ref="J1237:J1268" si="104">H1237/54</f>
        <v>0.33333333333333331</v>
      </c>
      <c r="K1237" s="20" t="s">
        <v>182</v>
      </c>
      <c r="L1237" s="15" t="s">
        <v>2020</v>
      </c>
      <c r="M1237" s="15" t="s">
        <v>349</v>
      </c>
      <c r="N1237" s="15" t="s">
        <v>280</v>
      </c>
      <c r="O1237" s="20" t="s">
        <v>1977</v>
      </c>
      <c r="P1237" s="20">
        <v>6</v>
      </c>
      <c r="Q1237" s="21" t="s">
        <v>1702</v>
      </c>
      <c r="R1237" s="17" t="s">
        <v>2016</v>
      </c>
      <c r="S1237" s="17" t="s">
        <v>317</v>
      </c>
      <c r="T1237" s="17" t="s">
        <v>210</v>
      </c>
      <c r="U1237" s="26"/>
    </row>
    <row r="1238" spans="1:58" s="1" customFormat="1" ht="19.5" customHeight="1" x14ac:dyDescent="0.3">
      <c r="A1238" s="46" t="s">
        <v>52</v>
      </c>
      <c r="B1238" s="14">
        <v>12</v>
      </c>
      <c r="C1238" s="14">
        <v>2</v>
      </c>
      <c r="D1238" s="14">
        <v>3</v>
      </c>
      <c r="E1238" s="14">
        <v>1</v>
      </c>
      <c r="F1238" s="14"/>
      <c r="G1238" s="14"/>
      <c r="H1238" s="14">
        <f t="shared" si="103"/>
        <v>18</v>
      </c>
      <c r="I1238" s="46">
        <v>4</v>
      </c>
      <c r="J1238" s="22">
        <f t="shared" si="104"/>
        <v>0.33333333333333331</v>
      </c>
      <c r="K1238" s="20" t="s">
        <v>182</v>
      </c>
      <c r="L1238" s="15" t="s">
        <v>1348</v>
      </c>
      <c r="M1238" s="15" t="s">
        <v>298</v>
      </c>
      <c r="N1238" s="15" t="s">
        <v>611</v>
      </c>
      <c r="O1238" s="20" t="s">
        <v>1346</v>
      </c>
      <c r="P1238" s="20">
        <v>6</v>
      </c>
      <c r="Q1238" s="21" t="s">
        <v>253</v>
      </c>
      <c r="R1238" s="17" t="s">
        <v>1334</v>
      </c>
      <c r="S1238" s="17" t="s">
        <v>1199</v>
      </c>
      <c r="T1238" s="17" t="s">
        <v>387</v>
      </c>
      <c r="U1238" s="26"/>
    </row>
    <row r="1239" spans="1:58" s="1" customFormat="1" ht="19.5" customHeight="1" x14ac:dyDescent="0.3">
      <c r="A1239" s="46" t="s">
        <v>52</v>
      </c>
      <c r="B1239" s="14">
        <v>13</v>
      </c>
      <c r="C1239" s="14">
        <v>5</v>
      </c>
      <c r="D1239" s="14">
        <v>0</v>
      </c>
      <c r="E1239" s="14">
        <v>0</v>
      </c>
      <c r="F1239" s="14"/>
      <c r="G1239" s="14"/>
      <c r="H1239" s="14">
        <f t="shared" si="103"/>
        <v>18</v>
      </c>
      <c r="I1239" s="46">
        <v>14</v>
      </c>
      <c r="J1239" s="22">
        <f t="shared" si="104"/>
        <v>0.33333333333333331</v>
      </c>
      <c r="K1239" s="20" t="s">
        <v>182</v>
      </c>
      <c r="L1239" s="15" t="s">
        <v>385</v>
      </c>
      <c r="M1239" s="15" t="s">
        <v>386</v>
      </c>
      <c r="N1239" s="15" t="s">
        <v>387</v>
      </c>
      <c r="O1239" s="20" t="s">
        <v>279</v>
      </c>
      <c r="P1239" s="20">
        <v>6</v>
      </c>
      <c r="Q1239" s="21" t="s">
        <v>253</v>
      </c>
      <c r="R1239" s="17" t="s">
        <v>458</v>
      </c>
      <c r="S1239" s="17" t="s">
        <v>317</v>
      </c>
      <c r="T1239" s="17" t="s">
        <v>459</v>
      </c>
      <c r="U1239" s="26"/>
    </row>
    <row r="1240" spans="1:58" s="1" customFormat="1" ht="19.5" customHeight="1" x14ac:dyDescent="0.3">
      <c r="A1240" s="46" t="s">
        <v>57</v>
      </c>
      <c r="B1240" s="14">
        <v>17</v>
      </c>
      <c r="C1240" s="14">
        <v>0</v>
      </c>
      <c r="D1240" s="14">
        <v>1</v>
      </c>
      <c r="E1240" s="14">
        <v>0</v>
      </c>
      <c r="F1240" s="14"/>
      <c r="G1240" s="14"/>
      <c r="H1240" s="14">
        <f t="shared" si="103"/>
        <v>18</v>
      </c>
      <c r="I1240" s="46">
        <v>7</v>
      </c>
      <c r="J1240" s="22">
        <f t="shared" si="104"/>
        <v>0.33333333333333331</v>
      </c>
      <c r="K1240" s="20" t="s">
        <v>182</v>
      </c>
      <c r="L1240" s="15" t="s">
        <v>2451</v>
      </c>
      <c r="M1240" s="15" t="s">
        <v>422</v>
      </c>
      <c r="N1240" s="15" t="s">
        <v>281</v>
      </c>
      <c r="O1240" s="20" t="s">
        <v>2443</v>
      </c>
      <c r="P1240" s="20">
        <v>6</v>
      </c>
      <c r="Q1240" s="21" t="s">
        <v>223</v>
      </c>
      <c r="R1240" s="17" t="s">
        <v>2444</v>
      </c>
      <c r="S1240" s="17" t="s">
        <v>516</v>
      </c>
      <c r="T1240" s="17" t="s">
        <v>562</v>
      </c>
      <c r="U1240" s="26"/>
    </row>
    <row r="1241" spans="1:58" s="1" customFormat="1" ht="19.5" customHeight="1" x14ac:dyDescent="0.3">
      <c r="A1241" s="46" t="s">
        <v>52</v>
      </c>
      <c r="B1241" s="14">
        <v>18</v>
      </c>
      <c r="C1241" s="14">
        <v>0</v>
      </c>
      <c r="D1241" s="14">
        <v>0</v>
      </c>
      <c r="E1241" s="14">
        <v>0</v>
      </c>
      <c r="F1241" s="14"/>
      <c r="G1241" s="14"/>
      <c r="H1241" s="14">
        <f t="shared" si="103"/>
        <v>18</v>
      </c>
      <c r="I1241" s="46"/>
      <c r="J1241" s="22">
        <f t="shared" si="104"/>
        <v>0.33333333333333331</v>
      </c>
      <c r="K1241" s="46" t="s">
        <v>182</v>
      </c>
      <c r="L1241" s="15" t="s">
        <v>2556</v>
      </c>
      <c r="M1241" s="15" t="s">
        <v>349</v>
      </c>
      <c r="N1241" s="15" t="s">
        <v>201</v>
      </c>
      <c r="O1241" s="20" t="s">
        <v>2546</v>
      </c>
      <c r="P1241" s="20">
        <v>6</v>
      </c>
      <c r="Q1241" s="21" t="s">
        <v>253</v>
      </c>
      <c r="R1241" s="17" t="s">
        <v>760</v>
      </c>
      <c r="S1241" s="17" t="s">
        <v>1164</v>
      </c>
      <c r="T1241" s="17" t="s">
        <v>611</v>
      </c>
      <c r="U1241" s="26"/>
    </row>
    <row r="1242" spans="1:58" s="1" customFormat="1" ht="19.5" customHeight="1" x14ac:dyDescent="0.3">
      <c r="A1242" s="46" t="s">
        <v>58</v>
      </c>
      <c r="B1242" s="14">
        <v>18</v>
      </c>
      <c r="C1242" s="14">
        <v>0</v>
      </c>
      <c r="D1242" s="14">
        <v>0</v>
      </c>
      <c r="E1242" s="14">
        <v>0</v>
      </c>
      <c r="F1242" s="14"/>
      <c r="G1242" s="14"/>
      <c r="H1242" s="14">
        <f t="shared" si="103"/>
        <v>18</v>
      </c>
      <c r="I1242" s="46">
        <v>8</v>
      </c>
      <c r="J1242" s="22">
        <f t="shared" si="104"/>
        <v>0.33333333333333331</v>
      </c>
      <c r="K1242" s="46" t="s">
        <v>182</v>
      </c>
      <c r="L1242" s="15" t="s">
        <v>2652</v>
      </c>
      <c r="M1242" s="15" t="s">
        <v>1479</v>
      </c>
      <c r="N1242" s="15" t="s">
        <v>387</v>
      </c>
      <c r="O1242" s="20" t="s">
        <v>2588</v>
      </c>
      <c r="P1242" s="20">
        <v>6</v>
      </c>
      <c r="Q1242" s="21" t="s">
        <v>224</v>
      </c>
      <c r="R1242" s="17" t="s">
        <v>2647</v>
      </c>
      <c r="S1242" s="17" t="s">
        <v>212</v>
      </c>
      <c r="T1242" s="17" t="s">
        <v>296</v>
      </c>
      <c r="U1242" s="26"/>
    </row>
    <row r="1243" spans="1:58" s="1" customFormat="1" ht="19.5" customHeight="1" x14ac:dyDescent="0.3">
      <c r="A1243" s="46" t="s">
        <v>56</v>
      </c>
      <c r="B1243" s="14">
        <v>11</v>
      </c>
      <c r="C1243" s="14">
        <v>4</v>
      </c>
      <c r="D1243" s="14">
        <v>2</v>
      </c>
      <c r="E1243" s="14">
        <v>1</v>
      </c>
      <c r="F1243" s="14"/>
      <c r="G1243" s="14"/>
      <c r="H1243" s="14">
        <f t="shared" si="103"/>
        <v>18</v>
      </c>
      <c r="I1243" s="46">
        <v>4</v>
      </c>
      <c r="J1243" s="22">
        <f t="shared" si="104"/>
        <v>0.33333333333333331</v>
      </c>
      <c r="K1243" s="20" t="s">
        <v>182</v>
      </c>
      <c r="L1243" s="15" t="s">
        <v>1351</v>
      </c>
      <c r="M1243" s="15" t="s">
        <v>889</v>
      </c>
      <c r="N1243" s="15" t="s">
        <v>210</v>
      </c>
      <c r="O1243" s="20" t="s">
        <v>1346</v>
      </c>
      <c r="P1243" s="20">
        <v>6</v>
      </c>
      <c r="Q1243" s="21" t="s">
        <v>253</v>
      </c>
      <c r="R1243" s="17" t="s">
        <v>1334</v>
      </c>
      <c r="S1243" s="17" t="s">
        <v>1199</v>
      </c>
      <c r="T1243" s="17" t="s">
        <v>387</v>
      </c>
      <c r="U1243" s="26"/>
    </row>
    <row r="1244" spans="1:58" s="1" customFormat="1" ht="19.5" customHeight="1" x14ac:dyDescent="0.3">
      <c r="A1244" s="46" t="s">
        <v>54</v>
      </c>
      <c r="B1244" s="14">
        <v>17</v>
      </c>
      <c r="C1244" s="14">
        <v>0</v>
      </c>
      <c r="D1244" s="14">
        <v>1</v>
      </c>
      <c r="E1244" s="14">
        <v>0</v>
      </c>
      <c r="F1244" s="14"/>
      <c r="G1244" s="14"/>
      <c r="H1244" s="14">
        <f t="shared" si="103"/>
        <v>18</v>
      </c>
      <c r="I1244" s="46">
        <v>3</v>
      </c>
      <c r="J1244" s="22">
        <f t="shared" si="104"/>
        <v>0.33333333333333331</v>
      </c>
      <c r="K1244" s="29" t="s">
        <v>182</v>
      </c>
      <c r="L1244" s="15" t="s">
        <v>2492</v>
      </c>
      <c r="M1244" s="15" t="s">
        <v>362</v>
      </c>
      <c r="N1244" s="15" t="s">
        <v>562</v>
      </c>
      <c r="O1244" s="20" t="s">
        <v>2488</v>
      </c>
      <c r="P1244" s="20">
        <v>6</v>
      </c>
      <c r="Q1244" s="21" t="s">
        <v>253</v>
      </c>
      <c r="R1244" s="17" t="s">
        <v>2489</v>
      </c>
      <c r="S1244" s="17" t="s">
        <v>998</v>
      </c>
      <c r="T1244" s="17" t="s">
        <v>269</v>
      </c>
      <c r="U1244" s="26"/>
    </row>
    <row r="1245" spans="1:58" s="1" customFormat="1" ht="19.5" customHeight="1" x14ac:dyDescent="0.3">
      <c r="A1245" s="46" t="s">
        <v>52</v>
      </c>
      <c r="B1245" s="14">
        <v>18</v>
      </c>
      <c r="C1245" s="14">
        <v>0</v>
      </c>
      <c r="D1245" s="14">
        <v>0</v>
      </c>
      <c r="E1245" s="14">
        <v>0</v>
      </c>
      <c r="F1245" s="14"/>
      <c r="G1245" s="14"/>
      <c r="H1245" s="14">
        <f t="shared" si="103"/>
        <v>18</v>
      </c>
      <c r="I1245" s="46">
        <v>2</v>
      </c>
      <c r="J1245" s="22">
        <f t="shared" si="104"/>
        <v>0.33333333333333331</v>
      </c>
      <c r="K1245" s="46" t="s">
        <v>182</v>
      </c>
      <c r="L1245" s="30" t="s">
        <v>300</v>
      </c>
      <c r="M1245" s="30" t="s">
        <v>839</v>
      </c>
      <c r="N1245" s="30" t="s">
        <v>628</v>
      </c>
      <c r="O1245" s="20" t="s">
        <v>801</v>
      </c>
      <c r="P1245" s="20">
        <v>6</v>
      </c>
      <c r="Q1245" s="21" t="s">
        <v>802</v>
      </c>
      <c r="R1245" s="17" t="s">
        <v>2586</v>
      </c>
      <c r="S1245" s="17" t="s">
        <v>351</v>
      </c>
      <c r="T1245" s="17" t="s">
        <v>215</v>
      </c>
      <c r="U1245" s="26"/>
    </row>
    <row r="1246" spans="1:58" s="1" customFormat="1" ht="19.5" customHeight="1" x14ac:dyDescent="0.3">
      <c r="A1246" s="46" t="s">
        <v>56</v>
      </c>
      <c r="B1246" s="14">
        <v>14</v>
      </c>
      <c r="C1246" s="14">
        <v>0</v>
      </c>
      <c r="D1246" s="14">
        <v>1</v>
      </c>
      <c r="E1246" s="14">
        <v>3</v>
      </c>
      <c r="F1246" s="14"/>
      <c r="G1246" s="14"/>
      <c r="H1246" s="14">
        <f t="shared" si="103"/>
        <v>18</v>
      </c>
      <c r="I1246" s="46">
        <v>7</v>
      </c>
      <c r="J1246" s="22">
        <f t="shared" si="104"/>
        <v>0.33333333333333331</v>
      </c>
      <c r="K1246" s="20" t="s">
        <v>182</v>
      </c>
      <c r="L1246" s="15" t="s">
        <v>2452</v>
      </c>
      <c r="M1246" s="15" t="s">
        <v>298</v>
      </c>
      <c r="N1246" s="15" t="s">
        <v>611</v>
      </c>
      <c r="O1246" s="20" t="s">
        <v>2443</v>
      </c>
      <c r="P1246" s="20">
        <v>6</v>
      </c>
      <c r="Q1246" s="21" t="s">
        <v>223</v>
      </c>
      <c r="R1246" s="17" t="s">
        <v>2444</v>
      </c>
      <c r="S1246" s="17" t="s">
        <v>516</v>
      </c>
      <c r="T1246" s="17" t="s">
        <v>562</v>
      </c>
      <c r="U1246" s="26"/>
    </row>
    <row r="1247" spans="1:58" s="1" customFormat="1" ht="19.5" customHeight="1" x14ac:dyDescent="0.3">
      <c r="A1247" s="46" t="s">
        <v>59</v>
      </c>
      <c r="B1247" s="14">
        <v>13</v>
      </c>
      <c r="C1247" s="14">
        <v>0</v>
      </c>
      <c r="D1247" s="14">
        <v>1</v>
      </c>
      <c r="E1247" s="14">
        <v>4</v>
      </c>
      <c r="F1247" s="14"/>
      <c r="G1247" s="14"/>
      <c r="H1247" s="14">
        <f t="shared" si="103"/>
        <v>18</v>
      </c>
      <c r="I1247" s="46">
        <v>4</v>
      </c>
      <c r="J1247" s="22">
        <f t="shared" si="104"/>
        <v>0.33333333333333331</v>
      </c>
      <c r="K1247" s="20" t="s">
        <v>182</v>
      </c>
      <c r="L1247" s="15" t="s">
        <v>1922</v>
      </c>
      <c r="M1247" s="15" t="s">
        <v>232</v>
      </c>
      <c r="N1247" s="15" t="s">
        <v>620</v>
      </c>
      <c r="O1247" s="20" t="s">
        <v>1898</v>
      </c>
      <c r="P1247" s="20">
        <v>6</v>
      </c>
      <c r="Q1247" s="21" t="s">
        <v>1707</v>
      </c>
      <c r="R1247" s="17" t="s">
        <v>1919</v>
      </c>
      <c r="S1247" s="17" t="s">
        <v>939</v>
      </c>
      <c r="T1247" s="17" t="s">
        <v>210</v>
      </c>
      <c r="U1247" s="65"/>
      <c r="V1247" s="16"/>
      <c r="W1247" s="16"/>
      <c r="X1247" s="16"/>
      <c r="Y1247" s="16"/>
      <c r="Z1247" s="16"/>
      <c r="AA1247" s="16"/>
      <c r="AB1247" s="16"/>
      <c r="AC1247" s="16"/>
      <c r="AD1247" s="16"/>
      <c r="AE1247" s="16"/>
      <c r="AF1247" s="16"/>
      <c r="AG1247" s="16"/>
      <c r="AH1247" s="16"/>
      <c r="AI1247" s="16"/>
      <c r="AJ1247" s="16"/>
      <c r="AK1247" s="16"/>
      <c r="AL1247" s="16"/>
      <c r="AM1247" s="16"/>
      <c r="AN1247" s="16"/>
      <c r="AO1247" s="16"/>
      <c r="AP1247" s="16"/>
      <c r="AQ1247" s="16"/>
      <c r="AR1247" s="16"/>
      <c r="AS1247" s="16"/>
      <c r="AT1247" s="16"/>
      <c r="AU1247" s="16"/>
      <c r="AV1247" s="16"/>
      <c r="AW1247" s="16"/>
      <c r="AX1247" s="16"/>
      <c r="AY1247" s="16"/>
      <c r="AZ1247" s="16"/>
      <c r="BA1247" s="16"/>
      <c r="BB1247" s="16"/>
      <c r="BC1247" s="16"/>
      <c r="BD1247" s="16"/>
      <c r="BE1247" s="16"/>
      <c r="BF1247" s="16"/>
    </row>
    <row r="1248" spans="1:58" s="1" customFormat="1" ht="19.5" customHeight="1" x14ac:dyDescent="0.3">
      <c r="A1248" s="46" t="s">
        <v>79</v>
      </c>
      <c r="B1248" s="14">
        <v>18</v>
      </c>
      <c r="C1248" s="14">
        <v>0</v>
      </c>
      <c r="D1248" s="14">
        <v>0</v>
      </c>
      <c r="E1248" s="14">
        <v>0</v>
      </c>
      <c r="F1248" s="14"/>
      <c r="G1248" s="14"/>
      <c r="H1248" s="14">
        <f t="shared" si="103"/>
        <v>18</v>
      </c>
      <c r="I1248" s="46">
        <v>14</v>
      </c>
      <c r="J1248" s="22">
        <f t="shared" si="104"/>
        <v>0.33333333333333331</v>
      </c>
      <c r="K1248" s="20" t="s">
        <v>182</v>
      </c>
      <c r="L1248" s="15" t="s">
        <v>421</v>
      </c>
      <c r="M1248" s="15" t="s">
        <v>422</v>
      </c>
      <c r="N1248" s="15" t="s">
        <v>296</v>
      </c>
      <c r="O1248" s="20" t="s">
        <v>279</v>
      </c>
      <c r="P1248" s="20">
        <v>6</v>
      </c>
      <c r="Q1248" s="21" t="s">
        <v>224</v>
      </c>
      <c r="R1248" s="17" t="s">
        <v>458</v>
      </c>
      <c r="S1248" s="17" t="s">
        <v>317</v>
      </c>
      <c r="T1248" s="17" t="s">
        <v>459</v>
      </c>
      <c r="U1248" s="26"/>
    </row>
    <row r="1249" spans="1:21" s="1" customFormat="1" ht="19.5" customHeight="1" x14ac:dyDescent="0.3">
      <c r="A1249" s="46" t="s">
        <v>54</v>
      </c>
      <c r="B1249" s="14">
        <v>18</v>
      </c>
      <c r="C1249" s="14">
        <v>0</v>
      </c>
      <c r="D1249" s="14">
        <v>0</v>
      </c>
      <c r="E1249" s="14">
        <v>0</v>
      </c>
      <c r="F1249" s="14"/>
      <c r="G1249" s="14"/>
      <c r="H1249" s="14">
        <f t="shared" si="103"/>
        <v>18</v>
      </c>
      <c r="I1249" s="46">
        <v>9</v>
      </c>
      <c r="J1249" s="22">
        <f t="shared" si="104"/>
        <v>0.33333333333333331</v>
      </c>
      <c r="K1249" s="20" t="s">
        <v>182</v>
      </c>
      <c r="L1249" s="15" t="s">
        <v>1875</v>
      </c>
      <c r="M1249" s="15" t="s">
        <v>1876</v>
      </c>
      <c r="N1249" s="15" t="s">
        <v>1877</v>
      </c>
      <c r="O1249" s="20" t="s">
        <v>2485</v>
      </c>
      <c r="P1249" s="20">
        <v>6</v>
      </c>
      <c r="Q1249" s="21" t="s">
        <v>253</v>
      </c>
      <c r="R1249" s="17" t="s">
        <v>1848</v>
      </c>
      <c r="S1249" s="17" t="s">
        <v>535</v>
      </c>
      <c r="T1249" s="17" t="s">
        <v>1849</v>
      </c>
      <c r="U1249" s="26"/>
    </row>
    <row r="1250" spans="1:21" s="1" customFormat="1" ht="19.5" customHeight="1" x14ac:dyDescent="0.3">
      <c r="A1250" s="46" t="s">
        <v>59</v>
      </c>
      <c r="B1250" s="14">
        <v>14</v>
      </c>
      <c r="C1250" s="14">
        <v>0</v>
      </c>
      <c r="D1250" s="14">
        <v>0</v>
      </c>
      <c r="E1250" s="14">
        <v>4</v>
      </c>
      <c r="F1250" s="14"/>
      <c r="G1250" s="14"/>
      <c r="H1250" s="14">
        <f t="shared" si="103"/>
        <v>18</v>
      </c>
      <c r="I1250" s="46">
        <v>5</v>
      </c>
      <c r="J1250" s="22">
        <f t="shared" si="104"/>
        <v>0.33333333333333331</v>
      </c>
      <c r="K1250" s="20" t="s">
        <v>182</v>
      </c>
      <c r="L1250" s="15" t="s">
        <v>665</v>
      </c>
      <c r="M1250" s="15" t="s">
        <v>666</v>
      </c>
      <c r="N1250" s="15" t="s">
        <v>667</v>
      </c>
      <c r="O1250" s="20" t="s">
        <v>636</v>
      </c>
      <c r="P1250" s="20">
        <v>6</v>
      </c>
      <c r="Q1250" s="21" t="s">
        <v>240</v>
      </c>
      <c r="R1250" s="17" t="s">
        <v>660</v>
      </c>
      <c r="S1250" s="17" t="s">
        <v>661</v>
      </c>
      <c r="T1250" s="17" t="s">
        <v>662</v>
      </c>
      <c r="U1250" s="26"/>
    </row>
    <row r="1251" spans="1:21" s="1" customFormat="1" ht="19.5" customHeight="1" x14ac:dyDescent="0.3">
      <c r="A1251" s="46" t="s">
        <v>55</v>
      </c>
      <c r="B1251" s="14">
        <v>12</v>
      </c>
      <c r="C1251" s="14">
        <v>2</v>
      </c>
      <c r="D1251" s="14">
        <v>3</v>
      </c>
      <c r="E1251" s="14">
        <v>1</v>
      </c>
      <c r="F1251" s="14"/>
      <c r="G1251" s="14"/>
      <c r="H1251" s="14">
        <f t="shared" si="103"/>
        <v>18</v>
      </c>
      <c r="I1251" s="46">
        <v>4</v>
      </c>
      <c r="J1251" s="22">
        <f t="shared" si="104"/>
        <v>0.33333333333333331</v>
      </c>
      <c r="K1251" s="20" t="s">
        <v>182</v>
      </c>
      <c r="L1251" s="15" t="s">
        <v>1350</v>
      </c>
      <c r="M1251" s="15" t="s">
        <v>422</v>
      </c>
      <c r="N1251" s="15" t="s">
        <v>281</v>
      </c>
      <c r="O1251" s="20" t="s">
        <v>1346</v>
      </c>
      <c r="P1251" s="20">
        <v>6</v>
      </c>
      <c r="Q1251" s="21" t="s">
        <v>253</v>
      </c>
      <c r="R1251" s="17" t="s">
        <v>1334</v>
      </c>
      <c r="S1251" s="17" t="s">
        <v>1199</v>
      </c>
      <c r="T1251" s="17" t="s">
        <v>387</v>
      </c>
      <c r="U1251" s="26"/>
    </row>
    <row r="1252" spans="1:21" s="1" customFormat="1" ht="19.5" customHeight="1" x14ac:dyDescent="0.3">
      <c r="A1252" s="46" t="s">
        <v>67</v>
      </c>
      <c r="B1252" s="14">
        <v>16</v>
      </c>
      <c r="C1252" s="14">
        <v>0</v>
      </c>
      <c r="D1252" s="14">
        <v>2</v>
      </c>
      <c r="E1252" s="14">
        <v>0</v>
      </c>
      <c r="F1252" s="14"/>
      <c r="G1252" s="14"/>
      <c r="H1252" s="14">
        <f t="shared" si="103"/>
        <v>18</v>
      </c>
      <c r="I1252" s="46">
        <v>14</v>
      </c>
      <c r="J1252" s="22">
        <f t="shared" si="104"/>
        <v>0.33333333333333331</v>
      </c>
      <c r="K1252" s="20" t="s">
        <v>182</v>
      </c>
      <c r="L1252" s="15" t="s">
        <v>411</v>
      </c>
      <c r="M1252" s="15" t="s">
        <v>412</v>
      </c>
      <c r="N1252" s="15" t="s">
        <v>281</v>
      </c>
      <c r="O1252" s="20" t="s">
        <v>279</v>
      </c>
      <c r="P1252" s="20">
        <v>6</v>
      </c>
      <c r="Q1252" s="21" t="s">
        <v>224</v>
      </c>
      <c r="R1252" s="17" t="s">
        <v>458</v>
      </c>
      <c r="S1252" s="17" t="s">
        <v>317</v>
      </c>
      <c r="T1252" s="17" t="s">
        <v>459</v>
      </c>
      <c r="U1252" s="26"/>
    </row>
    <row r="1253" spans="1:21" s="1" customFormat="1" ht="19.5" customHeight="1" x14ac:dyDescent="0.3">
      <c r="A1253" s="46" t="s">
        <v>66</v>
      </c>
      <c r="B1253" s="14">
        <v>14</v>
      </c>
      <c r="C1253" s="14">
        <v>0</v>
      </c>
      <c r="D1253" s="14">
        <v>0</v>
      </c>
      <c r="E1253" s="14">
        <v>3</v>
      </c>
      <c r="F1253" s="14"/>
      <c r="G1253" s="14"/>
      <c r="H1253" s="14">
        <f t="shared" si="103"/>
        <v>17</v>
      </c>
      <c r="I1253" s="46">
        <v>12</v>
      </c>
      <c r="J1253" s="22">
        <f t="shared" si="104"/>
        <v>0.31481481481481483</v>
      </c>
      <c r="K1253" s="20" t="s">
        <v>182</v>
      </c>
      <c r="L1253" s="15" t="s">
        <v>1273</v>
      </c>
      <c r="M1253" s="15" t="s">
        <v>362</v>
      </c>
      <c r="N1253" s="15" t="s">
        <v>269</v>
      </c>
      <c r="O1253" s="20" t="s">
        <v>1231</v>
      </c>
      <c r="P1253" s="20">
        <v>6</v>
      </c>
      <c r="Q1253" s="21" t="s">
        <v>253</v>
      </c>
      <c r="R1253" s="17" t="s">
        <v>1245</v>
      </c>
      <c r="S1253" s="17" t="s">
        <v>317</v>
      </c>
      <c r="T1253" s="17" t="s">
        <v>299</v>
      </c>
      <c r="U1253" s="26"/>
    </row>
    <row r="1254" spans="1:21" s="1" customFormat="1" ht="19.5" customHeight="1" x14ac:dyDescent="0.3">
      <c r="A1254" s="46" t="s">
        <v>57</v>
      </c>
      <c r="B1254" s="14">
        <v>9</v>
      </c>
      <c r="C1254" s="14">
        <v>3</v>
      </c>
      <c r="D1254" s="14">
        <v>3</v>
      </c>
      <c r="E1254" s="14">
        <v>2</v>
      </c>
      <c r="F1254" s="14"/>
      <c r="G1254" s="14"/>
      <c r="H1254" s="14">
        <f t="shared" si="103"/>
        <v>17</v>
      </c>
      <c r="I1254" s="46">
        <v>5</v>
      </c>
      <c r="J1254" s="22">
        <f t="shared" si="104"/>
        <v>0.31481481481481483</v>
      </c>
      <c r="K1254" s="20" t="s">
        <v>182</v>
      </c>
      <c r="L1254" s="15" t="s">
        <v>1353</v>
      </c>
      <c r="M1254" s="15" t="s">
        <v>386</v>
      </c>
      <c r="N1254" s="15" t="s">
        <v>204</v>
      </c>
      <c r="O1254" s="20" t="s">
        <v>1346</v>
      </c>
      <c r="P1254" s="20">
        <v>6</v>
      </c>
      <c r="Q1254" s="21" t="s">
        <v>223</v>
      </c>
      <c r="R1254" s="17" t="s">
        <v>1334</v>
      </c>
      <c r="S1254" s="17" t="s">
        <v>1199</v>
      </c>
      <c r="T1254" s="17" t="s">
        <v>387</v>
      </c>
      <c r="U1254" s="26"/>
    </row>
    <row r="1255" spans="1:21" s="1" customFormat="1" ht="19.5" customHeight="1" x14ac:dyDescent="0.3">
      <c r="A1255" s="46" t="s">
        <v>75</v>
      </c>
      <c r="B1255" s="14">
        <v>16</v>
      </c>
      <c r="C1255" s="14">
        <v>0</v>
      </c>
      <c r="D1255" s="14">
        <v>1</v>
      </c>
      <c r="E1255" s="14">
        <v>0</v>
      </c>
      <c r="F1255" s="14"/>
      <c r="G1255" s="14"/>
      <c r="H1255" s="14">
        <f t="shared" si="103"/>
        <v>17</v>
      </c>
      <c r="I1255" s="46">
        <v>11</v>
      </c>
      <c r="J1255" s="22">
        <f t="shared" si="104"/>
        <v>0.31481481481481483</v>
      </c>
      <c r="K1255" s="20" t="s">
        <v>182</v>
      </c>
      <c r="L1255" s="15" t="s">
        <v>2326</v>
      </c>
      <c r="M1255" s="15" t="s">
        <v>197</v>
      </c>
      <c r="N1255" s="15" t="s">
        <v>286</v>
      </c>
      <c r="O1255" s="20" t="s">
        <v>2224</v>
      </c>
      <c r="P1255" s="20">
        <v>6</v>
      </c>
      <c r="Q1255" s="21" t="s">
        <v>240</v>
      </c>
      <c r="R1255" s="17" t="s">
        <v>2297</v>
      </c>
      <c r="S1255" s="17" t="s">
        <v>317</v>
      </c>
      <c r="T1255" s="17" t="s">
        <v>406</v>
      </c>
      <c r="U1255" s="26"/>
    </row>
    <row r="1256" spans="1:21" s="1" customFormat="1" ht="19.5" customHeight="1" x14ac:dyDescent="0.3">
      <c r="A1256" s="46" t="s">
        <v>67</v>
      </c>
      <c r="B1256" s="14">
        <v>11</v>
      </c>
      <c r="C1256" s="14">
        <v>0</v>
      </c>
      <c r="D1256" s="14">
        <v>1</v>
      </c>
      <c r="E1256" s="14">
        <v>5</v>
      </c>
      <c r="F1256" s="14"/>
      <c r="G1256" s="14"/>
      <c r="H1256" s="14">
        <f t="shared" si="103"/>
        <v>17</v>
      </c>
      <c r="I1256" s="46">
        <v>12</v>
      </c>
      <c r="J1256" s="22">
        <f t="shared" si="104"/>
        <v>0.31481481481481483</v>
      </c>
      <c r="K1256" s="20" t="s">
        <v>182</v>
      </c>
      <c r="L1256" s="15" t="s">
        <v>1274</v>
      </c>
      <c r="M1256" s="15" t="s">
        <v>412</v>
      </c>
      <c r="N1256" s="15" t="s">
        <v>564</v>
      </c>
      <c r="O1256" s="20" t="s">
        <v>1231</v>
      </c>
      <c r="P1256" s="20">
        <v>6</v>
      </c>
      <c r="Q1256" s="21" t="s">
        <v>253</v>
      </c>
      <c r="R1256" s="17" t="s">
        <v>1245</v>
      </c>
      <c r="S1256" s="17" t="s">
        <v>317</v>
      </c>
      <c r="T1256" s="17" t="s">
        <v>299</v>
      </c>
      <c r="U1256" s="26"/>
    </row>
    <row r="1257" spans="1:21" s="1" customFormat="1" ht="19.5" customHeight="1" x14ac:dyDescent="0.3">
      <c r="A1257" s="46" t="s">
        <v>58</v>
      </c>
      <c r="B1257" s="14">
        <v>15</v>
      </c>
      <c r="C1257" s="14">
        <v>0</v>
      </c>
      <c r="D1257" s="14">
        <v>2</v>
      </c>
      <c r="E1257" s="14">
        <v>0</v>
      </c>
      <c r="F1257" s="14"/>
      <c r="G1257" s="14"/>
      <c r="H1257" s="14">
        <f t="shared" si="103"/>
        <v>17</v>
      </c>
      <c r="I1257" s="46">
        <v>7</v>
      </c>
      <c r="J1257" s="22">
        <f t="shared" si="104"/>
        <v>0.31481481481481483</v>
      </c>
      <c r="K1257" s="20" t="s">
        <v>182</v>
      </c>
      <c r="L1257" s="15" t="s">
        <v>912</v>
      </c>
      <c r="M1257" s="15" t="s">
        <v>509</v>
      </c>
      <c r="N1257" s="15" t="s">
        <v>286</v>
      </c>
      <c r="O1257" s="20" t="s">
        <v>896</v>
      </c>
      <c r="P1257" s="20">
        <v>6</v>
      </c>
      <c r="Q1257" s="21" t="s">
        <v>240</v>
      </c>
      <c r="R1257" s="17" t="s">
        <v>903</v>
      </c>
      <c r="S1257" s="17" t="s">
        <v>441</v>
      </c>
      <c r="T1257" s="17" t="s">
        <v>904</v>
      </c>
      <c r="U1257" s="26"/>
    </row>
    <row r="1258" spans="1:21" s="1" customFormat="1" ht="19.5" customHeight="1" x14ac:dyDescent="0.3">
      <c r="A1258" s="46" t="s">
        <v>71</v>
      </c>
      <c r="B1258" s="14">
        <v>17</v>
      </c>
      <c r="C1258" s="14">
        <v>0</v>
      </c>
      <c r="D1258" s="14">
        <v>0</v>
      </c>
      <c r="E1258" s="14">
        <v>0</v>
      </c>
      <c r="F1258" s="14"/>
      <c r="G1258" s="14"/>
      <c r="H1258" s="14">
        <f t="shared" si="103"/>
        <v>17</v>
      </c>
      <c r="I1258" s="46">
        <v>15</v>
      </c>
      <c r="J1258" s="22">
        <f t="shared" si="104"/>
        <v>0.31481481481481483</v>
      </c>
      <c r="K1258" s="20" t="s">
        <v>182</v>
      </c>
      <c r="L1258" s="15" t="s">
        <v>419</v>
      </c>
      <c r="M1258" s="15" t="s">
        <v>248</v>
      </c>
      <c r="N1258" s="15" t="s">
        <v>420</v>
      </c>
      <c r="O1258" s="20" t="s">
        <v>279</v>
      </c>
      <c r="P1258" s="20">
        <v>6</v>
      </c>
      <c r="Q1258" s="21" t="s">
        <v>224</v>
      </c>
      <c r="R1258" s="17" t="s">
        <v>458</v>
      </c>
      <c r="S1258" s="17" t="s">
        <v>317</v>
      </c>
      <c r="T1258" s="17" t="s">
        <v>459</v>
      </c>
      <c r="U1258" s="26"/>
    </row>
    <row r="1259" spans="1:21" s="1" customFormat="1" ht="19.5" customHeight="1" x14ac:dyDescent="0.3">
      <c r="A1259" s="46" t="s">
        <v>53</v>
      </c>
      <c r="B1259" s="14">
        <v>16</v>
      </c>
      <c r="C1259" s="14">
        <v>0</v>
      </c>
      <c r="D1259" s="14">
        <v>1</v>
      </c>
      <c r="E1259" s="14">
        <v>0</v>
      </c>
      <c r="F1259" s="14"/>
      <c r="G1259" s="14"/>
      <c r="H1259" s="14">
        <f t="shared" si="103"/>
        <v>17</v>
      </c>
      <c r="I1259" s="46">
        <v>7</v>
      </c>
      <c r="J1259" s="22">
        <f t="shared" si="104"/>
        <v>0.31481481481481483</v>
      </c>
      <c r="K1259" s="20" t="s">
        <v>182</v>
      </c>
      <c r="L1259" s="15" t="s">
        <v>782</v>
      </c>
      <c r="M1259" s="15" t="s">
        <v>515</v>
      </c>
      <c r="N1259" s="15" t="s">
        <v>280</v>
      </c>
      <c r="O1259" s="20" t="s">
        <v>752</v>
      </c>
      <c r="P1259" s="20">
        <v>6</v>
      </c>
      <c r="Q1259" s="21" t="s">
        <v>253</v>
      </c>
      <c r="R1259" s="17" t="s">
        <v>753</v>
      </c>
      <c r="S1259" s="17" t="s">
        <v>754</v>
      </c>
      <c r="T1259" s="17" t="s">
        <v>235</v>
      </c>
      <c r="U1259" s="26"/>
    </row>
    <row r="1260" spans="1:21" s="1" customFormat="1" ht="19.5" customHeight="1" x14ac:dyDescent="0.3">
      <c r="A1260" s="46" t="s">
        <v>61</v>
      </c>
      <c r="B1260" s="14">
        <v>15</v>
      </c>
      <c r="C1260" s="14">
        <v>0</v>
      </c>
      <c r="D1260" s="14">
        <v>2</v>
      </c>
      <c r="E1260" s="14">
        <v>0</v>
      </c>
      <c r="F1260" s="14"/>
      <c r="G1260" s="14"/>
      <c r="H1260" s="14">
        <f t="shared" si="103"/>
        <v>17</v>
      </c>
      <c r="I1260" s="46">
        <v>8</v>
      </c>
      <c r="J1260" s="22">
        <f t="shared" si="104"/>
        <v>0.31481481481481483</v>
      </c>
      <c r="K1260" s="20" t="s">
        <v>182</v>
      </c>
      <c r="L1260" s="15" t="s">
        <v>2453</v>
      </c>
      <c r="M1260" s="15" t="s">
        <v>422</v>
      </c>
      <c r="N1260" s="15" t="s">
        <v>201</v>
      </c>
      <c r="O1260" s="20" t="s">
        <v>2443</v>
      </c>
      <c r="P1260" s="20">
        <v>6</v>
      </c>
      <c r="Q1260" s="21" t="s">
        <v>253</v>
      </c>
      <c r="R1260" s="17" t="s">
        <v>2444</v>
      </c>
      <c r="S1260" s="17" t="s">
        <v>516</v>
      </c>
      <c r="T1260" s="17" t="s">
        <v>562</v>
      </c>
      <c r="U1260" s="26"/>
    </row>
    <row r="1261" spans="1:21" s="1" customFormat="1" ht="19.5" customHeight="1" x14ac:dyDescent="0.3">
      <c r="A1261" s="46" t="s">
        <v>96</v>
      </c>
      <c r="B1261" s="14">
        <v>17</v>
      </c>
      <c r="C1261" s="14">
        <v>0</v>
      </c>
      <c r="D1261" s="14">
        <v>0</v>
      </c>
      <c r="E1261" s="14">
        <v>0</v>
      </c>
      <c r="F1261" s="14"/>
      <c r="G1261" s="14"/>
      <c r="H1261" s="14">
        <f t="shared" si="103"/>
        <v>17</v>
      </c>
      <c r="I1261" s="46">
        <v>15</v>
      </c>
      <c r="J1261" s="22">
        <f t="shared" si="104"/>
        <v>0.31481481481481483</v>
      </c>
      <c r="K1261" s="20" t="s">
        <v>182</v>
      </c>
      <c r="L1261" s="15" t="s">
        <v>457</v>
      </c>
      <c r="M1261" s="15" t="s">
        <v>293</v>
      </c>
      <c r="N1261" s="15" t="s">
        <v>264</v>
      </c>
      <c r="O1261" s="20" t="s">
        <v>279</v>
      </c>
      <c r="P1261" s="20">
        <v>6</v>
      </c>
      <c r="Q1261" s="21" t="s">
        <v>241</v>
      </c>
      <c r="R1261" s="17" t="s">
        <v>458</v>
      </c>
      <c r="S1261" s="17" t="s">
        <v>317</v>
      </c>
      <c r="T1261" s="17" t="s">
        <v>459</v>
      </c>
      <c r="U1261" s="26"/>
    </row>
    <row r="1262" spans="1:21" s="1" customFormat="1" ht="19.5" customHeight="1" x14ac:dyDescent="0.3">
      <c r="A1262" s="46" t="s">
        <v>74</v>
      </c>
      <c r="B1262" s="14">
        <v>17</v>
      </c>
      <c r="C1262" s="14">
        <v>0</v>
      </c>
      <c r="D1262" s="14">
        <v>0</v>
      </c>
      <c r="E1262" s="14">
        <v>0</v>
      </c>
      <c r="F1262" s="14"/>
      <c r="G1262" s="14"/>
      <c r="H1262" s="14">
        <f t="shared" si="103"/>
        <v>17</v>
      </c>
      <c r="I1262" s="46">
        <v>11</v>
      </c>
      <c r="J1262" s="22">
        <f t="shared" si="104"/>
        <v>0.31481481481481483</v>
      </c>
      <c r="K1262" s="20" t="s">
        <v>182</v>
      </c>
      <c r="L1262" s="15" t="s">
        <v>854</v>
      </c>
      <c r="M1262" s="15" t="s">
        <v>784</v>
      </c>
      <c r="N1262" s="15" t="s">
        <v>296</v>
      </c>
      <c r="O1262" s="20" t="s">
        <v>2224</v>
      </c>
      <c r="P1262" s="20">
        <v>6</v>
      </c>
      <c r="Q1262" s="21" t="s">
        <v>897</v>
      </c>
      <c r="R1262" s="17" t="s">
        <v>2297</v>
      </c>
      <c r="S1262" s="17" t="s">
        <v>317</v>
      </c>
      <c r="T1262" s="17" t="s">
        <v>406</v>
      </c>
      <c r="U1262" s="26"/>
    </row>
    <row r="1263" spans="1:21" s="1" customFormat="1" ht="19.5" customHeight="1" x14ac:dyDescent="0.3">
      <c r="A1263" s="46" t="s">
        <v>69</v>
      </c>
      <c r="B1263" s="14">
        <v>17</v>
      </c>
      <c r="C1263" s="14">
        <v>0</v>
      </c>
      <c r="D1263" s="14">
        <v>0</v>
      </c>
      <c r="E1263" s="14">
        <v>0</v>
      </c>
      <c r="F1263" s="14"/>
      <c r="G1263" s="14"/>
      <c r="H1263" s="14">
        <f t="shared" si="103"/>
        <v>17</v>
      </c>
      <c r="I1263" s="46">
        <v>11</v>
      </c>
      <c r="J1263" s="22">
        <f t="shared" si="104"/>
        <v>0.31481481481481483</v>
      </c>
      <c r="K1263" s="20" t="s">
        <v>182</v>
      </c>
      <c r="L1263" s="15" t="s">
        <v>2323</v>
      </c>
      <c r="M1263" s="15" t="s">
        <v>2324</v>
      </c>
      <c r="N1263" s="15" t="s">
        <v>201</v>
      </c>
      <c r="O1263" s="20" t="s">
        <v>2224</v>
      </c>
      <c r="P1263" s="20">
        <v>6</v>
      </c>
      <c r="Q1263" s="21" t="s">
        <v>897</v>
      </c>
      <c r="R1263" s="17" t="s">
        <v>2297</v>
      </c>
      <c r="S1263" s="17" t="s">
        <v>317</v>
      </c>
      <c r="T1263" s="17" t="s">
        <v>406</v>
      </c>
      <c r="U1263" s="26"/>
    </row>
    <row r="1264" spans="1:21" s="1" customFormat="1" ht="19.5" customHeight="1" x14ac:dyDescent="0.3">
      <c r="A1264" s="46" t="s">
        <v>52</v>
      </c>
      <c r="B1264" s="14">
        <v>16</v>
      </c>
      <c r="C1264" s="14">
        <v>0</v>
      </c>
      <c r="D1264" s="14">
        <v>0</v>
      </c>
      <c r="E1264" s="14">
        <v>1</v>
      </c>
      <c r="F1264" s="14"/>
      <c r="G1264" s="14"/>
      <c r="H1264" s="14">
        <f t="shared" ref="H1264:H1295" si="105">B1264+C1264+D1264+E1264</f>
        <v>17</v>
      </c>
      <c r="I1264" s="46">
        <v>2</v>
      </c>
      <c r="J1264" s="22">
        <f t="shared" si="104"/>
        <v>0.31481481481481483</v>
      </c>
      <c r="K1264" s="46" t="s">
        <v>182</v>
      </c>
      <c r="L1264" s="15" t="s">
        <v>2520</v>
      </c>
      <c r="M1264" s="15" t="s">
        <v>2255</v>
      </c>
      <c r="N1264" s="15" t="s">
        <v>257</v>
      </c>
      <c r="O1264" s="20" t="s">
        <v>2505</v>
      </c>
      <c r="P1264" s="20">
        <v>6</v>
      </c>
      <c r="Q1264" s="21" t="s">
        <v>253</v>
      </c>
      <c r="R1264" s="17" t="s">
        <v>2506</v>
      </c>
      <c r="S1264" s="17" t="s">
        <v>857</v>
      </c>
      <c r="T1264" s="17" t="s">
        <v>387</v>
      </c>
      <c r="U1264" s="26"/>
    </row>
    <row r="1265" spans="1:58" s="1" customFormat="1" ht="19.5" customHeight="1" x14ac:dyDescent="0.3">
      <c r="A1265" s="46" t="s">
        <v>56</v>
      </c>
      <c r="B1265" s="14">
        <v>12</v>
      </c>
      <c r="C1265" s="14">
        <v>0</v>
      </c>
      <c r="D1265" s="14">
        <v>2</v>
      </c>
      <c r="E1265" s="14">
        <v>3</v>
      </c>
      <c r="F1265" s="14"/>
      <c r="G1265" s="14"/>
      <c r="H1265" s="14">
        <f t="shared" si="105"/>
        <v>17</v>
      </c>
      <c r="I1265" s="46">
        <v>4</v>
      </c>
      <c r="J1265" s="22">
        <f t="shared" si="104"/>
        <v>0.31481481481481483</v>
      </c>
      <c r="K1265" s="20" t="s">
        <v>182</v>
      </c>
      <c r="L1265" s="15" t="s">
        <v>2212</v>
      </c>
      <c r="M1265" s="15" t="s">
        <v>746</v>
      </c>
      <c r="N1265" s="15" t="s">
        <v>280</v>
      </c>
      <c r="O1265" s="20" t="s">
        <v>2208</v>
      </c>
      <c r="P1265" s="20">
        <v>6</v>
      </c>
      <c r="Q1265" s="21" t="s">
        <v>253</v>
      </c>
      <c r="R1265" s="17" t="s">
        <v>870</v>
      </c>
      <c r="S1265" s="17" t="s">
        <v>998</v>
      </c>
      <c r="T1265" s="17" t="s">
        <v>252</v>
      </c>
      <c r="U1265" s="64"/>
    </row>
    <row r="1266" spans="1:58" s="1" customFormat="1" ht="19.5" customHeight="1" x14ac:dyDescent="0.3">
      <c r="A1266" s="46" t="s">
        <v>61</v>
      </c>
      <c r="B1266" s="14">
        <v>17</v>
      </c>
      <c r="C1266" s="14">
        <v>0</v>
      </c>
      <c r="D1266" s="14">
        <v>0</v>
      </c>
      <c r="E1266" s="14">
        <v>0</v>
      </c>
      <c r="F1266" s="14"/>
      <c r="G1266" s="14"/>
      <c r="H1266" s="14">
        <f t="shared" si="105"/>
        <v>17</v>
      </c>
      <c r="I1266" s="46">
        <v>9</v>
      </c>
      <c r="J1266" s="22">
        <f t="shared" si="104"/>
        <v>0.31481481481481483</v>
      </c>
      <c r="K1266" s="46" t="s">
        <v>182</v>
      </c>
      <c r="L1266" s="15" t="s">
        <v>2653</v>
      </c>
      <c r="M1266" s="15" t="s">
        <v>214</v>
      </c>
      <c r="N1266" s="15" t="s">
        <v>764</v>
      </c>
      <c r="O1266" s="20" t="s">
        <v>2588</v>
      </c>
      <c r="P1266" s="20">
        <v>6</v>
      </c>
      <c r="Q1266" s="21" t="s">
        <v>224</v>
      </c>
      <c r="R1266" s="17" t="s">
        <v>2647</v>
      </c>
      <c r="S1266" s="17" t="s">
        <v>212</v>
      </c>
      <c r="T1266" s="17" t="s">
        <v>296</v>
      </c>
      <c r="U1266" s="26"/>
    </row>
    <row r="1267" spans="1:58" s="1" customFormat="1" ht="19.5" customHeight="1" x14ac:dyDescent="0.3">
      <c r="A1267" s="46" t="s">
        <v>66</v>
      </c>
      <c r="B1267" s="14">
        <v>17</v>
      </c>
      <c r="C1267" s="14">
        <v>0</v>
      </c>
      <c r="D1267" s="14">
        <v>0</v>
      </c>
      <c r="E1267" s="14">
        <v>0</v>
      </c>
      <c r="F1267" s="14"/>
      <c r="G1267" s="14"/>
      <c r="H1267" s="14">
        <f t="shared" si="105"/>
        <v>17</v>
      </c>
      <c r="I1267" s="46">
        <v>15</v>
      </c>
      <c r="J1267" s="22">
        <f t="shared" si="104"/>
        <v>0.31481481481481483</v>
      </c>
      <c r="K1267" s="20" t="s">
        <v>182</v>
      </c>
      <c r="L1267" s="15" t="s">
        <v>405</v>
      </c>
      <c r="M1267" s="15" t="s">
        <v>245</v>
      </c>
      <c r="N1267" s="15" t="s">
        <v>406</v>
      </c>
      <c r="O1267" s="20" t="s">
        <v>279</v>
      </c>
      <c r="P1267" s="20">
        <v>6</v>
      </c>
      <c r="Q1267" s="21" t="s">
        <v>224</v>
      </c>
      <c r="R1267" s="17" t="s">
        <v>458</v>
      </c>
      <c r="S1267" s="17" t="s">
        <v>317</v>
      </c>
      <c r="T1267" s="17" t="s">
        <v>459</v>
      </c>
      <c r="U1267" s="26"/>
    </row>
    <row r="1268" spans="1:58" s="1" customFormat="1" ht="19.5" customHeight="1" x14ac:dyDescent="0.3">
      <c r="A1268" s="46" t="s">
        <v>52</v>
      </c>
      <c r="B1268" s="14">
        <v>14</v>
      </c>
      <c r="C1268" s="14">
        <v>0</v>
      </c>
      <c r="D1268" s="14">
        <v>0</v>
      </c>
      <c r="E1268" s="14">
        <v>3</v>
      </c>
      <c r="F1268" s="14"/>
      <c r="G1268" s="14"/>
      <c r="H1268" s="14">
        <f t="shared" si="105"/>
        <v>17</v>
      </c>
      <c r="I1268" s="46">
        <v>8</v>
      </c>
      <c r="J1268" s="22">
        <f t="shared" si="104"/>
        <v>0.31481481481481483</v>
      </c>
      <c r="K1268" s="20" t="s">
        <v>182</v>
      </c>
      <c r="L1268" s="15" t="s">
        <v>2454</v>
      </c>
      <c r="M1268" s="15" t="s">
        <v>516</v>
      </c>
      <c r="N1268" s="15" t="s">
        <v>562</v>
      </c>
      <c r="O1268" s="20" t="s">
        <v>2443</v>
      </c>
      <c r="P1268" s="20">
        <v>6</v>
      </c>
      <c r="Q1268" s="21" t="s">
        <v>223</v>
      </c>
      <c r="R1268" s="17" t="s">
        <v>2444</v>
      </c>
      <c r="S1268" s="17" t="s">
        <v>516</v>
      </c>
      <c r="T1268" s="17" t="s">
        <v>562</v>
      </c>
      <c r="U1268" s="26"/>
    </row>
    <row r="1269" spans="1:58" s="1" customFormat="1" ht="19.5" customHeight="1" x14ac:dyDescent="0.3">
      <c r="A1269" s="46" t="s">
        <v>61</v>
      </c>
      <c r="B1269" s="14">
        <v>16</v>
      </c>
      <c r="C1269" s="14">
        <v>0</v>
      </c>
      <c r="D1269" s="14">
        <v>0</v>
      </c>
      <c r="E1269" s="14">
        <v>1</v>
      </c>
      <c r="F1269" s="14"/>
      <c r="G1269" s="14"/>
      <c r="H1269" s="14">
        <f t="shared" si="105"/>
        <v>17</v>
      </c>
      <c r="I1269" s="46">
        <v>6</v>
      </c>
      <c r="J1269" s="22">
        <f t="shared" ref="J1269:J1282" si="106">H1269/54</f>
        <v>0.31481481481481483</v>
      </c>
      <c r="K1269" s="46" t="s">
        <v>182</v>
      </c>
      <c r="L1269" s="15" t="s">
        <v>2433</v>
      </c>
      <c r="M1269" s="15" t="s">
        <v>448</v>
      </c>
      <c r="N1269" s="15" t="s">
        <v>198</v>
      </c>
      <c r="O1269" s="20" t="s">
        <v>2415</v>
      </c>
      <c r="P1269" s="20">
        <v>6</v>
      </c>
      <c r="Q1269" s="21" t="s">
        <v>224</v>
      </c>
      <c r="R1269" s="17" t="s">
        <v>2416</v>
      </c>
      <c r="S1269" s="17" t="s">
        <v>939</v>
      </c>
      <c r="T1269" s="17" t="s">
        <v>336</v>
      </c>
      <c r="U1269" s="26"/>
    </row>
    <row r="1270" spans="1:58" s="1" customFormat="1" ht="19.5" customHeight="1" x14ac:dyDescent="0.3">
      <c r="A1270" s="46" t="s">
        <v>70</v>
      </c>
      <c r="B1270" s="14">
        <v>12</v>
      </c>
      <c r="C1270" s="14">
        <v>0</v>
      </c>
      <c r="D1270" s="14">
        <v>1</v>
      </c>
      <c r="E1270" s="14">
        <v>4</v>
      </c>
      <c r="F1270" s="14"/>
      <c r="G1270" s="14"/>
      <c r="H1270" s="14">
        <f t="shared" si="105"/>
        <v>17</v>
      </c>
      <c r="I1270" s="46">
        <v>11</v>
      </c>
      <c r="J1270" s="22">
        <f t="shared" si="106"/>
        <v>0.31481481481481483</v>
      </c>
      <c r="K1270" s="20" t="s">
        <v>182</v>
      </c>
      <c r="L1270" s="15" t="s">
        <v>2325</v>
      </c>
      <c r="M1270" s="15" t="s">
        <v>309</v>
      </c>
      <c r="N1270" s="15" t="s">
        <v>296</v>
      </c>
      <c r="O1270" s="20" t="s">
        <v>2224</v>
      </c>
      <c r="P1270" s="20">
        <v>6</v>
      </c>
      <c r="Q1270" s="21" t="s">
        <v>897</v>
      </c>
      <c r="R1270" s="17" t="s">
        <v>2297</v>
      </c>
      <c r="S1270" s="17" t="s">
        <v>317</v>
      </c>
      <c r="T1270" s="17" t="s">
        <v>406</v>
      </c>
      <c r="U1270" s="26"/>
    </row>
    <row r="1271" spans="1:58" s="1" customFormat="1" ht="19.5" customHeight="1" x14ac:dyDescent="0.3">
      <c r="A1271" s="46" t="s">
        <v>86</v>
      </c>
      <c r="B1271" s="14">
        <v>17</v>
      </c>
      <c r="C1271" s="14">
        <v>0</v>
      </c>
      <c r="D1271" s="14">
        <v>0</v>
      </c>
      <c r="E1271" s="14">
        <v>0</v>
      </c>
      <c r="F1271" s="14"/>
      <c r="G1271" s="14"/>
      <c r="H1271" s="14">
        <f t="shared" si="105"/>
        <v>17</v>
      </c>
      <c r="I1271" s="46">
        <v>15</v>
      </c>
      <c r="J1271" s="22">
        <f t="shared" si="106"/>
        <v>0.31481481481481483</v>
      </c>
      <c r="K1271" s="20" t="s">
        <v>182</v>
      </c>
      <c r="L1271" s="15" t="s">
        <v>428</v>
      </c>
      <c r="M1271" s="15" t="s">
        <v>304</v>
      </c>
      <c r="N1271" s="15" t="s">
        <v>325</v>
      </c>
      <c r="O1271" s="20" t="s">
        <v>279</v>
      </c>
      <c r="P1271" s="20">
        <v>6</v>
      </c>
      <c r="Q1271" s="21" t="s">
        <v>224</v>
      </c>
      <c r="R1271" s="17" t="s">
        <v>458</v>
      </c>
      <c r="S1271" s="17" t="s">
        <v>317</v>
      </c>
      <c r="T1271" s="17" t="s">
        <v>459</v>
      </c>
      <c r="U1271" s="26"/>
    </row>
    <row r="1272" spans="1:58" s="1" customFormat="1" ht="19.5" customHeight="1" x14ac:dyDescent="0.3">
      <c r="A1272" s="46" t="s">
        <v>65</v>
      </c>
      <c r="B1272" s="14">
        <v>13</v>
      </c>
      <c r="C1272" s="14">
        <v>0</v>
      </c>
      <c r="D1272" s="14">
        <v>3</v>
      </c>
      <c r="E1272" s="14">
        <v>1</v>
      </c>
      <c r="F1272" s="14"/>
      <c r="G1272" s="14"/>
      <c r="H1272" s="14">
        <f t="shared" si="105"/>
        <v>17</v>
      </c>
      <c r="I1272" s="46">
        <v>11</v>
      </c>
      <c r="J1272" s="22">
        <f t="shared" si="106"/>
        <v>0.31481481481481483</v>
      </c>
      <c r="K1272" s="20" t="s">
        <v>182</v>
      </c>
      <c r="L1272" s="15" t="s">
        <v>1117</v>
      </c>
      <c r="M1272" s="15" t="s">
        <v>584</v>
      </c>
      <c r="N1272" s="15" t="s">
        <v>220</v>
      </c>
      <c r="O1272" s="20" t="s">
        <v>2224</v>
      </c>
      <c r="P1272" s="20">
        <v>6</v>
      </c>
      <c r="Q1272" s="21" t="s">
        <v>253</v>
      </c>
      <c r="R1272" s="17" t="s">
        <v>2297</v>
      </c>
      <c r="S1272" s="17" t="s">
        <v>317</v>
      </c>
      <c r="T1272" s="17" t="s">
        <v>406</v>
      </c>
      <c r="U1272" s="26"/>
    </row>
    <row r="1273" spans="1:58" s="1" customFormat="1" ht="19.5" customHeight="1" x14ac:dyDescent="0.3">
      <c r="A1273" s="46" t="s">
        <v>58</v>
      </c>
      <c r="B1273" s="14">
        <v>11</v>
      </c>
      <c r="C1273" s="14">
        <v>0</v>
      </c>
      <c r="D1273" s="14">
        <v>2</v>
      </c>
      <c r="E1273" s="14">
        <v>4</v>
      </c>
      <c r="F1273" s="14"/>
      <c r="G1273" s="14"/>
      <c r="H1273" s="14">
        <f t="shared" si="105"/>
        <v>17</v>
      </c>
      <c r="I1273" s="46">
        <v>5</v>
      </c>
      <c r="J1273" s="22">
        <f t="shared" si="106"/>
        <v>0.31481481481481483</v>
      </c>
      <c r="K1273" s="20" t="s">
        <v>182</v>
      </c>
      <c r="L1273" s="15" t="s">
        <v>1923</v>
      </c>
      <c r="M1273" s="15" t="s">
        <v>351</v>
      </c>
      <c r="N1273" s="15" t="s">
        <v>257</v>
      </c>
      <c r="O1273" s="20" t="s">
        <v>1898</v>
      </c>
      <c r="P1273" s="20">
        <v>6</v>
      </c>
      <c r="Q1273" s="21" t="s">
        <v>1707</v>
      </c>
      <c r="R1273" s="17" t="s">
        <v>1919</v>
      </c>
      <c r="S1273" s="17" t="s">
        <v>939</v>
      </c>
      <c r="T1273" s="17" t="s">
        <v>210</v>
      </c>
      <c r="U1273" s="65"/>
      <c r="V1273" s="16"/>
      <c r="W1273" s="16"/>
      <c r="X1273" s="16"/>
      <c r="Y1273" s="16"/>
      <c r="Z1273" s="16"/>
      <c r="AA1273" s="16"/>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6"/>
      <c r="AW1273" s="16"/>
      <c r="AX1273" s="16"/>
      <c r="AY1273" s="16"/>
      <c r="AZ1273" s="16"/>
      <c r="BA1273" s="16"/>
      <c r="BB1273" s="16"/>
      <c r="BC1273" s="16"/>
      <c r="BD1273" s="16"/>
      <c r="BE1273" s="16"/>
      <c r="BF1273" s="16"/>
    </row>
    <row r="1274" spans="1:58" s="1" customFormat="1" ht="19.5" customHeight="1" x14ac:dyDescent="0.3">
      <c r="A1274" s="46" t="s">
        <v>59</v>
      </c>
      <c r="B1274" s="14">
        <v>13</v>
      </c>
      <c r="C1274" s="14">
        <v>0</v>
      </c>
      <c r="D1274" s="14">
        <v>2</v>
      </c>
      <c r="E1274" s="14">
        <v>2</v>
      </c>
      <c r="F1274" s="14"/>
      <c r="G1274" s="14"/>
      <c r="H1274" s="14">
        <f t="shared" si="105"/>
        <v>17</v>
      </c>
      <c r="I1274" s="46">
        <v>7</v>
      </c>
      <c r="J1274" s="22">
        <f t="shared" si="106"/>
        <v>0.31481481481481483</v>
      </c>
      <c r="K1274" s="20" t="s">
        <v>182</v>
      </c>
      <c r="L1274" s="15" t="s">
        <v>1397</v>
      </c>
      <c r="M1274" s="15" t="s">
        <v>689</v>
      </c>
      <c r="N1274" s="15" t="s">
        <v>690</v>
      </c>
      <c r="O1274" s="20" t="s">
        <v>1362</v>
      </c>
      <c r="P1274" s="20">
        <v>6</v>
      </c>
      <c r="Q1274" s="21" t="s">
        <v>223</v>
      </c>
      <c r="R1274" s="17" t="s">
        <v>1389</v>
      </c>
      <c r="S1274" s="17" t="s">
        <v>243</v>
      </c>
      <c r="T1274" s="17" t="s">
        <v>299</v>
      </c>
      <c r="U1274" s="26"/>
    </row>
    <row r="1275" spans="1:58" s="1" customFormat="1" ht="19.5" customHeight="1" x14ac:dyDescent="0.3">
      <c r="A1275" s="46" t="s">
        <v>52</v>
      </c>
      <c r="B1275" s="14">
        <v>16</v>
      </c>
      <c r="C1275" s="14">
        <v>0</v>
      </c>
      <c r="D1275" s="14">
        <v>0</v>
      </c>
      <c r="E1275" s="14">
        <v>0</v>
      </c>
      <c r="F1275" s="14"/>
      <c r="G1275" s="14"/>
      <c r="H1275" s="14">
        <f t="shared" si="105"/>
        <v>16</v>
      </c>
      <c r="I1275" s="46">
        <v>3</v>
      </c>
      <c r="J1275" s="22">
        <f t="shared" si="106"/>
        <v>0.29629629629629628</v>
      </c>
      <c r="K1275" s="20" t="s">
        <v>182</v>
      </c>
      <c r="L1275" s="15" t="s">
        <v>1037</v>
      </c>
      <c r="M1275" s="15" t="s">
        <v>441</v>
      </c>
      <c r="N1275" s="15" t="s">
        <v>257</v>
      </c>
      <c r="O1275" s="20" t="s">
        <v>996</v>
      </c>
      <c r="P1275" s="20">
        <v>6</v>
      </c>
      <c r="Q1275" s="21" t="s">
        <v>240</v>
      </c>
      <c r="R1275" s="17" t="s">
        <v>1007</v>
      </c>
      <c r="S1275" s="17" t="s">
        <v>1008</v>
      </c>
      <c r="T1275" s="17" t="s">
        <v>1009</v>
      </c>
      <c r="U1275" s="26"/>
    </row>
    <row r="1276" spans="1:58" s="1" customFormat="1" ht="19.5" customHeight="1" x14ac:dyDescent="0.3">
      <c r="A1276" s="46" t="s">
        <v>52</v>
      </c>
      <c r="B1276" s="14">
        <v>7</v>
      </c>
      <c r="C1276" s="14">
        <v>5</v>
      </c>
      <c r="D1276" s="14">
        <v>0</v>
      </c>
      <c r="E1276" s="14">
        <v>4</v>
      </c>
      <c r="F1276" s="14"/>
      <c r="G1276" s="14"/>
      <c r="H1276" s="14">
        <f t="shared" si="105"/>
        <v>16</v>
      </c>
      <c r="I1276" s="46">
        <v>1</v>
      </c>
      <c r="J1276" s="22">
        <f t="shared" si="106"/>
        <v>0.29629629629629628</v>
      </c>
      <c r="K1276" s="20" t="s">
        <v>182</v>
      </c>
      <c r="L1276" s="15" t="s">
        <v>2135</v>
      </c>
      <c r="M1276" s="15" t="s">
        <v>544</v>
      </c>
      <c r="N1276" s="15" t="s">
        <v>611</v>
      </c>
      <c r="O1276" s="20" t="s">
        <v>2136</v>
      </c>
      <c r="P1276" s="20">
        <v>6</v>
      </c>
      <c r="Q1276" s="21" t="s">
        <v>253</v>
      </c>
      <c r="R1276" s="17" t="s">
        <v>2137</v>
      </c>
      <c r="S1276" s="17" t="s">
        <v>389</v>
      </c>
      <c r="T1276" s="17" t="s">
        <v>406</v>
      </c>
      <c r="U1276" s="26"/>
    </row>
    <row r="1277" spans="1:58" s="1" customFormat="1" ht="19.5" customHeight="1" x14ac:dyDescent="0.3">
      <c r="A1277" s="46" t="s">
        <v>54</v>
      </c>
      <c r="B1277" s="14">
        <v>14</v>
      </c>
      <c r="C1277" s="14">
        <v>0</v>
      </c>
      <c r="D1277" s="14">
        <v>2</v>
      </c>
      <c r="E1277" s="14">
        <v>0</v>
      </c>
      <c r="F1277" s="14"/>
      <c r="G1277" s="14"/>
      <c r="H1277" s="14">
        <f t="shared" si="105"/>
        <v>16</v>
      </c>
      <c r="I1277" s="46">
        <v>6</v>
      </c>
      <c r="J1277" s="22">
        <f t="shared" si="106"/>
        <v>0.29629629629629628</v>
      </c>
      <c r="K1277" s="20" t="s">
        <v>182</v>
      </c>
      <c r="L1277" s="15" t="s">
        <v>668</v>
      </c>
      <c r="M1277" s="15" t="s">
        <v>304</v>
      </c>
      <c r="N1277" s="15" t="s">
        <v>669</v>
      </c>
      <c r="O1277" s="20" t="s">
        <v>636</v>
      </c>
      <c r="P1277" s="20">
        <v>6</v>
      </c>
      <c r="Q1277" s="21" t="s">
        <v>253</v>
      </c>
      <c r="R1277" s="17" t="s">
        <v>626</v>
      </c>
      <c r="S1277" s="17" t="s">
        <v>256</v>
      </c>
      <c r="T1277" s="17" t="s">
        <v>299</v>
      </c>
      <c r="U1277" s="26"/>
    </row>
    <row r="1278" spans="1:58" s="1" customFormat="1" ht="19.5" customHeight="1" x14ac:dyDescent="0.3">
      <c r="A1278" s="46" t="s">
        <v>62</v>
      </c>
      <c r="B1278" s="14">
        <v>16</v>
      </c>
      <c r="C1278" s="14">
        <v>0</v>
      </c>
      <c r="D1278" s="14">
        <v>0</v>
      </c>
      <c r="E1278" s="14">
        <v>0</v>
      </c>
      <c r="F1278" s="14"/>
      <c r="G1278" s="14"/>
      <c r="H1278" s="14">
        <f t="shared" si="105"/>
        <v>16</v>
      </c>
      <c r="I1278" s="46">
        <v>10</v>
      </c>
      <c r="J1278" s="22">
        <f t="shared" si="106"/>
        <v>0.29629629629629628</v>
      </c>
      <c r="K1278" s="20" t="s">
        <v>182</v>
      </c>
      <c r="L1278" s="15" t="s">
        <v>1179</v>
      </c>
      <c r="M1278" s="15" t="s">
        <v>515</v>
      </c>
      <c r="N1278" s="15" t="s">
        <v>325</v>
      </c>
      <c r="O1278" s="20" t="s">
        <v>1122</v>
      </c>
      <c r="P1278" s="20">
        <v>6</v>
      </c>
      <c r="Q1278" s="21" t="s">
        <v>240</v>
      </c>
      <c r="R1278" s="17" t="s">
        <v>1123</v>
      </c>
      <c r="S1278" s="17" t="s">
        <v>1124</v>
      </c>
      <c r="T1278" s="17" t="s">
        <v>406</v>
      </c>
      <c r="U1278" s="26"/>
    </row>
    <row r="1279" spans="1:58" s="1" customFormat="1" ht="19.5" customHeight="1" x14ac:dyDescent="0.3">
      <c r="A1279" s="46" t="s">
        <v>57</v>
      </c>
      <c r="B1279" s="14">
        <v>15</v>
      </c>
      <c r="C1279" s="14">
        <v>0</v>
      </c>
      <c r="D1279" s="14">
        <v>1</v>
      </c>
      <c r="E1279" s="14">
        <v>0</v>
      </c>
      <c r="F1279" s="14"/>
      <c r="G1279" s="14"/>
      <c r="H1279" s="14">
        <f t="shared" si="105"/>
        <v>16</v>
      </c>
      <c r="I1279" s="46">
        <v>5</v>
      </c>
      <c r="J1279" s="22">
        <f t="shared" si="106"/>
        <v>0.29629629629629628</v>
      </c>
      <c r="K1279" s="20" t="s">
        <v>182</v>
      </c>
      <c r="L1279" s="15" t="s">
        <v>2213</v>
      </c>
      <c r="M1279" s="15" t="s">
        <v>1004</v>
      </c>
      <c r="N1279" s="15" t="s">
        <v>220</v>
      </c>
      <c r="O1279" s="20" t="s">
        <v>2208</v>
      </c>
      <c r="P1279" s="20">
        <v>6</v>
      </c>
      <c r="Q1279" s="21" t="s">
        <v>253</v>
      </c>
      <c r="R1279" s="17" t="s">
        <v>870</v>
      </c>
      <c r="S1279" s="17" t="s">
        <v>998</v>
      </c>
      <c r="T1279" s="17" t="s">
        <v>252</v>
      </c>
      <c r="U1279" s="26"/>
    </row>
    <row r="1280" spans="1:58" s="1" customFormat="1" ht="19.5" customHeight="1" x14ac:dyDescent="0.3">
      <c r="A1280" s="46" t="s">
        <v>53</v>
      </c>
      <c r="B1280" s="14">
        <v>16</v>
      </c>
      <c r="C1280" s="14">
        <v>0</v>
      </c>
      <c r="D1280" s="14">
        <v>0</v>
      </c>
      <c r="E1280" s="14">
        <v>0</v>
      </c>
      <c r="F1280" s="14"/>
      <c r="G1280" s="14"/>
      <c r="H1280" s="14">
        <f t="shared" si="105"/>
        <v>16</v>
      </c>
      <c r="I1280" s="46">
        <v>12</v>
      </c>
      <c r="J1280" s="22">
        <f t="shared" si="106"/>
        <v>0.29629629629629628</v>
      </c>
      <c r="K1280" s="20" t="s">
        <v>182</v>
      </c>
      <c r="L1280" s="15" t="s">
        <v>2327</v>
      </c>
      <c r="M1280" s="15" t="s">
        <v>2328</v>
      </c>
      <c r="N1280" s="15" t="s">
        <v>235</v>
      </c>
      <c r="O1280" s="20" t="s">
        <v>2224</v>
      </c>
      <c r="P1280" s="20">
        <v>6</v>
      </c>
      <c r="Q1280" s="21" t="s">
        <v>224</v>
      </c>
      <c r="R1280" s="17" t="s">
        <v>2297</v>
      </c>
      <c r="S1280" s="17" t="s">
        <v>317</v>
      </c>
      <c r="T1280" s="17" t="s">
        <v>406</v>
      </c>
      <c r="U1280" s="26"/>
    </row>
    <row r="1281" spans="1:21" s="1" customFormat="1" ht="19.5" customHeight="1" x14ac:dyDescent="0.3">
      <c r="A1281" s="46" t="s">
        <v>53</v>
      </c>
      <c r="B1281" s="14">
        <v>16</v>
      </c>
      <c r="C1281" s="14">
        <v>0</v>
      </c>
      <c r="D1281" s="14">
        <v>0</v>
      </c>
      <c r="E1281" s="14">
        <v>0</v>
      </c>
      <c r="F1281" s="14"/>
      <c r="G1281" s="14"/>
      <c r="H1281" s="14">
        <f t="shared" si="105"/>
        <v>16</v>
      </c>
      <c r="I1281" s="46">
        <v>10</v>
      </c>
      <c r="J1281" s="22">
        <f t="shared" si="106"/>
        <v>0.29629629629629628</v>
      </c>
      <c r="K1281" s="20" t="s">
        <v>182</v>
      </c>
      <c r="L1281" s="15" t="s">
        <v>1878</v>
      </c>
      <c r="M1281" s="15" t="s">
        <v>232</v>
      </c>
      <c r="N1281" s="15" t="s">
        <v>204</v>
      </c>
      <c r="O1281" s="20" t="s">
        <v>2485</v>
      </c>
      <c r="P1281" s="20">
        <v>6</v>
      </c>
      <c r="Q1281" s="21" t="s">
        <v>253</v>
      </c>
      <c r="R1281" s="17" t="s">
        <v>1848</v>
      </c>
      <c r="S1281" s="17" t="s">
        <v>535</v>
      </c>
      <c r="T1281" s="17" t="s">
        <v>1849</v>
      </c>
      <c r="U1281" s="26"/>
    </row>
    <row r="1282" spans="1:21" s="1" customFormat="1" ht="19.5" customHeight="1" x14ac:dyDescent="0.3">
      <c r="A1282" s="46" t="s">
        <v>58</v>
      </c>
      <c r="B1282" s="14">
        <v>15</v>
      </c>
      <c r="C1282" s="14">
        <v>0</v>
      </c>
      <c r="D1282" s="14">
        <v>1</v>
      </c>
      <c r="E1282" s="14">
        <v>0</v>
      </c>
      <c r="F1282" s="14"/>
      <c r="G1282" s="14"/>
      <c r="H1282" s="14">
        <f t="shared" si="105"/>
        <v>16</v>
      </c>
      <c r="I1282" s="46">
        <v>8</v>
      </c>
      <c r="J1282" s="22">
        <f t="shared" si="106"/>
        <v>0.29629629629629628</v>
      </c>
      <c r="K1282" s="20" t="s">
        <v>182</v>
      </c>
      <c r="L1282" s="15" t="s">
        <v>1398</v>
      </c>
      <c r="M1282" s="15" t="s">
        <v>1399</v>
      </c>
      <c r="N1282" s="15" t="s">
        <v>1265</v>
      </c>
      <c r="O1282" s="20" t="s">
        <v>1362</v>
      </c>
      <c r="P1282" s="20">
        <v>6</v>
      </c>
      <c r="Q1282" s="21" t="s">
        <v>240</v>
      </c>
      <c r="R1282" s="17" t="s">
        <v>1389</v>
      </c>
      <c r="S1282" s="17" t="s">
        <v>243</v>
      </c>
      <c r="T1282" s="17" t="s">
        <v>299</v>
      </c>
      <c r="U1282" s="26"/>
    </row>
    <row r="1283" spans="1:21" s="1" customFormat="1" ht="19.5" customHeight="1" x14ac:dyDescent="0.3">
      <c r="A1283" s="46" t="s">
        <v>1879</v>
      </c>
      <c r="B1283" s="14">
        <v>16</v>
      </c>
      <c r="C1283" s="14">
        <v>0</v>
      </c>
      <c r="D1283" s="14">
        <v>0</v>
      </c>
      <c r="E1283" s="14">
        <v>0</v>
      </c>
      <c r="F1283" s="14"/>
      <c r="G1283" s="14"/>
      <c r="H1283" s="14">
        <f t="shared" si="105"/>
        <v>16</v>
      </c>
      <c r="I1283" s="46">
        <v>10</v>
      </c>
      <c r="J1283" s="22">
        <v>0.29629629629629628</v>
      </c>
      <c r="K1283" s="20" t="s">
        <v>182</v>
      </c>
      <c r="L1283" s="15" t="s">
        <v>1880</v>
      </c>
      <c r="M1283" s="15" t="s">
        <v>248</v>
      </c>
      <c r="N1283" s="15" t="s">
        <v>450</v>
      </c>
      <c r="O1283" s="20" t="s">
        <v>1813</v>
      </c>
      <c r="P1283" s="20">
        <v>6</v>
      </c>
      <c r="Q1283" s="21" t="s">
        <v>1814</v>
      </c>
      <c r="R1283" s="17" t="s">
        <v>1815</v>
      </c>
      <c r="S1283" s="17" t="s">
        <v>434</v>
      </c>
      <c r="T1283" s="17" t="s">
        <v>611</v>
      </c>
      <c r="U1283" s="26"/>
    </row>
    <row r="1284" spans="1:21" s="1" customFormat="1" ht="19.5" customHeight="1" x14ac:dyDescent="0.3">
      <c r="A1284" s="46" t="s">
        <v>65</v>
      </c>
      <c r="B1284" s="14">
        <v>14</v>
      </c>
      <c r="C1284" s="14">
        <v>0</v>
      </c>
      <c r="D1284" s="14">
        <v>1</v>
      </c>
      <c r="E1284" s="14">
        <v>1</v>
      </c>
      <c r="F1284" s="14"/>
      <c r="G1284" s="14"/>
      <c r="H1284" s="14">
        <f t="shared" si="105"/>
        <v>16</v>
      </c>
      <c r="I1284" s="46">
        <v>8</v>
      </c>
      <c r="J1284" s="22">
        <f t="shared" ref="J1284:J1325" si="107">H1284/54</f>
        <v>0.29629629629629628</v>
      </c>
      <c r="K1284" s="20" t="s">
        <v>182</v>
      </c>
      <c r="L1284" s="15" t="s">
        <v>1400</v>
      </c>
      <c r="M1284" s="15" t="s">
        <v>1401</v>
      </c>
      <c r="N1284" s="15" t="s">
        <v>1402</v>
      </c>
      <c r="O1284" s="20" t="s">
        <v>1362</v>
      </c>
      <c r="P1284" s="20">
        <v>6</v>
      </c>
      <c r="Q1284" s="21" t="s">
        <v>253</v>
      </c>
      <c r="R1284" s="17" t="s">
        <v>1389</v>
      </c>
      <c r="S1284" s="17" t="s">
        <v>243</v>
      </c>
      <c r="T1284" s="17" t="s">
        <v>299</v>
      </c>
      <c r="U1284" s="26"/>
    </row>
    <row r="1285" spans="1:21" s="1" customFormat="1" ht="19.5" customHeight="1" x14ac:dyDescent="0.3">
      <c r="A1285" s="46" t="s">
        <v>56</v>
      </c>
      <c r="B1285" s="14">
        <v>12</v>
      </c>
      <c r="C1285" s="14">
        <v>0</v>
      </c>
      <c r="D1285" s="14">
        <v>2</v>
      </c>
      <c r="E1285" s="14">
        <v>2</v>
      </c>
      <c r="F1285" s="14"/>
      <c r="G1285" s="14"/>
      <c r="H1285" s="14">
        <f t="shared" si="105"/>
        <v>16</v>
      </c>
      <c r="I1285" s="46">
        <v>6</v>
      </c>
      <c r="J1285" s="22">
        <f t="shared" si="107"/>
        <v>0.29629629629629628</v>
      </c>
      <c r="K1285" s="20" t="s">
        <v>182</v>
      </c>
      <c r="L1285" s="15" t="s">
        <v>670</v>
      </c>
      <c r="M1285" s="15" t="s">
        <v>671</v>
      </c>
      <c r="N1285" s="15" t="s">
        <v>269</v>
      </c>
      <c r="O1285" s="20" t="s">
        <v>636</v>
      </c>
      <c r="P1285" s="20">
        <v>6</v>
      </c>
      <c r="Q1285" s="21" t="s">
        <v>240</v>
      </c>
      <c r="R1285" s="17" t="s">
        <v>660</v>
      </c>
      <c r="S1285" s="17" t="s">
        <v>661</v>
      </c>
      <c r="T1285" s="17" t="s">
        <v>662</v>
      </c>
      <c r="U1285" s="26"/>
    </row>
    <row r="1286" spans="1:21" s="1" customFormat="1" ht="19.5" customHeight="1" x14ac:dyDescent="0.3">
      <c r="A1286" s="46" t="s">
        <v>94</v>
      </c>
      <c r="B1286" s="14">
        <v>16</v>
      </c>
      <c r="C1286" s="14">
        <v>0</v>
      </c>
      <c r="D1286" s="14">
        <v>0</v>
      </c>
      <c r="E1286" s="14">
        <v>0</v>
      </c>
      <c r="F1286" s="14"/>
      <c r="G1286" s="14"/>
      <c r="H1286" s="14">
        <f t="shared" si="105"/>
        <v>16</v>
      </c>
      <c r="I1286" s="46">
        <v>16</v>
      </c>
      <c r="J1286" s="22">
        <f t="shared" si="107"/>
        <v>0.29629629629629628</v>
      </c>
      <c r="K1286" s="20" t="s">
        <v>182</v>
      </c>
      <c r="L1286" s="15" t="s">
        <v>456</v>
      </c>
      <c r="M1286" s="15" t="s">
        <v>396</v>
      </c>
      <c r="N1286" s="15" t="s">
        <v>264</v>
      </c>
      <c r="O1286" s="20" t="s">
        <v>279</v>
      </c>
      <c r="P1286" s="20">
        <v>6</v>
      </c>
      <c r="Q1286" s="21" t="s">
        <v>241</v>
      </c>
      <c r="R1286" s="17" t="s">
        <v>458</v>
      </c>
      <c r="S1286" s="17" t="s">
        <v>317</v>
      </c>
      <c r="T1286" s="17" t="s">
        <v>459</v>
      </c>
      <c r="U1286" s="26"/>
    </row>
    <row r="1287" spans="1:21" s="1" customFormat="1" ht="19.5" customHeight="1" x14ac:dyDescent="0.3">
      <c r="A1287" s="46" t="s">
        <v>63</v>
      </c>
      <c r="B1287" s="14">
        <v>14</v>
      </c>
      <c r="C1287" s="14">
        <v>1</v>
      </c>
      <c r="D1287" s="14">
        <v>0</v>
      </c>
      <c r="E1287" s="14">
        <v>0</v>
      </c>
      <c r="F1287" s="14"/>
      <c r="G1287" s="14"/>
      <c r="H1287" s="14">
        <f t="shared" si="105"/>
        <v>15</v>
      </c>
      <c r="I1287" s="46">
        <v>11</v>
      </c>
      <c r="J1287" s="22">
        <f t="shared" si="107"/>
        <v>0.27777777777777779</v>
      </c>
      <c r="K1287" s="20" t="s">
        <v>182</v>
      </c>
      <c r="L1287" s="15" t="s">
        <v>1180</v>
      </c>
      <c r="M1287" s="15" t="s">
        <v>577</v>
      </c>
      <c r="N1287" s="15" t="s">
        <v>911</v>
      </c>
      <c r="O1287" s="20" t="s">
        <v>1122</v>
      </c>
      <c r="P1287" s="20">
        <v>6</v>
      </c>
      <c r="Q1287" s="21" t="s">
        <v>224</v>
      </c>
      <c r="R1287" s="17" t="s">
        <v>1123</v>
      </c>
      <c r="S1287" s="17" t="s">
        <v>1124</v>
      </c>
      <c r="T1287" s="17" t="s">
        <v>406</v>
      </c>
      <c r="U1287" s="26"/>
    </row>
    <row r="1288" spans="1:21" s="1" customFormat="1" ht="19.5" customHeight="1" x14ac:dyDescent="0.3">
      <c r="A1288" s="46" t="s">
        <v>64</v>
      </c>
      <c r="B1288" s="14">
        <v>13</v>
      </c>
      <c r="C1288" s="14">
        <v>0</v>
      </c>
      <c r="D1288" s="14">
        <v>2</v>
      </c>
      <c r="E1288" s="14">
        <v>0</v>
      </c>
      <c r="F1288" s="14"/>
      <c r="G1288" s="14"/>
      <c r="H1288" s="14">
        <f t="shared" si="105"/>
        <v>15</v>
      </c>
      <c r="I1288" s="46">
        <v>11</v>
      </c>
      <c r="J1288" s="22">
        <f t="shared" si="107"/>
        <v>0.27777777777777779</v>
      </c>
      <c r="K1288" s="20" t="s">
        <v>182</v>
      </c>
      <c r="L1288" s="15" t="s">
        <v>1181</v>
      </c>
      <c r="M1288" s="15" t="s">
        <v>1182</v>
      </c>
      <c r="N1288" s="15" t="s">
        <v>325</v>
      </c>
      <c r="O1288" s="20" t="s">
        <v>1122</v>
      </c>
      <c r="P1288" s="20">
        <v>6</v>
      </c>
      <c r="Q1288" s="21" t="s">
        <v>223</v>
      </c>
      <c r="R1288" s="17" t="s">
        <v>1163</v>
      </c>
      <c r="S1288" s="17" t="s">
        <v>1164</v>
      </c>
      <c r="T1288" s="17" t="s">
        <v>210</v>
      </c>
      <c r="U1288" s="26"/>
    </row>
    <row r="1289" spans="1:21" s="1" customFormat="1" ht="19.5" customHeight="1" x14ac:dyDescent="0.3">
      <c r="A1289" s="46" t="s">
        <v>55</v>
      </c>
      <c r="B1289" s="14">
        <v>11</v>
      </c>
      <c r="C1289" s="14">
        <v>0</v>
      </c>
      <c r="D1289" s="14">
        <v>0</v>
      </c>
      <c r="E1289" s="14">
        <v>4</v>
      </c>
      <c r="F1289" s="14"/>
      <c r="G1289" s="14"/>
      <c r="H1289" s="14">
        <f t="shared" si="105"/>
        <v>15</v>
      </c>
      <c r="I1289" s="46">
        <v>11</v>
      </c>
      <c r="J1289" s="22">
        <f t="shared" si="107"/>
        <v>0.27777777777777779</v>
      </c>
      <c r="K1289" s="20" t="s">
        <v>182</v>
      </c>
      <c r="L1289" s="15" t="s">
        <v>1881</v>
      </c>
      <c r="M1289" s="15" t="s">
        <v>351</v>
      </c>
      <c r="N1289" s="15" t="s">
        <v>267</v>
      </c>
      <c r="O1289" s="20" t="s">
        <v>2485</v>
      </c>
      <c r="P1289" s="20">
        <v>6</v>
      </c>
      <c r="Q1289" s="21" t="s">
        <v>253</v>
      </c>
      <c r="R1289" s="17" t="s">
        <v>1848</v>
      </c>
      <c r="S1289" s="17" t="s">
        <v>535</v>
      </c>
      <c r="T1289" s="17" t="s">
        <v>1849</v>
      </c>
      <c r="U1289" s="26"/>
    </row>
    <row r="1290" spans="1:21" s="1" customFormat="1" ht="19.5" customHeight="1" x14ac:dyDescent="0.3">
      <c r="A1290" s="46" t="s">
        <v>73</v>
      </c>
      <c r="B1290" s="14">
        <v>12</v>
      </c>
      <c r="C1290" s="14">
        <v>0</v>
      </c>
      <c r="D1290" s="14">
        <v>3</v>
      </c>
      <c r="E1290" s="14">
        <v>0</v>
      </c>
      <c r="F1290" s="14"/>
      <c r="G1290" s="14"/>
      <c r="H1290" s="14">
        <f t="shared" si="105"/>
        <v>15</v>
      </c>
      <c r="I1290" s="46">
        <v>17</v>
      </c>
      <c r="J1290" s="22">
        <f t="shared" si="107"/>
        <v>0.27777777777777779</v>
      </c>
      <c r="K1290" s="20" t="s">
        <v>182</v>
      </c>
      <c r="L1290" s="15" t="s">
        <v>415</v>
      </c>
      <c r="M1290" s="15" t="s">
        <v>416</v>
      </c>
      <c r="N1290" s="15" t="s">
        <v>210</v>
      </c>
      <c r="O1290" s="20" t="s">
        <v>279</v>
      </c>
      <c r="P1290" s="20">
        <v>6</v>
      </c>
      <c r="Q1290" s="21" t="s">
        <v>224</v>
      </c>
      <c r="R1290" s="17" t="s">
        <v>458</v>
      </c>
      <c r="S1290" s="17" t="s">
        <v>317</v>
      </c>
      <c r="T1290" s="17" t="s">
        <v>459</v>
      </c>
      <c r="U1290" s="26"/>
    </row>
    <row r="1291" spans="1:21" s="1" customFormat="1" ht="19.5" customHeight="1" x14ac:dyDescent="0.3">
      <c r="A1291" s="46" t="s">
        <v>54</v>
      </c>
      <c r="B1291" s="14">
        <v>13</v>
      </c>
      <c r="C1291" s="14">
        <v>0</v>
      </c>
      <c r="D1291" s="14">
        <v>2</v>
      </c>
      <c r="E1291" s="14">
        <v>0</v>
      </c>
      <c r="F1291" s="14"/>
      <c r="G1291" s="14"/>
      <c r="H1291" s="14">
        <f t="shared" si="105"/>
        <v>15</v>
      </c>
      <c r="I1291" s="46">
        <v>8</v>
      </c>
      <c r="J1291" s="22">
        <f t="shared" si="107"/>
        <v>0.27777777777777779</v>
      </c>
      <c r="K1291" s="46" t="s">
        <v>182</v>
      </c>
      <c r="L1291" s="50" t="s">
        <v>2281</v>
      </c>
      <c r="M1291" s="50" t="s">
        <v>293</v>
      </c>
      <c r="N1291" s="50" t="s">
        <v>220</v>
      </c>
      <c r="O1291" s="20" t="s">
        <v>2701</v>
      </c>
      <c r="P1291" s="21">
        <v>6</v>
      </c>
      <c r="Q1291" s="21">
        <v>2</v>
      </c>
      <c r="R1291" s="17" t="s">
        <v>2702</v>
      </c>
      <c r="S1291" s="17" t="s">
        <v>256</v>
      </c>
      <c r="T1291" s="17" t="s">
        <v>2703</v>
      </c>
      <c r="U1291" s="26"/>
    </row>
    <row r="1292" spans="1:21" s="1" customFormat="1" ht="19.5" customHeight="1" x14ac:dyDescent="0.3">
      <c r="A1292" s="46" t="s">
        <v>68</v>
      </c>
      <c r="B1292" s="14">
        <v>15</v>
      </c>
      <c r="C1292" s="14">
        <v>0</v>
      </c>
      <c r="D1292" s="14">
        <v>0</v>
      </c>
      <c r="E1292" s="14">
        <v>0</v>
      </c>
      <c r="F1292" s="14"/>
      <c r="G1292" s="14"/>
      <c r="H1292" s="14">
        <f t="shared" si="105"/>
        <v>15</v>
      </c>
      <c r="I1292" s="46">
        <v>17</v>
      </c>
      <c r="J1292" s="22">
        <f t="shared" si="107"/>
        <v>0.27777777777777779</v>
      </c>
      <c r="K1292" s="20" t="s">
        <v>182</v>
      </c>
      <c r="L1292" s="15" t="s">
        <v>423</v>
      </c>
      <c r="M1292" s="15" t="s">
        <v>424</v>
      </c>
      <c r="N1292" s="15" t="s">
        <v>425</v>
      </c>
      <c r="O1292" s="20" t="s">
        <v>279</v>
      </c>
      <c r="P1292" s="20">
        <v>6</v>
      </c>
      <c r="Q1292" s="21" t="s">
        <v>224</v>
      </c>
      <c r="R1292" s="17" t="s">
        <v>458</v>
      </c>
      <c r="S1292" s="17" t="s">
        <v>317</v>
      </c>
      <c r="T1292" s="17" t="s">
        <v>459</v>
      </c>
      <c r="U1292" s="26"/>
    </row>
    <row r="1293" spans="1:21" s="1" customFormat="1" ht="19.5" customHeight="1" x14ac:dyDescent="0.3">
      <c r="A1293" s="46" t="s">
        <v>52</v>
      </c>
      <c r="B1293" s="14">
        <v>15</v>
      </c>
      <c r="C1293" s="14">
        <v>0</v>
      </c>
      <c r="D1293" s="14">
        <v>0</v>
      </c>
      <c r="E1293" s="14">
        <v>0</v>
      </c>
      <c r="F1293" s="14"/>
      <c r="G1293" s="14"/>
      <c r="H1293" s="14">
        <f t="shared" si="105"/>
        <v>15</v>
      </c>
      <c r="I1293" s="46">
        <v>4</v>
      </c>
      <c r="J1293" s="22">
        <f t="shared" si="107"/>
        <v>0.27777777777777779</v>
      </c>
      <c r="K1293" s="46" t="s">
        <v>182</v>
      </c>
      <c r="L1293" s="51" t="s">
        <v>2538</v>
      </c>
      <c r="M1293" s="51" t="s">
        <v>222</v>
      </c>
      <c r="N1293" s="51" t="s">
        <v>662</v>
      </c>
      <c r="O1293" s="20" t="s">
        <v>2523</v>
      </c>
      <c r="P1293" s="20">
        <v>6</v>
      </c>
      <c r="Q1293" s="21" t="s">
        <v>253</v>
      </c>
      <c r="R1293" s="17" t="s">
        <v>2535</v>
      </c>
      <c r="S1293" s="17" t="s">
        <v>245</v>
      </c>
      <c r="T1293" s="17" t="s">
        <v>210</v>
      </c>
      <c r="U1293" s="26"/>
    </row>
    <row r="1294" spans="1:21" s="1" customFormat="1" ht="19.5" customHeight="1" x14ac:dyDescent="0.3">
      <c r="A1294" s="46" t="s">
        <v>60</v>
      </c>
      <c r="B1294" s="14">
        <v>15</v>
      </c>
      <c r="C1294" s="14">
        <v>0</v>
      </c>
      <c r="D1294" s="14">
        <v>0</v>
      </c>
      <c r="E1294" s="14">
        <v>0</v>
      </c>
      <c r="F1294" s="14"/>
      <c r="G1294" s="14"/>
      <c r="H1294" s="14">
        <f t="shared" si="105"/>
        <v>15</v>
      </c>
      <c r="I1294" s="46">
        <v>8</v>
      </c>
      <c r="J1294" s="22">
        <f t="shared" si="107"/>
        <v>0.27777777777777779</v>
      </c>
      <c r="K1294" s="20" t="s">
        <v>182</v>
      </c>
      <c r="L1294" s="15" t="s">
        <v>913</v>
      </c>
      <c r="M1294" s="15" t="s">
        <v>412</v>
      </c>
      <c r="N1294" s="15" t="s">
        <v>727</v>
      </c>
      <c r="O1294" s="20" t="s">
        <v>896</v>
      </c>
      <c r="P1294" s="20">
        <v>6</v>
      </c>
      <c r="Q1294" s="21" t="s">
        <v>240</v>
      </c>
      <c r="R1294" s="17" t="s">
        <v>903</v>
      </c>
      <c r="S1294" s="17" t="s">
        <v>441</v>
      </c>
      <c r="T1294" s="17" t="s">
        <v>904</v>
      </c>
      <c r="U1294" s="26"/>
    </row>
    <row r="1295" spans="1:21" s="1" customFormat="1" ht="19.5" customHeight="1" x14ac:dyDescent="0.3">
      <c r="A1295" s="46" t="s">
        <v>63</v>
      </c>
      <c r="B1295" s="14">
        <v>15</v>
      </c>
      <c r="C1295" s="14">
        <v>0</v>
      </c>
      <c r="D1295" s="14">
        <v>0</v>
      </c>
      <c r="E1295" s="14">
        <v>0</v>
      </c>
      <c r="F1295" s="14"/>
      <c r="G1295" s="14"/>
      <c r="H1295" s="14">
        <f t="shared" si="105"/>
        <v>15</v>
      </c>
      <c r="I1295" s="46">
        <v>13</v>
      </c>
      <c r="J1295" s="22">
        <f t="shared" si="107"/>
        <v>0.27777777777777779</v>
      </c>
      <c r="K1295" s="20" t="s">
        <v>182</v>
      </c>
      <c r="L1295" s="15" t="s">
        <v>2329</v>
      </c>
      <c r="M1295" s="15" t="s">
        <v>248</v>
      </c>
      <c r="N1295" s="15" t="s">
        <v>336</v>
      </c>
      <c r="O1295" s="20" t="s">
        <v>2224</v>
      </c>
      <c r="P1295" s="20">
        <v>6</v>
      </c>
      <c r="Q1295" s="21" t="s">
        <v>253</v>
      </c>
      <c r="R1295" s="17" t="s">
        <v>2297</v>
      </c>
      <c r="S1295" s="17" t="s">
        <v>317</v>
      </c>
      <c r="T1295" s="17" t="s">
        <v>406</v>
      </c>
      <c r="U1295" s="26"/>
    </row>
    <row r="1296" spans="1:21" s="1" customFormat="1" ht="19.5" customHeight="1" x14ac:dyDescent="0.3">
      <c r="A1296" s="46" t="s">
        <v>56</v>
      </c>
      <c r="B1296" s="14">
        <v>14</v>
      </c>
      <c r="C1296" s="14">
        <v>0</v>
      </c>
      <c r="D1296" s="14">
        <v>0</v>
      </c>
      <c r="E1296" s="14">
        <v>1</v>
      </c>
      <c r="F1296" s="14"/>
      <c r="G1296" s="14"/>
      <c r="H1296" s="14">
        <f t="shared" ref="H1296:H1326" si="108">B1296+C1296+D1296+E1296</f>
        <v>15</v>
      </c>
      <c r="I1296" s="46">
        <v>6</v>
      </c>
      <c r="J1296" s="22">
        <f t="shared" si="107"/>
        <v>0.27777777777777779</v>
      </c>
      <c r="K1296" s="20" t="s">
        <v>182</v>
      </c>
      <c r="L1296" s="15" t="s">
        <v>2157</v>
      </c>
      <c r="M1296" s="15" t="s">
        <v>245</v>
      </c>
      <c r="N1296" s="15" t="s">
        <v>620</v>
      </c>
      <c r="O1296" s="20" t="s">
        <v>2143</v>
      </c>
      <c r="P1296" s="20">
        <v>6</v>
      </c>
      <c r="Q1296" s="21" t="s">
        <v>224</v>
      </c>
      <c r="R1296" s="17" t="s">
        <v>2144</v>
      </c>
      <c r="S1296" s="17" t="s">
        <v>521</v>
      </c>
      <c r="T1296" s="17" t="s">
        <v>1265</v>
      </c>
      <c r="U1296" s="26"/>
    </row>
    <row r="1297" spans="1:58" s="1" customFormat="1" ht="19.5" customHeight="1" x14ac:dyDescent="0.3">
      <c r="A1297" s="46" t="s">
        <v>54</v>
      </c>
      <c r="B1297" s="14">
        <v>12</v>
      </c>
      <c r="C1297" s="14">
        <v>0</v>
      </c>
      <c r="D1297" s="14">
        <v>0</v>
      </c>
      <c r="E1297" s="14">
        <v>3</v>
      </c>
      <c r="F1297" s="14"/>
      <c r="G1297" s="14"/>
      <c r="H1297" s="14">
        <f t="shared" si="108"/>
        <v>15</v>
      </c>
      <c r="I1297" s="46">
        <v>9</v>
      </c>
      <c r="J1297" s="22">
        <f t="shared" si="107"/>
        <v>0.27777777777777779</v>
      </c>
      <c r="K1297" s="29" t="s">
        <v>182</v>
      </c>
      <c r="L1297" s="15" t="s">
        <v>1782</v>
      </c>
      <c r="M1297" s="15" t="s">
        <v>362</v>
      </c>
      <c r="N1297" s="15" t="s">
        <v>406</v>
      </c>
      <c r="O1297" s="20" t="s">
        <v>1759</v>
      </c>
      <c r="P1297" s="20">
        <v>6</v>
      </c>
      <c r="Q1297" s="21" t="s">
        <v>253</v>
      </c>
      <c r="R1297" s="17" t="s">
        <v>1768</v>
      </c>
      <c r="S1297" s="17" t="s">
        <v>998</v>
      </c>
      <c r="T1297" s="17" t="s">
        <v>336</v>
      </c>
      <c r="U1297" s="26"/>
    </row>
    <row r="1298" spans="1:58" s="1" customFormat="1" ht="19.5" customHeight="1" x14ac:dyDescent="0.3">
      <c r="A1298" s="46" t="s">
        <v>62</v>
      </c>
      <c r="B1298" s="14">
        <v>15</v>
      </c>
      <c r="C1298" s="14">
        <v>0</v>
      </c>
      <c r="D1298" s="14">
        <v>0</v>
      </c>
      <c r="E1298" s="14">
        <v>0</v>
      </c>
      <c r="F1298" s="14"/>
      <c r="G1298" s="14"/>
      <c r="H1298" s="14">
        <f t="shared" si="108"/>
        <v>15</v>
      </c>
      <c r="I1298" s="46">
        <v>9</v>
      </c>
      <c r="J1298" s="22">
        <f t="shared" si="107"/>
        <v>0.27777777777777779</v>
      </c>
      <c r="K1298" s="20" t="s">
        <v>182</v>
      </c>
      <c r="L1298" s="15" t="s">
        <v>2455</v>
      </c>
      <c r="M1298" s="15" t="s">
        <v>431</v>
      </c>
      <c r="N1298" s="15" t="s">
        <v>280</v>
      </c>
      <c r="O1298" s="20" t="s">
        <v>2443</v>
      </c>
      <c r="P1298" s="20">
        <v>6</v>
      </c>
      <c r="Q1298" s="21" t="s">
        <v>253</v>
      </c>
      <c r="R1298" s="17" t="s">
        <v>2444</v>
      </c>
      <c r="S1298" s="17" t="s">
        <v>516</v>
      </c>
      <c r="T1298" s="17" t="s">
        <v>562</v>
      </c>
      <c r="U1298" s="26"/>
    </row>
    <row r="1299" spans="1:58" s="1" customFormat="1" ht="19.5" customHeight="1" x14ac:dyDescent="0.3">
      <c r="A1299" s="46" t="s">
        <v>80</v>
      </c>
      <c r="B1299" s="14">
        <v>15</v>
      </c>
      <c r="C1299" s="14">
        <v>0</v>
      </c>
      <c r="D1299" s="14">
        <v>0</v>
      </c>
      <c r="E1299" s="14">
        <v>0</v>
      </c>
      <c r="F1299" s="14"/>
      <c r="G1299" s="14"/>
      <c r="H1299" s="14">
        <f t="shared" si="108"/>
        <v>15</v>
      </c>
      <c r="I1299" s="46">
        <v>17</v>
      </c>
      <c r="J1299" s="22">
        <f t="shared" si="107"/>
        <v>0.27777777777777779</v>
      </c>
      <c r="K1299" s="20" t="s">
        <v>182</v>
      </c>
      <c r="L1299" s="15" t="s">
        <v>440</v>
      </c>
      <c r="M1299" s="15" t="s">
        <v>441</v>
      </c>
      <c r="N1299" s="15" t="s">
        <v>204</v>
      </c>
      <c r="O1299" s="20" t="s">
        <v>279</v>
      </c>
      <c r="P1299" s="20">
        <v>6</v>
      </c>
      <c r="Q1299" s="21" t="s">
        <v>224</v>
      </c>
      <c r="R1299" s="17" t="s">
        <v>458</v>
      </c>
      <c r="S1299" s="17" t="s">
        <v>317</v>
      </c>
      <c r="T1299" s="17" t="s">
        <v>459</v>
      </c>
      <c r="U1299" s="26"/>
    </row>
    <row r="1300" spans="1:58" s="1" customFormat="1" ht="19.5" customHeight="1" x14ac:dyDescent="0.3">
      <c r="A1300" s="46" t="s">
        <v>65</v>
      </c>
      <c r="B1300" s="14">
        <v>10</v>
      </c>
      <c r="C1300" s="14">
        <v>5</v>
      </c>
      <c r="D1300" s="14">
        <v>0</v>
      </c>
      <c r="E1300" s="14">
        <v>0</v>
      </c>
      <c r="F1300" s="14"/>
      <c r="G1300" s="14"/>
      <c r="H1300" s="14">
        <f t="shared" si="108"/>
        <v>15</v>
      </c>
      <c r="I1300" s="46">
        <v>6</v>
      </c>
      <c r="J1300" s="22">
        <f t="shared" si="107"/>
        <v>0.27777777777777779</v>
      </c>
      <c r="K1300" s="20" t="s">
        <v>182</v>
      </c>
      <c r="L1300" s="15" t="s">
        <v>1354</v>
      </c>
      <c r="M1300" s="15" t="s">
        <v>351</v>
      </c>
      <c r="N1300" s="15" t="s">
        <v>623</v>
      </c>
      <c r="O1300" s="20" t="s">
        <v>1346</v>
      </c>
      <c r="P1300" s="20">
        <v>6</v>
      </c>
      <c r="Q1300" s="21" t="s">
        <v>240</v>
      </c>
      <c r="R1300" s="17" t="s">
        <v>1327</v>
      </c>
      <c r="S1300" s="17" t="s">
        <v>1328</v>
      </c>
      <c r="T1300" s="17" t="s">
        <v>210</v>
      </c>
      <c r="U1300" s="26"/>
    </row>
    <row r="1301" spans="1:58" s="1" customFormat="1" ht="19.5" customHeight="1" x14ac:dyDescent="0.3">
      <c r="A1301" s="46" t="s">
        <v>64</v>
      </c>
      <c r="B1301" s="14">
        <v>15</v>
      </c>
      <c r="C1301" s="14">
        <v>0</v>
      </c>
      <c r="D1301" s="14">
        <v>0</v>
      </c>
      <c r="E1301" s="14">
        <v>0</v>
      </c>
      <c r="F1301" s="14"/>
      <c r="G1301" s="14"/>
      <c r="H1301" s="14">
        <f t="shared" si="108"/>
        <v>15</v>
      </c>
      <c r="I1301" s="46">
        <v>13</v>
      </c>
      <c r="J1301" s="22">
        <f t="shared" si="107"/>
        <v>0.27777777777777779</v>
      </c>
      <c r="K1301" s="20" t="s">
        <v>182</v>
      </c>
      <c r="L1301" s="15" t="s">
        <v>1275</v>
      </c>
      <c r="M1301" s="15" t="s">
        <v>422</v>
      </c>
      <c r="N1301" s="15" t="s">
        <v>280</v>
      </c>
      <c r="O1301" s="20" t="s">
        <v>1231</v>
      </c>
      <c r="P1301" s="20">
        <v>6</v>
      </c>
      <c r="Q1301" s="21" t="s">
        <v>223</v>
      </c>
      <c r="R1301" s="17" t="s">
        <v>1245</v>
      </c>
      <c r="S1301" s="17" t="s">
        <v>317</v>
      </c>
      <c r="T1301" s="17" t="s">
        <v>299</v>
      </c>
      <c r="U1301" s="26"/>
    </row>
    <row r="1302" spans="1:58" s="1" customFormat="1" ht="19.5" customHeight="1" x14ac:dyDescent="0.3">
      <c r="A1302" s="46" t="s">
        <v>58</v>
      </c>
      <c r="B1302" s="14">
        <v>13</v>
      </c>
      <c r="C1302" s="14">
        <v>1</v>
      </c>
      <c r="D1302" s="14">
        <v>1</v>
      </c>
      <c r="E1302" s="14">
        <v>0</v>
      </c>
      <c r="F1302" s="14"/>
      <c r="G1302" s="14"/>
      <c r="H1302" s="14">
        <f t="shared" si="108"/>
        <v>15</v>
      </c>
      <c r="I1302" s="46">
        <v>6</v>
      </c>
      <c r="J1302" s="22">
        <f t="shared" si="107"/>
        <v>0.27777777777777779</v>
      </c>
      <c r="K1302" s="20" t="s">
        <v>182</v>
      </c>
      <c r="L1302" s="15" t="s">
        <v>2214</v>
      </c>
      <c r="M1302" s="15" t="s">
        <v>1004</v>
      </c>
      <c r="N1302" s="15" t="s">
        <v>264</v>
      </c>
      <c r="O1302" s="20" t="s">
        <v>2208</v>
      </c>
      <c r="P1302" s="20">
        <v>6</v>
      </c>
      <c r="Q1302" s="21" t="s">
        <v>842</v>
      </c>
      <c r="R1302" s="17" t="s">
        <v>870</v>
      </c>
      <c r="S1302" s="17" t="s">
        <v>998</v>
      </c>
      <c r="T1302" s="17" t="s">
        <v>252</v>
      </c>
      <c r="U1302" s="26"/>
    </row>
    <row r="1303" spans="1:58" s="1" customFormat="1" ht="19.5" customHeight="1" x14ac:dyDescent="0.3">
      <c r="A1303" s="46" t="s">
        <v>57</v>
      </c>
      <c r="B1303" s="14">
        <v>14</v>
      </c>
      <c r="C1303" s="14">
        <v>0</v>
      </c>
      <c r="D1303" s="14">
        <v>1</v>
      </c>
      <c r="E1303" s="14">
        <v>0</v>
      </c>
      <c r="F1303" s="14"/>
      <c r="G1303" s="14"/>
      <c r="H1303" s="14">
        <f t="shared" si="108"/>
        <v>15</v>
      </c>
      <c r="I1303" s="46">
        <v>9</v>
      </c>
      <c r="J1303" s="22">
        <f t="shared" si="107"/>
        <v>0.27777777777777779</v>
      </c>
      <c r="K1303" s="20" t="s">
        <v>182</v>
      </c>
      <c r="L1303" s="15" t="s">
        <v>1403</v>
      </c>
      <c r="M1303" s="15" t="s">
        <v>226</v>
      </c>
      <c r="N1303" s="15" t="s">
        <v>227</v>
      </c>
      <c r="O1303" s="20" t="s">
        <v>1362</v>
      </c>
      <c r="P1303" s="20">
        <v>6</v>
      </c>
      <c r="Q1303" s="21" t="s">
        <v>253</v>
      </c>
      <c r="R1303" s="17" t="s">
        <v>1389</v>
      </c>
      <c r="S1303" s="17" t="s">
        <v>243</v>
      </c>
      <c r="T1303" s="17" t="s">
        <v>299</v>
      </c>
      <c r="U1303" s="26"/>
    </row>
    <row r="1304" spans="1:58" s="1" customFormat="1" ht="19.5" customHeight="1" x14ac:dyDescent="0.3">
      <c r="A1304" s="46" t="s">
        <v>55</v>
      </c>
      <c r="B1304" s="14">
        <v>14</v>
      </c>
      <c r="C1304" s="14">
        <v>0</v>
      </c>
      <c r="D1304" s="14">
        <v>0</v>
      </c>
      <c r="E1304" s="14">
        <v>1</v>
      </c>
      <c r="F1304" s="14"/>
      <c r="G1304" s="14"/>
      <c r="H1304" s="14">
        <f t="shared" si="108"/>
        <v>15</v>
      </c>
      <c r="I1304" s="46">
        <v>3</v>
      </c>
      <c r="J1304" s="22">
        <f t="shared" si="107"/>
        <v>0.27777777777777779</v>
      </c>
      <c r="K1304" s="20" t="s">
        <v>182</v>
      </c>
      <c r="L1304" s="15" t="s">
        <v>1110</v>
      </c>
      <c r="M1304" s="15" t="s">
        <v>261</v>
      </c>
      <c r="N1304" s="15" t="s">
        <v>445</v>
      </c>
      <c r="O1304" s="20" t="s">
        <v>1094</v>
      </c>
      <c r="P1304" s="20">
        <v>6</v>
      </c>
      <c r="Q1304" s="21" t="s">
        <v>223</v>
      </c>
      <c r="R1304" s="17" t="s">
        <v>1107</v>
      </c>
      <c r="S1304" s="17" t="s">
        <v>317</v>
      </c>
      <c r="T1304" s="17" t="s">
        <v>257</v>
      </c>
      <c r="U1304" s="26"/>
    </row>
    <row r="1305" spans="1:58" s="1" customFormat="1" ht="19.5" customHeight="1" x14ac:dyDescent="0.3">
      <c r="A1305" s="46" t="s">
        <v>55</v>
      </c>
      <c r="B1305" s="14">
        <v>8</v>
      </c>
      <c r="C1305" s="14">
        <v>0</v>
      </c>
      <c r="D1305" s="14">
        <v>2</v>
      </c>
      <c r="E1305" s="14">
        <v>4</v>
      </c>
      <c r="F1305" s="14"/>
      <c r="G1305" s="14"/>
      <c r="H1305" s="14">
        <f t="shared" si="108"/>
        <v>14</v>
      </c>
      <c r="I1305" s="46">
        <v>7</v>
      </c>
      <c r="J1305" s="22">
        <f t="shared" si="107"/>
        <v>0.25925925925925924</v>
      </c>
      <c r="K1305" s="20" t="s">
        <v>182</v>
      </c>
      <c r="L1305" s="15" t="s">
        <v>672</v>
      </c>
      <c r="M1305" s="15" t="s">
        <v>266</v>
      </c>
      <c r="N1305" s="15" t="s">
        <v>269</v>
      </c>
      <c r="O1305" s="20" t="s">
        <v>636</v>
      </c>
      <c r="P1305" s="20">
        <v>6</v>
      </c>
      <c r="Q1305" s="21" t="s">
        <v>240</v>
      </c>
      <c r="R1305" s="17" t="s">
        <v>660</v>
      </c>
      <c r="S1305" s="17" t="s">
        <v>661</v>
      </c>
      <c r="T1305" s="17" t="s">
        <v>662</v>
      </c>
      <c r="U1305" s="26"/>
    </row>
    <row r="1306" spans="1:58" s="1" customFormat="1" ht="19.5" customHeight="1" x14ac:dyDescent="0.3">
      <c r="A1306" s="46" t="s">
        <v>52</v>
      </c>
      <c r="B1306" s="14">
        <v>10</v>
      </c>
      <c r="C1306" s="14">
        <v>0</v>
      </c>
      <c r="D1306" s="14">
        <v>0</v>
      </c>
      <c r="E1306" s="14">
        <v>4</v>
      </c>
      <c r="F1306" s="14"/>
      <c r="G1306" s="14"/>
      <c r="H1306" s="14">
        <f t="shared" si="108"/>
        <v>14</v>
      </c>
      <c r="I1306" s="46">
        <v>1</v>
      </c>
      <c r="J1306" s="22">
        <f t="shared" si="107"/>
        <v>0.25925925925925924</v>
      </c>
      <c r="K1306" s="19" t="s">
        <v>182</v>
      </c>
      <c r="L1306" s="15" t="s">
        <v>1064</v>
      </c>
      <c r="M1306" s="15" t="s">
        <v>619</v>
      </c>
      <c r="N1306" s="15" t="s">
        <v>299</v>
      </c>
      <c r="O1306" s="20" t="s">
        <v>1061</v>
      </c>
      <c r="P1306" s="20">
        <v>6</v>
      </c>
      <c r="Q1306" s="21" t="s">
        <v>253</v>
      </c>
      <c r="R1306" s="17" t="s">
        <v>1065</v>
      </c>
      <c r="S1306" s="17" t="s">
        <v>857</v>
      </c>
      <c r="T1306" s="17" t="s">
        <v>249</v>
      </c>
      <c r="U1306" s="26"/>
    </row>
    <row r="1307" spans="1:58" s="1" customFormat="1" ht="19.5" customHeight="1" x14ac:dyDescent="0.3">
      <c r="A1307" s="46" t="s">
        <v>66</v>
      </c>
      <c r="B1307" s="14">
        <v>13</v>
      </c>
      <c r="C1307" s="14">
        <v>0</v>
      </c>
      <c r="D1307" s="14">
        <v>1</v>
      </c>
      <c r="E1307" s="14">
        <v>0</v>
      </c>
      <c r="F1307" s="14"/>
      <c r="G1307" s="14"/>
      <c r="H1307" s="14">
        <f t="shared" si="108"/>
        <v>14</v>
      </c>
      <c r="I1307" s="46">
        <v>7</v>
      </c>
      <c r="J1307" s="22">
        <f t="shared" si="107"/>
        <v>0.25925925925925924</v>
      </c>
      <c r="K1307" s="20" t="s">
        <v>182</v>
      </c>
      <c r="L1307" s="15" t="s">
        <v>1357</v>
      </c>
      <c r="M1307" s="15" t="s">
        <v>309</v>
      </c>
      <c r="N1307" s="15" t="s">
        <v>201</v>
      </c>
      <c r="O1307" s="20" t="s">
        <v>1346</v>
      </c>
      <c r="P1307" s="20">
        <v>6</v>
      </c>
      <c r="Q1307" s="21" t="s">
        <v>240</v>
      </c>
      <c r="R1307" s="17" t="s">
        <v>1327</v>
      </c>
      <c r="S1307" s="17" t="s">
        <v>1328</v>
      </c>
      <c r="T1307" s="17" t="s">
        <v>210</v>
      </c>
      <c r="U1307" s="26"/>
    </row>
    <row r="1308" spans="1:58" s="1" customFormat="1" ht="19.5" customHeight="1" x14ac:dyDescent="0.3">
      <c r="A1308" s="46" t="s">
        <v>60</v>
      </c>
      <c r="B1308" s="14">
        <v>11</v>
      </c>
      <c r="C1308" s="14">
        <v>0</v>
      </c>
      <c r="D1308" s="14">
        <v>0</v>
      </c>
      <c r="E1308" s="14">
        <v>3</v>
      </c>
      <c r="F1308" s="14"/>
      <c r="G1308" s="14"/>
      <c r="H1308" s="14">
        <f t="shared" si="108"/>
        <v>14</v>
      </c>
      <c r="I1308" s="46">
        <v>10</v>
      </c>
      <c r="J1308" s="22">
        <f t="shared" si="107"/>
        <v>0.25925925925925924</v>
      </c>
      <c r="K1308" s="46" t="s">
        <v>182</v>
      </c>
      <c r="L1308" s="15" t="s">
        <v>2654</v>
      </c>
      <c r="M1308" s="15" t="s">
        <v>1566</v>
      </c>
      <c r="N1308" s="15" t="s">
        <v>2655</v>
      </c>
      <c r="O1308" s="20" t="s">
        <v>2588</v>
      </c>
      <c r="P1308" s="20">
        <v>6</v>
      </c>
      <c r="Q1308" s="21" t="s">
        <v>253</v>
      </c>
      <c r="R1308" s="17" t="s">
        <v>2647</v>
      </c>
      <c r="S1308" s="17" t="s">
        <v>212</v>
      </c>
      <c r="T1308" s="17" t="s">
        <v>296</v>
      </c>
      <c r="U1308" s="26"/>
    </row>
    <row r="1309" spans="1:58" s="1" customFormat="1" ht="19.5" customHeight="1" x14ac:dyDescent="0.3">
      <c r="A1309" s="46" t="s">
        <v>53</v>
      </c>
      <c r="B1309" s="14">
        <v>11</v>
      </c>
      <c r="C1309" s="14">
        <v>0</v>
      </c>
      <c r="D1309" s="14">
        <v>1</v>
      </c>
      <c r="E1309" s="14">
        <v>2</v>
      </c>
      <c r="F1309" s="14"/>
      <c r="G1309" s="14"/>
      <c r="H1309" s="14">
        <f t="shared" si="108"/>
        <v>14</v>
      </c>
      <c r="I1309" s="46">
        <v>6</v>
      </c>
      <c r="J1309" s="22">
        <f t="shared" si="107"/>
        <v>0.25925925925925924</v>
      </c>
      <c r="K1309" s="20" t="s">
        <v>182</v>
      </c>
      <c r="L1309" s="15" t="s">
        <v>2021</v>
      </c>
      <c r="M1309" s="15" t="s">
        <v>640</v>
      </c>
      <c r="N1309" s="15" t="s">
        <v>192</v>
      </c>
      <c r="O1309" s="20" t="s">
        <v>1977</v>
      </c>
      <c r="P1309" s="20">
        <v>6</v>
      </c>
      <c r="Q1309" s="21" t="s">
        <v>1702</v>
      </c>
      <c r="R1309" s="17" t="s">
        <v>2016</v>
      </c>
      <c r="S1309" s="17" t="s">
        <v>317</v>
      </c>
      <c r="T1309" s="17" t="s">
        <v>210</v>
      </c>
      <c r="U1309" s="26"/>
    </row>
    <row r="1310" spans="1:58" s="1" customFormat="1" ht="19.5" customHeight="1" x14ac:dyDescent="0.3">
      <c r="A1310" s="46" t="s">
        <v>61</v>
      </c>
      <c r="B1310" s="14">
        <v>12</v>
      </c>
      <c r="C1310" s="14">
        <v>1</v>
      </c>
      <c r="D1310" s="14">
        <v>1</v>
      </c>
      <c r="E1310" s="14">
        <v>0</v>
      </c>
      <c r="F1310" s="14"/>
      <c r="G1310" s="14"/>
      <c r="H1310" s="14">
        <f t="shared" si="108"/>
        <v>14</v>
      </c>
      <c r="I1310" s="46">
        <v>7</v>
      </c>
      <c r="J1310" s="22">
        <f t="shared" si="107"/>
        <v>0.25925925925925924</v>
      </c>
      <c r="K1310" s="20" t="s">
        <v>182</v>
      </c>
      <c r="L1310" s="15" t="s">
        <v>2215</v>
      </c>
      <c r="M1310" s="15" t="s">
        <v>1494</v>
      </c>
      <c r="N1310" s="15" t="s">
        <v>2216</v>
      </c>
      <c r="O1310" s="20" t="s">
        <v>2208</v>
      </c>
      <c r="P1310" s="20">
        <v>6</v>
      </c>
      <c r="Q1310" s="21" t="s">
        <v>224</v>
      </c>
      <c r="R1310" s="17" t="s">
        <v>870</v>
      </c>
      <c r="S1310" s="17" t="s">
        <v>998</v>
      </c>
      <c r="T1310" s="17" t="s">
        <v>252</v>
      </c>
      <c r="U1310" s="26"/>
    </row>
    <row r="1311" spans="1:58" s="1" customFormat="1" ht="19.5" customHeight="1" x14ac:dyDescent="0.3">
      <c r="A1311" s="46" t="s">
        <v>59</v>
      </c>
      <c r="B1311" s="14">
        <v>14</v>
      </c>
      <c r="C1311" s="14">
        <v>0</v>
      </c>
      <c r="D1311" s="14">
        <v>0</v>
      </c>
      <c r="E1311" s="14">
        <v>0</v>
      </c>
      <c r="F1311" s="14"/>
      <c r="G1311" s="14"/>
      <c r="H1311" s="14">
        <f t="shared" si="108"/>
        <v>14</v>
      </c>
      <c r="I1311" s="46">
        <v>10</v>
      </c>
      <c r="J1311" s="22">
        <f t="shared" si="107"/>
        <v>0.25925925925925924</v>
      </c>
      <c r="K1311" s="46" t="s">
        <v>182</v>
      </c>
      <c r="L1311" s="15" t="s">
        <v>2656</v>
      </c>
      <c r="M1311" s="15" t="s">
        <v>2657</v>
      </c>
      <c r="N1311" s="15" t="s">
        <v>201</v>
      </c>
      <c r="O1311" s="20" t="s">
        <v>2588</v>
      </c>
      <c r="P1311" s="20">
        <v>6</v>
      </c>
      <c r="Q1311" s="21" t="s">
        <v>224</v>
      </c>
      <c r="R1311" s="17" t="s">
        <v>2647</v>
      </c>
      <c r="S1311" s="17" t="s">
        <v>212</v>
      </c>
      <c r="T1311" s="17" t="s">
        <v>296</v>
      </c>
      <c r="U1311" s="26"/>
    </row>
    <row r="1312" spans="1:58" s="1" customFormat="1" ht="19.5" customHeight="1" x14ac:dyDescent="0.3">
      <c r="A1312" s="46" t="s">
        <v>56</v>
      </c>
      <c r="B1312" s="14">
        <v>10</v>
      </c>
      <c r="C1312" s="14">
        <v>0</v>
      </c>
      <c r="D1312" s="14">
        <v>0</v>
      </c>
      <c r="E1312" s="14">
        <v>4</v>
      </c>
      <c r="F1312" s="14"/>
      <c r="G1312" s="14"/>
      <c r="H1312" s="14">
        <f t="shared" si="108"/>
        <v>14</v>
      </c>
      <c r="I1312" s="46">
        <v>6</v>
      </c>
      <c r="J1312" s="22">
        <f t="shared" si="107"/>
        <v>0.25925925925925924</v>
      </c>
      <c r="K1312" s="20" t="s">
        <v>182</v>
      </c>
      <c r="L1312" s="15" t="s">
        <v>1924</v>
      </c>
      <c r="M1312" s="15" t="s">
        <v>237</v>
      </c>
      <c r="N1312" s="15" t="s">
        <v>320</v>
      </c>
      <c r="O1312" s="20" t="s">
        <v>1898</v>
      </c>
      <c r="P1312" s="20">
        <v>6</v>
      </c>
      <c r="Q1312" s="21" t="s">
        <v>1707</v>
      </c>
      <c r="R1312" s="17" t="s">
        <v>1919</v>
      </c>
      <c r="S1312" s="17" t="s">
        <v>939</v>
      </c>
      <c r="T1312" s="17" t="s">
        <v>210</v>
      </c>
      <c r="U1312" s="65"/>
      <c r="V1312" s="16"/>
      <c r="W1312" s="16"/>
      <c r="X1312" s="16"/>
      <c r="Y1312" s="16"/>
      <c r="Z1312" s="16"/>
      <c r="AA1312" s="16"/>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6"/>
      <c r="AW1312" s="16"/>
      <c r="AX1312" s="16"/>
      <c r="AY1312" s="16"/>
      <c r="AZ1312" s="16"/>
      <c r="BA1312" s="16"/>
      <c r="BB1312" s="16"/>
      <c r="BC1312" s="16"/>
      <c r="BD1312" s="16"/>
      <c r="BE1312" s="16"/>
      <c r="BF1312" s="16"/>
    </row>
    <row r="1313" spans="1:456" s="1" customFormat="1" ht="19.5" customHeight="1" x14ac:dyDescent="0.3">
      <c r="A1313" s="46" t="s">
        <v>60</v>
      </c>
      <c r="B1313" s="14">
        <v>6</v>
      </c>
      <c r="C1313" s="14">
        <v>3</v>
      </c>
      <c r="D1313" s="14">
        <v>3</v>
      </c>
      <c r="E1313" s="14">
        <v>2</v>
      </c>
      <c r="F1313" s="14"/>
      <c r="G1313" s="14"/>
      <c r="H1313" s="14">
        <f t="shared" si="108"/>
        <v>14</v>
      </c>
      <c r="I1313" s="46">
        <v>7</v>
      </c>
      <c r="J1313" s="22">
        <f t="shared" si="107"/>
        <v>0.25925925925925924</v>
      </c>
      <c r="K1313" s="20" t="s">
        <v>182</v>
      </c>
      <c r="L1313" s="15" t="s">
        <v>1355</v>
      </c>
      <c r="M1313" s="15" t="s">
        <v>1356</v>
      </c>
      <c r="N1313" s="15" t="s">
        <v>961</v>
      </c>
      <c r="O1313" s="20" t="s">
        <v>1346</v>
      </c>
      <c r="P1313" s="20">
        <v>6</v>
      </c>
      <c r="Q1313" s="21" t="s">
        <v>223</v>
      </c>
      <c r="R1313" s="17" t="s">
        <v>1334</v>
      </c>
      <c r="S1313" s="17" t="s">
        <v>1199</v>
      </c>
      <c r="T1313" s="17" t="s">
        <v>387</v>
      </c>
      <c r="U1313" s="26"/>
    </row>
    <row r="1314" spans="1:456" s="1" customFormat="1" ht="19.5" customHeight="1" x14ac:dyDescent="0.3">
      <c r="A1314" s="46" t="s">
        <v>77</v>
      </c>
      <c r="B1314" s="14">
        <v>12</v>
      </c>
      <c r="C1314" s="14">
        <v>0</v>
      </c>
      <c r="D1314" s="14">
        <v>2</v>
      </c>
      <c r="E1314" s="14">
        <v>0</v>
      </c>
      <c r="F1314" s="14"/>
      <c r="G1314" s="14"/>
      <c r="H1314" s="14">
        <f t="shared" si="108"/>
        <v>14</v>
      </c>
      <c r="I1314" s="46">
        <v>14</v>
      </c>
      <c r="J1314" s="22">
        <f t="shared" si="107"/>
        <v>0.25925925925925924</v>
      </c>
      <c r="K1314" s="20" t="s">
        <v>182</v>
      </c>
      <c r="L1314" s="15" t="s">
        <v>2330</v>
      </c>
      <c r="M1314" s="15" t="s">
        <v>723</v>
      </c>
      <c r="N1314" s="15" t="s">
        <v>325</v>
      </c>
      <c r="O1314" s="20" t="s">
        <v>2224</v>
      </c>
      <c r="P1314" s="20">
        <v>6</v>
      </c>
      <c r="Q1314" s="21" t="s">
        <v>223</v>
      </c>
      <c r="R1314" s="17" t="s">
        <v>2297</v>
      </c>
      <c r="S1314" s="17" t="s">
        <v>317</v>
      </c>
      <c r="T1314" s="17" t="s">
        <v>406</v>
      </c>
      <c r="U1314" s="26"/>
    </row>
    <row r="1315" spans="1:456" s="1" customFormat="1" ht="19.5" customHeight="1" x14ac:dyDescent="0.3">
      <c r="A1315" s="46" t="s">
        <v>56</v>
      </c>
      <c r="B1315" s="14">
        <v>14</v>
      </c>
      <c r="C1315" s="14">
        <v>0</v>
      </c>
      <c r="D1315" s="14">
        <v>0</v>
      </c>
      <c r="E1315" s="14">
        <v>0</v>
      </c>
      <c r="F1315" s="14"/>
      <c r="G1315" s="14"/>
      <c r="H1315" s="14">
        <f t="shared" si="108"/>
        <v>14</v>
      </c>
      <c r="I1315" s="46">
        <v>4</v>
      </c>
      <c r="J1315" s="22">
        <f t="shared" si="107"/>
        <v>0.25925925925925924</v>
      </c>
      <c r="K1315" s="29" t="s">
        <v>182</v>
      </c>
      <c r="L1315" s="15" t="s">
        <v>2493</v>
      </c>
      <c r="M1315" s="15" t="s">
        <v>351</v>
      </c>
      <c r="N1315" s="15" t="s">
        <v>267</v>
      </c>
      <c r="O1315" s="20" t="s">
        <v>2488</v>
      </c>
      <c r="P1315" s="20">
        <v>6</v>
      </c>
      <c r="Q1315" s="21" t="s">
        <v>241</v>
      </c>
      <c r="R1315" s="17" t="s">
        <v>2489</v>
      </c>
      <c r="S1315" s="17" t="s">
        <v>998</v>
      </c>
      <c r="T1315" s="17" t="s">
        <v>269</v>
      </c>
      <c r="U1315" s="26"/>
    </row>
    <row r="1316" spans="1:456" s="1" customFormat="1" ht="19.5" customHeight="1" x14ac:dyDescent="0.3">
      <c r="A1316" s="46" t="s">
        <v>64</v>
      </c>
      <c r="B1316" s="14">
        <v>12</v>
      </c>
      <c r="C1316" s="14">
        <v>1</v>
      </c>
      <c r="D1316" s="14">
        <v>0</v>
      </c>
      <c r="E1316" s="14">
        <v>0</v>
      </c>
      <c r="F1316" s="14"/>
      <c r="G1316" s="14"/>
      <c r="H1316" s="14">
        <f t="shared" si="108"/>
        <v>13</v>
      </c>
      <c r="I1316" s="46">
        <v>11</v>
      </c>
      <c r="J1316" s="22">
        <f t="shared" si="107"/>
        <v>0.24074074074074073</v>
      </c>
      <c r="K1316" s="46" t="s">
        <v>182</v>
      </c>
      <c r="L1316" s="15" t="s">
        <v>2658</v>
      </c>
      <c r="M1316" s="15" t="s">
        <v>857</v>
      </c>
      <c r="N1316" s="15" t="s">
        <v>609</v>
      </c>
      <c r="O1316" s="20" t="s">
        <v>2588</v>
      </c>
      <c r="P1316" s="20">
        <v>6</v>
      </c>
      <c r="Q1316" s="21" t="s">
        <v>253</v>
      </c>
      <c r="R1316" s="17" t="s">
        <v>2647</v>
      </c>
      <c r="S1316" s="17" t="s">
        <v>212</v>
      </c>
      <c r="T1316" s="17" t="s">
        <v>296</v>
      </c>
      <c r="U1316" s="26"/>
    </row>
    <row r="1317" spans="1:456" s="1" customFormat="1" ht="19.5" customHeight="1" x14ac:dyDescent="0.3">
      <c r="A1317" s="46" t="s">
        <v>65</v>
      </c>
      <c r="B1317" s="14">
        <v>13</v>
      </c>
      <c r="C1317" s="14">
        <v>0</v>
      </c>
      <c r="D1317" s="14">
        <v>0</v>
      </c>
      <c r="E1317" s="14">
        <v>0</v>
      </c>
      <c r="F1317" s="14"/>
      <c r="G1317" s="14"/>
      <c r="H1317" s="14">
        <f t="shared" si="108"/>
        <v>13</v>
      </c>
      <c r="I1317" s="46">
        <v>12</v>
      </c>
      <c r="J1317" s="22">
        <f t="shared" si="107"/>
        <v>0.24074074074074073</v>
      </c>
      <c r="K1317" s="20" t="s">
        <v>182</v>
      </c>
      <c r="L1317" s="15" t="s">
        <v>1183</v>
      </c>
      <c r="M1317" s="15" t="s">
        <v>243</v>
      </c>
      <c r="N1317" s="15" t="s">
        <v>249</v>
      </c>
      <c r="O1317" s="20" t="s">
        <v>1122</v>
      </c>
      <c r="P1317" s="20">
        <v>6</v>
      </c>
      <c r="Q1317" s="21" t="s">
        <v>224</v>
      </c>
      <c r="R1317" s="17" t="s">
        <v>1123</v>
      </c>
      <c r="S1317" s="17" t="s">
        <v>1124</v>
      </c>
      <c r="T1317" s="17" t="s">
        <v>406</v>
      </c>
      <c r="U1317" s="26"/>
    </row>
    <row r="1318" spans="1:456" s="1" customFormat="1" ht="19.5" customHeight="1" x14ac:dyDescent="0.3">
      <c r="A1318" s="46" t="s">
        <v>58</v>
      </c>
      <c r="B1318" s="14">
        <v>7</v>
      </c>
      <c r="C1318" s="14">
        <v>2</v>
      </c>
      <c r="D1318" s="14">
        <v>3</v>
      </c>
      <c r="E1318" s="14">
        <v>1</v>
      </c>
      <c r="F1318" s="14"/>
      <c r="G1318" s="14"/>
      <c r="H1318" s="14">
        <f t="shared" si="108"/>
        <v>13</v>
      </c>
      <c r="I1318" s="46">
        <v>8</v>
      </c>
      <c r="J1318" s="22">
        <f t="shared" si="107"/>
        <v>0.24074074074074073</v>
      </c>
      <c r="K1318" s="20" t="s">
        <v>182</v>
      </c>
      <c r="L1318" s="15" t="s">
        <v>1358</v>
      </c>
      <c r="M1318" s="15" t="s">
        <v>1359</v>
      </c>
      <c r="N1318" s="15" t="s">
        <v>204</v>
      </c>
      <c r="O1318" s="20" t="s">
        <v>1346</v>
      </c>
      <c r="P1318" s="20">
        <v>6</v>
      </c>
      <c r="Q1318" s="21" t="s">
        <v>223</v>
      </c>
      <c r="R1318" s="17" t="s">
        <v>1334</v>
      </c>
      <c r="S1318" s="17" t="s">
        <v>1199</v>
      </c>
      <c r="T1318" s="17" t="s">
        <v>387</v>
      </c>
      <c r="U1318" s="26"/>
    </row>
    <row r="1319" spans="1:456" s="1" customFormat="1" ht="19.5" customHeight="1" x14ac:dyDescent="0.3">
      <c r="A1319" s="46" t="s">
        <v>74</v>
      </c>
      <c r="B1319" s="14">
        <v>13</v>
      </c>
      <c r="C1319" s="14">
        <v>0</v>
      </c>
      <c r="D1319" s="14">
        <v>0</v>
      </c>
      <c r="E1319" s="14">
        <v>0</v>
      </c>
      <c r="F1319" s="14"/>
      <c r="G1319" s="14"/>
      <c r="H1319" s="14">
        <f t="shared" si="108"/>
        <v>13</v>
      </c>
      <c r="I1319" s="46">
        <v>18</v>
      </c>
      <c r="J1319" s="22">
        <f t="shared" si="107"/>
        <v>0.24074074074074073</v>
      </c>
      <c r="K1319" s="20" t="s">
        <v>182</v>
      </c>
      <c r="L1319" s="15" t="s">
        <v>409</v>
      </c>
      <c r="M1319" s="15" t="s">
        <v>370</v>
      </c>
      <c r="N1319" s="15" t="s">
        <v>410</v>
      </c>
      <c r="O1319" s="20" t="s">
        <v>279</v>
      </c>
      <c r="P1319" s="20">
        <v>6</v>
      </c>
      <c r="Q1319" s="21" t="s">
        <v>224</v>
      </c>
      <c r="R1319" s="17" t="s">
        <v>458</v>
      </c>
      <c r="S1319" s="17" t="s">
        <v>317</v>
      </c>
      <c r="T1319" s="17" t="s">
        <v>459</v>
      </c>
      <c r="U1319" s="26"/>
    </row>
    <row r="1320" spans="1:456" s="1" customFormat="1" ht="19.5" customHeight="1" x14ac:dyDescent="0.3">
      <c r="A1320" s="46" t="s">
        <v>56</v>
      </c>
      <c r="B1320" s="14">
        <v>13</v>
      </c>
      <c r="C1320" s="14">
        <v>0</v>
      </c>
      <c r="D1320" s="14">
        <v>0</v>
      </c>
      <c r="E1320" s="14">
        <v>0</v>
      </c>
      <c r="F1320" s="14"/>
      <c r="G1320" s="14"/>
      <c r="H1320" s="14">
        <f t="shared" si="108"/>
        <v>13</v>
      </c>
      <c r="I1320" s="46">
        <v>12</v>
      </c>
      <c r="J1320" s="22">
        <f t="shared" si="107"/>
        <v>0.24074074074074073</v>
      </c>
      <c r="K1320" s="20" t="s">
        <v>182</v>
      </c>
      <c r="L1320" s="15" t="s">
        <v>1882</v>
      </c>
      <c r="M1320" s="15" t="s">
        <v>577</v>
      </c>
      <c r="N1320" s="15" t="s">
        <v>1883</v>
      </c>
      <c r="O1320" s="20" t="s">
        <v>2485</v>
      </c>
      <c r="P1320" s="20">
        <v>6</v>
      </c>
      <c r="Q1320" s="21" t="s">
        <v>253</v>
      </c>
      <c r="R1320" s="17" t="s">
        <v>1848</v>
      </c>
      <c r="S1320" s="17" t="s">
        <v>535</v>
      </c>
      <c r="T1320" s="17" t="s">
        <v>1849</v>
      </c>
      <c r="U1320" s="26"/>
    </row>
    <row r="1321" spans="1:456" s="1" customFormat="1" ht="19.5" customHeight="1" x14ac:dyDescent="0.3">
      <c r="A1321" s="46" t="s">
        <v>58</v>
      </c>
      <c r="B1321" s="14">
        <v>13</v>
      </c>
      <c r="C1321" s="14">
        <v>0</v>
      </c>
      <c r="D1321" s="14">
        <v>0</v>
      </c>
      <c r="E1321" s="14">
        <v>0</v>
      </c>
      <c r="F1321" s="14"/>
      <c r="G1321" s="14"/>
      <c r="H1321" s="14">
        <f t="shared" si="108"/>
        <v>13</v>
      </c>
      <c r="I1321" s="46">
        <v>13</v>
      </c>
      <c r="J1321" s="22">
        <f t="shared" si="107"/>
        <v>0.24074074074074073</v>
      </c>
      <c r="K1321" s="20" t="s">
        <v>182</v>
      </c>
      <c r="L1321" s="15" t="s">
        <v>1884</v>
      </c>
      <c r="M1321" s="15" t="s">
        <v>422</v>
      </c>
      <c r="N1321" s="15" t="s">
        <v>286</v>
      </c>
      <c r="O1321" s="20" t="s">
        <v>2485</v>
      </c>
      <c r="P1321" s="20">
        <v>6</v>
      </c>
      <c r="Q1321" s="21" t="s">
        <v>253</v>
      </c>
      <c r="R1321" s="17" t="s">
        <v>1848</v>
      </c>
      <c r="S1321" s="17" t="s">
        <v>535</v>
      </c>
      <c r="T1321" s="17" t="s">
        <v>1849</v>
      </c>
      <c r="U1321" s="26"/>
    </row>
    <row r="1322" spans="1:456" s="1" customFormat="1" ht="19.5" customHeight="1" x14ac:dyDescent="0.3">
      <c r="A1322" s="46" t="s">
        <v>62</v>
      </c>
      <c r="B1322" s="14">
        <v>11</v>
      </c>
      <c r="C1322" s="14">
        <v>0</v>
      </c>
      <c r="D1322" s="14">
        <v>2</v>
      </c>
      <c r="E1322" s="14">
        <v>0</v>
      </c>
      <c r="F1322" s="14"/>
      <c r="G1322" s="14"/>
      <c r="H1322" s="14">
        <f t="shared" si="108"/>
        <v>13</v>
      </c>
      <c r="I1322" s="46">
        <v>9</v>
      </c>
      <c r="J1322" s="22">
        <f t="shared" si="107"/>
        <v>0.24074074074074073</v>
      </c>
      <c r="K1322" s="46" t="s">
        <v>182</v>
      </c>
      <c r="L1322" s="50" t="s">
        <v>2727</v>
      </c>
      <c r="M1322" s="50" t="s">
        <v>1074</v>
      </c>
      <c r="N1322" s="50" t="s">
        <v>2728</v>
      </c>
      <c r="O1322" s="20" t="s">
        <v>2701</v>
      </c>
      <c r="P1322" s="21">
        <v>6</v>
      </c>
      <c r="Q1322" s="21">
        <v>2</v>
      </c>
      <c r="R1322" s="17" t="s">
        <v>2702</v>
      </c>
      <c r="S1322" s="17" t="s">
        <v>256</v>
      </c>
      <c r="T1322" s="17" t="s">
        <v>2703</v>
      </c>
      <c r="U1322" s="26"/>
    </row>
    <row r="1323" spans="1:456" s="1" customFormat="1" ht="19.5" customHeight="1" x14ac:dyDescent="0.3">
      <c r="A1323" s="46" t="s">
        <v>54</v>
      </c>
      <c r="B1323" s="14">
        <v>13</v>
      </c>
      <c r="C1323" s="14">
        <v>0</v>
      </c>
      <c r="D1323" s="14">
        <v>0</v>
      </c>
      <c r="E1323" s="14">
        <v>0</v>
      </c>
      <c r="F1323" s="14"/>
      <c r="G1323" s="14"/>
      <c r="H1323" s="14">
        <f t="shared" si="108"/>
        <v>13</v>
      </c>
      <c r="I1323" s="46">
        <v>2</v>
      </c>
      <c r="J1323" s="22">
        <f t="shared" si="107"/>
        <v>0.24074074074074073</v>
      </c>
      <c r="K1323" s="20" t="s">
        <v>182</v>
      </c>
      <c r="L1323" s="15" t="s">
        <v>294</v>
      </c>
      <c r="M1323" s="15" t="s">
        <v>2410</v>
      </c>
      <c r="N1323" s="15" t="s">
        <v>201</v>
      </c>
      <c r="O1323" s="20" t="s">
        <v>4660</v>
      </c>
      <c r="P1323" s="20">
        <v>6</v>
      </c>
      <c r="Q1323" s="21"/>
      <c r="R1323" s="17" t="s">
        <v>2403</v>
      </c>
      <c r="S1323" s="17" t="s">
        <v>441</v>
      </c>
      <c r="T1323" s="17" t="s">
        <v>320</v>
      </c>
      <c r="U1323" s="26"/>
    </row>
    <row r="1324" spans="1:456" s="1" customFormat="1" ht="19.5" customHeight="1" x14ac:dyDescent="0.3">
      <c r="A1324" s="46" t="s">
        <v>87</v>
      </c>
      <c r="B1324" s="14">
        <v>13</v>
      </c>
      <c r="C1324" s="14">
        <v>0</v>
      </c>
      <c r="D1324" s="14">
        <v>0</v>
      </c>
      <c r="E1324" s="14">
        <v>0</v>
      </c>
      <c r="F1324" s="14"/>
      <c r="G1324" s="14"/>
      <c r="H1324" s="14">
        <f t="shared" si="108"/>
        <v>13</v>
      </c>
      <c r="I1324" s="46">
        <v>18</v>
      </c>
      <c r="J1324" s="22">
        <f t="shared" si="107"/>
        <v>0.24074074074074073</v>
      </c>
      <c r="K1324" s="20" t="s">
        <v>182</v>
      </c>
      <c r="L1324" s="15" t="s">
        <v>438</v>
      </c>
      <c r="M1324" s="15" t="s">
        <v>232</v>
      </c>
      <c r="N1324" s="15" t="s">
        <v>420</v>
      </c>
      <c r="O1324" s="20" t="s">
        <v>279</v>
      </c>
      <c r="P1324" s="20">
        <v>6</v>
      </c>
      <c r="Q1324" s="21" t="s">
        <v>224</v>
      </c>
      <c r="R1324" s="17" t="s">
        <v>458</v>
      </c>
      <c r="S1324" s="17" t="s">
        <v>317</v>
      </c>
      <c r="T1324" s="17" t="s">
        <v>459</v>
      </c>
      <c r="U1324" s="26"/>
    </row>
    <row r="1325" spans="1:456" s="1" customFormat="1" ht="19.5" customHeight="1" x14ac:dyDescent="0.3">
      <c r="A1325" s="46" t="s">
        <v>95</v>
      </c>
      <c r="B1325" s="14">
        <v>13</v>
      </c>
      <c r="C1325" s="14">
        <v>0</v>
      </c>
      <c r="D1325" s="14">
        <v>0</v>
      </c>
      <c r="E1325" s="14">
        <v>0</v>
      </c>
      <c r="F1325" s="14"/>
      <c r="G1325" s="14"/>
      <c r="H1325" s="14">
        <f t="shared" si="108"/>
        <v>13</v>
      </c>
      <c r="I1325" s="46">
        <v>18</v>
      </c>
      <c r="J1325" s="22">
        <f t="shared" si="107"/>
        <v>0.24074074074074073</v>
      </c>
      <c r="K1325" s="20" t="s">
        <v>182</v>
      </c>
      <c r="L1325" s="15" t="s">
        <v>455</v>
      </c>
      <c r="M1325" s="15" t="s">
        <v>454</v>
      </c>
      <c r="N1325" s="15" t="s">
        <v>210</v>
      </c>
      <c r="O1325" s="20" t="s">
        <v>279</v>
      </c>
      <c r="P1325" s="20">
        <v>6</v>
      </c>
      <c r="Q1325" s="21" t="s">
        <v>241</v>
      </c>
      <c r="R1325" s="17" t="s">
        <v>458</v>
      </c>
      <c r="S1325" s="17" t="s">
        <v>317</v>
      </c>
      <c r="T1325" s="17" t="s">
        <v>459</v>
      </c>
      <c r="U1325" s="26"/>
    </row>
    <row r="1326" spans="1:456" s="1" customFormat="1" ht="19.5" customHeight="1" x14ac:dyDescent="0.3">
      <c r="A1326" s="46" t="s">
        <v>55</v>
      </c>
      <c r="B1326" s="14">
        <v>13</v>
      </c>
      <c r="C1326" s="14">
        <v>0</v>
      </c>
      <c r="D1326" s="14">
        <v>0</v>
      </c>
      <c r="E1326" s="14">
        <v>0</v>
      </c>
      <c r="F1326" s="14"/>
      <c r="G1326" s="14"/>
      <c r="H1326" s="14">
        <f t="shared" si="108"/>
        <v>13</v>
      </c>
      <c r="I1326" s="46">
        <v>3</v>
      </c>
      <c r="J1326" s="22">
        <v>0.24074074074074073</v>
      </c>
      <c r="K1326" s="20" t="s">
        <v>182</v>
      </c>
      <c r="L1326" s="15" t="s">
        <v>1619</v>
      </c>
      <c r="M1326" s="15" t="s">
        <v>1620</v>
      </c>
      <c r="N1326" s="15" t="s">
        <v>220</v>
      </c>
      <c r="O1326" s="20" t="s">
        <v>1475</v>
      </c>
      <c r="P1326" s="20">
        <v>6</v>
      </c>
      <c r="Q1326" s="21" t="s">
        <v>224</v>
      </c>
      <c r="R1326" s="17" t="s">
        <v>1617</v>
      </c>
      <c r="S1326" s="17" t="s">
        <v>272</v>
      </c>
      <c r="T1326" s="17" t="s">
        <v>218</v>
      </c>
      <c r="U1326" s="26"/>
    </row>
    <row r="1327" spans="1:456" s="1" customFormat="1" ht="19.5" customHeight="1" x14ac:dyDescent="0.3">
      <c r="A1327" s="40" t="s">
        <v>52</v>
      </c>
      <c r="B1327" s="41">
        <v>12</v>
      </c>
      <c r="C1327" s="41">
        <v>0</v>
      </c>
      <c r="D1327" s="41">
        <v>0</v>
      </c>
      <c r="E1327" s="41">
        <v>1</v>
      </c>
      <c r="F1327" s="41"/>
      <c r="G1327" s="41"/>
      <c r="H1327" s="41">
        <v>13</v>
      </c>
      <c r="I1327" s="40">
        <v>4</v>
      </c>
      <c r="J1327" s="90">
        <v>0.24074074074074073</v>
      </c>
      <c r="K1327" s="40" t="s">
        <v>182</v>
      </c>
      <c r="L1327" s="15" t="s">
        <v>2686</v>
      </c>
      <c r="M1327" s="15" t="s">
        <v>975</v>
      </c>
      <c r="N1327" s="15" t="s">
        <v>198</v>
      </c>
      <c r="O1327" s="28" t="s">
        <v>2681</v>
      </c>
      <c r="P1327" s="28">
        <v>6</v>
      </c>
      <c r="Q1327" s="21" t="s">
        <v>897</v>
      </c>
      <c r="R1327" s="55" t="s">
        <v>2682</v>
      </c>
      <c r="S1327" s="55" t="s">
        <v>317</v>
      </c>
      <c r="T1327" s="55" t="s">
        <v>249</v>
      </c>
      <c r="U1327" s="26"/>
      <c r="V1327" s="75"/>
      <c r="W1327" s="75"/>
      <c r="X1327" s="75"/>
      <c r="Y1327" s="75"/>
      <c r="Z1327" s="75"/>
      <c r="AA1327" s="75"/>
      <c r="AB1327" s="75"/>
      <c r="AC1327" s="75"/>
      <c r="AD1327" s="75"/>
      <c r="AE1327" s="75"/>
      <c r="AF1327" s="75"/>
      <c r="AG1327" s="75"/>
      <c r="AH1327" s="75"/>
      <c r="AI1327" s="75"/>
      <c r="AJ1327" s="75"/>
      <c r="AK1327" s="75"/>
      <c r="AL1327" s="75"/>
      <c r="AM1327" s="75"/>
      <c r="AN1327" s="75"/>
      <c r="AO1327" s="75"/>
      <c r="AP1327" s="75"/>
      <c r="AQ1327" s="75"/>
      <c r="AR1327" s="75"/>
      <c r="AS1327" s="75"/>
      <c r="AT1327" s="75"/>
      <c r="AU1327" s="75"/>
      <c r="AV1327" s="75"/>
      <c r="AW1327" s="75"/>
      <c r="AX1327" s="75"/>
      <c r="AY1327" s="75"/>
      <c r="AZ1327" s="75"/>
      <c r="BA1327" s="75"/>
      <c r="BB1327" s="75"/>
      <c r="BC1327" s="75"/>
      <c r="BD1327" s="75"/>
      <c r="BE1327" s="75"/>
      <c r="BF1327" s="75"/>
      <c r="BG1327" s="75"/>
      <c r="BH1327" s="75"/>
      <c r="BI1327" s="75"/>
      <c r="BJ1327" s="75"/>
      <c r="BK1327" s="75"/>
      <c r="BL1327" s="75"/>
      <c r="BM1327" s="75"/>
      <c r="BN1327" s="75"/>
      <c r="BO1327" s="75"/>
      <c r="BP1327" s="75"/>
      <c r="BQ1327" s="75"/>
      <c r="BR1327" s="75"/>
      <c r="BS1327" s="75"/>
      <c r="BT1327" s="75"/>
      <c r="BU1327" s="75"/>
      <c r="BV1327" s="75"/>
      <c r="BW1327" s="75"/>
      <c r="BX1327" s="75"/>
      <c r="BY1327" s="75"/>
      <c r="BZ1327" s="75"/>
      <c r="CA1327" s="75"/>
      <c r="CB1327" s="75"/>
      <c r="CC1327" s="75"/>
      <c r="CD1327" s="75"/>
      <c r="CE1327" s="75"/>
      <c r="CF1327" s="75"/>
      <c r="CG1327" s="75"/>
      <c r="CH1327" s="75"/>
      <c r="CI1327" s="75"/>
      <c r="CJ1327" s="75"/>
      <c r="CK1327" s="75"/>
      <c r="CL1327" s="75"/>
      <c r="CM1327" s="75"/>
      <c r="CN1327" s="75"/>
      <c r="CO1327" s="75"/>
      <c r="CP1327" s="75"/>
      <c r="CQ1327" s="75"/>
      <c r="CR1327" s="75"/>
      <c r="CS1327" s="75"/>
      <c r="CT1327" s="75"/>
      <c r="CU1327" s="75"/>
      <c r="CV1327" s="75"/>
      <c r="CW1327" s="75"/>
      <c r="CX1327" s="75"/>
      <c r="CY1327" s="75"/>
      <c r="CZ1327" s="75"/>
      <c r="DA1327" s="75"/>
      <c r="DB1327" s="75"/>
      <c r="DC1327" s="75"/>
      <c r="DD1327" s="75"/>
      <c r="DE1327" s="75"/>
      <c r="DF1327" s="75"/>
      <c r="DG1327" s="75"/>
      <c r="DH1327" s="75"/>
      <c r="DI1327" s="75"/>
      <c r="DJ1327" s="75"/>
      <c r="DK1327" s="75"/>
      <c r="DL1327" s="75"/>
      <c r="DM1327" s="75"/>
      <c r="DN1327" s="75"/>
      <c r="DO1327" s="75"/>
      <c r="DP1327" s="75"/>
      <c r="DQ1327" s="75"/>
      <c r="DR1327" s="75"/>
      <c r="DS1327" s="75"/>
      <c r="DT1327" s="75"/>
      <c r="DU1327" s="75"/>
      <c r="DV1327" s="75"/>
      <c r="DW1327" s="75"/>
      <c r="DX1327" s="75"/>
      <c r="DY1327" s="75"/>
      <c r="DZ1327" s="75"/>
      <c r="EA1327" s="75"/>
      <c r="EB1327" s="75"/>
      <c r="EC1327" s="75"/>
      <c r="ED1327" s="75"/>
      <c r="EE1327" s="75"/>
      <c r="EF1327" s="75"/>
      <c r="EG1327" s="75"/>
      <c r="EH1327" s="75"/>
      <c r="EI1327" s="75"/>
      <c r="EJ1327" s="75"/>
      <c r="EK1327" s="75"/>
      <c r="EL1327" s="75"/>
      <c r="EM1327" s="75"/>
      <c r="EN1327" s="75"/>
      <c r="EO1327" s="75"/>
      <c r="EP1327" s="75"/>
      <c r="EQ1327" s="75"/>
      <c r="ER1327" s="75"/>
      <c r="ES1327" s="75"/>
      <c r="ET1327" s="75"/>
      <c r="EU1327" s="75"/>
      <c r="EV1327" s="75"/>
      <c r="EW1327" s="75"/>
      <c r="EX1327" s="75"/>
      <c r="EY1327" s="75"/>
      <c r="EZ1327" s="75"/>
      <c r="FA1327" s="75"/>
      <c r="FB1327" s="75"/>
      <c r="FC1327" s="75"/>
      <c r="FD1327" s="75"/>
      <c r="FE1327" s="75"/>
      <c r="FF1327" s="75"/>
      <c r="FG1327" s="75"/>
      <c r="FH1327" s="75"/>
      <c r="FI1327" s="75"/>
      <c r="FJ1327" s="75"/>
      <c r="FK1327" s="75"/>
      <c r="FL1327" s="75"/>
      <c r="FM1327" s="75"/>
      <c r="FN1327" s="75"/>
      <c r="FO1327" s="75"/>
      <c r="FP1327" s="75"/>
      <c r="FQ1327" s="75"/>
      <c r="FR1327" s="75"/>
      <c r="FS1327" s="75"/>
      <c r="FT1327" s="75"/>
      <c r="FU1327" s="75"/>
      <c r="FV1327" s="75"/>
      <c r="FW1327" s="75"/>
      <c r="FX1327" s="75"/>
      <c r="FY1327" s="75"/>
      <c r="FZ1327" s="75"/>
      <c r="GA1327" s="75"/>
      <c r="GB1327" s="75"/>
      <c r="GC1327" s="75"/>
      <c r="GD1327" s="75"/>
      <c r="GE1327" s="75"/>
      <c r="GF1327" s="75"/>
      <c r="GG1327" s="75"/>
      <c r="GH1327" s="75"/>
      <c r="GI1327" s="75"/>
      <c r="GJ1327" s="75"/>
      <c r="GK1327" s="75"/>
      <c r="GL1327" s="75"/>
      <c r="GM1327" s="75"/>
      <c r="GN1327" s="75"/>
      <c r="GO1327" s="75"/>
      <c r="GP1327" s="75"/>
      <c r="GQ1327" s="75"/>
      <c r="GR1327" s="75"/>
      <c r="GS1327" s="75"/>
      <c r="GT1327" s="75"/>
      <c r="GU1327" s="75"/>
      <c r="GV1327" s="75"/>
      <c r="GW1327" s="75"/>
      <c r="GX1327" s="75"/>
      <c r="GY1327" s="75"/>
      <c r="GZ1327" s="75"/>
      <c r="HA1327" s="75"/>
      <c r="HB1327" s="75"/>
      <c r="HC1327" s="75"/>
      <c r="HD1327" s="75"/>
      <c r="HE1327" s="75"/>
      <c r="HF1327" s="75"/>
      <c r="HG1327" s="75"/>
      <c r="HH1327" s="75"/>
      <c r="HI1327" s="75"/>
      <c r="HJ1327" s="75"/>
      <c r="HK1327" s="75"/>
      <c r="HL1327" s="75"/>
      <c r="HM1327" s="75"/>
      <c r="HN1327" s="75"/>
      <c r="HO1327" s="75"/>
      <c r="HP1327" s="75"/>
      <c r="HQ1327" s="75"/>
      <c r="HR1327" s="75"/>
      <c r="HS1327" s="75"/>
      <c r="HT1327" s="75"/>
      <c r="HU1327" s="75"/>
      <c r="HV1327" s="75"/>
      <c r="HW1327" s="75"/>
      <c r="HX1327" s="75"/>
      <c r="HY1327" s="75"/>
      <c r="HZ1327" s="75"/>
      <c r="IA1327" s="75"/>
      <c r="IB1327" s="75"/>
      <c r="IC1327" s="75"/>
      <c r="ID1327" s="75"/>
      <c r="IE1327" s="75"/>
      <c r="IF1327" s="75"/>
      <c r="IG1327" s="75"/>
      <c r="IH1327" s="75"/>
      <c r="II1327" s="75"/>
      <c r="IJ1327" s="75"/>
      <c r="IK1327" s="75"/>
      <c r="IL1327" s="75"/>
      <c r="IM1327" s="75"/>
      <c r="IN1327" s="75"/>
      <c r="IO1327" s="75"/>
      <c r="IP1327" s="75"/>
      <c r="IQ1327" s="75"/>
      <c r="IR1327" s="75"/>
      <c r="IS1327" s="75"/>
      <c r="IT1327" s="75"/>
      <c r="IU1327" s="75"/>
      <c r="IV1327" s="75"/>
      <c r="IW1327" s="75"/>
      <c r="IX1327" s="75"/>
      <c r="IY1327" s="75"/>
      <c r="IZ1327" s="75"/>
      <c r="JA1327" s="75"/>
      <c r="JB1327" s="75"/>
      <c r="JC1327" s="75"/>
      <c r="JD1327" s="75"/>
      <c r="JE1327" s="75"/>
      <c r="JF1327" s="75"/>
      <c r="JG1327" s="75"/>
      <c r="JH1327" s="75"/>
      <c r="JI1327" s="75"/>
      <c r="JJ1327" s="75"/>
      <c r="JK1327" s="75"/>
      <c r="JL1327" s="75"/>
      <c r="JM1327" s="75"/>
      <c r="JN1327" s="75"/>
      <c r="JO1327" s="75"/>
      <c r="JP1327" s="75"/>
      <c r="JQ1327" s="75"/>
      <c r="JR1327" s="75"/>
      <c r="JS1327" s="75"/>
      <c r="JT1327" s="75"/>
      <c r="JU1327" s="75"/>
      <c r="JV1327" s="75"/>
      <c r="JW1327" s="75"/>
      <c r="JX1327" s="75"/>
      <c r="JY1327" s="75"/>
      <c r="JZ1327" s="75"/>
      <c r="KA1327" s="75"/>
      <c r="KB1327" s="75"/>
      <c r="KC1327" s="75"/>
      <c r="KD1327" s="75"/>
      <c r="KE1327" s="75"/>
      <c r="KF1327" s="75"/>
      <c r="KG1327" s="75"/>
      <c r="KH1327" s="75"/>
      <c r="KI1327" s="75"/>
      <c r="KJ1327" s="75"/>
      <c r="KK1327" s="75"/>
      <c r="KL1327" s="75"/>
      <c r="KM1327" s="75"/>
      <c r="KN1327" s="75"/>
      <c r="KO1327" s="75"/>
      <c r="KP1327" s="75"/>
      <c r="KQ1327" s="75"/>
      <c r="KR1327" s="75"/>
      <c r="KS1327" s="75"/>
      <c r="KT1327" s="75"/>
      <c r="KU1327" s="75"/>
      <c r="KV1327" s="75"/>
      <c r="KW1327" s="75"/>
      <c r="KX1327" s="75"/>
      <c r="KY1327" s="75"/>
      <c r="KZ1327" s="75"/>
      <c r="LA1327" s="75"/>
      <c r="LB1327" s="75"/>
      <c r="LC1327" s="75"/>
      <c r="LD1327" s="75"/>
      <c r="LE1327" s="75"/>
      <c r="LF1327" s="75"/>
      <c r="LG1327" s="75"/>
      <c r="LH1327" s="75"/>
      <c r="LI1327" s="75"/>
      <c r="LJ1327" s="75"/>
      <c r="LK1327" s="75"/>
      <c r="LL1327" s="75"/>
      <c r="LM1327" s="75"/>
      <c r="LN1327" s="75"/>
      <c r="LO1327" s="75"/>
      <c r="LP1327" s="75"/>
      <c r="LQ1327" s="75"/>
      <c r="LR1327" s="75"/>
      <c r="LS1327" s="75"/>
      <c r="LT1327" s="75"/>
      <c r="LU1327" s="75"/>
      <c r="LV1327" s="75"/>
      <c r="LW1327" s="75"/>
      <c r="LX1327" s="75"/>
      <c r="LY1327" s="75"/>
      <c r="LZ1327" s="75"/>
      <c r="MA1327" s="75"/>
      <c r="MB1327" s="75"/>
      <c r="MC1327" s="75"/>
      <c r="MD1327" s="75"/>
      <c r="ME1327" s="75"/>
      <c r="MF1327" s="75"/>
      <c r="MG1327" s="75"/>
      <c r="MH1327" s="75"/>
      <c r="MI1327" s="75"/>
      <c r="MJ1327" s="75"/>
      <c r="MK1327" s="75"/>
      <c r="ML1327" s="75"/>
      <c r="MM1327" s="75"/>
      <c r="MN1327" s="75"/>
      <c r="MO1327" s="75"/>
      <c r="MP1327" s="75"/>
      <c r="MQ1327" s="75"/>
      <c r="MR1327" s="75"/>
      <c r="MS1327" s="75"/>
      <c r="MT1327" s="75"/>
      <c r="MU1327" s="75"/>
      <c r="MV1327" s="75"/>
      <c r="MW1327" s="75"/>
      <c r="MX1327" s="75"/>
      <c r="MY1327" s="75"/>
      <c r="MZ1327" s="75"/>
      <c r="NA1327" s="75"/>
      <c r="NB1327" s="75"/>
      <c r="NC1327" s="75"/>
      <c r="ND1327" s="75"/>
      <c r="NE1327" s="75"/>
      <c r="NF1327" s="75"/>
      <c r="NG1327" s="75"/>
      <c r="NH1327" s="75"/>
      <c r="NI1327" s="75"/>
      <c r="NJ1327" s="75"/>
      <c r="NK1327" s="75"/>
      <c r="NL1327" s="75"/>
      <c r="NM1327" s="75"/>
      <c r="NN1327" s="75"/>
      <c r="NO1327" s="75"/>
      <c r="NP1327" s="75"/>
      <c r="NQ1327" s="75"/>
      <c r="NR1327" s="75"/>
      <c r="NS1327" s="75"/>
      <c r="NT1327" s="75"/>
      <c r="NU1327" s="75"/>
      <c r="NV1327" s="75"/>
      <c r="NW1327" s="75"/>
      <c r="NX1327" s="75"/>
      <c r="NY1327" s="75"/>
      <c r="NZ1327" s="75"/>
      <c r="OA1327" s="75"/>
      <c r="OB1327" s="75"/>
      <c r="OC1327" s="75"/>
      <c r="OD1327" s="75"/>
      <c r="OE1327" s="75"/>
      <c r="OF1327" s="75"/>
      <c r="OG1327" s="75"/>
      <c r="OH1327" s="75"/>
      <c r="OI1327" s="75"/>
      <c r="OJ1327" s="75"/>
      <c r="OK1327" s="75"/>
      <c r="OL1327" s="75"/>
      <c r="OM1327" s="75"/>
      <c r="ON1327" s="75"/>
      <c r="OO1327" s="75"/>
      <c r="OP1327" s="75"/>
      <c r="OQ1327" s="75"/>
      <c r="OR1327" s="75"/>
      <c r="OS1327" s="75"/>
      <c r="OT1327" s="75"/>
      <c r="OU1327" s="75"/>
      <c r="OV1327" s="75"/>
      <c r="OW1327" s="75"/>
      <c r="OX1327" s="75"/>
      <c r="OY1327" s="75"/>
      <c r="OZ1327" s="75"/>
      <c r="PA1327" s="75"/>
      <c r="PB1327" s="75"/>
      <c r="PC1327" s="75"/>
      <c r="PD1327" s="75"/>
      <c r="PE1327" s="75"/>
      <c r="PF1327" s="75"/>
      <c r="PG1327" s="75"/>
      <c r="PH1327" s="75"/>
      <c r="PI1327" s="75"/>
      <c r="PJ1327" s="75"/>
      <c r="PK1327" s="75"/>
      <c r="PL1327" s="75"/>
      <c r="PM1327" s="75"/>
      <c r="PN1327" s="75"/>
      <c r="PO1327" s="75"/>
      <c r="PP1327" s="75"/>
      <c r="PQ1327" s="75"/>
      <c r="PR1327" s="75"/>
      <c r="PS1327" s="75"/>
      <c r="PT1327" s="75"/>
      <c r="PU1327" s="75"/>
      <c r="PV1327" s="75"/>
      <c r="PW1327" s="75"/>
      <c r="PX1327" s="75"/>
      <c r="PY1327" s="75"/>
      <c r="PZ1327" s="75"/>
      <c r="QA1327" s="75"/>
      <c r="QB1327" s="75"/>
      <c r="QC1327" s="75"/>
      <c r="QD1327" s="75"/>
      <c r="QE1327" s="75"/>
      <c r="QF1327" s="75"/>
      <c r="QG1327" s="75"/>
      <c r="QH1327" s="75"/>
      <c r="QI1327" s="75"/>
      <c r="QJ1327" s="75"/>
      <c r="QK1327" s="75"/>
      <c r="QL1327" s="75"/>
      <c r="QM1327" s="75"/>
      <c r="QN1327" s="75"/>
    </row>
    <row r="1328" spans="1:456" s="1" customFormat="1" ht="19.5" customHeight="1" x14ac:dyDescent="0.3">
      <c r="A1328" s="46" t="s">
        <v>56</v>
      </c>
      <c r="B1328" s="14">
        <v>10</v>
      </c>
      <c r="C1328" s="14">
        <v>0</v>
      </c>
      <c r="D1328" s="14">
        <v>2</v>
      </c>
      <c r="E1328" s="14">
        <v>0</v>
      </c>
      <c r="F1328" s="14"/>
      <c r="G1328" s="14"/>
      <c r="H1328" s="14">
        <f t="shared" ref="H1328:H1352" si="109">B1328+C1328+D1328+E1328</f>
        <v>12</v>
      </c>
      <c r="I1328" s="46">
        <v>10</v>
      </c>
      <c r="J1328" s="22">
        <f t="shared" ref="J1328:J1334" si="110">H1328/54</f>
        <v>0.22222222222222221</v>
      </c>
      <c r="K1328" s="20" t="s">
        <v>182</v>
      </c>
      <c r="L1328" s="15" t="s">
        <v>1404</v>
      </c>
      <c r="M1328" s="15" t="s">
        <v>214</v>
      </c>
      <c r="N1328" s="15" t="s">
        <v>267</v>
      </c>
      <c r="O1328" s="20" t="s">
        <v>1362</v>
      </c>
      <c r="P1328" s="20">
        <v>6</v>
      </c>
      <c r="Q1328" s="21" t="s">
        <v>253</v>
      </c>
      <c r="R1328" s="17" t="s">
        <v>1389</v>
      </c>
      <c r="S1328" s="17" t="s">
        <v>243</v>
      </c>
      <c r="T1328" s="17" t="s">
        <v>299</v>
      </c>
      <c r="U1328" s="26"/>
    </row>
    <row r="1329" spans="1:58" s="1" customFormat="1" ht="19.5" customHeight="1" x14ac:dyDescent="0.3">
      <c r="A1329" s="46" t="s">
        <v>85</v>
      </c>
      <c r="B1329" s="14">
        <v>12</v>
      </c>
      <c r="C1329" s="14">
        <v>0</v>
      </c>
      <c r="D1329" s="14">
        <v>0</v>
      </c>
      <c r="E1329" s="14">
        <v>0</v>
      </c>
      <c r="F1329" s="14"/>
      <c r="G1329" s="14"/>
      <c r="H1329" s="14">
        <f t="shared" si="109"/>
        <v>12</v>
      </c>
      <c r="I1329" s="46">
        <v>19</v>
      </c>
      <c r="J1329" s="22">
        <f t="shared" si="110"/>
        <v>0.22222222222222221</v>
      </c>
      <c r="K1329" s="20" t="s">
        <v>182</v>
      </c>
      <c r="L1329" s="15" t="s">
        <v>407</v>
      </c>
      <c r="M1329" s="15" t="s">
        <v>408</v>
      </c>
      <c r="N1329" s="15" t="s">
        <v>281</v>
      </c>
      <c r="O1329" s="20" t="s">
        <v>279</v>
      </c>
      <c r="P1329" s="20">
        <v>6</v>
      </c>
      <c r="Q1329" s="21" t="s">
        <v>224</v>
      </c>
      <c r="R1329" s="17" t="s">
        <v>458</v>
      </c>
      <c r="S1329" s="17" t="s">
        <v>317</v>
      </c>
      <c r="T1329" s="17" t="s">
        <v>459</v>
      </c>
      <c r="U1329" s="26"/>
    </row>
    <row r="1330" spans="1:58" s="1" customFormat="1" ht="19.5" customHeight="1" x14ac:dyDescent="0.3">
      <c r="A1330" s="46" t="s">
        <v>66</v>
      </c>
      <c r="B1330" s="14">
        <v>10</v>
      </c>
      <c r="C1330" s="14">
        <v>0</v>
      </c>
      <c r="D1330" s="14">
        <v>0</v>
      </c>
      <c r="E1330" s="14">
        <v>2</v>
      </c>
      <c r="F1330" s="14"/>
      <c r="G1330" s="14"/>
      <c r="H1330" s="14">
        <f t="shared" si="109"/>
        <v>12</v>
      </c>
      <c r="I1330" s="46">
        <v>113</v>
      </c>
      <c r="J1330" s="22">
        <f t="shared" si="110"/>
        <v>0.22222222222222221</v>
      </c>
      <c r="K1330" s="20" t="s">
        <v>182</v>
      </c>
      <c r="L1330" s="15" t="s">
        <v>1184</v>
      </c>
      <c r="M1330" s="15" t="s">
        <v>434</v>
      </c>
      <c r="N1330" s="15" t="s">
        <v>252</v>
      </c>
      <c r="O1330" s="20" t="s">
        <v>1122</v>
      </c>
      <c r="P1330" s="20">
        <v>6</v>
      </c>
      <c r="Q1330" s="21" t="s">
        <v>224</v>
      </c>
      <c r="R1330" s="17" t="s">
        <v>1123</v>
      </c>
      <c r="S1330" s="17" t="s">
        <v>1124</v>
      </c>
      <c r="T1330" s="17" t="s">
        <v>406</v>
      </c>
      <c r="U1330" s="26"/>
    </row>
    <row r="1331" spans="1:58" s="1" customFormat="1" ht="19.5" customHeight="1" x14ac:dyDescent="0.3">
      <c r="A1331" s="46" t="s">
        <v>58</v>
      </c>
      <c r="B1331" s="14">
        <v>12</v>
      </c>
      <c r="C1331" s="14">
        <v>0</v>
      </c>
      <c r="D1331" s="14">
        <v>0</v>
      </c>
      <c r="E1331" s="14">
        <v>0</v>
      </c>
      <c r="F1331" s="14"/>
      <c r="G1331" s="14"/>
      <c r="H1331" s="14">
        <f t="shared" si="109"/>
        <v>12</v>
      </c>
      <c r="I1331" s="46">
        <v>3</v>
      </c>
      <c r="J1331" s="22">
        <f t="shared" si="110"/>
        <v>0.22222222222222221</v>
      </c>
      <c r="K1331" s="46" t="s">
        <v>182</v>
      </c>
      <c r="L1331" s="30" t="s">
        <v>841</v>
      </c>
      <c r="M1331" s="30" t="s">
        <v>243</v>
      </c>
      <c r="N1331" s="30" t="s">
        <v>267</v>
      </c>
      <c r="O1331" s="20" t="s">
        <v>801</v>
      </c>
      <c r="P1331" s="20">
        <v>6</v>
      </c>
      <c r="Q1331" s="21" t="s">
        <v>223</v>
      </c>
      <c r="R1331" s="17" t="s">
        <v>2586</v>
      </c>
      <c r="S1331" s="17" t="s">
        <v>351</v>
      </c>
      <c r="T1331" s="17" t="s">
        <v>215</v>
      </c>
      <c r="U1331" s="26"/>
    </row>
    <row r="1332" spans="1:58" s="1" customFormat="1" ht="19.5" customHeight="1" x14ac:dyDescent="0.3">
      <c r="A1332" s="46" t="s">
        <v>56</v>
      </c>
      <c r="B1332" s="14">
        <v>12</v>
      </c>
      <c r="C1332" s="14">
        <v>0</v>
      </c>
      <c r="D1332" s="14">
        <v>0</v>
      </c>
      <c r="E1332" s="14">
        <v>0</v>
      </c>
      <c r="F1332" s="14"/>
      <c r="G1332" s="14"/>
      <c r="H1332" s="14">
        <f t="shared" si="109"/>
        <v>12</v>
      </c>
      <c r="I1332" s="46">
        <v>10</v>
      </c>
      <c r="J1332" s="22">
        <f t="shared" si="110"/>
        <v>0.22222222222222221</v>
      </c>
      <c r="K1332" s="29" t="s">
        <v>182</v>
      </c>
      <c r="L1332" s="15" t="s">
        <v>1783</v>
      </c>
      <c r="M1332" s="15" t="s">
        <v>784</v>
      </c>
      <c r="N1332" s="15" t="s">
        <v>302</v>
      </c>
      <c r="O1332" s="20" t="s">
        <v>1759</v>
      </c>
      <c r="P1332" s="20">
        <v>6</v>
      </c>
      <c r="Q1332" s="21" t="s">
        <v>253</v>
      </c>
      <c r="R1332" s="17" t="s">
        <v>1768</v>
      </c>
      <c r="S1332" s="17" t="s">
        <v>998</v>
      </c>
      <c r="T1332" s="17" t="s">
        <v>336</v>
      </c>
      <c r="U1332" s="26"/>
    </row>
    <row r="1333" spans="1:58" s="1" customFormat="1" ht="19.5" customHeight="1" x14ac:dyDescent="0.3">
      <c r="A1333" s="46" t="s">
        <v>57</v>
      </c>
      <c r="B1333" s="14">
        <v>0</v>
      </c>
      <c r="C1333" s="14">
        <v>0</v>
      </c>
      <c r="D1333" s="14">
        <v>0</v>
      </c>
      <c r="E1333" s="14">
        <v>12</v>
      </c>
      <c r="F1333" s="14"/>
      <c r="G1333" s="14"/>
      <c r="H1333" s="14">
        <f t="shared" si="109"/>
        <v>12</v>
      </c>
      <c r="I1333" s="46">
        <v>9</v>
      </c>
      <c r="J1333" s="22">
        <f t="shared" si="110"/>
        <v>0.22222222222222221</v>
      </c>
      <c r="K1333" s="20" t="s">
        <v>182</v>
      </c>
      <c r="L1333" s="15" t="s">
        <v>914</v>
      </c>
      <c r="M1333" s="15" t="s">
        <v>787</v>
      </c>
      <c r="N1333" s="15" t="s">
        <v>286</v>
      </c>
      <c r="O1333" s="20" t="s">
        <v>896</v>
      </c>
      <c r="P1333" s="20">
        <v>6</v>
      </c>
      <c r="Q1333" s="21" t="s">
        <v>223</v>
      </c>
      <c r="R1333" s="17" t="s">
        <v>903</v>
      </c>
      <c r="S1333" s="17" t="s">
        <v>441</v>
      </c>
      <c r="T1333" s="17" t="s">
        <v>904</v>
      </c>
      <c r="U1333" s="26"/>
    </row>
    <row r="1334" spans="1:58" s="1" customFormat="1" ht="19.5" customHeight="1" x14ac:dyDescent="0.3">
      <c r="A1334" s="46" t="s">
        <v>62</v>
      </c>
      <c r="B1334" s="14">
        <v>7</v>
      </c>
      <c r="C1334" s="14">
        <v>5</v>
      </c>
      <c r="D1334" s="14">
        <v>0</v>
      </c>
      <c r="E1334" s="14">
        <v>0</v>
      </c>
      <c r="F1334" s="14"/>
      <c r="G1334" s="14"/>
      <c r="H1334" s="14">
        <f t="shared" si="109"/>
        <v>12</v>
      </c>
      <c r="I1334" s="46">
        <v>19</v>
      </c>
      <c r="J1334" s="22">
        <f t="shared" si="110"/>
        <v>0.22222222222222221</v>
      </c>
      <c r="K1334" s="20" t="s">
        <v>182</v>
      </c>
      <c r="L1334" s="15" t="s">
        <v>400</v>
      </c>
      <c r="M1334" s="15" t="s">
        <v>362</v>
      </c>
      <c r="N1334" s="15" t="s">
        <v>210</v>
      </c>
      <c r="O1334" s="20" t="s">
        <v>279</v>
      </c>
      <c r="P1334" s="20">
        <v>6</v>
      </c>
      <c r="Q1334" s="21" t="s">
        <v>223</v>
      </c>
      <c r="R1334" s="17" t="s">
        <v>458</v>
      </c>
      <c r="S1334" s="17" t="s">
        <v>317</v>
      </c>
      <c r="T1334" s="17" t="s">
        <v>459</v>
      </c>
      <c r="U1334" s="26"/>
    </row>
    <row r="1335" spans="1:58" s="1" customFormat="1" ht="19.5" customHeight="1" x14ac:dyDescent="0.3">
      <c r="A1335" s="46" t="s">
        <v>1885</v>
      </c>
      <c r="B1335" s="14">
        <v>12</v>
      </c>
      <c r="C1335" s="14">
        <v>0</v>
      </c>
      <c r="D1335" s="14">
        <v>0</v>
      </c>
      <c r="E1335" s="14">
        <v>0</v>
      </c>
      <c r="F1335" s="14"/>
      <c r="G1335" s="14"/>
      <c r="H1335" s="14">
        <f t="shared" si="109"/>
        <v>12</v>
      </c>
      <c r="I1335" s="46">
        <v>14</v>
      </c>
      <c r="J1335" s="22">
        <v>0.22222222222222221</v>
      </c>
      <c r="K1335" s="20" t="s">
        <v>182</v>
      </c>
      <c r="L1335" s="15" t="s">
        <v>1593</v>
      </c>
      <c r="M1335" s="15" t="s">
        <v>584</v>
      </c>
      <c r="N1335" s="15" t="s">
        <v>586</v>
      </c>
      <c r="O1335" s="20" t="s">
        <v>1813</v>
      </c>
      <c r="P1335" s="20">
        <v>6</v>
      </c>
      <c r="Q1335" s="21" t="s">
        <v>1814</v>
      </c>
      <c r="R1335" s="17" t="s">
        <v>1815</v>
      </c>
      <c r="S1335" s="17" t="s">
        <v>434</v>
      </c>
      <c r="T1335" s="17" t="s">
        <v>611</v>
      </c>
      <c r="U1335" s="26"/>
    </row>
    <row r="1336" spans="1:58" s="1" customFormat="1" ht="19.5" customHeight="1" x14ac:dyDescent="0.3">
      <c r="A1336" s="46" t="s">
        <v>62</v>
      </c>
      <c r="B1336" s="14">
        <v>11</v>
      </c>
      <c r="C1336" s="14">
        <v>1</v>
      </c>
      <c r="D1336" s="14">
        <v>0</v>
      </c>
      <c r="E1336" s="14">
        <v>0</v>
      </c>
      <c r="F1336" s="14"/>
      <c r="G1336" s="14"/>
      <c r="H1336" s="14">
        <f t="shared" si="109"/>
        <v>12</v>
      </c>
      <c r="I1336" s="46">
        <v>12</v>
      </c>
      <c r="J1336" s="22">
        <f t="shared" ref="J1336:J1352" si="111">H1336/54</f>
        <v>0.22222222222222221</v>
      </c>
      <c r="K1336" s="46" t="s">
        <v>182</v>
      </c>
      <c r="L1336" s="15" t="s">
        <v>2659</v>
      </c>
      <c r="M1336" s="15" t="s">
        <v>237</v>
      </c>
      <c r="N1336" s="15" t="s">
        <v>210</v>
      </c>
      <c r="O1336" s="20" t="s">
        <v>2588</v>
      </c>
      <c r="P1336" s="20">
        <v>6</v>
      </c>
      <c r="Q1336" s="21" t="s">
        <v>253</v>
      </c>
      <c r="R1336" s="17" t="s">
        <v>2647</v>
      </c>
      <c r="S1336" s="17" t="s">
        <v>212</v>
      </c>
      <c r="T1336" s="17" t="s">
        <v>296</v>
      </c>
      <c r="U1336" s="26"/>
    </row>
    <row r="1337" spans="1:58" s="1" customFormat="1" ht="19.5" customHeight="1" x14ac:dyDescent="0.3">
      <c r="A1337" s="46" t="s">
        <v>56</v>
      </c>
      <c r="B1337" s="14">
        <v>10</v>
      </c>
      <c r="C1337" s="14">
        <v>0</v>
      </c>
      <c r="D1337" s="14">
        <v>0</v>
      </c>
      <c r="E1337" s="14">
        <v>1</v>
      </c>
      <c r="F1337" s="14"/>
      <c r="G1337" s="14"/>
      <c r="H1337" s="14">
        <f t="shared" si="109"/>
        <v>11</v>
      </c>
      <c r="I1337" s="46">
        <v>9</v>
      </c>
      <c r="J1337" s="22">
        <f t="shared" si="111"/>
        <v>0.20370370370370369</v>
      </c>
      <c r="K1337" s="46" t="s">
        <v>182</v>
      </c>
      <c r="L1337" s="15" t="s">
        <v>2128</v>
      </c>
      <c r="M1337" s="15" t="s">
        <v>526</v>
      </c>
      <c r="N1337" s="15" t="s">
        <v>286</v>
      </c>
      <c r="O1337" s="20" t="s">
        <v>2097</v>
      </c>
      <c r="P1337" s="20">
        <v>6</v>
      </c>
      <c r="Q1337" s="21" t="s">
        <v>1444</v>
      </c>
      <c r="R1337" s="17" t="s">
        <v>2581</v>
      </c>
      <c r="S1337" s="17" t="s">
        <v>214</v>
      </c>
      <c r="T1337" s="17" t="s">
        <v>387</v>
      </c>
      <c r="U1337" s="26"/>
    </row>
    <row r="1338" spans="1:58" s="1" customFormat="1" ht="19.5" customHeight="1" x14ac:dyDescent="0.3">
      <c r="A1338" s="46" t="s">
        <v>67</v>
      </c>
      <c r="B1338" s="14">
        <v>11</v>
      </c>
      <c r="C1338" s="14">
        <v>0</v>
      </c>
      <c r="D1338" s="14">
        <v>0</v>
      </c>
      <c r="E1338" s="14">
        <v>0</v>
      </c>
      <c r="F1338" s="14"/>
      <c r="G1338" s="14"/>
      <c r="H1338" s="14">
        <f t="shared" si="109"/>
        <v>11</v>
      </c>
      <c r="I1338" s="46">
        <v>14</v>
      </c>
      <c r="J1338" s="22">
        <f t="shared" si="111"/>
        <v>0.20370370370370369</v>
      </c>
      <c r="K1338" s="20" t="s">
        <v>182</v>
      </c>
      <c r="L1338" s="15" t="s">
        <v>1185</v>
      </c>
      <c r="M1338" s="15" t="s">
        <v>1182</v>
      </c>
      <c r="N1338" s="15" t="s">
        <v>325</v>
      </c>
      <c r="O1338" s="20" t="s">
        <v>1122</v>
      </c>
      <c r="P1338" s="20">
        <v>6</v>
      </c>
      <c r="Q1338" s="21" t="s">
        <v>223</v>
      </c>
      <c r="R1338" s="17" t="s">
        <v>1163</v>
      </c>
      <c r="S1338" s="17" t="s">
        <v>1164</v>
      </c>
      <c r="T1338" s="17" t="s">
        <v>210</v>
      </c>
      <c r="U1338" s="26"/>
    </row>
    <row r="1339" spans="1:58" s="1" customFormat="1" ht="19.5" customHeight="1" x14ac:dyDescent="0.3">
      <c r="A1339" s="46" t="s">
        <v>58</v>
      </c>
      <c r="B1339" s="14">
        <v>6</v>
      </c>
      <c r="C1339" s="14">
        <v>5</v>
      </c>
      <c r="D1339" s="14">
        <v>0</v>
      </c>
      <c r="E1339" s="14">
        <v>0</v>
      </c>
      <c r="F1339" s="14"/>
      <c r="G1339" s="14"/>
      <c r="H1339" s="14">
        <f t="shared" si="109"/>
        <v>11</v>
      </c>
      <c r="I1339" s="46">
        <v>20</v>
      </c>
      <c r="J1339" s="22">
        <f t="shared" si="111"/>
        <v>0.20370370370370369</v>
      </c>
      <c r="K1339" s="20" t="s">
        <v>182</v>
      </c>
      <c r="L1339" s="15" t="s">
        <v>402</v>
      </c>
      <c r="M1339" s="15" t="s">
        <v>403</v>
      </c>
      <c r="N1339" s="15" t="s">
        <v>460</v>
      </c>
      <c r="O1339" s="20" t="s">
        <v>279</v>
      </c>
      <c r="P1339" s="20">
        <v>6</v>
      </c>
      <c r="Q1339" s="21" t="s">
        <v>223</v>
      </c>
      <c r="R1339" s="17" t="s">
        <v>458</v>
      </c>
      <c r="S1339" s="17" t="s">
        <v>317</v>
      </c>
      <c r="T1339" s="17" t="s">
        <v>459</v>
      </c>
      <c r="U1339" s="26"/>
    </row>
    <row r="1340" spans="1:58" s="1" customFormat="1" ht="19.5" customHeight="1" x14ac:dyDescent="0.3">
      <c r="A1340" s="46" t="s">
        <v>65</v>
      </c>
      <c r="B1340" s="14">
        <v>11</v>
      </c>
      <c r="C1340" s="14">
        <v>0</v>
      </c>
      <c r="D1340" s="14">
        <v>0</v>
      </c>
      <c r="E1340" s="14">
        <v>0</v>
      </c>
      <c r="F1340" s="14"/>
      <c r="G1340" s="14"/>
      <c r="H1340" s="14">
        <f t="shared" si="109"/>
        <v>11</v>
      </c>
      <c r="I1340" s="46">
        <v>13</v>
      </c>
      <c r="J1340" s="22">
        <f t="shared" si="111"/>
        <v>0.20370370370370369</v>
      </c>
      <c r="K1340" s="46" t="s">
        <v>182</v>
      </c>
      <c r="L1340" s="15" t="s">
        <v>2660</v>
      </c>
      <c r="M1340" s="15" t="s">
        <v>875</v>
      </c>
      <c r="N1340" s="15" t="s">
        <v>267</v>
      </c>
      <c r="O1340" s="20" t="s">
        <v>2588</v>
      </c>
      <c r="P1340" s="20">
        <v>6</v>
      </c>
      <c r="Q1340" s="21" t="s">
        <v>253</v>
      </c>
      <c r="R1340" s="17" t="s">
        <v>2647</v>
      </c>
      <c r="S1340" s="17" t="s">
        <v>212</v>
      </c>
      <c r="T1340" s="17" t="s">
        <v>296</v>
      </c>
      <c r="U1340" s="26"/>
    </row>
    <row r="1341" spans="1:58" s="1" customFormat="1" ht="19.5" customHeight="1" x14ac:dyDescent="0.3">
      <c r="A1341" s="46" t="s">
        <v>53</v>
      </c>
      <c r="B1341" s="14">
        <v>11</v>
      </c>
      <c r="C1341" s="14">
        <v>0</v>
      </c>
      <c r="D1341" s="14">
        <v>0</v>
      </c>
      <c r="E1341" s="14">
        <v>0</v>
      </c>
      <c r="F1341" s="14"/>
      <c r="G1341" s="14"/>
      <c r="H1341" s="14">
        <f t="shared" si="109"/>
        <v>11</v>
      </c>
      <c r="I1341" s="46">
        <v>7</v>
      </c>
      <c r="J1341" s="22">
        <f t="shared" si="111"/>
        <v>0.20370370370370369</v>
      </c>
      <c r="K1341" s="20" t="s">
        <v>182</v>
      </c>
      <c r="L1341" s="15" t="s">
        <v>1925</v>
      </c>
      <c r="M1341" s="15" t="s">
        <v>1479</v>
      </c>
      <c r="N1341" s="15" t="s">
        <v>215</v>
      </c>
      <c r="O1341" s="20" t="s">
        <v>1898</v>
      </c>
      <c r="P1341" s="20">
        <v>6</v>
      </c>
      <c r="Q1341" s="21" t="s">
        <v>224</v>
      </c>
      <c r="R1341" s="17" t="s">
        <v>1919</v>
      </c>
      <c r="S1341" s="17" t="s">
        <v>939</v>
      </c>
      <c r="T1341" s="17" t="s">
        <v>210</v>
      </c>
      <c r="U1341" s="26"/>
      <c r="V1341" s="16"/>
      <c r="W1341" s="16"/>
      <c r="X1341" s="16"/>
      <c r="Y1341" s="16"/>
      <c r="Z1341" s="16"/>
      <c r="AA1341" s="16"/>
      <c r="AB1341" s="16"/>
      <c r="AC1341" s="16"/>
      <c r="AD1341" s="16"/>
      <c r="AE1341" s="16"/>
      <c r="AF1341" s="16"/>
      <c r="AG1341" s="16"/>
      <c r="AH1341" s="16"/>
      <c r="AI1341" s="16"/>
      <c r="AJ1341" s="16"/>
      <c r="AK1341" s="16"/>
      <c r="AL1341" s="16"/>
      <c r="AM1341" s="16"/>
      <c r="AN1341" s="16"/>
      <c r="AO1341" s="16"/>
      <c r="AP1341" s="16"/>
      <c r="AQ1341" s="16"/>
      <c r="AR1341" s="16"/>
      <c r="AS1341" s="16"/>
      <c r="AT1341" s="16"/>
      <c r="AU1341" s="16"/>
      <c r="AV1341" s="16"/>
      <c r="AW1341" s="16"/>
      <c r="AX1341" s="16"/>
      <c r="AY1341" s="16"/>
      <c r="AZ1341" s="16"/>
      <c r="BA1341" s="16"/>
      <c r="BB1341" s="16"/>
      <c r="BC1341" s="16"/>
      <c r="BD1341" s="16"/>
      <c r="BE1341" s="16"/>
      <c r="BF1341" s="16"/>
    </row>
    <row r="1342" spans="1:58" s="1" customFormat="1" ht="19.5" customHeight="1" x14ac:dyDescent="0.3">
      <c r="A1342" s="46" t="s">
        <v>55</v>
      </c>
      <c r="B1342" s="14">
        <v>10</v>
      </c>
      <c r="C1342" s="14">
        <v>0</v>
      </c>
      <c r="D1342" s="14">
        <v>1</v>
      </c>
      <c r="E1342" s="14">
        <v>0</v>
      </c>
      <c r="F1342" s="14"/>
      <c r="G1342" s="14"/>
      <c r="H1342" s="14">
        <f t="shared" si="109"/>
        <v>11</v>
      </c>
      <c r="I1342" s="46">
        <v>10</v>
      </c>
      <c r="J1342" s="22">
        <f t="shared" si="111"/>
        <v>0.20370370370370369</v>
      </c>
      <c r="K1342" s="20" t="s">
        <v>182</v>
      </c>
      <c r="L1342" s="15" t="s">
        <v>915</v>
      </c>
      <c r="M1342" s="15" t="s">
        <v>309</v>
      </c>
      <c r="N1342" s="15" t="s">
        <v>359</v>
      </c>
      <c r="O1342" s="20" t="s">
        <v>896</v>
      </c>
      <c r="P1342" s="20">
        <v>6</v>
      </c>
      <c r="Q1342" s="21" t="s">
        <v>253</v>
      </c>
      <c r="R1342" s="17" t="s">
        <v>903</v>
      </c>
      <c r="S1342" s="17" t="s">
        <v>441</v>
      </c>
      <c r="T1342" s="17" t="s">
        <v>904</v>
      </c>
      <c r="U1342" s="26"/>
    </row>
    <row r="1343" spans="1:58" s="1" customFormat="1" ht="19.5" customHeight="1" x14ac:dyDescent="0.3">
      <c r="A1343" s="46" t="s">
        <v>60</v>
      </c>
      <c r="B1343" s="14">
        <v>10</v>
      </c>
      <c r="C1343" s="14">
        <v>1</v>
      </c>
      <c r="D1343" s="14">
        <v>0</v>
      </c>
      <c r="E1343" s="14">
        <v>0</v>
      </c>
      <c r="F1343" s="14"/>
      <c r="G1343" s="14"/>
      <c r="H1343" s="14">
        <f t="shared" si="109"/>
        <v>11</v>
      </c>
      <c r="I1343" s="46">
        <v>8</v>
      </c>
      <c r="J1343" s="22">
        <f t="shared" si="111"/>
        <v>0.20370370370370369</v>
      </c>
      <c r="K1343" s="20" t="s">
        <v>182</v>
      </c>
      <c r="L1343" s="15" t="s">
        <v>2217</v>
      </c>
      <c r="M1343" s="15" t="s">
        <v>312</v>
      </c>
      <c r="N1343" s="15" t="s">
        <v>192</v>
      </c>
      <c r="O1343" s="20" t="s">
        <v>2208</v>
      </c>
      <c r="P1343" s="20">
        <v>6</v>
      </c>
      <c r="Q1343" s="21" t="s">
        <v>842</v>
      </c>
      <c r="R1343" s="17" t="s">
        <v>870</v>
      </c>
      <c r="S1343" s="17" t="s">
        <v>998</v>
      </c>
      <c r="T1343" s="17" t="s">
        <v>252</v>
      </c>
      <c r="U1343" s="26"/>
    </row>
    <row r="1344" spans="1:58" s="1" customFormat="1" ht="19.5" customHeight="1" x14ac:dyDescent="0.3">
      <c r="A1344" s="46" t="s">
        <v>81</v>
      </c>
      <c r="B1344" s="14">
        <v>11</v>
      </c>
      <c r="C1344" s="14">
        <v>0</v>
      </c>
      <c r="D1344" s="14">
        <v>0</v>
      </c>
      <c r="E1344" s="14">
        <v>0</v>
      </c>
      <c r="F1344" s="14"/>
      <c r="G1344" s="14"/>
      <c r="H1344" s="14">
        <f t="shared" si="109"/>
        <v>11</v>
      </c>
      <c r="I1344" s="46">
        <v>20</v>
      </c>
      <c r="J1344" s="22">
        <f t="shared" si="111"/>
        <v>0.20370370370370369</v>
      </c>
      <c r="K1344" s="20" t="s">
        <v>182</v>
      </c>
      <c r="L1344" s="15" t="s">
        <v>439</v>
      </c>
      <c r="M1344" s="15" t="s">
        <v>298</v>
      </c>
      <c r="N1344" s="15" t="s">
        <v>210</v>
      </c>
      <c r="O1344" s="20" t="s">
        <v>279</v>
      </c>
      <c r="P1344" s="20">
        <v>6</v>
      </c>
      <c r="Q1344" s="21" t="s">
        <v>224</v>
      </c>
      <c r="R1344" s="17" t="s">
        <v>458</v>
      </c>
      <c r="S1344" s="17" t="s">
        <v>317</v>
      </c>
      <c r="T1344" s="17" t="s">
        <v>459</v>
      </c>
      <c r="U1344" s="26"/>
    </row>
    <row r="1345" spans="1:456" s="1" customFormat="1" ht="19.5" customHeight="1" x14ac:dyDescent="0.3">
      <c r="A1345" s="46" t="s">
        <v>54</v>
      </c>
      <c r="B1345" s="14">
        <v>9</v>
      </c>
      <c r="C1345" s="14">
        <v>2</v>
      </c>
      <c r="D1345" s="14">
        <v>0</v>
      </c>
      <c r="E1345" s="14">
        <v>0</v>
      </c>
      <c r="F1345" s="14"/>
      <c r="G1345" s="14"/>
      <c r="H1345" s="14">
        <f t="shared" si="109"/>
        <v>11</v>
      </c>
      <c r="I1345" s="46">
        <v>8</v>
      </c>
      <c r="J1345" s="22">
        <f t="shared" si="111"/>
        <v>0.20370370370370369</v>
      </c>
      <c r="K1345" s="46" t="s">
        <v>182</v>
      </c>
      <c r="L1345" s="15" t="s">
        <v>1730</v>
      </c>
      <c r="M1345" s="15" t="s">
        <v>396</v>
      </c>
      <c r="N1345" s="15" t="s">
        <v>280</v>
      </c>
      <c r="O1345" s="20" t="s">
        <v>1697</v>
      </c>
      <c r="P1345" s="20">
        <v>6</v>
      </c>
      <c r="Q1345" s="21" t="s">
        <v>1710</v>
      </c>
      <c r="R1345" s="17" t="s">
        <v>1699</v>
      </c>
      <c r="S1345" s="17" t="s">
        <v>243</v>
      </c>
      <c r="T1345" s="17" t="s">
        <v>249</v>
      </c>
      <c r="U1345" s="26"/>
    </row>
    <row r="1346" spans="1:456" s="1" customFormat="1" ht="19.5" customHeight="1" x14ac:dyDescent="0.3">
      <c r="A1346" s="46" t="s">
        <v>61</v>
      </c>
      <c r="B1346" s="14">
        <v>11</v>
      </c>
      <c r="C1346" s="14">
        <v>0</v>
      </c>
      <c r="D1346" s="14">
        <v>0</v>
      </c>
      <c r="E1346" s="14">
        <v>0</v>
      </c>
      <c r="F1346" s="14"/>
      <c r="G1346" s="14"/>
      <c r="H1346" s="14">
        <f t="shared" si="109"/>
        <v>11</v>
      </c>
      <c r="I1346" s="46">
        <v>4</v>
      </c>
      <c r="J1346" s="22">
        <f t="shared" si="111"/>
        <v>0.20370370370370369</v>
      </c>
      <c r="K1346" s="46" t="s">
        <v>182</v>
      </c>
      <c r="L1346" s="30" t="s">
        <v>522</v>
      </c>
      <c r="M1346" s="30" t="s">
        <v>301</v>
      </c>
      <c r="N1346" s="30" t="s">
        <v>201</v>
      </c>
      <c r="O1346" s="20" t="s">
        <v>801</v>
      </c>
      <c r="P1346" s="20">
        <v>6</v>
      </c>
      <c r="Q1346" s="21" t="s">
        <v>842</v>
      </c>
      <c r="R1346" s="17" t="s">
        <v>2586</v>
      </c>
      <c r="S1346" s="17" t="s">
        <v>351</v>
      </c>
      <c r="T1346" s="17" t="s">
        <v>215</v>
      </c>
      <c r="U1346" s="26"/>
    </row>
    <row r="1347" spans="1:456" s="1" customFormat="1" ht="19.5" customHeight="1" x14ac:dyDescent="0.3">
      <c r="A1347" s="46" t="s">
        <v>53</v>
      </c>
      <c r="B1347" s="14">
        <v>11</v>
      </c>
      <c r="C1347" s="14">
        <v>0</v>
      </c>
      <c r="D1347" s="14">
        <v>0</v>
      </c>
      <c r="E1347" s="14">
        <v>0</v>
      </c>
      <c r="F1347" s="14"/>
      <c r="G1347" s="14"/>
      <c r="H1347" s="14">
        <f t="shared" si="109"/>
        <v>11</v>
      </c>
      <c r="I1347" s="46">
        <v>4</v>
      </c>
      <c r="J1347" s="22">
        <f t="shared" si="111"/>
        <v>0.20370370370370369</v>
      </c>
      <c r="K1347" s="20" t="s">
        <v>182</v>
      </c>
      <c r="L1347" s="15" t="s">
        <v>1038</v>
      </c>
      <c r="M1347" s="15" t="s">
        <v>431</v>
      </c>
      <c r="N1347" s="15" t="s">
        <v>325</v>
      </c>
      <c r="O1347" s="20" t="s">
        <v>996</v>
      </c>
      <c r="P1347" s="20">
        <v>6</v>
      </c>
      <c r="Q1347" s="21" t="s">
        <v>240</v>
      </c>
      <c r="R1347" s="17" t="s">
        <v>1007</v>
      </c>
      <c r="S1347" s="17" t="s">
        <v>1008</v>
      </c>
      <c r="T1347" s="17" t="s">
        <v>1009</v>
      </c>
      <c r="U1347" s="26"/>
    </row>
    <row r="1348" spans="1:456" s="1" customFormat="1" ht="19.5" customHeight="1" x14ac:dyDescent="0.3">
      <c r="A1348" s="46" t="s">
        <v>52</v>
      </c>
      <c r="B1348" s="14">
        <v>10</v>
      </c>
      <c r="C1348" s="14">
        <v>0</v>
      </c>
      <c r="D1348" s="14">
        <v>0</v>
      </c>
      <c r="E1348" s="14">
        <v>0</v>
      </c>
      <c r="F1348" s="14"/>
      <c r="G1348" s="14"/>
      <c r="H1348" s="14">
        <f t="shared" si="109"/>
        <v>10</v>
      </c>
      <c r="I1348" s="46">
        <v>3</v>
      </c>
      <c r="J1348" s="22">
        <f t="shared" si="111"/>
        <v>0.18518518518518517</v>
      </c>
      <c r="K1348" s="20" t="s">
        <v>182</v>
      </c>
      <c r="L1348" s="15" t="s">
        <v>2411</v>
      </c>
      <c r="M1348" s="15" t="s">
        <v>298</v>
      </c>
      <c r="N1348" s="15" t="s">
        <v>227</v>
      </c>
      <c r="O1348" s="20" t="s">
        <v>4660</v>
      </c>
      <c r="P1348" s="20">
        <v>6</v>
      </c>
      <c r="Q1348" s="21"/>
      <c r="R1348" s="17" t="s">
        <v>2403</v>
      </c>
      <c r="S1348" s="17" t="s">
        <v>441</v>
      </c>
      <c r="T1348" s="17" t="s">
        <v>320</v>
      </c>
      <c r="U1348" s="26"/>
    </row>
    <row r="1349" spans="1:456" s="1" customFormat="1" ht="19.5" customHeight="1" x14ac:dyDescent="0.3">
      <c r="A1349" s="46" t="s">
        <v>68</v>
      </c>
      <c r="B1349" s="14">
        <v>10</v>
      </c>
      <c r="C1349" s="14">
        <v>0</v>
      </c>
      <c r="D1349" s="14">
        <v>0</v>
      </c>
      <c r="E1349" s="14">
        <v>0</v>
      </c>
      <c r="F1349" s="14"/>
      <c r="G1349" s="14"/>
      <c r="H1349" s="14">
        <f t="shared" si="109"/>
        <v>10</v>
      </c>
      <c r="I1349" s="46">
        <v>15</v>
      </c>
      <c r="J1349" s="22">
        <f t="shared" si="111"/>
        <v>0.18518518518518517</v>
      </c>
      <c r="K1349" s="20" t="s">
        <v>182</v>
      </c>
      <c r="L1349" s="15" t="s">
        <v>1186</v>
      </c>
      <c r="M1349" s="15" t="s">
        <v>293</v>
      </c>
      <c r="N1349" s="15" t="s">
        <v>198</v>
      </c>
      <c r="O1349" s="20" t="s">
        <v>1122</v>
      </c>
      <c r="P1349" s="20">
        <v>6</v>
      </c>
      <c r="Q1349" s="21" t="s">
        <v>224</v>
      </c>
      <c r="R1349" s="17" t="s">
        <v>1123</v>
      </c>
      <c r="S1349" s="17" t="s">
        <v>1124</v>
      </c>
      <c r="T1349" s="17" t="s">
        <v>406</v>
      </c>
      <c r="U1349" s="26"/>
    </row>
    <row r="1350" spans="1:456" s="1" customFormat="1" ht="19.5" customHeight="1" x14ac:dyDescent="0.3">
      <c r="A1350" s="46" t="s">
        <v>71</v>
      </c>
      <c r="B1350" s="14">
        <v>8</v>
      </c>
      <c r="C1350" s="14">
        <v>0</v>
      </c>
      <c r="D1350" s="14">
        <v>0</v>
      </c>
      <c r="E1350" s="14">
        <v>2</v>
      </c>
      <c r="F1350" s="14"/>
      <c r="G1350" s="14"/>
      <c r="H1350" s="14">
        <f t="shared" si="109"/>
        <v>10</v>
      </c>
      <c r="I1350" s="46">
        <v>15</v>
      </c>
      <c r="J1350" s="22">
        <f t="shared" si="111"/>
        <v>0.18518518518518517</v>
      </c>
      <c r="K1350" s="20" t="s">
        <v>182</v>
      </c>
      <c r="L1350" s="15" t="s">
        <v>2331</v>
      </c>
      <c r="M1350" s="15" t="s">
        <v>2332</v>
      </c>
      <c r="N1350" s="15" t="s">
        <v>2333</v>
      </c>
      <c r="O1350" s="20" t="s">
        <v>2224</v>
      </c>
      <c r="P1350" s="20">
        <v>6</v>
      </c>
      <c r="Q1350" s="21" t="s">
        <v>897</v>
      </c>
      <c r="R1350" s="17" t="s">
        <v>2297</v>
      </c>
      <c r="S1350" s="17" t="s">
        <v>317</v>
      </c>
      <c r="T1350" s="17" t="s">
        <v>406</v>
      </c>
      <c r="U1350" s="26"/>
    </row>
    <row r="1351" spans="1:456" s="1" customFormat="1" ht="19.5" customHeight="1" x14ac:dyDescent="0.3">
      <c r="A1351" s="46" t="s">
        <v>61</v>
      </c>
      <c r="B1351" s="14">
        <v>1</v>
      </c>
      <c r="C1351" s="14">
        <v>0</v>
      </c>
      <c r="D1351" s="14">
        <v>3</v>
      </c>
      <c r="E1351" s="14">
        <v>6</v>
      </c>
      <c r="F1351" s="14"/>
      <c r="G1351" s="14"/>
      <c r="H1351" s="14">
        <f t="shared" si="109"/>
        <v>10</v>
      </c>
      <c r="I1351" s="46">
        <v>11</v>
      </c>
      <c r="J1351" s="22">
        <f t="shared" si="111"/>
        <v>0.18518518518518517</v>
      </c>
      <c r="K1351" s="20" t="s">
        <v>182</v>
      </c>
      <c r="L1351" s="15" t="s">
        <v>916</v>
      </c>
      <c r="M1351" s="15" t="s">
        <v>373</v>
      </c>
      <c r="N1351" s="15" t="s">
        <v>917</v>
      </c>
      <c r="O1351" s="20" t="s">
        <v>896</v>
      </c>
      <c r="P1351" s="20">
        <v>6</v>
      </c>
      <c r="Q1351" s="21" t="s">
        <v>224</v>
      </c>
      <c r="R1351" s="17" t="s">
        <v>903</v>
      </c>
      <c r="S1351" s="17" t="s">
        <v>441</v>
      </c>
      <c r="T1351" s="17" t="s">
        <v>904</v>
      </c>
      <c r="U1351" s="26"/>
    </row>
    <row r="1352" spans="1:456" s="1" customFormat="1" ht="19.5" customHeight="1" x14ac:dyDescent="0.3">
      <c r="A1352" s="46" t="s">
        <v>57</v>
      </c>
      <c r="B1352" s="14">
        <v>10</v>
      </c>
      <c r="C1352" s="14">
        <v>0</v>
      </c>
      <c r="D1352" s="14">
        <v>0</v>
      </c>
      <c r="E1352" s="14">
        <v>0</v>
      </c>
      <c r="F1352" s="14"/>
      <c r="G1352" s="14"/>
      <c r="H1352" s="14">
        <f t="shared" si="109"/>
        <v>10</v>
      </c>
      <c r="I1352" s="46">
        <v>5</v>
      </c>
      <c r="J1352" s="22">
        <f t="shared" si="111"/>
        <v>0.18518518518518517</v>
      </c>
      <c r="K1352" s="46" t="s">
        <v>182</v>
      </c>
      <c r="L1352" s="15" t="s">
        <v>843</v>
      </c>
      <c r="M1352" s="15" t="s">
        <v>844</v>
      </c>
      <c r="N1352" s="15" t="s">
        <v>845</v>
      </c>
      <c r="O1352" s="20" t="s">
        <v>801</v>
      </c>
      <c r="P1352" s="20">
        <v>6</v>
      </c>
      <c r="Q1352" s="21" t="s">
        <v>802</v>
      </c>
      <c r="R1352" s="17" t="s">
        <v>2586</v>
      </c>
      <c r="S1352" s="17" t="s">
        <v>351</v>
      </c>
      <c r="T1352" s="17" t="s">
        <v>215</v>
      </c>
      <c r="U1352" s="26"/>
    </row>
    <row r="1353" spans="1:456" s="1" customFormat="1" ht="19.5" customHeight="1" x14ac:dyDescent="0.3">
      <c r="A1353" s="40" t="s">
        <v>58</v>
      </c>
      <c r="B1353" s="41">
        <v>10</v>
      </c>
      <c r="C1353" s="41">
        <v>0</v>
      </c>
      <c r="D1353" s="41">
        <v>0</v>
      </c>
      <c r="E1353" s="41">
        <v>0</v>
      </c>
      <c r="F1353" s="41"/>
      <c r="G1353" s="41"/>
      <c r="H1353" s="41">
        <v>10</v>
      </c>
      <c r="I1353" s="40">
        <v>5</v>
      </c>
      <c r="J1353" s="90">
        <v>0.18518518518518517</v>
      </c>
      <c r="K1353" s="40" t="s">
        <v>182</v>
      </c>
      <c r="L1353" s="15" t="s">
        <v>1556</v>
      </c>
      <c r="M1353" s="15" t="s">
        <v>370</v>
      </c>
      <c r="N1353" s="15" t="s">
        <v>215</v>
      </c>
      <c r="O1353" s="28" t="s">
        <v>2681</v>
      </c>
      <c r="P1353" s="28">
        <v>6</v>
      </c>
      <c r="Q1353" s="21" t="s">
        <v>224</v>
      </c>
      <c r="R1353" s="55" t="s">
        <v>2682</v>
      </c>
      <c r="S1353" s="55" t="s">
        <v>317</v>
      </c>
      <c r="T1353" s="55" t="s">
        <v>249</v>
      </c>
      <c r="U1353" s="26"/>
      <c r="V1353" s="75"/>
      <c r="W1353" s="75"/>
      <c r="X1353" s="75"/>
      <c r="Y1353" s="75"/>
      <c r="Z1353" s="75"/>
      <c r="AA1353" s="75"/>
      <c r="AB1353" s="75"/>
      <c r="AC1353" s="75"/>
      <c r="AD1353" s="75"/>
      <c r="AE1353" s="75"/>
      <c r="AF1353" s="75"/>
      <c r="AG1353" s="75"/>
      <c r="AH1353" s="75"/>
      <c r="AI1353" s="75"/>
      <c r="AJ1353" s="75"/>
      <c r="AK1353" s="75"/>
      <c r="AL1353" s="75"/>
      <c r="AM1353" s="75"/>
      <c r="AN1353" s="75"/>
      <c r="AO1353" s="75"/>
      <c r="AP1353" s="75"/>
      <c r="AQ1353" s="75"/>
      <c r="AR1353" s="75"/>
      <c r="AS1353" s="75"/>
      <c r="AT1353" s="75"/>
      <c r="AU1353" s="75"/>
      <c r="AV1353" s="75"/>
      <c r="AW1353" s="75"/>
      <c r="AX1353" s="75"/>
      <c r="AY1353" s="75"/>
      <c r="AZ1353" s="75"/>
      <c r="BA1353" s="75"/>
      <c r="BB1353" s="75"/>
      <c r="BC1353" s="75"/>
      <c r="BD1353" s="75"/>
      <c r="BE1353" s="75"/>
      <c r="BF1353" s="75"/>
      <c r="BG1353" s="75"/>
      <c r="BH1353" s="75"/>
      <c r="BI1353" s="75"/>
      <c r="BJ1353" s="75"/>
      <c r="BK1353" s="75"/>
      <c r="BL1353" s="75"/>
      <c r="BM1353" s="75"/>
      <c r="BN1353" s="75"/>
      <c r="BO1353" s="75"/>
      <c r="BP1353" s="75"/>
      <c r="BQ1353" s="75"/>
      <c r="BR1353" s="75"/>
      <c r="BS1353" s="75"/>
      <c r="BT1353" s="75"/>
      <c r="BU1353" s="75"/>
      <c r="BV1353" s="75"/>
      <c r="BW1353" s="75"/>
      <c r="BX1353" s="75"/>
      <c r="BY1353" s="75"/>
      <c r="BZ1353" s="75"/>
      <c r="CA1353" s="75"/>
      <c r="CB1353" s="75"/>
      <c r="CC1353" s="75"/>
      <c r="CD1353" s="75"/>
      <c r="CE1353" s="75"/>
      <c r="CF1353" s="75"/>
      <c r="CG1353" s="75"/>
      <c r="CH1353" s="75"/>
      <c r="CI1353" s="75"/>
      <c r="CJ1353" s="75"/>
      <c r="CK1353" s="75"/>
      <c r="CL1353" s="75"/>
      <c r="CM1353" s="75"/>
      <c r="CN1353" s="75"/>
      <c r="CO1353" s="75"/>
      <c r="CP1353" s="75"/>
      <c r="CQ1353" s="75"/>
      <c r="CR1353" s="75"/>
      <c r="CS1353" s="75"/>
      <c r="CT1353" s="75"/>
      <c r="CU1353" s="75"/>
      <c r="CV1353" s="75"/>
      <c r="CW1353" s="75"/>
      <c r="CX1353" s="75"/>
      <c r="CY1353" s="75"/>
      <c r="CZ1353" s="75"/>
      <c r="DA1353" s="75"/>
      <c r="DB1353" s="75"/>
      <c r="DC1353" s="75"/>
      <c r="DD1353" s="75"/>
      <c r="DE1353" s="75"/>
      <c r="DF1353" s="75"/>
      <c r="DG1353" s="75"/>
      <c r="DH1353" s="75"/>
      <c r="DI1353" s="75"/>
      <c r="DJ1353" s="75"/>
      <c r="DK1353" s="75"/>
      <c r="DL1353" s="75"/>
      <c r="DM1353" s="75"/>
      <c r="DN1353" s="75"/>
      <c r="DO1353" s="75"/>
      <c r="DP1353" s="75"/>
      <c r="DQ1353" s="75"/>
      <c r="DR1353" s="75"/>
      <c r="DS1353" s="75"/>
      <c r="DT1353" s="75"/>
      <c r="DU1353" s="75"/>
      <c r="DV1353" s="75"/>
      <c r="DW1353" s="75"/>
      <c r="DX1353" s="75"/>
      <c r="DY1353" s="75"/>
      <c r="DZ1353" s="75"/>
      <c r="EA1353" s="75"/>
      <c r="EB1353" s="75"/>
      <c r="EC1353" s="75"/>
      <c r="ED1353" s="75"/>
      <c r="EE1353" s="75"/>
      <c r="EF1353" s="75"/>
      <c r="EG1353" s="75"/>
      <c r="EH1353" s="75"/>
      <c r="EI1353" s="75"/>
      <c r="EJ1353" s="75"/>
      <c r="EK1353" s="75"/>
      <c r="EL1353" s="75"/>
      <c r="EM1353" s="75"/>
      <c r="EN1353" s="75"/>
      <c r="EO1353" s="75"/>
      <c r="EP1353" s="75"/>
      <c r="EQ1353" s="75"/>
      <c r="ER1353" s="75"/>
      <c r="ES1353" s="75"/>
      <c r="ET1353" s="75"/>
      <c r="EU1353" s="75"/>
      <c r="EV1353" s="75"/>
      <c r="EW1353" s="75"/>
      <c r="EX1353" s="75"/>
      <c r="EY1353" s="75"/>
      <c r="EZ1353" s="75"/>
      <c r="FA1353" s="75"/>
      <c r="FB1353" s="75"/>
      <c r="FC1353" s="75"/>
      <c r="FD1353" s="75"/>
      <c r="FE1353" s="75"/>
      <c r="FF1353" s="75"/>
      <c r="FG1353" s="75"/>
      <c r="FH1353" s="75"/>
      <c r="FI1353" s="75"/>
      <c r="FJ1353" s="75"/>
      <c r="FK1353" s="75"/>
      <c r="FL1353" s="75"/>
      <c r="FM1353" s="75"/>
      <c r="FN1353" s="75"/>
      <c r="FO1353" s="75"/>
      <c r="FP1353" s="75"/>
      <c r="FQ1353" s="75"/>
      <c r="FR1353" s="75"/>
      <c r="FS1353" s="75"/>
      <c r="FT1353" s="75"/>
      <c r="FU1353" s="75"/>
      <c r="FV1353" s="75"/>
      <c r="FW1353" s="75"/>
      <c r="FX1353" s="75"/>
      <c r="FY1353" s="75"/>
      <c r="FZ1353" s="75"/>
      <c r="GA1353" s="75"/>
      <c r="GB1353" s="75"/>
      <c r="GC1353" s="75"/>
      <c r="GD1353" s="75"/>
      <c r="GE1353" s="75"/>
      <c r="GF1353" s="75"/>
      <c r="GG1353" s="75"/>
      <c r="GH1353" s="75"/>
      <c r="GI1353" s="75"/>
      <c r="GJ1353" s="75"/>
      <c r="GK1353" s="75"/>
      <c r="GL1353" s="75"/>
      <c r="GM1353" s="75"/>
      <c r="GN1353" s="75"/>
      <c r="GO1353" s="75"/>
      <c r="GP1353" s="75"/>
      <c r="GQ1353" s="75"/>
      <c r="GR1353" s="75"/>
      <c r="GS1353" s="75"/>
      <c r="GT1353" s="75"/>
      <c r="GU1353" s="75"/>
      <c r="GV1353" s="75"/>
      <c r="GW1353" s="75"/>
      <c r="GX1353" s="75"/>
      <c r="GY1353" s="75"/>
      <c r="GZ1353" s="75"/>
      <c r="HA1353" s="75"/>
      <c r="HB1353" s="75"/>
      <c r="HC1353" s="75"/>
      <c r="HD1353" s="75"/>
      <c r="HE1353" s="75"/>
      <c r="HF1353" s="75"/>
      <c r="HG1353" s="75"/>
      <c r="HH1353" s="75"/>
      <c r="HI1353" s="75"/>
      <c r="HJ1353" s="75"/>
      <c r="HK1353" s="75"/>
      <c r="HL1353" s="75"/>
      <c r="HM1353" s="75"/>
      <c r="HN1353" s="75"/>
      <c r="HO1353" s="75"/>
      <c r="HP1353" s="75"/>
      <c r="HQ1353" s="75"/>
      <c r="HR1353" s="75"/>
      <c r="HS1353" s="75"/>
      <c r="HT1353" s="75"/>
      <c r="HU1353" s="75"/>
      <c r="HV1353" s="75"/>
      <c r="HW1353" s="75"/>
      <c r="HX1353" s="75"/>
      <c r="HY1353" s="75"/>
      <c r="HZ1353" s="75"/>
      <c r="IA1353" s="75"/>
      <c r="IB1353" s="75"/>
      <c r="IC1353" s="75"/>
      <c r="ID1353" s="75"/>
      <c r="IE1353" s="75"/>
      <c r="IF1353" s="75"/>
      <c r="IG1353" s="75"/>
      <c r="IH1353" s="75"/>
      <c r="II1353" s="75"/>
      <c r="IJ1353" s="75"/>
      <c r="IK1353" s="75"/>
      <c r="IL1353" s="75"/>
      <c r="IM1353" s="75"/>
      <c r="IN1353" s="75"/>
      <c r="IO1353" s="75"/>
      <c r="IP1353" s="75"/>
      <c r="IQ1353" s="75"/>
      <c r="IR1353" s="75"/>
      <c r="IS1353" s="75"/>
      <c r="IT1353" s="75"/>
      <c r="IU1353" s="75"/>
      <c r="IV1353" s="75"/>
      <c r="IW1353" s="75"/>
      <c r="IX1353" s="75"/>
      <c r="IY1353" s="75"/>
      <c r="IZ1353" s="75"/>
      <c r="JA1353" s="75"/>
      <c r="JB1353" s="75"/>
      <c r="JC1353" s="75"/>
      <c r="JD1353" s="75"/>
      <c r="JE1353" s="75"/>
      <c r="JF1353" s="75"/>
      <c r="JG1353" s="75"/>
      <c r="JH1353" s="75"/>
      <c r="JI1353" s="75"/>
      <c r="JJ1353" s="75"/>
      <c r="JK1353" s="75"/>
      <c r="JL1353" s="75"/>
      <c r="JM1353" s="75"/>
      <c r="JN1353" s="75"/>
      <c r="JO1353" s="75"/>
      <c r="JP1353" s="75"/>
      <c r="JQ1353" s="75"/>
      <c r="JR1353" s="75"/>
      <c r="JS1353" s="75"/>
      <c r="JT1353" s="75"/>
      <c r="JU1353" s="75"/>
      <c r="JV1353" s="75"/>
      <c r="JW1353" s="75"/>
      <c r="JX1353" s="75"/>
      <c r="JY1353" s="75"/>
      <c r="JZ1353" s="75"/>
      <c r="KA1353" s="75"/>
      <c r="KB1353" s="75"/>
      <c r="KC1353" s="75"/>
      <c r="KD1353" s="75"/>
      <c r="KE1353" s="75"/>
      <c r="KF1353" s="75"/>
      <c r="KG1353" s="75"/>
      <c r="KH1353" s="75"/>
      <c r="KI1353" s="75"/>
      <c r="KJ1353" s="75"/>
      <c r="KK1353" s="75"/>
      <c r="KL1353" s="75"/>
      <c r="KM1353" s="75"/>
      <c r="KN1353" s="75"/>
      <c r="KO1353" s="75"/>
      <c r="KP1353" s="75"/>
      <c r="KQ1353" s="75"/>
      <c r="KR1353" s="75"/>
      <c r="KS1353" s="75"/>
      <c r="KT1353" s="75"/>
      <c r="KU1353" s="75"/>
      <c r="KV1353" s="75"/>
      <c r="KW1353" s="75"/>
      <c r="KX1353" s="75"/>
      <c r="KY1353" s="75"/>
      <c r="KZ1353" s="75"/>
      <c r="LA1353" s="75"/>
      <c r="LB1353" s="75"/>
      <c r="LC1353" s="75"/>
      <c r="LD1353" s="75"/>
      <c r="LE1353" s="75"/>
      <c r="LF1353" s="75"/>
      <c r="LG1353" s="75"/>
      <c r="LH1353" s="75"/>
      <c r="LI1353" s="75"/>
      <c r="LJ1353" s="75"/>
      <c r="LK1353" s="75"/>
      <c r="LL1353" s="75"/>
      <c r="LM1353" s="75"/>
      <c r="LN1353" s="75"/>
      <c r="LO1353" s="75"/>
      <c r="LP1353" s="75"/>
      <c r="LQ1353" s="75"/>
      <c r="LR1353" s="75"/>
      <c r="LS1353" s="75"/>
      <c r="LT1353" s="75"/>
      <c r="LU1353" s="75"/>
      <c r="LV1353" s="75"/>
      <c r="LW1353" s="75"/>
      <c r="LX1353" s="75"/>
      <c r="LY1353" s="75"/>
      <c r="LZ1353" s="75"/>
      <c r="MA1353" s="75"/>
      <c r="MB1353" s="75"/>
      <c r="MC1353" s="75"/>
      <c r="MD1353" s="75"/>
      <c r="ME1353" s="75"/>
      <c r="MF1353" s="75"/>
      <c r="MG1353" s="75"/>
      <c r="MH1353" s="75"/>
      <c r="MI1353" s="75"/>
      <c r="MJ1353" s="75"/>
      <c r="MK1353" s="75"/>
      <c r="ML1353" s="75"/>
      <c r="MM1353" s="75"/>
      <c r="MN1353" s="75"/>
      <c r="MO1353" s="75"/>
      <c r="MP1353" s="75"/>
      <c r="MQ1353" s="75"/>
      <c r="MR1353" s="75"/>
      <c r="MS1353" s="75"/>
      <c r="MT1353" s="75"/>
      <c r="MU1353" s="75"/>
      <c r="MV1353" s="75"/>
      <c r="MW1353" s="75"/>
      <c r="MX1353" s="75"/>
      <c r="MY1353" s="75"/>
      <c r="MZ1353" s="75"/>
      <c r="NA1353" s="75"/>
      <c r="NB1353" s="75"/>
      <c r="NC1353" s="75"/>
      <c r="ND1353" s="75"/>
      <c r="NE1353" s="75"/>
      <c r="NF1353" s="75"/>
      <c r="NG1353" s="75"/>
      <c r="NH1353" s="75"/>
      <c r="NI1353" s="75"/>
      <c r="NJ1353" s="75"/>
      <c r="NK1353" s="75"/>
      <c r="NL1353" s="75"/>
      <c r="NM1353" s="75"/>
      <c r="NN1353" s="75"/>
      <c r="NO1353" s="75"/>
      <c r="NP1353" s="75"/>
      <c r="NQ1353" s="75"/>
      <c r="NR1353" s="75"/>
      <c r="NS1353" s="75"/>
      <c r="NT1353" s="75"/>
      <c r="NU1353" s="75"/>
      <c r="NV1353" s="75"/>
      <c r="NW1353" s="75"/>
      <c r="NX1353" s="75"/>
      <c r="NY1353" s="75"/>
      <c r="NZ1353" s="75"/>
      <c r="OA1353" s="75"/>
      <c r="OB1353" s="75"/>
      <c r="OC1353" s="75"/>
      <c r="OD1353" s="75"/>
      <c r="OE1353" s="75"/>
      <c r="OF1353" s="75"/>
      <c r="OG1353" s="75"/>
      <c r="OH1353" s="75"/>
      <c r="OI1353" s="75"/>
      <c r="OJ1353" s="75"/>
      <c r="OK1353" s="75"/>
      <c r="OL1353" s="75"/>
      <c r="OM1353" s="75"/>
      <c r="ON1353" s="75"/>
      <c r="OO1353" s="75"/>
      <c r="OP1353" s="75"/>
      <c r="OQ1353" s="75"/>
      <c r="OR1353" s="75"/>
      <c r="OS1353" s="75"/>
      <c r="OT1353" s="75"/>
      <c r="OU1353" s="75"/>
      <c r="OV1353" s="75"/>
      <c r="OW1353" s="75"/>
      <c r="OX1353" s="75"/>
      <c r="OY1353" s="75"/>
      <c r="OZ1353" s="75"/>
      <c r="PA1353" s="75"/>
      <c r="PB1353" s="75"/>
      <c r="PC1353" s="75"/>
      <c r="PD1353" s="75"/>
      <c r="PE1353" s="75"/>
      <c r="PF1353" s="75"/>
      <c r="PG1353" s="75"/>
      <c r="PH1353" s="75"/>
      <c r="PI1353" s="75"/>
      <c r="PJ1353" s="75"/>
      <c r="PK1353" s="75"/>
      <c r="PL1353" s="75"/>
      <c r="PM1353" s="75"/>
      <c r="PN1353" s="75"/>
      <c r="PO1353" s="75"/>
      <c r="PP1353" s="75"/>
      <c r="PQ1353" s="75"/>
      <c r="PR1353" s="75"/>
      <c r="PS1353" s="75"/>
      <c r="PT1353" s="75"/>
      <c r="PU1353" s="75"/>
      <c r="PV1353" s="75"/>
      <c r="PW1353" s="75"/>
      <c r="PX1353" s="75"/>
      <c r="PY1353" s="75"/>
      <c r="PZ1353" s="75"/>
      <c r="QA1353" s="75"/>
      <c r="QB1353" s="75"/>
      <c r="QC1353" s="75"/>
      <c r="QD1353" s="75"/>
      <c r="QE1353" s="75"/>
      <c r="QF1353" s="75"/>
      <c r="QG1353" s="75"/>
      <c r="QH1353" s="75"/>
      <c r="QI1353" s="75"/>
      <c r="QJ1353" s="75"/>
      <c r="QK1353" s="75"/>
      <c r="QL1353" s="75"/>
      <c r="QM1353" s="75"/>
      <c r="QN1353" s="75"/>
    </row>
    <row r="1354" spans="1:456" s="1" customFormat="1" ht="19.5" customHeight="1" x14ac:dyDescent="0.3">
      <c r="A1354" s="46" t="s">
        <v>56</v>
      </c>
      <c r="B1354" s="14">
        <v>9</v>
      </c>
      <c r="C1354" s="14">
        <v>0</v>
      </c>
      <c r="D1354" s="14">
        <v>1</v>
      </c>
      <c r="E1354" s="14">
        <v>0</v>
      </c>
      <c r="F1354" s="14"/>
      <c r="G1354" s="14"/>
      <c r="H1354" s="14">
        <f t="shared" ref="H1354:H1359" si="112">B1354+C1354+D1354+E1354</f>
        <v>10</v>
      </c>
      <c r="I1354" s="46">
        <v>21</v>
      </c>
      <c r="J1354" s="22">
        <f t="shared" ref="J1354:J1359" si="113">H1354/54</f>
        <v>0.18518518518518517</v>
      </c>
      <c r="K1354" s="20" t="s">
        <v>182</v>
      </c>
      <c r="L1354" s="15" t="s">
        <v>394</v>
      </c>
      <c r="M1354" s="15" t="s">
        <v>304</v>
      </c>
      <c r="N1354" s="15" t="s">
        <v>302</v>
      </c>
      <c r="O1354" s="20" t="s">
        <v>279</v>
      </c>
      <c r="P1354" s="20">
        <v>6</v>
      </c>
      <c r="Q1354" s="21" t="s">
        <v>223</v>
      </c>
      <c r="R1354" s="17" t="s">
        <v>458</v>
      </c>
      <c r="S1354" s="17" t="s">
        <v>317</v>
      </c>
      <c r="T1354" s="17" t="s">
        <v>459</v>
      </c>
      <c r="U1354" s="26"/>
    </row>
    <row r="1355" spans="1:456" s="1" customFormat="1" ht="19.5" customHeight="1" x14ac:dyDescent="0.3">
      <c r="A1355" s="46" t="s">
        <v>55</v>
      </c>
      <c r="B1355" s="14">
        <v>9</v>
      </c>
      <c r="C1355" s="14">
        <v>0</v>
      </c>
      <c r="D1355" s="14">
        <v>0</v>
      </c>
      <c r="E1355" s="14">
        <v>1</v>
      </c>
      <c r="F1355" s="14"/>
      <c r="G1355" s="14"/>
      <c r="H1355" s="14">
        <f t="shared" si="112"/>
        <v>10</v>
      </c>
      <c r="I1355" s="46">
        <v>10</v>
      </c>
      <c r="J1355" s="22">
        <f t="shared" si="113"/>
        <v>0.18518518518518517</v>
      </c>
      <c r="K1355" s="46" t="s">
        <v>182</v>
      </c>
      <c r="L1355" s="50" t="s">
        <v>2729</v>
      </c>
      <c r="M1355" s="50" t="s">
        <v>293</v>
      </c>
      <c r="N1355" s="50" t="s">
        <v>207</v>
      </c>
      <c r="O1355" s="20" t="s">
        <v>2701</v>
      </c>
      <c r="P1355" s="21">
        <v>6</v>
      </c>
      <c r="Q1355" s="21">
        <v>4</v>
      </c>
      <c r="R1355" s="17" t="s">
        <v>2702</v>
      </c>
      <c r="S1355" s="17" t="s">
        <v>256</v>
      </c>
      <c r="T1355" s="17" t="s">
        <v>2703</v>
      </c>
      <c r="U1355" s="26"/>
    </row>
    <row r="1356" spans="1:456" s="1" customFormat="1" ht="19.5" customHeight="1" x14ac:dyDescent="0.3">
      <c r="A1356" s="46" t="s">
        <v>53</v>
      </c>
      <c r="B1356" s="14">
        <v>10</v>
      </c>
      <c r="C1356" s="14">
        <v>0</v>
      </c>
      <c r="D1356" s="14">
        <v>0</v>
      </c>
      <c r="E1356" s="14">
        <v>0</v>
      </c>
      <c r="F1356" s="14"/>
      <c r="G1356" s="14"/>
      <c r="H1356" s="14">
        <f t="shared" si="112"/>
        <v>10</v>
      </c>
      <c r="I1356" s="46">
        <v>9</v>
      </c>
      <c r="J1356" s="22">
        <f t="shared" si="113"/>
        <v>0.18518518518518517</v>
      </c>
      <c r="K1356" s="20" t="s">
        <v>182</v>
      </c>
      <c r="L1356" s="15" t="s">
        <v>2218</v>
      </c>
      <c r="M1356" s="15" t="s">
        <v>577</v>
      </c>
      <c r="N1356" s="15" t="s">
        <v>2219</v>
      </c>
      <c r="O1356" s="20" t="s">
        <v>2208</v>
      </c>
      <c r="P1356" s="20">
        <v>6</v>
      </c>
      <c r="Q1356" s="21" t="s">
        <v>241</v>
      </c>
      <c r="R1356" s="17" t="s">
        <v>870</v>
      </c>
      <c r="S1356" s="17" t="s">
        <v>998</v>
      </c>
      <c r="T1356" s="17" t="s">
        <v>252</v>
      </c>
      <c r="U1356" s="26"/>
    </row>
    <row r="1357" spans="1:456" s="1" customFormat="1" ht="19.5" customHeight="1" x14ac:dyDescent="0.3">
      <c r="A1357" s="46" t="s">
        <v>64</v>
      </c>
      <c r="B1357" s="14">
        <v>10</v>
      </c>
      <c r="C1357" s="14">
        <v>0</v>
      </c>
      <c r="D1357" s="14">
        <v>0</v>
      </c>
      <c r="E1357" s="14">
        <v>0</v>
      </c>
      <c r="F1357" s="14"/>
      <c r="G1357" s="14"/>
      <c r="H1357" s="14">
        <f t="shared" si="112"/>
        <v>10</v>
      </c>
      <c r="I1357" s="46">
        <v>21</v>
      </c>
      <c r="J1357" s="22">
        <f t="shared" si="113"/>
        <v>0.18518518518518517</v>
      </c>
      <c r="K1357" s="20" t="s">
        <v>182</v>
      </c>
      <c r="L1357" s="15" t="s">
        <v>395</v>
      </c>
      <c r="M1357" s="15" t="s">
        <v>396</v>
      </c>
      <c r="N1357" s="15" t="s">
        <v>207</v>
      </c>
      <c r="O1357" s="20" t="s">
        <v>279</v>
      </c>
      <c r="P1357" s="20">
        <v>6</v>
      </c>
      <c r="Q1357" s="21" t="s">
        <v>223</v>
      </c>
      <c r="R1357" s="17" t="s">
        <v>458</v>
      </c>
      <c r="S1357" s="17" t="s">
        <v>317</v>
      </c>
      <c r="T1357" s="17" t="s">
        <v>459</v>
      </c>
      <c r="U1357" s="26"/>
    </row>
    <row r="1358" spans="1:456" s="1" customFormat="1" ht="19.5" customHeight="1" x14ac:dyDescent="0.3">
      <c r="A1358" s="46" t="s">
        <v>59</v>
      </c>
      <c r="B1358" s="14">
        <v>10</v>
      </c>
      <c r="C1358" s="14">
        <v>0</v>
      </c>
      <c r="D1358" s="14">
        <v>0</v>
      </c>
      <c r="E1358" s="14">
        <v>0</v>
      </c>
      <c r="F1358" s="14"/>
      <c r="G1358" s="14"/>
      <c r="H1358" s="14">
        <f t="shared" si="112"/>
        <v>10</v>
      </c>
      <c r="I1358" s="46">
        <v>7</v>
      </c>
      <c r="J1358" s="22">
        <f t="shared" si="113"/>
        <v>0.18518518518518517</v>
      </c>
      <c r="K1358" s="46" t="s">
        <v>182</v>
      </c>
      <c r="L1358" s="15" t="s">
        <v>2434</v>
      </c>
      <c r="M1358" s="15" t="s">
        <v>418</v>
      </c>
      <c r="N1358" s="15" t="s">
        <v>359</v>
      </c>
      <c r="O1358" s="20" t="s">
        <v>2415</v>
      </c>
      <c r="P1358" s="20">
        <v>6</v>
      </c>
      <c r="Q1358" s="21" t="s">
        <v>224</v>
      </c>
      <c r="R1358" s="17" t="s">
        <v>2416</v>
      </c>
      <c r="S1358" s="17" t="s">
        <v>939</v>
      </c>
      <c r="T1358" s="17" t="s">
        <v>336</v>
      </c>
      <c r="U1358" s="26"/>
    </row>
    <row r="1359" spans="1:456" s="1" customFormat="1" ht="19.5" customHeight="1" x14ac:dyDescent="0.3">
      <c r="A1359" s="46" t="s">
        <v>61</v>
      </c>
      <c r="B1359" s="14">
        <v>10</v>
      </c>
      <c r="C1359" s="14">
        <v>0</v>
      </c>
      <c r="D1359" s="14">
        <v>0</v>
      </c>
      <c r="E1359" s="14">
        <v>0</v>
      </c>
      <c r="F1359" s="14"/>
      <c r="G1359" s="14"/>
      <c r="H1359" s="14">
        <f t="shared" si="112"/>
        <v>10</v>
      </c>
      <c r="I1359" s="46">
        <v>21</v>
      </c>
      <c r="J1359" s="22">
        <f t="shared" si="113"/>
        <v>0.18518518518518517</v>
      </c>
      <c r="K1359" s="20" t="s">
        <v>182</v>
      </c>
      <c r="L1359" s="15" t="s">
        <v>401</v>
      </c>
      <c r="M1359" s="15" t="s">
        <v>234</v>
      </c>
      <c r="N1359" s="15" t="s">
        <v>371</v>
      </c>
      <c r="O1359" s="20" t="s">
        <v>279</v>
      </c>
      <c r="P1359" s="20">
        <v>6</v>
      </c>
      <c r="Q1359" s="21" t="s">
        <v>223</v>
      </c>
      <c r="R1359" s="17" t="s">
        <v>458</v>
      </c>
      <c r="S1359" s="17" t="s">
        <v>317</v>
      </c>
      <c r="T1359" s="17" t="s">
        <v>459</v>
      </c>
      <c r="U1359" s="26"/>
    </row>
    <row r="1360" spans="1:456" s="1" customFormat="1" ht="19.5" customHeight="1" x14ac:dyDescent="0.3">
      <c r="A1360" s="40" t="s">
        <v>56</v>
      </c>
      <c r="B1360" s="41">
        <v>9</v>
      </c>
      <c r="C1360" s="41">
        <v>0</v>
      </c>
      <c r="D1360" s="41">
        <v>0</v>
      </c>
      <c r="E1360" s="41">
        <v>0</v>
      </c>
      <c r="F1360" s="41"/>
      <c r="G1360" s="41"/>
      <c r="H1360" s="41">
        <v>9</v>
      </c>
      <c r="I1360" s="40">
        <v>6</v>
      </c>
      <c r="J1360" s="90">
        <v>0.16666666666666666</v>
      </c>
      <c r="K1360" s="40" t="s">
        <v>182</v>
      </c>
      <c r="L1360" s="15" t="s">
        <v>2687</v>
      </c>
      <c r="M1360" s="15" t="s">
        <v>293</v>
      </c>
      <c r="N1360" s="15" t="s">
        <v>1076</v>
      </c>
      <c r="O1360" s="28" t="s">
        <v>2681</v>
      </c>
      <c r="P1360" s="28">
        <v>6</v>
      </c>
      <c r="Q1360" s="21" t="s">
        <v>897</v>
      </c>
      <c r="R1360" s="55" t="s">
        <v>2682</v>
      </c>
      <c r="S1360" s="55" t="s">
        <v>317</v>
      </c>
      <c r="T1360" s="55" t="s">
        <v>249</v>
      </c>
      <c r="U1360" s="26"/>
      <c r="V1360" s="75"/>
      <c r="W1360" s="75"/>
      <c r="X1360" s="75"/>
      <c r="Y1360" s="75"/>
      <c r="Z1360" s="75"/>
      <c r="AA1360" s="75"/>
      <c r="AB1360" s="75"/>
      <c r="AC1360" s="75"/>
      <c r="AD1360" s="75"/>
      <c r="AE1360" s="75"/>
      <c r="AF1360" s="75"/>
      <c r="AG1360" s="75"/>
      <c r="AH1360" s="75"/>
      <c r="AI1360" s="75"/>
      <c r="AJ1360" s="75"/>
      <c r="AK1360" s="75"/>
      <c r="AL1360" s="75"/>
      <c r="AM1360" s="75"/>
      <c r="AN1360" s="75"/>
      <c r="AO1360" s="75"/>
      <c r="AP1360" s="75"/>
      <c r="AQ1360" s="75"/>
      <c r="AR1360" s="75"/>
      <c r="AS1360" s="75"/>
      <c r="AT1360" s="75"/>
      <c r="AU1360" s="75"/>
      <c r="AV1360" s="75"/>
      <c r="AW1360" s="75"/>
      <c r="AX1360" s="75"/>
      <c r="AY1360" s="75"/>
      <c r="AZ1360" s="75"/>
      <c r="BA1360" s="75"/>
      <c r="BB1360" s="75"/>
      <c r="BC1360" s="75"/>
      <c r="BD1360" s="75"/>
      <c r="BE1360" s="75"/>
      <c r="BF1360" s="75"/>
      <c r="BG1360" s="75"/>
      <c r="BH1360" s="75"/>
      <c r="BI1360" s="75"/>
      <c r="BJ1360" s="75"/>
      <c r="BK1360" s="75"/>
      <c r="BL1360" s="75"/>
      <c r="BM1360" s="75"/>
      <c r="BN1360" s="75"/>
      <c r="BO1360" s="75"/>
      <c r="BP1360" s="75"/>
      <c r="BQ1360" s="75"/>
      <c r="BR1360" s="75"/>
      <c r="BS1360" s="75"/>
      <c r="BT1360" s="75"/>
      <c r="BU1360" s="75"/>
      <c r="BV1360" s="75"/>
      <c r="BW1360" s="75"/>
      <c r="BX1360" s="75"/>
      <c r="BY1360" s="75"/>
      <c r="BZ1360" s="75"/>
      <c r="CA1360" s="75"/>
      <c r="CB1360" s="75"/>
      <c r="CC1360" s="75"/>
      <c r="CD1360" s="75"/>
      <c r="CE1360" s="75"/>
      <c r="CF1360" s="75"/>
      <c r="CG1360" s="75"/>
      <c r="CH1360" s="75"/>
      <c r="CI1360" s="75"/>
      <c r="CJ1360" s="75"/>
      <c r="CK1360" s="75"/>
      <c r="CL1360" s="75"/>
      <c r="CM1360" s="75"/>
      <c r="CN1360" s="75"/>
      <c r="CO1360" s="75"/>
      <c r="CP1360" s="75"/>
      <c r="CQ1360" s="75"/>
      <c r="CR1360" s="75"/>
      <c r="CS1360" s="75"/>
      <c r="CT1360" s="75"/>
      <c r="CU1360" s="75"/>
      <c r="CV1360" s="75"/>
      <c r="CW1360" s="75"/>
      <c r="CX1360" s="75"/>
      <c r="CY1360" s="75"/>
      <c r="CZ1360" s="75"/>
      <c r="DA1360" s="75"/>
      <c r="DB1360" s="75"/>
      <c r="DC1360" s="75"/>
      <c r="DD1360" s="75"/>
      <c r="DE1360" s="75"/>
      <c r="DF1360" s="75"/>
      <c r="DG1360" s="75"/>
      <c r="DH1360" s="75"/>
      <c r="DI1360" s="75"/>
      <c r="DJ1360" s="75"/>
      <c r="DK1360" s="75"/>
      <c r="DL1360" s="75"/>
      <c r="DM1360" s="75"/>
      <c r="DN1360" s="75"/>
      <c r="DO1360" s="75"/>
      <c r="DP1360" s="75"/>
      <c r="DQ1360" s="75"/>
      <c r="DR1360" s="75"/>
      <c r="DS1360" s="75"/>
      <c r="DT1360" s="75"/>
      <c r="DU1360" s="75"/>
      <c r="DV1360" s="75"/>
      <c r="DW1360" s="75"/>
      <c r="DX1360" s="75"/>
      <c r="DY1360" s="75"/>
      <c r="DZ1360" s="75"/>
      <c r="EA1360" s="75"/>
      <c r="EB1360" s="75"/>
      <c r="EC1360" s="75"/>
      <c r="ED1360" s="75"/>
      <c r="EE1360" s="75"/>
      <c r="EF1360" s="75"/>
      <c r="EG1360" s="75"/>
      <c r="EH1360" s="75"/>
      <c r="EI1360" s="75"/>
      <c r="EJ1360" s="75"/>
      <c r="EK1360" s="75"/>
      <c r="EL1360" s="75"/>
      <c r="EM1360" s="75"/>
      <c r="EN1360" s="75"/>
      <c r="EO1360" s="75"/>
      <c r="EP1360" s="75"/>
      <c r="EQ1360" s="75"/>
      <c r="ER1360" s="75"/>
      <c r="ES1360" s="75"/>
      <c r="ET1360" s="75"/>
      <c r="EU1360" s="75"/>
      <c r="EV1360" s="75"/>
      <c r="EW1360" s="75"/>
      <c r="EX1360" s="75"/>
      <c r="EY1360" s="75"/>
      <c r="EZ1360" s="75"/>
      <c r="FA1360" s="75"/>
      <c r="FB1360" s="75"/>
      <c r="FC1360" s="75"/>
      <c r="FD1360" s="75"/>
      <c r="FE1360" s="75"/>
      <c r="FF1360" s="75"/>
      <c r="FG1360" s="75"/>
      <c r="FH1360" s="75"/>
      <c r="FI1360" s="75"/>
      <c r="FJ1360" s="75"/>
      <c r="FK1360" s="75"/>
      <c r="FL1360" s="75"/>
      <c r="FM1360" s="75"/>
      <c r="FN1360" s="75"/>
      <c r="FO1360" s="75"/>
      <c r="FP1360" s="75"/>
      <c r="FQ1360" s="75"/>
      <c r="FR1360" s="75"/>
      <c r="FS1360" s="75"/>
      <c r="FT1360" s="75"/>
      <c r="FU1360" s="75"/>
      <c r="FV1360" s="75"/>
      <c r="FW1360" s="75"/>
      <c r="FX1360" s="75"/>
      <c r="FY1360" s="75"/>
      <c r="FZ1360" s="75"/>
      <c r="GA1360" s="75"/>
      <c r="GB1360" s="75"/>
      <c r="GC1360" s="75"/>
      <c r="GD1360" s="75"/>
      <c r="GE1360" s="75"/>
      <c r="GF1360" s="75"/>
      <c r="GG1360" s="75"/>
      <c r="GH1360" s="75"/>
      <c r="GI1360" s="75"/>
      <c r="GJ1360" s="75"/>
      <c r="GK1360" s="75"/>
      <c r="GL1360" s="75"/>
      <c r="GM1360" s="75"/>
      <c r="GN1360" s="75"/>
      <c r="GO1360" s="75"/>
      <c r="GP1360" s="75"/>
      <c r="GQ1360" s="75"/>
      <c r="GR1360" s="75"/>
      <c r="GS1360" s="75"/>
      <c r="GT1360" s="75"/>
      <c r="GU1360" s="75"/>
      <c r="GV1360" s="75"/>
      <c r="GW1360" s="75"/>
      <c r="GX1360" s="75"/>
      <c r="GY1360" s="75"/>
      <c r="GZ1360" s="75"/>
      <c r="HA1360" s="75"/>
      <c r="HB1360" s="75"/>
      <c r="HC1360" s="75"/>
      <c r="HD1360" s="75"/>
      <c r="HE1360" s="75"/>
      <c r="HF1360" s="75"/>
      <c r="HG1360" s="75"/>
      <c r="HH1360" s="75"/>
      <c r="HI1360" s="75"/>
      <c r="HJ1360" s="75"/>
      <c r="HK1360" s="75"/>
      <c r="HL1360" s="75"/>
      <c r="HM1360" s="75"/>
      <c r="HN1360" s="75"/>
      <c r="HO1360" s="75"/>
      <c r="HP1360" s="75"/>
      <c r="HQ1360" s="75"/>
      <c r="HR1360" s="75"/>
      <c r="HS1360" s="75"/>
      <c r="HT1360" s="75"/>
      <c r="HU1360" s="75"/>
      <c r="HV1360" s="75"/>
      <c r="HW1360" s="75"/>
      <c r="HX1360" s="75"/>
      <c r="HY1360" s="75"/>
      <c r="HZ1360" s="75"/>
      <c r="IA1360" s="75"/>
      <c r="IB1360" s="75"/>
      <c r="IC1360" s="75"/>
      <c r="ID1360" s="75"/>
      <c r="IE1360" s="75"/>
      <c r="IF1360" s="75"/>
      <c r="IG1360" s="75"/>
      <c r="IH1360" s="75"/>
      <c r="II1360" s="75"/>
      <c r="IJ1360" s="75"/>
      <c r="IK1360" s="75"/>
      <c r="IL1360" s="75"/>
      <c r="IM1360" s="75"/>
      <c r="IN1360" s="75"/>
      <c r="IO1360" s="75"/>
      <c r="IP1360" s="75"/>
      <c r="IQ1360" s="75"/>
      <c r="IR1360" s="75"/>
      <c r="IS1360" s="75"/>
      <c r="IT1360" s="75"/>
      <c r="IU1360" s="75"/>
      <c r="IV1360" s="75"/>
      <c r="IW1360" s="75"/>
      <c r="IX1360" s="75"/>
      <c r="IY1360" s="75"/>
      <c r="IZ1360" s="75"/>
      <c r="JA1360" s="75"/>
      <c r="JB1360" s="75"/>
      <c r="JC1360" s="75"/>
      <c r="JD1360" s="75"/>
      <c r="JE1360" s="75"/>
      <c r="JF1360" s="75"/>
      <c r="JG1360" s="75"/>
      <c r="JH1360" s="75"/>
      <c r="JI1360" s="75"/>
      <c r="JJ1360" s="75"/>
      <c r="JK1360" s="75"/>
      <c r="JL1360" s="75"/>
      <c r="JM1360" s="75"/>
      <c r="JN1360" s="75"/>
      <c r="JO1360" s="75"/>
      <c r="JP1360" s="75"/>
      <c r="JQ1360" s="75"/>
      <c r="JR1360" s="75"/>
      <c r="JS1360" s="75"/>
      <c r="JT1360" s="75"/>
      <c r="JU1360" s="75"/>
      <c r="JV1360" s="75"/>
      <c r="JW1360" s="75"/>
      <c r="JX1360" s="75"/>
      <c r="JY1360" s="75"/>
      <c r="JZ1360" s="75"/>
      <c r="KA1360" s="75"/>
      <c r="KB1360" s="75"/>
      <c r="KC1360" s="75"/>
      <c r="KD1360" s="75"/>
      <c r="KE1360" s="75"/>
      <c r="KF1360" s="75"/>
      <c r="KG1360" s="75"/>
      <c r="KH1360" s="75"/>
      <c r="KI1360" s="75"/>
      <c r="KJ1360" s="75"/>
      <c r="KK1360" s="75"/>
      <c r="KL1360" s="75"/>
      <c r="KM1360" s="75"/>
      <c r="KN1360" s="75"/>
      <c r="KO1360" s="75"/>
      <c r="KP1360" s="75"/>
      <c r="KQ1360" s="75"/>
      <c r="KR1360" s="75"/>
      <c r="KS1360" s="75"/>
      <c r="KT1360" s="75"/>
      <c r="KU1360" s="75"/>
      <c r="KV1360" s="75"/>
      <c r="KW1360" s="75"/>
      <c r="KX1360" s="75"/>
      <c r="KY1360" s="75"/>
      <c r="KZ1360" s="75"/>
      <c r="LA1360" s="75"/>
      <c r="LB1360" s="75"/>
      <c r="LC1360" s="75"/>
      <c r="LD1360" s="75"/>
      <c r="LE1360" s="75"/>
      <c r="LF1360" s="75"/>
      <c r="LG1360" s="75"/>
      <c r="LH1360" s="75"/>
      <c r="LI1360" s="75"/>
      <c r="LJ1360" s="75"/>
      <c r="LK1360" s="75"/>
      <c r="LL1360" s="75"/>
      <c r="LM1360" s="75"/>
      <c r="LN1360" s="75"/>
      <c r="LO1360" s="75"/>
      <c r="LP1360" s="75"/>
      <c r="LQ1360" s="75"/>
      <c r="LR1360" s="75"/>
      <c r="LS1360" s="75"/>
      <c r="LT1360" s="75"/>
      <c r="LU1360" s="75"/>
      <c r="LV1360" s="75"/>
      <c r="LW1360" s="75"/>
      <c r="LX1360" s="75"/>
      <c r="LY1360" s="75"/>
      <c r="LZ1360" s="75"/>
      <c r="MA1360" s="75"/>
      <c r="MB1360" s="75"/>
      <c r="MC1360" s="75"/>
      <c r="MD1360" s="75"/>
      <c r="ME1360" s="75"/>
      <c r="MF1360" s="75"/>
      <c r="MG1360" s="75"/>
      <c r="MH1360" s="75"/>
      <c r="MI1360" s="75"/>
      <c r="MJ1360" s="75"/>
      <c r="MK1360" s="75"/>
      <c r="ML1360" s="75"/>
      <c r="MM1360" s="75"/>
      <c r="MN1360" s="75"/>
      <c r="MO1360" s="75"/>
      <c r="MP1360" s="75"/>
      <c r="MQ1360" s="75"/>
      <c r="MR1360" s="75"/>
      <c r="MS1360" s="75"/>
      <c r="MT1360" s="75"/>
      <c r="MU1360" s="75"/>
      <c r="MV1360" s="75"/>
      <c r="MW1360" s="75"/>
      <c r="MX1360" s="75"/>
      <c r="MY1360" s="75"/>
      <c r="MZ1360" s="75"/>
      <c r="NA1360" s="75"/>
      <c r="NB1360" s="75"/>
      <c r="NC1360" s="75"/>
      <c r="ND1360" s="75"/>
      <c r="NE1360" s="75"/>
      <c r="NF1360" s="75"/>
      <c r="NG1360" s="75"/>
      <c r="NH1360" s="75"/>
      <c r="NI1360" s="75"/>
      <c r="NJ1360" s="75"/>
      <c r="NK1360" s="75"/>
      <c r="NL1360" s="75"/>
      <c r="NM1360" s="75"/>
      <c r="NN1360" s="75"/>
      <c r="NO1360" s="75"/>
      <c r="NP1360" s="75"/>
      <c r="NQ1360" s="75"/>
      <c r="NR1360" s="75"/>
      <c r="NS1360" s="75"/>
      <c r="NT1360" s="75"/>
      <c r="NU1360" s="75"/>
      <c r="NV1360" s="75"/>
      <c r="NW1360" s="75"/>
      <c r="NX1360" s="75"/>
      <c r="NY1360" s="75"/>
      <c r="NZ1360" s="75"/>
      <c r="OA1360" s="75"/>
      <c r="OB1360" s="75"/>
      <c r="OC1360" s="75"/>
      <c r="OD1360" s="75"/>
      <c r="OE1360" s="75"/>
      <c r="OF1360" s="75"/>
      <c r="OG1360" s="75"/>
      <c r="OH1360" s="75"/>
      <c r="OI1360" s="75"/>
      <c r="OJ1360" s="75"/>
      <c r="OK1360" s="75"/>
      <c r="OL1360" s="75"/>
      <c r="OM1360" s="75"/>
      <c r="ON1360" s="75"/>
      <c r="OO1360" s="75"/>
      <c r="OP1360" s="75"/>
      <c r="OQ1360" s="75"/>
      <c r="OR1360" s="75"/>
      <c r="OS1360" s="75"/>
      <c r="OT1360" s="75"/>
      <c r="OU1360" s="75"/>
      <c r="OV1360" s="75"/>
      <c r="OW1360" s="75"/>
      <c r="OX1360" s="75"/>
      <c r="OY1360" s="75"/>
      <c r="OZ1360" s="75"/>
      <c r="PA1360" s="75"/>
      <c r="PB1360" s="75"/>
      <c r="PC1360" s="75"/>
      <c r="PD1360" s="75"/>
      <c r="PE1360" s="75"/>
      <c r="PF1360" s="75"/>
      <c r="PG1360" s="75"/>
      <c r="PH1360" s="75"/>
      <c r="PI1360" s="75"/>
      <c r="PJ1360" s="75"/>
      <c r="PK1360" s="75"/>
      <c r="PL1360" s="75"/>
      <c r="PM1360" s="75"/>
      <c r="PN1360" s="75"/>
      <c r="PO1360" s="75"/>
      <c r="PP1360" s="75"/>
      <c r="PQ1360" s="75"/>
      <c r="PR1360" s="75"/>
      <c r="PS1360" s="75"/>
      <c r="PT1360" s="75"/>
      <c r="PU1360" s="75"/>
      <c r="PV1360" s="75"/>
      <c r="PW1360" s="75"/>
      <c r="PX1360" s="75"/>
      <c r="PY1360" s="75"/>
      <c r="PZ1360" s="75"/>
      <c r="QA1360" s="75"/>
      <c r="QB1360" s="75"/>
      <c r="QC1360" s="75"/>
      <c r="QD1360" s="75"/>
      <c r="QE1360" s="75"/>
      <c r="QF1360" s="75"/>
      <c r="QG1360" s="75"/>
      <c r="QH1360" s="75"/>
      <c r="QI1360" s="75"/>
      <c r="QJ1360" s="75"/>
      <c r="QK1360" s="75"/>
      <c r="QL1360" s="75"/>
      <c r="QM1360" s="75"/>
      <c r="QN1360" s="75"/>
    </row>
    <row r="1361" spans="1:456" s="1" customFormat="1" ht="19.5" customHeight="1" x14ac:dyDescent="0.3">
      <c r="A1361" s="46" t="s">
        <v>60</v>
      </c>
      <c r="B1361" s="14">
        <v>9</v>
      </c>
      <c r="C1361" s="14">
        <v>0</v>
      </c>
      <c r="D1361" s="14">
        <v>0</v>
      </c>
      <c r="E1361" s="14">
        <v>0</v>
      </c>
      <c r="F1361" s="14"/>
      <c r="G1361" s="14"/>
      <c r="H1361" s="14">
        <f t="shared" ref="H1361:H1366" si="114">B1361+C1361+D1361+E1361</f>
        <v>9</v>
      </c>
      <c r="I1361" s="46">
        <v>6</v>
      </c>
      <c r="J1361" s="22">
        <f t="shared" ref="J1361:J1366" si="115">H1361/54</f>
        <v>0.16666666666666666</v>
      </c>
      <c r="K1361" s="46" t="s">
        <v>182</v>
      </c>
      <c r="L1361" s="30" t="s">
        <v>846</v>
      </c>
      <c r="M1361" s="30" t="s">
        <v>544</v>
      </c>
      <c r="N1361" s="30" t="s">
        <v>210</v>
      </c>
      <c r="O1361" s="20" t="s">
        <v>801</v>
      </c>
      <c r="P1361" s="20">
        <v>6</v>
      </c>
      <c r="Q1361" s="21" t="s">
        <v>223</v>
      </c>
      <c r="R1361" s="17" t="s">
        <v>2586</v>
      </c>
      <c r="S1361" s="17" t="s">
        <v>351</v>
      </c>
      <c r="T1361" s="17" t="s">
        <v>215</v>
      </c>
      <c r="U1361" s="26"/>
    </row>
    <row r="1362" spans="1:456" s="1" customFormat="1" ht="19.5" customHeight="1" x14ac:dyDescent="0.3">
      <c r="A1362" s="46" t="s">
        <v>84</v>
      </c>
      <c r="B1362" s="14">
        <v>9</v>
      </c>
      <c r="C1362" s="14">
        <v>0</v>
      </c>
      <c r="D1362" s="14">
        <v>0</v>
      </c>
      <c r="E1362" s="14">
        <v>0</v>
      </c>
      <c r="F1362" s="14"/>
      <c r="G1362" s="14"/>
      <c r="H1362" s="14">
        <f t="shared" si="114"/>
        <v>9</v>
      </c>
      <c r="I1362" s="46">
        <v>22</v>
      </c>
      <c r="J1362" s="22">
        <f t="shared" si="115"/>
        <v>0.16666666666666666</v>
      </c>
      <c r="K1362" s="20" t="s">
        <v>182</v>
      </c>
      <c r="L1362" s="15" t="s">
        <v>437</v>
      </c>
      <c r="M1362" s="15" t="s">
        <v>349</v>
      </c>
      <c r="N1362" s="15" t="s">
        <v>461</v>
      </c>
      <c r="O1362" s="20" t="s">
        <v>279</v>
      </c>
      <c r="P1362" s="20">
        <v>6</v>
      </c>
      <c r="Q1362" s="21" t="s">
        <v>224</v>
      </c>
      <c r="R1362" s="17" t="s">
        <v>458</v>
      </c>
      <c r="S1362" s="17" t="s">
        <v>317</v>
      </c>
      <c r="T1362" s="17" t="s">
        <v>459</v>
      </c>
      <c r="U1362" s="26"/>
    </row>
    <row r="1363" spans="1:456" s="1" customFormat="1" ht="19.5" customHeight="1" x14ac:dyDescent="0.3">
      <c r="A1363" s="46" t="s">
        <v>61</v>
      </c>
      <c r="B1363" s="14">
        <v>6</v>
      </c>
      <c r="C1363" s="14">
        <v>2</v>
      </c>
      <c r="D1363" s="14">
        <v>1</v>
      </c>
      <c r="E1363" s="14">
        <v>0</v>
      </c>
      <c r="F1363" s="14"/>
      <c r="G1363" s="14"/>
      <c r="H1363" s="14">
        <f t="shared" si="114"/>
        <v>9</v>
      </c>
      <c r="I1363" s="46">
        <v>9</v>
      </c>
      <c r="J1363" s="22">
        <f t="shared" si="115"/>
        <v>0.16666666666666666</v>
      </c>
      <c r="K1363" s="20" t="s">
        <v>182</v>
      </c>
      <c r="L1363" s="15" t="s">
        <v>1360</v>
      </c>
      <c r="M1363" s="15" t="s">
        <v>939</v>
      </c>
      <c r="N1363" s="15" t="s">
        <v>267</v>
      </c>
      <c r="O1363" s="20" t="s">
        <v>1346</v>
      </c>
      <c r="P1363" s="20">
        <v>6</v>
      </c>
      <c r="Q1363" s="21" t="s">
        <v>223</v>
      </c>
      <c r="R1363" s="17" t="s">
        <v>1334</v>
      </c>
      <c r="S1363" s="17" t="s">
        <v>1199</v>
      </c>
      <c r="T1363" s="17" t="s">
        <v>387</v>
      </c>
      <c r="U1363" s="26"/>
    </row>
    <row r="1364" spans="1:456" s="1" customFormat="1" ht="19.5" customHeight="1" x14ac:dyDescent="0.3">
      <c r="A1364" s="46" t="s">
        <v>53</v>
      </c>
      <c r="B1364" s="14">
        <v>8</v>
      </c>
      <c r="C1364" s="14">
        <v>0</v>
      </c>
      <c r="D1364" s="14">
        <v>0</v>
      </c>
      <c r="E1364" s="14">
        <v>0</v>
      </c>
      <c r="F1364" s="14"/>
      <c r="G1364" s="14"/>
      <c r="H1364" s="14">
        <f t="shared" si="114"/>
        <v>8</v>
      </c>
      <c r="I1364" s="46">
        <v>4</v>
      </c>
      <c r="J1364" s="22">
        <f t="shared" si="115"/>
        <v>0.14814814814814814</v>
      </c>
      <c r="K1364" s="20" t="s">
        <v>182</v>
      </c>
      <c r="L1364" s="15" t="s">
        <v>1961</v>
      </c>
      <c r="M1364" s="15" t="s">
        <v>2412</v>
      </c>
      <c r="N1364" s="15" t="s">
        <v>310</v>
      </c>
      <c r="O1364" s="20" t="s">
        <v>4660</v>
      </c>
      <c r="P1364" s="20">
        <v>6</v>
      </c>
      <c r="Q1364" s="21"/>
      <c r="R1364" s="17" t="s">
        <v>2403</v>
      </c>
      <c r="S1364" s="17" t="s">
        <v>441</v>
      </c>
      <c r="T1364" s="17" t="s">
        <v>320</v>
      </c>
      <c r="U1364" s="26"/>
    </row>
    <row r="1365" spans="1:456" s="1" customFormat="1" ht="19.5" customHeight="1" x14ac:dyDescent="0.3">
      <c r="A1365" s="46" t="s">
        <v>78</v>
      </c>
      <c r="B1365" s="14">
        <v>8</v>
      </c>
      <c r="C1365" s="14">
        <v>0</v>
      </c>
      <c r="D1365" s="14">
        <v>0</v>
      </c>
      <c r="E1365" s="14">
        <v>0</v>
      </c>
      <c r="F1365" s="14"/>
      <c r="G1365" s="14"/>
      <c r="H1365" s="14">
        <f t="shared" si="114"/>
        <v>8</v>
      </c>
      <c r="I1365" s="46">
        <v>16</v>
      </c>
      <c r="J1365" s="22">
        <f t="shared" si="115"/>
        <v>0.14814814814814814</v>
      </c>
      <c r="K1365" s="20" t="s">
        <v>182</v>
      </c>
      <c r="L1365" s="15" t="s">
        <v>2334</v>
      </c>
      <c r="M1365" s="15" t="s">
        <v>571</v>
      </c>
      <c r="N1365" s="15" t="s">
        <v>210</v>
      </c>
      <c r="O1365" s="20" t="s">
        <v>2224</v>
      </c>
      <c r="P1365" s="20">
        <v>6</v>
      </c>
      <c r="Q1365" s="21" t="s">
        <v>223</v>
      </c>
      <c r="R1365" s="17" t="s">
        <v>2297</v>
      </c>
      <c r="S1365" s="17" t="s">
        <v>317</v>
      </c>
      <c r="T1365" s="17" t="s">
        <v>406</v>
      </c>
      <c r="U1365" s="26"/>
    </row>
    <row r="1366" spans="1:456" s="1" customFormat="1" ht="19.5" customHeight="1" x14ac:dyDescent="0.3">
      <c r="A1366" s="46" t="s">
        <v>55</v>
      </c>
      <c r="B1366" s="14">
        <v>6</v>
      </c>
      <c r="C1366" s="14">
        <v>0</v>
      </c>
      <c r="D1366" s="14">
        <v>0</v>
      </c>
      <c r="E1366" s="14">
        <v>2</v>
      </c>
      <c r="F1366" s="14"/>
      <c r="G1366" s="14"/>
      <c r="H1366" s="14">
        <f t="shared" si="114"/>
        <v>8</v>
      </c>
      <c r="I1366" s="46">
        <v>8</v>
      </c>
      <c r="J1366" s="22">
        <f t="shared" si="115"/>
        <v>0.14814814814814814</v>
      </c>
      <c r="K1366" s="20" t="s">
        <v>182</v>
      </c>
      <c r="L1366" s="15" t="s">
        <v>1926</v>
      </c>
      <c r="M1366" s="15" t="s">
        <v>209</v>
      </c>
      <c r="N1366" s="15" t="s">
        <v>662</v>
      </c>
      <c r="O1366" s="20" t="s">
        <v>1898</v>
      </c>
      <c r="P1366" s="20">
        <v>6</v>
      </c>
      <c r="Q1366" s="21" t="s">
        <v>1707</v>
      </c>
      <c r="R1366" s="17" t="s">
        <v>1919</v>
      </c>
      <c r="S1366" s="17" t="s">
        <v>939</v>
      </c>
      <c r="T1366" s="17" t="s">
        <v>210</v>
      </c>
      <c r="U1366" s="65"/>
      <c r="V1366" s="16"/>
      <c r="W1366" s="16"/>
      <c r="X1366" s="16"/>
      <c r="Y1366" s="16"/>
      <c r="Z1366" s="16"/>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c r="AZ1366" s="16"/>
      <c r="BA1366" s="16"/>
      <c r="BB1366" s="16"/>
      <c r="BC1366" s="16"/>
      <c r="BD1366" s="16"/>
      <c r="BE1366" s="16"/>
      <c r="BF1366" s="16"/>
    </row>
    <row r="1367" spans="1:456" s="1" customFormat="1" ht="19.5" customHeight="1" x14ac:dyDescent="0.3">
      <c r="A1367" s="40" t="s">
        <v>57</v>
      </c>
      <c r="B1367" s="41">
        <v>8</v>
      </c>
      <c r="C1367" s="41">
        <v>0</v>
      </c>
      <c r="D1367" s="41">
        <v>0</v>
      </c>
      <c r="E1367" s="41">
        <v>0</v>
      </c>
      <c r="F1367" s="41"/>
      <c r="G1367" s="41"/>
      <c r="H1367" s="41">
        <v>8</v>
      </c>
      <c r="I1367" s="40">
        <v>7</v>
      </c>
      <c r="J1367" s="90">
        <v>0.14814814814814814</v>
      </c>
      <c r="K1367" s="40" t="s">
        <v>182</v>
      </c>
      <c r="L1367" s="15" t="s">
        <v>2688</v>
      </c>
      <c r="M1367" s="15" t="s">
        <v>1176</v>
      </c>
      <c r="N1367" s="15" t="s">
        <v>611</v>
      </c>
      <c r="O1367" s="28" t="s">
        <v>2681</v>
      </c>
      <c r="P1367" s="28">
        <v>6</v>
      </c>
      <c r="Q1367" s="21" t="s">
        <v>224</v>
      </c>
      <c r="R1367" s="55" t="s">
        <v>2682</v>
      </c>
      <c r="S1367" s="55" t="s">
        <v>317</v>
      </c>
      <c r="T1367" s="55" t="s">
        <v>249</v>
      </c>
      <c r="U1367" s="26"/>
      <c r="V1367" s="75"/>
      <c r="W1367" s="75"/>
      <c r="X1367" s="75"/>
      <c r="Y1367" s="75"/>
      <c r="Z1367" s="75"/>
      <c r="AA1367" s="75"/>
      <c r="AB1367" s="75"/>
      <c r="AC1367" s="75"/>
      <c r="AD1367" s="75"/>
      <c r="AE1367" s="75"/>
      <c r="AF1367" s="75"/>
      <c r="AG1367" s="75"/>
      <c r="AH1367" s="75"/>
      <c r="AI1367" s="75"/>
      <c r="AJ1367" s="75"/>
      <c r="AK1367" s="75"/>
      <c r="AL1367" s="75"/>
      <c r="AM1367" s="75"/>
      <c r="AN1367" s="75"/>
      <c r="AO1367" s="75"/>
      <c r="AP1367" s="75"/>
      <c r="AQ1367" s="75"/>
      <c r="AR1367" s="75"/>
      <c r="AS1367" s="75"/>
      <c r="AT1367" s="75"/>
      <c r="AU1367" s="75"/>
      <c r="AV1367" s="75"/>
      <c r="AW1367" s="75"/>
      <c r="AX1367" s="75"/>
      <c r="AY1367" s="75"/>
      <c r="AZ1367" s="75"/>
      <c r="BA1367" s="75"/>
      <c r="BB1367" s="75"/>
      <c r="BC1367" s="75"/>
      <c r="BD1367" s="75"/>
      <c r="BE1367" s="75"/>
      <c r="BF1367" s="75"/>
      <c r="BG1367" s="75"/>
      <c r="BH1367" s="75"/>
      <c r="BI1367" s="75"/>
      <c r="BJ1367" s="75"/>
      <c r="BK1367" s="75"/>
      <c r="BL1367" s="75"/>
      <c r="BM1367" s="75"/>
      <c r="BN1367" s="75"/>
      <c r="BO1367" s="75"/>
      <c r="BP1367" s="75"/>
      <c r="BQ1367" s="75"/>
      <c r="BR1367" s="75"/>
      <c r="BS1367" s="75"/>
      <c r="BT1367" s="75"/>
      <c r="BU1367" s="75"/>
      <c r="BV1367" s="75"/>
      <c r="BW1367" s="75"/>
      <c r="BX1367" s="75"/>
      <c r="BY1367" s="75"/>
      <c r="BZ1367" s="75"/>
      <c r="CA1367" s="75"/>
      <c r="CB1367" s="75"/>
      <c r="CC1367" s="75"/>
      <c r="CD1367" s="75"/>
      <c r="CE1367" s="75"/>
      <c r="CF1367" s="75"/>
      <c r="CG1367" s="75"/>
      <c r="CH1367" s="75"/>
      <c r="CI1367" s="75"/>
      <c r="CJ1367" s="75"/>
      <c r="CK1367" s="75"/>
      <c r="CL1367" s="75"/>
      <c r="CM1367" s="75"/>
      <c r="CN1367" s="75"/>
      <c r="CO1367" s="75"/>
      <c r="CP1367" s="75"/>
      <c r="CQ1367" s="75"/>
      <c r="CR1367" s="75"/>
      <c r="CS1367" s="75"/>
      <c r="CT1367" s="75"/>
      <c r="CU1367" s="75"/>
      <c r="CV1367" s="75"/>
      <c r="CW1367" s="75"/>
      <c r="CX1367" s="75"/>
      <c r="CY1367" s="75"/>
      <c r="CZ1367" s="75"/>
      <c r="DA1367" s="75"/>
      <c r="DB1367" s="75"/>
      <c r="DC1367" s="75"/>
      <c r="DD1367" s="75"/>
      <c r="DE1367" s="75"/>
      <c r="DF1367" s="75"/>
      <c r="DG1367" s="75"/>
      <c r="DH1367" s="75"/>
      <c r="DI1367" s="75"/>
      <c r="DJ1367" s="75"/>
      <c r="DK1367" s="75"/>
      <c r="DL1367" s="75"/>
      <c r="DM1367" s="75"/>
      <c r="DN1367" s="75"/>
      <c r="DO1367" s="75"/>
      <c r="DP1367" s="75"/>
      <c r="DQ1367" s="75"/>
      <c r="DR1367" s="75"/>
      <c r="DS1367" s="75"/>
      <c r="DT1367" s="75"/>
      <c r="DU1367" s="75"/>
      <c r="DV1367" s="75"/>
      <c r="DW1367" s="75"/>
      <c r="DX1367" s="75"/>
      <c r="DY1367" s="75"/>
      <c r="DZ1367" s="75"/>
      <c r="EA1367" s="75"/>
      <c r="EB1367" s="75"/>
      <c r="EC1367" s="75"/>
      <c r="ED1367" s="75"/>
      <c r="EE1367" s="75"/>
      <c r="EF1367" s="75"/>
      <c r="EG1367" s="75"/>
      <c r="EH1367" s="75"/>
      <c r="EI1367" s="75"/>
      <c r="EJ1367" s="75"/>
      <c r="EK1367" s="75"/>
      <c r="EL1367" s="75"/>
      <c r="EM1367" s="75"/>
      <c r="EN1367" s="75"/>
      <c r="EO1367" s="75"/>
      <c r="EP1367" s="75"/>
      <c r="EQ1367" s="75"/>
      <c r="ER1367" s="75"/>
      <c r="ES1367" s="75"/>
      <c r="ET1367" s="75"/>
      <c r="EU1367" s="75"/>
      <c r="EV1367" s="75"/>
      <c r="EW1367" s="75"/>
      <c r="EX1367" s="75"/>
      <c r="EY1367" s="75"/>
      <c r="EZ1367" s="75"/>
      <c r="FA1367" s="75"/>
      <c r="FB1367" s="75"/>
      <c r="FC1367" s="75"/>
      <c r="FD1367" s="75"/>
      <c r="FE1367" s="75"/>
      <c r="FF1367" s="75"/>
      <c r="FG1367" s="75"/>
      <c r="FH1367" s="75"/>
      <c r="FI1367" s="75"/>
      <c r="FJ1367" s="75"/>
      <c r="FK1367" s="75"/>
      <c r="FL1367" s="75"/>
      <c r="FM1367" s="75"/>
      <c r="FN1367" s="75"/>
      <c r="FO1367" s="75"/>
      <c r="FP1367" s="75"/>
      <c r="FQ1367" s="75"/>
      <c r="FR1367" s="75"/>
      <c r="FS1367" s="75"/>
      <c r="FT1367" s="75"/>
      <c r="FU1367" s="75"/>
      <c r="FV1367" s="75"/>
      <c r="FW1367" s="75"/>
      <c r="FX1367" s="75"/>
      <c r="FY1367" s="75"/>
      <c r="FZ1367" s="75"/>
      <c r="GA1367" s="75"/>
      <c r="GB1367" s="75"/>
      <c r="GC1367" s="75"/>
      <c r="GD1367" s="75"/>
      <c r="GE1367" s="75"/>
      <c r="GF1367" s="75"/>
      <c r="GG1367" s="75"/>
      <c r="GH1367" s="75"/>
      <c r="GI1367" s="75"/>
      <c r="GJ1367" s="75"/>
      <c r="GK1367" s="75"/>
      <c r="GL1367" s="75"/>
      <c r="GM1367" s="75"/>
      <c r="GN1367" s="75"/>
      <c r="GO1367" s="75"/>
      <c r="GP1367" s="75"/>
      <c r="GQ1367" s="75"/>
      <c r="GR1367" s="75"/>
      <c r="GS1367" s="75"/>
      <c r="GT1367" s="75"/>
      <c r="GU1367" s="75"/>
      <c r="GV1367" s="75"/>
      <c r="GW1367" s="75"/>
      <c r="GX1367" s="75"/>
      <c r="GY1367" s="75"/>
      <c r="GZ1367" s="75"/>
      <c r="HA1367" s="75"/>
      <c r="HB1367" s="75"/>
      <c r="HC1367" s="75"/>
      <c r="HD1367" s="75"/>
      <c r="HE1367" s="75"/>
      <c r="HF1367" s="75"/>
      <c r="HG1367" s="75"/>
      <c r="HH1367" s="75"/>
      <c r="HI1367" s="75"/>
      <c r="HJ1367" s="75"/>
      <c r="HK1367" s="75"/>
      <c r="HL1367" s="75"/>
      <c r="HM1367" s="75"/>
      <c r="HN1367" s="75"/>
      <c r="HO1367" s="75"/>
      <c r="HP1367" s="75"/>
      <c r="HQ1367" s="75"/>
      <c r="HR1367" s="75"/>
      <c r="HS1367" s="75"/>
      <c r="HT1367" s="75"/>
      <c r="HU1367" s="75"/>
      <c r="HV1367" s="75"/>
      <c r="HW1367" s="75"/>
      <c r="HX1367" s="75"/>
      <c r="HY1367" s="75"/>
      <c r="HZ1367" s="75"/>
      <c r="IA1367" s="75"/>
      <c r="IB1367" s="75"/>
      <c r="IC1367" s="75"/>
      <c r="ID1367" s="75"/>
      <c r="IE1367" s="75"/>
      <c r="IF1367" s="75"/>
      <c r="IG1367" s="75"/>
      <c r="IH1367" s="75"/>
      <c r="II1367" s="75"/>
      <c r="IJ1367" s="75"/>
      <c r="IK1367" s="75"/>
      <c r="IL1367" s="75"/>
      <c r="IM1367" s="75"/>
      <c r="IN1367" s="75"/>
      <c r="IO1367" s="75"/>
      <c r="IP1367" s="75"/>
      <c r="IQ1367" s="75"/>
      <c r="IR1367" s="75"/>
      <c r="IS1367" s="75"/>
      <c r="IT1367" s="75"/>
      <c r="IU1367" s="75"/>
      <c r="IV1367" s="75"/>
      <c r="IW1367" s="75"/>
      <c r="IX1367" s="75"/>
      <c r="IY1367" s="75"/>
      <c r="IZ1367" s="75"/>
      <c r="JA1367" s="75"/>
      <c r="JB1367" s="75"/>
      <c r="JC1367" s="75"/>
      <c r="JD1367" s="75"/>
      <c r="JE1367" s="75"/>
      <c r="JF1367" s="75"/>
      <c r="JG1367" s="75"/>
      <c r="JH1367" s="75"/>
      <c r="JI1367" s="75"/>
      <c r="JJ1367" s="75"/>
      <c r="JK1367" s="75"/>
      <c r="JL1367" s="75"/>
      <c r="JM1367" s="75"/>
      <c r="JN1367" s="75"/>
      <c r="JO1367" s="75"/>
      <c r="JP1367" s="75"/>
      <c r="JQ1367" s="75"/>
      <c r="JR1367" s="75"/>
      <c r="JS1367" s="75"/>
      <c r="JT1367" s="75"/>
      <c r="JU1367" s="75"/>
      <c r="JV1367" s="75"/>
      <c r="JW1367" s="75"/>
      <c r="JX1367" s="75"/>
      <c r="JY1367" s="75"/>
      <c r="JZ1367" s="75"/>
      <c r="KA1367" s="75"/>
      <c r="KB1367" s="75"/>
      <c r="KC1367" s="75"/>
      <c r="KD1367" s="75"/>
      <c r="KE1367" s="75"/>
      <c r="KF1367" s="75"/>
      <c r="KG1367" s="75"/>
      <c r="KH1367" s="75"/>
      <c r="KI1367" s="75"/>
      <c r="KJ1367" s="75"/>
      <c r="KK1367" s="75"/>
      <c r="KL1367" s="75"/>
      <c r="KM1367" s="75"/>
      <c r="KN1367" s="75"/>
      <c r="KO1367" s="75"/>
      <c r="KP1367" s="75"/>
      <c r="KQ1367" s="75"/>
      <c r="KR1367" s="75"/>
      <c r="KS1367" s="75"/>
      <c r="KT1367" s="75"/>
      <c r="KU1367" s="75"/>
      <c r="KV1367" s="75"/>
      <c r="KW1367" s="75"/>
      <c r="KX1367" s="75"/>
      <c r="KY1367" s="75"/>
      <c r="KZ1367" s="75"/>
      <c r="LA1367" s="75"/>
      <c r="LB1367" s="75"/>
      <c r="LC1367" s="75"/>
      <c r="LD1367" s="75"/>
      <c r="LE1367" s="75"/>
      <c r="LF1367" s="75"/>
      <c r="LG1367" s="75"/>
      <c r="LH1367" s="75"/>
      <c r="LI1367" s="75"/>
      <c r="LJ1367" s="75"/>
      <c r="LK1367" s="75"/>
      <c r="LL1367" s="75"/>
      <c r="LM1367" s="75"/>
      <c r="LN1367" s="75"/>
      <c r="LO1367" s="75"/>
      <c r="LP1367" s="75"/>
      <c r="LQ1367" s="75"/>
      <c r="LR1367" s="75"/>
      <c r="LS1367" s="75"/>
      <c r="LT1367" s="75"/>
      <c r="LU1367" s="75"/>
      <c r="LV1367" s="75"/>
      <c r="LW1367" s="75"/>
      <c r="LX1367" s="75"/>
      <c r="LY1367" s="75"/>
      <c r="LZ1367" s="75"/>
      <c r="MA1367" s="75"/>
      <c r="MB1367" s="75"/>
      <c r="MC1367" s="75"/>
      <c r="MD1367" s="75"/>
      <c r="ME1367" s="75"/>
      <c r="MF1367" s="75"/>
      <c r="MG1367" s="75"/>
      <c r="MH1367" s="75"/>
      <c r="MI1367" s="75"/>
      <c r="MJ1367" s="75"/>
      <c r="MK1367" s="75"/>
      <c r="ML1367" s="75"/>
      <c r="MM1367" s="75"/>
      <c r="MN1367" s="75"/>
      <c r="MO1367" s="75"/>
      <c r="MP1367" s="75"/>
      <c r="MQ1367" s="75"/>
      <c r="MR1367" s="75"/>
      <c r="MS1367" s="75"/>
      <c r="MT1367" s="75"/>
      <c r="MU1367" s="75"/>
      <c r="MV1367" s="75"/>
      <c r="MW1367" s="75"/>
      <c r="MX1367" s="75"/>
      <c r="MY1367" s="75"/>
      <c r="MZ1367" s="75"/>
      <c r="NA1367" s="75"/>
      <c r="NB1367" s="75"/>
      <c r="NC1367" s="75"/>
      <c r="ND1367" s="75"/>
      <c r="NE1367" s="75"/>
      <c r="NF1367" s="75"/>
      <c r="NG1367" s="75"/>
      <c r="NH1367" s="75"/>
      <c r="NI1367" s="75"/>
      <c r="NJ1367" s="75"/>
      <c r="NK1367" s="75"/>
      <c r="NL1367" s="75"/>
      <c r="NM1367" s="75"/>
      <c r="NN1367" s="75"/>
      <c r="NO1367" s="75"/>
      <c r="NP1367" s="75"/>
      <c r="NQ1367" s="75"/>
      <c r="NR1367" s="75"/>
      <c r="NS1367" s="75"/>
      <c r="NT1367" s="75"/>
      <c r="NU1367" s="75"/>
      <c r="NV1367" s="75"/>
      <c r="NW1367" s="75"/>
      <c r="NX1367" s="75"/>
      <c r="NY1367" s="75"/>
      <c r="NZ1367" s="75"/>
      <c r="OA1367" s="75"/>
      <c r="OB1367" s="75"/>
      <c r="OC1367" s="75"/>
      <c r="OD1367" s="75"/>
      <c r="OE1367" s="75"/>
      <c r="OF1367" s="75"/>
      <c r="OG1367" s="75"/>
      <c r="OH1367" s="75"/>
      <c r="OI1367" s="75"/>
      <c r="OJ1367" s="75"/>
      <c r="OK1367" s="75"/>
      <c r="OL1367" s="75"/>
      <c r="OM1367" s="75"/>
      <c r="ON1367" s="75"/>
      <c r="OO1367" s="75"/>
      <c r="OP1367" s="75"/>
      <c r="OQ1367" s="75"/>
      <c r="OR1367" s="75"/>
      <c r="OS1367" s="75"/>
      <c r="OT1367" s="75"/>
      <c r="OU1367" s="75"/>
      <c r="OV1367" s="75"/>
      <c r="OW1367" s="75"/>
      <c r="OX1367" s="75"/>
      <c r="OY1367" s="75"/>
      <c r="OZ1367" s="75"/>
      <c r="PA1367" s="75"/>
      <c r="PB1367" s="75"/>
      <c r="PC1367" s="75"/>
      <c r="PD1367" s="75"/>
      <c r="PE1367" s="75"/>
      <c r="PF1367" s="75"/>
      <c r="PG1367" s="75"/>
      <c r="PH1367" s="75"/>
      <c r="PI1367" s="75"/>
      <c r="PJ1367" s="75"/>
      <c r="PK1367" s="75"/>
      <c r="PL1367" s="75"/>
      <c r="PM1367" s="75"/>
      <c r="PN1367" s="75"/>
      <c r="PO1367" s="75"/>
      <c r="PP1367" s="75"/>
      <c r="PQ1367" s="75"/>
      <c r="PR1367" s="75"/>
      <c r="PS1367" s="75"/>
      <c r="PT1367" s="75"/>
      <c r="PU1367" s="75"/>
      <c r="PV1367" s="75"/>
      <c r="PW1367" s="75"/>
      <c r="PX1367" s="75"/>
      <c r="PY1367" s="75"/>
      <c r="PZ1367" s="75"/>
      <c r="QA1367" s="75"/>
      <c r="QB1367" s="75"/>
      <c r="QC1367" s="75"/>
      <c r="QD1367" s="75"/>
      <c r="QE1367" s="75"/>
      <c r="QF1367" s="75"/>
      <c r="QG1367" s="75"/>
      <c r="QH1367" s="75"/>
      <c r="QI1367" s="75"/>
      <c r="QJ1367" s="75"/>
      <c r="QK1367" s="75"/>
      <c r="QL1367" s="75"/>
      <c r="QM1367" s="75"/>
      <c r="QN1367" s="75"/>
    </row>
    <row r="1368" spans="1:456" s="1" customFormat="1" ht="19.5" customHeight="1" x14ac:dyDescent="0.3">
      <c r="A1368" s="46" t="s">
        <v>59</v>
      </c>
      <c r="B1368" s="14">
        <v>8</v>
      </c>
      <c r="C1368" s="14">
        <v>0</v>
      </c>
      <c r="D1368" s="14">
        <v>0</v>
      </c>
      <c r="E1368" s="14">
        <v>0</v>
      </c>
      <c r="F1368" s="14"/>
      <c r="G1368" s="14"/>
      <c r="H1368" s="14">
        <f t="shared" ref="H1368:H1384" si="116">B1368+C1368+D1368+E1368</f>
        <v>8</v>
      </c>
      <c r="I1368" s="46">
        <v>7</v>
      </c>
      <c r="J1368" s="22">
        <f t="shared" ref="J1368:J1390" si="117">H1368/54</f>
        <v>0.14814814814814814</v>
      </c>
      <c r="K1368" s="46" t="s">
        <v>182</v>
      </c>
      <c r="L1368" s="30" t="s">
        <v>848</v>
      </c>
      <c r="M1368" s="30" t="s">
        <v>214</v>
      </c>
      <c r="N1368" s="30" t="s">
        <v>249</v>
      </c>
      <c r="O1368" s="20" t="s">
        <v>801</v>
      </c>
      <c r="P1368" s="20">
        <v>6</v>
      </c>
      <c r="Q1368" s="21" t="s">
        <v>223</v>
      </c>
      <c r="R1368" s="17" t="s">
        <v>2586</v>
      </c>
      <c r="S1368" s="17" t="s">
        <v>351</v>
      </c>
      <c r="T1368" s="17" t="s">
        <v>215</v>
      </c>
      <c r="U1368" s="26"/>
    </row>
    <row r="1369" spans="1:456" s="1" customFormat="1" ht="19.5" customHeight="1" x14ac:dyDescent="0.3">
      <c r="A1369" s="46" t="s">
        <v>54</v>
      </c>
      <c r="B1369" s="14">
        <v>8</v>
      </c>
      <c r="C1369" s="14">
        <v>0</v>
      </c>
      <c r="D1369" s="14">
        <v>0</v>
      </c>
      <c r="E1369" s="14">
        <v>0</v>
      </c>
      <c r="F1369" s="14"/>
      <c r="G1369" s="14"/>
      <c r="H1369" s="14">
        <f t="shared" si="116"/>
        <v>8</v>
      </c>
      <c r="I1369" s="46">
        <v>7</v>
      </c>
      <c r="J1369" s="22">
        <f t="shared" si="117"/>
        <v>0.14814814814814814</v>
      </c>
      <c r="K1369" s="46" t="s">
        <v>182</v>
      </c>
      <c r="L1369" s="15" t="s">
        <v>847</v>
      </c>
      <c r="M1369" s="15" t="s">
        <v>312</v>
      </c>
      <c r="N1369" s="15" t="s">
        <v>325</v>
      </c>
      <c r="O1369" s="20" t="s">
        <v>801</v>
      </c>
      <c r="P1369" s="20">
        <v>6</v>
      </c>
      <c r="Q1369" s="21" t="s">
        <v>802</v>
      </c>
      <c r="R1369" s="17" t="s">
        <v>2586</v>
      </c>
      <c r="S1369" s="17" t="s">
        <v>351</v>
      </c>
      <c r="T1369" s="17" t="s">
        <v>215</v>
      </c>
      <c r="U1369" s="26"/>
    </row>
    <row r="1370" spans="1:456" s="1" customFormat="1" ht="19.5" customHeight="1" x14ac:dyDescent="0.3">
      <c r="A1370" s="46" t="s">
        <v>53</v>
      </c>
      <c r="B1370" s="14">
        <v>7</v>
      </c>
      <c r="C1370" s="14">
        <v>0</v>
      </c>
      <c r="D1370" s="14">
        <v>0</v>
      </c>
      <c r="E1370" s="14">
        <v>0</v>
      </c>
      <c r="F1370" s="14"/>
      <c r="G1370" s="14"/>
      <c r="H1370" s="14">
        <f t="shared" si="116"/>
        <v>7</v>
      </c>
      <c r="I1370" s="46">
        <v>2</v>
      </c>
      <c r="J1370" s="22">
        <f t="shared" si="117"/>
        <v>0.12962962962962962</v>
      </c>
      <c r="K1370" s="19" t="s">
        <v>182</v>
      </c>
      <c r="L1370" s="15" t="s">
        <v>1066</v>
      </c>
      <c r="M1370" s="15" t="s">
        <v>293</v>
      </c>
      <c r="N1370" s="15" t="s">
        <v>280</v>
      </c>
      <c r="O1370" s="20" t="s">
        <v>1061</v>
      </c>
      <c r="P1370" s="20">
        <v>6</v>
      </c>
      <c r="Q1370" s="21" t="s">
        <v>253</v>
      </c>
      <c r="R1370" s="17" t="s">
        <v>1065</v>
      </c>
      <c r="S1370" s="17" t="s">
        <v>857</v>
      </c>
      <c r="T1370" s="17" t="s">
        <v>249</v>
      </c>
      <c r="U1370" s="26"/>
    </row>
    <row r="1371" spans="1:456" s="1" customFormat="1" ht="19.5" customHeight="1" x14ac:dyDescent="0.3">
      <c r="A1371" s="46" t="s">
        <v>56</v>
      </c>
      <c r="B1371" s="14">
        <v>6</v>
      </c>
      <c r="C1371" s="14">
        <v>1</v>
      </c>
      <c r="D1371" s="14">
        <v>0</v>
      </c>
      <c r="E1371" s="14">
        <v>0</v>
      </c>
      <c r="F1371" s="14"/>
      <c r="G1371" s="14"/>
      <c r="H1371" s="14">
        <f t="shared" si="116"/>
        <v>7</v>
      </c>
      <c r="I1371" s="46">
        <v>14</v>
      </c>
      <c r="J1371" s="22">
        <f t="shared" si="117"/>
        <v>0.12962962962962962</v>
      </c>
      <c r="K1371" s="46" t="s">
        <v>182</v>
      </c>
      <c r="L1371" s="15" t="s">
        <v>2661</v>
      </c>
      <c r="M1371" s="15" t="s">
        <v>588</v>
      </c>
      <c r="N1371" s="15" t="s">
        <v>249</v>
      </c>
      <c r="O1371" s="20" t="s">
        <v>2588</v>
      </c>
      <c r="P1371" s="20">
        <v>6</v>
      </c>
      <c r="Q1371" s="21" t="s">
        <v>253</v>
      </c>
      <c r="R1371" s="17" t="s">
        <v>2647</v>
      </c>
      <c r="S1371" s="17" t="s">
        <v>212</v>
      </c>
      <c r="T1371" s="17" t="s">
        <v>296</v>
      </c>
      <c r="U1371" s="26"/>
    </row>
    <row r="1372" spans="1:456" s="1" customFormat="1" ht="19.5" customHeight="1" x14ac:dyDescent="0.3">
      <c r="A1372" s="46" t="s">
        <v>69</v>
      </c>
      <c r="B1372" s="14">
        <v>7</v>
      </c>
      <c r="C1372" s="14">
        <v>0</v>
      </c>
      <c r="D1372" s="14">
        <v>0</v>
      </c>
      <c r="E1372" s="14">
        <v>0</v>
      </c>
      <c r="F1372" s="14"/>
      <c r="G1372" s="14"/>
      <c r="H1372" s="14">
        <f t="shared" si="116"/>
        <v>7</v>
      </c>
      <c r="I1372" s="46">
        <v>16</v>
      </c>
      <c r="J1372" s="22">
        <f t="shared" si="117"/>
        <v>0.12962962962962962</v>
      </c>
      <c r="K1372" s="20" t="s">
        <v>182</v>
      </c>
      <c r="L1372" s="15" t="s">
        <v>1187</v>
      </c>
      <c r="M1372" s="15" t="s">
        <v>1188</v>
      </c>
      <c r="N1372" s="15" t="s">
        <v>1128</v>
      </c>
      <c r="O1372" s="20" t="s">
        <v>1122</v>
      </c>
      <c r="P1372" s="20">
        <v>6</v>
      </c>
      <c r="Q1372" s="21" t="s">
        <v>253</v>
      </c>
      <c r="R1372" s="17" t="s">
        <v>1163</v>
      </c>
      <c r="S1372" s="17" t="s">
        <v>1164</v>
      </c>
      <c r="T1372" s="17" t="s">
        <v>210</v>
      </c>
      <c r="U1372" s="26"/>
    </row>
    <row r="1373" spans="1:456" s="1" customFormat="1" ht="19.5" customHeight="1" x14ac:dyDescent="0.3">
      <c r="A1373" s="46" t="s">
        <v>82</v>
      </c>
      <c r="B1373" s="14">
        <v>7</v>
      </c>
      <c r="C1373" s="14">
        <v>0</v>
      </c>
      <c r="D1373" s="14">
        <v>0</v>
      </c>
      <c r="E1373" s="14">
        <v>0</v>
      </c>
      <c r="F1373" s="14"/>
      <c r="G1373" s="14"/>
      <c r="H1373" s="14">
        <f t="shared" si="116"/>
        <v>7</v>
      </c>
      <c r="I1373" s="46">
        <v>23</v>
      </c>
      <c r="J1373" s="22">
        <f t="shared" si="117"/>
        <v>0.12962962962962962</v>
      </c>
      <c r="K1373" s="20" t="s">
        <v>182</v>
      </c>
      <c r="L1373" s="15" t="s">
        <v>430</v>
      </c>
      <c r="M1373" s="15" t="s">
        <v>431</v>
      </c>
      <c r="N1373" s="15" t="s">
        <v>280</v>
      </c>
      <c r="O1373" s="20" t="s">
        <v>279</v>
      </c>
      <c r="P1373" s="20">
        <v>6</v>
      </c>
      <c r="Q1373" s="21" t="s">
        <v>224</v>
      </c>
      <c r="R1373" s="17" t="s">
        <v>458</v>
      </c>
      <c r="S1373" s="17" t="s">
        <v>317</v>
      </c>
      <c r="T1373" s="17" t="s">
        <v>459</v>
      </c>
      <c r="U1373" s="26"/>
    </row>
    <row r="1374" spans="1:456" s="1" customFormat="1" ht="19.5" customHeight="1" x14ac:dyDescent="0.3">
      <c r="A1374" s="46" t="s">
        <v>59</v>
      </c>
      <c r="B1374" s="14">
        <v>7</v>
      </c>
      <c r="C1374" s="14">
        <v>0</v>
      </c>
      <c r="D1374" s="14">
        <v>0</v>
      </c>
      <c r="E1374" s="14">
        <v>0</v>
      </c>
      <c r="F1374" s="14"/>
      <c r="G1374" s="14"/>
      <c r="H1374" s="14">
        <f t="shared" si="116"/>
        <v>7</v>
      </c>
      <c r="I1374" s="46">
        <v>5</v>
      </c>
      <c r="J1374" s="22">
        <f t="shared" si="117"/>
        <v>0.12962962962962962</v>
      </c>
      <c r="K1374" s="29" t="s">
        <v>182</v>
      </c>
      <c r="L1374" s="15" t="s">
        <v>2494</v>
      </c>
      <c r="M1374" s="15" t="s">
        <v>351</v>
      </c>
      <c r="N1374" s="15" t="s">
        <v>1402</v>
      </c>
      <c r="O1374" s="20" t="s">
        <v>2488</v>
      </c>
      <c r="P1374" s="20">
        <v>6</v>
      </c>
      <c r="Q1374" s="21" t="s">
        <v>241</v>
      </c>
      <c r="R1374" s="17" t="s">
        <v>2489</v>
      </c>
      <c r="S1374" s="17" t="s">
        <v>998</v>
      </c>
      <c r="T1374" s="17" t="s">
        <v>269</v>
      </c>
      <c r="U1374" s="26"/>
    </row>
    <row r="1375" spans="1:456" s="1" customFormat="1" ht="19.5" customHeight="1" x14ac:dyDescent="0.3">
      <c r="A1375" s="46" t="s">
        <v>63</v>
      </c>
      <c r="B1375" s="14">
        <v>5</v>
      </c>
      <c r="C1375" s="14">
        <v>0</v>
      </c>
      <c r="D1375" s="14">
        <v>1</v>
      </c>
      <c r="E1375" s="14">
        <v>0</v>
      </c>
      <c r="F1375" s="14"/>
      <c r="G1375" s="14"/>
      <c r="H1375" s="14">
        <f t="shared" si="116"/>
        <v>6</v>
      </c>
      <c r="I1375" s="46">
        <v>14</v>
      </c>
      <c r="J1375" s="22">
        <f t="shared" si="117"/>
        <v>0.1111111111111111</v>
      </c>
      <c r="K1375" s="20" t="s">
        <v>182</v>
      </c>
      <c r="L1375" s="15" t="s">
        <v>1276</v>
      </c>
      <c r="M1375" s="15" t="s">
        <v>309</v>
      </c>
      <c r="N1375" s="15" t="s">
        <v>198</v>
      </c>
      <c r="O1375" s="20" t="s">
        <v>1231</v>
      </c>
      <c r="P1375" s="20">
        <v>6</v>
      </c>
      <c r="Q1375" s="21" t="s">
        <v>223</v>
      </c>
      <c r="R1375" s="17" t="s">
        <v>1245</v>
      </c>
      <c r="S1375" s="17" t="s">
        <v>317</v>
      </c>
      <c r="T1375" s="17" t="s">
        <v>299</v>
      </c>
      <c r="U1375" s="26"/>
    </row>
    <row r="1376" spans="1:456" s="1" customFormat="1" ht="19.5" customHeight="1" x14ac:dyDescent="0.3">
      <c r="A1376" s="46" t="s">
        <v>68</v>
      </c>
      <c r="B1376" s="14">
        <v>5</v>
      </c>
      <c r="C1376" s="14">
        <v>1</v>
      </c>
      <c r="D1376" s="14">
        <v>0</v>
      </c>
      <c r="E1376" s="14">
        <v>0</v>
      </c>
      <c r="F1376" s="14"/>
      <c r="G1376" s="14"/>
      <c r="H1376" s="14">
        <f t="shared" si="116"/>
        <v>6</v>
      </c>
      <c r="I1376" s="46">
        <v>15</v>
      </c>
      <c r="J1376" s="22">
        <f t="shared" si="117"/>
        <v>0.1111111111111111</v>
      </c>
      <c r="K1376" s="46" t="s">
        <v>182</v>
      </c>
      <c r="L1376" s="15" t="s">
        <v>2662</v>
      </c>
      <c r="M1376" s="15" t="s">
        <v>416</v>
      </c>
      <c r="N1376" s="15" t="s">
        <v>210</v>
      </c>
      <c r="O1376" s="20" t="s">
        <v>2588</v>
      </c>
      <c r="P1376" s="20">
        <v>6</v>
      </c>
      <c r="Q1376" s="21" t="s">
        <v>253</v>
      </c>
      <c r="R1376" s="17" t="s">
        <v>2647</v>
      </c>
      <c r="S1376" s="17" t="s">
        <v>212</v>
      </c>
      <c r="T1376" s="17" t="s">
        <v>296</v>
      </c>
      <c r="U1376" s="26"/>
    </row>
    <row r="1377" spans="1:93" s="1" customFormat="1" ht="19.5" customHeight="1" x14ac:dyDescent="0.3">
      <c r="A1377" s="46" t="s">
        <v>57</v>
      </c>
      <c r="B1377" s="14">
        <v>6</v>
      </c>
      <c r="C1377" s="14">
        <v>0</v>
      </c>
      <c r="D1377" s="14">
        <v>0</v>
      </c>
      <c r="E1377" s="14">
        <v>0</v>
      </c>
      <c r="F1377" s="14"/>
      <c r="G1377" s="14"/>
      <c r="H1377" s="14">
        <f t="shared" si="116"/>
        <v>6</v>
      </c>
      <c r="I1377" s="46">
        <v>6</v>
      </c>
      <c r="J1377" s="22">
        <f t="shared" si="117"/>
        <v>0.1111111111111111</v>
      </c>
      <c r="K1377" s="29" t="s">
        <v>182</v>
      </c>
      <c r="L1377" s="15" t="s">
        <v>2495</v>
      </c>
      <c r="M1377" s="15" t="s">
        <v>209</v>
      </c>
      <c r="N1377" s="15" t="s">
        <v>387</v>
      </c>
      <c r="O1377" s="20" t="s">
        <v>2488</v>
      </c>
      <c r="P1377" s="20">
        <v>6</v>
      </c>
      <c r="Q1377" s="21" t="s">
        <v>241</v>
      </c>
      <c r="R1377" s="17" t="s">
        <v>2489</v>
      </c>
      <c r="S1377" s="17" t="s">
        <v>998</v>
      </c>
      <c r="T1377" s="17" t="s">
        <v>269</v>
      </c>
      <c r="U1377" s="26"/>
    </row>
    <row r="1378" spans="1:93" s="1" customFormat="1" ht="19.5" customHeight="1" x14ac:dyDescent="0.3">
      <c r="A1378" s="46" t="s">
        <v>64</v>
      </c>
      <c r="B1378" s="14">
        <v>3</v>
      </c>
      <c r="C1378" s="14">
        <v>0</v>
      </c>
      <c r="D1378" s="14">
        <v>0</v>
      </c>
      <c r="E1378" s="14">
        <v>3</v>
      </c>
      <c r="F1378" s="14"/>
      <c r="G1378" s="14"/>
      <c r="H1378" s="14">
        <f t="shared" si="116"/>
        <v>6</v>
      </c>
      <c r="I1378" s="46">
        <v>11</v>
      </c>
      <c r="J1378" s="22">
        <f t="shared" si="117"/>
        <v>0.1111111111111111</v>
      </c>
      <c r="K1378" s="20" t="s">
        <v>182</v>
      </c>
      <c r="L1378" s="15" t="s">
        <v>1405</v>
      </c>
      <c r="M1378" s="15" t="s">
        <v>1406</v>
      </c>
      <c r="N1378" s="15" t="s">
        <v>1407</v>
      </c>
      <c r="O1378" s="20" t="s">
        <v>1362</v>
      </c>
      <c r="P1378" s="20">
        <v>6</v>
      </c>
      <c r="Q1378" s="21" t="s">
        <v>253</v>
      </c>
      <c r="R1378" s="17" t="s">
        <v>1389</v>
      </c>
      <c r="S1378" s="17" t="s">
        <v>243</v>
      </c>
      <c r="T1378" s="17" t="s">
        <v>299</v>
      </c>
      <c r="U1378" s="26"/>
    </row>
    <row r="1379" spans="1:93" s="1" customFormat="1" ht="19.5" customHeight="1" x14ac:dyDescent="0.3">
      <c r="A1379" s="46" t="s">
        <v>58</v>
      </c>
      <c r="B1379" s="14">
        <v>6</v>
      </c>
      <c r="C1379" s="14">
        <v>0</v>
      </c>
      <c r="D1379" s="14">
        <v>0</v>
      </c>
      <c r="E1379" s="14">
        <v>0</v>
      </c>
      <c r="F1379" s="14"/>
      <c r="G1379" s="14"/>
      <c r="H1379" s="14">
        <f t="shared" si="116"/>
        <v>6</v>
      </c>
      <c r="I1379" s="46">
        <v>6</v>
      </c>
      <c r="J1379" s="22">
        <f t="shared" si="117"/>
        <v>0.1111111111111111</v>
      </c>
      <c r="K1379" s="29" t="s">
        <v>182</v>
      </c>
      <c r="L1379" s="15" t="s">
        <v>2496</v>
      </c>
      <c r="M1379" s="15" t="s">
        <v>2497</v>
      </c>
      <c r="N1379" s="15" t="s">
        <v>2498</v>
      </c>
      <c r="O1379" s="20" t="s">
        <v>2488</v>
      </c>
      <c r="P1379" s="20">
        <v>6</v>
      </c>
      <c r="Q1379" s="21" t="s">
        <v>241</v>
      </c>
      <c r="R1379" s="17" t="s">
        <v>2489</v>
      </c>
      <c r="S1379" s="17" t="s">
        <v>998</v>
      </c>
      <c r="T1379" s="17" t="s">
        <v>269</v>
      </c>
      <c r="U1379" s="26"/>
    </row>
    <row r="1380" spans="1:93" s="1" customFormat="1" ht="19.5" customHeight="1" x14ac:dyDescent="0.3">
      <c r="A1380" s="46" t="s">
        <v>55</v>
      </c>
      <c r="B1380" s="14">
        <v>5</v>
      </c>
      <c r="C1380" s="14">
        <v>0</v>
      </c>
      <c r="D1380" s="14">
        <v>0</v>
      </c>
      <c r="E1380" s="14">
        <v>0</v>
      </c>
      <c r="F1380" s="14"/>
      <c r="G1380" s="14"/>
      <c r="H1380" s="14">
        <f t="shared" si="116"/>
        <v>5</v>
      </c>
      <c r="I1380" s="46">
        <v>7</v>
      </c>
      <c r="J1380" s="22">
        <f t="shared" si="117"/>
        <v>9.2592592592592587E-2</v>
      </c>
      <c r="K1380" s="29" t="s">
        <v>182</v>
      </c>
      <c r="L1380" s="15" t="s">
        <v>2499</v>
      </c>
      <c r="M1380" s="15" t="s">
        <v>351</v>
      </c>
      <c r="N1380" s="15" t="s">
        <v>2500</v>
      </c>
      <c r="O1380" s="20" t="s">
        <v>2488</v>
      </c>
      <c r="P1380" s="20">
        <v>6</v>
      </c>
      <c r="Q1380" s="21" t="s">
        <v>241</v>
      </c>
      <c r="R1380" s="17" t="s">
        <v>2489</v>
      </c>
      <c r="S1380" s="17" t="s">
        <v>998</v>
      </c>
      <c r="T1380" s="17" t="s">
        <v>269</v>
      </c>
      <c r="U1380" s="26"/>
    </row>
    <row r="1381" spans="1:93" s="1" customFormat="1" ht="19.5" customHeight="1" x14ac:dyDescent="0.3">
      <c r="A1381" s="46" t="s">
        <v>63</v>
      </c>
      <c r="B1381" s="14">
        <v>5</v>
      </c>
      <c r="C1381" s="14">
        <v>0</v>
      </c>
      <c r="D1381" s="14">
        <v>0</v>
      </c>
      <c r="E1381" s="14">
        <v>0</v>
      </c>
      <c r="F1381" s="14"/>
      <c r="G1381" s="14"/>
      <c r="H1381" s="14">
        <f t="shared" si="116"/>
        <v>5</v>
      </c>
      <c r="I1381" s="46">
        <v>24</v>
      </c>
      <c r="J1381" s="22">
        <f t="shared" si="117"/>
        <v>9.2592592592592587E-2</v>
      </c>
      <c r="K1381" s="20" t="s">
        <v>182</v>
      </c>
      <c r="L1381" s="15" t="s">
        <v>392</v>
      </c>
      <c r="M1381" s="15" t="s">
        <v>301</v>
      </c>
      <c r="N1381" s="15" t="s">
        <v>393</v>
      </c>
      <c r="O1381" s="20" t="s">
        <v>279</v>
      </c>
      <c r="P1381" s="20">
        <v>6</v>
      </c>
      <c r="Q1381" s="21" t="s">
        <v>223</v>
      </c>
      <c r="R1381" s="17" t="s">
        <v>458</v>
      </c>
      <c r="S1381" s="17" t="s">
        <v>317</v>
      </c>
      <c r="T1381" s="17" t="s">
        <v>459</v>
      </c>
      <c r="U1381" s="26"/>
    </row>
    <row r="1382" spans="1:93" s="1" customFormat="1" ht="19.5" customHeight="1" x14ac:dyDescent="0.3">
      <c r="A1382" s="46" t="s">
        <v>59</v>
      </c>
      <c r="B1382" s="14">
        <v>5</v>
      </c>
      <c r="C1382" s="14">
        <v>0</v>
      </c>
      <c r="D1382" s="14">
        <v>0</v>
      </c>
      <c r="E1382" s="14">
        <v>0</v>
      </c>
      <c r="F1382" s="14"/>
      <c r="G1382" s="14"/>
      <c r="H1382" s="14">
        <f t="shared" si="116"/>
        <v>5</v>
      </c>
      <c r="I1382" s="46">
        <v>24</v>
      </c>
      <c r="J1382" s="22">
        <f t="shared" si="117"/>
        <v>9.2592592592592587E-2</v>
      </c>
      <c r="K1382" s="20" t="s">
        <v>182</v>
      </c>
      <c r="L1382" s="15" t="s">
        <v>391</v>
      </c>
      <c r="M1382" s="15" t="s">
        <v>293</v>
      </c>
      <c r="N1382" s="15" t="s">
        <v>296</v>
      </c>
      <c r="O1382" s="20" t="s">
        <v>279</v>
      </c>
      <c r="P1382" s="20">
        <v>6</v>
      </c>
      <c r="Q1382" s="21" t="s">
        <v>223</v>
      </c>
      <c r="R1382" s="17" t="s">
        <v>458</v>
      </c>
      <c r="S1382" s="17" t="s">
        <v>317</v>
      </c>
      <c r="T1382" s="17" t="s">
        <v>459</v>
      </c>
      <c r="U1382" s="26"/>
    </row>
    <row r="1383" spans="1:93" s="1" customFormat="1" ht="19.5" customHeight="1" x14ac:dyDescent="0.3">
      <c r="A1383" s="46" t="s">
        <v>58</v>
      </c>
      <c r="B1383" s="14">
        <v>4</v>
      </c>
      <c r="C1383" s="14">
        <v>0</v>
      </c>
      <c r="D1383" s="14">
        <v>0</v>
      </c>
      <c r="E1383" s="14">
        <v>0</v>
      </c>
      <c r="F1383" s="14"/>
      <c r="G1383" s="14"/>
      <c r="H1383" s="14">
        <f t="shared" si="116"/>
        <v>4</v>
      </c>
      <c r="I1383" s="46">
        <v>7</v>
      </c>
      <c r="J1383" s="22">
        <f t="shared" si="117"/>
        <v>7.407407407407407E-2</v>
      </c>
      <c r="K1383" s="20" t="s">
        <v>182</v>
      </c>
      <c r="L1383" s="15" t="s">
        <v>2022</v>
      </c>
      <c r="M1383" s="15" t="s">
        <v>544</v>
      </c>
      <c r="N1383" s="15" t="s">
        <v>2023</v>
      </c>
      <c r="O1383" s="20" t="s">
        <v>1977</v>
      </c>
      <c r="P1383" s="20">
        <v>6</v>
      </c>
      <c r="Q1383" s="21" t="s">
        <v>1698</v>
      </c>
      <c r="R1383" s="17" t="s">
        <v>2016</v>
      </c>
      <c r="S1383" s="17" t="s">
        <v>317</v>
      </c>
      <c r="T1383" s="17" t="s">
        <v>210</v>
      </c>
      <c r="U1383" s="26"/>
    </row>
    <row r="1384" spans="1:93" s="1" customFormat="1" ht="19.5" customHeight="1" x14ac:dyDescent="0.3">
      <c r="A1384" s="46" t="s">
        <v>70</v>
      </c>
      <c r="B1384" s="14">
        <v>4</v>
      </c>
      <c r="C1384" s="14">
        <v>0</v>
      </c>
      <c r="D1384" s="14">
        <v>0</v>
      </c>
      <c r="E1384" s="14">
        <v>0</v>
      </c>
      <c r="F1384" s="14"/>
      <c r="G1384" s="14"/>
      <c r="H1384" s="14">
        <f t="shared" si="116"/>
        <v>4</v>
      </c>
      <c r="I1384" s="46">
        <v>17</v>
      </c>
      <c r="J1384" s="22">
        <f t="shared" si="117"/>
        <v>7.407407407407407E-2</v>
      </c>
      <c r="K1384" s="20" t="s">
        <v>182</v>
      </c>
      <c r="L1384" s="15" t="s">
        <v>1189</v>
      </c>
      <c r="M1384" s="15" t="s">
        <v>1190</v>
      </c>
      <c r="N1384" s="15" t="s">
        <v>460</v>
      </c>
      <c r="O1384" s="20" t="s">
        <v>1122</v>
      </c>
      <c r="P1384" s="20">
        <v>6</v>
      </c>
      <c r="Q1384" s="21" t="s">
        <v>223</v>
      </c>
      <c r="R1384" s="17" t="s">
        <v>1163</v>
      </c>
      <c r="S1384" s="17" t="s">
        <v>1164</v>
      </c>
      <c r="T1384" s="17" t="s">
        <v>210</v>
      </c>
      <c r="U1384" s="26"/>
    </row>
    <row r="1385" spans="1:93" s="1" customFormat="1" ht="19.5" customHeight="1" x14ac:dyDescent="0.3">
      <c r="A1385" s="46" t="s">
        <v>61</v>
      </c>
      <c r="B1385" s="138" t="s">
        <v>2675</v>
      </c>
      <c r="C1385" s="139"/>
      <c r="D1385" s="139"/>
      <c r="E1385" s="139"/>
      <c r="F1385" s="139"/>
      <c r="G1385" s="139"/>
      <c r="H1385" s="14">
        <v>3</v>
      </c>
      <c r="I1385" s="46">
        <v>5</v>
      </c>
      <c r="J1385" s="22">
        <f t="shared" si="117"/>
        <v>5.5555555555555552E-2</v>
      </c>
      <c r="K1385" s="20" t="s">
        <v>182</v>
      </c>
      <c r="L1385" s="15" t="s">
        <v>2084</v>
      </c>
      <c r="M1385" s="15" t="s">
        <v>256</v>
      </c>
      <c r="N1385" s="45" t="s">
        <v>210</v>
      </c>
      <c r="O1385" s="20" t="s">
        <v>2674</v>
      </c>
      <c r="P1385" s="20">
        <v>6</v>
      </c>
      <c r="Q1385" s="21" t="s">
        <v>241</v>
      </c>
      <c r="R1385" s="17" t="s">
        <v>2075</v>
      </c>
      <c r="S1385" s="17" t="s">
        <v>2076</v>
      </c>
      <c r="T1385" s="17" t="s">
        <v>210</v>
      </c>
      <c r="U1385" s="26"/>
    </row>
    <row r="1386" spans="1:93" s="1" customFormat="1" ht="19.5" customHeight="1" x14ac:dyDescent="0.3">
      <c r="A1386" s="46" t="s">
        <v>55</v>
      </c>
      <c r="B1386" s="138" t="s">
        <v>2675</v>
      </c>
      <c r="C1386" s="139"/>
      <c r="D1386" s="139"/>
      <c r="E1386" s="139"/>
      <c r="F1386" s="139"/>
      <c r="G1386" s="139"/>
      <c r="H1386" s="14">
        <v>3</v>
      </c>
      <c r="I1386" s="46">
        <v>7</v>
      </c>
      <c r="J1386" s="22">
        <f t="shared" si="117"/>
        <v>5.5555555555555552E-2</v>
      </c>
      <c r="K1386" s="20" t="s">
        <v>182</v>
      </c>
      <c r="L1386" s="15" t="s">
        <v>2085</v>
      </c>
      <c r="M1386" s="15" t="s">
        <v>448</v>
      </c>
      <c r="N1386" s="15" t="s">
        <v>201</v>
      </c>
      <c r="O1386" s="20" t="s">
        <v>2674</v>
      </c>
      <c r="P1386" s="20">
        <v>6</v>
      </c>
      <c r="Q1386" s="21" t="s">
        <v>842</v>
      </c>
      <c r="R1386" s="17" t="s">
        <v>2075</v>
      </c>
      <c r="S1386" s="17" t="s">
        <v>2076</v>
      </c>
      <c r="T1386" s="17" t="s">
        <v>210</v>
      </c>
      <c r="U1386" s="26"/>
    </row>
    <row r="1387" spans="1:93" s="1" customFormat="1" ht="19.5" customHeight="1" x14ac:dyDescent="0.3">
      <c r="A1387" s="46" t="s">
        <v>60</v>
      </c>
      <c r="B1387" s="138" t="s">
        <v>2675</v>
      </c>
      <c r="C1387" s="139"/>
      <c r="D1387" s="139"/>
      <c r="E1387" s="139"/>
      <c r="F1387" s="139"/>
      <c r="G1387" s="139"/>
      <c r="H1387" s="14">
        <v>2</v>
      </c>
      <c r="I1387" s="46">
        <v>8</v>
      </c>
      <c r="J1387" s="22">
        <f t="shared" si="117"/>
        <v>3.7037037037037035E-2</v>
      </c>
      <c r="K1387" s="20" t="s">
        <v>182</v>
      </c>
      <c r="L1387" s="15" t="s">
        <v>2086</v>
      </c>
      <c r="M1387" s="15" t="s">
        <v>351</v>
      </c>
      <c r="N1387" s="15" t="s">
        <v>269</v>
      </c>
      <c r="O1387" s="20" t="s">
        <v>2674</v>
      </c>
      <c r="P1387" s="20">
        <v>6</v>
      </c>
      <c r="Q1387" s="21" t="s">
        <v>223</v>
      </c>
      <c r="R1387" s="17" t="s">
        <v>2078</v>
      </c>
      <c r="S1387" s="17" t="s">
        <v>2079</v>
      </c>
      <c r="T1387" s="17" t="s">
        <v>235</v>
      </c>
      <c r="U1387" s="26"/>
    </row>
    <row r="1388" spans="1:93" s="1" customFormat="1" ht="19.5" customHeight="1" x14ac:dyDescent="0.3">
      <c r="A1388" s="46" t="s">
        <v>59</v>
      </c>
      <c r="B1388" s="14">
        <v>0</v>
      </c>
      <c r="C1388" s="14">
        <v>0</v>
      </c>
      <c r="D1388" s="14">
        <v>0</v>
      </c>
      <c r="E1388" s="14">
        <v>2</v>
      </c>
      <c r="F1388" s="14"/>
      <c r="G1388" s="14"/>
      <c r="H1388" s="14">
        <f>B1388+C1388+D1388+E1388</f>
        <v>2</v>
      </c>
      <c r="I1388" s="46">
        <v>10</v>
      </c>
      <c r="J1388" s="22">
        <f t="shared" si="117"/>
        <v>3.7037037037037035E-2</v>
      </c>
      <c r="K1388" s="46" t="s">
        <v>182</v>
      </c>
      <c r="L1388" s="15" t="s">
        <v>2129</v>
      </c>
      <c r="M1388" s="15" t="s">
        <v>2130</v>
      </c>
      <c r="N1388" s="15" t="s">
        <v>2131</v>
      </c>
      <c r="O1388" s="20" t="s">
        <v>2097</v>
      </c>
      <c r="P1388" s="20">
        <v>6</v>
      </c>
      <c r="Q1388" s="21" t="s">
        <v>2034</v>
      </c>
      <c r="R1388" s="17" t="s">
        <v>2581</v>
      </c>
      <c r="S1388" s="17" t="s">
        <v>214</v>
      </c>
      <c r="T1388" s="17" t="s">
        <v>387</v>
      </c>
      <c r="U1388" s="26"/>
    </row>
    <row r="1389" spans="1:93" s="1" customFormat="1" ht="19.5" customHeight="1" x14ac:dyDescent="0.3">
      <c r="A1389" s="46" t="s">
        <v>69</v>
      </c>
      <c r="B1389" s="14">
        <v>0</v>
      </c>
      <c r="C1389" s="14">
        <v>0</v>
      </c>
      <c r="D1389" s="14">
        <v>0</v>
      </c>
      <c r="E1389" s="14">
        <v>0</v>
      </c>
      <c r="F1389" s="14"/>
      <c r="G1389" s="14"/>
      <c r="H1389" s="14">
        <f>B1389+C1389+D1389+E1389</f>
        <v>0</v>
      </c>
      <c r="I1389" s="46"/>
      <c r="J1389" s="22">
        <f t="shared" si="117"/>
        <v>0</v>
      </c>
      <c r="K1389" s="46" t="s">
        <v>182</v>
      </c>
      <c r="L1389" s="15" t="s">
        <v>2132</v>
      </c>
      <c r="M1389" s="15" t="s">
        <v>399</v>
      </c>
      <c r="N1389" s="15" t="s">
        <v>201</v>
      </c>
      <c r="O1389" s="20" t="s">
        <v>2097</v>
      </c>
      <c r="P1389" s="20">
        <v>6</v>
      </c>
      <c r="Q1389" s="21" t="s">
        <v>1814</v>
      </c>
      <c r="R1389" s="17" t="s">
        <v>2581</v>
      </c>
      <c r="S1389" s="17" t="s">
        <v>214</v>
      </c>
      <c r="T1389" s="17" t="s">
        <v>387</v>
      </c>
      <c r="U1389" s="26"/>
    </row>
    <row r="1390" spans="1:93" s="1" customFormat="1" ht="19.5" customHeight="1" x14ac:dyDescent="0.3">
      <c r="A1390" s="46" t="s">
        <v>56</v>
      </c>
      <c r="B1390" s="138" t="s">
        <v>2675</v>
      </c>
      <c r="C1390" s="139"/>
      <c r="D1390" s="139"/>
      <c r="E1390" s="139"/>
      <c r="F1390" s="139"/>
      <c r="G1390" s="139"/>
      <c r="H1390" s="14">
        <v>0</v>
      </c>
      <c r="I1390" s="46"/>
      <c r="J1390" s="22">
        <f t="shared" si="117"/>
        <v>0</v>
      </c>
      <c r="K1390" s="20" t="s">
        <v>182</v>
      </c>
      <c r="L1390" s="15" t="s">
        <v>2087</v>
      </c>
      <c r="M1390" s="15" t="s">
        <v>301</v>
      </c>
      <c r="N1390" s="15" t="s">
        <v>325</v>
      </c>
      <c r="O1390" s="20" t="s">
        <v>2674</v>
      </c>
      <c r="P1390" s="20">
        <v>6</v>
      </c>
      <c r="Q1390" s="21" t="s">
        <v>223</v>
      </c>
      <c r="R1390" s="17" t="s">
        <v>2078</v>
      </c>
      <c r="S1390" s="17" t="s">
        <v>2079</v>
      </c>
      <c r="T1390" s="17" t="s">
        <v>235</v>
      </c>
      <c r="U1390" s="26"/>
    </row>
    <row r="1391" spans="1:93" s="1" customFormat="1" ht="19.5" customHeight="1" x14ac:dyDescent="0.3">
      <c r="A1391" s="96" t="s">
        <v>2847</v>
      </c>
      <c r="B1391" s="97">
        <v>16</v>
      </c>
      <c r="C1391" s="97">
        <v>15</v>
      </c>
      <c r="D1391" s="97">
        <v>21</v>
      </c>
      <c r="E1391" s="97">
        <v>3</v>
      </c>
      <c r="F1391" s="49"/>
      <c r="G1391" s="49"/>
      <c r="H1391" s="123">
        <f t="shared" ref="H1391:H1454" si="118">B1391+C1391+D1391+E1391</f>
        <v>55</v>
      </c>
      <c r="I1391" s="96">
        <v>1</v>
      </c>
      <c r="J1391" s="98">
        <f t="shared" ref="J1391:J1454" si="119">H1391/55</f>
        <v>1</v>
      </c>
      <c r="K1391" s="96" t="s">
        <v>180</v>
      </c>
      <c r="L1391" s="100" t="s">
        <v>2848</v>
      </c>
      <c r="M1391" s="100" t="s">
        <v>509</v>
      </c>
      <c r="N1391" s="100" t="s">
        <v>325</v>
      </c>
      <c r="O1391" s="101" t="s">
        <v>752</v>
      </c>
      <c r="P1391" s="101">
        <v>7</v>
      </c>
      <c r="Q1391" s="102" t="s">
        <v>253</v>
      </c>
      <c r="R1391" s="103" t="s">
        <v>2849</v>
      </c>
      <c r="S1391" s="103" t="s">
        <v>795</v>
      </c>
      <c r="T1391" s="103" t="s">
        <v>611</v>
      </c>
      <c r="U1391" s="111" t="s">
        <v>4658</v>
      </c>
      <c r="V1391" s="75"/>
      <c r="W1391" s="75"/>
      <c r="X1391" s="75"/>
      <c r="Y1391" s="75"/>
      <c r="Z1391" s="75"/>
      <c r="AA1391" s="75"/>
      <c r="AB1391" s="75"/>
      <c r="AC1391" s="75"/>
      <c r="AD1391" s="75"/>
      <c r="AE1391" s="75"/>
      <c r="AF1391" s="75"/>
      <c r="AG1391" s="75"/>
      <c r="AH1391" s="75"/>
      <c r="AI1391" s="75"/>
      <c r="AJ1391" s="75"/>
      <c r="AK1391" s="75"/>
      <c r="AL1391" s="75"/>
      <c r="AM1391" s="75"/>
      <c r="AN1391" s="75"/>
      <c r="AO1391" s="75"/>
      <c r="AP1391" s="75"/>
      <c r="AQ1391" s="75"/>
      <c r="AR1391" s="75"/>
      <c r="AS1391" s="75"/>
      <c r="AT1391" s="75"/>
      <c r="AU1391" s="75"/>
      <c r="AV1391" s="75"/>
      <c r="AW1391" s="75"/>
      <c r="AX1391" s="75"/>
      <c r="AY1391" s="75"/>
      <c r="AZ1391" s="75"/>
      <c r="BA1391" s="75"/>
      <c r="BB1391" s="75"/>
      <c r="BC1391" s="75"/>
      <c r="BD1391" s="75"/>
      <c r="BE1391" s="75"/>
      <c r="BF1391" s="75"/>
      <c r="BG1391" s="75"/>
      <c r="BH1391" s="75"/>
      <c r="BI1391" s="75"/>
      <c r="BJ1391" s="75"/>
      <c r="BK1391" s="75"/>
      <c r="BL1391" s="75"/>
      <c r="BM1391" s="75"/>
      <c r="BN1391" s="75"/>
      <c r="BO1391" s="75"/>
      <c r="BP1391" s="75"/>
      <c r="BQ1391" s="75"/>
      <c r="BR1391" s="75"/>
      <c r="BS1391" s="75"/>
      <c r="BT1391" s="75"/>
      <c r="BU1391" s="75"/>
      <c r="BV1391" s="75"/>
      <c r="BW1391" s="75"/>
      <c r="BX1391" s="75"/>
      <c r="BY1391" s="75"/>
      <c r="BZ1391" s="75"/>
      <c r="CA1391" s="75"/>
      <c r="CB1391" s="75"/>
      <c r="CC1391" s="75"/>
      <c r="CD1391" s="75"/>
      <c r="CE1391" s="75"/>
      <c r="CF1391" s="75"/>
      <c r="CG1391" s="75"/>
      <c r="CH1391" s="75"/>
      <c r="CI1391" s="75"/>
      <c r="CJ1391" s="75"/>
      <c r="CK1391" s="75"/>
      <c r="CL1391" s="75"/>
      <c r="CM1391" s="75"/>
      <c r="CN1391" s="75"/>
      <c r="CO1391" s="75"/>
    </row>
    <row r="1392" spans="1:93" s="1" customFormat="1" ht="19.5" customHeight="1" x14ac:dyDescent="0.3">
      <c r="A1392" s="96" t="s">
        <v>2850</v>
      </c>
      <c r="B1392" s="97">
        <v>16</v>
      </c>
      <c r="C1392" s="97">
        <v>12</v>
      </c>
      <c r="D1392" s="97">
        <v>21</v>
      </c>
      <c r="E1392" s="97">
        <v>3</v>
      </c>
      <c r="F1392" s="49"/>
      <c r="G1392" s="49"/>
      <c r="H1392" s="123">
        <f t="shared" si="118"/>
        <v>52</v>
      </c>
      <c r="I1392" s="96">
        <v>2</v>
      </c>
      <c r="J1392" s="98">
        <f t="shared" si="119"/>
        <v>0.94545454545454544</v>
      </c>
      <c r="K1392" s="96" t="s">
        <v>181</v>
      </c>
      <c r="L1392" s="100" t="s">
        <v>2851</v>
      </c>
      <c r="M1392" s="100" t="s">
        <v>2852</v>
      </c>
      <c r="N1392" s="100" t="s">
        <v>325</v>
      </c>
      <c r="O1392" s="101" t="s">
        <v>752</v>
      </c>
      <c r="P1392" s="101">
        <v>7</v>
      </c>
      <c r="Q1392" s="102" t="s">
        <v>253</v>
      </c>
      <c r="R1392" s="103" t="s">
        <v>2849</v>
      </c>
      <c r="S1392" s="103" t="s">
        <v>795</v>
      </c>
      <c r="T1392" s="103" t="s">
        <v>611</v>
      </c>
      <c r="U1392" s="111" t="s">
        <v>4658</v>
      </c>
      <c r="V1392" s="75"/>
      <c r="W1392" s="75"/>
      <c r="X1392" s="75"/>
      <c r="Y1392" s="75"/>
      <c r="Z1392" s="75"/>
      <c r="AA1392" s="75"/>
      <c r="AB1392" s="75"/>
      <c r="AC1392" s="75"/>
      <c r="AD1392" s="75"/>
      <c r="AE1392" s="75"/>
      <c r="AF1392" s="75"/>
      <c r="AG1392" s="75"/>
      <c r="AH1392" s="75"/>
      <c r="AI1392" s="75"/>
      <c r="AJ1392" s="75"/>
      <c r="AK1392" s="75"/>
      <c r="AL1392" s="75"/>
      <c r="AM1392" s="75"/>
      <c r="AN1392" s="75"/>
      <c r="AO1392" s="75"/>
      <c r="AP1392" s="75"/>
      <c r="AQ1392" s="75"/>
      <c r="AR1392" s="75"/>
      <c r="AS1392" s="75"/>
      <c r="AT1392" s="75"/>
      <c r="AU1392" s="75"/>
      <c r="AV1392" s="75"/>
      <c r="AW1392" s="75"/>
      <c r="AX1392" s="75"/>
      <c r="AY1392" s="75"/>
      <c r="AZ1392" s="75"/>
      <c r="BA1392" s="75"/>
      <c r="BB1392" s="75"/>
      <c r="BC1392" s="75"/>
      <c r="BD1392" s="75"/>
      <c r="BE1392" s="75"/>
      <c r="BF1392" s="75"/>
      <c r="BG1392" s="75"/>
      <c r="BH1392" s="75"/>
      <c r="BI1392" s="75"/>
      <c r="BJ1392" s="75"/>
      <c r="BK1392" s="75"/>
      <c r="BL1392" s="75"/>
      <c r="BM1392" s="75"/>
      <c r="BN1392" s="75"/>
      <c r="BO1392" s="75"/>
      <c r="BP1392" s="75"/>
      <c r="BQ1392" s="75"/>
      <c r="BR1392" s="75"/>
      <c r="BS1392" s="75"/>
      <c r="BT1392" s="75"/>
      <c r="BU1392" s="75"/>
      <c r="BV1392" s="75"/>
      <c r="BW1392" s="75"/>
      <c r="BX1392" s="75"/>
      <c r="BY1392" s="75"/>
      <c r="BZ1392" s="75"/>
      <c r="CA1392" s="75"/>
      <c r="CB1392" s="75"/>
      <c r="CC1392" s="75"/>
      <c r="CD1392" s="75"/>
      <c r="CE1392" s="75"/>
      <c r="CF1392" s="75"/>
      <c r="CG1392" s="75"/>
      <c r="CH1392" s="75"/>
      <c r="CI1392" s="75"/>
      <c r="CJ1392" s="75"/>
      <c r="CK1392" s="75"/>
      <c r="CL1392" s="75"/>
      <c r="CM1392" s="75"/>
      <c r="CN1392" s="75"/>
      <c r="CO1392" s="75"/>
    </row>
    <row r="1393" spans="1:93" s="1" customFormat="1" ht="19.5" customHeight="1" x14ac:dyDescent="0.3">
      <c r="A1393" s="96" t="s">
        <v>2853</v>
      </c>
      <c r="B1393" s="97">
        <v>16</v>
      </c>
      <c r="C1393" s="97">
        <v>12</v>
      </c>
      <c r="D1393" s="97">
        <v>21</v>
      </c>
      <c r="E1393" s="97">
        <v>3</v>
      </c>
      <c r="F1393" s="49"/>
      <c r="G1393" s="49"/>
      <c r="H1393" s="123">
        <f t="shared" si="118"/>
        <v>52</v>
      </c>
      <c r="I1393" s="96">
        <v>2</v>
      </c>
      <c r="J1393" s="98">
        <f t="shared" si="119"/>
        <v>0.94545454545454544</v>
      </c>
      <c r="K1393" s="96" t="s">
        <v>181</v>
      </c>
      <c r="L1393" s="100" t="s">
        <v>2854</v>
      </c>
      <c r="M1393" s="100" t="s">
        <v>331</v>
      </c>
      <c r="N1393" s="100" t="s">
        <v>210</v>
      </c>
      <c r="O1393" s="101" t="s">
        <v>752</v>
      </c>
      <c r="P1393" s="101">
        <v>7</v>
      </c>
      <c r="Q1393" s="102" t="s">
        <v>253</v>
      </c>
      <c r="R1393" s="103" t="s">
        <v>2849</v>
      </c>
      <c r="S1393" s="103" t="s">
        <v>795</v>
      </c>
      <c r="T1393" s="103" t="s">
        <v>611</v>
      </c>
      <c r="U1393" s="111" t="s">
        <v>4658</v>
      </c>
      <c r="V1393" s="75"/>
      <c r="W1393" s="75"/>
      <c r="X1393" s="75"/>
      <c r="Y1393" s="75"/>
      <c r="Z1393" s="75"/>
      <c r="AA1393" s="75"/>
      <c r="AB1393" s="75"/>
      <c r="AC1393" s="75"/>
      <c r="AD1393" s="75"/>
      <c r="AE1393" s="75"/>
      <c r="AF1393" s="75"/>
      <c r="AG1393" s="75"/>
      <c r="AH1393" s="75"/>
      <c r="AI1393" s="75"/>
      <c r="AJ1393" s="75"/>
      <c r="AK1393" s="75"/>
      <c r="AL1393" s="75"/>
      <c r="AM1393" s="75"/>
      <c r="AN1393" s="75"/>
      <c r="AO1393" s="75"/>
      <c r="AP1393" s="75"/>
      <c r="AQ1393" s="75"/>
      <c r="AR1393" s="75"/>
      <c r="AS1393" s="75"/>
      <c r="AT1393" s="75"/>
      <c r="AU1393" s="75"/>
      <c r="AV1393" s="75"/>
      <c r="AW1393" s="75"/>
      <c r="AX1393" s="75"/>
      <c r="AY1393" s="75"/>
      <c r="AZ1393" s="75"/>
      <c r="BA1393" s="75"/>
      <c r="BB1393" s="75"/>
      <c r="BC1393" s="75"/>
      <c r="BD1393" s="75"/>
      <c r="BE1393" s="75"/>
      <c r="BF1393" s="75"/>
      <c r="BG1393" s="75"/>
      <c r="BH1393" s="75"/>
      <c r="BI1393" s="75"/>
      <c r="BJ1393" s="75"/>
      <c r="BK1393" s="75"/>
      <c r="BL1393" s="75"/>
      <c r="BM1393" s="75"/>
      <c r="BN1393" s="75"/>
      <c r="BO1393" s="75"/>
      <c r="BP1393" s="75"/>
      <c r="BQ1393" s="75"/>
      <c r="BR1393" s="75"/>
      <c r="BS1393" s="75"/>
      <c r="BT1393" s="75"/>
      <c r="BU1393" s="75"/>
      <c r="BV1393" s="75"/>
      <c r="BW1393" s="75"/>
      <c r="BX1393" s="75"/>
      <c r="BY1393" s="75"/>
      <c r="BZ1393" s="75"/>
      <c r="CA1393" s="75"/>
      <c r="CB1393" s="75"/>
      <c r="CC1393" s="75"/>
      <c r="CD1393" s="75"/>
      <c r="CE1393" s="75"/>
      <c r="CF1393" s="75"/>
      <c r="CG1393" s="75"/>
      <c r="CH1393" s="75"/>
      <c r="CI1393" s="75"/>
      <c r="CJ1393" s="75"/>
      <c r="CK1393" s="75"/>
      <c r="CL1393" s="75"/>
      <c r="CM1393" s="75"/>
      <c r="CN1393" s="75"/>
      <c r="CO1393" s="75"/>
    </row>
    <row r="1394" spans="1:93" s="1" customFormat="1" ht="19.5" customHeight="1" x14ac:dyDescent="0.3">
      <c r="A1394" s="96" t="s">
        <v>2855</v>
      </c>
      <c r="B1394" s="97">
        <v>14</v>
      </c>
      <c r="C1394" s="97">
        <v>15</v>
      </c>
      <c r="D1394" s="97">
        <v>19</v>
      </c>
      <c r="E1394" s="97">
        <v>3</v>
      </c>
      <c r="F1394" s="49"/>
      <c r="G1394" s="49"/>
      <c r="H1394" s="123">
        <f t="shared" si="118"/>
        <v>51</v>
      </c>
      <c r="I1394" s="96">
        <v>1</v>
      </c>
      <c r="J1394" s="98">
        <f t="shared" si="119"/>
        <v>0.92727272727272725</v>
      </c>
      <c r="K1394" s="96" t="s">
        <v>180</v>
      </c>
      <c r="L1394" s="100" t="s">
        <v>2856</v>
      </c>
      <c r="M1394" s="100" t="s">
        <v>784</v>
      </c>
      <c r="N1394" s="100" t="s">
        <v>286</v>
      </c>
      <c r="O1394" s="101" t="s">
        <v>2143</v>
      </c>
      <c r="P1394" s="101">
        <v>7</v>
      </c>
      <c r="Q1394" s="102" t="s">
        <v>223</v>
      </c>
      <c r="R1394" s="103" t="s">
        <v>2144</v>
      </c>
      <c r="S1394" s="103" t="s">
        <v>521</v>
      </c>
      <c r="T1394" s="103" t="s">
        <v>1265</v>
      </c>
      <c r="U1394" s="111" t="s">
        <v>4658</v>
      </c>
      <c r="V1394" s="75"/>
      <c r="W1394" s="75"/>
      <c r="X1394" s="75"/>
      <c r="Y1394" s="75"/>
      <c r="Z1394" s="75"/>
      <c r="AA1394" s="75"/>
      <c r="AB1394" s="75"/>
      <c r="AC1394" s="75"/>
      <c r="AD1394" s="75"/>
      <c r="AE1394" s="75"/>
      <c r="AF1394" s="75"/>
      <c r="AG1394" s="75"/>
      <c r="AH1394" s="75"/>
      <c r="AI1394" s="75"/>
      <c r="AJ1394" s="75"/>
      <c r="AK1394" s="75"/>
      <c r="AL1394" s="75"/>
      <c r="AM1394" s="75"/>
      <c r="AN1394" s="75"/>
      <c r="AO1394" s="75"/>
      <c r="AP1394" s="75"/>
      <c r="AQ1394" s="75"/>
      <c r="AR1394" s="75"/>
      <c r="AS1394" s="75"/>
      <c r="AT1394" s="75"/>
      <c r="AU1394" s="75"/>
      <c r="AV1394" s="75"/>
      <c r="AW1394" s="75"/>
      <c r="AX1394" s="75"/>
      <c r="AY1394" s="75"/>
      <c r="AZ1394" s="75"/>
      <c r="BA1394" s="75"/>
      <c r="BB1394" s="75"/>
      <c r="BC1394" s="75"/>
      <c r="BD1394" s="75"/>
      <c r="BE1394" s="75"/>
      <c r="BF1394" s="75"/>
      <c r="BG1394" s="75"/>
      <c r="BH1394" s="75"/>
      <c r="BI1394" s="75"/>
      <c r="BJ1394" s="75"/>
      <c r="BK1394" s="75"/>
      <c r="BL1394" s="75"/>
      <c r="BM1394" s="75"/>
      <c r="BN1394" s="75"/>
      <c r="BO1394" s="75"/>
      <c r="BP1394" s="75"/>
      <c r="BQ1394" s="75"/>
      <c r="BR1394" s="75"/>
      <c r="BS1394" s="75"/>
      <c r="BT1394" s="75"/>
      <c r="BU1394" s="75"/>
      <c r="BV1394" s="75"/>
      <c r="BW1394" s="75"/>
      <c r="BX1394" s="75"/>
      <c r="BY1394" s="75"/>
      <c r="BZ1394" s="75"/>
      <c r="CA1394" s="75"/>
      <c r="CB1394" s="75"/>
      <c r="CC1394" s="75"/>
      <c r="CD1394" s="75"/>
      <c r="CE1394" s="75"/>
      <c r="CF1394" s="75"/>
      <c r="CG1394" s="75"/>
      <c r="CH1394" s="75"/>
      <c r="CI1394" s="75"/>
      <c r="CJ1394" s="75"/>
      <c r="CK1394" s="75"/>
      <c r="CL1394" s="75"/>
      <c r="CM1394" s="75"/>
      <c r="CN1394" s="75"/>
      <c r="CO1394" s="75"/>
    </row>
    <row r="1395" spans="1:93" s="1" customFormat="1" ht="19.5" customHeight="1" x14ac:dyDescent="0.3">
      <c r="A1395" s="96" t="s">
        <v>2853</v>
      </c>
      <c r="B1395" s="97">
        <v>11</v>
      </c>
      <c r="C1395" s="97">
        <v>10</v>
      </c>
      <c r="D1395" s="97">
        <v>21</v>
      </c>
      <c r="E1395" s="97">
        <v>3</v>
      </c>
      <c r="F1395" s="49"/>
      <c r="G1395" s="49"/>
      <c r="H1395" s="123">
        <f t="shared" si="118"/>
        <v>45</v>
      </c>
      <c r="I1395" s="96">
        <v>1</v>
      </c>
      <c r="J1395" s="98">
        <f t="shared" si="119"/>
        <v>0.81818181818181823</v>
      </c>
      <c r="K1395" s="96" t="s">
        <v>180</v>
      </c>
      <c r="L1395" s="100" t="s">
        <v>2857</v>
      </c>
      <c r="M1395" s="100" t="s">
        <v>293</v>
      </c>
      <c r="N1395" s="100" t="s">
        <v>414</v>
      </c>
      <c r="O1395" s="101" t="s">
        <v>2093</v>
      </c>
      <c r="P1395" s="101">
        <v>7</v>
      </c>
      <c r="Q1395" s="102" t="s">
        <v>253</v>
      </c>
      <c r="R1395" s="103" t="s">
        <v>2094</v>
      </c>
      <c r="S1395" s="103" t="s">
        <v>998</v>
      </c>
      <c r="T1395" s="103" t="s">
        <v>252</v>
      </c>
      <c r="U1395" s="111" t="s">
        <v>4658</v>
      </c>
      <c r="V1395" s="75"/>
      <c r="W1395" s="75"/>
      <c r="X1395" s="75"/>
      <c r="Y1395" s="75"/>
      <c r="Z1395" s="75"/>
      <c r="AA1395" s="75"/>
      <c r="AB1395" s="75"/>
      <c r="AC1395" s="75"/>
      <c r="AD1395" s="75"/>
      <c r="AE1395" s="75"/>
      <c r="AF1395" s="75"/>
      <c r="AG1395" s="75"/>
      <c r="AH1395" s="75"/>
      <c r="AI1395" s="75"/>
      <c r="AJ1395" s="75"/>
      <c r="AK1395" s="75"/>
      <c r="AL1395" s="75"/>
      <c r="AM1395" s="75"/>
      <c r="AN1395" s="75"/>
      <c r="AO1395" s="75"/>
      <c r="AP1395" s="75"/>
      <c r="AQ1395" s="75"/>
      <c r="AR1395" s="75"/>
      <c r="AS1395" s="75"/>
      <c r="AT1395" s="75"/>
      <c r="AU1395" s="75"/>
      <c r="AV1395" s="75"/>
      <c r="AW1395" s="75"/>
      <c r="AX1395" s="75"/>
      <c r="AY1395" s="75"/>
      <c r="AZ1395" s="75"/>
      <c r="BA1395" s="75"/>
      <c r="BB1395" s="75"/>
      <c r="BC1395" s="75"/>
      <c r="BD1395" s="75"/>
      <c r="BE1395" s="75"/>
      <c r="BF1395" s="75"/>
      <c r="BG1395" s="75"/>
      <c r="BH1395" s="75"/>
      <c r="BI1395" s="75"/>
      <c r="BJ1395" s="75"/>
      <c r="BK1395" s="75"/>
      <c r="BL1395" s="75"/>
      <c r="BM1395" s="75"/>
      <c r="BN1395" s="75"/>
      <c r="BO1395" s="75"/>
      <c r="BP1395" s="75"/>
      <c r="BQ1395" s="75"/>
      <c r="BR1395" s="75"/>
      <c r="BS1395" s="75"/>
      <c r="BT1395" s="75"/>
      <c r="BU1395" s="75"/>
      <c r="BV1395" s="75"/>
      <c r="BW1395" s="75"/>
      <c r="BX1395" s="75"/>
      <c r="BY1395" s="75"/>
      <c r="BZ1395" s="75"/>
      <c r="CA1395" s="75"/>
      <c r="CB1395" s="75"/>
      <c r="CC1395" s="75"/>
      <c r="CD1395" s="75"/>
      <c r="CE1395" s="75"/>
      <c r="CF1395" s="75"/>
      <c r="CG1395" s="75"/>
      <c r="CH1395" s="75"/>
      <c r="CI1395" s="75"/>
      <c r="CJ1395" s="75"/>
      <c r="CK1395" s="75"/>
      <c r="CL1395" s="75"/>
      <c r="CM1395" s="75"/>
      <c r="CN1395" s="75"/>
      <c r="CO1395" s="75"/>
    </row>
    <row r="1396" spans="1:93" s="1" customFormat="1" ht="19.5" customHeight="1" x14ac:dyDescent="0.3">
      <c r="A1396" s="96" t="s">
        <v>2853</v>
      </c>
      <c r="B1396" s="97">
        <v>14</v>
      </c>
      <c r="C1396" s="97">
        <v>8</v>
      </c>
      <c r="D1396" s="97">
        <v>19</v>
      </c>
      <c r="E1396" s="97">
        <v>2</v>
      </c>
      <c r="F1396" s="49"/>
      <c r="G1396" s="49"/>
      <c r="H1396" s="123">
        <f t="shared" si="118"/>
        <v>43</v>
      </c>
      <c r="I1396" s="96">
        <v>1</v>
      </c>
      <c r="J1396" s="98">
        <f t="shared" si="119"/>
        <v>0.78181818181818186</v>
      </c>
      <c r="K1396" s="96" t="s">
        <v>180</v>
      </c>
      <c r="L1396" s="100" t="s">
        <v>1027</v>
      </c>
      <c r="M1396" s="100" t="s">
        <v>412</v>
      </c>
      <c r="N1396" s="100" t="s">
        <v>280</v>
      </c>
      <c r="O1396" s="101" t="s">
        <v>2462</v>
      </c>
      <c r="P1396" s="101">
        <v>7</v>
      </c>
      <c r="Q1396" s="102" t="s">
        <v>240</v>
      </c>
      <c r="R1396" s="103" t="s">
        <v>2463</v>
      </c>
      <c r="S1396" s="103" t="s">
        <v>256</v>
      </c>
      <c r="T1396" s="103" t="s">
        <v>387</v>
      </c>
      <c r="U1396" s="111" t="s">
        <v>4658</v>
      </c>
      <c r="V1396" s="75"/>
      <c r="W1396" s="75"/>
      <c r="X1396" s="75"/>
      <c r="Y1396" s="75"/>
      <c r="Z1396" s="75"/>
      <c r="AA1396" s="75"/>
      <c r="AB1396" s="75"/>
      <c r="AC1396" s="75"/>
      <c r="AD1396" s="75"/>
      <c r="AE1396" s="75"/>
      <c r="AF1396" s="75"/>
      <c r="AG1396" s="75"/>
      <c r="AH1396" s="75"/>
      <c r="AI1396" s="75"/>
      <c r="AJ1396" s="75"/>
      <c r="AK1396" s="75"/>
      <c r="AL1396" s="75"/>
      <c r="AM1396" s="75"/>
      <c r="AN1396" s="75"/>
      <c r="AO1396" s="75"/>
      <c r="AP1396" s="75"/>
      <c r="AQ1396" s="75"/>
      <c r="AR1396" s="75"/>
      <c r="AS1396" s="75"/>
      <c r="AT1396" s="75"/>
      <c r="AU1396" s="75"/>
      <c r="AV1396" s="75"/>
      <c r="AW1396" s="75"/>
      <c r="AX1396" s="75"/>
      <c r="AY1396" s="75"/>
      <c r="AZ1396" s="75"/>
      <c r="BA1396" s="75"/>
      <c r="BB1396" s="75"/>
      <c r="BC1396" s="75"/>
      <c r="BD1396" s="75"/>
      <c r="BE1396" s="75"/>
      <c r="BF1396" s="75"/>
      <c r="BG1396" s="75"/>
      <c r="BH1396" s="75"/>
      <c r="BI1396" s="75"/>
      <c r="BJ1396" s="75"/>
      <c r="BK1396" s="75"/>
      <c r="BL1396" s="75"/>
      <c r="BM1396" s="75"/>
      <c r="BN1396" s="75"/>
      <c r="BO1396" s="75"/>
      <c r="BP1396" s="75"/>
      <c r="BQ1396" s="75"/>
      <c r="BR1396" s="75"/>
      <c r="BS1396" s="75"/>
      <c r="BT1396" s="75"/>
      <c r="BU1396" s="75"/>
      <c r="BV1396" s="75"/>
      <c r="BW1396" s="75"/>
      <c r="BX1396" s="75"/>
      <c r="BY1396" s="75"/>
      <c r="BZ1396" s="75"/>
      <c r="CA1396" s="75"/>
      <c r="CB1396" s="75"/>
      <c r="CC1396" s="75"/>
      <c r="CD1396" s="75"/>
      <c r="CE1396" s="75"/>
      <c r="CF1396" s="75"/>
      <c r="CG1396" s="75"/>
      <c r="CH1396" s="75"/>
      <c r="CI1396" s="75"/>
      <c r="CJ1396" s="75"/>
      <c r="CK1396" s="75"/>
      <c r="CL1396" s="75"/>
      <c r="CM1396" s="75"/>
      <c r="CN1396" s="75"/>
      <c r="CO1396" s="75"/>
    </row>
    <row r="1397" spans="1:93" s="1" customFormat="1" ht="19.5" customHeight="1" x14ac:dyDescent="0.3">
      <c r="A1397" s="96" t="s">
        <v>2858</v>
      </c>
      <c r="B1397" s="97">
        <v>13</v>
      </c>
      <c r="C1397" s="97">
        <v>14</v>
      </c>
      <c r="D1397" s="97">
        <v>12</v>
      </c>
      <c r="E1397" s="97">
        <v>3</v>
      </c>
      <c r="F1397" s="49"/>
      <c r="G1397" s="49"/>
      <c r="H1397" s="123">
        <f t="shared" si="118"/>
        <v>42</v>
      </c>
      <c r="I1397" s="96">
        <v>1</v>
      </c>
      <c r="J1397" s="98">
        <f t="shared" si="119"/>
        <v>0.76363636363636367</v>
      </c>
      <c r="K1397" s="96" t="s">
        <v>180</v>
      </c>
      <c r="L1397" s="100" t="s">
        <v>2859</v>
      </c>
      <c r="M1397" s="100" t="s">
        <v>2262</v>
      </c>
      <c r="N1397" s="100" t="s">
        <v>371</v>
      </c>
      <c r="O1397" s="101" t="s">
        <v>1122</v>
      </c>
      <c r="P1397" s="101">
        <v>7</v>
      </c>
      <c r="Q1397" s="102" t="s">
        <v>253</v>
      </c>
      <c r="R1397" s="103" t="s">
        <v>2860</v>
      </c>
      <c r="S1397" s="103" t="s">
        <v>1164</v>
      </c>
      <c r="T1397" s="103" t="s">
        <v>210</v>
      </c>
      <c r="U1397" s="111" t="s">
        <v>4658</v>
      </c>
      <c r="V1397" s="75"/>
      <c r="W1397" s="75"/>
      <c r="X1397" s="75"/>
      <c r="Y1397" s="75"/>
      <c r="Z1397" s="75"/>
      <c r="AA1397" s="75"/>
      <c r="AB1397" s="75"/>
      <c r="AC1397" s="75"/>
      <c r="AD1397" s="75"/>
      <c r="AE1397" s="75"/>
      <c r="AF1397" s="75"/>
      <c r="AG1397" s="75"/>
      <c r="AH1397" s="75"/>
      <c r="AI1397" s="75"/>
      <c r="AJ1397" s="75"/>
      <c r="AK1397" s="75"/>
      <c r="AL1397" s="75"/>
      <c r="AM1397" s="75"/>
      <c r="AN1397" s="75"/>
      <c r="AO1397" s="75"/>
      <c r="AP1397" s="75"/>
      <c r="AQ1397" s="75"/>
      <c r="AR1397" s="75"/>
      <c r="AS1397" s="75"/>
      <c r="AT1397" s="75"/>
      <c r="AU1397" s="75"/>
      <c r="AV1397" s="75"/>
      <c r="AW1397" s="75"/>
      <c r="AX1397" s="75"/>
      <c r="AY1397" s="75"/>
      <c r="AZ1397" s="75"/>
      <c r="BA1397" s="75"/>
      <c r="BB1397" s="75"/>
      <c r="BC1397" s="75"/>
      <c r="BD1397" s="75"/>
      <c r="BE1397" s="75"/>
      <c r="BF1397" s="75"/>
      <c r="BG1397" s="75"/>
      <c r="BH1397" s="75"/>
      <c r="BI1397" s="75"/>
      <c r="BJ1397" s="75"/>
      <c r="BK1397" s="75"/>
      <c r="BL1397" s="75"/>
      <c r="BM1397" s="75"/>
      <c r="BN1397" s="75"/>
      <c r="BO1397" s="75"/>
      <c r="BP1397" s="75"/>
      <c r="BQ1397" s="75"/>
      <c r="BR1397" s="75"/>
      <c r="BS1397" s="75"/>
      <c r="BT1397" s="75"/>
      <c r="BU1397" s="75"/>
      <c r="BV1397" s="75"/>
      <c r="BW1397" s="75"/>
      <c r="BX1397" s="75"/>
      <c r="BY1397" s="75"/>
      <c r="BZ1397" s="75"/>
      <c r="CA1397" s="75"/>
      <c r="CB1397" s="75"/>
      <c r="CC1397" s="75"/>
      <c r="CD1397" s="75"/>
      <c r="CE1397" s="75"/>
      <c r="CF1397" s="75"/>
      <c r="CG1397" s="75"/>
      <c r="CH1397" s="75"/>
      <c r="CI1397" s="75"/>
      <c r="CJ1397" s="75"/>
      <c r="CK1397" s="75"/>
      <c r="CL1397" s="75"/>
      <c r="CM1397" s="75"/>
      <c r="CN1397" s="75"/>
      <c r="CO1397" s="75"/>
    </row>
    <row r="1398" spans="1:93" s="1" customFormat="1" ht="19.5" customHeight="1" x14ac:dyDescent="0.3">
      <c r="A1398" s="96" t="s">
        <v>2861</v>
      </c>
      <c r="B1398" s="97">
        <v>12</v>
      </c>
      <c r="C1398" s="97">
        <v>8</v>
      </c>
      <c r="D1398" s="97">
        <v>19</v>
      </c>
      <c r="E1398" s="97">
        <v>3</v>
      </c>
      <c r="F1398" s="49"/>
      <c r="G1398" s="49"/>
      <c r="H1398" s="123">
        <f t="shared" si="118"/>
        <v>42</v>
      </c>
      <c r="I1398" s="96">
        <v>1</v>
      </c>
      <c r="J1398" s="98">
        <f t="shared" si="119"/>
        <v>0.76363636363636367</v>
      </c>
      <c r="K1398" s="96" t="s">
        <v>180</v>
      </c>
      <c r="L1398" s="103" t="s">
        <v>2862</v>
      </c>
      <c r="M1398" s="103" t="s">
        <v>272</v>
      </c>
      <c r="N1398" s="103" t="s">
        <v>280</v>
      </c>
      <c r="O1398" s="101" t="s">
        <v>2701</v>
      </c>
      <c r="P1398" s="101">
        <v>7</v>
      </c>
      <c r="Q1398" s="102">
        <v>4</v>
      </c>
      <c r="R1398" s="103" t="s">
        <v>2702</v>
      </c>
      <c r="S1398" s="103" t="s">
        <v>256</v>
      </c>
      <c r="T1398" s="103" t="s">
        <v>1265</v>
      </c>
      <c r="U1398" s="111" t="s">
        <v>4658</v>
      </c>
      <c r="V1398" s="75"/>
      <c r="W1398" s="75"/>
      <c r="X1398" s="75"/>
      <c r="Y1398" s="75"/>
      <c r="Z1398" s="75"/>
      <c r="AA1398" s="75"/>
      <c r="AB1398" s="75"/>
      <c r="AC1398" s="75"/>
      <c r="AD1398" s="75"/>
      <c r="AE1398" s="75"/>
      <c r="AF1398" s="75"/>
      <c r="AG1398" s="75"/>
      <c r="AH1398" s="75"/>
      <c r="AI1398" s="75"/>
      <c r="AJ1398" s="75"/>
      <c r="AK1398" s="75"/>
      <c r="AL1398" s="75"/>
      <c r="AM1398" s="75"/>
      <c r="AN1398" s="75"/>
      <c r="AO1398" s="75"/>
      <c r="AP1398" s="75"/>
      <c r="AQ1398" s="75"/>
      <c r="AR1398" s="75"/>
      <c r="AS1398" s="75"/>
      <c r="AT1398" s="75"/>
      <c r="AU1398" s="75"/>
      <c r="AV1398" s="75"/>
      <c r="AW1398" s="75"/>
      <c r="AX1398" s="75"/>
      <c r="AY1398" s="75"/>
      <c r="AZ1398" s="75"/>
      <c r="BA1398" s="75"/>
      <c r="BB1398" s="75"/>
      <c r="BC1398" s="75"/>
      <c r="BD1398" s="75"/>
      <c r="BE1398" s="75"/>
      <c r="BF1398" s="75"/>
      <c r="BG1398" s="75"/>
      <c r="BH1398" s="75"/>
      <c r="BI1398" s="75"/>
      <c r="BJ1398" s="75"/>
      <c r="BK1398" s="75"/>
      <c r="BL1398" s="75"/>
      <c r="BM1398" s="75"/>
      <c r="BN1398" s="75"/>
      <c r="BO1398" s="75"/>
      <c r="BP1398" s="75"/>
      <c r="BQ1398" s="75"/>
      <c r="BR1398" s="75"/>
      <c r="BS1398" s="75"/>
      <c r="BT1398" s="75"/>
      <c r="BU1398" s="75"/>
      <c r="BV1398" s="75"/>
      <c r="BW1398" s="75"/>
      <c r="BX1398" s="75"/>
      <c r="BY1398" s="75"/>
      <c r="BZ1398" s="75"/>
      <c r="CA1398" s="75"/>
      <c r="CB1398" s="75"/>
      <c r="CC1398" s="75"/>
      <c r="CD1398" s="75"/>
      <c r="CE1398" s="75"/>
      <c r="CF1398" s="75"/>
      <c r="CG1398" s="75"/>
      <c r="CH1398" s="75"/>
      <c r="CI1398" s="75"/>
      <c r="CJ1398" s="75"/>
      <c r="CK1398" s="75"/>
      <c r="CL1398" s="75"/>
      <c r="CM1398" s="75"/>
      <c r="CN1398" s="75"/>
      <c r="CO1398" s="75"/>
    </row>
    <row r="1399" spans="1:93" s="1" customFormat="1" ht="19.5" customHeight="1" x14ac:dyDescent="0.3">
      <c r="A1399" s="96" t="s">
        <v>2847</v>
      </c>
      <c r="B1399" s="97">
        <v>15</v>
      </c>
      <c r="C1399" s="97">
        <v>9</v>
      </c>
      <c r="D1399" s="97">
        <v>15</v>
      </c>
      <c r="E1399" s="97">
        <v>2</v>
      </c>
      <c r="F1399" s="49"/>
      <c r="G1399" s="49"/>
      <c r="H1399" s="123">
        <f t="shared" si="118"/>
        <v>41</v>
      </c>
      <c r="I1399" s="96">
        <v>1</v>
      </c>
      <c r="J1399" s="98">
        <f t="shared" si="119"/>
        <v>0.74545454545454548</v>
      </c>
      <c r="K1399" s="96" t="s">
        <v>180</v>
      </c>
      <c r="L1399" s="100" t="s">
        <v>2863</v>
      </c>
      <c r="M1399" s="100" t="s">
        <v>278</v>
      </c>
      <c r="N1399" s="100" t="s">
        <v>201</v>
      </c>
      <c r="O1399" s="101" t="s">
        <v>2588</v>
      </c>
      <c r="P1399" s="101">
        <v>7</v>
      </c>
      <c r="Q1399" s="102" t="s">
        <v>223</v>
      </c>
      <c r="R1399" s="103" t="s">
        <v>2864</v>
      </c>
      <c r="S1399" s="103" t="s">
        <v>1704</v>
      </c>
      <c r="T1399" s="103" t="s">
        <v>269</v>
      </c>
      <c r="U1399" s="111" t="s">
        <v>4658</v>
      </c>
      <c r="V1399" s="75"/>
      <c r="W1399" s="75"/>
      <c r="X1399" s="75"/>
      <c r="Y1399" s="75"/>
      <c r="Z1399" s="75"/>
      <c r="AA1399" s="75"/>
      <c r="AB1399" s="75"/>
      <c r="AC1399" s="75"/>
      <c r="AD1399" s="75"/>
      <c r="AE1399" s="75"/>
      <c r="AF1399" s="75"/>
      <c r="AG1399" s="75"/>
      <c r="AH1399" s="75"/>
      <c r="AI1399" s="75"/>
      <c r="AJ1399" s="75"/>
      <c r="AK1399" s="75"/>
      <c r="AL1399" s="75"/>
      <c r="AM1399" s="75"/>
      <c r="AN1399" s="75"/>
      <c r="AO1399" s="75"/>
      <c r="AP1399" s="75"/>
      <c r="AQ1399" s="75"/>
      <c r="AR1399" s="75"/>
      <c r="AS1399" s="75"/>
      <c r="AT1399" s="75"/>
      <c r="AU1399" s="75"/>
      <c r="AV1399" s="75"/>
      <c r="AW1399" s="75"/>
      <c r="AX1399" s="75"/>
      <c r="AY1399" s="75"/>
      <c r="AZ1399" s="75"/>
      <c r="BA1399" s="75"/>
      <c r="BB1399" s="75"/>
      <c r="BC1399" s="75"/>
      <c r="BD1399" s="75"/>
      <c r="BE1399" s="75"/>
      <c r="BF1399" s="75"/>
      <c r="BG1399" s="75"/>
      <c r="BH1399" s="75"/>
      <c r="BI1399" s="75"/>
      <c r="BJ1399" s="75"/>
      <c r="BK1399" s="75"/>
      <c r="BL1399" s="75"/>
      <c r="BM1399" s="75"/>
      <c r="BN1399" s="75"/>
      <c r="BO1399" s="75"/>
      <c r="BP1399" s="75"/>
      <c r="BQ1399" s="75"/>
      <c r="BR1399" s="75"/>
      <c r="BS1399" s="75"/>
      <c r="BT1399" s="75"/>
      <c r="BU1399" s="75"/>
      <c r="BV1399" s="75"/>
      <c r="BW1399" s="75"/>
      <c r="BX1399" s="75"/>
      <c r="BY1399" s="75"/>
      <c r="BZ1399" s="75"/>
      <c r="CA1399" s="75"/>
      <c r="CB1399" s="75"/>
      <c r="CC1399" s="75"/>
      <c r="CD1399" s="75"/>
      <c r="CE1399" s="75"/>
      <c r="CF1399" s="75"/>
      <c r="CG1399" s="75"/>
      <c r="CH1399" s="75"/>
      <c r="CI1399" s="75"/>
      <c r="CJ1399" s="75"/>
      <c r="CK1399" s="75"/>
      <c r="CL1399" s="75"/>
      <c r="CM1399" s="75"/>
      <c r="CN1399" s="75"/>
      <c r="CO1399" s="75"/>
    </row>
    <row r="1400" spans="1:93" s="1" customFormat="1" ht="19.5" customHeight="1" x14ac:dyDescent="0.3">
      <c r="A1400" s="96" t="s">
        <v>2865</v>
      </c>
      <c r="B1400" s="97">
        <v>15</v>
      </c>
      <c r="C1400" s="97">
        <v>8</v>
      </c>
      <c r="D1400" s="97">
        <v>14</v>
      </c>
      <c r="E1400" s="97">
        <v>3</v>
      </c>
      <c r="F1400" s="49"/>
      <c r="G1400" s="49"/>
      <c r="H1400" s="123">
        <f t="shared" si="118"/>
        <v>40</v>
      </c>
      <c r="I1400" s="96">
        <v>2</v>
      </c>
      <c r="J1400" s="98">
        <f t="shared" si="119"/>
        <v>0.72727272727272729</v>
      </c>
      <c r="K1400" s="96" t="s">
        <v>181</v>
      </c>
      <c r="L1400" s="100" t="s">
        <v>2866</v>
      </c>
      <c r="M1400" s="100" t="s">
        <v>431</v>
      </c>
      <c r="N1400" s="100" t="s">
        <v>325</v>
      </c>
      <c r="O1400" s="101" t="s">
        <v>2588</v>
      </c>
      <c r="P1400" s="101">
        <v>7</v>
      </c>
      <c r="Q1400" s="102" t="s">
        <v>223</v>
      </c>
      <c r="R1400" s="103" t="s">
        <v>2864</v>
      </c>
      <c r="S1400" s="103" t="s">
        <v>1704</v>
      </c>
      <c r="T1400" s="103" t="s">
        <v>269</v>
      </c>
      <c r="U1400" s="111" t="s">
        <v>4658</v>
      </c>
      <c r="V1400" s="75"/>
      <c r="W1400" s="75"/>
      <c r="X1400" s="75"/>
      <c r="Y1400" s="75"/>
      <c r="Z1400" s="75"/>
      <c r="AA1400" s="75"/>
      <c r="AB1400" s="75"/>
      <c r="AC1400" s="75"/>
      <c r="AD1400" s="75"/>
      <c r="AE1400" s="75"/>
      <c r="AF1400" s="75"/>
      <c r="AG1400" s="75"/>
      <c r="AH1400" s="75"/>
      <c r="AI1400" s="75"/>
      <c r="AJ1400" s="75"/>
      <c r="AK1400" s="75"/>
      <c r="AL1400" s="75"/>
      <c r="AM1400" s="75"/>
      <c r="AN1400" s="75"/>
      <c r="AO1400" s="75"/>
      <c r="AP1400" s="75"/>
      <c r="AQ1400" s="75"/>
      <c r="AR1400" s="75"/>
      <c r="AS1400" s="75"/>
      <c r="AT1400" s="75"/>
      <c r="AU1400" s="75"/>
      <c r="AV1400" s="75"/>
      <c r="AW1400" s="75"/>
      <c r="AX1400" s="75"/>
      <c r="AY1400" s="75"/>
      <c r="AZ1400" s="75"/>
      <c r="BA1400" s="75"/>
      <c r="BB1400" s="75"/>
      <c r="BC1400" s="75"/>
      <c r="BD1400" s="75"/>
      <c r="BE1400" s="75"/>
      <c r="BF1400" s="75"/>
      <c r="BG1400" s="75"/>
      <c r="BH1400" s="75"/>
      <c r="BI1400" s="75"/>
      <c r="BJ1400" s="75"/>
      <c r="BK1400" s="75"/>
      <c r="BL1400" s="75"/>
      <c r="BM1400" s="75"/>
      <c r="BN1400" s="75"/>
      <c r="BO1400" s="75"/>
      <c r="BP1400" s="75"/>
      <c r="BQ1400" s="75"/>
      <c r="BR1400" s="75"/>
      <c r="BS1400" s="75"/>
      <c r="BT1400" s="75"/>
      <c r="BU1400" s="75"/>
      <c r="BV1400" s="75"/>
      <c r="BW1400" s="75"/>
      <c r="BX1400" s="75"/>
      <c r="BY1400" s="75"/>
      <c r="BZ1400" s="75"/>
      <c r="CA1400" s="75"/>
      <c r="CB1400" s="75"/>
      <c r="CC1400" s="75"/>
      <c r="CD1400" s="75"/>
      <c r="CE1400" s="75"/>
      <c r="CF1400" s="75"/>
      <c r="CG1400" s="75"/>
      <c r="CH1400" s="75"/>
      <c r="CI1400" s="75"/>
      <c r="CJ1400" s="75"/>
      <c r="CK1400" s="75"/>
      <c r="CL1400" s="75"/>
      <c r="CM1400" s="75"/>
      <c r="CN1400" s="75"/>
      <c r="CO1400" s="75"/>
    </row>
    <row r="1401" spans="1:93" s="1" customFormat="1" ht="19.5" customHeight="1" x14ac:dyDescent="0.3">
      <c r="A1401" s="96" t="s">
        <v>2867</v>
      </c>
      <c r="B1401" s="97">
        <v>14</v>
      </c>
      <c r="C1401" s="97">
        <v>5</v>
      </c>
      <c r="D1401" s="97">
        <v>19</v>
      </c>
      <c r="E1401" s="97">
        <v>2</v>
      </c>
      <c r="F1401" s="49"/>
      <c r="G1401" s="49"/>
      <c r="H1401" s="123">
        <f t="shared" si="118"/>
        <v>40</v>
      </c>
      <c r="I1401" s="96">
        <v>2</v>
      </c>
      <c r="J1401" s="98">
        <f t="shared" si="119"/>
        <v>0.72727272727272729</v>
      </c>
      <c r="K1401" s="96" t="s">
        <v>181</v>
      </c>
      <c r="L1401" s="103" t="s">
        <v>2868</v>
      </c>
      <c r="M1401" s="103" t="s">
        <v>408</v>
      </c>
      <c r="N1401" s="103" t="s">
        <v>286</v>
      </c>
      <c r="O1401" s="101" t="s">
        <v>2701</v>
      </c>
      <c r="P1401" s="101">
        <v>7</v>
      </c>
      <c r="Q1401" s="102">
        <v>2</v>
      </c>
      <c r="R1401" s="103" t="s">
        <v>2702</v>
      </c>
      <c r="S1401" s="103" t="s">
        <v>256</v>
      </c>
      <c r="T1401" s="103" t="s">
        <v>1265</v>
      </c>
      <c r="U1401" s="111" t="s">
        <v>4658</v>
      </c>
      <c r="V1401" s="75"/>
      <c r="W1401" s="75"/>
      <c r="X1401" s="75"/>
      <c r="Y1401" s="75"/>
      <c r="Z1401" s="75"/>
      <c r="AA1401" s="75"/>
      <c r="AB1401" s="75"/>
      <c r="AC1401" s="75"/>
      <c r="AD1401" s="75"/>
      <c r="AE1401" s="75"/>
      <c r="AF1401" s="75"/>
      <c r="AG1401" s="75"/>
      <c r="AH1401" s="75"/>
      <c r="AI1401" s="75"/>
      <c r="AJ1401" s="75"/>
      <c r="AK1401" s="75"/>
      <c r="AL1401" s="75"/>
      <c r="AM1401" s="75"/>
      <c r="AN1401" s="75"/>
      <c r="AO1401" s="75"/>
      <c r="AP1401" s="75"/>
      <c r="AQ1401" s="75"/>
      <c r="AR1401" s="75"/>
      <c r="AS1401" s="75"/>
      <c r="AT1401" s="75"/>
      <c r="AU1401" s="75"/>
      <c r="AV1401" s="75"/>
      <c r="AW1401" s="75"/>
      <c r="AX1401" s="75"/>
      <c r="AY1401" s="75"/>
      <c r="AZ1401" s="75"/>
      <c r="BA1401" s="75"/>
      <c r="BB1401" s="75"/>
      <c r="BC1401" s="75"/>
      <c r="BD1401" s="75"/>
      <c r="BE1401" s="75"/>
      <c r="BF1401" s="75"/>
      <c r="BG1401" s="75"/>
      <c r="BH1401" s="75"/>
      <c r="BI1401" s="75"/>
      <c r="BJ1401" s="75"/>
      <c r="BK1401" s="75"/>
      <c r="BL1401" s="75"/>
      <c r="BM1401" s="75"/>
      <c r="BN1401" s="75"/>
      <c r="BO1401" s="75"/>
      <c r="BP1401" s="75"/>
      <c r="BQ1401" s="75"/>
      <c r="BR1401" s="75"/>
      <c r="BS1401" s="75"/>
      <c r="BT1401" s="75"/>
      <c r="BU1401" s="75"/>
      <c r="BV1401" s="75"/>
      <c r="BW1401" s="75"/>
      <c r="BX1401" s="75"/>
      <c r="BY1401" s="75"/>
      <c r="BZ1401" s="75"/>
      <c r="CA1401" s="75"/>
      <c r="CB1401" s="75"/>
      <c r="CC1401" s="75"/>
      <c r="CD1401" s="75"/>
      <c r="CE1401" s="75"/>
      <c r="CF1401" s="75"/>
      <c r="CG1401" s="75"/>
      <c r="CH1401" s="75"/>
      <c r="CI1401" s="75"/>
      <c r="CJ1401" s="75"/>
      <c r="CK1401" s="75"/>
      <c r="CL1401" s="75"/>
      <c r="CM1401" s="75"/>
      <c r="CN1401" s="75"/>
      <c r="CO1401" s="75"/>
    </row>
    <row r="1402" spans="1:93" s="1" customFormat="1" ht="19.5" customHeight="1" x14ac:dyDescent="0.3">
      <c r="A1402" s="96" t="s">
        <v>2869</v>
      </c>
      <c r="B1402" s="97">
        <v>14</v>
      </c>
      <c r="C1402" s="97">
        <v>10</v>
      </c>
      <c r="D1402" s="97">
        <v>16</v>
      </c>
      <c r="E1402" s="97">
        <v>0</v>
      </c>
      <c r="F1402" s="49"/>
      <c r="G1402" s="49"/>
      <c r="H1402" s="123">
        <f t="shared" si="118"/>
        <v>40</v>
      </c>
      <c r="I1402" s="96">
        <v>1</v>
      </c>
      <c r="J1402" s="98">
        <f t="shared" si="119"/>
        <v>0.72727272727272729</v>
      </c>
      <c r="K1402" s="96" t="s">
        <v>180</v>
      </c>
      <c r="L1402" s="100" t="s">
        <v>2434</v>
      </c>
      <c r="M1402" s="100" t="s">
        <v>431</v>
      </c>
      <c r="N1402" s="100" t="s">
        <v>1495</v>
      </c>
      <c r="O1402" s="101" t="s">
        <v>2870</v>
      </c>
      <c r="P1402" s="101">
        <v>7</v>
      </c>
      <c r="Q1402" s="102" t="s">
        <v>2871</v>
      </c>
      <c r="R1402" s="103" t="s">
        <v>458</v>
      </c>
      <c r="S1402" s="103" t="s">
        <v>317</v>
      </c>
      <c r="T1402" s="103" t="s">
        <v>459</v>
      </c>
      <c r="U1402" s="111" t="s">
        <v>4658</v>
      </c>
      <c r="V1402" s="75"/>
      <c r="W1402" s="75"/>
      <c r="X1402" s="75"/>
      <c r="Y1402" s="75"/>
      <c r="Z1402" s="75"/>
      <c r="AA1402" s="75"/>
      <c r="AB1402" s="75"/>
      <c r="AC1402" s="75"/>
      <c r="AD1402" s="75"/>
      <c r="AE1402" s="75"/>
      <c r="AF1402" s="75"/>
      <c r="AG1402" s="75"/>
      <c r="AH1402" s="75"/>
      <c r="AI1402" s="75"/>
      <c r="AJ1402" s="75"/>
      <c r="AK1402" s="75"/>
      <c r="AL1402" s="75"/>
      <c r="AM1402" s="75"/>
      <c r="AN1402" s="75"/>
      <c r="AO1402" s="75"/>
      <c r="AP1402" s="75"/>
      <c r="AQ1402" s="75"/>
      <c r="AR1402" s="75"/>
      <c r="AS1402" s="75"/>
      <c r="AT1402" s="75"/>
      <c r="AU1402" s="75"/>
      <c r="AV1402" s="75"/>
      <c r="AW1402" s="75"/>
      <c r="AX1402" s="75"/>
      <c r="AY1402" s="75"/>
      <c r="AZ1402" s="75"/>
      <c r="BA1402" s="75"/>
      <c r="BB1402" s="75"/>
      <c r="BC1402" s="75"/>
      <c r="BD1402" s="75"/>
      <c r="BE1402" s="75"/>
      <c r="BF1402" s="75"/>
      <c r="BG1402" s="75"/>
      <c r="BH1402" s="75"/>
      <c r="BI1402" s="75"/>
      <c r="BJ1402" s="75"/>
      <c r="BK1402" s="75"/>
      <c r="BL1402" s="75"/>
      <c r="BM1402" s="75"/>
      <c r="BN1402" s="75"/>
      <c r="BO1402" s="75"/>
      <c r="BP1402" s="75"/>
      <c r="BQ1402" s="75"/>
      <c r="BR1402" s="75"/>
      <c r="BS1402" s="75"/>
      <c r="BT1402" s="75"/>
      <c r="BU1402" s="75"/>
      <c r="BV1402" s="75"/>
      <c r="BW1402" s="75"/>
      <c r="BX1402" s="75"/>
      <c r="BY1402" s="75"/>
      <c r="BZ1402" s="75"/>
      <c r="CA1402" s="75"/>
      <c r="CB1402" s="75"/>
      <c r="CC1402" s="75"/>
      <c r="CD1402" s="75"/>
      <c r="CE1402" s="75"/>
      <c r="CF1402" s="75"/>
      <c r="CG1402" s="75"/>
      <c r="CH1402" s="75"/>
      <c r="CI1402" s="75"/>
      <c r="CJ1402" s="75"/>
      <c r="CK1402" s="75"/>
      <c r="CL1402" s="75"/>
      <c r="CM1402" s="75"/>
      <c r="CN1402" s="75"/>
      <c r="CO1402" s="75"/>
    </row>
    <row r="1403" spans="1:93" s="1" customFormat="1" ht="19.5" customHeight="1" x14ac:dyDescent="0.3">
      <c r="A1403" s="96" t="s">
        <v>2872</v>
      </c>
      <c r="B1403" s="97">
        <v>14</v>
      </c>
      <c r="C1403" s="97">
        <v>15</v>
      </c>
      <c r="D1403" s="97">
        <v>8</v>
      </c>
      <c r="E1403" s="97">
        <v>2</v>
      </c>
      <c r="F1403" s="49"/>
      <c r="G1403" s="49"/>
      <c r="H1403" s="123">
        <f t="shared" si="118"/>
        <v>39</v>
      </c>
      <c r="I1403" s="96">
        <v>1</v>
      </c>
      <c r="J1403" s="98">
        <f t="shared" si="119"/>
        <v>0.70909090909090911</v>
      </c>
      <c r="K1403" s="96" t="s">
        <v>180</v>
      </c>
      <c r="L1403" s="100" t="s">
        <v>271</v>
      </c>
      <c r="M1403" s="100" t="s">
        <v>349</v>
      </c>
      <c r="N1403" s="100" t="s">
        <v>281</v>
      </c>
      <c r="O1403" s="101" t="s">
        <v>2089</v>
      </c>
      <c r="P1403" s="101">
        <v>7</v>
      </c>
      <c r="Q1403" s="102" t="s">
        <v>224</v>
      </c>
      <c r="R1403" s="103" t="s">
        <v>2873</v>
      </c>
      <c r="S1403" s="103" t="s">
        <v>516</v>
      </c>
      <c r="T1403" s="103" t="s">
        <v>269</v>
      </c>
      <c r="U1403" s="111" t="s">
        <v>4658</v>
      </c>
      <c r="V1403" s="75"/>
      <c r="W1403" s="75"/>
      <c r="X1403" s="75"/>
      <c r="Y1403" s="75"/>
      <c r="Z1403" s="75"/>
      <c r="AA1403" s="75"/>
      <c r="AB1403" s="75"/>
      <c r="AC1403" s="75"/>
      <c r="AD1403" s="75"/>
      <c r="AE1403" s="75"/>
      <c r="AF1403" s="75"/>
      <c r="AG1403" s="75"/>
      <c r="AH1403" s="75"/>
      <c r="AI1403" s="75"/>
      <c r="AJ1403" s="75"/>
      <c r="AK1403" s="75"/>
      <c r="AL1403" s="75"/>
      <c r="AM1403" s="75"/>
      <c r="AN1403" s="75"/>
      <c r="AO1403" s="75"/>
      <c r="AP1403" s="75"/>
      <c r="AQ1403" s="75"/>
      <c r="AR1403" s="75"/>
      <c r="AS1403" s="75"/>
      <c r="AT1403" s="75"/>
      <c r="AU1403" s="75"/>
      <c r="AV1403" s="75"/>
      <c r="AW1403" s="75"/>
      <c r="AX1403" s="75"/>
      <c r="AY1403" s="75"/>
      <c r="AZ1403" s="75"/>
      <c r="BA1403" s="75"/>
      <c r="BB1403" s="75"/>
      <c r="BC1403" s="75"/>
      <c r="BD1403" s="75"/>
      <c r="BE1403" s="75"/>
      <c r="BF1403" s="75"/>
      <c r="BG1403" s="75"/>
      <c r="BH1403" s="75"/>
      <c r="BI1403" s="75"/>
      <c r="BJ1403" s="75"/>
      <c r="BK1403" s="75"/>
      <c r="BL1403" s="75"/>
      <c r="BM1403" s="75"/>
      <c r="BN1403" s="75"/>
      <c r="BO1403" s="75"/>
      <c r="BP1403" s="75"/>
      <c r="BQ1403" s="75"/>
      <c r="BR1403" s="75"/>
      <c r="BS1403" s="75"/>
      <c r="BT1403" s="75"/>
      <c r="BU1403" s="75"/>
      <c r="BV1403" s="75"/>
      <c r="BW1403" s="75"/>
      <c r="BX1403" s="75"/>
      <c r="BY1403" s="75"/>
      <c r="BZ1403" s="75"/>
      <c r="CA1403" s="75"/>
      <c r="CB1403" s="75"/>
      <c r="CC1403" s="75"/>
      <c r="CD1403" s="75"/>
      <c r="CE1403" s="75"/>
      <c r="CF1403" s="75"/>
      <c r="CG1403" s="75"/>
      <c r="CH1403" s="75"/>
      <c r="CI1403" s="75"/>
      <c r="CJ1403" s="75"/>
      <c r="CK1403" s="75"/>
      <c r="CL1403" s="75"/>
      <c r="CM1403" s="75"/>
      <c r="CN1403" s="75"/>
      <c r="CO1403" s="75"/>
    </row>
    <row r="1404" spans="1:93" s="1" customFormat="1" ht="19.5" customHeight="1" x14ac:dyDescent="0.3">
      <c r="A1404" s="96" t="s">
        <v>2874</v>
      </c>
      <c r="B1404" s="97">
        <v>14</v>
      </c>
      <c r="C1404" s="97">
        <v>3</v>
      </c>
      <c r="D1404" s="97">
        <v>21</v>
      </c>
      <c r="E1404" s="97">
        <v>1</v>
      </c>
      <c r="F1404" s="49"/>
      <c r="G1404" s="49"/>
      <c r="H1404" s="123">
        <f t="shared" si="118"/>
        <v>39</v>
      </c>
      <c r="I1404" s="96">
        <v>1</v>
      </c>
      <c r="J1404" s="98">
        <f t="shared" si="119"/>
        <v>0.70909090909090911</v>
      </c>
      <c r="K1404" s="96" t="s">
        <v>180</v>
      </c>
      <c r="L1404" s="100" t="s">
        <v>2875</v>
      </c>
      <c r="M1404" s="100" t="s">
        <v>619</v>
      </c>
      <c r="N1404" s="100" t="s">
        <v>420</v>
      </c>
      <c r="O1404" s="101" t="s">
        <v>636</v>
      </c>
      <c r="P1404" s="101">
        <v>7</v>
      </c>
      <c r="Q1404" s="102" t="s">
        <v>223</v>
      </c>
      <c r="R1404" s="103" t="s">
        <v>660</v>
      </c>
      <c r="S1404" s="103" t="s">
        <v>661</v>
      </c>
      <c r="T1404" s="103" t="s">
        <v>662</v>
      </c>
      <c r="U1404" s="111" t="s">
        <v>4658</v>
      </c>
      <c r="V1404" s="75"/>
      <c r="W1404" s="75"/>
      <c r="X1404" s="75"/>
      <c r="Y1404" s="75"/>
      <c r="Z1404" s="75"/>
      <c r="AA1404" s="75"/>
      <c r="AB1404" s="75"/>
      <c r="AC1404" s="75"/>
      <c r="AD1404" s="75"/>
      <c r="AE1404" s="75"/>
      <c r="AF1404" s="75"/>
      <c r="AG1404" s="75"/>
      <c r="AH1404" s="75"/>
      <c r="AI1404" s="75"/>
      <c r="AJ1404" s="75"/>
      <c r="AK1404" s="75"/>
      <c r="AL1404" s="75"/>
      <c r="AM1404" s="75"/>
      <c r="AN1404" s="75"/>
      <c r="AO1404" s="75"/>
      <c r="AP1404" s="75"/>
      <c r="AQ1404" s="75"/>
      <c r="AR1404" s="75"/>
      <c r="AS1404" s="75"/>
      <c r="AT1404" s="75"/>
      <c r="AU1404" s="75"/>
      <c r="AV1404" s="75"/>
      <c r="AW1404" s="75"/>
      <c r="AX1404" s="75"/>
      <c r="AY1404" s="75"/>
      <c r="AZ1404" s="75"/>
      <c r="BA1404" s="75"/>
      <c r="BB1404" s="75"/>
      <c r="BC1404" s="75"/>
      <c r="BD1404" s="75"/>
      <c r="BE1404" s="75"/>
      <c r="BF1404" s="75"/>
      <c r="BG1404" s="75"/>
      <c r="BH1404" s="75"/>
      <c r="BI1404" s="75"/>
      <c r="BJ1404" s="75"/>
      <c r="BK1404" s="75"/>
      <c r="BL1404" s="75"/>
      <c r="BM1404" s="75"/>
      <c r="BN1404" s="75"/>
      <c r="BO1404" s="75"/>
      <c r="BP1404" s="75"/>
      <c r="BQ1404" s="75"/>
      <c r="BR1404" s="75"/>
      <c r="BS1404" s="75"/>
      <c r="BT1404" s="75"/>
      <c r="BU1404" s="75"/>
      <c r="BV1404" s="75"/>
      <c r="BW1404" s="75"/>
      <c r="BX1404" s="75"/>
      <c r="BY1404" s="75"/>
      <c r="BZ1404" s="75"/>
      <c r="CA1404" s="75"/>
      <c r="CB1404" s="75"/>
      <c r="CC1404" s="75"/>
      <c r="CD1404" s="75"/>
      <c r="CE1404" s="75"/>
      <c r="CF1404" s="75"/>
      <c r="CG1404" s="75"/>
      <c r="CH1404" s="75"/>
      <c r="CI1404" s="75"/>
      <c r="CJ1404" s="75"/>
      <c r="CK1404" s="75"/>
      <c r="CL1404" s="75"/>
      <c r="CM1404" s="75"/>
      <c r="CN1404" s="75"/>
      <c r="CO1404" s="75"/>
    </row>
    <row r="1405" spans="1:93" s="1" customFormat="1" ht="19.5" customHeight="1" x14ac:dyDescent="0.3">
      <c r="A1405" s="96" t="s">
        <v>2876</v>
      </c>
      <c r="B1405" s="97">
        <v>13</v>
      </c>
      <c r="C1405" s="97">
        <v>9</v>
      </c>
      <c r="D1405" s="97">
        <v>14</v>
      </c>
      <c r="E1405" s="97">
        <v>3</v>
      </c>
      <c r="F1405" s="49"/>
      <c r="G1405" s="49"/>
      <c r="H1405" s="123">
        <f t="shared" si="118"/>
        <v>39</v>
      </c>
      <c r="I1405" s="96">
        <v>2</v>
      </c>
      <c r="J1405" s="98">
        <f t="shared" si="119"/>
        <v>0.70909090909090911</v>
      </c>
      <c r="K1405" s="96" t="s">
        <v>181</v>
      </c>
      <c r="L1405" s="100" t="s">
        <v>2877</v>
      </c>
      <c r="M1405" s="100" t="s">
        <v>285</v>
      </c>
      <c r="N1405" s="100" t="s">
        <v>359</v>
      </c>
      <c r="O1405" s="101" t="s">
        <v>2462</v>
      </c>
      <c r="P1405" s="101">
        <v>7</v>
      </c>
      <c r="Q1405" s="102" t="s">
        <v>253</v>
      </c>
      <c r="R1405" s="103" t="s">
        <v>2463</v>
      </c>
      <c r="S1405" s="103" t="s">
        <v>256</v>
      </c>
      <c r="T1405" s="103" t="s">
        <v>387</v>
      </c>
      <c r="U1405" s="111" t="s">
        <v>4658</v>
      </c>
      <c r="V1405" s="75"/>
      <c r="W1405" s="75"/>
      <c r="X1405" s="75"/>
      <c r="Y1405" s="75"/>
      <c r="Z1405" s="75"/>
      <c r="AA1405" s="75"/>
      <c r="AB1405" s="75"/>
      <c r="AC1405" s="75"/>
      <c r="AD1405" s="75"/>
      <c r="AE1405" s="75"/>
      <c r="AF1405" s="75"/>
      <c r="AG1405" s="75"/>
      <c r="AH1405" s="75"/>
      <c r="AI1405" s="75"/>
      <c r="AJ1405" s="75"/>
      <c r="AK1405" s="75"/>
      <c r="AL1405" s="75"/>
      <c r="AM1405" s="75"/>
      <c r="AN1405" s="75"/>
      <c r="AO1405" s="75"/>
      <c r="AP1405" s="75"/>
      <c r="AQ1405" s="75"/>
      <c r="AR1405" s="75"/>
      <c r="AS1405" s="75"/>
      <c r="AT1405" s="75"/>
      <c r="AU1405" s="75"/>
      <c r="AV1405" s="75"/>
      <c r="AW1405" s="75"/>
      <c r="AX1405" s="75"/>
      <c r="AY1405" s="75"/>
      <c r="AZ1405" s="75"/>
      <c r="BA1405" s="75"/>
      <c r="BB1405" s="75"/>
      <c r="BC1405" s="75"/>
      <c r="BD1405" s="75"/>
      <c r="BE1405" s="75"/>
      <c r="BF1405" s="75"/>
      <c r="BG1405" s="75"/>
      <c r="BH1405" s="75"/>
      <c r="BI1405" s="75"/>
      <c r="BJ1405" s="75"/>
      <c r="BK1405" s="75"/>
      <c r="BL1405" s="75"/>
      <c r="BM1405" s="75"/>
      <c r="BN1405" s="75"/>
      <c r="BO1405" s="75"/>
      <c r="BP1405" s="75"/>
      <c r="BQ1405" s="75"/>
      <c r="BR1405" s="75"/>
      <c r="BS1405" s="75"/>
      <c r="BT1405" s="75"/>
      <c r="BU1405" s="75"/>
      <c r="BV1405" s="75"/>
      <c r="BW1405" s="75"/>
      <c r="BX1405" s="75"/>
      <c r="BY1405" s="75"/>
      <c r="BZ1405" s="75"/>
      <c r="CA1405" s="75"/>
      <c r="CB1405" s="75"/>
      <c r="CC1405" s="75"/>
      <c r="CD1405" s="75"/>
      <c r="CE1405" s="75"/>
      <c r="CF1405" s="75"/>
      <c r="CG1405" s="75"/>
      <c r="CH1405" s="75"/>
      <c r="CI1405" s="75"/>
      <c r="CJ1405" s="75"/>
      <c r="CK1405" s="75"/>
      <c r="CL1405" s="75"/>
      <c r="CM1405" s="75"/>
      <c r="CN1405" s="75"/>
      <c r="CO1405" s="75"/>
    </row>
    <row r="1406" spans="1:93" s="1" customFormat="1" ht="19.5" customHeight="1" x14ac:dyDescent="0.3">
      <c r="A1406" s="96" t="s">
        <v>2855</v>
      </c>
      <c r="B1406" s="97">
        <v>12</v>
      </c>
      <c r="C1406" s="97">
        <v>8</v>
      </c>
      <c r="D1406" s="97">
        <v>16</v>
      </c>
      <c r="E1406" s="97">
        <v>3</v>
      </c>
      <c r="F1406" s="49"/>
      <c r="G1406" s="49"/>
      <c r="H1406" s="123">
        <f t="shared" si="118"/>
        <v>39</v>
      </c>
      <c r="I1406" s="96">
        <v>3</v>
      </c>
      <c r="J1406" s="98">
        <f t="shared" si="119"/>
        <v>0.70909090909090911</v>
      </c>
      <c r="K1406" s="96" t="s">
        <v>181</v>
      </c>
      <c r="L1406" s="103" t="s">
        <v>2878</v>
      </c>
      <c r="M1406" s="103" t="s">
        <v>1280</v>
      </c>
      <c r="N1406" s="103" t="s">
        <v>218</v>
      </c>
      <c r="O1406" s="101" t="s">
        <v>2701</v>
      </c>
      <c r="P1406" s="101">
        <v>7</v>
      </c>
      <c r="Q1406" s="102">
        <v>4</v>
      </c>
      <c r="R1406" s="103" t="s">
        <v>2702</v>
      </c>
      <c r="S1406" s="103" t="s">
        <v>256</v>
      </c>
      <c r="T1406" s="103" t="s">
        <v>1265</v>
      </c>
      <c r="U1406" s="111" t="s">
        <v>4658</v>
      </c>
      <c r="V1406" s="75"/>
      <c r="W1406" s="75"/>
      <c r="X1406" s="75"/>
      <c r="Y1406" s="75"/>
      <c r="Z1406" s="75"/>
      <c r="AA1406" s="75"/>
      <c r="AB1406" s="75"/>
      <c r="AC1406" s="75"/>
      <c r="AD1406" s="75"/>
      <c r="AE1406" s="75"/>
      <c r="AF1406" s="75"/>
      <c r="AG1406" s="75"/>
      <c r="AH1406" s="75"/>
      <c r="AI1406" s="75"/>
      <c r="AJ1406" s="75"/>
      <c r="AK1406" s="75"/>
      <c r="AL1406" s="75"/>
      <c r="AM1406" s="75"/>
      <c r="AN1406" s="75"/>
      <c r="AO1406" s="75"/>
      <c r="AP1406" s="75"/>
      <c r="AQ1406" s="75"/>
      <c r="AR1406" s="75"/>
      <c r="AS1406" s="75"/>
      <c r="AT1406" s="75"/>
      <c r="AU1406" s="75"/>
      <c r="AV1406" s="75"/>
      <c r="AW1406" s="75"/>
      <c r="AX1406" s="75"/>
      <c r="AY1406" s="75"/>
      <c r="AZ1406" s="75"/>
      <c r="BA1406" s="75"/>
      <c r="BB1406" s="75"/>
      <c r="BC1406" s="75"/>
      <c r="BD1406" s="75"/>
      <c r="BE1406" s="75"/>
      <c r="BF1406" s="75"/>
      <c r="BG1406" s="75"/>
      <c r="BH1406" s="75"/>
      <c r="BI1406" s="75"/>
      <c r="BJ1406" s="75"/>
      <c r="BK1406" s="75"/>
      <c r="BL1406" s="75"/>
      <c r="BM1406" s="75"/>
      <c r="BN1406" s="75"/>
      <c r="BO1406" s="75"/>
      <c r="BP1406" s="75"/>
      <c r="BQ1406" s="75"/>
      <c r="BR1406" s="75"/>
      <c r="BS1406" s="75"/>
      <c r="BT1406" s="75"/>
      <c r="BU1406" s="75"/>
      <c r="BV1406" s="75"/>
      <c r="BW1406" s="75"/>
      <c r="BX1406" s="75"/>
      <c r="BY1406" s="75"/>
      <c r="BZ1406" s="75"/>
      <c r="CA1406" s="75"/>
      <c r="CB1406" s="75"/>
      <c r="CC1406" s="75"/>
      <c r="CD1406" s="75"/>
      <c r="CE1406" s="75"/>
      <c r="CF1406" s="75"/>
      <c r="CG1406" s="75"/>
      <c r="CH1406" s="75"/>
      <c r="CI1406" s="75"/>
      <c r="CJ1406" s="75"/>
      <c r="CK1406" s="75"/>
      <c r="CL1406" s="75"/>
      <c r="CM1406" s="75"/>
      <c r="CN1406" s="75"/>
      <c r="CO1406" s="75"/>
    </row>
    <row r="1407" spans="1:93" s="1" customFormat="1" ht="19.5" customHeight="1" x14ac:dyDescent="0.3">
      <c r="A1407" s="96" t="s">
        <v>2847</v>
      </c>
      <c r="B1407" s="97">
        <v>15</v>
      </c>
      <c r="C1407" s="97">
        <v>5</v>
      </c>
      <c r="D1407" s="97">
        <v>16</v>
      </c>
      <c r="E1407" s="97">
        <v>3</v>
      </c>
      <c r="F1407" s="49"/>
      <c r="G1407" s="49"/>
      <c r="H1407" s="123">
        <f t="shared" si="118"/>
        <v>39</v>
      </c>
      <c r="I1407" s="96">
        <v>3</v>
      </c>
      <c r="J1407" s="98">
        <f t="shared" si="119"/>
        <v>0.70909090909090911</v>
      </c>
      <c r="K1407" s="96" t="s">
        <v>181</v>
      </c>
      <c r="L1407" s="103" t="s">
        <v>2879</v>
      </c>
      <c r="M1407" s="103" t="s">
        <v>2880</v>
      </c>
      <c r="N1407" s="103" t="s">
        <v>2720</v>
      </c>
      <c r="O1407" s="101" t="s">
        <v>2701</v>
      </c>
      <c r="P1407" s="101">
        <v>7</v>
      </c>
      <c r="Q1407" s="102">
        <v>4</v>
      </c>
      <c r="R1407" s="103" t="s">
        <v>2702</v>
      </c>
      <c r="S1407" s="103" t="s">
        <v>256</v>
      </c>
      <c r="T1407" s="103" t="s">
        <v>1265</v>
      </c>
      <c r="U1407" s="111" t="s">
        <v>4658</v>
      </c>
      <c r="V1407" s="75"/>
      <c r="W1407" s="75"/>
      <c r="X1407" s="75"/>
      <c r="Y1407" s="75"/>
      <c r="Z1407" s="75"/>
      <c r="AA1407" s="75"/>
      <c r="AB1407" s="75"/>
      <c r="AC1407" s="75"/>
      <c r="AD1407" s="75"/>
      <c r="AE1407" s="75"/>
      <c r="AF1407" s="75"/>
      <c r="AG1407" s="75"/>
      <c r="AH1407" s="75"/>
      <c r="AI1407" s="75"/>
      <c r="AJ1407" s="75"/>
      <c r="AK1407" s="75"/>
      <c r="AL1407" s="75"/>
      <c r="AM1407" s="75"/>
      <c r="AN1407" s="75"/>
      <c r="AO1407" s="75"/>
      <c r="AP1407" s="75"/>
      <c r="AQ1407" s="75"/>
      <c r="AR1407" s="75"/>
      <c r="AS1407" s="75"/>
      <c r="AT1407" s="75"/>
      <c r="AU1407" s="75"/>
      <c r="AV1407" s="75"/>
      <c r="AW1407" s="75"/>
      <c r="AX1407" s="75"/>
      <c r="AY1407" s="75"/>
      <c r="AZ1407" s="75"/>
      <c r="BA1407" s="75"/>
      <c r="BB1407" s="75"/>
      <c r="BC1407" s="75"/>
      <c r="BD1407" s="75"/>
      <c r="BE1407" s="75"/>
      <c r="BF1407" s="75"/>
      <c r="BG1407" s="75"/>
      <c r="BH1407" s="75"/>
      <c r="BI1407" s="75"/>
      <c r="BJ1407" s="75"/>
      <c r="BK1407" s="75"/>
      <c r="BL1407" s="75"/>
      <c r="BM1407" s="75"/>
      <c r="BN1407" s="75"/>
      <c r="BO1407" s="75"/>
      <c r="BP1407" s="75"/>
      <c r="BQ1407" s="75"/>
      <c r="BR1407" s="75"/>
      <c r="BS1407" s="75"/>
      <c r="BT1407" s="75"/>
      <c r="BU1407" s="75"/>
      <c r="BV1407" s="75"/>
      <c r="BW1407" s="75"/>
      <c r="BX1407" s="75"/>
      <c r="BY1407" s="75"/>
      <c r="BZ1407" s="75"/>
      <c r="CA1407" s="75"/>
      <c r="CB1407" s="75"/>
      <c r="CC1407" s="75"/>
      <c r="CD1407" s="75"/>
      <c r="CE1407" s="75"/>
      <c r="CF1407" s="75"/>
      <c r="CG1407" s="75"/>
      <c r="CH1407" s="75"/>
      <c r="CI1407" s="75"/>
      <c r="CJ1407" s="75"/>
      <c r="CK1407" s="75"/>
      <c r="CL1407" s="75"/>
      <c r="CM1407" s="75"/>
      <c r="CN1407" s="75"/>
      <c r="CO1407" s="75"/>
    </row>
    <row r="1408" spans="1:93" s="1" customFormat="1" ht="19.5" customHeight="1" x14ac:dyDescent="0.3">
      <c r="A1408" s="96" t="s">
        <v>2874</v>
      </c>
      <c r="B1408" s="97">
        <v>15</v>
      </c>
      <c r="C1408" s="97">
        <v>8</v>
      </c>
      <c r="D1408" s="97">
        <v>16</v>
      </c>
      <c r="E1408" s="97">
        <v>0</v>
      </c>
      <c r="F1408" s="49"/>
      <c r="G1408" s="49"/>
      <c r="H1408" s="123">
        <f t="shared" si="118"/>
        <v>39</v>
      </c>
      <c r="I1408" s="96">
        <v>3</v>
      </c>
      <c r="J1408" s="98">
        <f t="shared" si="119"/>
        <v>0.70909090909090911</v>
      </c>
      <c r="K1408" s="96" t="s">
        <v>181</v>
      </c>
      <c r="L1408" s="100" t="s">
        <v>2881</v>
      </c>
      <c r="M1408" s="100" t="s">
        <v>571</v>
      </c>
      <c r="N1408" s="100" t="s">
        <v>210</v>
      </c>
      <c r="O1408" s="101" t="s">
        <v>752</v>
      </c>
      <c r="P1408" s="101">
        <v>7</v>
      </c>
      <c r="Q1408" s="102" t="s">
        <v>897</v>
      </c>
      <c r="R1408" s="103" t="s">
        <v>2849</v>
      </c>
      <c r="S1408" s="103" t="s">
        <v>795</v>
      </c>
      <c r="T1408" s="103" t="s">
        <v>611</v>
      </c>
      <c r="U1408" s="111" t="s">
        <v>4658</v>
      </c>
      <c r="V1408" s="75"/>
      <c r="W1408" s="75"/>
      <c r="X1408" s="75"/>
      <c r="Y1408" s="75"/>
      <c r="Z1408" s="75"/>
      <c r="AA1408" s="75"/>
      <c r="AB1408" s="75"/>
      <c r="AC1408" s="75"/>
      <c r="AD1408" s="75"/>
      <c r="AE1408" s="75"/>
      <c r="AF1408" s="75"/>
      <c r="AG1408" s="75"/>
      <c r="AH1408" s="75"/>
      <c r="AI1408" s="75"/>
      <c r="AJ1408" s="75"/>
      <c r="AK1408" s="75"/>
      <c r="AL1408" s="75"/>
      <c r="AM1408" s="75"/>
      <c r="AN1408" s="75"/>
      <c r="AO1408" s="75"/>
      <c r="AP1408" s="75"/>
      <c r="AQ1408" s="75"/>
      <c r="AR1408" s="75"/>
      <c r="AS1408" s="75"/>
      <c r="AT1408" s="75"/>
      <c r="AU1408" s="75"/>
      <c r="AV1408" s="75"/>
      <c r="AW1408" s="75"/>
      <c r="AX1408" s="75"/>
      <c r="AY1408" s="75"/>
      <c r="AZ1408" s="75"/>
      <c r="BA1408" s="75"/>
      <c r="BB1408" s="75"/>
      <c r="BC1408" s="75"/>
      <c r="BD1408" s="75"/>
      <c r="BE1408" s="75"/>
      <c r="BF1408" s="75"/>
      <c r="BG1408" s="75"/>
      <c r="BH1408" s="75"/>
      <c r="BI1408" s="75"/>
      <c r="BJ1408" s="75"/>
      <c r="BK1408" s="75"/>
      <c r="BL1408" s="75"/>
      <c r="BM1408" s="75"/>
      <c r="BN1408" s="75"/>
      <c r="BO1408" s="75"/>
      <c r="BP1408" s="75"/>
      <c r="BQ1408" s="75"/>
      <c r="BR1408" s="75"/>
      <c r="BS1408" s="75"/>
      <c r="BT1408" s="75"/>
      <c r="BU1408" s="75"/>
      <c r="BV1408" s="75"/>
      <c r="BW1408" s="75"/>
      <c r="BX1408" s="75"/>
      <c r="BY1408" s="75"/>
      <c r="BZ1408" s="75"/>
      <c r="CA1408" s="75"/>
      <c r="CB1408" s="75"/>
      <c r="CC1408" s="75"/>
      <c r="CD1408" s="75"/>
      <c r="CE1408" s="75"/>
      <c r="CF1408" s="75"/>
      <c r="CG1408" s="75"/>
      <c r="CH1408" s="75"/>
      <c r="CI1408" s="75"/>
      <c r="CJ1408" s="75"/>
      <c r="CK1408" s="75"/>
      <c r="CL1408" s="75"/>
      <c r="CM1408" s="75"/>
      <c r="CN1408" s="75"/>
      <c r="CO1408" s="75"/>
    </row>
    <row r="1409" spans="1:93" s="1" customFormat="1" ht="19.5" customHeight="1" x14ac:dyDescent="0.3">
      <c r="A1409" s="96" t="s">
        <v>2850</v>
      </c>
      <c r="B1409" s="97">
        <v>14</v>
      </c>
      <c r="C1409" s="97">
        <v>1</v>
      </c>
      <c r="D1409" s="97">
        <v>21</v>
      </c>
      <c r="E1409" s="97">
        <v>3</v>
      </c>
      <c r="F1409" s="49"/>
      <c r="G1409" s="49"/>
      <c r="H1409" s="123">
        <f t="shared" si="118"/>
        <v>39</v>
      </c>
      <c r="I1409" s="96">
        <v>1</v>
      </c>
      <c r="J1409" s="98">
        <f t="shared" si="119"/>
        <v>0.70909090909090911</v>
      </c>
      <c r="K1409" s="96" t="s">
        <v>180</v>
      </c>
      <c r="L1409" s="100" t="s">
        <v>2882</v>
      </c>
      <c r="M1409" s="100" t="s">
        <v>309</v>
      </c>
      <c r="N1409" s="100" t="s">
        <v>414</v>
      </c>
      <c r="O1409" s="101" t="s">
        <v>1813</v>
      </c>
      <c r="P1409" s="101">
        <v>7</v>
      </c>
      <c r="Q1409" s="102" t="s">
        <v>223</v>
      </c>
      <c r="R1409" s="103" t="s">
        <v>1836</v>
      </c>
      <c r="S1409" s="103" t="s">
        <v>521</v>
      </c>
      <c r="T1409" s="103" t="s">
        <v>593</v>
      </c>
      <c r="U1409" s="111" t="s">
        <v>4658</v>
      </c>
      <c r="V1409" s="75"/>
      <c r="W1409" s="75"/>
      <c r="X1409" s="75"/>
      <c r="Y1409" s="75"/>
      <c r="Z1409" s="75"/>
      <c r="AA1409" s="75"/>
      <c r="AB1409" s="75"/>
      <c r="AC1409" s="75"/>
      <c r="AD1409" s="75"/>
      <c r="AE1409" s="75"/>
      <c r="AF1409" s="75"/>
      <c r="AG1409" s="75"/>
      <c r="AH1409" s="75"/>
      <c r="AI1409" s="75"/>
      <c r="AJ1409" s="75"/>
      <c r="AK1409" s="75"/>
      <c r="AL1409" s="75"/>
      <c r="AM1409" s="75"/>
      <c r="AN1409" s="75"/>
      <c r="AO1409" s="75"/>
      <c r="AP1409" s="75"/>
      <c r="AQ1409" s="75"/>
      <c r="AR1409" s="75"/>
      <c r="AS1409" s="75"/>
      <c r="AT1409" s="75"/>
      <c r="AU1409" s="75"/>
      <c r="AV1409" s="75"/>
      <c r="AW1409" s="75"/>
      <c r="AX1409" s="75"/>
      <c r="AY1409" s="75"/>
      <c r="AZ1409" s="75"/>
      <c r="BA1409" s="75"/>
      <c r="BB1409" s="75"/>
      <c r="BC1409" s="75"/>
      <c r="BD1409" s="75"/>
      <c r="BE1409" s="75"/>
      <c r="BF1409" s="75"/>
      <c r="BG1409" s="75"/>
      <c r="BH1409" s="75"/>
      <c r="BI1409" s="75"/>
      <c r="BJ1409" s="75"/>
      <c r="BK1409" s="75"/>
      <c r="BL1409" s="75"/>
      <c r="BM1409" s="75"/>
      <c r="BN1409" s="75"/>
      <c r="BO1409" s="75"/>
      <c r="BP1409" s="75"/>
      <c r="BQ1409" s="75"/>
      <c r="BR1409" s="75"/>
      <c r="BS1409" s="75"/>
      <c r="BT1409" s="75"/>
      <c r="BU1409" s="75"/>
      <c r="BV1409" s="75"/>
      <c r="BW1409" s="75"/>
      <c r="BX1409" s="75"/>
      <c r="BY1409" s="75"/>
      <c r="BZ1409" s="75"/>
      <c r="CA1409" s="75"/>
      <c r="CB1409" s="75"/>
      <c r="CC1409" s="75"/>
      <c r="CD1409" s="75"/>
      <c r="CE1409" s="75"/>
      <c r="CF1409" s="75"/>
      <c r="CG1409" s="75"/>
      <c r="CH1409" s="75"/>
      <c r="CI1409" s="75"/>
      <c r="CJ1409" s="75"/>
      <c r="CK1409" s="75"/>
      <c r="CL1409" s="75"/>
      <c r="CM1409" s="75"/>
      <c r="CN1409" s="75"/>
      <c r="CO1409" s="75"/>
    </row>
    <row r="1410" spans="1:93" s="1" customFormat="1" ht="19.5" customHeight="1" x14ac:dyDescent="0.3">
      <c r="A1410" s="96" t="s">
        <v>2855</v>
      </c>
      <c r="B1410" s="97">
        <v>13</v>
      </c>
      <c r="C1410" s="97">
        <v>11</v>
      </c>
      <c r="D1410" s="97">
        <v>13</v>
      </c>
      <c r="E1410" s="97">
        <v>2</v>
      </c>
      <c r="F1410" s="49"/>
      <c r="G1410" s="49"/>
      <c r="H1410" s="123">
        <f t="shared" si="118"/>
        <v>39</v>
      </c>
      <c r="I1410" s="96">
        <v>1</v>
      </c>
      <c r="J1410" s="98">
        <f t="shared" si="119"/>
        <v>0.70909090909090911</v>
      </c>
      <c r="K1410" s="96" t="s">
        <v>180</v>
      </c>
      <c r="L1410" s="100" t="s">
        <v>385</v>
      </c>
      <c r="M1410" s="100" t="s">
        <v>571</v>
      </c>
      <c r="N1410" s="100" t="s">
        <v>336</v>
      </c>
      <c r="O1410" s="101" t="s">
        <v>1420</v>
      </c>
      <c r="P1410" s="101">
        <v>7</v>
      </c>
      <c r="Q1410" s="101" t="s">
        <v>253</v>
      </c>
      <c r="R1410" s="103" t="s">
        <v>1441</v>
      </c>
      <c r="S1410" s="103" t="s">
        <v>968</v>
      </c>
      <c r="T1410" s="103" t="s">
        <v>1047</v>
      </c>
      <c r="U1410" s="111" t="s">
        <v>4658</v>
      </c>
    </row>
    <row r="1411" spans="1:93" s="1" customFormat="1" ht="19.5" customHeight="1" x14ac:dyDescent="0.3">
      <c r="A1411" s="96" t="s">
        <v>2876</v>
      </c>
      <c r="B1411" s="97">
        <v>14</v>
      </c>
      <c r="C1411" s="97">
        <v>3</v>
      </c>
      <c r="D1411" s="97">
        <v>19</v>
      </c>
      <c r="E1411" s="97">
        <v>3</v>
      </c>
      <c r="F1411" s="49"/>
      <c r="G1411" s="49"/>
      <c r="H1411" s="123">
        <f t="shared" si="118"/>
        <v>39</v>
      </c>
      <c r="I1411" s="96">
        <v>1</v>
      </c>
      <c r="J1411" s="98">
        <f t="shared" si="119"/>
        <v>0.70909090909090911</v>
      </c>
      <c r="K1411" s="96" t="s">
        <v>180</v>
      </c>
      <c r="L1411" s="100" t="s">
        <v>2883</v>
      </c>
      <c r="M1411" s="100" t="s">
        <v>526</v>
      </c>
      <c r="N1411" s="100" t="s">
        <v>1076</v>
      </c>
      <c r="O1411" s="101" t="s">
        <v>1635</v>
      </c>
      <c r="P1411" s="101">
        <v>7</v>
      </c>
      <c r="Q1411" s="102" t="s">
        <v>224</v>
      </c>
      <c r="R1411" s="103" t="s">
        <v>1670</v>
      </c>
      <c r="S1411" s="103" t="s">
        <v>515</v>
      </c>
      <c r="T1411" s="103" t="s">
        <v>201</v>
      </c>
      <c r="U1411" s="111" t="s">
        <v>4658</v>
      </c>
      <c r="V1411" s="75"/>
      <c r="W1411" s="75"/>
      <c r="X1411" s="75"/>
      <c r="Y1411" s="75"/>
      <c r="Z1411" s="75"/>
      <c r="AA1411" s="75"/>
      <c r="AB1411" s="75"/>
      <c r="AC1411" s="75"/>
      <c r="AD1411" s="75"/>
      <c r="AE1411" s="75"/>
      <c r="AF1411" s="75"/>
      <c r="AG1411" s="75"/>
      <c r="AH1411" s="75"/>
      <c r="AI1411" s="75"/>
      <c r="AJ1411" s="75"/>
      <c r="AK1411" s="75"/>
      <c r="AL1411" s="75"/>
      <c r="AM1411" s="75"/>
      <c r="AN1411" s="75"/>
      <c r="AO1411" s="75"/>
      <c r="AP1411" s="75"/>
      <c r="AQ1411" s="75"/>
      <c r="AR1411" s="75"/>
      <c r="AS1411" s="75"/>
      <c r="AT1411" s="75"/>
      <c r="AU1411" s="75"/>
      <c r="AV1411" s="75"/>
      <c r="AW1411" s="75"/>
      <c r="AX1411" s="75"/>
      <c r="AY1411" s="75"/>
      <c r="AZ1411" s="75"/>
      <c r="BA1411" s="75"/>
      <c r="BB1411" s="75"/>
      <c r="BC1411" s="75"/>
      <c r="BD1411" s="75"/>
      <c r="BE1411" s="75"/>
      <c r="BF1411" s="75"/>
      <c r="BG1411" s="75"/>
      <c r="BH1411" s="75"/>
      <c r="BI1411" s="75"/>
      <c r="BJ1411" s="75"/>
      <c r="BK1411" s="75"/>
      <c r="BL1411" s="75"/>
      <c r="BM1411" s="75"/>
      <c r="BN1411" s="75"/>
      <c r="BO1411" s="75"/>
      <c r="BP1411" s="75"/>
      <c r="BQ1411" s="75"/>
      <c r="BR1411" s="75"/>
      <c r="BS1411" s="75"/>
      <c r="BT1411" s="75"/>
      <c r="BU1411" s="75"/>
      <c r="BV1411" s="75"/>
      <c r="BW1411" s="75"/>
      <c r="BX1411" s="75"/>
      <c r="BY1411" s="75"/>
      <c r="BZ1411" s="75"/>
      <c r="CA1411" s="75"/>
      <c r="CB1411" s="75"/>
      <c r="CC1411" s="75"/>
      <c r="CD1411" s="75"/>
      <c r="CE1411" s="75"/>
      <c r="CF1411" s="75"/>
      <c r="CG1411" s="75"/>
      <c r="CH1411" s="75"/>
      <c r="CI1411" s="75"/>
      <c r="CJ1411" s="75"/>
      <c r="CK1411" s="75"/>
      <c r="CL1411" s="75"/>
      <c r="CM1411" s="75"/>
      <c r="CN1411" s="75"/>
      <c r="CO1411" s="75"/>
    </row>
    <row r="1412" spans="1:93" s="1" customFormat="1" ht="19.5" customHeight="1" x14ac:dyDescent="0.3">
      <c r="A1412" s="96" t="s">
        <v>2847</v>
      </c>
      <c r="B1412" s="97">
        <v>15</v>
      </c>
      <c r="C1412" s="97">
        <v>10</v>
      </c>
      <c r="D1412" s="97">
        <v>11</v>
      </c>
      <c r="E1412" s="97">
        <v>3</v>
      </c>
      <c r="F1412" s="49"/>
      <c r="G1412" s="49"/>
      <c r="H1412" s="123">
        <f t="shared" si="118"/>
        <v>39</v>
      </c>
      <c r="I1412" s="96">
        <v>1</v>
      </c>
      <c r="J1412" s="98">
        <f t="shared" si="119"/>
        <v>0.70909090909090911</v>
      </c>
      <c r="K1412" s="96" t="s">
        <v>180</v>
      </c>
      <c r="L1412" s="100" t="s">
        <v>2884</v>
      </c>
      <c r="M1412" s="100" t="s">
        <v>1831</v>
      </c>
      <c r="N1412" s="100" t="s">
        <v>690</v>
      </c>
      <c r="O1412" s="101" t="s">
        <v>2208</v>
      </c>
      <c r="P1412" s="101">
        <v>7</v>
      </c>
      <c r="Q1412" s="102" t="s">
        <v>253</v>
      </c>
      <c r="R1412" s="103" t="s">
        <v>2885</v>
      </c>
      <c r="S1412" s="103" t="s">
        <v>441</v>
      </c>
      <c r="T1412" s="103" t="s">
        <v>520</v>
      </c>
      <c r="U1412" s="111" t="s">
        <v>4658</v>
      </c>
      <c r="V1412" s="75"/>
      <c r="W1412" s="75"/>
      <c r="X1412" s="75"/>
      <c r="Y1412" s="75"/>
      <c r="Z1412" s="75"/>
      <c r="AA1412" s="75"/>
      <c r="AB1412" s="75"/>
      <c r="AC1412" s="75"/>
      <c r="AD1412" s="75"/>
      <c r="AE1412" s="75"/>
      <c r="AF1412" s="75"/>
      <c r="AG1412" s="75"/>
      <c r="AH1412" s="75"/>
      <c r="AI1412" s="75"/>
      <c r="AJ1412" s="75"/>
      <c r="AK1412" s="75"/>
      <c r="AL1412" s="75"/>
      <c r="AM1412" s="75"/>
      <c r="AN1412" s="75"/>
      <c r="AO1412" s="75"/>
      <c r="AP1412" s="75"/>
      <c r="AQ1412" s="75"/>
      <c r="AR1412" s="75"/>
      <c r="AS1412" s="75"/>
      <c r="AT1412" s="75"/>
      <c r="AU1412" s="75"/>
      <c r="AV1412" s="75"/>
      <c r="AW1412" s="75"/>
      <c r="AX1412" s="75"/>
      <c r="AY1412" s="75"/>
      <c r="AZ1412" s="75"/>
      <c r="BA1412" s="75"/>
      <c r="BB1412" s="75"/>
      <c r="BC1412" s="75"/>
      <c r="BD1412" s="75"/>
      <c r="BE1412" s="75"/>
      <c r="BF1412" s="75"/>
      <c r="BG1412" s="75"/>
      <c r="BH1412" s="75"/>
      <c r="BI1412" s="75"/>
      <c r="BJ1412" s="75"/>
      <c r="BK1412" s="75"/>
      <c r="BL1412" s="75"/>
      <c r="BM1412" s="75"/>
      <c r="BN1412" s="75"/>
      <c r="BO1412" s="75"/>
      <c r="BP1412" s="75"/>
      <c r="BQ1412" s="75"/>
      <c r="BR1412" s="75"/>
      <c r="BS1412" s="75"/>
      <c r="BT1412" s="75"/>
      <c r="BU1412" s="75"/>
      <c r="BV1412" s="75"/>
      <c r="BW1412" s="75"/>
      <c r="BX1412" s="75"/>
      <c r="BY1412" s="75"/>
      <c r="BZ1412" s="75"/>
      <c r="CA1412" s="75"/>
      <c r="CB1412" s="75"/>
      <c r="CC1412" s="75"/>
      <c r="CD1412" s="75"/>
      <c r="CE1412" s="75"/>
      <c r="CF1412" s="75"/>
      <c r="CG1412" s="75"/>
      <c r="CH1412" s="75"/>
      <c r="CI1412" s="75"/>
      <c r="CJ1412" s="75"/>
      <c r="CK1412" s="75"/>
      <c r="CL1412" s="75"/>
      <c r="CM1412" s="75"/>
      <c r="CN1412" s="75"/>
      <c r="CO1412" s="75"/>
    </row>
    <row r="1413" spans="1:93" s="1" customFormat="1" ht="19.5" customHeight="1" x14ac:dyDescent="0.3">
      <c r="A1413" s="96" t="s">
        <v>2865</v>
      </c>
      <c r="B1413" s="97">
        <v>13</v>
      </c>
      <c r="C1413" s="97">
        <v>8</v>
      </c>
      <c r="D1413" s="97">
        <v>14</v>
      </c>
      <c r="E1413" s="97">
        <v>3</v>
      </c>
      <c r="F1413" s="49"/>
      <c r="G1413" s="49"/>
      <c r="H1413" s="123">
        <f t="shared" si="118"/>
        <v>38</v>
      </c>
      <c r="I1413" s="96">
        <v>1</v>
      </c>
      <c r="J1413" s="98">
        <f t="shared" si="119"/>
        <v>0.69090909090909092</v>
      </c>
      <c r="K1413" s="96" t="s">
        <v>180</v>
      </c>
      <c r="L1413" s="100" t="s">
        <v>2886</v>
      </c>
      <c r="M1413" s="100" t="s">
        <v>2267</v>
      </c>
      <c r="N1413" s="100" t="s">
        <v>336</v>
      </c>
      <c r="O1413" s="101" t="s">
        <v>2224</v>
      </c>
      <c r="P1413" s="101">
        <v>7</v>
      </c>
      <c r="Q1413" s="102" t="s">
        <v>223</v>
      </c>
      <c r="R1413" s="103" t="s">
        <v>2277</v>
      </c>
      <c r="S1413" s="103" t="s">
        <v>317</v>
      </c>
      <c r="T1413" s="103" t="s">
        <v>2278</v>
      </c>
      <c r="U1413" s="111" t="s">
        <v>4658</v>
      </c>
      <c r="V1413" s="75"/>
      <c r="W1413" s="75"/>
      <c r="X1413" s="75"/>
      <c r="Y1413" s="75"/>
      <c r="Z1413" s="75"/>
      <c r="AA1413" s="75"/>
      <c r="AB1413" s="75"/>
      <c r="AC1413" s="75"/>
      <c r="AD1413" s="75"/>
      <c r="AE1413" s="75"/>
      <c r="AF1413" s="75"/>
      <c r="AG1413" s="75"/>
      <c r="AH1413" s="75"/>
      <c r="AI1413" s="75"/>
      <c r="AJ1413" s="75"/>
      <c r="AK1413" s="75"/>
      <c r="AL1413" s="75"/>
      <c r="AM1413" s="75"/>
      <c r="AN1413" s="75"/>
      <c r="AO1413" s="75"/>
      <c r="AP1413" s="75"/>
      <c r="AQ1413" s="75"/>
      <c r="AR1413" s="75"/>
      <c r="AS1413" s="75"/>
      <c r="AT1413" s="75"/>
      <c r="AU1413" s="75"/>
      <c r="AV1413" s="75"/>
      <c r="AW1413" s="75"/>
      <c r="AX1413" s="75"/>
      <c r="AY1413" s="75"/>
      <c r="AZ1413" s="75"/>
      <c r="BA1413" s="75"/>
      <c r="BB1413" s="75"/>
      <c r="BC1413" s="75"/>
      <c r="BD1413" s="75"/>
      <c r="BE1413" s="75"/>
      <c r="BF1413" s="75"/>
      <c r="BG1413" s="75"/>
      <c r="BH1413" s="75"/>
      <c r="BI1413" s="75"/>
      <c r="BJ1413" s="75"/>
      <c r="BK1413" s="75"/>
      <c r="BL1413" s="75"/>
      <c r="BM1413" s="75"/>
      <c r="BN1413" s="75"/>
      <c r="BO1413" s="75"/>
      <c r="BP1413" s="75"/>
      <c r="BQ1413" s="75"/>
      <c r="BR1413" s="75"/>
      <c r="BS1413" s="75"/>
      <c r="BT1413" s="75"/>
      <c r="BU1413" s="75"/>
      <c r="BV1413" s="75"/>
      <c r="BW1413" s="75"/>
      <c r="BX1413" s="75"/>
      <c r="BY1413" s="75"/>
      <c r="BZ1413" s="75"/>
      <c r="CA1413" s="75"/>
      <c r="CB1413" s="75"/>
      <c r="CC1413" s="75"/>
      <c r="CD1413" s="75"/>
      <c r="CE1413" s="75"/>
      <c r="CF1413" s="75"/>
      <c r="CG1413" s="75"/>
      <c r="CH1413" s="75"/>
      <c r="CI1413" s="75"/>
      <c r="CJ1413" s="75"/>
      <c r="CK1413" s="75"/>
      <c r="CL1413" s="75"/>
      <c r="CM1413" s="75"/>
      <c r="CN1413" s="75"/>
      <c r="CO1413" s="75"/>
    </row>
    <row r="1414" spans="1:93" s="1" customFormat="1" ht="19.5" customHeight="1" x14ac:dyDescent="0.3">
      <c r="A1414" s="96" t="s">
        <v>2887</v>
      </c>
      <c r="B1414" s="97">
        <v>14</v>
      </c>
      <c r="C1414" s="97">
        <v>11</v>
      </c>
      <c r="D1414" s="97">
        <v>13</v>
      </c>
      <c r="E1414" s="97">
        <v>0</v>
      </c>
      <c r="F1414" s="49"/>
      <c r="G1414" s="49"/>
      <c r="H1414" s="123">
        <f t="shared" si="118"/>
        <v>38</v>
      </c>
      <c r="I1414" s="96">
        <v>2</v>
      </c>
      <c r="J1414" s="98">
        <f t="shared" si="119"/>
        <v>0.69090909090909092</v>
      </c>
      <c r="K1414" s="96" t="s">
        <v>181</v>
      </c>
      <c r="L1414" s="100" t="s">
        <v>1419</v>
      </c>
      <c r="M1414" s="100" t="s">
        <v>203</v>
      </c>
      <c r="N1414" s="100" t="s">
        <v>267</v>
      </c>
      <c r="O1414" s="101" t="s">
        <v>2870</v>
      </c>
      <c r="P1414" s="101">
        <v>7</v>
      </c>
      <c r="Q1414" s="102" t="s">
        <v>383</v>
      </c>
      <c r="R1414" s="103" t="s">
        <v>458</v>
      </c>
      <c r="S1414" s="103" t="s">
        <v>317</v>
      </c>
      <c r="T1414" s="103" t="s">
        <v>459</v>
      </c>
      <c r="U1414" s="111" t="s">
        <v>4658</v>
      </c>
      <c r="V1414" s="75"/>
      <c r="W1414" s="75"/>
      <c r="X1414" s="75"/>
      <c r="Y1414" s="75"/>
      <c r="Z1414" s="75"/>
      <c r="AA1414" s="75"/>
      <c r="AB1414" s="75"/>
      <c r="AC1414" s="75"/>
      <c r="AD1414" s="75"/>
      <c r="AE1414" s="75"/>
      <c r="AF1414" s="75"/>
      <c r="AG1414" s="75"/>
      <c r="AH1414" s="75"/>
      <c r="AI1414" s="75"/>
      <c r="AJ1414" s="75"/>
      <c r="AK1414" s="75"/>
      <c r="AL1414" s="75"/>
      <c r="AM1414" s="75"/>
      <c r="AN1414" s="75"/>
      <c r="AO1414" s="75"/>
      <c r="AP1414" s="75"/>
      <c r="AQ1414" s="75"/>
      <c r="AR1414" s="75"/>
      <c r="AS1414" s="75"/>
      <c r="AT1414" s="75"/>
      <c r="AU1414" s="75"/>
      <c r="AV1414" s="75"/>
      <c r="AW1414" s="75"/>
      <c r="AX1414" s="75"/>
      <c r="AY1414" s="75"/>
      <c r="AZ1414" s="75"/>
      <c r="BA1414" s="75"/>
      <c r="BB1414" s="75"/>
      <c r="BC1414" s="75"/>
      <c r="BD1414" s="75"/>
      <c r="BE1414" s="75"/>
      <c r="BF1414" s="75"/>
      <c r="BG1414" s="75"/>
      <c r="BH1414" s="75"/>
      <c r="BI1414" s="75"/>
      <c r="BJ1414" s="75"/>
      <c r="BK1414" s="75"/>
      <c r="BL1414" s="75"/>
      <c r="BM1414" s="75"/>
      <c r="BN1414" s="75"/>
      <c r="BO1414" s="75"/>
      <c r="BP1414" s="75"/>
      <c r="BQ1414" s="75"/>
      <c r="BR1414" s="75"/>
      <c r="BS1414" s="75"/>
      <c r="BT1414" s="75"/>
      <c r="BU1414" s="75"/>
      <c r="BV1414" s="75"/>
      <c r="BW1414" s="75"/>
      <c r="BX1414" s="75"/>
      <c r="BY1414" s="75"/>
      <c r="BZ1414" s="75"/>
      <c r="CA1414" s="75"/>
      <c r="CB1414" s="75"/>
      <c r="CC1414" s="75"/>
      <c r="CD1414" s="75"/>
      <c r="CE1414" s="75"/>
      <c r="CF1414" s="75"/>
      <c r="CG1414" s="75"/>
      <c r="CH1414" s="75"/>
      <c r="CI1414" s="75"/>
      <c r="CJ1414" s="75"/>
      <c r="CK1414" s="75"/>
      <c r="CL1414" s="75"/>
      <c r="CM1414" s="75"/>
      <c r="CN1414" s="75"/>
      <c r="CO1414" s="75"/>
    </row>
    <row r="1415" spans="1:93" s="1" customFormat="1" ht="19.5" customHeight="1" x14ac:dyDescent="0.3">
      <c r="A1415" s="96" t="s">
        <v>2888</v>
      </c>
      <c r="B1415" s="97">
        <v>14</v>
      </c>
      <c r="C1415" s="97">
        <v>12</v>
      </c>
      <c r="D1415" s="97">
        <v>12</v>
      </c>
      <c r="E1415" s="97">
        <v>0</v>
      </c>
      <c r="F1415" s="49"/>
      <c r="G1415" s="49"/>
      <c r="H1415" s="123">
        <f t="shared" si="118"/>
        <v>38</v>
      </c>
      <c r="I1415" s="96">
        <v>2</v>
      </c>
      <c r="J1415" s="98">
        <f t="shared" si="119"/>
        <v>0.69090909090909092</v>
      </c>
      <c r="K1415" s="96" t="s">
        <v>181</v>
      </c>
      <c r="L1415" s="100" t="s">
        <v>1111</v>
      </c>
      <c r="M1415" s="100" t="s">
        <v>274</v>
      </c>
      <c r="N1415" s="100" t="s">
        <v>286</v>
      </c>
      <c r="O1415" s="101" t="s">
        <v>2870</v>
      </c>
      <c r="P1415" s="101">
        <v>7</v>
      </c>
      <c r="Q1415" s="102" t="s">
        <v>383</v>
      </c>
      <c r="R1415" s="103" t="s">
        <v>458</v>
      </c>
      <c r="S1415" s="103" t="s">
        <v>317</v>
      </c>
      <c r="T1415" s="103" t="s">
        <v>459</v>
      </c>
      <c r="U1415" s="111" t="s">
        <v>4658</v>
      </c>
      <c r="V1415" s="75"/>
      <c r="W1415" s="75"/>
      <c r="X1415" s="75"/>
      <c r="Y1415" s="75"/>
      <c r="Z1415" s="75"/>
      <c r="AA1415" s="75"/>
      <c r="AB1415" s="75"/>
      <c r="AC1415" s="75"/>
      <c r="AD1415" s="75"/>
      <c r="AE1415" s="75"/>
      <c r="AF1415" s="75"/>
      <c r="AG1415" s="75"/>
      <c r="AH1415" s="75"/>
      <c r="AI1415" s="75"/>
      <c r="AJ1415" s="75"/>
      <c r="AK1415" s="75"/>
      <c r="AL1415" s="75"/>
      <c r="AM1415" s="75"/>
      <c r="AN1415" s="75"/>
      <c r="AO1415" s="75"/>
      <c r="AP1415" s="75"/>
      <c r="AQ1415" s="75"/>
      <c r="AR1415" s="75"/>
      <c r="AS1415" s="75"/>
      <c r="AT1415" s="75"/>
      <c r="AU1415" s="75"/>
      <c r="AV1415" s="75"/>
      <c r="AW1415" s="75"/>
      <c r="AX1415" s="75"/>
      <c r="AY1415" s="75"/>
      <c r="AZ1415" s="75"/>
      <c r="BA1415" s="75"/>
      <c r="BB1415" s="75"/>
      <c r="BC1415" s="75"/>
      <c r="BD1415" s="75"/>
      <c r="BE1415" s="75"/>
      <c r="BF1415" s="75"/>
      <c r="BG1415" s="75"/>
      <c r="BH1415" s="75"/>
      <c r="BI1415" s="75"/>
      <c r="BJ1415" s="75"/>
      <c r="BK1415" s="75"/>
      <c r="BL1415" s="75"/>
      <c r="BM1415" s="75"/>
      <c r="BN1415" s="75"/>
      <c r="BO1415" s="75"/>
      <c r="BP1415" s="75"/>
      <c r="BQ1415" s="75"/>
      <c r="BR1415" s="75"/>
      <c r="BS1415" s="75"/>
      <c r="BT1415" s="75"/>
      <c r="BU1415" s="75"/>
      <c r="BV1415" s="75"/>
      <c r="BW1415" s="75"/>
      <c r="BX1415" s="75"/>
      <c r="BY1415" s="75"/>
      <c r="BZ1415" s="75"/>
      <c r="CA1415" s="75"/>
      <c r="CB1415" s="75"/>
      <c r="CC1415" s="75"/>
      <c r="CD1415" s="75"/>
      <c r="CE1415" s="75"/>
      <c r="CF1415" s="75"/>
      <c r="CG1415" s="75"/>
      <c r="CH1415" s="75"/>
      <c r="CI1415" s="75"/>
      <c r="CJ1415" s="75"/>
      <c r="CK1415" s="75"/>
      <c r="CL1415" s="75"/>
      <c r="CM1415" s="75"/>
      <c r="CN1415" s="75"/>
      <c r="CO1415" s="75"/>
    </row>
    <row r="1416" spans="1:93" s="1" customFormat="1" ht="19.5" customHeight="1" x14ac:dyDescent="0.3">
      <c r="A1416" s="96" t="s">
        <v>2889</v>
      </c>
      <c r="B1416" s="97">
        <v>14</v>
      </c>
      <c r="C1416" s="97">
        <v>13</v>
      </c>
      <c r="D1416" s="97">
        <v>9</v>
      </c>
      <c r="E1416" s="97">
        <v>2</v>
      </c>
      <c r="F1416" s="49"/>
      <c r="G1416" s="49"/>
      <c r="H1416" s="123">
        <f t="shared" si="118"/>
        <v>38</v>
      </c>
      <c r="I1416" s="96">
        <v>1</v>
      </c>
      <c r="J1416" s="98">
        <f t="shared" si="119"/>
        <v>0.69090909090909092</v>
      </c>
      <c r="K1416" s="96" t="s">
        <v>180</v>
      </c>
      <c r="L1416" s="100" t="s">
        <v>2890</v>
      </c>
      <c r="M1416" s="100" t="s">
        <v>349</v>
      </c>
      <c r="N1416" s="100" t="s">
        <v>198</v>
      </c>
      <c r="O1416" s="101" t="s">
        <v>1898</v>
      </c>
      <c r="P1416" s="101">
        <v>7</v>
      </c>
      <c r="Q1416" s="102" t="s">
        <v>2891</v>
      </c>
      <c r="R1416" s="103" t="s">
        <v>1899</v>
      </c>
      <c r="S1416" s="103" t="s">
        <v>340</v>
      </c>
      <c r="T1416" s="103" t="s">
        <v>1900</v>
      </c>
      <c r="U1416" s="111" t="s">
        <v>4658</v>
      </c>
      <c r="V1416" s="75"/>
      <c r="W1416" s="75"/>
      <c r="X1416" s="75"/>
      <c r="Y1416" s="75"/>
      <c r="Z1416" s="75"/>
      <c r="AA1416" s="75"/>
      <c r="AB1416" s="75"/>
      <c r="AC1416" s="75"/>
      <c r="AD1416" s="75"/>
      <c r="AE1416" s="75"/>
      <c r="AF1416" s="75"/>
      <c r="AG1416" s="75"/>
      <c r="AH1416" s="75"/>
      <c r="AI1416" s="75"/>
      <c r="AJ1416" s="75"/>
      <c r="AK1416" s="75"/>
      <c r="AL1416" s="75"/>
      <c r="AM1416" s="75"/>
      <c r="AN1416" s="75"/>
      <c r="AO1416" s="75"/>
      <c r="AP1416" s="75"/>
      <c r="AQ1416" s="75"/>
      <c r="AR1416" s="75"/>
      <c r="AS1416" s="75"/>
      <c r="AT1416" s="75"/>
      <c r="AU1416" s="75"/>
      <c r="AV1416" s="75"/>
      <c r="AW1416" s="75"/>
      <c r="AX1416" s="75"/>
      <c r="AY1416" s="75"/>
      <c r="AZ1416" s="75"/>
      <c r="BA1416" s="75"/>
      <c r="BB1416" s="75"/>
      <c r="BC1416" s="75"/>
      <c r="BD1416" s="75"/>
      <c r="BE1416" s="75"/>
      <c r="BF1416" s="75"/>
      <c r="BG1416" s="75"/>
      <c r="BH1416" s="75"/>
      <c r="BI1416" s="75"/>
      <c r="BJ1416" s="75"/>
      <c r="BK1416" s="75"/>
      <c r="BL1416" s="75"/>
      <c r="BM1416" s="75"/>
      <c r="BN1416" s="75"/>
      <c r="BO1416" s="75"/>
      <c r="BP1416" s="75"/>
      <c r="BQ1416" s="75"/>
      <c r="BR1416" s="75"/>
      <c r="BS1416" s="75"/>
      <c r="BT1416" s="75"/>
      <c r="BU1416" s="75"/>
      <c r="BV1416" s="75"/>
      <c r="BW1416" s="75"/>
      <c r="BX1416" s="75"/>
      <c r="BY1416" s="75"/>
      <c r="BZ1416" s="75"/>
      <c r="CA1416" s="75"/>
      <c r="CB1416" s="75"/>
      <c r="CC1416" s="75"/>
      <c r="CD1416" s="75"/>
      <c r="CE1416" s="75"/>
      <c r="CF1416" s="75"/>
      <c r="CG1416" s="75"/>
      <c r="CH1416" s="75"/>
      <c r="CI1416" s="75"/>
      <c r="CJ1416" s="75"/>
      <c r="CK1416" s="75"/>
      <c r="CL1416" s="75"/>
      <c r="CM1416" s="75"/>
      <c r="CN1416" s="75"/>
      <c r="CO1416" s="75"/>
    </row>
    <row r="1417" spans="1:93" s="1" customFormat="1" ht="19.5" customHeight="1" x14ac:dyDescent="0.3">
      <c r="A1417" s="96" t="s">
        <v>2892</v>
      </c>
      <c r="B1417" s="97">
        <v>14</v>
      </c>
      <c r="C1417" s="97">
        <v>12</v>
      </c>
      <c r="D1417" s="97">
        <v>11</v>
      </c>
      <c r="E1417" s="97">
        <v>0</v>
      </c>
      <c r="F1417" s="49"/>
      <c r="G1417" s="49"/>
      <c r="H1417" s="123">
        <f t="shared" si="118"/>
        <v>37</v>
      </c>
      <c r="I1417" s="96">
        <v>3</v>
      </c>
      <c r="J1417" s="98">
        <f t="shared" si="119"/>
        <v>0.67272727272727273</v>
      </c>
      <c r="K1417" s="96" t="s">
        <v>181</v>
      </c>
      <c r="L1417" s="100" t="s">
        <v>2893</v>
      </c>
      <c r="M1417" s="100" t="s">
        <v>245</v>
      </c>
      <c r="N1417" s="100" t="s">
        <v>227</v>
      </c>
      <c r="O1417" s="101" t="s">
        <v>2870</v>
      </c>
      <c r="P1417" s="101">
        <v>7</v>
      </c>
      <c r="Q1417" s="102" t="s">
        <v>383</v>
      </c>
      <c r="R1417" s="103" t="s">
        <v>458</v>
      </c>
      <c r="S1417" s="103" t="s">
        <v>317</v>
      </c>
      <c r="T1417" s="103" t="s">
        <v>459</v>
      </c>
      <c r="U1417" s="111" t="s">
        <v>4658</v>
      </c>
      <c r="V1417" s="75"/>
      <c r="W1417" s="75"/>
      <c r="X1417" s="75"/>
      <c r="Y1417" s="75"/>
      <c r="Z1417" s="75"/>
      <c r="AA1417" s="75"/>
      <c r="AB1417" s="75"/>
      <c r="AC1417" s="75"/>
      <c r="AD1417" s="75"/>
      <c r="AE1417" s="75"/>
      <c r="AF1417" s="75"/>
      <c r="AG1417" s="75"/>
      <c r="AH1417" s="75"/>
      <c r="AI1417" s="75"/>
      <c r="AJ1417" s="75"/>
      <c r="AK1417" s="75"/>
      <c r="AL1417" s="75"/>
      <c r="AM1417" s="75"/>
      <c r="AN1417" s="75"/>
      <c r="AO1417" s="75"/>
      <c r="AP1417" s="75"/>
      <c r="AQ1417" s="75"/>
      <c r="AR1417" s="75"/>
      <c r="AS1417" s="75"/>
      <c r="AT1417" s="75"/>
      <c r="AU1417" s="75"/>
      <c r="AV1417" s="75"/>
      <c r="AW1417" s="75"/>
      <c r="AX1417" s="75"/>
      <c r="AY1417" s="75"/>
      <c r="AZ1417" s="75"/>
      <c r="BA1417" s="75"/>
      <c r="BB1417" s="75"/>
      <c r="BC1417" s="75"/>
      <c r="BD1417" s="75"/>
      <c r="BE1417" s="75"/>
      <c r="BF1417" s="75"/>
      <c r="BG1417" s="75"/>
      <c r="BH1417" s="75"/>
      <c r="BI1417" s="75"/>
      <c r="BJ1417" s="75"/>
      <c r="BK1417" s="75"/>
      <c r="BL1417" s="75"/>
      <c r="BM1417" s="75"/>
      <c r="BN1417" s="75"/>
      <c r="BO1417" s="75"/>
      <c r="BP1417" s="75"/>
      <c r="BQ1417" s="75"/>
      <c r="BR1417" s="75"/>
      <c r="BS1417" s="75"/>
      <c r="BT1417" s="75"/>
      <c r="BU1417" s="75"/>
      <c r="BV1417" s="75"/>
      <c r="BW1417" s="75"/>
      <c r="BX1417" s="75"/>
      <c r="BY1417" s="75"/>
      <c r="BZ1417" s="75"/>
      <c r="CA1417" s="75"/>
      <c r="CB1417" s="75"/>
      <c r="CC1417" s="75"/>
      <c r="CD1417" s="75"/>
      <c r="CE1417" s="75"/>
      <c r="CF1417" s="75"/>
      <c r="CG1417" s="75"/>
      <c r="CH1417" s="75"/>
      <c r="CI1417" s="75"/>
      <c r="CJ1417" s="75"/>
      <c r="CK1417" s="75"/>
      <c r="CL1417" s="75"/>
      <c r="CM1417" s="75"/>
      <c r="CN1417" s="75"/>
      <c r="CO1417" s="75"/>
    </row>
    <row r="1418" spans="1:93" s="1" customFormat="1" ht="19.5" customHeight="1" x14ac:dyDescent="0.3">
      <c r="A1418" s="96" t="s">
        <v>2850</v>
      </c>
      <c r="B1418" s="97">
        <v>15</v>
      </c>
      <c r="C1418" s="97">
        <v>2</v>
      </c>
      <c r="D1418" s="97">
        <v>17</v>
      </c>
      <c r="E1418" s="97">
        <v>3</v>
      </c>
      <c r="F1418" s="49"/>
      <c r="G1418" s="49"/>
      <c r="H1418" s="123">
        <f t="shared" si="118"/>
        <v>37</v>
      </c>
      <c r="I1418" s="96">
        <v>2</v>
      </c>
      <c r="J1418" s="98">
        <f t="shared" si="119"/>
        <v>0.67272727272727273</v>
      </c>
      <c r="K1418" s="96" t="s">
        <v>181</v>
      </c>
      <c r="L1418" s="100" t="s">
        <v>2452</v>
      </c>
      <c r="M1418" s="100" t="s">
        <v>431</v>
      </c>
      <c r="N1418" s="100" t="s">
        <v>192</v>
      </c>
      <c r="O1418" s="101" t="s">
        <v>2089</v>
      </c>
      <c r="P1418" s="101">
        <v>7</v>
      </c>
      <c r="Q1418" s="102" t="s">
        <v>959</v>
      </c>
      <c r="R1418" s="103" t="s">
        <v>2873</v>
      </c>
      <c r="S1418" s="103" t="s">
        <v>516</v>
      </c>
      <c r="T1418" s="103" t="s">
        <v>269</v>
      </c>
      <c r="U1418" s="111" t="s">
        <v>4658</v>
      </c>
      <c r="V1418" s="75"/>
      <c r="W1418" s="75"/>
      <c r="X1418" s="75"/>
      <c r="Y1418" s="75"/>
      <c r="Z1418" s="75"/>
      <c r="AA1418" s="75"/>
      <c r="AB1418" s="75"/>
      <c r="AC1418" s="75"/>
      <c r="AD1418" s="75"/>
      <c r="AE1418" s="75"/>
      <c r="AF1418" s="75"/>
      <c r="AG1418" s="75"/>
      <c r="AH1418" s="75"/>
      <c r="AI1418" s="75"/>
      <c r="AJ1418" s="75"/>
      <c r="AK1418" s="75"/>
      <c r="AL1418" s="75"/>
      <c r="AM1418" s="75"/>
      <c r="AN1418" s="75"/>
      <c r="AO1418" s="75"/>
      <c r="AP1418" s="75"/>
      <c r="AQ1418" s="75"/>
      <c r="AR1418" s="75"/>
      <c r="AS1418" s="75"/>
      <c r="AT1418" s="75"/>
      <c r="AU1418" s="75"/>
      <c r="AV1418" s="75"/>
      <c r="AW1418" s="75"/>
      <c r="AX1418" s="75"/>
      <c r="AY1418" s="75"/>
      <c r="AZ1418" s="75"/>
      <c r="BA1418" s="75"/>
      <c r="BB1418" s="75"/>
      <c r="BC1418" s="75"/>
      <c r="BD1418" s="75"/>
      <c r="BE1418" s="75"/>
      <c r="BF1418" s="75"/>
      <c r="BG1418" s="75"/>
      <c r="BH1418" s="75"/>
      <c r="BI1418" s="75"/>
      <c r="BJ1418" s="75"/>
      <c r="BK1418" s="75"/>
      <c r="BL1418" s="75"/>
      <c r="BM1418" s="75"/>
      <c r="BN1418" s="75"/>
      <c r="BO1418" s="75"/>
      <c r="BP1418" s="75"/>
      <c r="BQ1418" s="75"/>
      <c r="BR1418" s="75"/>
      <c r="BS1418" s="75"/>
      <c r="BT1418" s="75"/>
      <c r="BU1418" s="75"/>
      <c r="BV1418" s="75"/>
      <c r="BW1418" s="75"/>
      <c r="BX1418" s="75"/>
      <c r="BY1418" s="75"/>
      <c r="BZ1418" s="75"/>
      <c r="CA1418" s="75"/>
      <c r="CB1418" s="75"/>
      <c r="CC1418" s="75"/>
      <c r="CD1418" s="75"/>
      <c r="CE1418" s="75"/>
      <c r="CF1418" s="75"/>
      <c r="CG1418" s="75"/>
      <c r="CH1418" s="75"/>
      <c r="CI1418" s="75"/>
      <c r="CJ1418" s="75"/>
      <c r="CK1418" s="75"/>
      <c r="CL1418" s="75"/>
      <c r="CM1418" s="75"/>
      <c r="CN1418" s="75"/>
      <c r="CO1418" s="75"/>
    </row>
    <row r="1419" spans="1:93" s="1" customFormat="1" ht="19.5" customHeight="1" x14ac:dyDescent="0.3">
      <c r="A1419" s="96" t="s">
        <v>2876</v>
      </c>
      <c r="B1419" s="97">
        <v>16</v>
      </c>
      <c r="C1419" s="97">
        <v>9</v>
      </c>
      <c r="D1419" s="97">
        <v>8</v>
      </c>
      <c r="E1419" s="97">
        <v>3</v>
      </c>
      <c r="F1419" s="49"/>
      <c r="G1419" s="49"/>
      <c r="H1419" s="123">
        <f t="shared" si="118"/>
        <v>36</v>
      </c>
      <c r="I1419" s="96">
        <v>2</v>
      </c>
      <c r="J1419" s="98">
        <f t="shared" si="119"/>
        <v>0.65454545454545454</v>
      </c>
      <c r="K1419" s="96" t="s">
        <v>181</v>
      </c>
      <c r="L1419" s="100" t="s">
        <v>2894</v>
      </c>
      <c r="M1419" s="100" t="s">
        <v>863</v>
      </c>
      <c r="N1419" s="100" t="s">
        <v>215</v>
      </c>
      <c r="O1419" s="101" t="s">
        <v>2208</v>
      </c>
      <c r="P1419" s="101">
        <v>7</v>
      </c>
      <c r="Q1419" s="102" t="s">
        <v>241</v>
      </c>
      <c r="R1419" s="103" t="s">
        <v>2885</v>
      </c>
      <c r="S1419" s="103" t="s">
        <v>441</v>
      </c>
      <c r="T1419" s="103" t="s">
        <v>520</v>
      </c>
      <c r="U1419" s="111" t="s">
        <v>4658</v>
      </c>
      <c r="V1419" s="75"/>
      <c r="W1419" s="75"/>
      <c r="X1419" s="75"/>
      <c r="Y1419" s="75"/>
      <c r="Z1419" s="75"/>
      <c r="AA1419" s="75"/>
      <c r="AB1419" s="75"/>
      <c r="AC1419" s="75"/>
      <c r="AD1419" s="75"/>
      <c r="AE1419" s="75"/>
      <c r="AF1419" s="75"/>
      <c r="AG1419" s="75"/>
      <c r="AH1419" s="75"/>
      <c r="AI1419" s="75"/>
      <c r="AJ1419" s="75"/>
      <c r="AK1419" s="75"/>
      <c r="AL1419" s="75"/>
      <c r="AM1419" s="75"/>
      <c r="AN1419" s="75"/>
      <c r="AO1419" s="75"/>
      <c r="AP1419" s="75"/>
      <c r="AQ1419" s="75"/>
      <c r="AR1419" s="75"/>
      <c r="AS1419" s="75"/>
      <c r="AT1419" s="75"/>
      <c r="AU1419" s="75"/>
      <c r="AV1419" s="75"/>
      <c r="AW1419" s="75"/>
      <c r="AX1419" s="75"/>
      <c r="AY1419" s="75"/>
      <c r="AZ1419" s="75"/>
      <c r="BA1419" s="75"/>
      <c r="BB1419" s="75"/>
      <c r="BC1419" s="75"/>
      <c r="BD1419" s="75"/>
      <c r="BE1419" s="75"/>
      <c r="BF1419" s="75"/>
      <c r="BG1419" s="75"/>
      <c r="BH1419" s="75"/>
      <c r="BI1419" s="75"/>
      <c r="BJ1419" s="75"/>
      <c r="BK1419" s="75"/>
      <c r="BL1419" s="75"/>
      <c r="BM1419" s="75"/>
      <c r="BN1419" s="75"/>
      <c r="BO1419" s="75"/>
      <c r="BP1419" s="75"/>
      <c r="BQ1419" s="75"/>
      <c r="BR1419" s="75"/>
      <c r="BS1419" s="75"/>
      <c r="BT1419" s="75"/>
      <c r="BU1419" s="75"/>
      <c r="BV1419" s="75"/>
      <c r="BW1419" s="75"/>
      <c r="BX1419" s="75"/>
      <c r="BY1419" s="75"/>
      <c r="BZ1419" s="75"/>
      <c r="CA1419" s="75"/>
      <c r="CB1419" s="75"/>
      <c r="CC1419" s="75"/>
      <c r="CD1419" s="75"/>
      <c r="CE1419" s="75"/>
      <c r="CF1419" s="75"/>
      <c r="CG1419" s="75"/>
      <c r="CH1419" s="75"/>
      <c r="CI1419" s="75"/>
      <c r="CJ1419" s="75"/>
      <c r="CK1419" s="75"/>
      <c r="CL1419" s="75"/>
      <c r="CM1419" s="75"/>
      <c r="CN1419" s="75"/>
      <c r="CO1419" s="75"/>
    </row>
    <row r="1420" spans="1:93" s="1" customFormat="1" ht="19.5" customHeight="1" x14ac:dyDescent="0.3">
      <c r="A1420" s="96" t="s">
        <v>2895</v>
      </c>
      <c r="B1420" s="97">
        <v>14</v>
      </c>
      <c r="C1420" s="97">
        <v>10</v>
      </c>
      <c r="D1420" s="97">
        <v>11</v>
      </c>
      <c r="E1420" s="97">
        <v>1</v>
      </c>
      <c r="F1420" s="49"/>
      <c r="G1420" s="49"/>
      <c r="H1420" s="123">
        <f t="shared" si="118"/>
        <v>36</v>
      </c>
      <c r="I1420" s="96">
        <v>4</v>
      </c>
      <c r="J1420" s="98">
        <f t="shared" si="119"/>
        <v>0.65454545454545454</v>
      </c>
      <c r="K1420" s="96" t="s">
        <v>181</v>
      </c>
      <c r="L1420" s="100" t="s">
        <v>2896</v>
      </c>
      <c r="M1420" s="100" t="s">
        <v>245</v>
      </c>
      <c r="N1420" s="100" t="s">
        <v>267</v>
      </c>
      <c r="O1420" s="101" t="s">
        <v>2870</v>
      </c>
      <c r="P1420" s="101">
        <v>7</v>
      </c>
      <c r="Q1420" s="102" t="s">
        <v>1707</v>
      </c>
      <c r="R1420" s="103" t="s">
        <v>458</v>
      </c>
      <c r="S1420" s="103" t="s">
        <v>317</v>
      </c>
      <c r="T1420" s="103" t="s">
        <v>459</v>
      </c>
      <c r="U1420" s="111" t="s">
        <v>4658</v>
      </c>
      <c r="V1420" s="75"/>
      <c r="W1420" s="75"/>
      <c r="X1420" s="75"/>
      <c r="Y1420" s="75"/>
      <c r="Z1420" s="75"/>
      <c r="AA1420" s="75"/>
      <c r="AB1420" s="75"/>
      <c r="AC1420" s="75"/>
      <c r="AD1420" s="75"/>
      <c r="AE1420" s="75"/>
      <c r="AF1420" s="75"/>
      <c r="AG1420" s="75"/>
      <c r="AH1420" s="75"/>
      <c r="AI1420" s="75"/>
      <c r="AJ1420" s="75"/>
      <c r="AK1420" s="75"/>
      <c r="AL1420" s="75"/>
      <c r="AM1420" s="75"/>
      <c r="AN1420" s="75"/>
      <c r="AO1420" s="75"/>
      <c r="AP1420" s="75"/>
      <c r="AQ1420" s="75"/>
      <c r="AR1420" s="75"/>
      <c r="AS1420" s="75"/>
      <c r="AT1420" s="75"/>
      <c r="AU1420" s="75"/>
      <c r="AV1420" s="75"/>
      <c r="AW1420" s="75"/>
      <c r="AX1420" s="75"/>
      <c r="AY1420" s="75"/>
      <c r="AZ1420" s="75"/>
      <c r="BA1420" s="75"/>
      <c r="BB1420" s="75"/>
      <c r="BC1420" s="75"/>
      <c r="BD1420" s="75"/>
      <c r="BE1420" s="75"/>
      <c r="BF1420" s="75"/>
      <c r="BG1420" s="75"/>
      <c r="BH1420" s="75"/>
      <c r="BI1420" s="75"/>
      <c r="BJ1420" s="75"/>
      <c r="BK1420" s="75"/>
      <c r="BL1420" s="75"/>
      <c r="BM1420" s="75"/>
      <c r="BN1420" s="75"/>
      <c r="BO1420" s="75"/>
      <c r="BP1420" s="75"/>
      <c r="BQ1420" s="75"/>
      <c r="BR1420" s="75"/>
      <c r="BS1420" s="75"/>
      <c r="BT1420" s="75"/>
      <c r="BU1420" s="75"/>
      <c r="BV1420" s="75"/>
      <c r="BW1420" s="75"/>
      <c r="BX1420" s="75"/>
      <c r="BY1420" s="75"/>
      <c r="BZ1420" s="75"/>
      <c r="CA1420" s="75"/>
      <c r="CB1420" s="75"/>
      <c r="CC1420" s="75"/>
      <c r="CD1420" s="75"/>
      <c r="CE1420" s="75"/>
      <c r="CF1420" s="75"/>
      <c r="CG1420" s="75"/>
      <c r="CH1420" s="75"/>
      <c r="CI1420" s="75"/>
      <c r="CJ1420" s="75"/>
      <c r="CK1420" s="75"/>
      <c r="CL1420" s="75"/>
      <c r="CM1420" s="75"/>
      <c r="CN1420" s="75"/>
      <c r="CO1420" s="75"/>
    </row>
    <row r="1421" spans="1:93" s="1" customFormat="1" ht="19.5" customHeight="1" x14ac:dyDescent="0.3">
      <c r="A1421" s="96" t="s">
        <v>2855</v>
      </c>
      <c r="B1421" s="97">
        <v>15</v>
      </c>
      <c r="C1421" s="97">
        <v>5</v>
      </c>
      <c r="D1421" s="97">
        <v>12</v>
      </c>
      <c r="E1421" s="97">
        <v>3</v>
      </c>
      <c r="F1421" s="49"/>
      <c r="G1421" s="49"/>
      <c r="H1421" s="123">
        <f t="shared" si="118"/>
        <v>35</v>
      </c>
      <c r="I1421" s="96">
        <v>4</v>
      </c>
      <c r="J1421" s="98">
        <f t="shared" si="119"/>
        <v>0.63636363636363635</v>
      </c>
      <c r="K1421" s="96" t="s">
        <v>182</v>
      </c>
      <c r="L1421" s="100" t="s">
        <v>2897</v>
      </c>
      <c r="M1421" s="100" t="s">
        <v>237</v>
      </c>
      <c r="N1421" s="100" t="s">
        <v>336</v>
      </c>
      <c r="O1421" s="101" t="s">
        <v>752</v>
      </c>
      <c r="P1421" s="101">
        <v>7</v>
      </c>
      <c r="Q1421" s="102" t="s">
        <v>224</v>
      </c>
      <c r="R1421" s="103" t="s">
        <v>2849</v>
      </c>
      <c r="S1421" s="103" t="s">
        <v>795</v>
      </c>
      <c r="T1421" s="103" t="s">
        <v>611</v>
      </c>
      <c r="U1421" s="111" t="s">
        <v>4658</v>
      </c>
      <c r="V1421" s="75"/>
      <c r="W1421" s="75"/>
      <c r="X1421" s="75"/>
      <c r="Y1421" s="75"/>
      <c r="Z1421" s="75"/>
      <c r="AA1421" s="75"/>
      <c r="AB1421" s="75"/>
      <c r="AC1421" s="75"/>
      <c r="AD1421" s="75"/>
      <c r="AE1421" s="75"/>
      <c r="AF1421" s="75"/>
      <c r="AG1421" s="75"/>
      <c r="AH1421" s="75"/>
      <c r="AI1421" s="75"/>
      <c r="AJ1421" s="75"/>
      <c r="AK1421" s="75"/>
      <c r="AL1421" s="75"/>
      <c r="AM1421" s="75"/>
      <c r="AN1421" s="75"/>
      <c r="AO1421" s="75"/>
      <c r="AP1421" s="75"/>
      <c r="AQ1421" s="75"/>
      <c r="AR1421" s="75"/>
      <c r="AS1421" s="75"/>
      <c r="AT1421" s="75"/>
      <c r="AU1421" s="75"/>
      <c r="AV1421" s="75"/>
      <c r="AW1421" s="75"/>
      <c r="AX1421" s="75"/>
      <c r="AY1421" s="75"/>
      <c r="AZ1421" s="75"/>
      <c r="BA1421" s="75"/>
      <c r="BB1421" s="75"/>
      <c r="BC1421" s="75"/>
      <c r="BD1421" s="75"/>
      <c r="BE1421" s="75"/>
      <c r="BF1421" s="75"/>
      <c r="BG1421" s="75"/>
      <c r="BH1421" s="75"/>
      <c r="BI1421" s="75"/>
      <c r="BJ1421" s="75"/>
      <c r="BK1421" s="75"/>
      <c r="BL1421" s="75"/>
      <c r="BM1421" s="75"/>
      <c r="BN1421" s="75"/>
      <c r="BO1421" s="75"/>
      <c r="BP1421" s="75"/>
      <c r="BQ1421" s="75"/>
      <c r="BR1421" s="75"/>
      <c r="BS1421" s="75"/>
      <c r="BT1421" s="75"/>
      <c r="BU1421" s="75"/>
      <c r="BV1421" s="75"/>
      <c r="BW1421" s="75"/>
      <c r="BX1421" s="75"/>
      <c r="BY1421" s="75"/>
      <c r="BZ1421" s="75"/>
      <c r="CA1421" s="75"/>
      <c r="CB1421" s="75"/>
      <c r="CC1421" s="75"/>
      <c r="CD1421" s="75"/>
      <c r="CE1421" s="75"/>
      <c r="CF1421" s="75"/>
      <c r="CG1421" s="75"/>
      <c r="CH1421" s="75"/>
      <c r="CI1421" s="75"/>
      <c r="CJ1421" s="75"/>
      <c r="CK1421" s="75"/>
      <c r="CL1421" s="75"/>
      <c r="CM1421" s="75"/>
      <c r="CN1421" s="75"/>
      <c r="CO1421" s="75"/>
    </row>
    <row r="1422" spans="1:93" s="1" customFormat="1" ht="19.5" customHeight="1" x14ac:dyDescent="0.3">
      <c r="A1422" s="96" t="s">
        <v>2847</v>
      </c>
      <c r="B1422" s="97">
        <v>11</v>
      </c>
      <c r="C1422" s="97">
        <v>0</v>
      </c>
      <c r="D1422" s="97">
        <v>21</v>
      </c>
      <c r="E1422" s="97">
        <v>3</v>
      </c>
      <c r="F1422" s="49"/>
      <c r="G1422" s="49"/>
      <c r="H1422" s="123">
        <f t="shared" si="118"/>
        <v>35</v>
      </c>
      <c r="I1422" s="96">
        <v>2</v>
      </c>
      <c r="J1422" s="98">
        <f t="shared" si="119"/>
        <v>0.63636363636363635</v>
      </c>
      <c r="K1422" s="96" t="s">
        <v>181</v>
      </c>
      <c r="L1422" s="100" t="s">
        <v>2898</v>
      </c>
      <c r="M1422" s="100" t="s">
        <v>784</v>
      </c>
      <c r="N1422" s="100" t="s">
        <v>201</v>
      </c>
      <c r="O1422" s="101" t="s">
        <v>2093</v>
      </c>
      <c r="P1422" s="101">
        <v>7</v>
      </c>
      <c r="Q1422" s="102" t="s">
        <v>253</v>
      </c>
      <c r="R1422" s="103" t="s">
        <v>2094</v>
      </c>
      <c r="S1422" s="103" t="s">
        <v>998</v>
      </c>
      <c r="T1422" s="103" t="s">
        <v>252</v>
      </c>
      <c r="U1422" s="111" t="s">
        <v>4658</v>
      </c>
      <c r="V1422" s="75"/>
      <c r="W1422" s="75"/>
      <c r="X1422" s="75"/>
      <c r="Y1422" s="75"/>
      <c r="Z1422" s="75"/>
      <c r="AA1422" s="75"/>
      <c r="AB1422" s="75"/>
      <c r="AC1422" s="75"/>
      <c r="AD1422" s="75"/>
      <c r="AE1422" s="75"/>
      <c r="AF1422" s="75"/>
      <c r="AG1422" s="75"/>
      <c r="AH1422" s="75"/>
      <c r="AI1422" s="75"/>
      <c r="AJ1422" s="75"/>
      <c r="AK1422" s="75"/>
      <c r="AL1422" s="75"/>
      <c r="AM1422" s="75"/>
      <c r="AN1422" s="75"/>
      <c r="AO1422" s="75"/>
      <c r="AP1422" s="75"/>
      <c r="AQ1422" s="75"/>
      <c r="AR1422" s="75"/>
      <c r="AS1422" s="75"/>
      <c r="AT1422" s="75"/>
      <c r="AU1422" s="75"/>
      <c r="AV1422" s="75"/>
      <c r="AW1422" s="75"/>
      <c r="AX1422" s="75"/>
      <c r="AY1422" s="75"/>
      <c r="AZ1422" s="75"/>
      <c r="BA1422" s="75"/>
      <c r="BB1422" s="75"/>
      <c r="BC1422" s="75"/>
      <c r="BD1422" s="75"/>
      <c r="BE1422" s="75"/>
      <c r="BF1422" s="75"/>
      <c r="BG1422" s="75"/>
      <c r="BH1422" s="75"/>
      <c r="BI1422" s="75"/>
      <c r="BJ1422" s="75"/>
      <c r="BK1422" s="75"/>
      <c r="BL1422" s="75"/>
      <c r="BM1422" s="75"/>
      <c r="BN1422" s="75"/>
      <c r="BO1422" s="75"/>
      <c r="BP1422" s="75"/>
      <c r="BQ1422" s="75"/>
      <c r="BR1422" s="75"/>
      <c r="BS1422" s="75"/>
      <c r="BT1422" s="75"/>
      <c r="BU1422" s="75"/>
      <c r="BV1422" s="75"/>
      <c r="BW1422" s="75"/>
      <c r="BX1422" s="75"/>
      <c r="BY1422" s="75"/>
      <c r="BZ1422" s="75"/>
      <c r="CA1422" s="75"/>
      <c r="CB1422" s="75"/>
      <c r="CC1422" s="75"/>
      <c r="CD1422" s="75"/>
      <c r="CE1422" s="75"/>
      <c r="CF1422" s="75"/>
      <c r="CG1422" s="75"/>
      <c r="CH1422" s="75"/>
      <c r="CI1422" s="75"/>
      <c r="CJ1422" s="75"/>
      <c r="CK1422" s="75"/>
      <c r="CL1422" s="75"/>
      <c r="CM1422" s="75"/>
      <c r="CN1422" s="75"/>
      <c r="CO1422" s="75"/>
    </row>
    <row r="1423" spans="1:93" s="1" customFormat="1" ht="19.5" customHeight="1" x14ac:dyDescent="0.3">
      <c r="A1423" s="96" t="s">
        <v>2899</v>
      </c>
      <c r="B1423" s="97">
        <v>11</v>
      </c>
      <c r="C1423" s="97">
        <v>15</v>
      </c>
      <c r="D1423" s="97">
        <v>7</v>
      </c>
      <c r="E1423" s="97">
        <v>2</v>
      </c>
      <c r="F1423" s="49"/>
      <c r="G1423" s="49"/>
      <c r="H1423" s="123">
        <f t="shared" si="118"/>
        <v>35</v>
      </c>
      <c r="I1423" s="96">
        <v>3</v>
      </c>
      <c r="J1423" s="98">
        <f t="shared" si="119"/>
        <v>0.63636363636363635</v>
      </c>
      <c r="K1423" s="96" t="s">
        <v>181</v>
      </c>
      <c r="L1423" s="100" t="s">
        <v>2900</v>
      </c>
      <c r="M1423" s="100" t="s">
        <v>619</v>
      </c>
      <c r="N1423" s="100" t="s">
        <v>267</v>
      </c>
      <c r="O1423" s="101" t="s">
        <v>2089</v>
      </c>
      <c r="P1423" s="101">
        <v>7</v>
      </c>
      <c r="Q1423" s="102" t="s">
        <v>224</v>
      </c>
      <c r="R1423" s="103" t="s">
        <v>2873</v>
      </c>
      <c r="S1423" s="103" t="s">
        <v>516</v>
      </c>
      <c r="T1423" s="103" t="s">
        <v>269</v>
      </c>
      <c r="U1423" s="111" t="s">
        <v>4658</v>
      </c>
      <c r="V1423" s="75"/>
      <c r="W1423" s="75"/>
      <c r="X1423" s="75"/>
      <c r="Y1423" s="75"/>
      <c r="Z1423" s="75"/>
      <c r="AA1423" s="75"/>
      <c r="AB1423" s="75"/>
      <c r="AC1423" s="75"/>
      <c r="AD1423" s="75"/>
      <c r="AE1423" s="75"/>
      <c r="AF1423" s="75"/>
      <c r="AG1423" s="75"/>
      <c r="AH1423" s="75"/>
      <c r="AI1423" s="75"/>
      <c r="AJ1423" s="75"/>
      <c r="AK1423" s="75"/>
      <c r="AL1423" s="75"/>
      <c r="AM1423" s="75"/>
      <c r="AN1423" s="75"/>
      <c r="AO1423" s="75"/>
      <c r="AP1423" s="75"/>
      <c r="AQ1423" s="75"/>
      <c r="AR1423" s="75"/>
      <c r="AS1423" s="75"/>
      <c r="AT1423" s="75"/>
      <c r="AU1423" s="75"/>
      <c r="AV1423" s="75"/>
      <c r="AW1423" s="75"/>
      <c r="AX1423" s="75"/>
      <c r="AY1423" s="75"/>
      <c r="AZ1423" s="75"/>
      <c r="BA1423" s="75"/>
      <c r="BB1423" s="75"/>
      <c r="BC1423" s="75"/>
      <c r="BD1423" s="75"/>
      <c r="BE1423" s="75"/>
      <c r="BF1423" s="75"/>
      <c r="BG1423" s="75"/>
      <c r="BH1423" s="75"/>
      <c r="BI1423" s="75"/>
      <c r="BJ1423" s="75"/>
      <c r="BK1423" s="75"/>
      <c r="BL1423" s="75"/>
      <c r="BM1423" s="75"/>
      <c r="BN1423" s="75"/>
      <c r="BO1423" s="75"/>
      <c r="BP1423" s="75"/>
      <c r="BQ1423" s="75"/>
      <c r="BR1423" s="75"/>
      <c r="BS1423" s="75"/>
      <c r="BT1423" s="75"/>
      <c r="BU1423" s="75"/>
      <c r="BV1423" s="75"/>
      <c r="BW1423" s="75"/>
      <c r="BX1423" s="75"/>
      <c r="BY1423" s="75"/>
      <c r="BZ1423" s="75"/>
      <c r="CA1423" s="75"/>
      <c r="CB1423" s="75"/>
      <c r="CC1423" s="75"/>
      <c r="CD1423" s="75"/>
      <c r="CE1423" s="75"/>
      <c r="CF1423" s="75"/>
      <c r="CG1423" s="75"/>
      <c r="CH1423" s="75"/>
      <c r="CI1423" s="75"/>
      <c r="CJ1423" s="75"/>
      <c r="CK1423" s="75"/>
      <c r="CL1423" s="75"/>
      <c r="CM1423" s="75"/>
      <c r="CN1423" s="75"/>
      <c r="CO1423" s="75"/>
    </row>
    <row r="1424" spans="1:93" s="1" customFormat="1" ht="19.5" customHeight="1" x14ac:dyDescent="0.3">
      <c r="A1424" s="96" t="s">
        <v>2861</v>
      </c>
      <c r="B1424" s="97">
        <v>12</v>
      </c>
      <c r="C1424" s="97">
        <v>12</v>
      </c>
      <c r="D1424" s="97">
        <v>8</v>
      </c>
      <c r="E1424" s="97">
        <v>3</v>
      </c>
      <c r="F1424" s="49"/>
      <c r="G1424" s="49"/>
      <c r="H1424" s="123">
        <f t="shared" si="118"/>
        <v>35</v>
      </c>
      <c r="I1424" s="96">
        <v>2</v>
      </c>
      <c r="J1424" s="98">
        <f t="shared" si="119"/>
        <v>0.63636363636363635</v>
      </c>
      <c r="K1424" s="96" t="s">
        <v>181</v>
      </c>
      <c r="L1424" s="100" t="s">
        <v>699</v>
      </c>
      <c r="M1424" s="100" t="s">
        <v>272</v>
      </c>
      <c r="N1424" s="100" t="s">
        <v>201</v>
      </c>
      <c r="O1424" s="101" t="s">
        <v>1898</v>
      </c>
      <c r="P1424" s="101">
        <v>7</v>
      </c>
      <c r="Q1424" s="102" t="s">
        <v>2891</v>
      </c>
      <c r="R1424" s="103" t="s">
        <v>1899</v>
      </c>
      <c r="S1424" s="103" t="s">
        <v>340</v>
      </c>
      <c r="T1424" s="103" t="s">
        <v>1900</v>
      </c>
      <c r="U1424" s="111" t="s">
        <v>4658</v>
      </c>
      <c r="V1424" s="75"/>
      <c r="W1424" s="75"/>
      <c r="X1424" s="75"/>
      <c r="Y1424" s="75"/>
      <c r="Z1424" s="75"/>
      <c r="AA1424" s="75"/>
      <c r="AB1424" s="75"/>
      <c r="AC1424" s="75"/>
      <c r="AD1424" s="75"/>
      <c r="AE1424" s="75"/>
      <c r="AF1424" s="75"/>
      <c r="AG1424" s="75"/>
      <c r="AH1424" s="75"/>
      <c r="AI1424" s="75"/>
      <c r="AJ1424" s="75"/>
      <c r="AK1424" s="75"/>
      <c r="AL1424" s="75"/>
      <c r="AM1424" s="75"/>
      <c r="AN1424" s="75"/>
      <c r="AO1424" s="75"/>
      <c r="AP1424" s="75"/>
      <c r="AQ1424" s="75"/>
      <c r="AR1424" s="75"/>
      <c r="AS1424" s="75"/>
      <c r="AT1424" s="75"/>
      <c r="AU1424" s="75"/>
      <c r="AV1424" s="75"/>
      <c r="AW1424" s="75"/>
      <c r="AX1424" s="75"/>
      <c r="AY1424" s="75"/>
      <c r="AZ1424" s="75"/>
      <c r="BA1424" s="75"/>
      <c r="BB1424" s="75"/>
      <c r="BC1424" s="75"/>
      <c r="BD1424" s="75"/>
      <c r="BE1424" s="75"/>
      <c r="BF1424" s="75"/>
      <c r="BG1424" s="75"/>
      <c r="BH1424" s="75"/>
      <c r="BI1424" s="75"/>
      <c r="BJ1424" s="75"/>
      <c r="BK1424" s="75"/>
      <c r="BL1424" s="75"/>
      <c r="BM1424" s="75"/>
      <c r="BN1424" s="75"/>
      <c r="BO1424" s="75"/>
      <c r="BP1424" s="75"/>
      <c r="BQ1424" s="75"/>
      <c r="BR1424" s="75"/>
      <c r="BS1424" s="75"/>
      <c r="BT1424" s="75"/>
      <c r="BU1424" s="75"/>
      <c r="BV1424" s="75"/>
      <c r="BW1424" s="75"/>
      <c r="BX1424" s="75"/>
      <c r="BY1424" s="75"/>
      <c r="BZ1424" s="75"/>
      <c r="CA1424" s="75"/>
      <c r="CB1424" s="75"/>
      <c r="CC1424" s="75"/>
      <c r="CD1424" s="75"/>
      <c r="CE1424" s="75"/>
      <c r="CF1424" s="75"/>
      <c r="CG1424" s="75"/>
      <c r="CH1424" s="75"/>
      <c r="CI1424" s="75"/>
      <c r="CJ1424" s="75"/>
      <c r="CK1424" s="75"/>
      <c r="CL1424" s="75"/>
      <c r="CM1424" s="75"/>
      <c r="CN1424" s="75"/>
      <c r="CO1424" s="75"/>
    </row>
    <row r="1425" spans="1:93" s="1" customFormat="1" ht="19.5" customHeight="1" x14ac:dyDescent="0.3">
      <c r="A1425" s="96" t="s">
        <v>2865</v>
      </c>
      <c r="B1425" s="97">
        <v>11</v>
      </c>
      <c r="C1425" s="97">
        <v>8</v>
      </c>
      <c r="D1425" s="97">
        <v>14</v>
      </c>
      <c r="E1425" s="97">
        <v>2</v>
      </c>
      <c r="F1425" s="49"/>
      <c r="G1425" s="49"/>
      <c r="H1425" s="123">
        <f t="shared" si="118"/>
        <v>35</v>
      </c>
      <c r="I1425" s="96">
        <v>4</v>
      </c>
      <c r="J1425" s="98">
        <f t="shared" si="119"/>
        <v>0.63636363636363635</v>
      </c>
      <c r="K1425" s="96" t="s">
        <v>181</v>
      </c>
      <c r="L1425" s="103" t="s">
        <v>2526</v>
      </c>
      <c r="M1425" s="103" t="s">
        <v>381</v>
      </c>
      <c r="N1425" s="103" t="s">
        <v>460</v>
      </c>
      <c r="O1425" s="101" t="s">
        <v>2701</v>
      </c>
      <c r="P1425" s="101">
        <v>7</v>
      </c>
      <c r="Q1425" s="102">
        <v>4</v>
      </c>
      <c r="R1425" s="103" t="s">
        <v>2702</v>
      </c>
      <c r="S1425" s="103" t="s">
        <v>256</v>
      </c>
      <c r="T1425" s="103" t="s">
        <v>1265</v>
      </c>
      <c r="U1425" s="111" t="s">
        <v>4658</v>
      </c>
      <c r="V1425" s="75"/>
      <c r="W1425" s="75"/>
      <c r="X1425" s="75"/>
      <c r="Y1425" s="75"/>
      <c r="Z1425" s="75"/>
      <c r="AA1425" s="75"/>
      <c r="AB1425" s="75"/>
      <c r="AC1425" s="75"/>
      <c r="AD1425" s="75"/>
      <c r="AE1425" s="75"/>
      <c r="AF1425" s="75"/>
      <c r="AG1425" s="75"/>
      <c r="AH1425" s="75"/>
      <c r="AI1425" s="75"/>
      <c r="AJ1425" s="75"/>
      <c r="AK1425" s="75"/>
      <c r="AL1425" s="75"/>
      <c r="AM1425" s="75"/>
      <c r="AN1425" s="75"/>
      <c r="AO1425" s="75"/>
      <c r="AP1425" s="75"/>
      <c r="AQ1425" s="75"/>
      <c r="AR1425" s="75"/>
      <c r="AS1425" s="75"/>
      <c r="AT1425" s="75"/>
      <c r="AU1425" s="75"/>
      <c r="AV1425" s="75"/>
      <c r="AW1425" s="75"/>
      <c r="AX1425" s="75"/>
      <c r="AY1425" s="75"/>
      <c r="AZ1425" s="75"/>
      <c r="BA1425" s="75"/>
      <c r="BB1425" s="75"/>
      <c r="BC1425" s="75"/>
      <c r="BD1425" s="75"/>
      <c r="BE1425" s="75"/>
      <c r="BF1425" s="75"/>
      <c r="BG1425" s="75"/>
      <c r="BH1425" s="75"/>
      <c r="BI1425" s="75"/>
      <c r="BJ1425" s="75"/>
      <c r="BK1425" s="75"/>
      <c r="BL1425" s="75"/>
      <c r="BM1425" s="75"/>
      <c r="BN1425" s="75"/>
      <c r="BO1425" s="75"/>
      <c r="BP1425" s="75"/>
      <c r="BQ1425" s="75"/>
      <c r="BR1425" s="75"/>
      <c r="BS1425" s="75"/>
      <c r="BT1425" s="75"/>
      <c r="BU1425" s="75"/>
      <c r="BV1425" s="75"/>
      <c r="BW1425" s="75"/>
      <c r="BX1425" s="75"/>
      <c r="BY1425" s="75"/>
      <c r="BZ1425" s="75"/>
      <c r="CA1425" s="75"/>
      <c r="CB1425" s="75"/>
      <c r="CC1425" s="75"/>
      <c r="CD1425" s="75"/>
      <c r="CE1425" s="75"/>
      <c r="CF1425" s="75"/>
      <c r="CG1425" s="75"/>
      <c r="CH1425" s="75"/>
      <c r="CI1425" s="75"/>
      <c r="CJ1425" s="75"/>
      <c r="CK1425" s="75"/>
      <c r="CL1425" s="75"/>
      <c r="CM1425" s="75"/>
      <c r="CN1425" s="75"/>
      <c r="CO1425" s="75"/>
    </row>
    <row r="1426" spans="1:93" s="1" customFormat="1" ht="19.5" customHeight="1" x14ac:dyDescent="0.3">
      <c r="A1426" s="96" t="s">
        <v>2901</v>
      </c>
      <c r="B1426" s="97">
        <v>13</v>
      </c>
      <c r="C1426" s="97">
        <v>9</v>
      </c>
      <c r="D1426" s="97">
        <v>10</v>
      </c>
      <c r="E1426" s="97">
        <v>3</v>
      </c>
      <c r="F1426" s="49"/>
      <c r="G1426" s="49"/>
      <c r="H1426" s="123">
        <f t="shared" si="118"/>
        <v>35</v>
      </c>
      <c r="I1426" s="96">
        <v>3</v>
      </c>
      <c r="J1426" s="98">
        <f t="shared" si="119"/>
        <v>0.63636363636363635</v>
      </c>
      <c r="K1426" s="96" t="s">
        <v>181</v>
      </c>
      <c r="L1426" s="100" t="s">
        <v>2902</v>
      </c>
      <c r="M1426" s="100" t="s">
        <v>256</v>
      </c>
      <c r="N1426" s="100" t="s">
        <v>371</v>
      </c>
      <c r="O1426" s="101" t="s">
        <v>2208</v>
      </c>
      <c r="P1426" s="101">
        <v>7</v>
      </c>
      <c r="Q1426" s="102" t="s">
        <v>241</v>
      </c>
      <c r="R1426" s="103" t="s">
        <v>2885</v>
      </c>
      <c r="S1426" s="103" t="s">
        <v>441</v>
      </c>
      <c r="T1426" s="103" t="s">
        <v>520</v>
      </c>
      <c r="U1426" s="111" t="s">
        <v>4658</v>
      </c>
      <c r="V1426" s="75"/>
      <c r="W1426" s="75"/>
      <c r="X1426" s="75"/>
      <c r="Y1426" s="75"/>
      <c r="Z1426" s="75"/>
      <c r="AA1426" s="75"/>
      <c r="AB1426" s="75"/>
      <c r="AC1426" s="75"/>
      <c r="AD1426" s="75"/>
      <c r="AE1426" s="75"/>
      <c r="AF1426" s="75"/>
      <c r="AG1426" s="75"/>
      <c r="AH1426" s="75"/>
      <c r="AI1426" s="75"/>
      <c r="AJ1426" s="75"/>
      <c r="AK1426" s="75"/>
      <c r="AL1426" s="75"/>
      <c r="AM1426" s="75"/>
      <c r="AN1426" s="75"/>
      <c r="AO1426" s="75"/>
      <c r="AP1426" s="75"/>
      <c r="AQ1426" s="75"/>
      <c r="AR1426" s="75"/>
      <c r="AS1426" s="75"/>
      <c r="AT1426" s="75"/>
      <c r="AU1426" s="75"/>
      <c r="AV1426" s="75"/>
      <c r="AW1426" s="75"/>
      <c r="AX1426" s="75"/>
      <c r="AY1426" s="75"/>
      <c r="AZ1426" s="75"/>
      <c r="BA1426" s="75"/>
      <c r="BB1426" s="75"/>
      <c r="BC1426" s="75"/>
      <c r="BD1426" s="75"/>
      <c r="BE1426" s="75"/>
      <c r="BF1426" s="75"/>
      <c r="BG1426" s="75"/>
      <c r="BH1426" s="75"/>
      <c r="BI1426" s="75"/>
      <c r="BJ1426" s="75"/>
      <c r="BK1426" s="75"/>
      <c r="BL1426" s="75"/>
      <c r="BM1426" s="75"/>
      <c r="BN1426" s="75"/>
      <c r="BO1426" s="75"/>
      <c r="BP1426" s="75"/>
      <c r="BQ1426" s="75"/>
      <c r="BR1426" s="75"/>
      <c r="BS1426" s="75"/>
      <c r="BT1426" s="75"/>
      <c r="BU1426" s="75"/>
      <c r="BV1426" s="75"/>
      <c r="BW1426" s="75"/>
      <c r="BX1426" s="75"/>
      <c r="BY1426" s="75"/>
      <c r="BZ1426" s="75"/>
      <c r="CA1426" s="75"/>
      <c r="CB1426" s="75"/>
      <c r="CC1426" s="75"/>
      <c r="CD1426" s="75"/>
      <c r="CE1426" s="75"/>
      <c r="CF1426" s="75"/>
      <c r="CG1426" s="75"/>
      <c r="CH1426" s="75"/>
      <c r="CI1426" s="75"/>
      <c r="CJ1426" s="75"/>
      <c r="CK1426" s="75"/>
      <c r="CL1426" s="75"/>
      <c r="CM1426" s="75"/>
      <c r="CN1426" s="75"/>
      <c r="CO1426" s="75"/>
    </row>
    <row r="1427" spans="1:93" s="1" customFormat="1" ht="19.5" customHeight="1" x14ac:dyDescent="0.3">
      <c r="A1427" s="96" t="s">
        <v>2903</v>
      </c>
      <c r="B1427" s="97">
        <v>12</v>
      </c>
      <c r="C1427" s="97">
        <v>7</v>
      </c>
      <c r="D1427" s="97">
        <v>12</v>
      </c>
      <c r="E1427" s="97">
        <v>3</v>
      </c>
      <c r="F1427" s="49"/>
      <c r="G1427" s="49"/>
      <c r="H1427" s="123">
        <f t="shared" si="118"/>
        <v>34</v>
      </c>
      <c r="I1427" s="96">
        <v>1</v>
      </c>
      <c r="J1427" s="98">
        <f t="shared" si="119"/>
        <v>0.61818181818181817</v>
      </c>
      <c r="K1427" s="96" t="s">
        <v>180</v>
      </c>
      <c r="L1427" s="100" t="s">
        <v>2904</v>
      </c>
      <c r="M1427" s="100" t="s">
        <v>197</v>
      </c>
      <c r="N1427" s="100" t="s">
        <v>220</v>
      </c>
      <c r="O1427" s="101" t="s">
        <v>937</v>
      </c>
      <c r="P1427" s="101">
        <v>7</v>
      </c>
      <c r="Q1427" s="102" t="s">
        <v>240</v>
      </c>
      <c r="R1427" s="103" t="s">
        <v>2905</v>
      </c>
      <c r="S1427" s="103" t="s">
        <v>857</v>
      </c>
      <c r="T1427" s="103" t="s">
        <v>336</v>
      </c>
      <c r="U1427" s="111" t="s">
        <v>4658</v>
      </c>
      <c r="V1427" s="75"/>
      <c r="W1427" s="75"/>
      <c r="X1427" s="75"/>
      <c r="Y1427" s="75"/>
      <c r="Z1427" s="75"/>
      <c r="AA1427" s="75"/>
      <c r="AB1427" s="75"/>
      <c r="AC1427" s="75"/>
      <c r="AD1427" s="75"/>
      <c r="AE1427" s="75"/>
      <c r="AF1427" s="75"/>
      <c r="AG1427" s="75"/>
      <c r="AH1427" s="75"/>
      <c r="AI1427" s="75"/>
      <c r="AJ1427" s="75"/>
      <c r="AK1427" s="75"/>
      <c r="AL1427" s="75"/>
      <c r="AM1427" s="75"/>
      <c r="AN1427" s="75"/>
      <c r="AO1427" s="75"/>
      <c r="AP1427" s="75"/>
      <c r="AQ1427" s="75"/>
      <c r="AR1427" s="75"/>
      <c r="AS1427" s="75"/>
      <c r="AT1427" s="75"/>
      <c r="AU1427" s="75"/>
      <c r="AV1427" s="75"/>
      <c r="AW1427" s="75"/>
      <c r="AX1427" s="75"/>
      <c r="AY1427" s="75"/>
      <c r="AZ1427" s="75"/>
      <c r="BA1427" s="75"/>
      <c r="BB1427" s="75"/>
      <c r="BC1427" s="75"/>
      <c r="BD1427" s="75"/>
      <c r="BE1427" s="75"/>
      <c r="BF1427" s="75"/>
      <c r="BG1427" s="75"/>
      <c r="BH1427" s="75"/>
      <c r="BI1427" s="75"/>
      <c r="BJ1427" s="75"/>
      <c r="BK1427" s="75"/>
      <c r="BL1427" s="75"/>
      <c r="BM1427" s="75"/>
      <c r="BN1427" s="75"/>
      <c r="BO1427" s="75"/>
      <c r="BP1427" s="75"/>
      <c r="BQ1427" s="75"/>
      <c r="BR1427" s="75"/>
      <c r="BS1427" s="75"/>
      <c r="BT1427" s="75"/>
      <c r="BU1427" s="75"/>
      <c r="BV1427" s="75"/>
      <c r="BW1427" s="75"/>
      <c r="BX1427" s="75"/>
      <c r="BY1427" s="75"/>
      <c r="BZ1427" s="75"/>
      <c r="CA1427" s="75"/>
      <c r="CB1427" s="75"/>
      <c r="CC1427" s="75"/>
      <c r="CD1427" s="75"/>
      <c r="CE1427" s="75"/>
      <c r="CF1427" s="75"/>
      <c r="CG1427" s="75"/>
      <c r="CH1427" s="75"/>
      <c r="CI1427" s="75"/>
      <c r="CJ1427" s="75"/>
      <c r="CK1427" s="75"/>
      <c r="CL1427" s="75"/>
      <c r="CM1427" s="75"/>
      <c r="CN1427" s="75"/>
      <c r="CO1427" s="75"/>
    </row>
    <row r="1428" spans="1:93" s="1" customFormat="1" ht="19.5" customHeight="1" x14ac:dyDescent="0.3">
      <c r="A1428" s="96" t="s">
        <v>2906</v>
      </c>
      <c r="B1428" s="97">
        <v>13</v>
      </c>
      <c r="C1428" s="97">
        <v>12</v>
      </c>
      <c r="D1428" s="97">
        <v>7</v>
      </c>
      <c r="E1428" s="97">
        <v>2</v>
      </c>
      <c r="F1428" s="49"/>
      <c r="G1428" s="49"/>
      <c r="H1428" s="123">
        <f t="shared" si="118"/>
        <v>34</v>
      </c>
      <c r="I1428" s="96">
        <v>1</v>
      </c>
      <c r="J1428" s="98">
        <f t="shared" si="119"/>
        <v>0.61818181818181817</v>
      </c>
      <c r="K1428" s="96" t="s">
        <v>180</v>
      </c>
      <c r="L1428" s="100" t="s">
        <v>2842</v>
      </c>
      <c r="M1428" s="100" t="s">
        <v>418</v>
      </c>
      <c r="N1428" s="100" t="s">
        <v>690</v>
      </c>
      <c r="O1428" s="101" t="s">
        <v>1977</v>
      </c>
      <c r="P1428" s="101">
        <v>7</v>
      </c>
      <c r="Q1428" s="102" t="s">
        <v>382</v>
      </c>
      <c r="R1428" s="103" t="s">
        <v>2003</v>
      </c>
      <c r="S1428" s="103" t="s">
        <v>2004</v>
      </c>
      <c r="T1428" s="103" t="s">
        <v>662</v>
      </c>
      <c r="U1428" s="111" t="s">
        <v>4658</v>
      </c>
      <c r="V1428" s="75"/>
      <c r="W1428" s="75"/>
      <c r="X1428" s="75"/>
      <c r="Y1428" s="75"/>
      <c r="Z1428" s="75"/>
      <c r="AA1428" s="75"/>
      <c r="AB1428" s="75"/>
      <c r="AC1428" s="75"/>
      <c r="AD1428" s="75"/>
      <c r="AE1428" s="75"/>
      <c r="AF1428" s="75"/>
      <c r="AG1428" s="75"/>
      <c r="AH1428" s="75"/>
      <c r="AI1428" s="75"/>
      <c r="AJ1428" s="75"/>
      <c r="AK1428" s="75"/>
      <c r="AL1428" s="75"/>
      <c r="AM1428" s="75"/>
      <c r="AN1428" s="75"/>
      <c r="AO1428" s="75"/>
      <c r="AP1428" s="75"/>
      <c r="AQ1428" s="75"/>
      <c r="AR1428" s="75"/>
      <c r="AS1428" s="75"/>
      <c r="AT1428" s="75"/>
      <c r="AU1428" s="75"/>
      <c r="AV1428" s="75"/>
      <c r="AW1428" s="75"/>
      <c r="AX1428" s="75"/>
      <c r="AY1428" s="75"/>
      <c r="AZ1428" s="75"/>
      <c r="BA1428" s="75"/>
      <c r="BB1428" s="75"/>
      <c r="BC1428" s="75"/>
      <c r="BD1428" s="75"/>
      <c r="BE1428" s="75"/>
      <c r="BF1428" s="75"/>
      <c r="BG1428" s="75"/>
      <c r="BH1428" s="75"/>
      <c r="BI1428" s="75"/>
      <c r="BJ1428" s="75"/>
      <c r="BK1428" s="75"/>
      <c r="BL1428" s="75"/>
      <c r="BM1428" s="75"/>
      <c r="BN1428" s="75"/>
      <c r="BO1428" s="75"/>
      <c r="BP1428" s="75"/>
      <c r="BQ1428" s="75"/>
      <c r="BR1428" s="75"/>
      <c r="BS1428" s="75"/>
      <c r="BT1428" s="75"/>
      <c r="BU1428" s="75"/>
      <c r="BV1428" s="75"/>
      <c r="BW1428" s="75"/>
      <c r="BX1428" s="75"/>
      <c r="BY1428" s="75"/>
      <c r="BZ1428" s="75"/>
      <c r="CA1428" s="75"/>
      <c r="CB1428" s="75"/>
      <c r="CC1428" s="75"/>
      <c r="CD1428" s="75"/>
      <c r="CE1428" s="75"/>
      <c r="CF1428" s="75"/>
      <c r="CG1428" s="75"/>
      <c r="CH1428" s="75"/>
      <c r="CI1428" s="75"/>
      <c r="CJ1428" s="75"/>
      <c r="CK1428" s="75"/>
      <c r="CL1428" s="75"/>
      <c r="CM1428" s="75"/>
      <c r="CN1428" s="75"/>
      <c r="CO1428" s="75"/>
    </row>
    <row r="1429" spans="1:93" s="1" customFormat="1" ht="19.5" customHeight="1" x14ac:dyDescent="0.3">
      <c r="A1429" s="96" t="s">
        <v>2876</v>
      </c>
      <c r="B1429" s="97">
        <v>12</v>
      </c>
      <c r="C1429" s="97">
        <v>7</v>
      </c>
      <c r="D1429" s="97">
        <v>13</v>
      </c>
      <c r="E1429" s="97">
        <v>2</v>
      </c>
      <c r="F1429" s="49"/>
      <c r="G1429" s="49"/>
      <c r="H1429" s="123">
        <f t="shared" si="118"/>
        <v>34</v>
      </c>
      <c r="I1429" s="96">
        <v>2</v>
      </c>
      <c r="J1429" s="98">
        <f t="shared" si="119"/>
        <v>0.61818181818181817</v>
      </c>
      <c r="K1429" s="96" t="s">
        <v>181</v>
      </c>
      <c r="L1429" s="100" t="s">
        <v>2907</v>
      </c>
      <c r="M1429" s="100" t="s">
        <v>2908</v>
      </c>
      <c r="N1429" s="100" t="s">
        <v>450</v>
      </c>
      <c r="O1429" s="101" t="s">
        <v>1122</v>
      </c>
      <c r="P1429" s="101">
        <v>7</v>
      </c>
      <c r="Q1429" s="102" t="s">
        <v>253</v>
      </c>
      <c r="R1429" s="103" t="s">
        <v>2860</v>
      </c>
      <c r="S1429" s="103" t="s">
        <v>1164</v>
      </c>
      <c r="T1429" s="103" t="s">
        <v>210</v>
      </c>
      <c r="U1429" s="111" t="s">
        <v>4658</v>
      </c>
      <c r="V1429" s="75"/>
      <c r="W1429" s="75"/>
      <c r="X1429" s="75"/>
      <c r="Y1429" s="75"/>
      <c r="Z1429" s="75"/>
      <c r="AA1429" s="75"/>
      <c r="AB1429" s="75"/>
      <c r="AC1429" s="75"/>
      <c r="AD1429" s="75"/>
      <c r="AE1429" s="75"/>
      <c r="AF1429" s="75"/>
      <c r="AG1429" s="75"/>
      <c r="AH1429" s="75"/>
      <c r="AI1429" s="75"/>
      <c r="AJ1429" s="75"/>
      <c r="AK1429" s="75"/>
      <c r="AL1429" s="75"/>
      <c r="AM1429" s="75"/>
      <c r="AN1429" s="75"/>
      <c r="AO1429" s="75"/>
      <c r="AP1429" s="75"/>
      <c r="AQ1429" s="75"/>
      <c r="AR1429" s="75"/>
      <c r="AS1429" s="75"/>
      <c r="AT1429" s="75"/>
      <c r="AU1429" s="75"/>
      <c r="AV1429" s="75"/>
      <c r="AW1429" s="75"/>
      <c r="AX1429" s="75"/>
      <c r="AY1429" s="75"/>
      <c r="AZ1429" s="75"/>
      <c r="BA1429" s="75"/>
      <c r="BB1429" s="75"/>
      <c r="BC1429" s="75"/>
      <c r="BD1429" s="75"/>
      <c r="BE1429" s="75"/>
      <c r="BF1429" s="75"/>
      <c r="BG1429" s="75"/>
      <c r="BH1429" s="75"/>
      <c r="BI1429" s="75"/>
      <c r="BJ1429" s="75"/>
      <c r="BK1429" s="75"/>
      <c r="BL1429" s="75"/>
      <c r="BM1429" s="75"/>
      <c r="BN1429" s="75"/>
      <c r="BO1429" s="75"/>
      <c r="BP1429" s="75"/>
      <c r="BQ1429" s="75"/>
      <c r="BR1429" s="75"/>
      <c r="BS1429" s="75"/>
      <c r="BT1429" s="75"/>
      <c r="BU1429" s="75"/>
      <c r="BV1429" s="75"/>
      <c r="BW1429" s="75"/>
      <c r="BX1429" s="75"/>
      <c r="BY1429" s="75"/>
      <c r="BZ1429" s="75"/>
      <c r="CA1429" s="75"/>
      <c r="CB1429" s="75"/>
      <c r="CC1429" s="75"/>
      <c r="CD1429" s="75"/>
      <c r="CE1429" s="75"/>
      <c r="CF1429" s="75"/>
      <c r="CG1429" s="75"/>
      <c r="CH1429" s="75"/>
      <c r="CI1429" s="75"/>
      <c r="CJ1429" s="75"/>
      <c r="CK1429" s="75"/>
      <c r="CL1429" s="75"/>
      <c r="CM1429" s="75"/>
      <c r="CN1429" s="75"/>
      <c r="CO1429" s="75"/>
    </row>
    <row r="1430" spans="1:93" s="1" customFormat="1" ht="19.5" customHeight="1" x14ac:dyDescent="0.3">
      <c r="A1430" s="96" t="s">
        <v>2853</v>
      </c>
      <c r="B1430" s="97">
        <v>13</v>
      </c>
      <c r="C1430" s="97">
        <v>2</v>
      </c>
      <c r="D1430" s="97">
        <v>17</v>
      </c>
      <c r="E1430" s="97">
        <v>2</v>
      </c>
      <c r="F1430" s="49"/>
      <c r="G1430" s="49"/>
      <c r="H1430" s="123">
        <f t="shared" si="118"/>
        <v>34</v>
      </c>
      <c r="I1430" s="96">
        <v>4</v>
      </c>
      <c r="J1430" s="98">
        <f t="shared" si="119"/>
        <v>0.61818181818181817</v>
      </c>
      <c r="K1430" s="96" t="s">
        <v>181</v>
      </c>
      <c r="L1430" s="100" t="s">
        <v>2909</v>
      </c>
      <c r="M1430" s="100" t="s">
        <v>1494</v>
      </c>
      <c r="N1430" s="100" t="s">
        <v>911</v>
      </c>
      <c r="O1430" s="101" t="s">
        <v>2089</v>
      </c>
      <c r="P1430" s="101">
        <v>7</v>
      </c>
      <c r="Q1430" s="102" t="s">
        <v>959</v>
      </c>
      <c r="R1430" s="103" t="s">
        <v>2873</v>
      </c>
      <c r="S1430" s="103" t="s">
        <v>516</v>
      </c>
      <c r="T1430" s="103" t="s">
        <v>269</v>
      </c>
      <c r="U1430" s="111" t="s">
        <v>4658</v>
      </c>
      <c r="V1430" s="75"/>
      <c r="W1430" s="75"/>
      <c r="X1430" s="75"/>
      <c r="Y1430" s="75"/>
      <c r="Z1430" s="75"/>
      <c r="AA1430" s="75"/>
      <c r="AB1430" s="75"/>
      <c r="AC1430" s="75"/>
      <c r="AD1430" s="75"/>
      <c r="AE1430" s="75"/>
      <c r="AF1430" s="75"/>
      <c r="AG1430" s="75"/>
      <c r="AH1430" s="75"/>
      <c r="AI1430" s="75"/>
      <c r="AJ1430" s="75"/>
      <c r="AK1430" s="75"/>
      <c r="AL1430" s="75"/>
      <c r="AM1430" s="75"/>
      <c r="AN1430" s="75"/>
      <c r="AO1430" s="75"/>
      <c r="AP1430" s="75"/>
      <c r="AQ1430" s="75"/>
      <c r="AR1430" s="75"/>
      <c r="AS1430" s="75"/>
      <c r="AT1430" s="75"/>
      <c r="AU1430" s="75"/>
      <c r="AV1430" s="75"/>
      <c r="AW1430" s="75"/>
      <c r="AX1430" s="75"/>
      <c r="AY1430" s="75"/>
      <c r="AZ1430" s="75"/>
      <c r="BA1430" s="75"/>
      <c r="BB1430" s="75"/>
      <c r="BC1430" s="75"/>
      <c r="BD1430" s="75"/>
      <c r="BE1430" s="75"/>
      <c r="BF1430" s="75"/>
      <c r="BG1430" s="75"/>
      <c r="BH1430" s="75"/>
      <c r="BI1430" s="75"/>
      <c r="BJ1430" s="75"/>
      <c r="BK1430" s="75"/>
      <c r="BL1430" s="75"/>
      <c r="BM1430" s="75"/>
      <c r="BN1430" s="75"/>
      <c r="BO1430" s="75"/>
      <c r="BP1430" s="75"/>
      <c r="BQ1430" s="75"/>
      <c r="BR1430" s="75"/>
      <c r="BS1430" s="75"/>
      <c r="BT1430" s="75"/>
      <c r="BU1430" s="75"/>
      <c r="BV1430" s="75"/>
      <c r="BW1430" s="75"/>
      <c r="BX1430" s="75"/>
      <c r="BY1430" s="75"/>
      <c r="BZ1430" s="75"/>
      <c r="CA1430" s="75"/>
      <c r="CB1430" s="75"/>
      <c r="CC1430" s="75"/>
      <c r="CD1430" s="75"/>
      <c r="CE1430" s="75"/>
      <c r="CF1430" s="75"/>
      <c r="CG1430" s="75"/>
      <c r="CH1430" s="75"/>
      <c r="CI1430" s="75"/>
      <c r="CJ1430" s="75"/>
      <c r="CK1430" s="75"/>
      <c r="CL1430" s="75"/>
      <c r="CM1430" s="75"/>
      <c r="CN1430" s="75"/>
      <c r="CO1430" s="75"/>
    </row>
    <row r="1431" spans="1:93" s="1" customFormat="1" ht="19.5" customHeight="1" x14ac:dyDescent="0.3">
      <c r="A1431" s="96" t="s">
        <v>2910</v>
      </c>
      <c r="B1431" s="97">
        <v>12</v>
      </c>
      <c r="C1431" s="97">
        <v>12</v>
      </c>
      <c r="D1431" s="97">
        <v>7</v>
      </c>
      <c r="E1431" s="97">
        <v>3</v>
      </c>
      <c r="F1431" s="49"/>
      <c r="G1431" s="49"/>
      <c r="H1431" s="123">
        <f t="shared" si="118"/>
        <v>34</v>
      </c>
      <c r="I1431" s="96">
        <v>3</v>
      </c>
      <c r="J1431" s="98">
        <f t="shared" si="119"/>
        <v>0.61818181818181817</v>
      </c>
      <c r="K1431" s="96" t="s">
        <v>181</v>
      </c>
      <c r="L1431" s="100" t="s">
        <v>2911</v>
      </c>
      <c r="M1431" s="100" t="s">
        <v>301</v>
      </c>
      <c r="N1431" s="100" t="s">
        <v>198</v>
      </c>
      <c r="O1431" s="101" t="s">
        <v>1898</v>
      </c>
      <c r="P1431" s="101">
        <v>7</v>
      </c>
      <c r="Q1431" s="102" t="s">
        <v>223</v>
      </c>
      <c r="R1431" s="103" t="s">
        <v>1899</v>
      </c>
      <c r="S1431" s="103" t="s">
        <v>340</v>
      </c>
      <c r="T1431" s="103" t="s">
        <v>1900</v>
      </c>
      <c r="U1431" s="111" t="s">
        <v>4658</v>
      </c>
      <c r="V1431" s="75"/>
      <c r="W1431" s="75"/>
      <c r="X1431" s="75"/>
      <c r="Y1431" s="75"/>
      <c r="Z1431" s="75"/>
      <c r="AA1431" s="75"/>
      <c r="AB1431" s="75"/>
      <c r="AC1431" s="75"/>
      <c r="AD1431" s="75"/>
      <c r="AE1431" s="75"/>
      <c r="AF1431" s="75"/>
      <c r="AG1431" s="75"/>
      <c r="AH1431" s="75"/>
      <c r="AI1431" s="75"/>
      <c r="AJ1431" s="75"/>
      <c r="AK1431" s="75"/>
      <c r="AL1431" s="75"/>
      <c r="AM1431" s="75"/>
      <c r="AN1431" s="75"/>
      <c r="AO1431" s="75"/>
      <c r="AP1431" s="75"/>
      <c r="AQ1431" s="75"/>
      <c r="AR1431" s="75"/>
      <c r="AS1431" s="75"/>
      <c r="AT1431" s="75"/>
      <c r="AU1431" s="75"/>
      <c r="AV1431" s="75"/>
      <c r="AW1431" s="75"/>
      <c r="AX1431" s="75"/>
      <c r="AY1431" s="75"/>
      <c r="AZ1431" s="75"/>
      <c r="BA1431" s="75"/>
      <c r="BB1431" s="75"/>
      <c r="BC1431" s="75"/>
      <c r="BD1431" s="75"/>
      <c r="BE1431" s="75"/>
      <c r="BF1431" s="75"/>
      <c r="BG1431" s="75"/>
      <c r="BH1431" s="75"/>
      <c r="BI1431" s="75"/>
      <c r="BJ1431" s="75"/>
      <c r="BK1431" s="75"/>
      <c r="BL1431" s="75"/>
      <c r="BM1431" s="75"/>
      <c r="BN1431" s="75"/>
      <c r="BO1431" s="75"/>
      <c r="BP1431" s="75"/>
      <c r="BQ1431" s="75"/>
      <c r="BR1431" s="75"/>
      <c r="BS1431" s="75"/>
      <c r="BT1431" s="75"/>
      <c r="BU1431" s="75"/>
      <c r="BV1431" s="75"/>
      <c r="BW1431" s="75"/>
      <c r="BX1431" s="75"/>
      <c r="BY1431" s="75"/>
      <c r="BZ1431" s="75"/>
      <c r="CA1431" s="75"/>
      <c r="CB1431" s="75"/>
      <c r="CC1431" s="75"/>
      <c r="CD1431" s="75"/>
      <c r="CE1431" s="75"/>
      <c r="CF1431" s="75"/>
      <c r="CG1431" s="75"/>
      <c r="CH1431" s="75"/>
      <c r="CI1431" s="75"/>
      <c r="CJ1431" s="75"/>
      <c r="CK1431" s="75"/>
      <c r="CL1431" s="75"/>
      <c r="CM1431" s="75"/>
      <c r="CN1431" s="75"/>
      <c r="CO1431" s="75"/>
    </row>
    <row r="1432" spans="1:93" s="1" customFormat="1" ht="19.5" customHeight="1" x14ac:dyDescent="0.3">
      <c r="A1432" s="96" t="s">
        <v>2912</v>
      </c>
      <c r="B1432" s="97">
        <v>11</v>
      </c>
      <c r="C1432" s="97">
        <v>4</v>
      </c>
      <c r="D1432" s="97">
        <v>18</v>
      </c>
      <c r="E1432" s="97">
        <v>1</v>
      </c>
      <c r="F1432" s="49"/>
      <c r="G1432" s="49"/>
      <c r="H1432" s="123">
        <f t="shared" si="118"/>
        <v>34</v>
      </c>
      <c r="I1432" s="96">
        <v>2</v>
      </c>
      <c r="J1432" s="98">
        <f t="shared" si="119"/>
        <v>0.61818181818181817</v>
      </c>
      <c r="K1432" s="96" t="s">
        <v>181</v>
      </c>
      <c r="L1432" s="100" t="s">
        <v>2913</v>
      </c>
      <c r="M1432" s="100" t="s">
        <v>349</v>
      </c>
      <c r="N1432" s="100" t="s">
        <v>207</v>
      </c>
      <c r="O1432" s="101" t="s">
        <v>1122</v>
      </c>
      <c r="P1432" s="101">
        <v>7</v>
      </c>
      <c r="Q1432" s="102" t="s">
        <v>223</v>
      </c>
      <c r="R1432" s="103" t="s">
        <v>2860</v>
      </c>
      <c r="S1432" s="103" t="s">
        <v>1164</v>
      </c>
      <c r="T1432" s="103" t="s">
        <v>210</v>
      </c>
      <c r="U1432" s="111" t="s">
        <v>4658</v>
      </c>
      <c r="V1432" s="75"/>
      <c r="W1432" s="75"/>
      <c r="X1432" s="75"/>
      <c r="Y1432" s="75"/>
      <c r="Z1432" s="75"/>
      <c r="AA1432" s="75"/>
      <c r="AB1432" s="75"/>
      <c r="AC1432" s="75"/>
      <c r="AD1432" s="75"/>
      <c r="AE1432" s="75"/>
      <c r="AF1432" s="75"/>
      <c r="AG1432" s="75"/>
      <c r="AH1432" s="75"/>
      <c r="AI1432" s="75"/>
      <c r="AJ1432" s="75"/>
      <c r="AK1432" s="75"/>
      <c r="AL1432" s="75"/>
      <c r="AM1432" s="75"/>
      <c r="AN1432" s="75"/>
      <c r="AO1432" s="75"/>
      <c r="AP1432" s="75"/>
      <c r="AQ1432" s="75"/>
      <c r="AR1432" s="75"/>
      <c r="AS1432" s="75"/>
      <c r="AT1432" s="75"/>
      <c r="AU1432" s="75"/>
      <c r="AV1432" s="75"/>
      <c r="AW1432" s="75"/>
      <c r="AX1432" s="75"/>
      <c r="AY1432" s="75"/>
      <c r="AZ1432" s="75"/>
      <c r="BA1432" s="75"/>
      <c r="BB1432" s="75"/>
      <c r="BC1432" s="75"/>
      <c r="BD1432" s="75"/>
      <c r="BE1432" s="75"/>
      <c r="BF1432" s="75"/>
      <c r="BG1432" s="75"/>
      <c r="BH1432" s="75"/>
      <c r="BI1432" s="75"/>
      <c r="BJ1432" s="75"/>
      <c r="BK1432" s="75"/>
      <c r="BL1432" s="75"/>
      <c r="BM1432" s="75"/>
      <c r="BN1432" s="75"/>
      <c r="BO1432" s="75"/>
      <c r="BP1432" s="75"/>
      <c r="BQ1432" s="75"/>
      <c r="BR1432" s="75"/>
      <c r="BS1432" s="75"/>
      <c r="BT1432" s="75"/>
      <c r="BU1432" s="75"/>
      <c r="BV1432" s="75"/>
      <c r="BW1432" s="75"/>
      <c r="BX1432" s="75"/>
      <c r="BY1432" s="75"/>
      <c r="BZ1432" s="75"/>
      <c r="CA1432" s="75"/>
      <c r="CB1432" s="75"/>
      <c r="CC1432" s="75"/>
      <c r="CD1432" s="75"/>
      <c r="CE1432" s="75"/>
      <c r="CF1432" s="75"/>
      <c r="CG1432" s="75"/>
      <c r="CH1432" s="75"/>
      <c r="CI1432" s="75"/>
      <c r="CJ1432" s="75"/>
      <c r="CK1432" s="75"/>
      <c r="CL1432" s="75"/>
      <c r="CM1432" s="75"/>
      <c r="CN1432" s="75"/>
      <c r="CO1432" s="75"/>
    </row>
    <row r="1433" spans="1:93" s="1" customFormat="1" ht="19.5" customHeight="1" x14ac:dyDescent="0.3">
      <c r="A1433" s="96" t="s">
        <v>2874</v>
      </c>
      <c r="B1433" s="97">
        <v>11</v>
      </c>
      <c r="C1433" s="97">
        <v>3</v>
      </c>
      <c r="D1433" s="97">
        <v>19</v>
      </c>
      <c r="E1433" s="97">
        <v>1</v>
      </c>
      <c r="F1433" s="49"/>
      <c r="G1433" s="49"/>
      <c r="H1433" s="123">
        <f t="shared" si="118"/>
        <v>34</v>
      </c>
      <c r="I1433" s="96">
        <v>2</v>
      </c>
      <c r="J1433" s="98">
        <f t="shared" si="119"/>
        <v>0.61818181818181817</v>
      </c>
      <c r="K1433" s="96" t="s">
        <v>181</v>
      </c>
      <c r="L1433" s="100" t="s">
        <v>2729</v>
      </c>
      <c r="M1433" s="100" t="s">
        <v>884</v>
      </c>
      <c r="N1433" s="100" t="s">
        <v>325</v>
      </c>
      <c r="O1433" s="101" t="s">
        <v>1122</v>
      </c>
      <c r="P1433" s="101">
        <v>7</v>
      </c>
      <c r="Q1433" s="102" t="s">
        <v>223</v>
      </c>
      <c r="R1433" s="103" t="s">
        <v>2860</v>
      </c>
      <c r="S1433" s="103" t="s">
        <v>1164</v>
      </c>
      <c r="T1433" s="103" t="s">
        <v>210</v>
      </c>
      <c r="U1433" s="111" t="s">
        <v>4658</v>
      </c>
      <c r="V1433" s="75"/>
      <c r="W1433" s="75"/>
      <c r="X1433" s="75"/>
      <c r="Y1433" s="75"/>
      <c r="Z1433" s="75"/>
      <c r="AA1433" s="75"/>
      <c r="AB1433" s="75"/>
      <c r="AC1433" s="75"/>
      <c r="AD1433" s="75"/>
      <c r="AE1433" s="75"/>
      <c r="AF1433" s="75"/>
      <c r="AG1433" s="75"/>
      <c r="AH1433" s="75"/>
      <c r="AI1433" s="75"/>
      <c r="AJ1433" s="75"/>
      <c r="AK1433" s="75"/>
      <c r="AL1433" s="75"/>
      <c r="AM1433" s="75"/>
      <c r="AN1433" s="75"/>
      <c r="AO1433" s="75"/>
      <c r="AP1433" s="75"/>
      <c r="AQ1433" s="75"/>
      <c r="AR1433" s="75"/>
      <c r="AS1433" s="75"/>
      <c r="AT1433" s="75"/>
      <c r="AU1433" s="75"/>
      <c r="AV1433" s="75"/>
      <c r="AW1433" s="75"/>
      <c r="AX1433" s="75"/>
      <c r="AY1433" s="75"/>
      <c r="AZ1433" s="75"/>
      <c r="BA1433" s="75"/>
      <c r="BB1433" s="75"/>
      <c r="BC1433" s="75"/>
      <c r="BD1433" s="75"/>
      <c r="BE1433" s="75"/>
      <c r="BF1433" s="75"/>
      <c r="BG1433" s="75"/>
      <c r="BH1433" s="75"/>
      <c r="BI1433" s="75"/>
      <c r="BJ1433" s="75"/>
      <c r="BK1433" s="75"/>
      <c r="BL1433" s="75"/>
      <c r="BM1433" s="75"/>
      <c r="BN1433" s="75"/>
      <c r="BO1433" s="75"/>
      <c r="BP1433" s="75"/>
      <c r="BQ1433" s="75"/>
      <c r="BR1433" s="75"/>
      <c r="BS1433" s="75"/>
      <c r="BT1433" s="75"/>
      <c r="BU1433" s="75"/>
      <c r="BV1433" s="75"/>
      <c r="BW1433" s="75"/>
      <c r="BX1433" s="75"/>
      <c r="BY1433" s="75"/>
      <c r="BZ1433" s="75"/>
      <c r="CA1433" s="75"/>
      <c r="CB1433" s="75"/>
      <c r="CC1433" s="75"/>
      <c r="CD1433" s="75"/>
      <c r="CE1433" s="75"/>
      <c r="CF1433" s="75"/>
      <c r="CG1433" s="75"/>
      <c r="CH1433" s="75"/>
      <c r="CI1433" s="75"/>
      <c r="CJ1433" s="75"/>
      <c r="CK1433" s="75"/>
      <c r="CL1433" s="75"/>
      <c r="CM1433" s="75"/>
      <c r="CN1433" s="75"/>
      <c r="CO1433" s="75"/>
    </row>
    <row r="1434" spans="1:93" s="1" customFormat="1" ht="19.5" customHeight="1" x14ac:dyDescent="0.3">
      <c r="A1434" s="96" t="s">
        <v>2906</v>
      </c>
      <c r="B1434" s="97">
        <v>15</v>
      </c>
      <c r="C1434" s="97">
        <v>5</v>
      </c>
      <c r="D1434" s="97">
        <v>11</v>
      </c>
      <c r="E1434" s="97">
        <v>3</v>
      </c>
      <c r="F1434" s="49"/>
      <c r="G1434" s="49"/>
      <c r="H1434" s="123">
        <f t="shared" si="118"/>
        <v>34</v>
      </c>
      <c r="I1434" s="96">
        <v>5</v>
      </c>
      <c r="J1434" s="98">
        <f t="shared" si="119"/>
        <v>0.61818181818181817</v>
      </c>
      <c r="K1434" s="96" t="s">
        <v>182</v>
      </c>
      <c r="L1434" s="100" t="s">
        <v>2914</v>
      </c>
      <c r="M1434" s="100" t="s">
        <v>2915</v>
      </c>
      <c r="N1434" s="100" t="s">
        <v>393</v>
      </c>
      <c r="O1434" s="101" t="s">
        <v>752</v>
      </c>
      <c r="P1434" s="101">
        <v>7</v>
      </c>
      <c r="Q1434" s="102" t="s">
        <v>224</v>
      </c>
      <c r="R1434" s="103" t="s">
        <v>2849</v>
      </c>
      <c r="S1434" s="103" t="s">
        <v>795</v>
      </c>
      <c r="T1434" s="103" t="s">
        <v>611</v>
      </c>
      <c r="U1434" s="111" t="s">
        <v>4658</v>
      </c>
      <c r="V1434" s="75"/>
      <c r="W1434" s="75"/>
      <c r="X1434" s="75"/>
      <c r="Y1434" s="75"/>
      <c r="Z1434" s="75"/>
      <c r="AA1434" s="75"/>
      <c r="AB1434" s="75"/>
      <c r="AC1434" s="75"/>
      <c r="AD1434" s="75"/>
      <c r="AE1434" s="75"/>
      <c r="AF1434" s="75"/>
      <c r="AG1434" s="75"/>
      <c r="AH1434" s="75"/>
      <c r="AI1434" s="75"/>
      <c r="AJ1434" s="75"/>
      <c r="AK1434" s="75"/>
      <c r="AL1434" s="75"/>
      <c r="AM1434" s="75"/>
      <c r="AN1434" s="75"/>
      <c r="AO1434" s="75"/>
      <c r="AP1434" s="75"/>
      <c r="AQ1434" s="75"/>
      <c r="AR1434" s="75"/>
      <c r="AS1434" s="75"/>
      <c r="AT1434" s="75"/>
      <c r="AU1434" s="75"/>
      <c r="AV1434" s="75"/>
      <c r="AW1434" s="75"/>
      <c r="AX1434" s="75"/>
      <c r="AY1434" s="75"/>
      <c r="AZ1434" s="75"/>
      <c r="BA1434" s="75"/>
      <c r="BB1434" s="75"/>
      <c r="BC1434" s="75"/>
      <c r="BD1434" s="75"/>
      <c r="BE1434" s="75"/>
      <c r="BF1434" s="75"/>
      <c r="BG1434" s="75"/>
      <c r="BH1434" s="75"/>
      <c r="BI1434" s="75"/>
      <c r="BJ1434" s="75"/>
      <c r="BK1434" s="75"/>
      <c r="BL1434" s="75"/>
      <c r="BM1434" s="75"/>
      <c r="BN1434" s="75"/>
      <c r="BO1434" s="75"/>
      <c r="BP1434" s="75"/>
      <c r="BQ1434" s="75"/>
      <c r="BR1434" s="75"/>
      <c r="BS1434" s="75"/>
      <c r="BT1434" s="75"/>
      <c r="BU1434" s="75"/>
      <c r="BV1434" s="75"/>
      <c r="BW1434" s="75"/>
      <c r="BX1434" s="75"/>
      <c r="BY1434" s="75"/>
      <c r="BZ1434" s="75"/>
      <c r="CA1434" s="75"/>
      <c r="CB1434" s="75"/>
      <c r="CC1434" s="75"/>
      <c r="CD1434" s="75"/>
      <c r="CE1434" s="75"/>
      <c r="CF1434" s="75"/>
      <c r="CG1434" s="75"/>
      <c r="CH1434" s="75"/>
      <c r="CI1434" s="75"/>
      <c r="CJ1434" s="75"/>
      <c r="CK1434" s="75"/>
      <c r="CL1434" s="75"/>
      <c r="CM1434" s="75"/>
      <c r="CN1434" s="75"/>
      <c r="CO1434" s="75"/>
    </row>
    <row r="1435" spans="1:93" s="1" customFormat="1" ht="19.5" customHeight="1" x14ac:dyDescent="0.3">
      <c r="A1435" s="96" t="s">
        <v>2850</v>
      </c>
      <c r="B1435" s="97">
        <v>13</v>
      </c>
      <c r="C1435" s="97">
        <v>4</v>
      </c>
      <c r="D1435" s="97">
        <v>13</v>
      </c>
      <c r="E1435" s="97">
        <v>3</v>
      </c>
      <c r="F1435" s="49"/>
      <c r="G1435" s="49"/>
      <c r="H1435" s="123">
        <f t="shared" si="118"/>
        <v>33</v>
      </c>
      <c r="I1435" s="96">
        <v>1</v>
      </c>
      <c r="J1435" s="98">
        <f t="shared" si="119"/>
        <v>0.6</v>
      </c>
      <c r="K1435" s="96" t="s">
        <v>180</v>
      </c>
      <c r="L1435" s="100" t="s">
        <v>1250</v>
      </c>
      <c r="M1435" s="100" t="s">
        <v>2916</v>
      </c>
      <c r="N1435" s="100" t="s">
        <v>325</v>
      </c>
      <c r="O1435" s="101" t="s">
        <v>1231</v>
      </c>
      <c r="P1435" s="101">
        <v>7</v>
      </c>
      <c r="Q1435" s="102" t="s">
        <v>224</v>
      </c>
      <c r="R1435" s="103" t="s">
        <v>1245</v>
      </c>
      <c r="S1435" s="103" t="s">
        <v>317</v>
      </c>
      <c r="T1435" s="103" t="s">
        <v>299</v>
      </c>
      <c r="U1435" s="111" t="s">
        <v>4658</v>
      </c>
      <c r="V1435" s="75"/>
      <c r="W1435" s="75"/>
      <c r="X1435" s="75"/>
      <c r="Y1435" s="75"/>
      <c r="Z1435" s="75"/>
      <c r="AA1435" s="75"/>
      <c r="AB1435" s="75"/>
      <c r="AC1435" s="75"/>
      <c r="AD1435" s="75"/>
      <c r="AE1435" s="75"/>
      <c r="AF1435" s="75"/>
      <c r="AG1435" s="75"/>
      <c r="AH1435" s="75"/>
      <c r="AI1435" s="75"/>
      <c r="AJ1435" s="75"/>
      <c r="AK1435" s="75"/>
      <c r="AL1435" s="75"/>
      <c r="AM1435" s="75"/>
      <c r="AN1435" s="75"/>
      <c r="AO1435" s="75"/>
      <c r="AP1435" s="75"/>
      <c r="AQ1435" s="75"/>
      <c r="AR1435" s="75"/>
      <c r="AS1435" s="75"/>
      <c r="AT1435" s="75"/>
      <c r="AU1435" s="75"/>
      <c r="AV1435" s="75"/>
      <c r="AW1435" s="75"/>
      <c r="AX1435" s="75"/>
      <c r="AY1435" s="75"/>
      <c r="AZ1435" s="75"/>
      <c r="BA1435" s="75"/>
      <c r="BB1435" s="75"/>
      <c r="BC1435" s="75"/>
      <c r="BD1435" s="75"/>
      <c r="BE1435" s="75"/>
      <c r="BF1435" s="75"/>
      <c r="BG1435" s="75"/>
      <c r="BH1435" s="75"/>
      <c r="BI1435" s="75"/>
      <c r="BJ1435" s="75"/>
      <c r="BK1435" s="75"/>
      <c r="BL1435" s="75"/>
      <c r="BM1435" s="75"/>
      <c r="BN1435" s="75"/>
      <c r="BO1435" s="75"/>
      <c r="BP1435" s="75"/>
      <c r="BQ1435" s="75"/>
      <c r="BR1435" s="75"/>
      <c r="BS1435" s="75"/>
      <c r="BT1435" s="75"/>
      <c r="BU1435" s="75"/>
      <c r="BV1435" s="75"/>
      <c r="BW1435" s="75"/>
      <c r="BX1435" s="75"/>
      <c r="BY1435" s="75"/>
      <c r="BZ1435" s="75"/>
      <c r="CA1435" s="75"/>
      <c r="CB1435" s="75"/>
      <c r="CC1435" s="75"/>
      <c r="CD1435" s="75"/>
      <c r="CE1435" s="75"/>
      <c r="CF1435" s="75"/>
      <c r="CG1435" s="75"/>
      <c r="CH1435" s="75"/>
      <c r="CI1435" s="75"/>
      <c r="CJ1435" s="75"/>
      <c r="CK1435" s="75"/>
      <c r="CL1435" s="75"/>
      <c r="CM1435" s="75"/>
      <c r="CN1435" s="75"/>
      <c r="CO1435" s="75"/>
    </row>
    <row r="1436" spans="1:93" s="1" customFormat="1" ht="19.5" customHeight="1" x14ac:dyDescent="0.3">
      <c r="A1436" s="96" t="s">
        <v>2917</v>
      </c>
      <c r="B1436" s="97">
        <v>12</v>
      </c>
      <c r="C1436" s="97">
        <v>13</v>
      </c>
      <c r="D1436" s="97">
        <v>8</v>
      </c>
      <c r="E1436" s="97">
        <v>0</v>
      </c>
      <c r="F1436" s="49"/>
      <c r="G1436" s="49"/>
      <c r="H1436" s="123">
        <f t="shared" si="118"/>
        <v>33</v>
      </c>
      <c r="I1436" s="96">
        <v>5</v>
      </c>
      <c r="J1436" s="98">
        <f t="shared" si="119"/>
        <v>0.6</v>
      </c>
      <c r="K1436" s="96" t="s">
        <v>181</v>
      </c>
      <c r="L1436" s="100" t="s">
        <v>2918</v>
      </c>
      <c r="M1436" s="100" t="s">
        <v>509</v>
      </c>
      <c r="N1436" s="100" t="s">
        <v>201</v>
      </c>
      <c r="O1436" s="101" t="s">
        <v>2089</v>
      </c>
      <c r="P1436" s="101">
        <v>7</v>
      </c>
      <c r="Q1436" s="102" t="s">
        <v>224</v>
      </c>
      <c r="R1436" s="103" t="s">
        <v>2873</v>
      </c>
      <c r="S1436" s="103" t="s">
        <v>516</v>
      </c>
      <c r="T1436" s="103" t="s">
        <v>269</v>
      </c>
      <c r="U1436" s="111" t="s">
        <v>4658</v>
      </c>
      <c r="V1436" s="75"/>
      <c r="W1436" s="75"/>
      <c r="X1436" s="75"/>
      <c r="Y1436" s="75"/>
      <c r="Z1436" s="75"/>
      <c r="AA1436" s="75"/>
      <c r="AB1436" s="75"/>
      <c r="AC1436" s="75"/>
      <c r="AD1436" s="75"/>
      <c r="AE1436" s="75"/>
      <c r="AF1436" s="75"/>
      <c r="AG1436" s="75"/>
      <c r="AH1436" s="75"/>
      <c r="AI1436" s="75"/>
      <c r="AJ1436" s="75"/>
      <c r="AK1436" s="75"/>
      <c r="AL1436" s="75"/>
      <c r="AM1436" s="75"/>
      <c r="AN1436" s="75"/>
      <c r="AO1436" s="75"/>
      <c r="AP1436" s="75"/>
      <c r="AQ1436" s="75"/>
      <c r="AR1436" s="75"/>
      <c r="AS1436" s="75"/>
      <c r="AT1436" s="75"/>
      <c r="AU1436" s="75"/>
      <c r="AV1436" s="75"/>
      <c r="AW1436" s="75"/>
      <c r="AX1436" s="75"/>
      <c r="AY1436" s="75"/>
      <c r="AZ1436" s="75"/>
      <c r="BA1436" s="75"/>
      <c r="BB1436" s="75"/>
      <c r="BC1436" s="75"/>
      <c r="BD1436" s="75"/>
      <c r="BE1436" s="75"/>
      <c r="BF1436" s="75"/>
      <c r="BG1436" s="75"/>
      <c r="BH1436" s="75"/>
      <c r="BI1436" s="75"/>
      <c r="BJ1436" s="75"/>
      <c r="BK1436" s="75"/>
      <c r="BL1436" s="75"/>
      <c r="BM1436" s="75"/>
      <c r="BN1436" s="75"/>
      <c r="BO1436" s="75"/>
      <c r="BP1436" s="75"/>
      <c r="BQ1436" s="75"/>
      <c r="BR1436" s="75"/>
      <c r="BS1436" s="75"/>
      <c r="BT1436" s="75"/>
      <c r="BU1436" s="75"/>
      <c r="BV1436" s="75"/>
      <c r="BW1436" s="75"/>
      <c r="BX1436" s="75"/>
      <c r="BY1436" s="75"/>
      <c r="BZ1436" s="75"/>
      <c r="CA1436" s="75"/>
      <c r="CB1436" s="75"/>
      <c r="CC1436" s="75"/>
      <c r="CD1436" s="75"/>
      <c r="CE1436" s="75"/>
      <c r="CF1436" s="75"/>
      <c r="CG1436" s="75"/>
      <c r="CH1436" s="75"/>
      <c r="CI1436" s="75"/>
      <c r="CJ1436" s="75"/>
      <c r="CK1436" s="75"/>
      <c r="CL1436" s="75"/>
      <c r="CM1436" s="75"/>
      <c r="CN1436" s="75"/>
      <c r="CO1436" s="75"/>
    </row>
    <row r="1437" spans="1:93" s="1" customFormat="1" ht="19.5" customHeight="1" x14ac:dyDescent="0.3">
      <c r="A1437" s="96" t="s">
        <v>2850</v>
      </c>
      <c r="B1437" s="97">
        <v>13</v>
      </c>
      <c r="C1437" s="97">
        <v>3</v>
      </c>
      <c r="D1437" s="97">
        <v>14</v>
      </c>
      <c r="E1437" s="97">
        <v>3</v>
      </c>
      <c r="F1437" s="49"/>
      <c r="G1437" s="49"/>
      <c r="H1437" s="123">
        <f t="shared" si="118"/>
        <v>33</v>
      </c>
      <c r="I1437" s="96">
        <v>5</v>
      </c>
      <c r="J1437" s="98">
        <f t="shared" si="119"/>
        <v>0.6</v>
      </c>
      <c r="K1437" s="96" t="s">
        <v>181</v>
      </c>
      <c r="L1437" s="103" t="s">
        <v>2919</v>
      </c>
      <c r="M1437" s="103" t="s">
        <v>309</v>
      </c>
      <c r="N1437" s="103" t="s">
        <v>325</v>
      </c>
      <c r="O1437" s="101" t="s">
        <v>2701</v>
      </c>
      <c r="P1437" s="101">
        <v>7</v>
      </c>
      <c r="Q1437" s="102">
        <v>4</v>
      </c>
      <c r="R1437" s="103" t="s">
        <v>2702</v>
      </c>
      <c r="S1437" s="103" t="s">
        <v>256</v>
      </c>
      <c r="T1437" s="103" t="s">
        <v>1265</v>
      </c>
      <c r="U1437" s="111" t="s">
        <v>4658</v>
      </c>
      <c r="V1437" s="75"/>
      <c r="W1437" s="75"/>
      <c r="X1437" s="75"/>
      <c r="Y1437" s="75"/>
      <c r="Z1437" s="75"/>
      <c r="AA1437" s="75"/>
      <c r="AB1437" s="75"/>
      <c r="AC1437" s="75"/>
      <c r="AD1437" s="75"/>
      <c r="AE1437" s="75"/>
      <c r="AF1437" s="75"/>
      <c r="AG1437" s="75"/>
      <c r="AH1437" s="75"/>
      <c r="AI1437" s="75"/>
      <c r="AJ1437" s="75"/>
      <c r="AK1437" s="75"/>
      <c r="AL1437" s="75"/>
      <c r="AM1437" s="75"/>
      <c r="AN1437" s="75"/>
      <c r="AO1437" s="75"/>
      <c r="AP1437" s="75"/>
      <c r="AQ1437" s="75"/>
      <c r="AR1437" s="75"/>
      <c r="AS1437" s="75"/>
      <c r="AT1437" s="75"/>
      <c r="AU1437" s="75"/>
      <c r="AV1437" s="75"/>
      <c r="AW1437" s="75"/>
      <c r="AX1437" s="75"/>
      <c r="AY1437" s="75"/>
      <c r="AZ1437" s="75"/>
      <c r="BA1437" s="75"/>
      <c r="BB1437" s="75"/>
      <c r="BC1437" s="75"/>
      <c r="BD1437" s="75"/>
      <c r="BE1437" s="75"/>
      <c r="BF1437" s="75"/>
      <c r="BG1437" s="75"/>
      <c r="BH1437" s="75"/>
      <c r="BI1437" s="75"/>
      <c r="BJ1437" s="75"/>
      <c r="BK1437" s="75"/>
      <c r="BL1437" s="75"/>
      <c r="BM1437" s="75"/>
      <c r="BN1437" s="75"/>
      <c r="BO1437" s="75"/>
      <c r="BP1437" s="75"/>
      <c r="BQ1437" s="75"/>
      <c r="BR1437" s="75"/>
      <c r="BS1437" s="75"/>
      <c r="BT1437" s="75"/>
      <c r="BU1437" s="75"/>
      <c r="BV1437" s="75"/>
      <c r="BW1437" s="75"/>
      <c r="BX1437" s="75"/>
      <c r="BY1437" s="75"/>
      <c r="BZ1437" s="75"/>
      <c r="CA1437" s="75"/>
      <c r="CB1437" s="75"/>
      <c r="CC1437" s="75"/>
      <c r="CD1437" s="75"/>
      <c r="CE1437" s="75"/>
      <c r="CF1437" s="75"/>
      <c r="CG1437" s="75"/>
      <c r="CH1437" s="75"/>
      <c r="CI1437" s="75"/>
      <c r="CJ1437" s="75"/>
      <c r="CK1437" s="75"/>
      <c r="CL1437" s="75"/>
      <c r="CM1437" s="75"/>
      <c r="CN1437" s="75"/>
      <c r="CO1437" s="75"/>
    </row>
    <row r="1438" spans="1:93" s="1" customFormat="1" ht="19.5" customHeight="1" x14ac:dyDescent="0.3">
      <c r="A1438" s="96" t="s">
        <v>2847</v>
      </c>
      <c r="B1438" s="97">
        <v>9</v>
      </c>
      <c r="C1438" s="97">
        <v>15</v>
      </c>
      <c r="D1438" s="97">
        <v>5</v>
      </c>
      <c r="E1438" s="97">
        <v>3</v>
      </c>
      <c r="F1438" s="49"/>
      <c r="G1438" s="49"/>
      <c r="H1438" s="123">
        <f>B1438+C1438+D1438+E1438</f>
        <v>32</v>
      </c>
      <c r="I1438" s="96">
        <v>1</v>
      </c>
      <c r="J1438" s="98">
        <f>H1438/55</f>
        <v>0.58181818181818179</v>
      </c>
      <c r="K1438" s="96" t="s">
        <v>180</v>
      </c>
      <c r="L1438" s="100" t="s">
        <v>2923</v>
      </c>
      <c r="M1438" s="100" t="s">
        <v>340</v>
      </c>
      <c r="N1438" s="100" t="s">
        <v>227</v>
      </c>
      <c r="O1438" s="101" t="s">
        <v>1346</v>
      </c>
      <c r="P1438" s="101">
        <v>7</v>
      </c>
      <c r="Q1438" s="102" t="s">
        <v>223</v>
      </c>
      <c r="R1438" s="103" t="s">
        <v>2924</v>
      </c>
      <c r="S1438" s="103" t="s">
        <v>1328</v>
      </c>
      <c r="T1438" s="103" t="s">
        <v>210</v>
      </c>
      <c r="U1438" s="111" t="s">
        <v>4661</v>
      </c>
      <c r="V1438" s="75"/>
      <c r="W1438" s="75"/>
      <c r="X1438" s="75"/>
      <c r="Y1438" s="75"/>
      <c r="Z1438" s="75"/>
      <c r="AA1438" s="75"/>
      <c r="AB1438" s="75"/>
      <c r="AC1438" s="75"/>
      <c r="AD1438" s="75"/>
      <c r="AE1438" s="75"/>
      <c r="AF1438" s="75"/>
      <c r="AG1438" s="75"/>
      <c r="AH1438" s="75"/>
      <c r="AI1438" s="75"/>
      <c r="AJ1438" s="75"/>
      <c r="AK1438" s="75"/>
      <c r="AL1438" s="75"/>
      <c r="AM1438" s="75"/>
      <c r="AN1438" s="75"/>
      <c r="AO1438" s="75"/>
      <c r="AP1438" s="75"/>
      <c r="AQ1438" s="75"/>
      <c r="AR1438" s="75"/>
      <c r="AS1438" s="75"/>
      <c r="AT1438" s="75"/>
      <c r="AU1438" s="75"/>
      <c r="AV1438" s="75"/>
      <c r="AW1438" s="75"/>
      <c r="AX1438" s="75"/>
      <c r="AY1438" s="75"/>
      <c r="AZ1438" s="75"/>
      <c r="BA1438" s="75"/>
      <c r="BB1438" s="75"/>
      <c r="BC1438" s="75"/>
      <c r="BD1438" s="75"/>
      <c r="BE1438" s="75"/>
      <c r="BF1438" s="75"/>
      <c r="BG1438" s="75"/>
      <c r="BH1438" s="75"/>
      <c r="BI1438" s="75"/>
      <c r="BJ1438" s="75"/>
      <c r="BK1438" s="75"/>
      <c r="BL1438" s="75"/>
      <c r="BM1438" s="75"/>
      <c r="BN1438" s="75"/>
      <c r="BO1438" s="75"/>
      <c r="BP1438" s="75"/>
      <c r="BQ1438" s="75"/>
      <c r="BR1438" s="75"/>
      <c r="BS1438" s="75"/>
      <c r="BT1438" s="75"/>
      <c r="BU1438" s="75"/>
      <c r="BV1438" s="75"/>
      <c r="BW1438" s="75"/>
      <c r="BX1438" s="75"/>
      <c r="BY1438" s="75"/>
      <c r="BZ1438" s="75"/>
      <c r="CA1438" s="75"/>
      <c r="CB1438" s="75"/>
      <c r="CC1438" s="75"/>
      <c r="CD1438" s="75"/>
      <c r="CE1438" s="75"/>
      <c r="CF1438" s="75"/>
      <c r="CG1438" s="75"/>
      <c r="CH1438" s="75"/>
      <c r="CI1438" s="75"/>
      <c r="CJ1438" s="75"/>
      <c r="CK1438" s="75"/>
      <c r="CL1438" s="75"/>
      <c r="CM1438" s="75"/>
      <c r="CN1438" s="75"/>
      <c r="CO1438" s="75"/>
    </row>
    <row r="1439" spans="1:93" s="1" customFormat="1" ht="19.5" customHeight="1" x14ac:dyDescent="0.3">
      <c r="A1439" s="46" t="s">
        <v>2920</v>
      </c>
      <c r="B1439" s="14">
        <v>11</v>
      </c>
      <c r="C1439" s="14">
        <v>10</v>
      </c>
      <c r="D1439" s="14">
        <v>11</v>
      </c>
      <c r="E1439" s="14">
        <v>0</v>
      </c>
      <c r="F1439" s="49"/>
      <c r="G1439" s="49"/>
      <c r="H1439" s="67">
        <f t="shared" si="118"/>
        <v>32</v>
      </c>
      <c r="I1439" s="46">
        <v>5</v>
      </c>
      <c r="J1439" s="22">
        <f t="shared" si="119"/>
        <v>0.58181818181818179</v>
      </c>
      <c r="K1439" s="46" t="s">
        <v>181</v>
      </c>
      <c r="L1439" s="15" t="s">
        <v>2921</v>
      </c>
      <c r="M1439" s="15" t="s">
        <v>212</v>
      </c>
      <c r="N1439" s="15" t="s">
        <v>280</v>
      </c>
      <c r="O1439" s="20" t="s">
        <v>2870</v>
      </c>
      <c r="P1439" s="20">
        <v>7</v>
      </c>
      <c r="Q1439" s="21" t="s">
        <v>383</v>
      </c>
      <c r="R1439" s="17" t="s">
        <v>458</v>
      </c>
      <c r="S1439" s="17" t="s">
        <v>317</v>
      </c>
      <c r="T1439" s="17" t="s">
        <v>459</v>
      </c>
      <c r="U1439" s="26"/>
      <c r="V1439" s="75"/>
      <c r="W1439" s="75"/>
      <c r="X1439" s="75"/>
      <c r="Y1439" s="75"/>
      <c r="Z1439" s="75"/>
      <c r="AA1439" s="75"/>
      <c r="AB1439" s="75"/>
      <c r="AC1439" s="75"/>
      <c r="AD1439" s="75"/>
      <c r="AE1439" s="75"/>
      <c r="AF1439" s="75"/>
      <c r="AG1439" s="75"/>
      <c r="AH1439" s="75"/>
      <c r="AI1439" s="75"/>
      <c r="AJ1439" s="75"/>
      <c r="AK1439" s="75"/>
      <c r="AL1439" s="75"/>
      <c r="AM1439" s="75"/>
      <c r="AN1439" s="75"/>
      <c r="AO1439" s="75"/>
      <c r="AP1439" s="75"/>
      <c r="AQ1439" s="75"/>
      <c r="AR1439" s="75"/>
      <c r="AS1439" s="75"/>
      <c r="AT1439" s="75"/>
      <c r="AU1439" s="75"/>
      <c r="AV1439" s="75"/>
      <c r="AW1439" s="75"/>
      <c r="AX1439" s="75"/>
      <c r="AY1439" s="75"/>
      <c r="AZ1439" s="75"/>
      <c r="BA1439" s="75"/>
      <c r="BB1439" s="75"/>
      <c r="BC1439" s="75"/>
      <c r="BD1439" s="75"/>
      <c r="BE1439" s="75"/>
      <c r="BF1439" s="75"/>
      <c r="BG1439" s="75"/>
      <c r="BH1439" s="75"/>
      <c r="BI1439" s="75"/>
      <c r="BJ1439" s="75"/>
      <c r="BK1439" s="75"/>
      <c r="BL1439" s="75"/>
      <c r="BM1439" s="75"/>
      <c r="BN1439" s="75"/>
      <c r="BO1439" s="75"/>
      <c r="BP1439" s="75"/>
      <c r="BQ1439" s="75"/>
      <c r="BR1439" s="75"/>
      <c r="BS1439" s="75"/>
      <c r="BT1439" s="75"/>
      <c r="BU1439" s="75"/>
      <c r="BV1439" s="75"/>
      <c r="BW1439" s="75"/>
      <c r="BX1439" s="75"/>
      <c r="BY1439" s="75"/>
      <c r="BZ1439" s="75"/>
      <c r="CA1439" s="75"/>
      <c r="CB1439" s="75"/>
      <c r="CC1439" s="75"/>
      <c r="CD1439" s="75"/>
      <c r="CE1439" s="75"/>
      <c r="CF1439" s="75"/>
      <c r="CG1439" s="75"/>
      <c r="CH1439" s="75"/>
      <c r="CI1439" s="75"/>
      <c r="CJ1439" s="75"/>
      <c r="CK1439" s="75"/>
      <c r="CL1439" s="75"/>
      <c r="CM1439" s="75"/>
      <c r="CN1439" s="75"/>
      <c r="CO1439" s="75"/>
    </row>
    <row r="1440" spans="1:93" s="1" customFormat="1" ht="19.5" customHeight="1" x14ac:dyDescent="0.3">
      <c r="A1440" s="46" t="s">
        <v>2901</v>
      </c>
      <c r="B1440" s="14">
        <v>11</v>
      </c>
      <c r="C1440" s="14">
        <v>7</v>
      </c>
      <c r="D1440" s="14">
        <v>12</v>
      </c>
      <c r="E1440" s="14">
        <v>2</v>
      </c>
      <c r="F1440" s="49"/>
      <c r="G1440" s="49"/>
      <c r="H1440" s="67">
        <f t="shared" si="118"/>
        <v>32</v>
      </c>
      <c r="I1440" s="46">
        <v>3</v>
      </c>
      <c r="J1440" s="22">
        <f t="shared" si="119"/>
        <v>0.58181818181818179</v>
      </c>
      <c r="K1440" s="46" t="s">
        <v>181</v>
      </c>
      <c r="L1440" s="15" t="s">
        <v>2922</v>
      </c>
      <c r="M1440" s="15" t="s">
        <v>2275</v>
      </c>
      <c r="N1440" s="15" t="s">
        <v>336</v>
      </c>
      <c r="O1440" s="20" t="s">
        <v>1122</v>
      </c>
      <c r="P1440" s="20">
        <v>7</v>
      </c>
      <c r="Q1440" s="21" t="s">
        <v>253</v>
      </c>
      <c r="R1440" s="17" t="s">
        <v>2860</v>
      </c>
      <c r="S1440" s="17" t="s">
        <v>1164</v>
      </c>
      <c r="T1440" s="17" t="s">
        <v>210</v>
      </c>
      <c r="U1440" s="26"/>
      <c r="V1440" s="75"/>
      <c r="W1440" s="75"/>
      <c r="X1440" s="75"/>
      <c r="Y1440" s="75"/>
      <c r="Z1440" s="75"/>
      <c r="AA1440" s="75"/>
      <c r="AB1440" s="75"/>
      <c r="AC1440" s="75"/>
      <c r="AD1440" s="75"/>
      <c r="AE1440" s="75"/>
      <c r="AF1440" s="75"/>
      <c r="AG1440" s="75"/>
      <c r="AH1440" s="75"/>
      <c r="AI1440" s="75"/>
      <c r="AJ1440" s="75"/>
      <c r="AK1440" s="75"/>
      <c r="AL1440" s="75"/>
      <c r="AM1440" s="75"/>
      <c r="AN1440" s="75"/>
      <c r="AO1440" s="75"/>
      <c r="AP1440" s="75"/>
      <c r="AQ1440" s="75"/>
      <c r="AR1440" s="75"/>
      <c r="AS1440" s="75"/>
      <c r="AT1440" s="75"/>
      <c r="AU1440" s="75"/>
      <c r="AV1440" s="75"/>
      <c r="AW1440" s="75"/>
      <c r="AX1440" s="75"/>
      <c r="AY1440" s="75"/>
      <c r="AZ1440" s="75"/>
      <c r="BA1440" s="75"/>
      <c r="BB1440" s="75"/>
      <c r="BC1440" s="75"/>
      <c r="BD1440" s="75"/>
      <c r="BE1440" s="75"/>
      <c r="BF1440" s="75"/>
      <c r="BG1440" s="75"/>
      <c r="BH1440" s="75"/>
      <c r="BI1440" s="75"/>
      <c r="BJ1440" s="75"/>
      <c r="BK1440" s="75"/>
      <c r="BL1440" s="75"/>
      <c r="BM1440" s="75"/>
      <c r="BN1440" s="75"/>
      <c r="BO1440" s="75"/>
      <c r="BP1440" s="75"/>
      <c r="BQ1440" s="75"/>
      <c r="BR1440" s="75"/>
      <c r="BS1440" s="75"/>
      <c r="BT1440" s="75"/>
      <c r="BU1440" s="75"/>
      <c r="BV1440" s="75"/>
      <c r="BW1440" s="75"/>
      <c r="BX1440" s="75"/>
      <c r="BY1440" s="75"/>
      <c r="BZ1440" s="75"/>
      <c r="CA1440" s="75"/>
      <c r="CB1440" s="75"/>
      <c r="CC1440" s="75"/>
      <c r="CD1440" s="75"/>
      <c r="CE1440" s="75"/>
      <c r="CF1440" s="75"/>
      <c r="CG1440" s="75"/>
      <c r="CH1440" s="75"/>
      <c r="CI1440" s="75"/>
      <c r="CJ1440" s="75"/>
      <c r="CK1440" s="75"/>
      <c r="CL1440" s="75"/>
      <c r="CM1440" s="75"/>
      <c r="CN1440" s="75"/>
      <c r="CO1440" s="75"/>
    </row>
    <row r="1441" spans="1:93" s="1" customFormat="1" ht="19.5" customHeight="1" x14ac:dyDescent="0.3">
      <c r="A1441" s="46" t="s">
        <v>2903</v>
      </c>
      <c r="B1441" s="14">
        <v>9</v>
      </c>
      <c r="C1441" s="14">
        <v>15</v>
      </c>
      <c r="D1441" s="14">
        <v>6</v>
      </c>
      <c r="E1441" s="14">
        <v>2</v>
      </c>
      <c r="F1441" s="49"/>
      <c r="G1441" s="49"/>
      <c r="H1441" s="67">
        <f t="shared" si="118"/>
        <v>32</v>
      </c>
      <c r="I1441" s="46">
        <v>1</v>
      </c>
      <c r="J1441" s="22">
        <f t="shared" si="119"/>
        <v>0.58181818181818179</v>
      </c>
      <c r="K1441" s="46" t="s">
        <v>180</v>
      </c>
      <c r="L1441" s="15" t="s">
        <v>2925</v>
      </c>
      <c r="M1441" s="15" t="s">
        <v>619</v>
      </c>
      <c r="N1441" s="15" t="s">
        <v>387</v>
      </c>
      <c r="O1441" s="20" t="s">
        <v>2546</v>
      </c>
      <c r="P1441" s="20">
        <v>7</v>
      </c>
      <c r="Q1441" s="21" t="s">
        <v>240</v>
      </c>
      <c r="R1441" s="24" t="s">
        <v>2926</v>
      </c>
      <c r="S1441" s="24" t="s">
        <v>1164</v>
      </c>
      <c r="T1441" s="24" t="s">
        <v>611</v>
      </c>
      <c r="U1441" s="26"/>
      <c r="V1441" s="75"/>
      <c r="W1441" s="75"/>
      <c r="X1441" s="75"/>
      <c r="Y1441" s="75"/>
      <c r="Z1441" s="75"/>
      <c r="AA1441" s="75"/>
      <c r="AB1441" s="75"/>
      <c r="AC1441" s="75"/>
      <c r="AD1441" s="75"/>
      <c r="AE1441" s="75"/>
      <c r="AF1441" s="75"/>
      <c r="AG1441" s="75"/>
      <c r="AH1441" s="75"/>
      <c r="AI1441" s="75"/>
      <c r="AJ1441" s="75"/>
      <c r="AK1441" s="75"/>
      <c r="AL1441" s="75"/>
      <c r="AM1441" s="75"/>
      <c r="AN1441" s="75"/>
      <c r="AO1441" s="75"/>
      <c r="AP1441" s="75"/>
      <c r="AQ1441" s="75"/>
      <c r="AR1441" s="75"/>
      <c r="AS1441" s="75"/>
      <c r="AT1441" s="75"/>
      <c r="AU1441" s="75"/>
      <c r="AV1441" s="75"/>
      <c r="AW1441" s="75"/>
      <c r="AX1441" s="75"/>
      <c r="AY1441" s="75"/>
      <c r="AZ1441" s="75"/>
      <c r="BA1441" s="75"/>
      <c r="BB1441" s="75"/>
      <c r="BC1441" s="75"/>
      <c r="BD1441" s="75"/>
      <c r="BE1441" s="75"/>
      <c r="BF1441" s="75"/>
      <c r="BG1441" s="75"/>
      <c r="BH1441" s="75"/>
      <c r="BI1441" s="75"/>
      <c r="BJ1441" s="75"/>
      <c r="BK1441" s="75"/>
      <c r="BL1441" s="75"/>
      <c r="BM1441" s="75"/>
      <c r="BN1441" s="75"/>
      <c r="BO1441" s="75"/>
      <c r="BP1441" s="75"/>
      <c r="BQ1441" s="75"/>
      <c r="BR1441" s="75"/>
      <c r="BS1441" s="75"/>
      <c r="BT1441" s="75"/>
      <c r="BU1441" s="75"/>
      <c r="BV1441" s="75"/>
      <c r="BW1441" s="75"/>
      <c r="BX1441" s="75"/>
      <c r="BY1441" s="75"/>
      <c r="BZ1441" s="75"/>
      <c r="CA1441" s="75"/>
      <c r="CB1441" s="75"/>
      <c r="CC1441" s="75"/>
      <c r="CD1441" s="75"/>
      <c r="CE1441" s="75"/>
      <c r="CF1441" s="75"/>
      <c r="CG1441" s="75"/>
      <c r="CH1441" s="75"/>
      <c r="CI1441" s="75"/>
      <c r="CJ1441" s="75"/>
      <c r="CK1441" s="75"/>
      <c r="CL1441" s="75"/>
      <c r="CM1441" s="75"/>
      <c r="CN1441" s="75"/>
      <c r="CO1441" s="75"/>
    </row>
    <row r="1442" spans="1:93" s="1" customFormat="1" ht="19.5" customHeight="1" x14ac:dyDescent="0.3">
      <c r="A1442" s="46" t="s">
        <v>2927</v>
      </c>
      <c r="B1442" s="14">
        <v>14</v>
      </c>
      <c r="C1442" s="14">
        <v>11</v>
      </c>
      <c r="D1442" s="14">
        <v>6</v>
      </c>
      <c r="E1442" s="14">
        <v>1</v>
      </c>
      <c r="F1442" s="49"/>
      <c r="G1442" s="49"/>
      <c r="H1442" s="67">
        <f t="shared" si="118"/>
        <v>32</v>
      </c>
      <c r="I1442" s="46">
        <v>4</v>
      </c>
      <c r="J1442" s="22">
        <f t="shared" si="119"/>
        <v>0.58181818181818179</v>
      </c>
      <c r="K1442" s="46" t="s">
        <v>181</v>
      </c>
      <c r="L1442" s="15" t="s">
        <v>2928</v>
      </c>
      <c r="M1442" s="15" t="s">
        <v>331</v>
      </c>
      <c r="N1442" s="15" t="s">
        <v>611</v>
      </c>
      <c r="O1442" s="20" t="s">
        <v>2208</v>
      </c>
      <c r="P1442" s="20">
        <v>7</v>
      </c>
      <c r="Q1442" s="21" t="s">
        <v>240</v>
      </c>
      <c r="R1442" s="17" t="s">
        <v>2885</v>
      </c>
      <c r="S1442" s="17" t="s">
        <v>441</v>
      </c>
      <c r="T1442" s="17" t="s">
        <v>520</v>
      </c>
      <c r="U1442" s="26"/>
      <c r="V1442" s="75"/>
      <c r="W1442" s="75"/>
      <c r="X1442" s="75"/>
      <c r="Y1442" s="75"/>
      <c r="Z1442" s="75"/>
      <c r="AA1442" s="75"/>
      <c r="AB1442" s="75"/>
      <c r="AC1442" s="75"/>
      <c r="AD1442" s="75"/>
      <c r="AE1442" s="75"/>
      <c r="AF1442" s="75"/>
      <c r="AG1442" s="75"/>
      <c r="AH1442" s="75"/>
      <c r="AI1442" s="75"/>
      <c r="AJ1442" s="75"/>
      <c r="AK1442" s="75"/>
      <c r="AL1442" s="75"/>
      <c r="AM1442" s="75"/>
      <c r="AN1442" s="75"/>
      <c r="AO1442" s="75"/>
      <c r="AP1442" s="75"/>
      <c r="AQ1442" s="75"/>
      <c r="AR1442" s="75"/>
      <c r="AS1442" s="75"/>
      <c r="AT1442" s="75"/>
      <c r="AU1442" s="75"/>
      <c r="AV1442" s="75"/>
      <c r="AW1442" s="75"/>
      <c r="AX1442" s="75"/>
      <c r="AY1442" s="75"/>
      <c r="AZ1442" s="75"/>
      <c r="BA1442" s="75"/>
      <c r="BB1442" s="75"/>
      <c r="BC1442" s="75"/>
      <c r="BD1442" s="75"/>
      <c r="BE1442" s="75"/>
      <c r="BF1442" s="75"/>
      <c r="BG1442" s="75"/>
      <c r="BH1442" s="75"/>
      <c r="BI1442" s="75"/>
      <c r="BJ1442" s="75"/>
      <c r="BK1442" s="75"/>
      <c r="BL1442" s="75"/>
      <c r="BM1442" s="75"/>
      <c r="BN1442" s="75"/>
      <c r="BO1442" s="75"/>
      <c r="BP1442" s="75"/>
      <c r="BQ1442" s="75"/>
      <c r="BR1442" s="75"/>
      <c r="BS1442" s="75"/>
      <c r="BT1442" s="75"/>
      <c r="BU1442" s="75"/>
      <c r="BV1442" s="75"/>
      <c r="BW1442" s="75"/>
      <c r="BX1442" s="75"/>
      <c r="BY1442" s="75"/>
      <c r="BZ1442" s="75"/>
      <c r="CA1442" s="75"/>
      <c r="CB1442" s="75"/>
      <c r="CC1442" s="75"/>
      <c r="CD1442" s="75"/>
      <c r="CE1442" s="75"/>
      <c r="CF1442" s="75"/>
      <c r="CG1442" s="75"/>
      <c r="CH1442" s="75"/>
      <c r="CI1442" s="75"/>
      <c r="CJ1442" s="75"/>
      <c r="CK1442" s="75"/>
      <c r="CL1442" s="75"/>
      <c r="CM1442" s="75"/>
      <c r="CN1442" s="75"/>
      <c r="CO1442" s="75"/>
    </row>
    <row r="1443" spans="1:93" s="1" customFormat="1" ht="19.5" customHeight="1" x14ac:dyDescent="0.3">
      <c r="A1443" s="46" t="s">
        <v>2876</v>
      </c>
      <c r="B1443" s="14">
        <v>9</v>
      </c>
      <c r="C1443" s="14">
        <v>14</v>
      </c>
      <c r="D1443" s="14">
        <v>7</v>
      </c>
      <c r="E1443" s="14">
        <v>2</v>
      </c>
      <c r="F1443" s="49"/>
      <c r="G1443" s="49"/>
      <c r="H1443" s="67">
        <f t="shared" si="118"/>
        <v>32</v>
      </c>
      <c r="I1443" s="46">
        <v>6</v>
      </c>
      <c r="J1443" s="22">
        <f t="shared" si="119"/>
        <v>0.58181818181818179</v>
      </c>
      <c r="K1443" s="46" t="s">
        <v>181</v>
      </c>
      <c r="L1443" s="15" t="s">
        <v>2757</v>
      </c>
      <c r="M1443" s="15" t="s">
        <v>370</v>
      </c>
      <c r="N1443" s="15" t="s">
        <v>204</v>
      </c>
      <c r="O1443" s="20" t="s">
        <v>2089</v>
      </c>
      <c r="P1443" s="20">
        <v>7</v>
      </c>
      <c r="Q1443" s="21" t="s">
        <v>224</v>
      </c>
      <c r="R1443" s="17" t="s">
        <v>2873</v>
      </c>
      <c r="S1443" s="17" t="s">
        <v>516</v>
      </c>
      <c r="T1443" s="17" t="s">
        <v>269</v>
      </c>
      <c r="U1443" s="26"/>
      <c r="V1443" s="75"/>
      <c r="W1443" s="75"/>
      <c r="X1443" s="75"/>
      <c r="Y1443" s="75"/>
      <c r="Z1443" s="75"/>
      <c r="AA1443" s="75"/>
      <c r="AB1443" s="75"/>
      <c r="AC1443" s="75"/>
      <c r="AD1443" s="75"/>
      <c r="AE1443" s="75"/>
      <c r="AF1443" s="75"/>
      <c r="AG1443" s="75"/>
      <c r="AH1443" s="75"/>
      <c r="AI1443" s="75"/>
      <c r="AJ1443" s="75"/>
      <c r="AK1443" s="75"/>
      <c r="AL1443" s="75"/>
      <c r="AM1443" s="75"/>
      <c r="AN1443" s="75"/>
      <c r="AO1443" s="75"/>
      <c r="AP1443" s="75"/>
      <c r="AQ1443" s="75"/>
      <c r="AR1443" s="75"/>
      <c r="AS1443" s="75"/>
      <c r="AT1443" s="75"/>
      <c r="AU1443" s="75"/>
      <c r="AV1443" s="75"/>
      <c r="AW1443" s="75"/>
      <c r="AX1443" s="75"/>
      <c r="AY1443" s="75"/>
      <c r="AZ1443" s="75"/>
      <c r="BA1443" s="75"/>
      <c r="BB1443" s="75"/>
      <c r="BC1443" s="75"/>
      <c r="BD1443" s="75"/>
      <c r="BE1443" s="75"/>
      <c r="BF1443" s="75"/>
      <c r="BG1443" s="75"/>
      <c r="BH1443" s="75"/>
      <c r="BI1443" s="75"/>
      <c r="BJ1443" s="75"/>
      <c r="BK1443" s="75"/>
      <c r="BL1443" s="75"/>
      <c r="BM1443" s="75"/>
      <c r="BN1443" s="75"/>
      <c r="BO1443" s="75"/>
      <c r="BP1443" s="75"/>
      <c r="BQ1443" s="75"/>
      <c r="BR1443" s="75"/>
      <c r="BS1443" s="75"/>
      <c r="BT1443" s="75"/>
      <c r="BU1443" s="75"/>
      <c r="BV1443" s="75"/>
      <c r="BW1443" s="75"/>
      <c r="BX1443" s="75"/>
      <c r="BY1443" s="75"/>
      <c r="BZ1443" s="75"/>
      <c r="CA1443" s="75"/>
      <c r="CB1443" s="75"/>
      <c r="CC1443" s="75"/>
      <c r="CD1443" s="75"/>
      <c r="CE1443" s="75"/>
      <c r="CF1443" s="75"/>
      <c r="CG1443" s="75"/>
      <c r="CH1443" s="75"/>
      <c r="CI1443" s="75"/>
      <c r="CJ1443" s="75"/>
      <c r="CK1443" s="75"/>
      <c r="CL1443" s="75"/>
      <c r="CM1443" s="75"/>
      <c r="CN1443" s="75"/>
      <c r="CO1443" s="75"/>
    </row>
    <row r="1444" spans="1:93" s="1" customFormat="1" ht="19.5" customHeight="1" x14ac:dyDescent="0.3">
      <c r="A1444" s="46" t="s">
        <v>2929</v>
      </c>
      <c r="B1444" s="14">
        <v>13</v>
      </c>
      <c r="C1444" s="14">
        <v>8</v>
      </c>
      <c r="D1444" s="14">
        <v>9</v>
      </c>
      <c r="E1444" s="14">
        <v>1</v>
      </c>
      <c r="F1444" s="49"/>
      <c r="G1444" s="49"/>
      <c r="H1444" s="67">
        <f t="shared" si="118"/>
        <v>31</v>
      </c>
      <c r="I1444" s="46">
        <v>1</v>
      </c>
      <c r="J1444" s="22">
        <f t="shared" si="119"/>
        <v>0.5636363636363636</v>
      </c>
      <c r="K1444" s="46" t="s">
        <v>180</v>
      </c>
      <c r="L1444" s="15" t="s">
        <v>2930</v>
      </c>
      <c r="M1444" s="15" t="s">
        <v>248</v>
      </c>
      <c r="N1444" s="15" t="s">
        <v>2931</v>
      </c>
      <c r="O1444" s="21" t="s">
        <v>2696</v>
      </c>
      <c r="P1444" s="20">
        <v>7</v>
      </c>
      <c r="Q1444" s="21" t="s">
        <v>223</v>
      </c>
      <c r="R1444" s="17" t="s">
        <v>2697</v>
      </c>
      <c r="S1444" s="17" t="s">
        <v>1704</v>
      </c>
      <c r="T1444" s="17" t="s">
        <v>269</v>
      </c>
      <c r="U1444" s="26"/>
      <c r="V1444" s="75"/>
      <c r="W1444" s="75"/>
      <c r="X1444" s="75"/>
      <c r="Y1444" s="75"/>
      <c r="Z1444" s="75"/>
      <c r="AA1444" s="75"/>
      <c r="AB1444" s="75"/>
      <c r="AC1444" s="75"/>
      <c r="AD1444" s="75"/>
      <c r="AE1444" s="75"/>
      <c r="AF1444" s="75"/>
      <c r="AG1444" s="75"/>
      <c r="AH1444" s="75"/>
      <c r="AI1444" s="75"/>
      <c r="AJ1444" s="75"/>
      <c r="AK1444" s="75"/>
      <c r="AL1444" s="75"/>
      <c r="AM1444" s="75"/>
      <c r="AN1444" s="75"/>
      <c r="AO1444" s="75"/>
      <c r="AP1444" s="75"/>
      <c r="AQ1444" s="75"/>
      <c r="AR1444" s="75"/>
      <c r="AS1444" s="75"/>
      <c r="AT1444" s="75"/>
      <c r="AU1444" s="75"/>
      <c r="AV1444" s="75"/>
      <c r="AW1444" s="75"/>
      <c r="AX1444" s="75"/>
      <c r="AY1444" s="75"/>
      <c r="AZ1444" s="75"/>
      <c r="BA1444" s="75"/>
      <c r="BB1444" s="75"/>
      <c r="BC1444" s="75"/>
      <c r="BD1444" s="75"/>
      <c r="BE1444" s="75"/>
      <c r="BF1444" s="75"/>
      <c r="BG1444" s="75"/>
      <c r="BH1444" s="75"/>
      <c r="BI1444" s="75"/>
      <c r="BJ1444" s="75"/>
      <c r="BK1444" s="75"/>
      <c r="BL1444" s="75"/>
      <c r="BM1444" s="75"/>
      <c r="BN1444" s="75"/>
      <c r="BO1444" s="75"/>
      <c r="BP1444" s="75"/>
      <c r="BQ1444" s="75"/>
      <c r="BR1444" s="75"/>
      <c r="BS1444" s="75"/>
      <c r="BT1444" s="75"/>
      <c r="BU1444" s="75"/>
      <c r="BV1444" s="75"/>
      <c r="BW1444" s="75"/>
      <c r="BX1444" s="75"/>
      <c r="BY1444" s="75"/>
      <c r="BZ1444" s="75"/>
      <c r="CA1444" s="75"/>
      <c r="CB1444" s="75"/>
      <c r="CC1444" s="75"/>
      <c r="CD1444" s="75"/>
      <c r="CE1444" s="75"/>
      <c r="CF1444" s="75"/>
      <c r="CG1444" s="75"/>
      <c r="CH1444" s="75"/>
      <c r="CI1444" s="75"/>
      <c r="CJ1444" s="75"/>
      <c r="CK1444" s="75"/>
      <c r="CL1444" s="75"/>
      <c r="CM1444" s="75"/>
      <c r="CN1444" s="75"/>
      <c r="CO1444" s="75"/>
    </row>
    <row r="1445" spans="1:93" s="1" customFormat="1" ht="19.5" customHeight="1" x14ac:dyDescent="0.3">
      <c r="A1445" s="46" t="s">
        <v>2901</v>
      </c>
      <c r="B1445" s="14">
        <v>9</v>
      </c>
      <c r="C1445" s="14">
        <v>13</v>
      </c>
      <c r="D1445" s="14">
        <v>7</v>
      </c>
      <c r="E1445" s="14">
        <v>2</v>
      </c>
      <c r="F1445" s="49"/>
      <c r="G1445" s="49"/>
      <c r="H1445" s="67">
        <f t="shared" si="118"/>
        <v>31</v>
      </c>
      <c r="I1445" s="46">
        <v>7</v>
      </c>
      <c r="J1445" s="22">
        <f t="shared" si="119"/>
        <v>0.5636363636363636</v>
      </c>
      <c r="K1445" s="46" t="s">
        <v>181</v>
      </c>
      <c r="L1445" s="15" t="s">
        <v>2932</v>
      </c>
      <c r="M1445" s="15" t="s">
        <v>1319</v>
      </c>
      <c r="N1445" s="15" t="s">
        <v>593</v>
      </c>
      <c r="O1445" s="20" t="s">
        <v>2089</v>
      </c>
      <c r="P1445" s="20">
        <v>7</v>
      </c>
      <c r="Q1445" s="21" t="s">
        <v>224</v>
      </c>
      <c r="R1445" s="17" t="s">
        <v>2873</v>
      </c>
      <c r="S1445" s="17" t="s">
        <v>516</v>
      </c>
      <c r="T1445" s="17" t="s">
        <v>269</v>
      </c>
      <c r="U1445" s="26"/>
      <c r="V1445" s="75"/>
      <c r="W1445" s="75"/>
      <c r="X1445" s="75"/>
      <c r="Y1445" s="75"/>
      <c r="Z1445" s="75"/>
      <c r="AA1445" s="75"/>
      <c r="AB1445" s="75"/>
      <c r="AC1445" s="75"/>
      <c r="AD1445" s="75"/>
      <c r="AE1445" s="75"/>
      <c r="AF1445" s="75"/>
      <c r="AG1445" s="75"/>
      <c r="AH1445" s="75"/>
      <c r="AI1445" s="75"/>
      <c r="AJ1445" s="75"/>
      <c r="AK1445" s="75"/>
      <c r="AL1445" s="75"/>
      <c r="AM1445" s="75"/>
      <c r="AN1445" s="75"/>
      <c r="AO1445" s="75"/>
      <c r="AP1445" s="75"/>
      <c r="AQ1445" s="75"/>
      <c r="AR1445" s="75"/>
      <c r="AS1445" s="75"/>
      <c r="AT1445" s="75"/>
      <c r="AU1445" s="75"/>
      <c r="AV1445" s="75"/>
      <c r="AW1445" s="75"/>
      <c r="AX1445" s="75"/>
      <c r="AY1445" s="75"/>
      <c r="AZ1445" s="75"/>
      <c r="BA1445" s="75"/>
      <c r="BB1445" s="75"/>
      <c r="BC1445" s="75"/>
      <c r="BD1445" s="75"/>
      <c r="BE1445" s="75"/>
      <c r="BF1445" s="75"/>
      <c r="BG1445" s="75"/>
      <c r="BH1445" s="75"/>
      <c r="BI1445" s="75"/>
      <c r="BJ1445" s="75"/>
      <c r="BK1445" s="75"/>
      <c r="BL1445" s="75"/>
      <c r="BM1445" s="75"/>
      <c r="BN1445" s="75"/>
      <c r="BO1445" s="75"/>
      <c r="BP1445" s="75"/>
      <c r="BQ1445" s="75"/>
      <c r="BR1445" s="75"/>
      <c r="BS1445" s="75"/>
      <c r="BT1445" s="75"/>
      <c r="BU1445" s="75"/>
      <c r="BV1445" s="75"/>
      <c r="BW1445" s="75"/>
      <c r="BX1445" s="75"/>
      <c r="BY1445" s="75"/>
      <c r="BZ1445" s="75"/>
      <c r="CA1445" s="75"/>
      <c r="CB1445" s="75"/>
      <c r="CC1445" s="75"/>
      <c r="CD1445" s="75"/>
      <c r="CE1445" s="75"/>
      <c r="CF1445" s="75"/>
      <c r="CG1445" s="75"/>
      <c r="CH1445" s="75"/>
      <c r="CI1445" s="75"/>
      <c r="CJ1445" s="75"/>
      <c r="CK1445" s="75"/>
      <c r="CL1445" s="75"/>
      <c r="CM1445" s="75"/>
      <c r="CN1445" s="75"/>
      <c r="CO1445" s="75"/>
    </row>
    <row r="1446" spans="1:93" s="1" customFormat="1" ht="19.5" customHeight="1" x14ac:dyDescent="0.3">
      <c r="A1446" s="46" t="s">
        <v>2861</v>
      </c>
      <c r="B1446" s="14">
        <v>11</v>
      </c>
      <c r="C1446" s="14">
        <v>1</v>
      </c>
      <c r="D1446" s="14">
        <v>17</v>
      </c>
      <c r="E1446" s="14">
        <v>2</v>
      </c>
      <c r="F1446" s="49"/>
      <c r="G1446" s="49"/>
      <c r="H1446" s="67">
        <f t="shared" si="118"/>
        <v>31</v>
      </c>
      <c r="I1446" s="46">
        <v>4</v>
      </c>
      <c r="J1446" s="22">
        <f t="shared" si="119"/>
        <v>0.5636363636363636</v>
      </c>
      <c r="K1446" s="46" t="s">
        <v>181</v>
      </c>
      <c r="L1446" s="15" t="s">
        <v>2933</v>
      </c>
      <c r="M1446" s="15" t="s">
        <v>787</v>
      </c>
      <c r="N1446" s="15" t="s">
        <v>201</v>
      </c>
      <c r="O1446" s="20" t="s">
        <v>1122</v>
      </c>
      <c r="P1446" s="20">
        <v>7</v>
      </c>
      <c r="Q1446" s="21" t="s">
        <v>224</v>
      </c>
      <c r="R1446" s="17" t="s">
        <v>2860</v>
      </c>
      <c r="S1446" s="17" t="s">
        <v>1164</v>
      </c>
      <c r="T1446" s="17" t="s">
        <v>210</v>
      </c>
      <c r="U1446" s="26"/>
      <c r="V1446" s="75"/>
      <c r="W1446" s="75"/>
      <c r="X1446" s="75"/>
      <c r="Y1446" s="75"/>
      <c r="Z1446" s="75"/>
      <c r="AA1446" s="75"/>
      <c r="AB1446" s="75"/>
      <c r="AC1446" s="75"/>
      <c r="AD1446" s="75"/>
      <c r="AE1446" s="75"/>
      <c r="AF1446" s="75"/>
      <c r="AG1446" s="75"/>
      <c r="AH1446" s="75"/>
      <c r="AI1446" s="75"/>
      <c r="AJ1446" s="75"/>
      <c r="AK1446" s="75"/>
      <c r="AL1446" s="75"/>
      <c r="AM1446" s="75"/>
      <c r="AN1446" s="75"/>
      <c r="AO1446" s="75"/>
      <c r="AP1446" s="75"/>
      <c r="AQ1446" s="75"/>
      <c r="AR1446" s="75"/>
      <c r="AS1446" s="75"/>
      <c r="AT1446" s="75"/>
      <c r="AU1446" s="75"/>
      <c r="AV1446" s="75"/>
      <c r="AW1446" s="75"/>
      <c r="AX1446" s="75"/>
      <c r="AY1446" s="75"/>
      <c r="AZ1446" s="75"/>
      <c r="BA1446" s="75"/>
      <c r="BB1446" s="75"/>
      <c r="BC1446" s="75"/>
      <c r="BD1446" s="75"/>
      <c r="BE1446" s="75"/>
      <c r="BF1446" s="75"/>
      <c r="BG1446" s="75"/>
      <c r="BH1446" s="75"/>
      <c r="BI1446" s="75"/>
      <c r="BJ1446" s="75"/>
      <c r="BK1446" s="75"/>
      <c r="BL1446" s="75"/>
      <c r="BM1446" s="75"/>
      <c r="BN1446" s="75"/>
      <c r="BO1446" s="75"/>
      <c r="BP1446" s="75"/>
      <c r="BQ1446" s="75"/>
      <c r="BR1446" s="75"/>
      <c r="BS1446" s="75"/>
      <c r="BT1446" s="75"/>
      <c r="BU1446" s="75"/>
      <c r="BV1446" s="75"/>
      <c r="BW1446" s="75"/>
      <c r="BX1446" s="75"/>
      <c r="BY1446" s="75"/>
      <c r="BZ1446" s="75"/>
      <c r="CA1446" s="75"/>
      <c r="CB1446" s="75"/>
      <c r="CC1446" s="75"/>
      <c r="CD1446" s="75"/>
      <c r="CE1446" s="75"/>
      <c r="CF1446" s="75"/>
      <c r="CG1446" s="75"/>
      <c r="CH1446" s="75"/>
      <c r="CI1446" s="75"/>
      <c r="CJ1446" s="75"/>
      <c r="CK1446" s="75"/>
      <c r="CL1446" s="75"/>
      <c r="CM1446" s="75"/>
      <c r="CN1446" s="75"/>
      <c r="CO1446" s="75"/>
    </row>
    <row r="1447" spans="1:93" s="1" customFormat="1" ht="19.5" customHeight="1" x14ac:dyDescent="0.3">
      <c r="A1447" s="46" t="s">
        <v>2867</v>
      </c>
      <c r="B1447" s="14">
        <v>15</v>
      </c>
      <c r="C1447" s="14">
        <v>5</v>
      </c>
      <c r="D1447" s="14">
        <v>8</v>
      </c>
      <c r="E1447" s="14">
        <v>3</v>
      </c>
      <c r="F1447" s="49"/>
      <c r="G1447" s="49"/>
      <c r="H1447" s="67">
        <f t="shared" si="118"/>
        <v>31</v>
      </c>
      <c r="I1447" s="46">
        <v>6</v>
      </c>
      <c r="J1447" s="22">
        <f t="shared" si="119"/>
        <v>0.5636363636363636</v>
      </c>
      <c r="K1447" s="46" t="s">
        <v>182</v>
      </c>
      <c r="L1447" s="15" t="s">
        <v>2526</v>
      </c>
      <c r="M1447" s="15" t="s">
        <v>349</v>
      </c>
      <c r="N1447" s="15" t="s">
        <v>281</v>
      </c>
      <c r="O1447" s="20" t="s">
        <v>752</v>
      </c>
      <c r="P1447" s="20">
        <v>7</v>
      </c>
      <c r="Q1447" s="21" t="s">
        <v>224</v>
      </c>
      <c r="R1447" s="17" t="s">
        <v>2849</v>
      </c>
      <c r="S1447" s="17" t="s">
        <v>795</v>
      </c>
      <c r="T1447" s="17" t="s">
        <v>611</v>
      </c>
      <c r="U1447" s="26"/>
      <c r="V1447" s="75"/>
      <c r="W1447" s="75"/>
      <c r="X1447" s="75"/>
      <c r="Y1447" s="75"/>
      <c r="Z1447" s="75"/>
      <c r="AA1447" s="75"/>
      <c r="AB1447" s="75"/>
      <c r="AC1447" s="75"/>
      <c r="AD1447" s="75"/>
      <c r="AE1447" s="75"/>
      <c r="AF1447" s="75"/>
      <c r="AG1447" s="75"/>
      <c r="AH1447" s="75"/>
      <c r="AI1447" s="75"/>
      <c r="AJ1447" s="75"/>
      <c r="AK1447" s="75"/>
      <c r="AL1447" s="75"/>
      <c r="AM1447" s="75"/>
      <c r="AN1447" s="75"/>
      <c r="AO1447" s="75"/>
      <c r="AP1447" s="75"/>
      <c r="AQ1447" s="75"/>
      <c r="AR1447" s="75"/>
      <c r="AS1447" s="75"/>
      <c r="AT1447" s="75"/>
      <c r="AU1447" s="75"/>
      <c r="AV1447" s="75"/>
      <c r="AW1447" s="75"/>
      <c r="AX1447" s="75"/>
      <c r="AY1447" s="75"/>
      <c r="AZ1447" s="75"/>
      <c r="BA1447" s="75"/>
      <c r="BB1447" s="75"/>
      <c r="BC1447" s="75"/>
      <c r="BD1447" s="75"/>
      <c r="BE1447" s="75"/>
      <c r="BF1447" s="75"/>
      <c r="BG1447" s="75"/>
      <c r="BH1447" s="75"/>
      <c r="BI1447" s="75"/>
      <c r="BJ1447" s="75"/>
      <c r="BK1447" s="75"/>
      <c r="BL1447" s="75"/>
      <c r="BM1447" s="75"/>
      <c r="BN1447" s="75"/>
      <c r="BO1447" s="75"/>
      <c r="BP1447" s="75"/>
      <c r="BQ1447" s="75"/>
      <c r="BR1447" s="75"/>
      <c r="BS1447" s="75"/>
      <c r="BT1447" s="75"/>
      <c r="BU1447" s="75"/>
      <c r="BV1447" s="75"/>
      <c r="BW1447" s="75"/>
      <c r="BX1447" s="75"/>
      <c r="BY1447" s="75"/>
      <c r="BZ1447" s="75"/>
      <c r="CA1447" s="75"/>
      <c r="CB1447" s="75"/>
      <c r="CC1447" s="75"/>
      <c r="CD1447" s="75"/>
      <c r="CE1447" s="75"/>
      <c r="CF1447" s="75"/>
      <c r="CG1447" s="75"/>
      <c r="CH1447" s="75"/>
      <c r="CI1447" s="75"/>
      <c r="CJ1447" s="75"/>
      <c r="CK1447" s="75"/>
      <c r="CL1447" s="75"/>
      <c r="CM1447" s="75"/>
      <c r="CN1447" s="75"/>
      <c r="CO1447" s="75"/>
    </row>
    <row r="1448" spans="1:93" s="1" customFormat="1" ht="19.5" customHeight="1" x14ac:dyDescent="0.3">
      <c r="A1448" s="46" t="s">
        <v>2934</v>
      </c>
      <c r="B1448" s="14">
        <v>15</v>
      </c>
      <c r="C1448" s="14">
        <v>3</v>
      </c>
      <c r="D1448" s="14">
        <v>10</v>
      </c>
      <c r="E1448" s="14">
        <v>3</v>
      </c>
      <c r="F1448" s="49"/>
      <c r="G1448" s="49"/>
      <c r="H1448" s="67">
        <f t="shared" si="118"/>
        <v>31</v>
      </c>
      <c r="I1448" s="46">
        <v>1</v>
      </c>
      <c r="J1448" s="22">
        <f t="shared" si="119"/>
        <v>0.5636363636363636</v>
      </c>
      <c r="K1448" s="46" t="s">
        <v>180</v>
      </c>
      <c r="L1448" s="15" t="s">
        <v>2935</v>
      </c>
      <c r="M1448" s="15" t="s">
        <v>931</v>
      </c>
      <c r="N1448" s="15" t="s">
        <v>2936</v>
      </c>
      <c r="O1448" s="21" t="s">
        <v>2696</v>
      </c>
      <c r="P1448" s="20">
        <v>7</v>
      </c>
      <c r="Q1448" s="21" t="s">
        <v>223</v>
      </c>
      <c r="R1448" s="17" t="s">
        <v>2697</v>
      </c>
      <c r="S1448" s="17" t="s">
        <v>1704</v>
      </c>
      <c r="T1448" s="17" t="s">
        <v>269</v>
      </c>
      <c r="U1448" s="26"/>
      <c r="V1448" s="75"/>
      <c r="W1448" s="75"/>
      <c r="X1448" s="75"/>
      <c r="Y1448" s="75"/>
      <c r="Z1448" s="75"/>
      <c r="AA1448" s="75"/>
      <c r="AB1448" s="75"/>
      <c r="AC1448" s="75"/>
      <c r="AD1448" s="75"/>
      <c r="AE1448" s="75"/>
      <c r="AF1448" s="75"/>
      <c r="AG1448" s="75"/>
      <c r="AH1448" s="75"/>
      <c r="AI1448" s="75"/>
      <c r="AJ1448" s="75"/>
      <c r="AK1448" s="75"/>
      <c r="AL1448" s="75"/>
      <c r="AM1448" s="75"/>
      <c r="AN1448" s="75"/>
      <c r="AO1448" s="75"/>
      <c r="AP1448" s="75"/>
      <c r="AQ1448" s="75"/>
      <c r="AR1448" s="75"/>
      <c r="AS1448" s="75"/>
      <c r="AT1448" s="75"/>
      <c r="AU1448" s="75"/>
      <c r="AV1448" s="75"/>
      <c r="AW1448" s="75"/>
      <c r="AX1448" s="75"/>
      <c r="AY1448" s="75"/>
      <c r="AZ1448" s="75"/>
      <c r="BA1448" s="75"/>
      <c r="BB1448" s="75"/>
      <c r="BC1448" s="75"/>
      <c r="BD1448" s="75"/>
      <c r="BE1448" s="75"/>
      <c r="BF1448" s="75"/>
      <c r="BG1448" s="75"/>
      <c r="BH1448" s="75"/>
      <c r="BI1448" s="75"/>
      <c r="BJ1448" s="75"/>
      <c r="BK1448" s="75"/>
      <c r="BL1448" s="75"/>
      <c r="BM1448" s="75"/>
      <c r="BN1448" s="75"/>
      <c r="BO1448" s="75"/>
      <c r="BP1448" s="75"/>
      <c r="BQ1448" s="75"/>
      <c r="BR1448" s="75"/>
      <c r="BS1448" s="75"/>
      <c r="BT1448" s="75"/>
      <c r="BU1448" s="75"/>
      <c r="BV1448" s="75"/>
      <c r="BW1448" s="75"/>
      <c r="BX1448" s="75"/>
      <c r="BY1448" s="75"/>
      <c r="BZ1448" s="75"/>
      <c r="CA1448" s="75"/>
      <c r="CB1448" s="75"/>
      <c r="CC1448" s="75"/>
      <c r="CD1448" s="75"/>
      <c r="CE1448" s="75"/>
      <c r="CF1448" s="75"/>
      <c r="CG1448" s="75"/>
      <c r="CH1448" s="75"/>
      <c r="CI1448" s="75"/>
      <c r="CJ1448" s="75"/>
      <c r="CK1448" s="75"/>
      <c r="CL1448" s="75"/>
      <c r="CM1448" s="75"/>
      <c r="CN1448" s="75"/>
      <c r="CO1448" s="75"/>
    </row>
    <row r="1449" spans="1:93" s="1" customFormat="1" ht="19.5" customHeight="1" x14ac:dyDescent="0.3">
      <c r="A1449" s="46" t="s">
        <v>2937</v>
      </c>
      <c r="B1449" s="14">
        <v>13</v>
      </c>
      <c r="C1449" s="14">
        <v>7</v>
      </c>
      <c r="D1449" s="14">
        <v>8</v>
      </c>
      <c r="E1449" s="14">
        <v>2</v>
      </c>
      <c r="F1449" s="82"/>
      <c r="G1449" s="49"/>
      <c r="H1449" s="67">
        <f t="shared" si="118"/>
        <v>30</v>
      </c>
      <c r="I1449" s="46">
        <v>2</v>
      </c>
      <c r="J1449" s="22">
        <f t="shared" si="119"/>
        <v>0.54545454545454541</v>
      </c>
      <c r="K1449" s="46" t="s">
        <v>181</v>
      </c>
      <c r="L1449" s="15" t="s">
        <v>2938</v>
      </c>
      <c r="M1449" s="15" t="s">
        <v>214</v>
      </c>
      <c r="N1449" s="15" t="s">
        <v>210</v>
      </c>
      <c r="O1449" s="21" t="s">
        <v>2696</v>
      </c>
      <c r="P1449" s="20">
        <v>7</v>
      </c>
      <c r="Q1449" s="21" t="s">
        <v>253</v>
      </c>
      <c r="R1449" s="17" t="s">
        <v>2697</v>
      </c>
      <c r="S1449" s="17" t="s">
        <v>1704</v>
      </c>
      <c r="T1449" s="17" t="s">
        <v>269</v>
      </c>
      <c r="U1449" s="26"/>
      <c r="V1449" s="75"/>
      <c r="W1449" s="75"/>
      <c r="X1449" s="75"/>
      <c r="Y1449" s="75"/>
      <c r="Z1449" s="75"/>
      <c r="AA1449" s="75"/>
      <c r="AB1449" s="75"/>
      <c r="AC1449" s="75"/>
      <c r="AD1449" s="75"/>
      <c r="AE1449" s="75"/>
      <c r="AF1449" s="75"/>
      <c r="AG1449" s="75"/>
      <c r="AH1449" s="75"/>
      <c r="AI1449" s="75"/>
      <c r="AJ1449" s="75"/>
      <c r="AK1449" s="75"/>
      <c r="AL1449" s="75"/>
      <c r="AM1449" s="75"/>
      <c r="AN1449" s="75"/>
      <c r="AO1449" s="75"/>
      <c r="AP1449" s="75"/>
      <c r="AQ1449" s="75"/>
      <c r="AR1449" s="75"/>
      <c r="AS1449" s="75"/>
      <c r="AT1449" s="75"/>
      <c r="AU1449" s="75"/>
      <c r="AV1449" s="75"/>
      <c r="AW1449" s="75"/>
      <c r="AX1449" s="75"/>
      <c r="AY1449" s="75"/>
      <c r="AZ1449" s="75"/>
      <c r="BA1449" s="75"/>
      <c r="BB1449" s="75"/>
      <c r="BC1449" s="75"/>
      <c r="BD1449" s="75"/>
      <c r="BE1449" s="75"/>
      <c r="BF1449" s="75"/>
      <c r="BG1449" s="75"/>
      <c r="BH1449" s="75"/>
      <c r="BI1449" s="75"/>
      <c r="BJ1449" s="75"/>
      <c r="BK1449" s="75"/>
      <c r="BL1449" s="75"/>
      <c r="BM1449" s="75"/>
      <c r="BN1449" s="75"/>
      <c r="BO1449" s="75"/>
      <c r="BP1449" s="75"/>
      <c r="BQ1449" s="75"/>
      <c r="BR1449" s="75"/>
      <c r="BS1449" s="75"/>
      <c r="BT1449" s="75"/>
      <c r="BU1449" s="75"/>
      <c r="BV1449" s="75"/>
      <c r="BW1449" s="75"/>
      <c r="BX1449" s="75"/>
      <c r="BY1449" s="75"/>
      <c r="BZ1449" s="75"/>
      <c r="CA1449" s="75"/>
      <c r="CB1449" s="75"/>
      <c r="CC1449" s="75"/>
      <c r="CD1449" s="75"/>
      <c r="CE1449" s="75"/>
      <c r="CF1449" s="75"/>
      <c r="CG1449" s="75"/>
      <c r="CH1449" s="75"/>
      <c r="CI1449" s="75"/>
      <c r="CJ1449" s="75"/>
      <c r="CK1449" s="75"/>
      <c r="CL1449" s="75"/>
      <c r="CM1449" s="75"/>
      <c r="CN1449" s="75"/>
      <c r="CO1449" s="75"/>
    </row>
    <row r="1450" spans="1:93" s="1" customFormat="1" ht="19.5" customHeight="1" x14ac:dyDescent="0.3">
      <c r="A1450" s="46" t="s">
        <v>2903</v>
      </c>
      <c r="B1450" s="14">
        <v>15</v>
      </c>
      <c r="C1450" s="14">
        <v>5</v>
      </c>
      <c r="D1450" s="14">
        <v>8</v>
      </c>
      <c r="E1450" s="14">
        <v>2</v>
      </c>
      <c r="F1450" s="49"/>
      <c r="G1450" s="49"/>
      <c r="H1450" s="67">
        <f t="shared" si="118"/>
        <v>30</v>
      </c>
      <c r="I1450" s="46">
        <v>7</v>
      </c>
      <c r="J1450" s="22">
        <f t="shared" si="119"/>
        <v>0.54545454545454541</v>
      </c>
      <c r="K1450" s="46" t="s">
        <v>182</v>
      </c>
      <c r="L1450" s="15" t="s">
        <v>2939</v>
      </c>
      <c r="M1450" s="15" t="s">
        <v>1176</v>
      </c>
      <c r="N1450" s="15" t="s">
        <v>2940</v>
      </c>
      <c r="O1450" s="20" t="s">
        <v>752</v>
      </c>
      <c r="P1450" s="20">
        <v>7</v>
      </c>
      <c r="Q1450" s="21" t="s">
        <v>897</v>
      </c>
      <c r="R1450" s="17" t="s">
        <v>2849</v>
      </c>
      <c r="S1450" s="17" t="s">
        <v>795</v>
      </c>
      <c r="T1450" s="17" t="s">
        <v>611</v>
      </c>
      <c r="U1450" s="26"/>
      <c r="V1450" s="75"/>
      <c r="W1450" s="75"/>
      <c r="X1450" s="75"/>
      <c r="Y1450" s="75"/>
      <c r="Z1450" s="75"/>
      <c r="AA1450" s="75"/>
      <c r="AB1450" s="75"/>
      <c r="AC1450" s="75"/>
      <c r="AD1450" s="75"/>
      <c r="AE1450" s="75"/>
      <c r="AF1450" s="75"/>
      <c r="AG1450" s="75"/>
      <c r="AH1450" s="75"/>
      <c r="AI1450" s="75"/>
      <c r="AJ1450" s="75"/>
      <c r="AK1450" s="75"/>
      <c r="AL1450" s="75"/>
      <c r="AM1450" s="75"/>
      <c r="AN1450" s="75"/>
      <c r="AO1450" s="75"/>
      <c r="AP1450" s="75"/>
      <c r="AQ1450" s="75"/>
      <c r="AR1450" s="75"/>
      <c r="AS1450" s="75"/>
      <c r="AT1450" s="75"/>
      <c r="AU1450" s="75"/>
      <c r="AV1450" s="75"/>
      <c r="AW1450" s="75"/>
      <c r="AX1450" s="75"/>
      <c r="AY1450" s="75"/>
      <c r="AZ1450" s="75"/>
      <c r="BA1450" s="75"/>
      <c r="BB1450" s="75"/>
      <c r="BC1450" s="75"/>
      <c r="BD1450" s="75"/>
      <c r="BE1450" s="75"/>
      <c r="BF1450" s="75"/>
      <c r="BG1450" s="75"/>
      <c r="BH1450" s="75"/>
      <c r="BI1450" s="75"/>
      <c r="BJ1450" s="75"/>
      <c r="BK1450" s="75"/>
      <c r="BL1450" s="75"/>
      <c r="BM1450" s="75"/>
      <c r="BN1450" s="75"/>
      <c r="BO1450" s="75"/>
      <c r="BP1450" s="75"/>
      <c r="BQ1450" s="75"/>
      <c r="BR1450" s="75"/>
      <c r="BS1450" s="75"/>
      <c r="BT1450" s="75"/>
      <c r="BU1450" s="75"/>
      <c r="BV1450" s="75"/>
      <c r="BW1450" s="75"/>
      <c r="BX1450" s="75"/>
      <c r="BY1450" s="75"/>
      <c r="BZ1450" s="75"/>
      <c r="CA1450" s="75"/>
      <c r="CB1450" s="75"/>
      <c r="CC1450" s="75"/>
      <c r="CD1450" s="75"/>
      <c r="CE1450" s="75"/>
      <c r="CF1450" s="75"/>
      <c r="CG1450" s="75"/>
      <c r="CH1450" s="75"/>
      <c r="CI1450" s="75"/>
      <c r="CJ1450" s="75"/>
      <c r="CK1450" s="75"/>
      <c r="CL1450" s="75"/>
      <c r="CM1450" s="75"/>
      <c r="CN1450" s="75"/>
      <c r="CO1450" s="75"/>
    </row>
    <row r="1451" spans="1:93" s="1" customFormat="1" ht="19.5" customHeight="1" x14ac:dyDescent="0.3">
      <c r="A1451" s="46" t="s">
        <v>2903</v>
      </c>
      <c r="B1451" s="14">
        <v>13</v>
      </c>
      <c r="C1451" s="14">
        <v>3</v>
      </c>
      <c r="D1451" s="14">
        <v>12</v>
      </c>
      <c r="E1451" s="14">
        <v>2</v>
      </c>
      <c r="F1451" s="49"/>
      <c r="G1451" s="49"/>
      <c r="H1451" s="67">
        <f t="shared" si="118"/>
        <v>30</v>
      </c>
      <c r="I1451" s="46">
        <v>3</v>
      </c>
      <c r="J1451" s="22">
        <f t="shared" si="119"/>
        <v>0.54545454545454541</v>
      </c>
      <c r="K1451" s="46" t="s">
        <v>181</v>
      </c>
      <c r="L1451" s="15" t="s">
        <v>2941</v>
      </c>
      <c r="M1451" s="15" t="s">
        <v>259</v>
      </c>
      <c r="N1451" s="15" t="s">
        <v>325</v>
      </c>
      <c r="O1451" s="20" t="s">
        <v>2462</v>
      </c>
      <c r="P1451" s="20">
        <v>7</v>
      </c>
      <c r="Q1451" s="21" t="s">
        <v>224</v>
      </c>
      <c r="R1451" s="17" t="s">
        <v>2463</v>
      </c>
      <c r="S1451" s="17" t="s">
        <v>256</v>
      </c>
      <c r="T1451" s="17" t="s">
        <v>387</v>
      </c>
      <c r="U1451" s="26"/>
      <c r="V1451" s="75"/>
      <c r="W1451" s="75"/>
      <c r="X1451" s="75"/>
      <c r="Y1451" s="75"/>
      <c r="Z1451" s="75"/>
      <c r="AA1451" s="75"/>
      <c r="AB1451" s="75"/>
      <c r="AC1451" s="75"/>
      <c r="AD1451" s="75"/>
      <c r="AE1451" s="75"/>
      <c r="AF1451" s="75"/>
      <c r="AG1451" s="75"/>
      <c r="AH1451" s="75"/>
      <c r="AI1451" s="75"/>
      <c r="AJ1451" s="75"/>
      <c r="AK1451" s="75"/>
      <c r="AL1451" s="75"/>
      <c r="AM1451" s="75"/>
      <c r="AN1451" s="75"/>
      <c r="AO1451" s="75"/>
      <c r="AP1451" s="75"/>
      <c r="AQ1451" s="75"/>
      <c r="AR1451" s="75"/>
      <c r="AS1451" s="75"/>
      <c r="AT1451" s="75"/>
      <c r="AU1451" s="75"/>
      <c r="AV1451" s="75"/>
      <c r="AW1451" s="75"/>
      <c r="AX1451" s="75"/>
      <c r="AY1451" s="75"/>
      <c r="AZ1451" s="75"/>
      <c r="BA1451" s="75"/>
      <c r="BB1451" s="75"/>
      <c r="BC1451" s="75"/>
      <c r="BD1451" s="75"/>
      <c r="BE1451" s="75"/>
      <c r="BF1451" s="75"/>
      <c r="BG1451" s="75"/>
      <c r="BH1451" s="75"/>
      <c r="BI1451" s="75"/>
      <c r="BJ1451" s="75"/>
      <c r="BK1451" s="75"/>
      <c r="BL1451" s="75"/>
      <c r="BM1451" s="75"/>
      <c r="BN1451" s="75"/>
      <c r="BO1451" s="75"/>
      <c r="BP1451" s="75"/>
      <c r="BQ1451" s="75"/>
      <c r="BR1451" s="75"/>
      <c r="BS1451" s="75"/>
      <c r="BT1451" s="75"/>
      <c r="BU1451" s="75"/>
      <c r="BV1451" s="75"/>
      <c r="BW1451" s="75"/>
      <c r="BX1451" s="75"/>
      <c r="BY1451" s="75"/>
      <c r="BZ1451" s="75"/>
      <c r="CA1451" s="75"/>
      <c r="CB1451" s="75"/>
      <c r="CC1451" s="75"/>
      <c r="CD1451" s="75"/>
      <c r="CE1451" s="75"/>
      <c r="CF1451" s="75"/>
      <c r="CG1451" s="75"/>
      <c r="CH1451" s="75"/>
      <c r="CI1451" s="75"/>
      <c r="CJ1451" s="75"/>
      <c r="CK1451" s="75"/>
      <c r="CL1451" s="75"/>
      <c r="CM1451" s="75"/>
      <c r="CN1451" s="75"/>
      <c r="CO1451" s="75"/>
    </row>
    <row r="1452" spans="1:93" s="1" customFormat="1" ht="19.5" customHeight="1" x14ac:dyDescent="0.3">
      <c r="A1452" s="46" t="s">
        <v>2942</v>
      </c>
      <c r="B1452" s="14">
        <v>8</v>
      </c>
      <c r="C1452" s="14">
        <v>13</v>
      </c>
      <c r="D1452" s="14">
        <v>7</v>
      </c>
      <c r="E1452" s="14">
        <v>2</v>
      </c>
      <c r="F1452" s="49"/>
      <c r="G1452" s="49"/>
      <c r="H1452" s="67">
        <f t="shared" si="118"/>
        <v>30</v>
      </c>
      <c r="I1452" s="46">
        <v>8</v>
      </c>
      <c r="J1452" s="22">
        <f t="shared" si="119"/>
        <v>0.54545454545454541</v>
      </c>
      <c r="K1452" s="46" t="s">
        <v>181</v>
      </c>
      <c r="L1452" s="15" t="s">
        <v>2943</v>
      </c>
      <c r="M1452" s="15" t="s">
        <v>441</v>
      </c>
      <c r="N1452" s="15" t="s">
        <v>336</v>
      </c>
      <c r="O1452" s="20" t="s">
        <v>2089</v>
      </c>
      <c r="P1452" s="20">
        <v>7</v>
      </c>
      <c r="Q1452" s="21" t="s">
        <v>224</v>
      </c>
      <c r="R1452" s="17" t="s">
        <v>2873</v>
      </c>
      <c r="S1452" s="17" t="s">
        <v>516</v>
      </c>
      <c r="T1452" s="17" t="s">
        <v>269</v>
      </c>
      <c r="U1452" s="26"/>
      <c r="V1452" s="75"/>
      <c r="W1452" s="75"/>
      <c r="X1452" s="75"/>
      <c r="Y1452" s="75"/>
      <c r="Z1452" s="75"/>
      <c r="AA1452" s="75"/>
      <c r="AB1452" s="75"/>
      <c r="AC1452" s="75"/>
      <c r="AD1452" s="75"/>
      <c r="AE1452" s="75"/>
      <c r="AF1452" s="75"/>
      <c r="AG1452" s="75"/>
      <c r="AH1452" s="75"/>
      <c r="AI1452" s="75"/>
      <c r="AJ1452" s="75"/>
      <c r="AK1452" s="75"/>
      <c r="AL1452" s="75"/>
      <c r="AM1452" s="75"/>
      <c r="AN1452" s="75"/>
      <c r="AO1452" s="75"/>
      <c r="AP1452" s="75"/>
      <c r="AQ1452" s="75"/>
      <c r="AR1452" s="75"/>
      <c r="AS1452" s="75"/>
      <c r="AT1452" s="75"/>
      <c r="AU1452" s="75"/>
      <c r="AV1452" s="75"/>
      <c r="AW1452" s="75"/>
      <c r="AX1452" s="75"/>
      <c r="AY1452" s="75"/>
      <c r="AZ1452" s="75"/>
      <c r="BA1452" s="75"/>
      <c r="BB1452" s="75"/>
      <c r="BC1452" s="75"/>
      <c r="BD1452" s="75"/>
      <c r="BE1452" s="75"/>
      <c r="BF1452" s="75"/>
      <c r="BG1452" s="75"/>
      <c r="BH1452" s="75"/>
      <c r="BI1452" s="75"/>
      <c r="BJ1452" s="75"/>
      <c r="BK1452" s="75"/>
      <c r="BL1452" s="75"/>
      <c r="BM1452" s="75"/>
      <c r="BN1452" s="75"/>
      <c r="BO1452" s="75"/>
      <c r="BP1452" s="75"/>
      <c r="BQ1452" s="75"/>
      <c r="BR1452" s="75"/>
      <c r="BS1452" s="75"/>
      <c r="BT1452" s="75"/>
      <c r="BU1452" s="75"/>
      <c r="BV1452" s="75"/>
      <c r="BW1452" s="75"/>
      <c r="BX1452" s="75"/>
      <c r="BY1452" s="75"/>
      <c r="BZ1452" s="75"/>
      <c r="CA1452" s="75"/>
      <c r="CB1452" s="75"/>
      <c r="CC1452" s="75"/>
      <c r="CD1452" s="75"/>
      <c r="CE1452" s="75"/>
      <c r="CF1452" s="75"/>
      <c r="CG1452" s="75"/>
      <c r="CH1452" s="75"/>
      <c r="CI1452" s="75"/>
      <c r="CJ1452" s="75"/>
      <c r="CK1452" s="75"/>
      <c r="CL1452" s="75"/>
      <c r="CM1452" s="75"/>
      <c r="CN1452" s="75"/>
      <c r="CO1452" s="75"/>
    </row>
    <row r="1453" spans="1:93" s="1" customFormat="1" ht="19.5" customHeight="1" x14ac:dyDescent="0.3">
      <c r="A1453" s="46" t="s">
        <v>2944</v>
      </c>
      <c r="B1453" s="14">
        <v>14</v>
      </c>
      <c r="C1453" s="14">
        <v>3</v>
      </c>
      <c r="D1453" s="14">
        <v>12</v>
      </c>
      <c r="E1453" s="14">
        <v>1</v>
      </c>
      <c r="F1453" s="49"/>
      <c r="G1453" s="49"/>
      <c r="H1453" s="67">
        <f t="shared" si="118"/>
        <v>30</v>
      </c>
      <c r="I1453" s="46">
        <v>3</v>
      </c>
      <c r="J1453" s="22">
        <f t="shared" si="119"/>
        <v>0.54545454545454541</v>
      </c>
      <c r="K1453" s="46" t="s">
        <v>181</v>
      </c>
      <c r="L1453" s="15" t="s">
        <v>1320</v>
      </c>
      <c r="M1453" s="15" t="s">
        <v>2945</v>
      </c>
      <c r="N1453" s="15" t="s">
        <v>299</v>
      </c>
      <c r="O1453" s="20" t="s">
        <v>2462</v>
      </c>
      <c r="P1453" s="20">
        <v>7</v>
      </c>
      <c r="Q1453" s="21" t="s">
        <v>253</v>
      </c>
      <c r="R1453" s="17" t="s">
        <v>2463</v>
      </c>
      <c r="S1453" s="17" t="s">
        <v>256</v>
      </c>
      <c r="T1453" s="17" t="s">
        <v>387</v>
      </c>
      <c r="U1453" s="26"/>
      <c r="V1453" s="75"/>
      <c r="W1453" s="75"/>
      <c r="X1453" s="75"/>
      <c r="Y1453" s="75"/>
      <c r="Z1453" s="75"/>
      <c r="AA1453" s="75"/>
      <c r="AB1453" s="75"/>
      <c r="AC1453" s="75"/>
      <c r="AD1453" s="75"/>
      <c r="AE1453" s="75"/>
      <c r="AF1453" s="75"/>
      <c r="AG1453" s="75"/>
      <c r="AH1453" s="75"/>
      <c r="AI1453" s="75"/>
      <c r="AJ1453" s="75"/>
      <c r="AK1453" s="75"/>
      <c r="AL1453" s="75"/>
      <c r="AM1453" s="75"/>
      <c r="AN1453" s="75"/>
      <c r="AO1453" s="75"/>
      <c r="AP1453" s="75"/>
      <c r="AQ1453" s="75"/>
      <c r="AR1453" s="75"/>
      <c r="AS1453" s="75"/>
      <c r="AT1453" s="75"/>
      <c r="AU1453" s="75"/>
      <c r="AV1453" s="75"/>
      <c r="AW1453" s="75"/>
      <c r="AX1453" s="75"/>
      <c r="AY1453" s="75"/>
      <c r="AZ1453" s="75"/>
      <c r="BA1453" s="75"/>
      <c r="BB1453" s="75"/>
      <c r="BC1453" s="75"/>
      <c r="BD1453" s="75"/>
      <c r="BE1453" s="75"/>
      <c r="BF1453" s="75"/>
      <c r="BG1453" s="75"/>
      <c r="BH1453" s="75"/>
      <c r="BI1453" s="75"/>
      <c r="BJ1453" s="75"/>
      <c r="BK1453" s="75"/>
      <c r="BL1453" s="75"/>
      <c r="BM1453" s="75"/>
      <c r="BN1453" s="75"/>
      <c r="BO1453" s="75"/>
      <c r="BP1453" s="75"/>
      <c r="BQ1453" s="75"/>
      <c r="BR1453" s="75"/>
      <c r="BS1453" s="75"/>
      <c r="BT1453" s="75"/>
      <c r="BU1453" s="75"/>
      <c r="BV1453" s="75"/>
      <c r="BW1453" s="75"/>
      <c r="BX1453" s="75"/>
      <c r="BY1453" s="75"/>
      <c r="BZ1453" s="75"/>
      <c r="CA1453" s="75"/>
      <c r="CB1453" s="75"/>
      <c r="CC1453" s="75"/>
      <c r="CD1453" s="75"/>
      <c r="CE1453" s="75"/>
      <c r="CF1453" s="75"/>
      <c r="CG1453" s="75"/>
      <c r="CH1453" s="75"/>
      <c r="CI1453" s="75"/>
      <c r="CJ1453" s="75"/>
      <c r="CK1453" s="75"/>
      <c r="CL1453" s="75"/>
      <c r="CM1453" s="75"/>
      <c r="CN1453" s="75"/>
      <c r="CO1453" s="75"/>
    </row>
    <row r="1454" spans="1:93" s="1" customFormat="1" ht="19.5" customHeight="1" x14ac:dyDescent="0.3">
      <c r="A1454" s="46" t="s">
        <v>2946</v>
      </c>
      <c r="B1454" s="14">
        <v>13</v>
      </c>
      <c r="C1454" s="14">
        <v>8</v>
      </c>
      <c r="D1454" s="14">
        <v>8</v>
      </c>
      <c r="E1454" s="14">
        <v>1</v>
      </c>
      <c r="F1454" s="49"/>
      <c r="G1454" s="49"/>
      <c r="H1454" s="67">
        <f t="shared" si="118"/>
        <v>30</v>
      </c>
      <c r="I1454" s="46">
        <v>2</v>
      </c>
      <c r="J1454" s="22">
        <f t="shared" si="119"/>
        <v>0.54545454545454541</v>
      </c>
      <c r="K1454" s="46" t="s">
        <v>181</v>
      </c>
      <c r="L1454" s="15" t="s">
        <v>2947</v>
      </c>
      <c r="M1454" s="15" t="s">
        <v>214</v>
      </c>
      <c r="N1454" s="15" t="s">
        <v>662</v>
      </c>
      <c r="O1454" s="21" t="s">
        <v>2696</v>
      </c>
      <c r="P1454" s="20">
        <v>7</v>
      </c>
      <c r="Q1454" s="21" t="s">
        <v>223</v>
      </c>
      <c r="R1454" s="17" t="s">
        <v>2697</v>
      </c>
      <c r="S1454" s="17" t="s">
        <v>1704</v>
      </c>
      <c r="T1454" s="17" t="s">
        <v>269</v>
      </c>
      <c r="U1454" s="26"/>
      <c r="V1454" s="75"/>
      <c r="W1454" s="75"/>
      <c r="X1454" s="75"/>
      <c r="Y1454" s="75"/>
      <c r="Z1454" s="75"/>
      <c r="AA1454" s="75"/>
      <c r="AB1454" s="75"/>
      <c r="AC1454" s="75"/>
      <c r="AD1454" s="75"/>
      <c r="AE1454" s="75"/>
      <c r="AF1454" s="75"/>
      <c r="AG1454" s="75"/>
      <c r="AH1454" s="75"/>
      <c r="AI1454" s="75"/>
      <c r="AJ1454" s="75"/>
      <c r="AK1454" s="75"/>
      <c r="AL1454" s="75"/>
      <c r="AM1454" s="75"/>
      <c r="AN1454" s="75"/>
      <c r="AO1454" s="75"/>
      <c r="AP1454" s="75"/>
      <c r="AQ1454" s="75"/>
      <c r="AR1454" s="75"/>
      <c r="AS1454" s="75"/>
      <c r="AT1454" s="75"/>
      <c r="AU1454" s="75"/>
      <c r="AV1454" s="75"/>
      <c r="AW1454" s="75"/>
      <c r="AX1454" s="75"/>
      <c r="AY1454" s="75"/>
      <c r="AZ1454" s="75"/>
      <c r="BA1454" s="75"/>
      <c r="BB1454" s="75"/>
      <c r="BC1454" s="75"/>
      <c r="BD1454" s="75"/>
      <c r="BE1454" s="75"/>
      <c r="BF1454" s="75"/>
      <c r="BG1454" s="75"/>
      <c r="BH1454" s="75"/>
      <c r="BI1454" s="75"/>
      <c r="BJ1454" s="75"/>
      <c r="BK1454" s="75"/>
      <c r="BL1454" s="75"/>
      <c r="BM1454" s="75"/>
      <c r="BN1454" s="75"/>
      <c r="BO1454" s="75"/>
      <c r="BP1454" s="75"/>
      <c r="BQ1454" s="75"/>
      <c r="BR1454" s="75"/>
      <c r="BS1454" s="75"/>
      <c r="BT1454" s="75"/>
      <c r="BU1454" s="75"/>
      <c r="BV1454" s="75"/>
      <c r="BW1454" s="75"/>
      <c r="BX1454" s="75"/>
      <c r="BY1454" s="75"/>
      <c r="BZ1454" s="75"/>
      <c r="CA1454" s="75"/>
      <c r="CB1454" s="75"/>
      <c r="CC1454" s="75"/>
      <c r="CD1454" s="75"/>
      <c r="CE1454" s="75"/>
      <c r="CF1454" s="75"/>
      <c r="CG1454" s="75"/>
      <c r="CH1454" s="75"/>
      <c r="CI1454" s="75"/>
      <c r="CJ1454" s="75"/>
      <c r="CK1454" s="75"/>
      <c r="CL1454" s="75"/>
      <c r="CM1454" s="75"/>
      <c r="CN1454" s="75"/>
      <c r="CO1454" s="75"/>
    </row>
    <row r="1455" spans="1:93" s="1" customFormat="1" ht="19.5" customHeight="1" x14ac:dyDescent="0.3">
      <c r="A1455" s="46" t="s">
        <v>2858</v>
      </c>
      <c r="B1455" s="14">
        <v>9</v>
      </c>
      <c r="C1455" s="14">
        <v>5</v>
      </c>
      <c r="D1455" s="14">
        <v>14</v>
      </c>
      <c r="E1455" s="14">
        <v>2</v>
      </c>
      <c r="F1455" s="49"/>
      <c r="G1455" s="49"/>
      <c r="H1455" s="67">
        <f t="shared" ref="H1455:H1518" si="120">B1455+C1455+D1455+E1455</f>
        <v>30</v>
      </c>
      <c r="I1455" s="46">
        <v>2</v>
      </c>
      <c r="J1455" s="22">
        <f t="shared" ref="J1455:J1518" si="121">H1455/55</f>
        <v>0.54545454545454541</v>
      </c>
      <c r="K1455" s="46" t="s">
        <v>181</v>
      </c>
      <c r="L1455" s="15" t="s">
        <v>1910</v>
      </c>
      <c r="M1455" s="15" t="s">
        <v>2711</v>
      </c>
      <c r="N1455" s="15" t="s">
        <v>690</v>
      </c>
      <c r="O1455" s="20" t="s">
        <v>937</v>
      </c>
      <c r="P1455" s="20">
        <v>7</v>
      </c>
      <c r="Q1455" s="21" t="s">
        <v>240</v>
      </c>
      <c r="R1455" s="17" t="s">
        <v>2905</v>
      </c>
      <c r="S1455" s="17" t="s">
        <v>857</v>
      </c>
      <c r="T1455" s="17" t="s">
        <v>336</v>
      </c>
      <c r="U1455" s="26"/>
      <c r="V1455" s="75"/>
      <c r="W1455" s="75"/>
      <c r="X1455" s="75"/>
      <c r="Y1455" s="75"/>
      <c r="Z1455" s="75"/>
      <c r="AA1455" s="75"/>
      <c r="AB1455" s="75"/>
      <c r="AC1455" s="75"/>
      <c r="AD1455" s="75"/>
      <c r="AE1455" s="75"/>
      <c r="AF1455" s="75"/>
      <c r="AG1455" s="75"/>
      <c r="AH1455" s="75"/>
      <c r="AI1455" s="75"/>
      <c r="AJ1455" s="75"/>
      <c r="AK1455" s="75"/>
      <c r="AL1455" s="75"/>
      <c r="AM1455" s="75"/>
      <c r="AN1455" s="75"/>
      <c r="AO1455" s="75"/>
      <c r="AP1455" s="75"/>
      <c r="AQ1455" s="75"/>
      <c r="AR1455" s="75"/>
      <c r="AS1455" s="75"/>
      <c r="AT1455" s="75"/>
      <c r="AU1455" s="75"/>
      <c r="AV1455" s="75"/>
      <c r="AW1455" s="75"/>
      <c r="AX1455" s="75"/>
      <c r="AY1455" s="75"/>
      <c r="AZ1455" s="75"/>
      <c r="BA1455" s="75"/>
      <c r="BB1455" s="75"/>
      <c r="BC1455" s="75"/>
      <c r="BD1455" s="75"/>
      <c r="BE1455" s="75"/>
      <c r="BF1455" s="75"/>
      <c r="BG1455" s="75"/>
      <c r="BH1455" s="75"/>
      <c r="BI1455" s="75"/>
      <c r="BJ1455" s="75"/>
      <c r="BK1455" s="75"/>
      <c r="BL1455" s="75"/>
      <c r="BM1455" s="75"/>
      <c r="BN1455" s="75"/>
      <c r="BO1455" s="75"/>
      <c r="BP1455" s="75"/>
      <c r="BQ1455" s="75"/>
      <c r="BR1455" s="75"/>
      <c r="BS1455" s="75"/>
      <c r="BT1455" s="75"/>
      <c r="BU1455" s="75"/>
      <c r="BV1455" s="75"/>
      <c r="BW1455" s="75"/>
      <c r="BX1455" s="75"/>
      <c r="BY1455" s="75"/>
      <c r="BZ1455" s="75"/>
      <c r="CA1455" s="75"/>
      <c r="CB1455" s="75"/>
      <c r="CC1455" s="75"/>
      <c r="CD1455" s="75"/>
      <c r="CE1455" s="75"/>
      <c r="CF1455" s="75"/>
      <c r="CG1455" s="75"/>
      <c r="CH1455" s="75"/>
      <c r="CI1455" s="75"/>
      <c r="CJ1455" s="75"/>
      <c r="CK1455" s="75"/>
      <c r="CL1455" s="75"/>
      <c r="CM1455" s="75"/>
      <c r="CN1455" s="75"/>
      <c r="CO1455" s="75"/>
    </row>
    <row r="1456" spans="1:93" s="1" customFormat="1" ht="19.5" customHeight="1" x14ac:dyDescent="0.3">
      <c r="A1456" s="46" t="s">
        <v>2942</v>
      </c>
      <c r="B1456" s="14">
        <v>10</v>
      </c>
      <c r="C1456" s="14">
        <v>5</v>
      </c>
      <c r="D1456" s="14">
        <v>13</v>
      </c>
      <c r="E1456" s="14">
        <v>2</v>
      </c>
      <c r="F1456" s="49"/>
      <c r="G1456" s="49"/>
      <c r="H1456" s="67">
        <f t="shared" si="120"/>
        <v>30</v>
      </c>
      <c r="I1456" s="46">
        <v>5</v>
      </c>
      <c r="J1456" s="22">
        <f t="shared" si="121"/>
        <v>0.54545454545454541</v>
      </c>
      <c r="K1456" s="46" t="s">
        <v>181</v>
      </c>
      <c r="L1456" s="15" t="s">
        <v>2948</v>
      </c>
      <c r="M1456" s="15" t="s">
        <v>2267</v>
      </c>
      <c r="N1456" s="15" t="s">
        <v>1128</v>
      </c>
      <c r="O1456" s="20" t="s">
        <v>1122</v>
      </c>
      <c r="P1456" s="20">
        <v>7</v>
      </c>
      <c r="Q1456" s="21" t="s">
        <v>253</v>
      </c>
      <c r="R1456" s="17" t="s">
        <v>2860</v>
      </c>
      <c r="S1456" s="17" t="s">
        <v>1164</v>
      </c>
      <c r="T1456" s="17" t="s">
        <v>210</v>
      </c>
      <c r="U1456" s="26"/>
      <c r="V1456" s="75"/>
      <c r="W1456" s="75"/>
      <c r="X1456" s="75"/>
      <c r="Y1456" s="75"/>
      <c r="Z1456" s="75"/>
      <c r="AA1456" s="75"/>
      <c r="AB1456" s="75"/>
      <c r="AC1456" s="75"/>
      <c r="AD1456" s="75"/>
      <c r="AE1456" s="75"/>
      <c r="AF1456" s="75"/>
      <c r="AG1456" s="75"/>
      <c r="AH1456" s="75"/>
      <c r="AI1456" s="75"/>
      <c r="AJ1456" s="75"/>
      <c r="AK1456" s="75"/>
      <c r="AL1456" s="75"/>
      <c r="AM1456" s="75"/>
      <c r="AN1456" s="75"/>
      <c r="AO1456" s="75"/>
      <c r="AP1456" s="75"/>
      <c r="AQ1456" s="75"/>
      <c r="AR1456" s="75"/>
      <c r="AS1456" s="75"/>
      <c r="AT1456" s="75"/>
      <c r="AU1456" s="75"/>
      <c r="AV1456" s="75"/>
      <c r="AW1456" s="75"/>
      <c r="AX1456" s="75"/>
      <c r="AY1456" s="75"/>
      <c r="AZ1456" s="75"/>
      <c r="BA1456" s="75"/>
      <c r="BB1456" s="75"/>
      <c r="BC1456" s="75"/>
      <c r="BD1456" s="75"/>
      <c r="BE1456" s="75"/>
      <c r="BF1456" s="75"/>
      <c r="BG1456" s="75"/>
      <c r="BH1456" s="75"/>
      <c r="BI1456" s="75"/>
      <c r="BJ1456" s="75"/>
      <c r="BK1456" s="75"/>
      <c r="BL1456" s="75"/>
      <c r="BM1456" s="75"/>
      <c r="BN1456" s="75"/>
      <c r="BO1456" s="75"/>
      <c r="BP1456" s="75"/>
      <c r="BQ1456" s="75"/>
      <c r="BR1456" s="75"/>
      <c r="BS1456" s="75"/>
      <c r="BT1456" s="75"/>
      <c r="BU1456" s="75"/>
      <c r="BV1456" s="75"/>
      <c r="BW1456" s="75"/>
      <c r="BX1456" s="75"/>
      <c r="BY1456" s="75"/>
      <c r="BZ1456" s="75"/>
      <c r="CA1456" s="75"/>
      <c r="CB1456" s="75"/>
      <c r="CC1456" s="75"/>
      <c r="CD1456" s="75"/>
      <c r="CE1456" s="75"/>
      <c r="CF1456" s="75"/>
      <c r="CG1456" s="75"/>
      <c r="CH1456" s="75"/>
      <c r="CI1456" s="75"/>
      <c r="CJ1456" s="75"/>
      <c r="CK1456" s="75"/>
      <c r="CL1456" s="75"/>
      <c r="CM1456" s="75"/>
      <c r="CN1456" s="75"/>
      <c r="CO1456" s="75"/>
    </row>
    <row r="1457" spans="1:93" s="1" customFormat="1" ht="19.5" customHeight="1" x14ac:dyDescent="0.3">
      <c r="A1457" s="46" t="s">
        <v>2949</v>
      </c>
      <c r="B1457" s="14">
        <v>13</v>
      </c>
      <c r="C1457" s="14">
        <v>0</v>
      </c>
      <c r="D1457" s="14">
        <v>14</v>
      </c>
      <c r="E1457" s="14">
        <v>3</v>
      </c>
      <c r="F1457" s="49"/>
      <c r="G1457" s="49"/>
      <c r="H1457" s="67">
        <f t="shared" si="120"/>
        <v>30</v>
      </c>
      <c r="I1457" s="46">
        <v>5</v>
      </c>
      <c r="J1457" s="22">
        <f t="shared" si="121"/>
        <v>0.54545454545454541</v>
      </c>
      <c r="K1457" s="46" t="s">
        <v>181</v>
      </c>
      <c r="L1457" s="15" t="s">
        <v>2950</v>
      </c>
      <c r="M1457" s="15" t="s">
        <v>2951</v>
      </c>
      <c r="N1457" s="15" t="s">
        <v>204</v>
      </c>
      <c r="O1457" s="20" t="s">
        <v>1122</v>
      </c>
      <c r="P1457" s="20">
        <v>7</v>
      </c>
      <c r="Q1457" s="21" t="s">
        <v>253</v>
      </c>
      <c r="R1457" s="17" t="s">
        <v>2860</v>
      </c>
      <c r="S1457" s="17" t="s">
        <v>1164</v>
      </c>
      <c r="T1457" s="17" t="s">
        <v>210</v>
      </c>
      <c r="U1457" s="26"/>
      <c r="V1457" s="75"/>
      <c r="W1457" s="75"/>
      <c r="X1457" s="75"/>
      <c r="Y1457" s="75"/>
      <c r="Z1457" s="75"/>
      <c r="AA1457" s="75"/>
      <c r="AB1457" s="75"/>
      <c r="AC1457" s="75"/>
      <c r="AD1457" s="75"/>
      <c r="AE1457" s="75"/>
      <c r="AF1457" s="75"/>
      <c r="AG1457" s="75"/>
      <c r="AH1457" s="75"/>
      <c r="AI1457" s="75"/>
      <c r="AJ1457" s="75"/>
      <c r="AK1457" s="75"/>
      <c r="AL1457" s="75"/>
      <c r="AM1457" s="75"/>
      <c r="AN1457" s="75"/>
      <c r="AO1457" s="75"/>
      <c r="AP1457" s="75"/>
      <c r="AQ1457" s="75"/>
      <c r="AR1457" s="75"/>
      <c r="AS1457" s="75"/>
      <c r="AT1457" s="75"/>
      <c r="AU1457" s="75"/>
      <c r="AV1457" s="75"/>
      <c r="AW1457" s="75"/>
      <c r="AX1457" s="75"/>
      <c r="AY1457" s="75"/>
      <c r="AZ1457" s="75"/>
      <c r="BA1457" s="75"/>
      <c r="BB1457" s="75"/>
      <c r="BC1457" s="75"/>
      <c r="BD1457" s="75"/>
      <c r="BE1457" s="75"/>
      <c r="BF1457" s="75"/>
      <c r="BG1457" s="75"/>
      <c r="BH1457" s="75"/>
      <c r="BI1457" s="75"/>
      <c r="BJ1457" s="75"/>
      <c r="BK1457" s="75"/>
      <c r="BL1457" s="75"/>
      <c r="BM1457" s="75"/>
      <c r="BN1457" s="75"/>
      <c r="BO1457" s="75"/>
      <c r="BP1457" s="75"/>
      <c r="BQ1457" s="75"/>
      <c r="BR1457" s="75"/>
      <c r="BS1457" s="75"/>
      <c r="BT1457" s="75"/>
      <c r="BU1457" s="75"/>
      <c r="BV1457" s="75"/>
      <c r="BW1457" s="75"/>
      <c r="BX1457" s="75"/>
      <c r="BY1457" s="75"/>
      <c r="BZ1457" s="75"/>
      <c r="CA1457" s="75"/>
      <c r="CB1457" s="75"/>
      <c r="CC1457" s="75"/>
      <c r="CD1457" s="75"/>
      <c r="CE1457" s="75"/>
      <c r="CF1457" s="75"/>
      <c r="CG1457" s="75"/>
      <c r="CH1457" s="75"/>
      <c r="CI1457" s="75"/>
      <c r="CJ1457" s="75"/>
      <c r="CK1457" s="75"/>
      <c r="CL1457" s="75"/>
      <c r="CM1457" s="75"/>
      <c r="CN1457" s="75"/>
      <c r="CO1457" s="75"/>
    </row>
    <row r="1458" spans="1:93" s="1" customFormat="1" ht="19.5" customHeight="1" x14ac:dyDescent="0.3">
      <c r="A1458" s="46" t="s">
        <v>2917</v>
      </c>
      <c r="B1458" s="14">
        <v>6</v>
      </c>
      <c r="C1458" s="14">
        <v>10</v>
      </c>
      <c r="D1458" s="14">
        <v>14</v>
      </c>
      <c r="E1458" s="14">
        <v>0</v>
      </c>
      <c r="F1458" s="49"/>
      <c r="G1458" s="49"/>
      <c r="H1458" s="67">
        <f t="shared" si="120"/>
        <v>30</v>
      </c>
      <c r="I1458" s="46">
        <v>6</v>
      </c>
      <c r="J1458" s="22">
        <f t="shared" si="121"/>
        <v>0.54545454545454541</v>
      </c>
      <c r="K1458" s="46" t="s">
        <v>181</v>
      </c>
      <c r="L1458" s="15" t="s">
        <v>2952</v>
      </c>
      <c r="M1458" s="15" t="s">
        <v>577</v>
      </c>
      <c r="N1458" s="15" t="s">
        <v>461</v>
      </c>
      <c r="O1458" s="20" t="s">
        <v>2870</v>
      </c>
      <c r="P1458" s="20">
        <v>7</v>
      </c>
      <c r="Q1458" s="21" t="s">
        <v>223</v>
      </c>
      <c r="R1458" s="17" t="s">
        <v>458</v>
      </c>
      <c r="S1458" s="17" t="s">
        <v>317</v>
      </c>
      <c r="T1458" s="17" t="s">
        <v>459</v>
      </c>
      <c r="U1458" s="26"/>
      <c r="V1458" s="75"/>
      <c r="W1458" s="75"/>
      <c r="X1458" s="75"/>
      <c r="Y1458" s="75"/>
      <c r="Z1458" s="75"/>
      <c r="AA1458" s="75"/>
      <c r="AB1458" s="75"/>
      <c r="AC1458" s="75"/>
      <c r="AD1458" s="75"/>
      <c r="AE1458" s="75"/>
      <c r="AF1458" s="75"/>
      <c r="AG1458" s="75"/>
      <c r="AH1458" s="75"/>
      <c r="AI1458" s="75"/>
      <c r="AJ1458" s="75"/>
      <c r="AK1458" s="75"/>
      <c r="AL1458" s="75"/>
      <c r="AM1458" s="75"/>
      <c r="AN1458" s="75"/>
      <c r="AO1458" s="75"/>
      <c r="AP1458" s="75"/>
      <c r="AQ1458" s="75"/>
      <c r="AR1458" s="75"/>
      <c r="AS1458" s="75"/>
      <c r="AT1458" s="75"/>
      <c r="AU1458" s="75"/>
      <c r="AV1458" s="75"/>
      <c r="AW1458" s="75"/>
      <c r="AX1458" s="75"/>
      <c r="AY1458" s="75"/>
      <c r="AZ1458" s="75"/>
      <c r="BA1458" s="75"/>
      <c r="BB1458" s="75"/>
      <c r="BC1458" s="75"/>
      <c r="BD1458" s="75"/>
      <c r="BE1458" s="75"/>
      <c r="BF1458" s="75"/>
      <c r="BG1458" s="75"/>
      <c r="BH1458" s="75"/>
      <c r="BI1458" s="75"/>
      <c r="BJ1458" s="75"/>
      <c r="BK1458" s="75"/>
      <c r="BL1458" s="75"/>
      <c r="BM1458" s="75"/>
      <c r="BN1458" s="75"/>
      <c r="BO1458" s="75"/>
      <c r="BP1458" s="75"/>
      <c r="BQ1458" s="75"/>
      <c r="BR1458" s="75"/>
      <c r="BS1458" s="75"/>
      <c r="BT1458" s="75"/>
      <c r="BU1458" s="75"/>
      <c r="BV1458" s="75"/>
      <c r="BW1458" s="75"/>
      <c r="BX1458" s="75"/>
      <c r="BY1458" s="75"/>
      <c r="BZ1458" s="75"/>
      <c r="CA1458" s="75"/>
      <c r="CB1458" s="75"/>
      <c r="CC1458" s="75"/>
      <c r="CD1458" s="75"/>
      <c r="CE1458" s="75"/>
      <c r="CF1458" s="75"/>
      <c r="CG1458" s="75"/>
      <c r="CH1458" s="75"/>
      <c r="CI1458" s="75"/>
      <c r="CJ1458" s="75"/>
      <c r="CK1458" s="75"/>
      <c r="CL1458" s="75"/>
      <c r="CM1458" s="75"/>
      <c r="CN1458" s="75"/>
      <c r="CO1458" s="75"/>
    </row>
    <row r="1459" spans="1:93" s="1" customFormat="1" ht="19.5" customHeight="1" x14ac:dyDescent="0.3">
      <c r="A1459" s="46" t="s">
        <v>2850</v>
      </c>
      <c r="B1459" s="14">
        <v>13</v>
      </c>
      <c r="C1459" s="14">
        <v>1</v>
      </c>
      <c r="D1459" s="14">
        <v>14</v>
      </c>
      <c r="E1459" s="14">
        <v>2</v>
      </c>
      <c r="F1459" s="49"/>
      <c r="G1459" s="49"/>
      <c r="H1459" s="67">
        <f t="shared" si="120"/>
        <v>30</v>
      </c>
      <c r="I1459" s="46">
        <v>1</v>
      </c>
      <c r="J1459" s="22">
        <f t="shared" si="121"/>
        <v>0.54545454545454541</v>
      </c>
      <c r="K1459" s="46" t="s">
        <v>180</v>
      </c>
      <c r="L1459" s="15" t="s">
        <v>2953</v>
      </c>
      <c r="M1459" s="15" t="s">
        <v>571</v>
      </c>
      <c r="N1459" s="15" t="s">
        <v>210</v>
      </c>
      <c r="O1459" s="20" t="s">
        <v>2097</v>
      </c>
      <c r="P1459" s="20">
        <v>7</v>
      </c>
      <c r="Q1459" s="21" t="s">
        <v>223</v>
      </c>
      <c r="R1459" s="17" t="s">
        <v>2954</v>
      </c>
      <c r="S1459" s="17" t="s">
        <v>261</v>
      </c>
      <c r="T1459" s="17" t="s">
        <v>1047</v>
      </c>
      <c r="U1459" s="26"/>
      <c r="V1459" s="75"/>
      <c r="W1459" s="75"/>
      <c r="X1459" s="75"/>
      <c r="Y1459" s="75"/>
      <c r="Z1459" s="75"/>
      <c r="AA1459" s="75"/>
      <c r="AB1459" s="75"/>
      <c r="AC1459" s="75"/>
      <c r="AD1459" s="75"/>
      <c r="AE1459" s="75"/>
      <c r="AF1459" s="75"/>
      <c r="AG1459" s="75"/>
      <c r="AH1459" s="75"/>
      <c r="AI1459" s="75"/>
      <c r="AJ1459" s="75"/>
      <c r="AK1459" s="75"/>
      <c r="AL1459" s="75"/>
      <c r="AM1459" s="75"/>
      <c r="AN1459" s="75"/>
      <c r="AO1459" s="75"/>
      <c r="AP1459" s="75"/>
      <c r="AQ1459" s="75"/>
      <c r="AR1459" s="75"/>
      <c r="AS1459" s="75"/>
      <c r="AT1459" s="75"/>
      <c r="AU1459" s="75"/>
      <c r="AV1459" s="75"/>
      <c r="AW1459" s="75"/>
      <c r="AX1459" s="75"/>
      <c r="AY1459" s="75"/>
      <c r="AZ1459" s="75"/>
      <c r="BA1459" s="75"/>
      <c r="BB1459" s="75"/>
      <c r="BC1459" s="75"/>
      <c r="BD1459" s="75"/>
      <c r="BE1459" s="75"/>
      <c r="BF1459" s="75"/>
      <c r="BG1459" s="75"/>
      <c r="BH1459" s="75"/>
      <c r="BI1459" s="75"/>
      <c r="BJ1459" s="75"/>
      <c r="BK1459" s="75"/>
      <c r="BL1459" s="75"/>
      <c r="BM1459" s="75"/>
      <c r="BN1459" s="75"/>
      <c r="BO1459" s="75"/>
      <c r="BP1459" s="75"/>
      <c r="BQ1459" s="75"/>
      <c r="BR1459" s="75"/>
      <c r="BS1459" s="75"/>
      <c r="BT1459" s="75"/>
      <c r="BU1459" s="75"/>
      <c r="BV1459" s="75"/>
      <c r="BW1459" s="75"/>
      <c r="BX1459" s="75"/>
      <c r="BY1459" s="75"/>
      <c r="BZ1459" s="75"/>
      <c r="CA1459" s="75"/>
      <c r="CB1459" s="75"/>
      <c r="CC1459" s="75"/>
      <c r="CD1459" s="75"/>
      <c r="CE1459" s="75"/>
      <c r="CF1459" s="75"/>
      <c r="CG1459" s="75"/>
      <c r="CH1459" s="75"/>
      <c r="CI1459" s="75"/>
      <c r="CJ1459" s="75"/>
      <c r="CK1459" s="75"/>
      <c r="CL1459" s="75"/>
      <c r="CM1459" s="75"/>
      <c r="CN1459" s="75"/>
      <c r="CO1459" s="75"/>
    </row>
    <row r="1460" spans="1:93" s="1" customFormat="1" ht="19.5" customHeight="1" x14ac:dyDescent="0.3">
      <c r="A1460" s="46" t="s">
        <v>2889</v>
      </c>
      <c r="B1460" s="14">
        <v>9</v>
      </c>
      <c r="C1460" s="14">
        <v>7</v>
      </c>
      <c r="D1460" s="14">
        <v>13</v>
      </c>
      <c r="E1460" s="14">
        <v>1</v>
      </c>
      <c r="F1460" s="49"/>
      <c r="G1460" s="49"/>
      <c r="H1460" s="67">
        <f t="shared" si="120"/>
        <v>30</v>
      </c>
      <c r="I1460" s="46">
        <v>1</v>
      </c>
      <c r="J1460" s="22">
        <f t="shared" si="121"/>
        <v>0.54545454545454541</v>
      </c>
      <c r="K1460" s="46" t="s">
        <v>180</v>
      </c>
      <c r="L1460" s="15" t="s">
        <v>1384</v>
      </c>
      <c r="M1460" s="15" t="s">
        <v>389</v>
      </c>
      <c r="N1460" s="15" t="s">
        <v>336</v>
      </c>
      <c r="O1460" s="20" t="s">
        <v>1759</v>
      </c>
      <c r="P1460" s="20">
        <v>7</v>
      </c>
      <c r="Q1460" s="21" t="s">
        <v>223</v>
      </c>
      <c r="R1460" s="17" t="s">
        <v>1760</v>
      </c>
      <c r="S1460" s="17" t="s">
        <v>516</v>
      </c>
      <c r="T1460" s="17" t="s">
        <v>611</v>
      </c>
      <c r="U1460" s="26"/>
      <c r="V1460" s="75"/>
      <c r="W1460" s="75"/>
      <c r="X1460" s="75"/>
      <c r="Y1460" s="75"/>
      <c r="Z1460" s="75"/>
      <c r="AA1460" s="75"/>
      <c r="AB1460" s="75"/>
      <c r="AC1460" s="75"/>
      <c r="AD1460" s="75"/>
      <c r="AE1460" s="75"/>
      <c r="AF1460" s="75"/>
      <c r="AG1460" s="75"/>
      <c r="AH1460" s="75"/>
      <c r="AI1460" s="75"/>
      <c r="AJ1460" s="75"/>
      <c r="AK1460" s="75"/>
      <c r="AL1460" s="75"/>
      <c r="AM1460" s="75"/>
      <c r="AN1460" s="75"/>
      <c r="AO1460" s="75"/>
      <c r="AP1460" s="75"/>
      <c r="AQ1460" s="75"/>
      <c r="AR1460" s="75"/>
      <c r="AS1460" s="75"/>
      <c r="AT1460" s="75"/>
      <c r="AU1460" s="75"/>
      <c r="AV1460" s="75"/>
      <c r="AW1460" s="75"/>
      <c r="AX1460" s="75"/>
      <c r="AY1460" s="75"/>
      <c r="AZ1460" s="75"/>
      <c r="BA1460" s="75"/>
      <c r="BB1460" s="75"/>
      <c r="BC1460" s="75"/>
      <c r="BD1460" s="75"/>
      <c r="BE1460" s="75"/>
      <c r="BF1460" s="75"/>
      <c r="BG1460" s="75"/>
      <c r="BH1460" s="75"/>
      <c r="BI1460" s="75"/>
      <c r="BJ1460" s="75"/>
      <c r="BK1460" s="75"/>
      <c r="BL1460" s="75"/>
      <c r="BM1460" s="75"/>
      <c r="BN1460" s="75"/>
      <c r="BO1460" s="75"/>
      <c r="BP1460" s="75"/>
      <c r="BQ1460" s="75"/>
      <c r="BR1460" s="75"/>
      <c r="BS1460" s="75"/>
      <c r="BT1460" s="75"/>
      <c r="BU1460" s="75"/>
      <c r="BV1460" s="75"/>
      <c r="BW1460" s="75"/>
      <c r="BX1460" s="75"/>
      <c r="BY1460" s="75"/>
      <c r="BZ1460" s="75"/>
      <c r="CA1460" s="75"/>
      <c r="CB1460" s="75"/>
      <c r="CC1460" s="75"/>
      <c r="CD1460" s="75"/>
      <c r="CE1460" s="75"/>
      <c r="CF1460" s="75"/>
      <c r="CG1460" s="75"/>
      <c r="CH1460" s="75"/>
      <c r="CI1460" s="75"/>
      <c r="CJ1460" s="75"/>
      <c r="CK1460" s="75"/>
      <c r="CL1460" s="75"/>
      <c r="CM1460" s="75"/>
      <c r="CN1460" s="75"/>
      <c r="CO1460" s="75"/>
    </row>
    <row r="1461" spans="1:93" s="1" customFormat="1" ht="19.5" customHeight="1" x14ac:dyDescent="0.3">
      <c r="A1461" s="46" t="s">
        <v>2887</v>
      </c>
      <c r="B1461" s="14">
        <v>10</v>
      </c>
      <c r="C1461" s="14">
        <v>12</v>
      </c>
      <c r="D1461" s="14">
        <v>6</v>
      </c>
      <c r="E1461" s="14">
        <v>2</v>
      </c>
      <c r="F1461" s="49"/>
      <c r="G1461" s="49"/>
      <c r="H1461" s="67">
        <f t="shared" si="120"/>
        <v>30</v>
      </c>
      <c r="I1461" s="46">
        <v>4</v>
      </c>
      <c r="J1461" s="22">
        <f t="shared" si="121"/>
        <v>0.54545454545454541</v>
      </c>
      <c r="K1461" s="46" t="s">
        <v>181</v>
      </c>
      <c r="L1461" s="15" t="s">
        <v>1018</v>
      </c>
      <c r="M1461" s="15" t="s">
        <v>251</v>
      </c>
      <c r="N1461" s="15" t="s">
        <v>336</v>
      </c>
      <c r="O1461" s="20" t="s">
        <v>1898</v>
      </c>
      <c r="P1461" s="20">
        <v>7</v>
      </c>
      <c r="Q1461" s="21" t="s">
        <v>1707</v>
      </c>
      <c r="R1461" s="17" t="s">
        <v>1899</v>
      </c>
      <c r="S1461" s="17" t="s">
        <v>340</v>
      </c>
      <c r="T1461" s="17" t="s">
        <v>1900</v>
      </c>
      <c r="U1461" s="26"/>
      <c r="V1461" s="75"/>
      <c r="W1461" s="75"/>
      <c r="X1461" s="75"/>
      <c r="Y1461" s="75"/>
      <c r="Z1461" s="75"/>
      <c r="AA1461" s="75"/>
      <c r="AB1461" s="75"/>
      <c r="AC1461" s="75"/>
      <c r="AD1461" s="75"/>
      <c r="AE1461" s="75"/>
      <c r="AF1461" s="75"/>
      <c r="AG1461" s="75"/>
      <c r="AH1461" s="75"/>
      <c r="AI1461" s="75"/>
      <c r="AJ1461" s="75"/>
      <c r="AK1461" s="75"/>
      <c r="AL1461" s="75"/>
      <c r="AM1461" s="75"/>
      <c r="AN1461" s="75"/>
      <c r="AO1461" s="75"/>
      <c r="AP1461" s="75"/>
      <c r="AQ1461" s="75"/>
      <c r="AR1461" s="75"/>
      <c r="AS1461" s="75"/>
      <c r="AT1461" s="75"/>
      <c r="AU1461" s="75"/>
      <c r="AV1461" s="75"/>
      <c r="AW1461" s="75"/>
      <c r="AX1461" s="75"/>
      <c r="AY1461" s="75"/>
      <c r="AZ1461" s="75"/>
      <c r="BA1461" s="75"/>
      <c r="BB1461" s="75"/>
      <c r="BC1461" s="75"/>
      <c r="BD1461" s="75"/>
      <c r="BE1461" s="75"/>
      <c r="BF1461" s="75"/>
      <c r="BG1461" s="75"/>
      <c r="BH1461" s="75"/>
      <c r="BI1461" s="75"/>
      <c r="BJ1461" s="75"/>
      <c r="BK1461" s="75"/>
      <c r="BL1461" s="75"/>
      <c r="BM1461" s="75"/>
      <c r="BN1461" s="75"/>
      <c r="BO1461" s="75"/>
      <c r="BP1461" s="75"/>
      <c r="BQ1461" s="75"/>
      <c r="BR1461" s="75"/>
      <c r="BS1461" s="75"/>
      <c r="BT1461" s="75"/>
      <c r="BU1461" s="75"/>
      <c r="BV1461" s="75"/>
      <c r="BW1461" s="75"/>
      <c r="BX1461" s="75"/>
      <c r="BY1461" s="75"/>
      <c r="BZ1461" s="75"/>
      <c r="CA1461" s="75"/>
      <c r="CB1461" s="75"/>
      <c r="CC1461" s="75"/>
      <c r="CD1461" s="75"/>
      <c r="CE1461" s="75"/>
      <c r="CF1461" s="75"/>
      <c r="CG1461" s="75"/>
      <c r="CH1461" s="75"/>
      <c r="CI1461" s="75"/>
      <c r="CJ1461" s="75"/>
      <c r="CK1461" s="75"/>
      <c r="CL1461" s="75"/>
      <c r="CM1461" s="75"/>
      <c r="CN1461" s="75"/>
      <c r="CO1461" s="75"/>
    </row>
    <row r="1462" spans="1:93" s="1" customFormat="1" ht="19.5" customHeight="1" x14ac:dyDescent="0.3">
      <c r="A1462" s="46" t="s">
        <v>2955</v>
      </c>
      <c r="B1462" s="14">
        <v>8</v>
      </c>
      <c r="C1462" s="14">
        <v>13</v>
      </c>
      <c r="D1462" s="14">
        <v>7</v>
      </c>
      <c r="E1462" s="14">
        <v>2</v>
      </c>
      <c r="F1462" s="49"/>
      <c r="G1462" s="49"/>
      <c r="H1462" s="67">
        <f t="shared" si="120"/>
        <v>30</v>
      </c>
      <c r="I1462" s="46">
        <v>8</v>
      </c>
      <c r="J1462" s="22">
        <f t="shared" si="121"/>
        <v>0.54545454545454541</v>
      </c>
      <c r="K1462" s="46" t="s">
        <v>181</v>
      </c>
      <c r="L1462" s="15" t="s">
        <v>2956</v>
      </c>
      <c r="M1462" s="15" t="s">
        <v>245</v>
      </c>
      <c r="N1462" s="15" t="s">
        <v>334</v>
      </c>
      <c r="O1462" s="20" t="s">
        <v>2089</v>
      </c>
      <c r="P1462" s="20">
        <v>7</v>
      </c>
      <c r="Q1462" s="21" t="s">
        <v>224</v>
      </c>
      <c r="R1462" s="17" t="s">
        <v>2873</v>
      </c>
      <c r="S1462" s="17" t="s">
        <v>516</v>
      </c>
      <c r="T1462" s="17" t="s">
        <v>269</v>
      </c>
      <c r="U1462" s="26"/>
      <c r="V1462" s="75"/>
      <c r="W1462" s="75"/>
      <c r="X1462" s="75"/>
      <c r="Y1462" s="75"/>
      <c r="Z1462" s="75"/>
      <c r="AA1462" s="75"/>
      <c r="AB1462" s="75"/>
      <c r="AC1462" s="75"/>
      <c r="AD1462" s="75"/>
      <c r="AE1462" s="75"/>
      <c r="AF1462" s="75"/>
      <c r="AG1462" s="75"/>
      <c r="AH1462" s="75"/>
      <c r="AI1462" s="75"/>
      <c r="AJ1462" s="75"/>
      <c r="AK1462" s="75"/>
      <c r="AL1462" s="75"/>
      <c r="AM1462" s="75"/>
      <c r="AN1462" s="75"/>
      <c r="AO1462" s="75"/>
      <c r="AP1462" s="75"/>
      <c r="AQ1462" s="75"/>
      <c r="AR1462" s="75"/>
      <c r="AS1462" s="75"/>
      <c r="AT1462" s="75"/>
      <c r="AU1462" s="75"/>
      <c r="AV1462" s="75"/>
      <c r="AW1462" s="75"/>
      <c r="AX1462" s="75"/>
      <c r="AY1462" s="75"/>
      <c r="AZ1462" s="75"/>
      <c r="BA1462" s="75"/>
      <c r="BB1462" s="75"/>
      <c r="BC1462" s="75"/>
      <c r="BD1462" s="75"/>
      <c r="BE1462" s="75"/>
      <c r="BF1462" s="75"/>
      <c r="BG1462" s="75"/>
      <c r="BH1462" s="75"/>
      <c r="BI1462" s="75"/>
      <c r="BJ1462" s="75"/>
      <c r="BK1462" s="75"/>
      <c r="BL1462" s="75"/>
      <c r="BM1462" s="75"/>
      <c r="BN1462" s="75"/>
      <c r="BO1462" s="75"/>
      <c r="BP1462" s="75"/>
      <c r="BQ1462" s="75"/>
      <c r="BR1462" s="75"/>
      <c r="BS1462" s="75"/>
      <c r="BT1462" s="75"/>
      <c r="BU1462" s="75"/>
      <c r="BV1462" s="75"/>
      <c r="BW1462" s="75"/>
      <c r="BX1462" s="75"/>
      <c r="BY1462" s="75"/>
      <c r="BZ1462" s="75"/>
      <c r="CA1462" s="75"/>
      <c r="CB1462" s="75"/>
      <c r="CC1462" s="75"/>
      <c r="CD1462" s="75"/>
      <c r="CE1462" s="75"/>
      <c r="CF1462" s="75"/>
      <c r="CG1462" s="75"/>
      <c r="CH1462" s="75"/>
      <c r="CI1462" s="75"/>
      <c r="CJ1462" s="75"/>
      <c r="CK1462" s="75"/>
      <c r="CL1462" s="75"/>
      <c r="CM1462" s="75"/>
      <c r="CN1462" s="75"/>
      <c r="CO1462" s="75"/>
    </row>
    <row r="1463" spans="1:93" s="1" customFormat="1" ht="19.5" customHeight="1" x14ac:dyDescent="0.3">
      <c r="A1463" s="46" t="s">
        <v>2927</v>
      </c>
      <c r="B1463" s="14">
        <v>13</v>
      </c>
      <c r="C1463" s="14">
        <v>8</v>
      </c>
      <c r="D1463" s="14">
        <v>8</v>
      </c>
      <c r="E1463" s="14">
        <v>0</v>
      </c>
      <c r="F1463" s="49"/>
      <c r="G1463" s="49"/>
      <c r="H1463" s="67">
        <f t="shared" si="120"/>
        <v>29</v>
      </c>
      <c r="I1463" s="46">
        <v>8</v>
      </c>
      <c r="J1463" s="22">
        <f t="shared" si="121"/>
        <v>0.52727272727272723</v>
      </c>
      <c r="K1463" s="46" t="s">
        <v>182</v>
      </c>
      <c r="L1463" s="15" t="s">
        <v>1563</v>
      </c>
      <c r="M1463" s="15" t="s">
        <v>237</v>
      </c>
      <c r="N1463" s="15" t="s">
        <v>387</v>
      </c>
      <c r="O1463" s="20" t="s">
        <v>752</v>
      </c>
      <c r="P1463" s="20">
        <v>7</v>
      </c>
      <c r="Q1463" s="21" t="s">
        <v>897</v>
      </c>
      <c r="R1463" s="17" t="s">
        <v>2849</v>
      </c>
      <c r="S1463" s="17" t="s">
        <v>795</v>
      </c>
      <c r="T1463" s="17" t="s">
        <v>611</v>
      </c>
      <c r="U1463" s="26"/>
      <c r="V1463" s="75"/>
      <c r="W1463" s="75"/>
      <c r="X1463" s="75"/>
      <c r="Y1463" s="75"/>
      <c r="Z1463" s="75"/>
      <c r="AA1463" s="75"/>
      <c r="AB1463" s="75"/>
      <c r="AC1463" s="75"/>
      <c r="AD1463" s="75"/>
      <c r="AE1463" s="75"/>
      <c r="AF1463" s="75"/>
      <c r="AG1463" s="75"/>
      <c r="AH1463" s="75"/>
      <c r="AI1463" s="75"/>
      <c r="AJ1463" s="75"/>
      <c r="AK1463" s="75"/>
      <c r="AL1463" s="75"/>
      <c r="AM1463" s="75"/>
      <c r="AN1463" s="75"/>
      <c r="AO1463" s="75"/>
      <c r="AP1463" s="75"/>
      <c r="AQ1463" s="75"/>
      <c r="AR1463" s="75"/>
      <c r="AS1463" s="75"/>
      <c r="AT1463" s="75"/>
      <c r="AU1463" s="75"/>
      <c r="AV1463" s="75"/>
      <c r="AW1463" s="75"/>
      <c r="AX1463" s="75"/>
      <c r="AY1463" s="75"/>
      <c r="AZ1463" s="75"/>
      <c r="BA1463" s="75"/>
      <c r="BB1463" s="75"/>
      <c r="BC1463" s="75"/>
      <c r="BD1463" s="75"/>
      <c r="BE1463" s="75"/>
      <c r="BF1463" s="75"/>
      <c r="BG1463" s="75"/>
      <c r="BH1463" s="75"/>
      <c r="BI1463" s="75"/>
      <c r="BJ1463" s="75"/>
      <c r="BK1463" s="75"/>
      <c r="BL1463" s="75"/>
      <c r="BM1463" s="75"/>
      <c r="BN1463" s="75"/>
      <c r="BO1463" s="75"/>
      <c r="BP1463" s="75"/>
      <c r="BQ1463" s="75"/>
      <c r="BR1463" s="75"/>
      <c r="BS1463" s="75"/>
      <c r="BT1463" s="75"/>
      <c r="BU1463" s="75"/>
      <c r="BV1463" s="75"/>
      <c r="BW1463" s="75"/>
      <c r="BX1463" s="75"/>
      <c r="BY1463" s="75"/>
      <c r="BZ1463" s="75"/>
      <c r="CA1463" s="75"/>
      <c r="CB1463" s="75"/>
      <c r="CC1463" s="75"/>
      <c r="CD1463" s="75"/>
      <c r="CE1463" s="75"/>
      <c r="CF1463" s="75"/>
      <c r="CG1463" s="75"/>
      <c r="CH1463" s="75"/>
      <c r="CI1463" s="75"/>
      <c r="CJ1463" s="75"/>
      <c r="CK1463" s="75"/>
      <c r="CL1463" s="75"/>
      <c r="CM1463" s="75"/>
      <c r="CN1463" s="75"/>
      <c r="CO1463" s="75"/>
    </row>
    <row r="1464" spans="1:93" s="1" customFormat="1" ht="19.5" customHeight="1" x14ac:dyDescent="0.3">
      <c r="A1464" s="46" t="s">
        <v>2957</v>
      </c>
      <c r="B1464" s="14">
        <v>14</v>
      </c>
      <c r="C1464" s="14">
        <v>10</v>
      </c>
      <c r="D1464" s="14">
        <v>4</v>
      </c>
      <c r="E1464" s="14">
        <v>1</v>
      </c>
      <c r="F1464" s="49"/>
      <c r="G1464" s="49"/>
      <c r="H1464" s="67">
        <f t="shared" si="120"/>
        <v>29</v>
      </c>
      <c r="I1464" s="46">
        <v>7</v>
      </c>
      <c r="J1464" s="22">
        <f t="shared" si="121"/>
        <v>0.52727272727272723</v>
      </c>
      <c r="K1464" s="46" t="s">
        <v>181</v>
      </c>
      <c r="L1464" s="15" t="s">
        <v>2958</v>
      </c>
      <c r="M1464" s="15" t="s">
        <v>646</v>
      </c>
      <c r="N1464" s="15" t="s">
        <v>252</v>
      </c>
      <c r="O1464" s="20" t="s">
        <v>2870</v>
      </c>
      <c r="P1464" s="20">
        <v>7</v>
      </c>
      <c r="Q1464" s="21" t="s">
        <v>1707</v>
      </c>
      <c r="R1464" s="17" t="s">
        <v>458</v>
      </c>
      <c r="S1464" s="17" t="s">
        <v>317</v>
      </c>
      <c r="T1464" s="17" t="s">
        <v>459</v>
      </c>
      <c r="U1464" s="26"/>
      <c r="V1464" s="75"/>
      <c r="W1464" s="75"/>
      <c r="X1464" s="75"/>
      <c r="Y1464" s="75"/>
      <c r="Z1464" s="75"/>
      <c r="AA1464" s="75"/>
      <c r="AB1464" s="75"/>
      <c r="AC1464" s="75"/>
      <c r="AD1464" s="75"/>
      <c r="AE1464" s="75"/>
      <c r="AF1464" s="75"/>
      <c r="AG1464" s="75"/>
      <c r="AH1464" s="75"/>
      <c r="AI1464" s="75"/>
      <c r="AJ1464" s="75"/>
      <c r="AK1464" s="75"/>
      <c r="AL1464" s="75"/>
      <c r="AM1464" s="75"/>
      <c r="AN1464" s="75"/>
      <c r="AO1464" s="75"/>
      <c r="AP1464" s="75"/>
      <c r="AQ1464" s="75"/>
      <c r="AR1464" s="75"/>
      <c r="AS1464" s="75"/>
      <c r="AT1464" s="75"/>
      <c r="AU1464" s="75"/>
      <c r="AV1464" s="75"/>
      <c r="AW1464" s="75"/>
      <c r="AX1464" s="75"/>
      <c r="AY1464" s="75"/>
      <c r="AZ1464" s="75"/>
      <c r="BA1464" s="75"/>
      <c r="BB1464" s="75"/>
      <c r="BC1464" s="75"/>
      <c r="BD1464" s="75"/>
      <c r="BE1464" s="75"/>
      <c r="BF1464" s="75"/>
      <c r="BG1464" s="75"/>
      <c r="BH1464" s="75"/>
      <c r="BI1464" s="75"/>
      <c r="BJ1464" s="75"/>
      <c r="BK1464" s="75"/>
      <c r="BL1464" s="75"/>
      <c r="BM1464" s="75"/>
      <c r="BN1464" s="75"/>
      <c r="BO1464" s="75"/>
      <c r="BP1464" s="75"/>
      <c r="BQ1464" s="75"/>
      <c r="BR1464" s="75"/>
      <c r="BS1464" s="75"/>
      <c r="BT1464" s="75"/>
      <c r="BU1464" s="75"/>
      <c r="BV1464" s="75"/>
      <c r="BW1464" s="75"/>
      <c r="BX1464" s="75"/>
      <c r="BY1464" s="75"/>
      <c r="BZ1464" s="75"/>
      <c r="CA1464" s="75"/>
      <c r="CB1464" s="75"/>
      <c r="CC1464" s="75"/>
      <c r="CD1464" s="75"/>
      <c r="CE1464" s="75"/>
      <c r="CF1464" s="75"/>
      <c r="CG1464" s="75"/>
      <c r="CH1464" s="75"/>
      <c r="CI1464" s="75"/>
      <c r="CJ1464" s="75"/>
      <c r="CK1464" s="75"/>
      <c r="CL1464" s="75"/>
      <c r="CM1464" s="75"/>
      <c r="CN1464" s="75"/>
      <c r="CO1464" s="75"/>
    </row>
    <row r="1465" spans="1:93" s="1" customFormat="1" ht="19.5" customHeight="1" x14ac:dyDescent="0.3">
      <c r="A1465" s="46" t="s">
        <v>2955</v>
      </c>
      <c r="B1465" s="14">
        <v>13</v>
      </c>
      <c r="C1465" s="14">
        <v>0</v>
      </c>
      <c r="D1465" s="14">
        <v>13</v>
      </c>
      <c r="E1465" s="14">
        <v>3</v>
      </c>
      <c r="F1465" s="49"/>
      <c r="G1465" s="49"/>
      <c r="H1465" s="67">
        <f t="shared" si="120"/>
        <v>29</v>
      </c>
      <c r="I1465" s="46">
        <v>6</v>
      </c>
      <c r="J1465" s="22">
        <f t="shared" si="121"/>
        <v>0.52727272727272723</v>
      </c>
      <c r="K1465" s="46" t="s">
        <v>182</v>
      </c>
      <c r="L1465" s="15" t="s">
        <v>2959</v>
      </c>
      <c r="M1465" s="15" t="s">
        <v>2960</v>
      </c>
      <c r="N1465" s="15" t="s">
        <v>334</v>
      </c>
      <c r="O1465" s="20" t="s">
        <v>1122</v>
      </c>
      <c r="P1465" s="20">
        <v>7</v>
      </c>
      <c r="Q1465" s="21" t="s">
        <v>253</v>
      </c>
      <c r="R1465" s="17" t="s">
        <v>2860</v>
      </c>
      <c r="S1465" s="17" t="s">
        <v>1164</v>
      </c>
      <c r="T1465" s="17" t="s">
        <v>210</v>
      </c>
      <c r="U1465" s="26"/>
      <c r="V1465" s="75"/>
      <c r="W1465" s="75"/>
      <c r="X1465" s="75"/>
      <c r="Y1465" s="75"/>
      <c r="Z1465" s="75"/>
      <c r="AA1465" s="75"/>
      <c r="AB1465" s="75"/>
      <c r="AC1465" s="75"/>
      <c r="AD1465" s="75"/>
      <c r="AE1465" s="75"/>
      <c r="AF1465" s="75"/>
      <c r="AG1465" s="75"/>
      <c r="AH1465" s="75"/>
      <c r="AI1465" s="75"/>
      <c r="AJ1465" s="75"/>
      <c r="AK1465" s="75"/>
      <c r="AL1465" s="75"/>
      <c r="AM1465" s="75"/>
      <c r="AN1465" s="75"/>
      <c r="AO1465" s="75"/>
      <c r="AP1465" s="75"/>
      <c r="AQ1465" s="75"/>
      <c r="AR1465" s="75"/>
      <c r="AS1465" s="75"/>
      <c r="AT1465" s="75"/>
      <c r="AU1465" s="75"/>
      <c r="AV1465" s="75"/>
      <c r="AW1465" s="75"/>
      <c r="AX1465" s="75"/>
      <c r="AY1465" s="75"/>
      <c r="AZ1465" s="75"/>
      <c r="BA1465" s="75"/>
      <c r="BB1465" s="75"/>
      <c r="BC1465" s="75"/>
      <c r="BD1465" s="75"/>
      <c r="BE1465" s="75"/>
      <c r="BF1465" s="75"/>
      <c r="BG1465" s="75"/>
      <c r="BH1465" s="75"/>
      <c r="BI1465" s="75"/>
      <c r="BJ1465" s="75"/>
      <c r="BK1465" s="75"/>
      <c r="BL1465" s="75"/>
      <c r="BM1465" s="75"/>
      <c r="BN1465" s="75"/>
      <c r="BO1465" s="75"/>
      <c r="BP1465" s="75"/>
      <c r="BQ1465" s="75"/>
      <c r="BR1465" s="75"/>
      <c r="BS1465" s="75"/>
      <c r="BT1465" s="75"/>
      <c r="BU1465" s="75"/>
      <c r="BV1465" s="75"/>
      <c r="BW1465" s="75"/>
      <c r="BX1465" s="75"/>
      <c r="BY1465" s="75"/>
      <c r="BZ1465" s="75"/>
      <c r="CA1465" s="75"/>
      <c r="CB1465" s="75"/>
      <c r="CC1465" s="75"/>
      <c r="CD1465" s="75"/>
      <c r="CE1465" s="75"/>
      <c r="CF1465" s="75"/>
      <c r="CG1465" s="75"/>
      <c r="CH1465" s="75"/>
      <c r="CI1465" s="75"/>
      <c r="CJ1465" s="75"/>
      <c r="CK1465" s="75"/>
      <c r="CL1465" s="75"/>
      <c r="CM1465" s="75"/>
      <c r="CN1465" s="75"/>
      <c r="CO1465" s="75"/>
    </row>
    <row r="1466" spans="1:93" s="1" customFormat="1" ht="19.5" customHeight="1" x14ac:dyDescent="0.3">
      <c r="A1466" s="46" t="s">
        <v>2889</v>
      </c>
      <c r="B1466" s="14">
        <v>11</v>
      </c>
      <c r="C1466" s="14">
        <v>8</v>
      </c>
      <c r="D1466" s="14">
        <v>8</v>
      </c>
      <c r="E1466" s="14">
        <v>2</v>
      </c>
      <c r="F1466" s="49"/>
      <c r="G1466" s="49"/>
      <c r="H1466" s="67">
        <f t="shared" si="120"/>
        <v>29</v>
      </c>
      <c r="I1466" s="46">
        <v>7</v>
      </c>
      <c r="J1466" s="22">
        <f t="shared" si="121"/>
        <v>0.52727272727272723</v>
      </c>
      <c r="K1466" s="46" t="s">
        <v>181</v>
      </c>
      <c r="L1466" s="15" t="s">
        <v>2961</v>
      </c>
      <c r="M1466" s="15" t="s">
        <v>340</v>
      </c>
      <c r="N1466" s="15" t="s">
        <v>882</v>
      </c>
      <c r="O1466" s="20" t="s">
        <v>2870</v>
      </c>
      <c r="P1466" s="20">
        <v>7</v>
      </c>
      <c r="Q1466" s="21" t="s">
        <v>1702</v>
      </c>
      <c r="R1466" s="17" t="s">
        <v>2962</v>
      </c>
      <c r="S1466" s="17" t="s">
        <v>283</v>
      </c>
      <c r="T1466" s="17" t="s">
        <v>269</v>
      </c>
      <c r="U1466" s="26"/>
      <c r="V1466" s="75"/>
      <c r="W1466" s="75"/>
      <c r="X1466" s="75"/>
      <c r="Y1466" s="75"/>
      <c r="Z1466" s="75"/>
      <c r="AA1466" s="75"/>
      <c r="AB1466" s="75"/>
      <c r="AC1466" s="75"/>
      <c r="AD1466" s="75"/>
      <c r="AE1466" s="75"/>
      <c r="AF1466" s="75"/>
      <c r="AG1466" s="75"/>
      <c r="AH1466" s="75"/>
      <c r="AI1466" s="75"/>
      <c r="AJ1466" s="75"/>
      <c r="AK1466" s="75"/>
      <c r="AL1466" s="75"/>
      <c r="AM1466" s="75"/>
      <c r="AN1466" s="75"/>
      <c r="AO1466" s="75"/>
      <c r="AP1466" s="75"/>
      <c r="AQ1466" s="75"/>
      <c r="AR1466" s="75"/>
      <c r="AS1466" s="75"/>
      <c r="AT1466" s="75"/>
      <c r="AU1466" s="75"/>
      <c r="AV1466" s="75"/>
      <c r="AW1466" s="75"/>
      <c r="AX1466" s="75"/>
      <c r="AY1466" s="75"/>
      <c r="AZ1466" s="75"/>
      <c r="BA1466" s="75"/>
      <c r="BB1466" s="75"/>
      <c r="BC1466" s="75"/>
      <c r="BD1466" s="75"/>
      <c r="BE1466" s="75"/>
      <c r="BF1466" s="75"/>
      <c r="BG1466" s="75"/>
      <c r="BH1466" s="75"/>
      <c r="BI1466" s="75"/>
      <c r="BJ1466" s="75"/>
      <c r="BK1466" s="75"/>
      <c r="BL1466" s="75"/>
      <c r="BM1466" s="75"/>
      <c r="BN1466" s="75"/>
      <c r="BO1466" s="75"/>
      <c r="BP1466" s="75"/>
      <c r="BQ1466" s="75"/>
      <c r="BR1466" s="75"/>
      <c r="BS1466" s="75"/>
      <c r="BT1466" s="75"/>
      <c r="BU1466" s="75"/>
      <c r="BV1466" s="75"/>
      <c r="BW1466" s="75"/>
      <c r="BX1466" s="75"/>
      <c r="BY1466" s="75"/>
      <c r="BZ1466" s="75"/>
      <c r="CA1466" s="75"/>
      <c r="CB1466" s="75"/>
      <c r="CC1466" s="75"/>
      <c r="CD1466" s="75"/>
      <c r="CE1466" s="75"/>
      <c r="CF1466" s="75"/>
      <c r="CG1466" s="75"/>
      <c r="CH1466" s="75"/>
      <c r="CI1466" s="75"/>
      <c r="CJ1466" s="75"/>
      <c r="CK1466" s="75"/>
      <c r="CL1466" s="75"/>
      <c r="CM1466" s="75"/>
      <c r="CN1466" s="75"/>
      <c r="CO1466" s="75"/>
    </row>
    <row r="1467" spans="1:93" s="1" customFormat="1" ht="19.5" customHeight="1" x14ac:dyDescent="0.3">
      <c r="A1467" s="46" t="s">
        <v>2906</v>
      </c>
      <c r="B1467" s="14">
        <v>14</v>
      </c>
      <c r="C1467" s="14">
        <v>1</v>
      </c>
      <c r="D1467" s="14">
        <v>14</v>
      </c>
      <c r="E1467" s="14">
        <v>0</v>
      </c>
      <c r="F1467" s="49"/>
      <c r="G1467" s="49"/>
      <c r="H1467" s="67">
        <f t="shared" si="120"/>
        <v>29</v>
      </c>
      <c r="I1467" s="46">
        <v>1</v>
      </c>
      <c r="J1467" s="22">
        <f t="shared" si="121"/>
        <v>0.52727272727272723</v>
      </c>
      <c r="K1467" s="46" t="s">
        <v>180</v>
      </c>
      <c r="L1467" s="15" t="s">
        <v>2963</v>
      </c>
      <c r="M1467" s="15" t="s">
        <v>212</v>
      </c>
      <c r="N1467" s="15" t="s">
        <v>281</v>
      </c>
      <c r="O1467" s="20" t="s">
        <v>801</v>
      </c>
      <c r="P1467" s="20">
        <v>7</v>
      </c>
      <c r="Q1467" s="21" t="s">
        <v>253</v>
      </c>
      <c r="R1467" s="17" t="s">
        <v>2587</v>
      </c>
      <c r="S1467" s="17" t="s">
        <v>1124</v>
      </c>
      <c r="T1467" s="17" t="s">
        <v>623</v>
      </c>
      <c r="U1467" s="26"/>
      <c r="V1467" s="75"/>
      <c r="W1467" s="75"/>
      <c r="X1467" s="75"/>
      <c r="Y1467" s="75"/>
      <c r="Z1467" s="75"/>
      <c r="AA1467" s="75"/>
      <c r="AB1467" s="75"/>
      <c r="AC1467" s="75"/>
      <c r="AD1467" s="75"/>
      <c r="AE1467" s="75"/>
      <c r="AF1467" s="75"/>
      <c r="AG1467" s="75"/>
      <c r="AH1467" s="75"/>
      <c r="AI1467" s="75"/>
      <c r="AJ1467" s="75"/>
      <c r="AK1467" s="75"/>
      <c r="AL1467" s="75"/>
      <c r="AM1467" s="75"/>
      <c r="AN1467" s="75"/>
      <c r="AO1467" s="75"/>
      <c r="AP1467" s="75"/>
      <c r="AQ1467" s="75"/>
      <c r="AR1467" s="75"/>
      <c r="AS1467" s="75"/>
      <c r="AT1467" s="75"/>
      <c r="AU1467" s="75"/>
      <c r="AV1467" s="75"/>
      <c r="AW1467" s="75"/>
      <c r="AX1467" s="75"/>
      <c r="AY1467" s="75"/>
      <c r="AZ1467" s="75"/>
      <c r="BA1467" s="75"/>
      <c r="BB1467" s="75"/>
      <c r="BC1467" s="75"/>
      <c r="BD1467" s="75"/>
      <c r="BE1467" s="75"/>
      <c r="BF1467" s="75"/>
      <c r="BG1467" s="75"/>
      <c r="BH1467" s="75"/>
      <c r="BI1467" s="75"/>
      <c r="BJ1467" s="75"/>
      <c r="BK1467" s="75"/>
      <c r="BL1467" s="75"/>
      <c r="BM1467" s="75"/>
      <c r="BN1467" s="75"/>
      <c r="BO1467" s="75"/>
      <c r="BP1467" s="75"/>
      <c r="BQ1467" s="75"/>
      <c r="BR1467" s="75"/>
      <c r="BS1467" s="75"/>
      <c r="BT1467" s="75"/>
      <c r="BU1467" s="75"/>
      <c r="BV1467" s="75"/>
      <c r="BW1467" s="75"/>
      <c r="BX1467" s="75"/>
      <c r="BY1467" s="75"/>
      <c r="BZ1467" s="75"/>
      <c r="CA1467" s="75"/>
      <c r="CB1467" s="75"/>
      <c r="CC1467" s="75"/>
      <c r="CD1467" s="75"/>
      <c r="CE1467" s="75"/>
      <c r="CF1467" s="75"/>
      <c r="CG1467" s="75"/>
      <c r="CH1467" s="75"/>
      <c r="CI1467" s="75"/>
      <c r="CJ1467" s="75"/>
      <c r="CK1467" s="75"/>
      <c r="CL1467" s="75"/>
      <c r="CM1467" s="75"/>
      <c r="CN1467" s="75"/>
      <c r="CO1467" s="75"/>
    </row>
    <row r="1468" spans="1:93" s="1" customFormat="1" ht="19.5" customHeight="1" x14ac:dyDescent="0.3">
      <c r="A1468" s="46" t="s">
        <v>2942</v>
      </c>
      <c r="B1468" s="14">
        <v>11</v>
      </c>
      <c r="C1468" s="14">
        <v>1</v>
      </c>
      <c r="D1468" s="14">
        <v>15</v>
      </c>
      <c r="E1468" s="14">
        <v>2</v>
      </c>
      <c r="F1468" s="49"/>
      <c r="G1468" s="49"/>
      <c r="H1468" s="67">
        <f t="shared" si="120"/>
        <v>29</v>
      </c>
      <c r="I1468" s="46">
        <v>3</v>
      </c>
      <c r="J1468" s="22">
        <f t="shared" si="121"/>
        <v>0.52727272727272723</v>
      </c>
      <c r="K1468" s="46" t="s">
        <v>181</v>
      </c>
      <c r="L1468" s="15" t="s">
        <v>2964</v>
      </c>
      <c r="M1468" s="15" t="s">
        <v>544</v>
      </c>
      <c r="N1468" s="15" t="s">
        <v>406</v>
      </c>
      <c r="O1468" s="20" t="s">
        <v>937</v>
      </c>
      <c r="P1468" s="20">
        <v>7</v>
      </c>
      <c r="Q1468" s="21" t="s">
        <v>240</v>
      </c>
      <c r="R1468" s="17" t="s">
        <v>2905</v>
      </c>
      <c r="S1468" s="17" t="s">
        <v>857</v>
      </c>
      <c r="T1468" s="17" t="s">
        <v>336</v>
      </c>
      <c r="U1468" s="26"/>
      <c r="V1468" s="75"/>
      <c r="W1468" s="75"/>
      <c r="X1468" s="75"/>
      <c r="Y1468" s="75"/>
      <c r="Z1468" s="75"/>
      <c r="AA1468" s="75"/>
      <c r="AB1468" s="75"/>
      <c r="AC1468" s="75"/>
      <c r="AD1468" s="75"/>
      <c r="AE1468" s="75"/>
      <c r="AF1468" s="75"/>
      <c r="AG1468" s="75"/>
      <c r="AH1468" s="75"/>
      <c r="AI1468" s="75"/>
      <c r="AJ1468" s="75"/>
      <c r="AK1468" s="75"/>
      <c r="AL1468" s="75"/>
      <c r="AM1468" s="75"/>
      <c r="AN1468" s="75"/>
      <c r="AO1468" s="75"/>
      <c r="AP1468" s="75"/>
      <c r="AQ1468" s="75"/>
      <c r="AR1468" s="75"/>
      <c r="AS1468" s="75"/>
      <c r="AT1468" s="75"/>
      <c r="AU1468" s="75"/>
      <c r="AV1468" s="75"/>
      <c r="AW1468" s="75"/>
      <c r="AX1468" s="75"/>
      <c r="AY1468" s="75"/>
      <c r="AZ1468" s="75"/>
      <c r="BA1468" s="75"/>
      <c r="BB1468" s="75"/>
      <c r="BC1468" s="75"/>
      <c r="BD1468" s="75"/>
      <c r="BE1468" s="75"/>
      <c r="BF1468" s="75"/>
      <c r="BG1468" s="75"/>
      <c r="BH1468" s="75"/>
      <c r="BI1468" s="75"/>
      <c r="BJ1468" s="75"/>
      <c r="BK1468" s="75"/>
      <c r="BL1468" s="75"/>
      <c r="BM1468" s="75"/>
      <c r="BN1468" s="75"/>
      <c r="BO1468" s="75"/>
      <c r="BP1468" s="75"/>
      <c r="BQ1468" s="75"/>
      <c r="BR1468" s="75"/>
      <c r="BS1468" s="75"/>
      <c r="BT1468" s="75"/>
      <c r="BU1468" s="75"/>
      <c r="BV1468" s="75"/>
      <c r="BW1468" s="75"/>
      <c r="BX1468" s="75"/>
      <c r="BY1468" s="75"/>
      <c r="BZ1468" s="75"/>
      <c r="CA1468" s="75"/>
      <c r="CB1468" s="75"/>
      <c r="CC1468" s="75"/>
      <c r="CD1468" s="75"/>
      <c r="CE1468" s="75"/>
      <c r="CF1468" s="75"/>
      <c r="CG1468" s="75"/>
      <c r="CH1468" s="75"/>
      <c r="CI1468" s="75"/>
      <c r="CJ1468" s="75"/>
      <c r="CK1468" s="75"/>
      <c r="CL1468" s="75"/>
      <c r="CM1468" s="75"/>
      <c r="CN1468" s="75"/>
      <c r="CO1468" s="75"/>
    </row>
    <row r="1469" spans="1:93" s="1" customFormat="1" ht="19.5" customHeight="1" x14ac:dyDescent="0.3">
      <c r="A1469" s="46" t="s">
        <v>2957</v>
      </c>
      <c r="B1469" s="14">
        <v>10</v>
      </c>
      <c r="C1469" s="14">
        <v>11</v>
      </c>
      <c r="D1469" s="14">
        <v>7</v>
      </c>
      <c r="E1469" s="14">
        <v>1</v>
      </c>
      <c r="F1469" s="49"/>
      <c r="G1469" s="49"/>
      <c r="H1469" s="67">
        <f t="shared" si="120"/>
        <v>29</v>
      </c>
      <c r="I1469" s="46">
        <v>9</v>
      </c>
      <c r="J1469" s="22">
        <f t="shared" si="121"/>
        <v>0.52727272727272723</v>
      </c>
      <c r="K1469" s="46" t="s">
        <v>181</v>
      </c>
      <c r="L1469" s="15" t="s">
        <v>2965</v>
      </c>
      <c r="M1469" s="15" t="s">
        <v>632</v>
      </c>
      <c r="N1469" s="15" t="s">
        <v>267</v>
      </c>
      <c r="O1469" s="20" t="s">
        <v>2089</v>
      </c>
      <c r="P1469" s="20">
        <v>7</v>
      </c>
      <c r="Q1469" s="21" t="s">
        <v>240</v>
      </c>
      <c r="R1469" s="17" t="s">
        <v>2873</v>
      </c>
      <c r="S1469" s="17" t="s">
        <v>516</v>
      </c>
      <c r="T1469" s="17" t="s">
        <v>269</v>
      </c>
      <c r="U1469" s="26"/>
      <c r="V1469" s="75"/>
      <c r="W1469" s="75"/>
      <c r="X1469" s="75"/>
      <c r="Y1469" s="75"/>
      <c r="Z1469" s="75"/>
      <c r="AA1469" s="75"/>
      <c r="AB1469" s="75"/>
      <c r="AC1469" s="75"/>
      <c r="AD1469" s="75"/>
      <c r="AE1469" s="75"/>
      <c r="AF1469" s="75"/>
      <c r="AG1469" s="75"/>
      <c r="AH1469" s="75"/>
      <c r="AI1469" s="75"/>
      <c r="AJ1469" s="75"/>
      <c r="AK1469" s="75"/>
      <c r="AL1469" s="75"/>
      <c r="AM1469" s="75"/>
      <c r="AN1469" s="75"/>
      <c r="AO1469" s="75"/>
      <c r="AP1469" s="75"/>
      <c r="AQ1469" s="75"/>
      <c r="AR1469" s="75"/>
      <c r="AS1469" s="75"/>
      <c r="AT1469" s="75"/>
      <c r="AU1469" s="75"/>
      <c r="AV1469" s="75"/>
      <c r="AW1469" s="75"/>
      <c r="AX1469" s="75"/>
      <c r="AY1469" s="75"/>
      <c r="AZ1469" s="75"/>
      <c r="BA1469" s="75"/>
      <c r="BB1469" s="75"/>
      <c r="BC1469" s="75"/>
      <c r="BD1469" s="75"/>
      <c r="BE1469" s="75"/>
      <c r="BF1469" s="75"/>
      <c r="BG1469" s="75"/>
      <c r="BH1469" s="75"/>
      <c r="BI1469" s="75"/>
      <c r="BJ1469" s="75"/>
      <c r="BK1469" s="75"/>
      <c r="BL1469" s="75"/>
      <c r="BM1469" s="75"/>
      <c r="BN1469" s="75"/>
      <c r="BO1469" s="75"/>
      <c r="BP1469" s="75"/>
      <c r="BQ1469" s="75"/>
      <c r="BR1469" s="75"/>
      <c r="BS1469" s="75"/>
      <c r="BT1469" s="75"/>
      <c r="BU1469" s="75"/>
      <c r="BV1469" s="75"/>
      <c r="BW1469" s="75"/>
      <c r="BX1469" s="75"/>
      <c r="BY1469" s="75"/>
      <c r="BZ1469" s="75"/>
      <c r="CA1469" s="75"/>
      <c r="CB1469" s="75"/>
      <c r="CC1469" s="75"/>
      <c r="CD1469" s="75"/>
      <c r="CE1469" s="75"/>
      <c r="CF1469" s="75"/>
      <c r="CG1469" s="75"/>
      <c r="CH1469" s="75"/>
      <c r="CI1469" s="75"/>
      <c r="CJ1469" s="75"/>
      <c r="CK1469" s="75"/>
      <c r="CL1469" s="75"/>
      <c r="CM1469" s="75"/>
      <c r="CN1469" s="75"/>
      <c r="CO1469" s="75"/>
    </row>
    <row r="1470" spans="1:93" s="1" customFormat="1" ht="19.5" customHeight="1" x14ac:dyDescent="0.3">
      <c r="A1470" s="46" t="s">
        <v>2903</v>
      </c>
      <c r="B1470" s="14">
        <v>13</v>
      </c>
      <c r="C1470" s="14">
        <v>0</v>
      </c>
      <c r="D1470" s="14">
        <v>13</v>
      </c>
      <c r="E1470" s="14">
        <v>3</v>
      </c>
      <c r="F1470" s="49"/>
      <c r="G1470" s="49"/>
      <c r="H1470" s="67">
        <f t="shared" si="120"/>
        <v>29</v>
      </c>
      <c r="I1470" s="46">
        <v>1</v>
      </c>
      <c r="J1470" s="22">
        <f t="shared" si="121"/>
        <v>0.52727272727272723</v>
      </c>
      <c r="K1470" s="46" t="s">
        <v>180</v>
      </c>
      <c r="L1470" s="15" t="s">
        <v>2966</v>
      </c>
      <c r="M1470" s="15" t="s">
        <v>2967</v>
      </c>
      <c r="N1470" s="15" t="s">
        <v>1017</v>
      </c>
      <c r="O1470" s="20" t="s">
        <v>1045</v>
      </c>
      <c r="P1470" s="20">
        <v>7</v>
      </c>
      <c r="Q1470" s="21" t="s">
        <v>223</v>
      </c>
      <c r="R1470" s="17" t="s">
        <v>2968</v>
      </c>
      <c r="S1470" s="17" t="s">
        <v>795</v>
      </c>
      <c r="T1470" s="17" t="s">
        <v>1047</v>
      </c>
      <c r="U1470" s="26"/>
      <c r="V1470" s="75"/>
      <c r="W1470" s="75"/>
      <c r="X1470" s="75"/>
      <c r="Y1470" s="75"/>
      <c r="Z1470" s="75"/>
      <c r="AA1470" s="75"/>
      <c r="AB1470" s="75"/>
      <c r="AC1470" s="75"/>
      <c r="AD1470" s="75"/>
      <c r="AE1470" s="75"/>
      <c r="AF1470" s="75"/>
      <c r="AG1470" s="75"/>
      <c r="AH1470" s="75"/>
      <c r="AI1470" s="75"/>
      <c r="AJ1470" s="75"/>
      <c r="AK1470" s="75"/>
      <c r="AL1470" s="75"/>
      <c r="AM1470" s="75"/>
      <c r="AN1470" s="75"/>
      <c r="AO1470" s="75"/>
      <c r="AP1470" s="75"/>
      <c r="AQ1470" s="75"/>
      <c r="AR1470" s="75"/>
      <c r="AS1470" s="75"/>
      <c r="AT1470" s="75"/>
      <c r="AU1470" s="75"/>
      <c r="AV1470" s="75"/>
      <c r="AW1470" s="75"/>
      <c r="AX1470" s="75"/>
      <c r="AY1470" s="75"/>
      <c r="AZ1470" s="75"/>
      <c r="BA1470" s="75"/>
      <c r="BB1470" s="75"/>
      <c r="BC1470" s="75"/>
      <c r="BD1470" s="75"/>
      <c r="BE1470" s="75"/>
      <c r="BF1470" s="75"/>
      <c r="BG1470" s="75"/>
      <c r="BH1470" s="75"/>
      <c r="BI1470" s="75"/>
      <c r="BJ1470" s="75"/>
      <c r="BK1470" s="75"/>
      <c r="BL1470" s="75"/>
      <c r="BM1470" s="75"/>
      <c r="BN1470" s="75"/>
      <c r="BO1470" s="75"/>
      <c r="BP1470" s="75"/>
      <c r="BQ1470" s="75"/>
      <c r="BR1470" s="75"/>
      <c r="BS1470" s="75"/>
      <c r="BT1470" s="75"/>
      <c r="BU1470" s="75"/>
      <c r="BV1470" s="75"/>
      <c r="BW1470" s="75"/>
      <c r="BX1470" s="75"/>
      <c r="BY1470" s="75"/>
      <c r="BZ1470" s="75"/>
      <c r="CA1470" s="75"/>
      <c r="CB1470" s="75"/>
      <c r="CC1470" s="75"/>
      <c r="CD1470" s="75"/>
      <c r="CE1470" s="75"/>
      <c r="CF1470" s="75"/>
      <c r="CG1470" s="75"/>
      <c r="CH1470" s="75"/>
      <c r="CI1470" s="75"/>
      <c r="CJ1470" s="75"/>
      <c r="CK1470" s="75"/>
      <c r="CL1470" s="75"/>
      <c r="CM1470" s="75"/>
      <c r="CN1470" s="75"/>
      <c r="CO1470" s="75"/>
    </row>
    <row r="1471" spans="1:93" s="1" customFormat="1" ht="19.5" customHeight="1" x14ac:dyDescent="0.3">
      <c r="A1471" s="46" t="s">
        <v>2876</v>
      </c>
      <c r="B1471" s="14">
        <v>10</v>
      </c>
      <c r="C1471" s="14">
        <v>10</v>
      </c>
      <c r="D1471" s="14">
        <v>6</v>
      </c>
      <c r="E1471" s="14">
        <v>2</v>
      </c>
      <c r="F1471" s="49"/>
      <c r="G1471" s="49"/>
      <c r="H1471" s="67">
        <f t="shared" si="120"/>
        <v>28</v>
      </c>
      <c r="I1471" s="46">
        <v>5</v>
      </c>
      <c r="J1471" s="22">
        <f t="shared" si="121"/>
        <v>0.50909090909090904</v>
      </c>
      <c r="K1471" s="46" t="s">
        <v>181</v>
      </c>
      <c r="L1471" s="15" t="s">
        <v>2969</v>
      </c>
      <c r="M1471" s="15" t="s">
        <v>619</v>
      </c>
      <c r="N1471" s="15" t="s">
        <v>334</v>
      </c>
      <c r="O1471" s="20" t="s">
        <v>1898</v>
      </c>
      <c r="P1471" s="20">
        <v>7</v>
      </c>
      <c r="Q1471" s="21" t="s">
        <v>1814</v>
      </c>
      <c r="R1471" s="17" t="s">
        <v>1899</v>
      </c>
      <c r="S1471" s="17" t="s">
        <v>340</v>
      </c>
      <c r="T1471" s="17" t="s">
        <v>1900</v>
      </c>
      <c r="U1471" s="26"/>
      <c r="V1471" s="75"/>
      <c r="W1471" s="75"/>
      <c r="X1471" s="75"/>
      <c r="Y1471" s="75"/>
      <c r="Z1471" s="75"/>
      <c r="AA1471" s="75"/>
      <c r="AB1471" s="75"/>
      <c r="AC1471" s="75"/>
      <c r="AD1471" s="75"/>
      <c r="AE1471" s="75"/>
      <c r="AF1471" s="75"/>
      <c r="AG1471" s="75"/>
      <c r="AH1471" s="75"/>
      <c r="AI1471" s="75"/>
      <c r="AJ1471" s="75"/>
      <c r="AK1471" s="75"/>
      <c r="AL1471" s="75"/>
      <c r="AM1471" s="75"/>
      <c r="AN1471" s="75"/>
      <c r="AO1471" s="75"/>
      <c r="AP1471" s="75"/>
      <c r="AQ1471" s="75"/>
      <c r="AR1471" s="75"/>
      <c r="AS1471" s="75"/>
      <c r="AT1471" s="75"/>
      <c r="AU1471" s="75"/>
      <c r="AV1471" s="75"/>
      <c r="AW1471" s="75"/>
      <c r="AX1471" s="75"/>
      <c r="AY1471" s="75"/>
      <c r="AZ1471" s="75"/>
      <c r="BA1471" s="75"/>
      <c r="BB1471" s="75"/>
      <c r="BC1471" s="75"/>
      <c r="BD1471" s="75"/>
      <c r="BE1471" s="75"/>
      <c r="BF1471" s="75"/>
      <c r="BG1471" s="75"/>
      <c r="BH1471" s="75"/>
      <c r="BI1471" s="75"/>
      <c r="BJ1471" s="75"/>
      <c r="BK1471" s="75"/>
      <c r="BL1471" s="75"/>
      <c r="BM1471" s="75"/>
      <c r="BN1471" s="75"/>
      <c r="BO1471" s="75"/>
      <c r="BP1471" s="75"/>
      <c r="BQ1471" s="75"/>
      <c r="BR1471" s="75"/>
      <c r="BS1471" s="75"/>
      <c r="BT1471" s="75"/>
      <c r="BU1471" s="75"/>
      <c r="BV1471" s="75"/>
      <c r="BW1471" s="75"/>
      <c r="BX1471" s="75"/>
      <c r="BY1471" s="75"/>
      <c r="BZ1471" s="75"/>
      <c r="CA1471" s="75"/>
      <c r="CB1471" s="75"/>
      <c r="CC1471" s="75"/>
      <c r="CD1471" s="75"/>
      <c r="CE1471" s="75"/>
      <c r="CF1471" s="75"/>
      <c r="CG1471" s="75"/>
      <c r="CH1471" s="75"/>
      <c r="CI1471" s="75"/>
      <c r="CJ1471" s="75"/>
      <c r="CK1471" s="75"/>
      <c r="CL1471" s="75"/>
      <c r="CM1471" s="75"/>
      <c r="CN1471" s="75"/>
      <c r="CO1471" s="75"/>
    </row>
    <row r="1472" spans="1:93" s="1" customFormat="1" ht="19.5" customHeight="1" x14ac:dyDescent="0.3">
      <c r="A1472" s="46" t="s">
        <v>2889</v>
      </c>
      <c r="B1472" s="14">
        <v>11</v>
      </c>
      <c r="C1472" s="14">
        <v>5</v>
      </c>
      <c r="D1472" s="14">
        <v>10</v>
      </c>
      <c r="E1472" s="14">
        <v>2</v>
      </c>
      <c r="F1472" s="49"/>
      <c r="G1472" s="49"/>
      <c r="H1472" s="67">
        <f t="shared" si="120"/>
        <v>28</v>
      </c>
      <c r="I1472" s="46">
        <v>9</v>
      </c>
      <c r="J1472" s="22">
        <f t="shared" si="121"/>
        <v>0.50909090909090904</v>
      </c>
      <c r="K1472" s="46" t="s">
        <v>182</v>
      </c>
      <c r="L1472" s="15" t="s">
        <v>626</v>
      </c>
      <c r="M1472" s="15" t="s">
        <v>203</v>
      </c>
      <c r="N1472" s="15" t="s">
        <v>336</v>
      </c>
      <c r="O1472" s="20" t="s">
        <v>752</v>
      </c>
      <c r="P1472" s="20">
        <v>7</v>
      </c>
      <c r="Q1472" s="21" t="s">
        <v>223</v>
      </c>
      <c r="R1472" s="17" t="s">
        <v>2849</v>
      </c>
      <c r="S1472" s="17" t="s">
        <v>795</v>
      </c>
      <c r="T1472" s="17" t="s">
        <v>611</v>
      </c>
      <c r="U1472" s="26"/>
      <c r="V1472" s="75"/>
      <c r="W1472" s="75"/>
      <c r="X1472" s="75"/>
      <c r="Y1472" s="75"/>
      <c r="Z1472" s="75"/>
      <c r="AA1472" s="75"/>
      <c r="AB1472" s="75"/>
      <c r="AC1472" s="75"/>
      <c r="AD1472" s="75"/>
      <c r="AE1472" s="75"/>
      <c r="AF1472" s="75"/>
      <c r="AG1472" s="75"/>
      <c r="AH1472" s="75"/>
      <c r="AI1472" s="75"/>
      <c r="AJ1472" s="75"/>
      <c r="AK1472" s="75"/>
      <c r="AL1472" s="75"/>
      <c r="AM1472" s="75"/>
      <c r="AN1472" s="75"/>
      <c r="AO1472" s="75"/>
      <c r="AP1472" s="75"/>
      <c r="AQ1472" s="75"/>
      <c r="AR1472" s="75"/>
      <c r="AS1472" s="75"/>
      <c r="AT1472" s="75"/>
      <c r="AU1472" s="75"/>
      <c r="AV1472" s="75"/>
      <c r="AW1472" s="75"/>
      <c r="AX1472" s="75"/>
      <c r="AY1472" s="75"/>
      <c r="AZ1472" s="75"/>
      <c r="BA1472" s="75"/>
      <c r="BB1472" s="75"/>
      <c r="BC1472" s="75"/>
      <c r="BD1472" s="75"/>
      <c r="BE1472" s="75"/>
      <c r="BF1472" s="75"/>
      <c r="BG1472" s="75"/>
      <c r="BH1472" s="75"/>
      <c r="BI1472" s="75"/>
      <c r="BJ1472" s="75"/>
      <c r="BK1472" s="75"/>
      <c r="BL1472" s="75"/>
      <c r="BM1472" s="75"/>
      <c r="BN1472" s="75"/>
      <c r="BO1472" s="75"/>
      <c r="BP1472" s="75"/>
      <c r="BQ1472" s="75"/>
      <c r="BR1472" s="75"/>
      <c r="BS1472" s="75"/>
      <c r="BT1472" s="75"/>
      <c r="BU1472" s="75"/>
      <c r="BV1472" s="75"/>
      <c r="BW1472" s="75"/>
      <c r="BX1472" s="75"/>
      <c r="BY1472" s="75"/>
      <c r="BZ1472" s="75"/>
      <c r="CA1472" s="75"/>
      <c r="CB1472" s="75"/>
      <c r="CC1472" s="75"/>
      <c r="CD1472" s="75"/>
      <c r="CE1472" s="75"/>
      <c r="CF1472" s="75"/>
      <c r="CG1472" s="75"/>
      <c r="CH1472" s="75"/>
      <c r="CI1472" s="75"/>
      <c r="CJ1472" s="75"/>
      <c r="CK1472" s="75"/>
      <c r="CL1472" s="75"/>
      <c r="CM1472" s="75"/>
      <c r="CN1472" s="75"/>
      <c r="CO1472" s="75"/>
    </row>
    <row r="1473" spans="1:93" s="1" customFormat="1" ht="19.5" customHeight="1" x14ac:dyDescent="0.3">
      <c r="A1473" s="46" t="s">
        <v>2847</v>
      </c>
      <c r="B1473" s="14">
        <v>14</v>
      </c>
      <c r="C1473" s="14">
        <v>6</v>
      </c>
      <c r="D1473" s="14">
        <v>6</v>
      </c>
      <c r="E1473" s="14">
        <v>2</v>
      </c>
      <c r="F1473" s="49"/>
      <c r="G1473" s="49"/>
      <c r="H1473" s="67">
        <f t="shared" si="120"/>
        <v>28</v>
      </c>
      <c r="I1473" s="46">
        <v>2</v>
      </c>
      <c r="J1473" s="22">
        <f t="shared" si="121"/>
        <v>0.50909090909090904</v>
      </c>
      <c r="K1473" s="46" t="s">
        <v>181</v>
      </c>
      <c r="L1473" s="15" t="s">
        <v>2970</v>
      </c>
      <c r="M1473" s="15" t="s">
        <v>389</v>
      </c>
      <c r="N1473" s="15" t="s">
        <v>336</v>
      </c>
      <c r="O1473" s="20" t="s">
        <v>1045</v>
      </c>
      <c r="P1473" s="20">
        <v>7</v>
      </c>
      <c r="Q1473" s="21" t="s">
        <v>253</v>
      </c>
      <c r="R1473" s="17" t="s">
        <v>2968</v>
      </c>
      <c r="S1473" s="17" t="s">
        <v>795</v>
      </c>
      <c r="T1473" s="17" t="s">
        <v>1047</v>
      </c>
      <c r="U1473" s="26"/>
      <c r="V1473" s="75"/>
      <c r="W1473" s="75"/>
      <c r="X1473" s="75"/>
      <c r="Y1473" s="75"/>
      <c r="Z1473" s="75"/>
      <c r="AA1473" s="75"/>
      <c r="AB1473" s="75"/>
      <c r="AC1473" s="75"/>
      <c r="AD1473" s="75"/>
      <c r="AE1473" s="75"/>
      <c r="AF1473" s="75"/>
      <c r="AG1473" s="75"/>
      <c r="AH1473" s="75"/>
      <c r="AI1473" s="75"/>
      <c r="AJ1473" s="75"/>
      <c r="AK1473" s="75"/>
      <c r="AL1473" s="75"/>
      <c r="AM1473" s="75"/>
      <c r="AN1473" s="75"/>
      <c r="AO1473" s="75"/>
      <c r="AP1473" s="75"/>
      <c r="AQ1473" s="75"/>
      <c r="AR1473" s="75"/>
      <c r="AS1473" s="75"/>
      <c r="AT1473" s="75"/>
      <c r="AU1473" s="75"/>
      <c r="AV1473" s="75"/>
      <c r="AW1473" s="75"/>
      <c r="AX1473" s="75"/>
      <c r="AY1473" s="75"/>
      <c r="AZ1473" s="75"/>
      <c r="BA1473" s="75"/>
      <c r="BB1473" s="75"/>
      <c r="BC1473" s="75"/>
      <c r="BD1473" s="75"/>
      <c r="BE1473" s="75"/>
      <c r="BF1473" s="75"/>
      <c r="BG1473" s="75"/>
      <c r="BH1473" s="75"/>
      <c r="BI1473" s="75"/>
      <c r="BJ1473" s="75"/>
      <c r="BK1473" s="75"/>
      <c r="BL1473" s="75"/>
      <c r="BM1473" s="75"/>
      <c r="BN1473" s="75"/>
      <c r="BO1473" s="75"/>
      <c r="BP1473" s="75"/>
      <c r="BQ1473" s="75"/>
      <c r="BR1473" s="75"/>
      <c r="BS1473" s="75"/>
      <c r="BT1473" s="75"/>
      <c r="BU1473" s="75"/>
      <c r="BV1473" s="75"/>
      <c r="BW1473" s="75"/>
      <c r="BX1473" s="75"/>
      <c r="BY1473" s="75"/>
      <c r="BZ1473" s="75"/>
      <c r="CA1473" s="75"/>
      <c r="CB1473" s="75"/>
      <c r="CC1473" s="75"/>
      <c r="CD1473" s="75"/>
      <c r="CE1473" s="75"/>
      <c r="CF1473" s="75"/>
      <c r="CG1473" s="75"/>
      <c r="CH1473" s="75"/>
      <c r="CI1473" s="75"/>
      <c r="CJ1473" s="75"/>
      <c r="CK1473" s="75"/>
      <c r="CL1473" s="75"/>
      <c r="CM1473" s="75"/>
      <c r="CN1473" s="75"/>
      <c r="CO1473" s="75"/>
    </row>
    <row r="1474" spans="1:93" s="1" customFormat="1" ht="19.5" customHeight="1" x14ac:dyDescent="0.3">
      <c r="A1474" s="46" t="s">
        <v>2861</v>
      </c>
      <c r="B1474" s="14">
        <v>11</v>
      </c>
      <c r="C1474" s="14">
        <v>5</v>
      </c>
      <c r="D1474" s="14">
        <v>10</v>
      </c>
      <c r="E1474" s="14">
        <v>2</v>
      </c>
      <c r="F1474" s="49"/>
      <c r="G1474" s="49"/>
      <c r="H1474" s="67">
        <f t="shared" si="120"/>
        <v>28</v>
      </c>
      <c r="I1474" s="46">
        <v>9</v>
      </c>
      <c r="J1474" s="22">
        <f t="shared" si="121"/>
        <v>0.50909090909090904</v>
      </c>
      <c r="K1474" s="46" t="s">
        <v>182</v>
      </c>
      <c r="L1474" s="15" t="s">
        <v>2257</v>
      </c>
      <c r="M1474" s="15" t="s">
        <v>544</v>
      </c>
      <c r="N1474" s="15" t="s">
        <v>227</v>
      </c>
      <c r="O1474" s="20" t="s">
        <v>752</v>
      </c>
      <c r="P1474" s="20">
        <v>7</v>
      </c>
      <c r="Q1474" s="21" t="s">
        <v>223</v>
      </c>
      <c r="R1474" s="17" t="s">
        <v>2849</v>
      </c>
      <c r="S1474" s="17" t="s">
        <v>795</v>
      </c>
      <c r="T1474" s="17" t="s">
        <v>611</v>
      </c>
      <c r="U1474" s="26"/>
      <c r="V1474" s="75"/>
      <c r="W1474" s="75"/>
      <c r="X1474" s="75"/>
      <c r="Y1474" s="75"/>
      <c r="Z1474" s="75"/>
      <c r="AA1474" s="75"/>
      <c r="AB1474" s="75"/>
      <c r="AC1474" s="75"/>
      <c r="AD1474" s="75"/>
      <c r="AE1474" s="75"/>
      <c r="AF1474" s="75"/>
      <c r="AG1474" s="75"/>
      <c r="AH1474" s="75"/>
      <c r="AI1474" s="75"/>
      <c r="AJ1474" s="75"/>
      <c r="AK1474" s="75"/>
      <c r="AL1474" s="75"/>
      <c r="AM1474" s="75"/>
      <c r="AN1474" s="75"/>
      <c r="AO1474" s="75"/>
      <c r="AP1474" s="75"/>
      <c r="AQ1474" s="75"/>
      <c r="AR1474" s="75"/>
      <c r="AS1474" s="75"/>
      <c r="AT1474" s="75"/>
      <c r="AU1474" s="75"/>
      <c r="AV1474" s="75"/>
      <c r="AW1474" s="75"/>
      <c r="AX1474" s="75"/>
      <c r="AY1474" s="75"/>
      <c r="AZ1474" s="75"/>
      <c r="BA1474" s="75"/>
      <c r="BB1474" s="75"/>
      <c r="BC1474" s="75"/>
      <c r="BD1474" s="75"/>
      <c r="BE1474" s="75"/>
      <c r="BF1474" s="75"/>
      <c r="BG1474" s="75"/>
      <c r="BH1474" s="75"/>
      <c r="BI1474" s="75"/>
      <c r="BJ1474" s="75"/>
      <c r="BK1474" s="75"/>
      <c r="BL1474" s="75"/>
      <c r="BM1474" s="75"/>
      <c r="BN1474" s="75"/>
      <c r="BO1474" s="75"/>
      <c r="BP1474" s="75"/>
      <c r="BQ1474" s="75"/>
      <c r="BR1474" s="75"/>
      <c r="BS1474" s="75"/>
      <c r="BT1474" s="75"/>
      <c r="BU1474" s="75"/>
      <c r="BV1474" s="75"/>
      <c r="BW1474" s="75"/>
      <c r="BX1474" s="75"/>
      <c r="BY1474" s="75"/>
      <c r="BZ1474" s="75"/>
      <c r="CA1474" s="75"/>
      <c r="CB1474" s="75"/>
      <c r="CC1474" s="75"/>
      <c r="CD1474" s="75"/>
      <c r="CE1474" s="75"/>
      <c r="CF1474" s="75"/>
      <c r="CG1474" s="75"/>
      <c r="CH1474" s="75"/>
      <c r="CI1474" s="75"/>
      <c r="CJ1474" s="75"/>
      <c r="CK1474" s="75"/>
      <c r="CL1474" s="75"/>
      <c r="CM1474" s="75"/>
      <c r="CN1474" s="75"/>
      <c r="CO1474" s="75"/>
    </row>
    <row r="1475" spans="1:93" s="1" customFormat="1" ht="19.5" customHeight="1" x14ac:dyDescent="0.3">
      <c r="A1475" s="46" t="s">
        <v>2912</v>
      </c>
      <c r="B1475" s="14">
        <v>15</v>
      </c>
      <c r="C1475" s="14">
        <v>5</v>
      </c>
      <c r="D1475" s="14">
        <v>5</v>
      </c>
      <c r="E1475" s="14">
        <v>3</v>
      </c>
      <c r="F1475" s="49"/>
      <c r="G1475" s="49"/>
      <c r="H1475" s="67">
        <f t="shared" si="120"/>
        <v>28</v>
      </c>
      <c r="I1475" s="46">
        <v>2</v>
      </c>
      <c r="J1475" s="22">
        <f t="shared" si="121"/>
        <v>0.50909090909090904</v>
      </c>
      <c r="K1475" s="46" t="s">
        <v>181</v>
      </c>
      <c r="L1475" s="15" t="s">
        <v>2971</v>
      </c>
      <c r="M1475" s="15" t="s">
        <v>431</v>
      </c>
      <c r="N1475" s="15" t="s">
        <v>1076</v>
      </c>
      <c r="O1475" s="20" t="s">
        <v>2224</v>
      </c>
      <c r="P1475" s="20">
        <v>7</v>
      </c>
      <c r="Q1475" s="21" t="s">
        <v>224</v>
      </c>
      <c r="R1475" s="17" t="s">
        <v>2277</v>
      </c>
      <c r="S1475" s="17" t="s">
        <v>317</v>
      </c>
      <c r="T1475" s="17" t="s">
        <v>2278</v>
      </c>
      <c r="U1475" s="26"/>
      <c r="V1475" s="75"/>
      <c r="W1475" s="75"/>
      <c r="X1475" s="75"/>
      <c r="Y1475" s="75"/>
      <c r="Z1475" s="75"/>
      <c r="AA1475" s="75"/>
      <c r="AB1475" s="75"/>
      <c r="AC1475" s="75"/>
      <c r="AD1475" s="75"/>
      <c r="AE1475" s="75"/>
      <c r="AF1475" s="75"/>
      <c r="AG1475" s="75"/>
      <c r="AH1475" s="75"/>
      <c r="AI1475" s="75"/>
      <c r="AJ1475" s="75"/>
      <c r="AK1475" s="75"/>
      <c r="AL1475" s="75"/>
      <c r="AM1475" s="75"/>
      <c r="AN1475" s="75"/>
      <c r="AO1475" s="75"/>
      <c r="AP1475" s="75"/>
      <c r="AQ1475" s="75"/>
      <c r="AR1475" s="75"/>
      <c r="AS1475" s="75"/>
      <c r="AT1475" s="75"/>
      <c r="AU1475" s="75"/>
      <c r="AV1475" s="75"/>
      <c r="AW1475" s="75"/>
      <c r="AX1475" s="75"/>
      <c r="AY1475" s="75"/>
      <c r="AZ1475" s="75"/>
      <c r="BA1475" s="75"/>
      <c r="BB1475" s="75"/>
      <c r="BC1475" s="75"/>
      <c r="BD1475" s="75"/>
      <c r="BE1475" s="75"/>
      <c r="BF1475" s="75"/>
      <c r="BG1475" s="75"/>
      <c r="BH1475" s="75"/>
      <c r="BI1475" s="75"/>
      <c r="BJ1475" s="75"/>
      <c r="BK1475" s="75"/>
      <c r="BL1475" s="75"/>
      <c r="BM1475" s="75"/>
      <c r="BN1475" s="75"/>
      <c r="BO1475" s="75"/>
      <c r="BP1475" s="75"/>
      <c r="BQ1475" s="75"/>
      <c r="BR1475" s="75"/>
      <c r="BS1475" s="75"/>
      <c r="BT1475" s="75"/>
      <c r="BU1475" s="75"/>
      <c r="BV1475" s="75"/>
      <c r="BW1475" s="75"/>
      <c r="BX1475" s="75"/>
      <c r="BY1475" s="75"/>
      <c r="BZ1475" s="75"/>
      <c r="CA1475" s="75"/>
      <c r="CB1475" s="75"/>
      <c r="CC1475" s="75"/>
      <c r="CD1475" s="75"/>
      <c r="CE1475" s="75"/>
      <c r="CF1475" s="75"/>
      <c r="CG1475" s="75"/>
      <c r="CH1475" s="75"/>
      <c r="CI1475" s="75"/>
      <c r="CJ1475" s="75"/>
      <c r="CK1475" s="75"/>
      <c r="CL1475" s="75"/>
      <c r="CM1475" s="75"/>
      <c r="CN1475" s="75"/>
      <c r="CO1475" s="75"/>
    </row>
    <row r="1476" spans="1:93" s="1" customFormat="1" ht="19.5" customHeight="1" x14ac:dyDescent="0.3">
      <c r="A1476" s="46" t="s">
        <v>2906</v>
      </c>
      <c r="B1476" s="14">
        <v>14</v>
      </c>
      <c r="C1476" s="14">
        <v>1</v>
      </c>
      <c r="D1476" s="14">
        <v>10</v>
      </c>
      <c r="E1476" s="14">
        <v>3</v>
      </c>
      <c r="F1476" s="49"/>
      <c r="G1476" s="49"/>
      <c r="H1476" s="67">
        <f t="shared" si="120"/>
        <v>28</v>
      </c>
      <c r="I1476" s="46">
        <v>2</v>
      </c>
      <c r="J1476" s="22">
        <f t="shared" si="121"/>
        <v>0.50909090909090904</v>
      </c>
      <c r="K1476" s="46" t="s">
        <v>181</v>
      </c>
      <c r="L1476" s="15" t="s">
        <v>2972</v>
      </c>
      <c r="M1476" s="15" t="s">
        <v>214</v>
      </c>
      <c r="N1476" s="15" t="s">
        <v>320</v>
      </c>
      <c r="O1476" s="20" t="s">
        <v>2143</v>
      </c>
      <c r="P1476" s="20">
        <v>7</v>
      </c>
      <c r="Q1476" s="21" t="s">
        <v>223</v>
      </c>
      <c r="R1476" s="17" t="s">
        <v>2144</v>
      </c>
      <c r="S1476" s="17" t="s">
        <v>521</v>
      </c>
      <c r="T1476" s="17" t="s">
        <v>1265</v>
      </c>
      <c r="U1476" s="26"/>
      <c r="V1476" s="75"/>
      <c r="W1476" s="75"/>
      <c r="X1476" s="75"/>
      <c r="Y1476" s="75"/>
      <c r="Z1476" s="75"/>
      <c r="AA1476" s="75"/>
      <c r="AB1476" s="75"/>
      <c r="AC1476" s="75"/>
      <c r="AD1476" s="75"/>
      <c r="AE1476" s="75"/>
      <c r="AF1476" s="75"/>
      <c r="AG1476" s="75"/>
      <c r="AH1476" s="75"/>
      <c r="AI1476" s="75"/>
      <c r="AJ1476" s="75"/>
      <c r="AK1476" s="75"/>
      <c r="AL1476" s="75"/>
      <c r="AM1476" s="75"/>
      <c r="AN1476" s="75"/>
      <c r="AO1476" s="75"/>
      <c r="AP1476" s="75"/>
      <c r="AQ1476" s="75"/>
      <c r="AR1476" s="75"/>
      <c r="AS1476" s="75"/>
      <c r="AT1476" s="75"/>
      <c r="AU1476" s="75"/>
      <c r="AV1476" s="75"/>
      <c r="AW1476" s="75"/>
      <c r="AX1476" s="75"/>
      <c r="AY1476" s="75"/>
      <c r="AZ1476" s="75"/>
      <c r="BA1476" s="75"/>
      <c r="BB1476" s="75"/>
      <c r="BC1476" s="75"/>
      <c r="BD1476" s="75"/>
      <c r="BE1476" s="75"/>
      <c r="BF1476" s="75"/>
      <c r="BG1476" s="75"/>
      <c r="BH1476" s="75"/>
      <c r="BI1476" s="75"/>
      <c r="BJ1476" s="75"/>
      <c r="BK1476" s="75"/>
      <c r="BL1476" s="75"/>
      <c r="BM1476" s="75"/>
      <c r="BN1476" s="75"/>
      <c r="BO1476" s="75"/>
      <c r="BP1476" s="75"/>
      <c r="BQ1476" s="75"/>
      <c r="BR1476" s="75"/>
      <c r="BS1476" s="75"/>
      <c r="BT1476" s="75"/>
      <c r="BU1476" s="75"/>
      <c r="BV1476" s="75"/>
      <c r="BW1476" s="75"/>
      <c r="BX1476" s="75"/>
      <c r="BY1476" s="75"/>
      <c r="BZ1476" s="75"/>
      <c r="CA1476" s="75"/>
      <c r="CB1476" s="75"/>
      <c r="CC1476" s="75"/>
      <c r="CD1476" s="75"/>
      <c r="CE1476" s="75"/>
      <c r="CF1476" s="75"/>
      <c r="CG1476" s="75"/>
      <c r="CH1476" s="75"/>
      <c r="CI1476" s="75"/>
      <c r="CJ1476" s="75"/>
      <c r="CK1476" s="75"/>
      <c r="CL1476" s="75"/>
      <c r="CM1476" s="75"/>
      <c r="CN1476" s="75"/>
      <c r="CO1476" s="75"/>
    </row>
    <row r="1477" spans="1:93" s="1" customFormat="1" ht="19.5" customHeight="1" x14ac:dyDescent="0.3">
      <c r="A1477" s="46" t="s">
        <v>2861</v>
      </c>
      <c r="B1477" s="14">
        <v>12</v>
      </c>
      <c r="C1477" s="14">
        <v>3</v>
      </c>
      <c r="D1477" s="14">
        <v>12</v>
      </c>
      <c r="E1477" s="14">
        <v>1</v>
      </c>
      <c r="F1477" s="49"/>
      <c r="G1477" s="49"/>
      <c r="H1477" s="67">
        <f t="shared" si="120"/>
        <v>28</v>
      </c>
      <c r="I1477" s="46">
        <v>2</v>
      </c>
      <c r="J1477" s="22">
        <f t="shared" si="121"/>
        <v>0.50909090909090904</v>
      </c>
      <c r="K1477" s="46" t="s">
        <v>181</v>
      </c>
      <c r="L1477" s="15" t="s">
        <v>2973</v>
      </c>
      <c r="M1477" s="15" t="s">
        <v>243</v>
      </c>
      <c r="N1477" s="15" t="s">
        <v>269</v>
      </c>
      <c r="O1477" s="20" t="s">
        <v>636</v>
      </c>
      <c r="P1477" s="20">
        <v>7</v>
      </c>
      <c r="Q1477" s="21" t="s">
        <v>223</v>
      </c>
      <c r="R1477" s="17" t="s">
        <v>660</v>
      </c>
      <c r="S1477" s="17" t="s">
        <v>661</v>
      </c>
      <c r="T1477" s="17" t="s">
        <v>662</v>
      </c>
      <c r="U1477" s="26"/>
      <c r="V1477" s="75"/>
      <c r="W1477" s="75"/>
      <c r="X1477" s="75"/>
      <c r="Y1477" s="75"/>
      <c r="Z1477" s="75"/>
      <c r="AA1477" s="75"/>
      <c r="AB1477" s="75"/>
      <c r="AC1477" s="75"/>
      <c r="AD1477" s="75"/>
      <c r="AE1477" s="75"/>
      <c r="AF1477" s="75"/>
      <c r="AG1477" s="75"/>
      <c r="AH1477" s="75"/>
      <c r="AI1477" s="75"/>
      <c r="AJ1477" s="75"/>
      <c r="AK1477" s="75"/>
      <c r="AL1477" s="75"/>
      <c r="AM1477" s="75"/>
      <c r="AN1477" s="75"/>
      <c r="AO1477" s="75"/>
      <c r="AP1477" s="75"/>
      <c r="AQ1477" s="75"/>
      <c r="AR1477" s="75"/>
      <c r="AS1477" s="75"/>
      <c r="AT1477" s="75"/>
      <c r="AU1477" s="75"/>
      <c r="AV1477" s="75"/>
      <c r="AW1477" s="75"/>
      <c r="AX1477" s="75"/>
      <c r="AY1477" s="75"/>
      <c r="AZ1477" s="75"/>
      <c r="BA1477" s="75"/>
      <c r="BB1477" s="75"/>
      <c r="BC1477" s="75"/>
      <c r="BD1477" s="75"/>
      <c r="BE1477" s="75"/>
      <c r="BF1477" s="75"/>
      <c r="BG1477" s="75"/>
      <c r="BH1477" s="75"/>
      <c r="BI1477" s="75"/>
      <c r="BJ1477" s="75"/>
      <c r="BK1477" s="75"/>
      <c r="BL1477" s="75"/>
      <c r="BM1477" s="75"/>
      <c r="BN1477" s="75"/>
      <c r="BO1477" s="75"/>
      <c r="BP1477" s="75"/>
      <c r="BQ1477" s="75"/>
      <c r="BR1477" s="75"/>
      <c r="BS1477" s="75"/>
      <c r="BT1477" s="75"/>
      <c r="BU1477" s="75"/>
      <c r="BV1477" s="75"/>
      <c r="BW1477" s="75"/>
      <c r="BX1477" s="75"/>
      <c r="BY1477" s="75"/>
      <c r="BZ1477" s="75"/>
      <c r="CA1477" s="75"/>
      <c r="CB1477" s="75"/>
      <c r="CC1477" s="75"/>
      <c r="CD1477" s="75"/>
      <c r="CE1477" s="75"/>
      <c r="CF1477" s="75"/>
      <c r="CG1477" s="75"/>
      <c r="CH1477" s="75"/>
      <c r="CI1477" s="75"/>
      <c r="CJ1477" s="75"/>
      <c r="CK1477" s="75"/>
      <c r="CL1477" s="75"/>
      <c r="CM1477" s="75"/>
      <c r="CN1477" s="75"/>
      <c r="CO1477" s="75"/>
    </row>
    <row r="1478" spans="1:93" s="1" customFormat="1" ht="19.5" customHeight="1" x14ac:dyDescent="0.3">
      <c r="A1478" s="46" t="s">
        <v>2906</v>
      </c>
      <c r="B1478" s="14">
        <v>11</v>
      </c>
      <c r="C1478" s="14">
        <v>9</v>
      </c>
      <c r="D1478" s="14">
        <v>6</v>
      </c>
      <c r="E1478" s="14">
        <v>2</v>
      </c>
      <c r="F1478" s="49"/>
      <c r="G1478" s="49"/>
      <c r="H1478" s="67">
        <f t="shared" si="120"/>
        <v>28</v>
      </c>
      <c r="I1478" s="46">
        <v>5</v>
      </c>
      <c r="J1478" s="22">
        <f t="shared" si="121"/>
        <v>0.50909090909090904</v>
      </c>
      <c r="K1478" s="46" t="s">
        <v>181</v>
      </c>
      <c r="L1478" s="15" t="s">
        <v>2974</v>
      </c>
      <c r="M1478" s="15" t="s">
        <v>197</v>
      </c>
      <c r="N1478" s="15" t="s">
        <v>201</v>
      </c>
      <c r="O1478" s="20" t="s">
        <v>1898</v>
      </c>
      <c r="P1478" s="20">
        <v>7</v>
      </c>
      <c r="Q1478" s="21" t="s">
        <v>2891</v>
      </c>
      <c r="R1478" s="17" t="s">
        <v>1899</v>
      </c>
      <c r="S1478" s="17" t="s">
        <v>340</v>
      </c>
      <c r="T1478" s="17" t="s">
        <v>1900</v>
      </c>
      <c r="U1478" s="26"/>
      <c r="V1478" s="75"/>
      <c r="W1478" s="75"/>
      <c r="X1478" s="75"/>
      <c r="Y1478" s="75"/>
      <c r="Z1478" s="75"/>
      <c r="AA1478" s="75"/>
      <c r="AB1478" s="75"/>
      <c r="AC1478" s="75"/>
      <c r="AD1478" s="75"/>
      <c r="AE1478" s="75"/>
      <c r="AF1478" s="75"/>
      <c r="AG1478" s="75"/>
      <c r="AH1478" s="75"/>
      <c r="AI1478" s="75"/>
      <c r="AJ1478" s="75"/>
      <c r="AK1478" s="75"/>
      <c r="AL1478" s="75"/>
      <c r="AM1478" s="75"/>
      <c r="AN1478" s="75"/>
      <c r="AO1478" s="75"/>
      <c r="AP1478" s="75"/>
      <c r="AQ1478" s="75"/>
      <c r="AR1478" s="75"/>
      <c r="AS1478" s="75"/>
      <c r="AT1478" s="75"/>
      <c r="AU1478" s="75"/>
      <c r="AV1478" s="75"/>
      <c r="AW1478" s="75"/>
      <c r="AX1478" s="75"/>
      <c r="AY1478" s="75"/>
      <c r="AZ1478" s="75"/>
      <c r="BA1478" s="75"/>
      <c r="BB1478" s="75"/>
      <c r="BC1478" s="75"/>
      <c r="BD1478" s="75"/>
      <c r="BE1478" s="75"/>
      <c r="BF1478" s="75"/>
      <c r="BG1478" s="75"/>
      <c r="BH1478" s="75"/>
      <c r="BI1478" s="75"/>
      <c r="BJ1478" s="75"/>
      <c r="BK1478" s="75"/>
      <c r="BL1478" s="75"/>
      <c r="BM1478" s="75"/>
      <c r="BN1478" s="75"/>
      <c r="BO1478" s="75"/>
      <c r="BP1478" s="75"/>
      <c r="BQ1478" s="75"/>
      <c r="BR1478" s="75"/>
      <c r="BS1478" s="75"/>
      <c r="BT1478" s="75"/>
      <c r="BU1478" s="75"/>
      <c r="BV1478" s="75"/>
      <c r="BW1478" s="75"/>
      <c r="BX1478" s="75"/>
      <c r="BY1478" s="75"/>
      <c r="BZ1478" s="75"/>
      <c r="CA1478" s="75"/>
      <c r="CB1478" s="75"/>
      <c r="CC1478" s="75"/>
      <c r="CD1478" s="75"/>
      <c r="CE1478" s="75"/>
      <c r="CF1478" s="75"/>
      <c r="CG1478" s="75"/>
      <c r="CH1478" s="75"/>
      <c r="CI1478" s="75"/>
      <c r="CJ1478" s="75"/>
      <c r="CK1478" s="75"/>
      <c r="CL1478" s="75"/>
      <c r="CM1478" s="75"/>
      <c r="CN1478" s="75"/>
      <c r="CO1478" s="75"/>
    </row>
    <row r="1479" spans="1:93" s="1" customFormat="1" ht="19.5" customHeight="1" x14ac:dyDescent="0.3">
      <c r="A1479" s="46" t="s">
        <v>2865</v>
      </c>
      <c r="B1479" s="14">
        <v>9</v>
      </c>
      <c r="C1479" s="14">
        <v>3</v>
      </c>
      <c r="D1479" s="14">
        <v>16</v>
      </c>
      <c r="E1479" s="14">
        <v>0</v>
      </c>
      <c r="F1479" s="49"/>
      <c r="G1479" s="49"/>
      <c r="H1479" s="67">
        <f t="shared" si="120"/>
        <v>28</v>
      </c>
      <c r="I1479" s="46">
        <v>1</v>
      </c>
      <c r="J1479" s="22">
        <f t="shared" si="121"/>
        <v>0.50909090909090904</v>
      </c>
      <c r="K1479" s="46" t="s">
        <v>180</v>
      </c>
      <c r="L1479" s="15" t="s">
        <v>2975</v>
      </c>
      <c r="M1479" s="15" t="s">
        <v>720</v>
      </c>
      <c r="N1479" s="15" t="s">
        <v>325</v>
      </c>
      <c r="O1479" s="20" t="s">
        <v>2415</v>
      </c>
      <c r="P1479" s="20">
        <v>7</v>
      </c>
      <c r="Q1479" s="21" t="s">
        <v>224</v>
      </c>
      <c r="R1479" s="17" t="s">
        <v>2416</v>
      </c>
      <c r="S1479" s="17" t="s">
        <v>939</v>
      </c>
      <c r="T1479" s="17" t="s">
        <v>336</v>
      </c>
      <c r="U1479" s="26"/>
      <c r="V1479" s="75"/>
      <c r="W1479" s="75"/>
      <c r="X1479" s="75"/>
      <c r="Y1479" s="75"/>
      <c r="Z1479" s="75"/>
      <c r="AA1479" s="75"/>
      <c r="AB1479" s="75"/>
      <c r="AC1479" s="75"/>
      <c r="AD1479" s="75"/>
      <c r="AE1479" s="75"/>
      <c r="AF1479" s="75"/>
      <c r="AG1479" s="75"/>
      <c r="AH1479" s="75"/>
      <c r="AI1479" s="75"/>
      <c r="AJ1479" s="75"/>
      <c r="AK1479" s="75"/>
      <c r="AL1479" s="75"/>
      <c r="AM1479" s="75"/>
      <c r="AN1479" s="75"/>
      <c r="AO1479" s="75"/>
      <c r="AP1479" s="75"/>
      <c r="AQ1479" s="75"/>
      <c r="AR1479" s="75"/>
      <c r="AS1479" s="75"/>
      <c r="AT1479" s="75"/>
      <c r="AU1479" s="75"/>
      <c r="AV1479" s="75"/>
      <c r="AW1479" s="75"/>
      <c r="AX1479" s="75"/>
      <c r="AY1479" s="75"/>
      <c r="AZ1479" s="75"/>
      <c r="BA1479" s="75"/>
      <c r="BB1479" s="75"/>
      <c r="BC1479" s="75"/>
      <c r="BD1479" s="75"/>
      <c r="BE1479" s="75"/>
      <c r="BF1479" s="75"/>
      <c r="BG1479" s="75"/>
      <c r="BH1479" s="75"/>
      <c r="BI1479" s="75"/>
      <c r="BJ1479" s="75"/>
      <c r="BK1479" s="75"/>
      <c r="BL1479" s="75"/>
      <c r="BM1479" s="75"/>
      <c r="BN1479" s="75"/>
      <c r="BO1479" s="75"/>
      <c r="BP1479" s="75"/>
      <c r="BQ1479" s="75"/>
      <c r="BR1479" s="75"/>
      <c r="BS1479" s="75"/>
      <c r="BT1479" s="75"/>
      <c r="BU1479" s="75"/>
      <c r="BV1479" s="75"/>
      <c r="BW1479" s="75"/>
      <c r="BX1479" s="75"/>
      <c r="BY1479" s="75"/>
      <c r="BZ1479" s="75"/>
      <c r="CA1479" s="75"/>
      <c r="CB1479" s="75"/>
      <c r="CC1479" s="75"/>
      <c r="CD1479" s="75"/>
      <c r="CE1479" s="75"/>
      <c r="CF1479" s="75"/>
      <c r="CG1479" s="75"/>
      <c r="CH1479" s="75"/>
      <c r="CI1479" s="75"/>
      <c r="CJ1479" s="75"/>
      <c r="CK1479" s="75"/>
      <c r="CL1479" s="75"/>
      <c r="CM1479" s="75"/>
      <c r="CN1479" s="75"/>
      <c r="CO1479" s="75"/>
    </row>
    <row r="1480" spans="1:93" s="1" customFormat="1" ht="19.5" customHeight="1" x14ac:dyDescent="0.3">
      <c r="A1480" s="46" t="s">
        <v>2865</v>
      </c>
      <c r="B1480" s="14">
        <v>14</v>
      </c>
      <c r="C1480" s="14">
        <v>0</v>
      </c>
      <c r="D1480" s="14">
        <v>10</v>
      </c>
      <c r="E1480" s="14">
        <v>3</v>
      </c>
      <c r="F1480" s="49"/>
      <c r="G1480" s="49"/>
      <c r="H1480" s="67">
        <f t="shared" si="120"/>
        <v>27</v>
      </c>
      <c r="I1480" s="46">
        <v>3</v>
      </c>
      <c r="J1480" s="22">
        <f t="shared" si="121"/>
        <v>0.49090909090909091</v>
      </c>
      <c r="K1480" s="46" t="s">
        <v>181</v>
      </c>
      <c r="L1480" s="15" t="s">
        <v>2976</v>
      </c>
      <c r="M1480" s="15" t="s">
        <v>431</v>
      </c>
      <c r="N1480" s="15" t="s">
        <v>198</v>
      </c>
      <c r="O1480" s="20" t="s">
        <v>2143</v>
      </c>
      <c r="P1480" s="20">
        <v>7</v>
      </c>
      <c r="Q1480" s="21" t="s">
        <v>223</v>
      </c>
      <c r="R1480" s="17" t="s">
        <v>2144</v>
      </c>
      <c r="S1480" s="17" t="s">
        <v>521</v>
      </c>
      <c r="T1480" s="17" t="s">
        <v>1265</v>
      </c>
      <c r="U1480" s="26"/>
      <c r="V1480" s="75"/>
      <c r="W1480" s="75"/>
      <c r="X1480" s="75"/>
      <c r="Y1480" s="75"/>
      <c r="Z1480" s="75"/>
      <c r="AA1480" s="75"/>
      <c r="AB1480" s="75"/>
      <c r="AC1480" s="75"/>
      <c r="AD1480" s="75"/>
      <c r="AE1480" s="75"/>
      <c r="AF1480" s="75"/>
      <c r="AG1480" s="75"/>
      <c r="AH1480" s="75"/>
      <c r="AI1480" s="75"/>
      <c r="AJ1480" s="75"/>
      <c r="AK1480" s="75"/>
      <c r="AL1480" s="75"/>
      <c r="AM1480" s="75"/>
      <c r="AN1480" s="75"/>
      <c r="AO1480" s="75"/>
      <c r="AP1480" s="75"/>
      <c r="AQ1480" s="75"/>
      <c r="AR1480" s="75"/>
      <c r="AS1480" s="75"/>
      <c r="AT1480" s="75"/>
      <c r="AU1480" s="75"/>
      <c r="AV1480" s="75"/>
      <c r="AW1480" s="75"/>
      <c r="AX1480" s="75"/>
      <c r="AY1480" s="75"/>
      <c r="AZ1480" s="75"/>
      <c r="BA1480" s="75"/>
      <c r="BB1480" s="75"/>
      <c r="BC1480" s="75"/>
      <c r="BD1480" s="75"/>
      <c r="BE1480" s="75"/>
      <c r="BF1480" s="75"/>
      <c r="BG1480" s="75"/>
      <c r="BH1480" s="75"/>
      <c r="BI1480" s="75"/>
      <c r="BJ1480" s="75"/>
      <c r="BK1480" s="75"/>
      <c r="BL1480" s="75"/>
      <c r="BM1480" s="75"/>
      <c r="BN1480" s="75"/>
      <c r="BO1480" s="75"/>
      <c r="BP1480" s="75"/>
      <c r="BQ1480" s="75"/>
      <c r="BR1480" s="75"/>
      <c r="BS1480" s="75"/>
      <c r="BT1480" s="75"/>
      <c r="BU1480" s="75"/>
      <c r="BV1480" s="75"/>
      <c r="BW1480" s="75"/>
      <c r="BX1480" s="75"/>
      <c r="BY1480" s="75"/>
      <c r="BZ1480" s="75"/>
      <c r="CA1480" s="75"/>
      <c r="CB1480" s="75"/>
      <c r="CC1480" s="75"/>
      <c r="CD1480" s="75"/>
      <c r="CE1480" s="75"/>
      <c r="CF1480" s="75"/>
      <c r="CG1480" s="75"/>
      <c r="CH1480" s="75"/>
      <c r="CI1480" s="75"/>
      <c r="CJ1480" s="75"/>
      <c r="CK1480" s="75"/>
      <c r="CL1480" s="75"/>
      <c r="CM1480" s="75"/>
      <c r="CN1480" s="75"/>
      <c r="CO1480" s="75"/>
    </row>
    <row r="1481" spans="1:93" s="1" customFormat="1" ht="19.5" customHeight="1" x14ac:dyDescent="0.3">
      <c r="A1481" s="46" t="s">
        <v>2850</v>
      </c>
      <c r="B1481" s="14">
        <v>9</v>
      </c>
      <c r="C1481" s="14">
        <v>0</v>
      </c>
      <c r="D1481" s="14">
        <v>16</v>
      </c>
      <c r="E1481" s="14">
        <v>2</v>
      </c>
      <c r="F1481" s="49"/>
      <c r="G1481" s="49"/>
      <c r="H1481" s="67">
        <f t="shared" si="120"/>
        <v>27</v>
      </c>
      <c r="I1481" s="46">
        <v>3</v>
      </c>
      <c r="J1481" s="22">
        <f t="shared" si="121"/>
        <v>0.49090909090909091</v>
      </c>
      <c r="K1481" s="46" t="s">
        <v>182</v>
      </c>
      <c r="L1481" s="15" t="s">
        <v>2977</v>
      </c>
      <c r="M1481" s="15" t="s">
        <v>266</v>
      </c>
      <c r="N1481" s="15" t="s">
        <v>204</v>
      </c>
      <c r="O1481" s="20" t="s">
        <v>2093</v>
      </c>
      <c r="P1481" s="20">
        <v>7</v>
      </c>
      <c r="Q1481" s="21" t="s">
        <v>253</v>
      </c>
      <c r="R1481" s="17" t="s">
        <v>2094</v>
      </c>
      <c r="S1481" s="17" t="s">
        <v>998</v>
      </c>
      <c r="T1481" s="17" t="s">
        <v>252</v>
      </c>
      <c r="U1481" s="26"/>
      <c r="V1481" s="75"/>
      <c r="W1481" s="75"/>
      <c r="X1481" s="75"/>
      <c r="Y1481" s="75"/>
      <c r="Z1481" s="75"/>
      <c r="AA1481" s="75"/>
      <c r="AB1481" s="75"/>
      <c r="AC1481" s="75"/>
      <c r="AD1481" s="75"/>
      <c r="AE1481" s="75"/>
      <c r="AF1481" s="75"/>
      <c r="AG1481" s="75"/>
      <c r="AH1481" s="75"/>
      <c r="AI1481" s="75"/>
      <c r="AJ1481" s="75"/>
      <c r="AK1481" s="75"/>
      <c r="AL1481" s="75"/>
      <c r="AM1481" s="75"/>
      <c r="AN1481" s="75"/>
      <c r="AO1481" s="75"/>
      <c r="AP1481" s="75"/>
      <c r="AQ1481" s="75"/>
      <c r="AR1481" s="75"/>
      <c r="AS1481" s="75"/>
      <c r="AT1481" s="75"/>
      <c r="AU1481" s="75"/>
      <c r="AV1481" s="75"/>
      <c r="AW1481" s="75"/>
      <c r="AX1481" s="75"/>
      <c r="AY1481" s="75"/>
      <c r="AZ1481" s="75"/>
      <c r="BA1481" s="75"/>
      <c r="BB1481" s="75"/>
      <c r="BC1481" s="75"/>
      <c r="BD1481" s="75"/>
      <c r="BE1481" s="75"/>
      <c r="BF1481" s="75"/>
      <c r="BG1481" s="75"/>
      <c r="BH1481" s="75"/>
      <c r="BI1481" s="75"/>
      <c r="BJ1481" s="75"/>
      <c r="BK1481" s="75"/>
      <c r="BL1481" s="75"/>
      <c r="BM1481" s="75"/>
      <c r="BN1481" s="75"/>
      <c r="BO1481" s="75"/>
      <c r="BP1481" s="75"/>
      <c r="BQ1481" s="75"/>
      <c r="BR1481" s="75"/>
      <c r="BS1481" s="75"/>
      <c r="BT1481" s="75"/>
      <c r="BU1481" s="75"/>
      <c r="BV1481" s="75"/>
      <c r="BW1481" s="75"/>
      <c r="BX1481" s="75"/>
      <c r="BY1481" s="75"/>
      <c r="BZ1481" s="75"/>
      <c r="CA1481" s="75"/>
      <c r="CB1481" s="75"/>
      <c r="CC1481" s="75"/>
      <c r="CD1481" s="75"/>
      <c r="CE1481" s="75"/>
      <c r="CF1481" s="75"/>
      <c r="CG1481" s="75"/>
      <c r="CH1481" s="75"/>
      <c r="CI1481" s="75"/>
      <c r="CJ1481" s="75"/>
      <c r="CK1481" s="75"/>
      <c r="CL1481" s="75"/>
      <c r="CM1481" s="75"/>
      <c r="CN1481" s="75"/>
      <c r="CO1481" s="75"/>
    </row>
    <row r="1482" spans="1:93" s="1" customFormat="1" ht="19.5" customHeight="1" x14ac:dyDescent="0.3">
      <c r="A1482" s="46" t="s">
        <v>2927</v>
      </c>
      <c r="B1482" s="14">
        <v>12</v>
      </c>
      <c r="C1482" s="14">
        <v>2</v>
      </c>
      <c r="D1482" s="14">
        <v>11</v>
      </c>
      <c r="E1482" s="14">
        <v>2</v>
      </c>
      <c r="F1482" s="49"/>
      <c r="G1482" s="49"/>
      <c r="H1482" s="67">
        <f t="shared" si="120"/>
        <v>27</v>
      </c>
      <c r="I1482" s="46">
        <v>4</v>
      </c>
      <c r="J1482" s="22">
        <f t="shared" si="121"/>
        <v>0.49090909090909091</v>
      </c>
      <c r="K1482" s="46" t="s">
        <v>181</v>
      </c>
      <c r="L1482" s="15" t="s">
        <v>2548</v>
      </c>
      <c r="M1482" s="15" t="s">
        <v>386</v>
      </c>
      <c r="N1482" s="15" t="s">
        <v>252</v>
      </c>
      <c r="O1482" s="20" t="s">
        <v>937</v>
      </c>
      <c r="P1482" s="20">
        <v>7</v>
      </c>
      <c r="Q1482" s="21" t="s">
        <v>240</v>
      </c>
      <c r="R1482" s="17" t="s">
        <v>2905</v>
      </c>
      <c r="S1482" s="17" t="s">
        <v>857</v>
      </c>
      <c r="T1482" s="17" t="s">
        <v>336</v>
      </c>
      <c r="U1482" s="26"/>
      <c r="V1482" s="75"/>
      <c r="W1482" s="75"/>
      <c r="X1482" s="75"/>
      <c r="Y1482" s="75"/>
      <c r="Z1482" s="75"/>
      <c r="AA1482" s="75"/>
      <c r="AB1482" s="75"/>
      <c r="AC1482" s="75"/>
      <c r="AD1482" s="75"/>
      <c r="AE1482" s="75"/>
      <c r="AF1482" s="75"/>
      <c r="AG1482" s="75"/>
      <c r="AH1482" s="75"/>
      <c r="AI1482" s="75"/>
      <c r="AJ1482" s="75"/>
      <c r="AK1482" s="75"/>
      <c r="AL1482" s="75"/>
      <c r="AM1482" s="75"/>
      <c r="AN1482" s="75"/>
      <c r="AO1482" s="75"/>
      <c r="AP1482" s="75"/>
      <c r="AQ1482" s="75"/>
      <c r="AR1482" s="75"/>
      <c r="AS1482" s="75"/>
      <c r="AT1482" s="75"/>
      <c r="AU1482" s="75"/>
      <c r="AV1482" s="75"/>
      <c r="AW1482" s="75"/>
      <c r="AX1482" s="75"/>
      <c r="AY1482" s="75"/>
      <c r="AZ1482" s="75"/>
      <c r="BA1482" s="75"/>
      <c r="BB1482" s="75"/>
      <c r="BC1482" s="75"/>
      <c r="BD1482" s="75"/>
      <c r="BE1482" s="75"/>
      <c r="BF1482" s="75"/>
      <c r="BG1482" s="75"/>
      <c r="BH1482" s="75"/>
      <c r="BI1482" s="75"/>
      <c r="BJ1482" s="75"/>
      <c r="BK1482" s="75"/>
      <c r="BL1482" s="75"/>
      <c r="BM1482" s="75"/>
      <c r="BN1482" s="75"/>
      <c r="BO1482" s="75"/>
      <c r="BP1482" s="75"/>
      <c r="BQ1482" s="75"/>
      <c r="BR1482" s="75"/>
      <c r="BS1482" s="75"/>
      <c r="BT1482" s="75"/>
      <c r="BU1482" s="75"/>
      <c r="BV1482" s="75"/>
      <c r="BW1482" s="75"/>
      <c r="BX1482" s="75"/>
      <c r="BY1482" s="75"/>
      <c r="BZ1482" s="75"/>
      <c r="CA1482" s="75"/>
      <c r="CB1482" s="75"/>
      <c r="CC1482" s="75"/>
      <c r="CD1482" s="75"/>
      <c r="CE1482" s="75"/>
      <c r="CF1482" s="75"/>
      <c r="CG1482" s="75"/>
      <c r="CH1482" s="75"/>
      <c r="CI1482" s="75"/>
      <c r="CJ1482" s="75"/>
      <c r="CK1482" s="75"/>
      <c r="CL1482" s="75"/>
      <c r="CM1482" s="75"/>
      <c r="CN1482" s="75"/>
      <c r="CO1482" s="75"/>
    </row>
    <row r="1483" spans="1:93" s="1" customFormat="1" ht="19.5" customHeight="1" x14ac:dyDescent="0.3">
      <c r="A1483" s="46" t="s">
        <v>2861</v>
      </c>
      <c r="B1483" s="14">
        <v>10</v>
      </c>
      <c r="C1483" s="14">
        <v>0</v>
      </c>
      <c r="D1483" s="14">
        <v>15</v>
      </c>
      <c r="E1483" s="14">
        <v>2</v>
      </c>
      <c r="F1483" s="49"/>
      <c r="G1483" s="49"/>
      <c r="H1483" s="67">
        <f t="shared" si="120"/>
        <v>27</v>
      </c>
      <c r="I1483" s="46">
        <v>3</v>
      </c>
      <c r="J1483" s="22">
        <f t="shared" si="121"/>
        <v>0.49090909090909091</v>
      </c>
      <c r="K1483" s="46" t="s">
        <v>182</v>
      </c>
      <c r="L1483" s="15" t="s">
        <v>2978</v>
      </c>
      <c r="M1483" s="15" t="s">
        <v>521</v>
      </c>
      <c r="N1483" s="15" t="s">
        <v>210</v>
      </c>
      <c r="O1483" s="20" t="s">
        <v>2093</v>
      </c>
      <c r="P1483" s="20">
        <v>7</v>
      </c>
      <c r="Q1483" s="21" t="s">
        <v>253</v>
      </c>
      <c r="R1483" s="17" t="s">
        <v>2094</v>
      </c>
      <c r="S1483" s="17" t="s">
        <v>998</v>
      </c>
      <c r="T1483" s="17" t="s">
        <v>252</v>
      </c>
      <c r="U1483" s="26"/>
      <c r="V1483" s="75"/>
      <c r="W1483" s="75"/>
      <c r="X1483" s="75"/>
      <c r="Y1483" s="75"/>
      <c r="Z1483" s="75"/>
      <c r="AA1483" s="75"/>
      <c r="AB1483" s="75"/>
      <c r="AC1483" s="75"/>
      <c r="AD1483" s="75"/>
      <c r="AE1483" s="75"/>
      <c r="AF1483" s="75"/>
      <c r="AG1483" s="75"/>
      <c r="AH1483" s="75"/>
      <c r="AI1483" s="75"/>
      <c r="AJ1483" s="75"/>
      <c r="AK1483" s="75"/>
      <c r="AL1483" s="75"/>
      <c r="AM1483" s="75"/>
      <c r="AN1483" s="75"/>
      <c r="AO1483" s="75"/>
      <c r="AP1483" s="75"/>
      <c r="AQ1483" s="75"/>
      <c r="AR1483" s="75"/>
      <c r="AS1483" s="75"/>
      <c r="AT1483" s="75"/>
      <c r="AU1483" s="75"/>
      <c r="AV1483" s="75"/>
      <c r="AW1483" s="75"/>
      <c r="AX1483" s="75"/>
      <c r="AY1483" s="75"/>
      <c r="AZ1483" s="75"/>
      <c r="BA1483" s="75"/>
      <c r="BB1483" s="75"/>
      <c r="BC1483" s="75"/>
      <c r="BD1483" s="75"/>
      <c r="BE1483" s="75"/>
      <c r="BF1483" s="75"/>
      <c r="BG1483" s="75"/>
      <c r="BH1483" s="75"/>
      <c r="BI1483" s="75"/>
      <c r="BJ1483" s="75"/>
      <c r="BK1483" s="75"/>
      <c r="BL1483" s="75"/>
      <c r="BM1483" s="75"/>
      <c r="BN1483" s="75"/>
      <c r="BO1483" s="75"/>
      <c r="BP1483" s="75"/>
      <c r="BQ1483" s="75"/>
      <c r="BR1483" s="75"/>
      <c r="BS1483" s="75"/>
      <c r="BT1483" s="75"/>
      <c r="BU1483" s="75"/>
      <c r="BV1483" s="75"/>
      <c r="BW1483" s="75"/>
      <c r="BX1483" s="75"/>
      <c r="BY1483" s="75"/>
      <c r="BZ1483" s="75"/>
      <c r="CA1483" s="75"/>
      <c r="CB1483" s="75"/>
      <c r="CC1483" s="75"/>
      <c r="CD1483" s="75"/>
      <c r="CE1483" s="75"/>
      <c r="CF1483" s="75"/>
      <c r="CG1483" s="75"/>
      <c r="CH1483" s="75"/>
      <c r="CI1483" s="75"/>
      <c r="CJ1483" s="75"/>
      <c r="CK1483" s="75"/>
      <c r="CL1483" s="75"/>
      <c r="CM1483" s="75"/>
      <c r="CN1483" s="75"/>
      <c r="CO1483" s="75"/>
    </row>
    <row r="1484" spans="1:93" s="1" customFormat="1" ht="19.5" customHeight="1" x14ac:dyDescent="0.3">
      <c r="A1484" s="46" t="s">
        <v>2858</v>
      </c>
      <c r="B1484" s="14">
        <v>9</v>
      </c>
      <c r="C1484" s="14">
        <v>8</v>
      </c>
      <c r="D1484" s="14">
        <v>8</v>
      </c>
      <c r="E1484" s="14">
        <v>2</v>
      </c>
      <c r="F1484" s="49"/>
      <c r="G1484" s="49"/>
      <c r="H1484" s="67">
        <f t="shared" si="120"/>
        <v>27</v>
      </c>
      <c r="I1484" s="46">
        <v>10</v>
      </c>
      <c r="J1484" s="22">
        <f t="shared" si="121"/>
        <v>0.49090909090909091</v>
      </c>
      <c r="K1484" s="46" t="s">
        <v>182</v>
      </c>
      <c r="L1484" s="15" t="s">
        <v>2979</v>
      </c>
      <c r="M1484" s="15" t="s">
        <v>338</v>
      </c>
      <c r="N1484" s="15" t="s">
        <v>336</v>
      </c>
      <c r="O1484" s="20" t="s">
        <v>2089</v>
      </c>
      <c r="P1484" s="20">
        <v>7</v>
      </c>
      <c r="Q1484" s="21" t="s">
        <v>224</v>
      </c>
      <c r="R1484" s="17" t="s">
        <v>2873</v>
      </c>
      <c r="S1484" s="17" t="s">
        <v>516</v>
      </c>
      <c r="T1484" s="17" t="s">
        <v>269</v>
      </c>
      <c r="U1484" s="26"/>
      <c r="V1484" s="75"/>
      <c r="W1484" s="75"/>
      <c r="X1484" s="75"/>
      <c r="Y1484" s="75"/>
      <c r="Z1484" s="75"/>
      <c r="AA1484" s="75"/>
      <c r="AB1484" s="75"/>
      <c r="AC1484" s="75"/>
      <c r="AD1484" s="75"/>
      <c r="AE1484" s="75"/>
      <c r="AF1484" s="75"/>
      <c r="AG1484" s="75"/>
      <c r="AH1484" s="75"/>
      <c r="AI1484" s="75"/>
      <c r="AJ1484" s="75"/>
      <c r="AK1484" s="75"/>
      <c r="AL1484" s="75"/>
      <c r="AM1484" s="75"/>
      <c r="AN1484" s="75"/>
      <c r="AO1484" s="75"/>
      <c r="AP1484" s="75"/>
      <c r="AQ1484" s="75"/>
      <c r="AR1484" s="75"/>
      <c r="AS1484" s="75"/>
      <c r="AT1484" s="75"/>
      <c r="AU1484" s="75"/>
      <c r="AV1484" s="75"/>
      <c r="AW1484" s="75"/>
      <c r="AX1484" s="75"/>
      <c r="AY1484" s="75"/>
      <c r="AZ1484" s="75"/>
      <c r="BA1484" s="75"/>
      <c r="BB1484" s="75"/>
      <c r="BC1484" s="75"/>
      <c r="BD1484" s="75"/>
      <c r="BE1484" s="75"/>
      <c r="BF1484" s="75"/>
      <c r="BG1484" s="75"/>
      <c r="BH1484" s="75"/>
      <c r="BI1484" s="75"/>
      <c r="BJ1484" s="75"/>
      <c r="BK1484" s="75"/>
      <c r="BL1484" s="75"/>
      <c r="BM1484" s="75"/>
      <c r="BN1484" s="75"/>
      <c r="BO1484" s="75"/>
      <c r="BP1484" s="75"/>
      <c r="BQ1484" s="75"/>
      <c r="BR1484" s="75"/>
      <c r="BS1484" s="75"/>
      <c r="BT1484" s="75"/>
      <c r="BU1484" s="75"/>
      <c r="BV1484" s="75"/>
      <c r="BW1484" s="75"/>
      <c r="BX1484" s="75"/>
      <c r="BY1484" s="75"/>
      <c r="BZ1484" s="75"/>
      <c r="CA1484" s="75"/>
      <c r="CB1484" s="75"/>
      <c r="CC1484" s="75"/>
      <c r="CD1484" s="75"/>
      <c r="CE1484" s="75"/>
      <c r="CF1484" s="75"/>
      <c r="CG1484" s="75"/>
      <c r="CH1484" s="75"/>
      <c r="CI1484" s="75"/>
      <c r="CJ1484" s="75"/>
      <c r="CK1484" s="75"/>
      <c r="CL1484" s="75"/>
      <c r="CM1484" s="75"/>
      <c r="CN1484" s="75"/>
      <c r="CO1484" s="75"/>
    </row>
    <row r="1485" spans="1:93" s="1" customFormat="1" ht="19.5" customHeight="1" x14ac:dyDescent="0.3">
      <c r="A1485" s="46" t="s">
        <v>2855</v>
      </c>
      <c r="B1485" s="14">
        <v>8</v>
      </c>
      <c r="C1485" s="14">
        <v>0</v>
      </c>
      <c r="D1485" s="14">
        <v>18</v>
      </c>
      <c r="E1485" s="14">
        <v>1</v>
      </c>
      <c r="F1485" s="49"/>
      <c r="G1485" s="49"/>
      <c r="H1485" s="67">
        <f t="shared" si="120"/>
        <v>27</v>
      </c>
      <c r="I1485" s="46">
        <v>2</v>
      </c>
      <c r="J1485" s="22">
        <f t="shared" si="121"/>
        <v>0.49090909090909091</v>
      </c>
      <c r="K1485" s="46" t="s">
        <v>181</v>
      </c>
      <c r="L1485" s="15" t="s">
        <v>2980</v>
      </c>
      <c r="M1485" s="15" t="s">
        <v>431</v>
      </c>
      <c r="N1485" s="15" t="s">
        <v>305</v>
      </c>
      <c r="O1485" s="20" t="s">
        <v>1813</v>
      </c>
      <c r="P1485" s="20">
        <v>7</v>
      </c>
      <c r="Q1485" s="21" t="s">
        <v>223</v>
      </c>
      <c r="R1485" s="17" t="s">
        <v>1836</v>
      </c>
      <c r="S1485" s="17" t="s">
        <v>521</v>
      </c>
      <c r="T1485" s="17" t="s">
        <v>593</v>
      </c>
      <c r="U1485" s="26"/>
      <c r="V1485" s="75"/>
      <c r="W1485" s="75"/>
      <c r="X1485" s="75"/>
      <c r="Y1485" s="75"/>
      <c r="Z1485" s="75"/>
      <c r="AA1485" s="75"/>
      <c r="AB1485" s="75"/>
      <c r="AC1485" s="75"/>
      <c r="AD1485" s="75"/>
      <c r="AE1485" s="75"/>
      <c r="AF1485" s="75"/>
      <c r="AG1485" s="75"/>
      <c r="AH1485" s="75"/>
      <c r="AI1485" s="75"/>
      <c r="AJ1485" s="75"/>
      <c r="AK1485" s="75"/>
      <c r="AL1485" s="75"/>
      <c r="AM1485" s="75"/>
      <c r="AN1485" s="75"/>
      <c r="AO1485" s="75"/>
      <c r="AP1485" s="75"/>
      <c r="AQ1485" s="75"/>
      <c r="AR1485" s="75"/>
      <c r="AS1485" s="75"/>
      <c r="AT1485" s="75"/>
      <c r="AU1485" s="75"/>
      <c r="AV1485" s="75"/>
      <c r="AW1485" s="75"/>
      <c r="AX1485" s="75"/>
      <c r="AY1485" s="75"/>
      <c r="AZ1485" s="75"/>
      <c r="BA1485" s="75"/>
      <c r="BB1485" s="75"/>
      <c r="BC1485" s="75"/>
      <c r="BD1485" s="75"/>
      <c r="BE1485" s="75"/>
      <c r="BF1485" s="75"/>
      <c r="BG1485" s="75"/>
      <c r="BH1485" s="75"/>
      <c r="BI1485" s="75"/>
      <c r="BJ1485" s="75"/>
      <c r="BK1485" s="75"/>
      <c r="BL1485" s="75"/>
      <c r="BM1485" s="75"/>
      <c r="BN1485" s="75"/>
      <c r="BO1485" s="75"/>
      <c r="BP1485" s="75"/>
      <c r="BQ1485" s="75"/>
      <c r="BR1485" s="75"/>
      <c r="BS1485" s="75"/>
      <c r="BT1485" s="75"/>
      <c r="BU1485" s="75"/>
      <c r="BV1485" s="75"/>
      <c r="BW1485" s="75"/>
      <c r="BX1485" s="75"/>
      <c r="BY1485" s="75"/>
      <c r="BZ1485" s="75"/>
      <c r="CA1485" s="75"/>
      <c r="CB1485" s="75"/>
      <c r="CC1485" s="75"/>
      <c r="CD1485" s="75"/>
      <c r="CE1485" s="75"/>
      <c r="CF1485" s="75"/>
      <c r="CG1485" s="75"/>
      <c r="CH1485" s="75"/>
      <c r="CI1485" s="75"/>
      <c r="CJ1485" s="75"/>
      <c r="CK1485" s="75"/>
      <c r="CL1485" s="75"/>
      <c r="CM1485" s="75"/>
      <c r="CN1485" s="75"/>
      <c r="CO1485" s="75"/>
    </row>
    <row r="1486" spans="1:93" s="1" customFormat="1" ht="19.5" customHeight="1" x14ac:dyDescent="0.3">
      <c r="A1486" s="46" t="s">
        <v>2850</v>
      </c>
      <c r="B1486" s="14">
        <v>11</v>
      </c>
      <c r="C1486" s="14">
        <v>2</v>
      </c>
      <c r="D1486" s="14">
        <v>11</v>
      </c>
      <c r="E1486" s="14">
        <v>2</v>
      </c>
      <c r="F1486" s="49"/>
      <c r="G1486" s="49"/>
      <c r="H1486" s="67">
        <f t="shared" si="120"/>
        <v>26</v>
      </c>
      <c r="I1486" s="46">
        <v>7</v>
      </c>
      <c r="J1486" s="22">
        <f t="shared" si="121"/>
        <v>0.47272727272727272</v>
      </c>
      <c r="K1486" s="46" t="s">
        <v>182</v>
      </c>
      <c r="L1486" s="15" t="s">
        <v>2152</v>
      </c>
      <c r="M1486" s="15" t="s">
        <v>203</v>
      </c>
      <c r="N1486" s="15" t="s">
        <v>215</v>
      </c>
      <c r="O1486" s="20" t="s">
        <v>1122</v>
      </c>
      <c r="P1486" s="20">
        <v>7</v>
      </c>
      <c r="Q1486" s="21" t="s">
        <v>224</v>
      </c>
      <c r="R1486" s="17" t="s">
        <v>2860</v>
      </c>
      <c r="S1486" s="17" t="s">
        <v>1164</v>
      </c>
      <c r="T1486" s="17" t="s">
        <v>210</v>
      </c>
      <c r="U1486" s="26"/>
      <c r="V1486" s="75"/>
      <c r="W1486" s="75"/>
      <c r="X1486" s="75"/>
      <c r="Y1486" s="75"/>
      <c r="Z1486" s="75"/>
      <c r="AA1486" s="75"/>
      <c r="AB1486" s="75"/>
      <c r="AC1486" s="75"/>
      <c r="AD1486" s="75"/>
      <c r="AE1486" s="75"/>
      <c r="AF1486" s="75"/>
      <c r="AG1486" s="75"/>
      <c r="AH1486" s="75"/>
      <c r="AI1486" s="75"/>
      <c r="AJ1486" s="75"/>
      <c r="AK1486" s="75"/>
      <c r="AL1486" s="75"/>
      <c r="AM1486" s="75"/>
      <c r="AN1486" s="75"/>
      <c r="AO1486" s="75"/>
      <c r="AP1486" s="75"/>
      <c r="AQ1486" s="75"/>
      <c r="AR1486" s="75"/>
      <c r="AS1486" s="75"/>
      <c r="AT1486" s="75"/>
      <c r="AU1486" s="75"/>
      <c r="AV1486" s="75"/>
      <c r="AW1486" s="75"/>
      <c r="AX1486" s="75"/>
      <c r="AY1486" s="75"/>
      <c r="AZ1486" s="75"/>
      <c r="BA1486" s="75"/>
      <c r="BB1486" s="75"/>
      <c r="BC1486" s="75"/>
      <c r="BD1486" s="75"/>
      <c r="BE1486" s="75"/>
      <c r="BF1486" s="75"/>
      <c r="BG1486" s="75"/>
      <c r="BH1486" s="75"/>
      <c r="BI1486" s="75"/>
      <c r="BJ1486" s="75"/>
      <c r="BK1486" s="75"/>
      <c r="BL1486" s="75"/>
      <c r="BM1486" s="75"/>
      <c r="BN1486" s="75"/>
      <c r="BO1486" s="75"/>
      <c r="BP1486" s="75"/>
      <c r="BQ1486" s="75"/>
      <c r="BR1486" s="75"/>
      <c r="BS1486" s="75"/>
      <c r="BT1486" s="75"/>
      <c r="BU1486" s="75"/>
      <c r="BV1486" s="75"/>
      <c r="BW1486" s="75"/>
      <c r="BX1486" s="75"/>
      <c r="BY1486" s="75"/>
      <c r="BZ1486" s="75"/>
      <c r="CA1486" s="75"/>
      <c r="CB1486" s="75"/>
      <c r="CC1486" s="75"/>
      <c r="CD1486" s="75"/>
      <c r="CE1486" s="75"/>
      <c r="CF1486" s="75"/>
      <c r="CG1486" s="75"/>
      <c r="CH1486" s="75"/>
      <c r="CI1486" s="75"/>
      <c r="CJ1486" s="75"/>
      <c r="CK1486" s="75"/>
      <c r="CL1486" s="75"/>
      <c r="CM1486" s="75"/>
      <c r="CN1486" s="75"/>
      <c r="CO1486" s="75"/>
    </row>
    <row r="1487" spans="1:93" s="1" customFormat="1" ht="19.5" customHeight="1" x14ac:dyDescent="0.3">
      <c r="A1487" s="46" t="s">
        <v>2889</v>
      </c>
      <c r="B1487" s="14">
        <v>7</v>
      </c>
      <c r="C1487" s="14">
        <v>0</v>
      </c>
      <c r="D1487" s="14">
        <v>16</v>
      </c>
      <c r="E1487" s="14">
        <v>3</v>
      </c>
      <c r="F1487" s="49"/>
      <c r="G1487" s="49"/>
      <c r="H1487" s="67">
        <f t="shared" si="120"/>
        <v>26</v>
      </c>
      <c r="I1487" s="46">
        <v>4</v>
      </c>
      <c r="J1487" s="22">
        <f t="shared" si="121"/>
        <v>0.47272727272727272</v>
      </c>
      <c r="K1487" s="46" t="s">
        <v>182</v>
      </c>
      <c r="L1487" s="15" t="s">
        <v>2981</v>
      </c>
      <c r="M1487" s="15" t="s">
        <v>768</v>
      </c>
      <c r="N1487" s="15" t="s">
        <v>414</v>
      </c>
      <c r="O1487" s="20" t="s">
        <v>2093</v>
      </c>
      <c r="P1487" s="20">
        <v>7</v>
      </c>
      <c r="Q1487" s="21" t="s">
        <v>253</v>
      </c>
      <c r="R1487" s="17" t="s">
        <v>2094</v>
      </c>
      <c r="S1487" s="17" t="s">
        <v>998</v>
      </c>
      <c r="T1487" s="17" t="s">
        <v>252</v>
      </c>
      <c r="U1487" s="26"/>
      <c r="V1487" s="75"/>
      <c r="W1487" s="75"/>
      <c r="X1487" s="75"/>
      <c r="Y1487" s="75"/>
      <c r="Z1487" s="75"/>
      <c r="AA1487" s="75"/>
      <c r="AB1487" s="75"/>
      <c r="AC1487" s="75"/>
      <c r="AD1487" s="75"/>
      <c r="AE1487" s="75"/>
      <c r="AF1487" s="75"/>
      <c r="AG1487" s="75"/>
      <c r="AH1487" s="75"/>
      <c r="AI1487" s="75"/>
      <c r="AJ1487" s="75"/>
      <c r="AK1487" s="75"/>
      <c r="AL1487" s="75"/>
      <c r="AM1487" s="75"/>
      <c r="AN1487" s="75"/>
      <c r="AO1487" s="75"/>
      <c r="AP1487" s="75"/>
      <c r="AQ1487" s="75"/>
      <c r="AR1487" s="75"/>
      <c r="AS1487" s="75"/>
      <c r="AT1487" s="75"/>
      <c r="AU1487" s="75"/>
      <c r="AV1487" s="75"/>
      <c r="AW1487" s="75"/>
      <c r="AX1487" s="75"/>
      <c r="AY1487" s="75"/>
      <c r="AZ1487" s="75"/>
      <c r="BA1487" s="75"/>
      <c r="BB1487" s="75"/>
      <c r="BC1487" s="75"/>
      <c r="BD1487" s="75"/>
      <c r="BE1487" s="75"/>
      <c r="BF1487" s="75"/>
      <c r="BG1487" s="75"/>
      <c r="BH1487" s="75"/>
      <c r="BI1487" s="75"/>
      <c r="BJ1487" s="75"/>
      <c r="BK1487" s="75"/>
      <c r="BL1487" s="75"/>
      <c r="BM1487" s="75"/>
      <c r="BN1487" s="75"/>
      <c r="BO1487" s="75"/>
      <c r="BP1487" s="75"/>
      <c r="BQ1487" s="75"/>
      <c r="BR1487" s="75"/>
      <c r="BS1487" s="75"/>
      <c r="BT1487" s="75"/>
      <c r="BU1487" s="75"/>
      <c r="BV1487" s="75"/>
      <c r="BW1487" s="75"/>
      <c r="BX1487" s="75"/>
      <c r="BY1487" s="75"/>
      <c r="BZ1487" s="75"/>
      <c r="CA1487" s="75"/>
      <c r="CB1487" s="75"/>
      <c r="CC1487" s="75"/>
      <c r="CD1487" s="75"/>
      <c r="CE1487" s="75"/>
      <c r="CF1487" s="75"/>
      <c r="CG1487" s="75"/>
      <c r="CH1487" s="75"/>
      <c r="CI1487" s="75"/>
      <c r="CJ1487" s="75"/>
      <c r="CK1487" s="75"/>
      <c r="CL1487" s="75"/>
      <c r="CM1487" s="75"/>
      <c r="CN1487" s="75"/>
      <c r="CO1487" s="75"/>
    </row>
    <row r="1488" spans="1:93" s="1" customFormat="1" ht="19.5" customHeight="1" x14ac:dyDescent="0.3">
      <c r="A1488" s="46" t="s">
        <v>2889</v>
      </c>
      <c r="B1488" s="14">
        <v>9</v>
      </c>
      <c r="C1488" s="14">
        <v>1</v>
      </c>
      <c r="D1488" s="14">
        <v>14</v>
      </c>
      <c r="E1488" s="14">
        <v>2</v>
      </c>
      <c r="F1488" s="49"/>
      <c r="G1488" s="49"/>
      <c r="H1488" s="67">
        <f t="shared" si="120"/>
        <v>26</v>
      </c>
      <c r="I1488" s="46">
        <v>7</v>
      </c>
      <c r="J1488" s="22">
        <f t="shared" si="121"/>
        <v>0.47272727272727272</v>
      </c>
      <c r="K1488" s="46" t="s">
        <v>182</v>
      </c>
      <c r="L1488" s="15" t="s">
        <v>2982</v>
      </c>
      <c r="M1488" s="15" t="s">
        <v>2983</v>
      </c>
      <c r="N1488" s="15" t="s">
        <v>218</v>
      </c>
      <c r="O1488" s="20" t="s">
        <v>1122</v>
      </c>
      <c r="P1488" s="20">
        <v>7</v>
      </c>
      <c r="Q1488" s="21" t="s">
        <v>224</v>
      </c>
      <c r="R1488" s="17" t="s">
        <v>2860</v>
      </c>
      <c r="S1488" s="17" t="s">
        <v>1164</v>
      </c>
      <c r="T1488" s="17" t="s">
        <v>210</v>
      </c>
      <c r="U1488" s="26"/>
      <c r="V1488" s="75"/>
      <c r="W1488" s="75"/>
      <c r="X1488" s="75"/>
      <c r="Y1488" s="75"/>
      <c r="Z1488" s="75"/>
      <c r="AA1488" s="75"/>
      <c r="AB1488" s="75"/>
      <c r="AC1488" s="75"/>
      <c r="AD1488" s="75"/>
      <c r="AE1488" s="75"/>
      <c r="AF1488" s="75"/>
      <c r="AG1488" s="75"/>
      <c r="AH1488" s="75"/>
      <c r="AI1488" s="75"/>
      <c r="AJ1488" s="75"/>
      <c r="AK1488" s="75"/>
      <c r="AL1488" s="75"/>
      <c r="AM1488" s="75"/>
      <c r="AN1488" s="75"/>
      <c r="AO1488" s="75"/>
      <c r="AP1488" s="75"/>
      <c r="AQ1488" s="75"/>
      <c r="AR1488" s="75"/>
      <c r="AS1488" s="75"/>
      <c r="AT1488" s="75"/>
      <c r="AU1488" s="75"/>
      <c r="AV1488" s="75"/>
      <c r="AW1488" s="75"/>
      <c r="AX1488" s="75"/>
      <c r="AY1488" s="75"/>
      <c r="AZ1488" s="75"/>
      <c r="BA1488" s="75"/>
      <c r="BB1488" s="75"/>
      <c r="BC1488" s="75"/>
      <c r="BD1488" s="75"/>
      <c r="BE1488" s="75"/>
      <c r="BF1488" s="75"/>
      <c r="BG1488" s="75"/>
      <c r="BH1488" s="75"/>
      <c r="BI1488" s="75"/>
      <c r="BJ1488" s="75"/>
      <c r="BK1488" s="75"/>
      <c r="BL1488" s="75"/>
      <c r="BM1488" s="75"/>
      <c r="BN1488" s="75"/>
      <c r="BO1488" s="75"/>
      <c r="BP1488" s="75"/>
      <c r="BQ1488" s="75"/>
      <c r="BR1488" s="75"/>
      <c r="BS1488" s="75"/>
      <c r="BT1488" s="75"/>
      <c r="BU1488" s="75"/>
      <c r="BV1488" s="75"/>
      <c r="BW1488" s="75"/>
      <c r="BX1488" s="75"/>
      <c r="BY1488" s="75"/>
      <c r="BZ1488" s="75"/>
      <c r="CA1488" s="75"/>
      <c r="CB1488" s="75"/>
      <c r="CC1488" s="75"/>
      <c r="CD1488" s="75"/>
      <c r="CE1488" s="75"/>
      <c r="CF1488" s="75"/>
      <c r="CG1488" s="75"/>
      <c r="CH1488" s="75"/>
      <c r="CI1488" s="75"/>
      <c r="CJ1488" s="75"/>
      <c r="CK1488" s="75"/>
      <c r="CL1488" s="75"/>
      <c r="CM1488" s="75"/>
      <c r="CN1488" s="75"/>
      <c r="CO1488" s="75"/>
    </row>
    <row r="1489" spans="1:93" s="1" customFormat="1" ht="19.5" customHeight="1" x14ac:dyDescent="0.3">
      <c r="A1489" s="46" t="s">
        <v>2865</v>
      </c>
      <c r="B1489" s="14">
        <v>10</v>
      </c>
      <c r="C1489" s="14">
        <v>4</v>
      </c>
      <c r="D1489" s="14">
        <v>9</v>
      </c>
      <c r="E1489" s="14">
        <v>3</v>
      </c>
      <c r="F1489" s="49"/>
      <c r="G1489" s="49"/>
      <c r="H1489" s="67">
        <f t="shared" si="120"/>
        <v>26</v>
      </c>
      <c r="I1489" s="46">
        <v>2</v>
      </c>
      <c r="J1489" s="22">
        <f t="shared" si="121"/>
        <v>0.47272727272727272</v>
      </c>
      <c r="K1489" s="46" t="s">
        <v>181</v>
      </c>
      <c r="L1489" s="15" t="s">
        <v>2984</v>
      </c>
      <c r="M1489" s="15" t="s">
        <v>209</v>
      </c>
      <c r="N1489" s="15" t="s">
        <v>210</v>
      </c>
      <c r="O1489" s="20" t="s">
        <v>1231</v>
      </c>
      <c r="P1489" s="20">
        <v>7</v>
      </c>
      <c r="Q1489" s="21" t="s">
        <v>253</v>
      </c>
      <c r="R1489" s="17" t="s">
        <v>1245</v>
      </c>
      <c r="S1489" s="17" t="s">
        <v>317</v>
      </c>
      <c r="T1489" s="17" t="s">
        <v>299</v>
      </c>
      <c r="U1489" s="26"/>
      <c r="V1489" s="75"/>
      <c r="W1489" s="75"/>
      <c r="X1489" s="75"/>
      <c r="Y1489" s="75"/>
      <c r="Z1489" s="75"/>
      <c r="AA1489" s="75"/>
      <c r="AB1489" s="75"/>
      <c r="AC1489" s="75"/>
      <c r="AD1489" s="75"/>
      <c r="AE1489" s="75"/>
      <c r="AF1489" s="75"/>
      <c r="AG1489" s="75"/>
      <c r="AH1489" s="75"/>
      <c r="AI1489" s="75"/>
      <c r="AJ1489" s="75"/>
      <c r="AK1489" s="75"/>
      <c r="AL1489" s="75"/>
      <c r="AM1489" s="75"/>
      <c r="AN1489" s="75"/>
      <c r="AO1489" s="75"/>
      <c r="AP1489" s="75"/>
      <c r="AQ1489" s="75"/>
      <c r="AR1489" s="75"/>
      <c r="AS1489" s="75"/>
      <c r="AT1489" s="75"/>
      <c r="AU1489" s="75"/>
      <c r="AV1489" s="75"/>
      <c r="AW1489" s="75"/>
      <c r="AX1489" s="75"/>
      <c r="AY1489" s="75"/>
      <c r="AZ1489" s="75"/>
      <c r="BA1489" s="75"/>
      <c r="BB1489" s="75"/>
      <c r="BC1489" s="75"/>
      <c r="BD1489" s="75"/>
      <c r="BE1489" s="75"/>
      <c r="BF1489" s="75"/>
      <c r="BG1489" s="75"/>
      <c r="BH1489" s="75"/>
      <c r="BI1489" s="75"/>
      <c r="BJ1489" s="75"/>
      <c r="BK1489" s="75"/>
      <c r="BL1489" s="75"/>
      <c r="BM1489" s="75"/>
      <c r="BN1489" s="75"/>
      <c r="BO1489" s="75"/>
      <c r="BP1489" s="75"/>
      <c r="BQ1489" s="75"/>
      <c r="BR1489" s="75"/>
      <c r="BS1489" s="75"/>
      <c r="BT1489" s="75"/>
      <c r="BU1489" s="75"/>
      <c r="BV1489" s="75"/>
      <c r="BW1489" s="75"/>
      <c r="BX1489" s="75"/>
      <c r="BY1489" s="75"/>
      <c r="BZ1489" s="75"/>
      <c r="CA1489" s="75"/>
      <c r="CB1489" s="75"/>
      <c r="CC1489" s="75"/>
      <c r="CD1489" s="75"/>
      <c r="CE1489" s="75"/>
      <c r="CF1489" s="75"/>
      <c r="CG1489" s="75"/>
      <c r="CH1489" s="75"/>
      <c r="CI1489" s="75"/>
      <c r="CJ1489" s="75"/>
      <c r="CK1489" s="75"/>
      <c r="CL1489" s="75"/>
      <c r="CM1489" s="75"/>
      <c r="CN1489" s="75"/>
      <c r="CO1489" s="75"/>
    </row>
    <row r="1490" spans="1:93" s="1" customFormat="1" ht="19.5" customHeight="1" x14ac:dyDescent="0.3">
      <c r="A1490" s="46" t="s">
        <v>2855</v>
      </c>
      <c r="B1490" s="14">
        <v>13</v>
      </c>
      <c r="C1490" s="14">
        <v>4</v>
      </c>
      <c r="D1490" s="14">
        <v>7</v>
      </c>
      <c r="E1490" s="14">
        <v>2</v>
      </c>
      <c r="F1490" s="49"/>
      <c r="G1490" s="49"/>
      <c r="H1490" s="67">
        <f t="shared" si="120"/>
        <v>26</v>
      </c>
      <c r="I1490" s="46">
        <v>3</v>
      </c>
      <c r="J1490" s="22">
        <f t="shared" si="121"/>
        <v>0.47272727272727272</v>
      </c>
      <c r="K1490" s="46" t="s">
        <v>181</v>
      </c>
      <c r="L1490" s="15" t="s">
        <v>2985</v>
      </c>
      <c r="M1490" s="15" t="s">
        <v>2986</v>
      </c>
      <c r="N1490" s="15" t="s">
        <v>210</v>
      </c>
      <c r="O1490" s="20" t="s">
        <v>1045</v>
      </c>
      <c r="P1490" s="20">
        <v>7</v>
      </c>
      <c r="Q1490" s="21" t="s">
        <v>223</v>
      </c>
      <c r="R1490" s="17" t="s">
        <v>2968</v>
      </c>
      <c r="S1490" s="17" t="s">
        <v>795</v>
      </c>
      <c r="T1490" s="17" t="s">
        <v>1047</v>
      </c>
      <c r="U1490" s="26"/>
      <c r="V1490" s="75"/>
      <c r="W1490" s="75"/>
      <c r="X1490" s="75"/>
      <c r="Y1490" s="75"/>
      <c r="Z1490" s="75"/>
      <c r="AA1490" s="75"/>
      <c r="AB1490" s="75"/>
      <c r="AC1490" s="75"/>
      <c r="AD1490" s="75"/>
      <c r="AE1490" s="75"/>
      <c r="AF1490" s="75"/>
      <c r="AG1490" s="75"/>
      <c r="AH1490" s="75"/>
      <c r="AI1490" s="75"/>
      <c r="AJ1490" s="75"/>
      <c r="AK1490" s="75"/>
      <c r="AL1490" s="75"/>
      <c r="AM1490" s="75"/>
      <c r="AN1490" s="75"/>
      <c r="AO1490" s="75"/>
      <c r="AP1490" s="75"/>
      <c r="AQ1490" s="75"/>
      <c r="AR1490" s="75"/>
      <c r="AS1490" s="75"/>
      <c r="AT1490" s="75"/>
      <c r="AU1490" s="75"/>
      <c r="AV1490" s="75"/>
      <c r="AW1490" s="75"/>
      <c r="AX1490" s="75"/>
      <c r="AY1490" s="75"/>
      <c r="AZ1490" s="75"/>
      <c r="BA1490" s="75"/>
      <c r="BB1490" s="75"/>
      <c r="BC1490" s="75"/>
      <c r="BD1490" s="75"/>
      <c r="BE1490" s="75"/>
      <c r="BF1490" s="75"/>
      <c r="BG1490" s="75"/>
      <c r="BH1490" s="75"/>
      <c r="BI1490" s="75"/>
      <c r="BJ1490" s="75"/>
      <c r="BK1490" s="75"/>
      <c r="BL1490" s="75"/>
      <c r="BM1490" s="75"/>
      <c r="BN1490" s="75"/>
      <c r="BO1490" s="75"/>
      <c r="BP1490" s="75"/>
      <c r="BQ1490" s="75"/>
      <c r="BR1490" s="75"/>
      <c r="BS1490" s="75"/>
      <c r="BT1490" s="75"/>
      <c r="BU1490" s="75"/>
      <c r="BV1490" s="75"/>
      <c r="BW1490" s="75"/>
      <c r="BX1490" s="75"/>
      <c r="BY1490" s="75"/>
      <c r="BZ1490" s="75"/>
      <c r="CA1490" s="75"/>
      <c r="CB1490" s="75"/>
      <c r="CC1490" s="75"/>
      <c r="CD1490" s="75"/>
      <c r="CE1490" s="75"/>
      <c r="CF1490" s="75"/>
      <c r="CG1490" s="75"/>
      <c r="CH1490" s="75"/>
      <c r="CI1490" s="75"/>
      <c r="CJ1490" s="75"/>
      <c r="CK1490" s="75"/>
      <c r="CL1490" s="75"/>
      <c r="CM1490" s="75"/>
      <c r="CN1490" s="75"/>
      <c r="CO1490" s="75"/>
    </row>
    <row r="1491" spans="1:93" s="1" customFormat="1" ht="19.5" customHeight="1" x14ac:dyDescent="0.3">
      <c r="A1491" s="46" t="s">
        <v>2847</v>
      </c>
      <c r="B1491" s="14">
        <v>10</v>
      </c>
      <c r="C1491" s="14">
        <v>2</v>
      </c>
      <c r="D1491" s="14">
        <v>14</v>
      </c>
      <c r="E1491" s="14">
        <v>0</v>
      </c>
      <c r="F1491" s="49"/>
      <c r="G1491" s="49"/>
      <c r="H1491" s="67">
        <f t="shared" si="120"/>
        <v>26</v>
      </c>
      <c r="I1491" s="46">
        <v>2</v>
      </c>
      <c r="J1491" s="22">
        <f t="shared" si="121"/>
        <v>0.47272727272727272</v>
      </c>
      <c r="K1491" s="46" t="s">
        <v>181</v>
      </c>
      <c r="L1491" s="15" t="s">
        <v>1969</v>
      </c>
      <c r="M1491" s="15" t="s">
        <v>274</v>
      </c>
      <c r="N1491" s="15" t="s">
        <v>201</v>
      </c>
      <c r="O1491" s="20" t="s">
        <v>801</v>
      </c>
      <c r="P1491" s="20">
        <v>7</v>
      </c>
      <c r="Q1491" s="21" t="s">
        <v>253</v>
      </c>
      <c r="R1491" s="17" t="s">
        <v>2587</v>
      </c>
      <c r="S1491" s="17" t="s">
        <v>1124</v>
      </c>
      <c r="T1491" s="17" t="s">
        <v>623</v>
      </c>
      <c r="U1491" s="26"/>
      <c r="V1491" s="75"/>
      <c r="W1491" s="75"/>
      <c r="X1491" s="75"/>
      <c r="Y1491" s="75"/>
      <c r="Z1491" s="75"/>
      <c r="AA1491" s="75"/>
      <c r="AB1491" s="75"/>
      <c r="AC1491" s="75"/>
      <c r="AD1491" s="75"/>
      <c r="AE1491" s="75"/>
      <c r="AF1491" s="75"/>
      <c r="AG1491" s="75"/>
      <c r="AH1491" s="75"/>
      <c r="AI1491" s="75"/>
      <c r="AJ1491" s="75"/>
      <c r="AK1491" s="75"/>
      <c r="AL1491" s="75"/>
      <c r="AM1491" s="75"/>
      <c r="AN1491" s="75"/>
      <c r="AO1491" s="75"/>
      <c r="AP1491" s="75"/>
      <c r="AQ1491" s="75"/>
      <c r="AR1491" s="75"/>
      <c r="AS1491" s="75"/>
      <c r="AT1491" s="75"/>
      <c r="AU1491" s="75"/>
      <c r="AV1491" s="75"/>
      <c r="AW1491" s="75"/>
      <c r="AX1491" s="75"/>
      <c r="AY1491" s="75"/>
      <c r="AZ1491" s="75"/>
      <c r="BA1491" s="75"/>
      <c r="BB1491" s="75"/>
      <c r="BC1491" s="75"/>
      <c r="BD1491" s="75"/>
      <c r="BE1491" s="75"/>
      <c r="BF1491" s="75"/>
      <c r="BG1491" s="75"/>
      <c r="BH1491" s="75"/>
      <c r="BI1491" s="75"/>
      <c r="BJ1491" s="75"/>
      <c r="BK1491" s="75"/>
      <c r="BL1491" s="75"/>
      <c r="BM1491" s="75"/>
      <c r="BN1491" s="75"/>
      <c r="BO1491" s="75"/>
      <c r="BP1491" s="75"/>
      <c r="BQ1491" s="75"/>
      <c r="BR1491" s="75"/>
      <c r="BS1491" s="75"/>
      <c r="BT1491" s="75"/>
      <c r="BU1491" s="75"/>
      <c r="BV1491" s="75"/>
      <c r="BW1491" s="75"/>
      <c r="BX1491" s="75"/>
      <c r="BY1491" s="75"/>
      <c r="BZ1491" s="75"/>
      <c r="CA1491" s="75"/>
      <c r="CB1491" s="75"/>
      <c r="CC1491" s="75"/>
      <c r="CD1491" s="75"/>
      <c r="CE1491" s="75"/>
      <c r="CF1491" s="75"/>
      <c r="CG1491" s="75"/>
      <c r="CH1491" s="75"/>
      <c r="CI1491" s="75"/>
      <c r="CJ1491" s="75"/>
      <c r="CK1491" s="75"/>
      <c r="CL1491" s="75"/>
      <c r="CM1491" s="75"/>
      <c r="CN1491" s="75"/>
      <c r="CO1491" s="75"/>
    </row>
    <row r="1492" spans="1:93" s="1" customFormat="1" ht="19.5" customHeight="1" x14ac:dyDescent="0.3">
      <c r="A1492" s="46" t="s">
        <v>2987</v>
      </c>
      <c r="B1492" s="14">
        <v>16</v>
      </c>
      <c r="C1492" s="14">
        <v>3</v>
      </c>
      <c r="D1492" s="14">
        <v>4</v>
      </c>
      <c r="E1492" s="14">
        <v>3</v>
      </c>
      <c r="F1492" s="49"/>
      <c r="G1492" s="49"/>
      <c r="H1492" s="67">
        <f t="shared" si="120"/>
        <v>26</v>
      </c>
      <c r="I1492" s="46">
        <v>3</v>
      </c>
      <c r="J1492" s="22">
        <f t="shared" si="121"/>
        <v>0.47272727272727272</v>
      </c>
      <c r="K1492" s="46" t="s">
        <v>181</v>
      </c>
      <c r="L1492" s="15" t="s">
        <v>2988</v>
      </c>
      <c r="M1492" s="15" t="s">
        <v>304</v>
      </c>
      <c r="N1492" s="15" t="s">
        <v>281</v>
      </c>
      <c r="O1492" s="21" t="s">
        <v>2696</v>
      </c>
      <c r="P1492" s="20">
        <v>7</v>
      </c>
      <c r="Q1492" s="21" t="s">
        <v>223</v>
      </c>
      <c r="R1492" s="17" t="s">
        <v>2697</v>
      </c>
      <c r="S1492" s="17" t="s">
        <v>1704</v>
      </c>
      <c r="T1492" s="17" t="s">
        <v>269</v>
      </c>
      <c r="U1492" s="26"/>
      <c r="V1492" s="75"/>
      <c r="W1492" s="75"/>
      <c r="X1492" s="75"/>
      <c r="Y1492" s="75"/>
      <c r="Z1492" s="75"/>
      <c r="AA1492" s="75"/>
      <c r="AB1492" s="75"/>
      <c r="AC1492" s="75"/>
      <c r="AD1492" s="75"/>
      <c r="AE1492" s="75"/>
      <c r="AF1492" s="75"/>
      <c r="AG1492" s="75"/>
      <c r="AH1492" s="75"/>
      <c r="AI1492" s="75"/>
      <c r="AJ1492" s="75"/>
      <c r="AK1492" s="75"/>
      <c r="AL1492" s="75"/>
      <c r="AM1492" s="75"/>
      <c r="AN1492" s="75"/>
      <c r="AO1492" s="75"/>
      <c r="AP1492" s="75"/>
      <c r="AQ1492" s="75"/>
      <c r="AR1492" s="75"/>
      <c r="AS1492" s="75"/>
      <c r="AT1492" s="75"/>
      <c r="AU1492" s="75"/>
      <c r="AV1492" s="75"/>
      <c r="AW1492" s="75"/>
      <c r="AX1492" s="75"/>
      <c r="AY1492" s="75"/>
      <c r="AZ1492" s="75"/>
      <c r="BA1492" s="75"/>
      <c r="BB1492" s="75"/>
      <c r="BC1492" s="75"/>
      <c r="BD1492" s="75"/>
      <c r="BE1492" s="75"/>
      <c r="BF1492" s="75"/>
      <c r="BG1492" s="75"/>
      <c r="BH1492" s="75"/>
      <c r="BI1492" s="75"/>
      <c r="BJ1492" s="75"/>
      <c r="BK1492" s="75"/>
      <c r="BL1492" s="75"/>
      <c r="BM1492" s="75"/>
      <c r="BN1492" s="75"/>
      <c r="BO1492" s="75"/>
      <c r="BP1492" s="75"/>
      <c r="BQ1492" s="75"/>
      <c r="BR1492" s="75"/>
      <c r="BS1492" s="75"/>
      <c r="BT1492" s="75"/>
      <c r="BU1492" s="75"/>
      <c r="BV1492" s="75"/>
      <c r="BW1492" s="75"/>
      <c r="BX1492" s="75"/>
      <c r="BY1492" s="75"/>
      <c r="BZ1492" s="75"/>
      <c r="CA1492" s="75"/>
      <c r="CB1492" s="75"/>
      <c r="CC1492" s="75"/>
      <c r="CD1492" s="75"/>
      <c r="CE1492" s="75"/>
      <c r="CF1492" s="75"/>
      <c r="CG1492" s="75"/>
      <c r="CH1492" s="75"/>
      <c r="CI1492" s="75"/>
      <c r="CJ1492" s="75"/>
      <c r="CK1492" s="75"/>
      <c r="CL1492" s="75"/>
      <c r="CM1492" s="75"/>
      <c r="CN1492" s="75"/>
      <c r="CO1492" s="75"/>
    </row>
    <row r="1493" spans="1:93" s="1" customFormat="1" ht="19.5" customHeight="1" x14ac:dyDescent="0.3">
      <c r="A1493" s="46" t="s">
        <v>2850</v>
      </c>
      <c r="B1493" s="14">
        <v>12</v>
      </c>
      <c r="C1493" s="14">
        <v>8</v>
      </c>
      <c r="D1493" s="14">
        <v>3</v>
      </c>
      <c r="E1493" s="14">
        <v>3</v>
      </c>
      <c r="F1493" s="49"/>
      <c r="G1493" s="49"/>
      <c r="H1493" s="67">
        <f t="shared" si="120"/>
        <v>26</v>
      </c>
      <c r="I1493" s="46">
        <v>1</v>
      </c>
      <c r="J1493" s="22">
        <f t="shared" si="121"/>
        <v>0.47272727272727272</v>
      </c>
      <c r="K1493" s="20" t="s">
        <v>180</v>
      </c>
      <c r="L1493" s="15" t="s">
        <v>2989</v>
      </c>
      <c r="M1493" s="15" t="s">
        <v>1162</v>
      </c>
      <c r="N1493" s="15" t="s">
        <v>227</v>
      </c>
      <c r="O1493" s="20" t="s">
        <v>2990</v>
      </c>
      <c r="P1493" s="20">
        <v>7</v>
      </c>
      <c r="Q1493" s="21" t="s">
        <v>224</v>
      </c>
      <c r="R1493" s="17" t="s">
        <v>1617</v>
      </c>
      <c r="S1493" s="17" t="s">
        <v>272</v>
      </c>
      <c r="T1493" s="17" t="s">
        <v>218</v>
      </c>
      <c r="U1493" s="26"/>
      <c r="V1493" s="75"/>
      <c r="W1493" s="75"/>
      <c r="X1493" s="75"/>
      <c r="Y1493" s="75"/>
      <c r="Z1493" s="75"/>
      <c r="AA1493" s="75"/>
      <c r="AB1493" s="75"/>
      <c r="AC1493" s="75"/>
      <c r="AD1493" s="75"/>
      <c r="AE1493" s="75"/>
      <c r="AF1493" s="75"/>
      <c r="AG1493" s="75"/>
      <c r="AH1493" s="75"/>
      <c r="AI1493" s="75"/>
      <c r="AJ1493" s="75"/>
      <c r="AK1493" s="75"/>
      <c r="AL1493" s="75"/>
      <c r="AM1493" s="75"/>
      <c r="AN1493" s="75"/>
      <c r="AO1493" s="75"/>
      <c r="AP1493" s="75"/>
      <c r="AQ1493" s="75"/>
      <c r="AR1493" s="75"/>
      <c r="AS1493" s="75"/>
      <c r="AT1493" s="75"/>
      <c r="AU1493" s="75"/>
      <c r="AV1493" s="75"/>
      <c r="AW1493" s="75"/>
      <c r="AX1493" s="75"/>
      <c r="AY1493" s="75"/>
      <c r="AZ1493" s="75"/>
      <c r="BA1493" s="75"/>
      <c r="BB1493" s="75"/>
      <c r="BC1493" s="75"/>
      <c r="BD1493" s="75"/>
      <c r="BE1493" s="75"/>
      <c r="BF1493" s="75"/>
      <c r="BG1493" s="75"/>
      <c r="BH1493" s="75"/>
      <c r="BI1493" s="75"/>
      <c r="BJ1493" s="75"/>
      <c r="BK1493" s="75"/>
      <c r="BL1493" s="75"/>
      <c r="BM1493" s="75"/>
      <c r="BN1493" s="75"/>
      <c r="BO1493" s="75"/>
      <c r="BP1493" s="75"/>
      <c r="BQ1493" s="75"/>
      <c r="BR1493" s="75"/>
      <c r="BS1493" s="75"/>
      <c r="BT1493" s="75"/>
      <c r="BU1493" s="75"/>
      <c r="BV1493" s="75"/>
      <c r="BW1493" s="75"/>
      <c r="BX1493" s="75"/>
      <c r="BY1493" s="75"/>
      <c r="BZ1493" s="75"/>
      <c r="CA1493" s="75"/>
      <c r="CB1493" s="75"/>
      <c r="CC1493" s="75"/>
      <c r="CD1493" s="75"/>
      <c r="CE1493" s="75"/>
      <c r="CF1493" s="75"/>
      <c r="CG1493" s="75"/>
      <c r="CH1493" s="75"/>
      <c r="CI1493" s="75"/>
      <c r="CJ1493" s="75"/>
      <c r="CK1493" s="75"/>
      <c r="CL1493" s="75"/>
      <c r="CM1493" s="75"/>
      <c r="CN1493" s="75"/>
      <c r="CO1493" s="75"/>
    </row>
    <row r="1494" spans="1:93" s="1" customFormat="1" ht="19.5" customHeight="1" x14ac:dyDescent="0.3">
      <c r="A1494" s="46" t="s">
        <v>2917</v>
      </c>
      <c r="B1494" s="14">
        <v>9</v>
      </c>
      <c r="C1494" s="14">
        <v>0</v>
      </c>
      <c r="D1494" s="14">
        <v>14</v>
      </c>
      <c r="E1494" s="14">
        <v>3</v>
      </c>
      <c r="F1494" s="49"/>
      <c r="G1494" s="49"/>
      <c r="H1494" s="67">
        <f t="shared" si="120"/>
        <v>26</v>
      </c>
      <c r="I1494" s="46">
        <v>7</v>
      </c>
      <c r="J1494" s="22">
        <f t="shared" si="121"/>
        <v>0.47272727272727272</v>
      </c>
      <c r="K1494" s="46" t="s">
        <v>182</v>
      </c>
      <c r="L1494" s="15" t="s">
        <v>2991</v>
      </c>
      <c r="M1494" s="15" t="s">
        <v>2992</v>
      </c>
      <c r="N1494" s="15" t="s">
        <v>281</v>
      </c>
      <c r="O1494" s="20" t="s">
        <v>1122</v>
      </c>
      <c r="P1494" s="20">
        <v>7</v>
      </c>
      <c r="Q1494" s="21" t="s">
        <v>253</v>
      </c>
      <c r="R1494" s="17" t="s">
        <v>2860</v>
      </c>
      <c r="S1494" s="17" t="s">
        <v>1164</v>
      </c>
      <c r="T1494" s="17" t="s">
        <v>210</v>
      </c>
      <c r="U1494" s="26"/>
      <c r="V1494" s="75"/>
      <c r="W1494" s="75"/>
      <c r="X1494" s="75"/>
      <c r="Y1494" s="75"/>
      <c r="Z1494" s="75"/>
      <c r="AA1494" s="75"/>
      <c r="AB1494" s="75"/>
      <c r="AC1494" s="75"/>
      <c r="AD1494" s="75"/>
      <c r="AE1494" s="75"/>
      <c r="AF1494" s="75"/>
      <c r="AG1494" s="75"/>
      <c r="AH1494" s="75"/>
      <c r="AI1494" s="75"/>
      <c r="AJ1494" s="75"/>
      <c r="AK1494" s="75"/>
      <c r="AL1494" s="75"/>
      <c r="AM1494" s="75"/>
      <c r="AN1494" s="75"/>
      <c r="AO1494" s="75"/>
      <c r="AP1494" s="75"/>
      <c r="AQ1494" s="75"/>
      <c r="AR1494" s="75"/>
      <c r="AS1494" s="75"/>
      <c r="AT1494" s="75"/>
      <c r="AU1494" s="75"/>
      <c r="AV1494" s="75"/>
      <c r="AW1494" s="75"/>
      <c r="AX1494" s="75"/>
      <c r="AY1494" s="75"/>
      <c r="AZ1494" s="75"/>
      <c r="BA1494" s="75"/>
      <c r="BB1494" s="75"/>
      <c r="BC1494" s="75"/>
      <c r="BD1494" s="75"/>
      <c r="BE1494" s="75"/>
      <c r="BF1494" s="75"/>
      <c r="BG1494" s="75"/>
      <c r="BH1494" s="75"/>
      <c r="BI1494" s="75"/>
      <c r="BJ1494" s="75"/>
      <c r="BK1494" s="75"/>
      <c r="BL1494" s="75"/>
      <c r="BM1494" s="75"/>
      <c r="BN1494" s="75"/>
      <c r="BO1494" s="75"/>
      <c r="BP1494" s="75"/>
      <c r="BQ1494" s="75"/>
      <c r="BR1494" s="75"/>
      <c r="BS1494" s="75"/>
      <c r="BT1494" s="75"/>
      <c r="BU1494" s="75"/>
      <c r="BV1494" s="75"/>
      <c r="BW1494" s="75"/>
      <c r="BX1494" s="75"/>
      <c r="BY1494" s="75"/>
      <c r="BZ1494" s="75"/>
      <c r="CA1494" s="75"/>
      <c r="CB1494" s="75"/>
      <c r="CC1494" s="75"/>
      <c r="CD1494" s="75"/>
      <c r="CE1494" s="75"/>
      <c r="CF1494" s="75"/>
      <c r="CG1494" s="75"/>
      <c r="CH1494" s="75"/>
      <c r="CI1494" s="75"/>
      <c r="CJ1494" s="75"/>
      <c r="CK1494" s="75"/>
      <c r="CL1494" s="75"/>
      <c r="CM1494" s="75"/>
      <c r="CN1494" s="75"/>
      <c r="CO1494" s="75"/>
    </row>
    <row r="1495" spans="1:93" s="1" customFormat="1" ht="19.5" customHeight="1" x14ac:dyDescent="0.3">
      <c r="A1495" s="46" t="s">
        <v>2853</v>
      </c>
      <c r="B1495" s="14">
        <v>8</v>
      </c>
      <c r="C1495" s="14">
        <v>2</v>
      </c>
      <c r="D1495" s="14">
        <v>14</v>
      </c>
      <c r="E1495" s="14">
        <v>2</v>
      </c>
      <c r="F1495" s="49"/>
      <c r="G1495" s="49"/>
      <c r="H1495" s="67">
        <f t="shared" si="120"/>
        <v>26</v>
      </c>
      <c r="I1495" s="46">
        <v>7</v>
      </c>
      <c r="J1495" s="22">
        <f t="shared" si="121"/>
        <v>0.47272727272727272</v>
      </c>
      <c r="K1495" s="46" t="s">
        <v>182</v>
      </c>
      <c r="L1495" s="15" t="s">
        <v>2993</v>
      </c>
      <c r="M1495" s="15" t="s">
        <v>2994</v>
      </c>
      <c r="N1495" s="15" t="s">
        <v>320</v>
      </c>
      <c r="O1495" s="20" t="s">
        <v>1122</v>
      </c>
      <c r="P1495" s="20">
        <v>7</v>
      </c>
      <c r="Q1495" s="21" t="s">
        <v>224</v>
      </c>
      <c r="R1495" s="17" t="s">
        <v>2860</v>
      </c>
      <c r="S1495" s="17" t="s">
        <v>1164</v>
      </c>
      <c r="T1495" s="17" t="s">
        <v>210</v>
      </c>
      <c r="U1495" s="26"/>
      <c r="V1495" s="75"/>
      <c r="W1495" s="75"/>
      <c r="X1495" s="75"/>
      <c r="Y1495" s="75"/>
      <c r="Z1495" s="75"/>
      <c r="AA1495" s="75"/>
      <c r="AB1495" s="75"/>
      <c r="AC1495" s="75"/>
      <c r="AD1495" s="75"/>
      <c r="AE1495" s="75"/>
      <c r="AF1495" s="75"/>
      <c r="AG1495" s="75"/>
      <c r="AH1495" s="75"/>
      <c r="AI1495" s="75"/>
      <c r="AJ1495" s="75"/>
      <c r="AK1495" s="75"/>
      <c r="AL1495" s="75"/>
      <c r="AM1495" s="75"/>
      <c r="AN1495" s="75"/>
      <c r="AO1495" s="75"/>
      <c r="AP1495" s="75"/>
      <c r="AQ1495" s="75"/>
      <c r="AR1495" s="75"/>
      <c r="AS1495" s="75"/>
      <c r="AT1495" s="75"/>
      <c r="AU1495" s="75"/>
      <c r="AV1495" s="75"/>
      <c r="AW1495" s="75"/>
      <c r="AX1495" s="75"/>
      <c r="AY1495" s="75"/>
      <c r="AZ1495" s="75"/>
      <c r="BA1495" s="75"/>
      <c r="BB1495" s="75"/>
      <c r="BC1495" s="75"/>
      <c r="BD1495" s="75"/>
      <c r="BE1495" s="75"/>
      <c r="BF1495" s="75"/>
      <c r="BG1495" s="75"/>
      <c r="BH1495" s="75"/>
      <c r="BI1495" s="75"/>
      <c r="BJ1495" s="75"/>
      <c r="BK1495" s="75"/>
      <c r="BL1495" s="75"/>
      <c r="BM1495" s="75"/>
      <c r="BN1495" s="75"/>
      <c r="BO1495" s="75"/>
      <c r="BP1495" s="75"/>
      <c r="BQ1495" s="75"/>
      <c r="BR1495" s="75"/>
      <c r="BS1495" s="75"/>
      <c r="BT1495" s="75"/>
      <c r="BU1495" s="75"/>
      <c r="BV1495" s="75"/>
      <c r="BW1495" s="75"/>
      <c r="BX1495" s="75"/>
      <c r="BY1495" s="75"/>
      <c r="BZ1495" s="75"/>
      <c r="CA1495" s="75"/>
      <c r="CB1495" s="75"/>
      <c r="CC1495" s="75"/>
      <c r="CD1495" s="75"/>
      <c r="CE1495" s="75"/>
      <c r="CF1495" s="75"/>
      <c r="CG1495" s="75"/>
      <c r="CH1495" s="75"/>
      <c r="CI1495" s="75"/>
      <c r="CJ1495" s="75"/>
      <c r="CK1495" s="75"/>
      <c r="CL1495" s="75"/>
      <c r="CM1495" s="75"/>
      <c r="CN1495" s="75"/>
      <c r="CO1495" s="75"/>
    </row>
    <row r="1496" spans="1:93" s="1" customFormat="1" ht="19.5" customHeight="1" x14ac:dyDescent="0.3">
      <c r="A1496" s="46" t="s">
        <v>2850</v>
      </c>
      <c r="B1496" s="14">
        <v>5</v>
      </c>
      <c r="C1496" s="14">
        <v>7</v>
      </c>
      <c r="D1496" s="14">
        <v>13</v>
      </c>
      <c r="E1496" s="14">
        <v>1</v>
      </c>
      <c r="F1496" s="49"/>
      <c r="G1496" s="49"/>
      <c r="H1496" s="67">
        <f t="shared" si="120"/>
        <v>26</v>
      </c>
      <c r="I1496" s="46">
        <v>2</v>
      </c>
      <c r="J1496" s="22">
        <f t="shared" si="121"/>
        <v>0.47272727272727272</v>
      </c>
      <c r="K1496" s="46" t="s">
        <v>181</v>
      </c>
      <c r="L1496" s="15" t="s">
        <v>2995</v>
      </c>
      <c r="M1496" s="15" t="s">
        <v>327</v>
      </c>
      <c r="N1496" s="15"/>
      <c r="O1496" s="20" t="s">
        <v>1759</v>
      </c>
      <c r="P1496" s="20">
        <v>7</v>
      </c>
      <c r="Q1496" s="21" t="s">
        <v>223</v>
      </c>
      <c r="R1496" s="17" t="s">
        <v>1760</v>
      </c>
      <c r="S1496" s="17" t="s">
        <v>516</v>
      </c>
      <c r="T1496" s="17" t="s">
        <v>611</v>
      </c>
      <c r="U1496" s="26"/>
      <c r="V1496" s="75"/>
      <c r="W1496" s="75"/>
      <c r="X1496" s="75"/>
      <c r="Y1496" s="75"/>
      <c r="Z1496" s="75"/>
      <c r="AA1496" s="75"/>
      <c r="AB1496" s="75"/>
      <c r="AC1496" s="75"/>
      <c r="AD1496" s="75"/>
      <c r="AE1496" s="75"/>
      <c r="AF1496" s="75"/>
      <c r="AG1496" s="75"/>
      <c r="AH1496" s="75"/>
      <c r="AI1496" s="75"/>
      <c r="AJ1496" s="75"/>
      <c r="AK1496" s="75"/>
      <c r="AL1496" s="75"/>
      <c r="AM1496" s="75"/>
      <c r="AN1496" s="75"/>
      <c r="AO1496" s="75"/>
      <c r="AP1496" s="75"/>
      <c r="AQ1496" s="75"/>
      <c r="AR1496" s="75"/>
      <c r="AS1496" s="75"/>
      <c r="AT1496" s="75"/>
      <c r="AU1496" s="75"/>
      <c r="AV1496" s="75"/>
      <c r="AW1496" s="75"/>
      <c r="AX1496" s="75"/>
      <c r="AY1496" s="75"/>
      <c r="AZ1496" s="75"/>
      <c r="BA1496" s="75"/>
      <c r="BB1496" s="75"/>
      <c r="BC1496" s="75"/>
      <c r="BD1496" s="75"/>
      <c r="BE1496" s="75"/>
      <c r="BF1496" s="75"/>
      <c r="BG1496" s="75"/>
      <c r="BH1496" s="75"/>
      <c r="BI1496" s="75"/>
      <c r="BJ1496" s="75"/>
      <c r="BK1496" s="75"/>
      <c r="BL1496" s="75"/>
      <c r="BM1496" s="75"/>
      <c r="BN1496" s="75"/>
      <c r="BO1496" s="75"/>
      <c r="BP1496" s="75"/>
      <c r="BQ1496" s="75"/>
      <c r="BR1496" s="75"/>
      <c r="BS1496" s="75"/>
      <c r="BT1496" s="75"/>
      <c r="BU1496" s="75"/>
      <c r="BV1496" s="75"/>
      <c r="BW1496" s="75"/>
      <c r="BX1496" s="75"/>
      <c r="BY1496" s="75"/>
      <c r="BZ1496" s="75"/>
      <c r="CA1496" s="75"/>
      <c r="CB1496" s="75"/>
      <c r="CC1496" s="75"/>
      <c r="CD1496" s="75"/>
      <c r="CE1496" s="75"/>
      <c r="CF1496" s="75"/>
      <c r="CG1496" s="75"/>
      <c r="CH1496" s="75"/>
      <c r="CI1496" s="75"/>
      <c r="CJ1496" s="75"/>
      <c r="CK1496" s="75"/>
      <c r="CL1496" s="75"/>
      <c r="CM1496" s="75"/>
      <c r="CN1496" s="75"/>
      <c r="CO1496" s="75"/>
    </row>
    <row r="1497" spans="1:93" s="1" customFormat="1" ht="19.5" customHeight="1" x14ac:dyDescent="0.3">
      <c r="A1497" s="46" t="s">
        <v>2996</v>
      </c>
      <c r="B1497" s="14">
        <v>12</v>
      </c>
      <c r="C1497" s="14">
        <v>0</v>
      </c>
      <c r="D1497" s="14">
        <v>12</v>
      </c>
      <c r="E1497" s="14">
        <v>1</v>
      </c>
      <c r="F1497" s="49"/>
      <c r="G1497" s="49"/>
      <c r="H1497" s="67">
        <f t="shared" si="120"/>
        <v>25</v>
      </c>
      <c r="I1497" s="46">
        <v>3</v>
      </c>
      <c r="J1497" s="22">
        <f t="shared" si="121"/>
        <v>0.45454545454545453</v>
      </c>
      <c r="K1497" s="46" t="s">
        <v>181</v>
      </c>
      <c r="L1497" s="15" t="s">
        <v>2997</v>
      </c>
      <c r="M1497" s="15" t="s">
        <v>2998</v>
      </c>
      <c r="N1497" s="15" t="s">
        <v>2999</v>
      </c>
      <c r="O1497" s="20" t="s">
        <v>1813</v>
      </c>
      <c r="P1497" s="20">
        <v>7</v>
      </c>
      <c r="Q1497" s="21" t="s">
        <v>842</v>
      </c>
      <c r="R1497" s="17" t="s">
        <v>1815</v>
      </c>
      <c r="S1497" s="17" t="s">
        <v>1197</v>
      </c>
      <c r="T1497" s="17" t="s">
        <v>611</v>
      </c>
      <c r="U1497" s="26"/>
      <c r="V1497" s="75"/>
      <c r="W1497" s="75"/>
      <c r="X1497" s="75"/>
      <c r="Y1497" s="75"/>
      <c r="Z1497" s="75"/>
      <c r="AA1497" s="75"/>
      <c r="AB1497" s="75"/>
      <c r="AC1497" s="75"/>
      <c r="AD1497" s="75"/>
      <c r="AE1497" s="75"/>
      <c r="AF1497" s="75"/>
      <c r="AG1497" s="75"/>
      <c r="AH1497" s="75"/>
      <c r="AI1497" s="75"/>
      <c r="AJ1497" s="75"/>
      <c r="AK1497" s="75"/>
      <c r="AL1497" s="75"/>
      <c r="AM1497" s="75"/>
      <c r="AN1497" s="75"/>
      <c r="AO1497" s="75"/>
      <c r="AP1497" s="75"/>
      <c r="AQ1497" s="75"/>
      <c r="AR1497" s="75"/>
      <c r="AS1497" s="75"/>
      <c r="AT1497" s="75"/>
      <c r="AU1497" s="75"/>
      <c r="AV1497" s="75"/>
      <c r="AW1497" s="75"/>
      <c r="AX1497" s="75"/>
      <c r="AY1497" s="75"/>
      <c r="AZ1497" s="75"/>
      <c r="BA1497" s="75"/>
      <c r="BB1497" s="75"/>
      <c r="BC1497" s="75"/>
      <c r="BD1497" s="75"/>
      <c r="BE1497" s="75"/>
      <c r="BF1497" s="75"/>
      <c r="BG1497" s="75"/>
      <c r="BH1497" s="75"/>
      <c r="BI1497" s="75"/>
      <c r="BJ1497" s="75"/>
      <c r="BK1497" s="75"/>
      <c r="BL1497" s="75"/>
      <c r="BM1497" s="75"/>
      <c r="BN1497" s="75"/>
      <c r="BO1497" s="75"/>
      <c r="BP1497" s="75"/>
      <c r="BQ1497" s="75"/>
      <c r="BR1497" s="75"/>
      <c r="BS1497" s="75"/>
      <c r="BT1497" s="75"/>
      <c r="BU1497" s="75"/>
      <c r="BV1497" s="75"/>
      <c r="BW1497" s="75"/>
      <c r="BX1497" s="75"/>
      <c r="BY1497" s="75"/>
      <c r="BZ1497" s="75"/>
      <c r="CA1497" s="75"/>
      <c r="CB1497" s="75"/>
      <c r="CC1497" s="75"/>
      <c r="CD1497" s="75"/>
      <c r="CE1497" s="75"/>
      <c r="CF1497" s="75"/>
      <c r="CG1497" s="75"/>
      <c r="CH1497" s="75"/>
      <c r="CI1497" s="75"/>
      <c r="CJ1497" s="75"/>
      <c r="CK1497" s="75"/>
      <c r="CL1497" s="75"/>
      <c r="CM1497" s="75"/>
      <c r="CN1497" s="75"/>
      <c r="CO1497" s="75"/>
    </row>
    <row r="1498" spans="1:93" s="1" customFormat="1" ht="19.5" customHeight="1" x14ac:dyDescent="0.3">
      <c r="A1498" s="46" t="s">
        <v>2892</v>
      </c>
      <c r="B1498" s="14">
        <v>13</v>
      </c>
      <c r="C1498" s="14">
        <v>4</v>
      </c>
      <c r="D1498" s="14">
        <v>6</v>
      </c>
      <c r="E1498" s="14">
        <v>2</v>
      </c>
      <c r="F1498" s="49"/>
      <c r="G1498" s="49"/>
      <c r="H1498" s="67">
        <f t="shared" si="120"/>
        <v>25</v>
      </c>
      <c r="I1498" s="46">
        <v>5</v>
      </c>
      <c r="J1498" s="22">
        <f t="shared" si="121"/>
        <v>0.45454545454545453</v>
      </c>
      <c r="K1498" s="46" t="s">
        <v>181</v>
      </c>
      <c r="L1498" s="15" t="s">
        <v>3000</v>
      </c>
      <c r="M1498" s="15" t="s">
        <v>516</v>
      </c>
      <c r="N1498" s="15" t="s">
        <v>235</v>
      </c>
      <c r="O1498" s="20" t="s">
        <v>937</v>
      </c>
      <c r="P1498" s="20">
        <v>7</v>
      </c>
      <c r="Q1498" s="21" t="s">
        <v>241</v>
      </c>
      <c r="R1498" s="17" t="s">
        <v>3001</v>
      </c>
      <c r="S1498" s="17" t="s">
        <v>795</v>
      </c>
      <c r="T1498" s="17" t="s">
        <v>611</v>
      </c>
      <c r="U1498" s="26"/>
      <c r="V1498" s="75"/>
      <c r="W1498" s="75"/>
      <c r="X1498" s="75"/>
      <c r="Y1498" s="75"/>
      <c r="Z1498" s="75"/>
      <c r="AA1498" s="75"/>
      <c r="AB1498" s="75"/>
      <c r="AC1498" s="75"/>
      <c r="AD1498" s="75"/>
      <c r="AE1498" s="75"/>
      <c r="AF1498" s="75"/>
      <c r="AG1498" s="75"/>
      <c r="AH1498" s="75"/>
      <c r="AI1498" s="75"/>
      <c r="AJ1498" s="75"/>
      <c r="AK1498" s="75"/>
      <c r="AL1498" s="75"/>
      <c r="AM1498" s="75"/>
      <c r="AN1498" s="75"/>
      <c r="AO1498" s="75"/>
      <c r="AP1498" s="75"/>
      <c r="AQ1498" s="75"/>
      <c r="AR1498" s="75"/>
      <c r="AS1498" s="75"/>
      <c r="AT1498" s="75"/>
      <c r="AU1498" s="75"/>
      <c r="AV1498" s="75"/>
      <c r="AW1498" s="75"/>
      <c r="AX1498" s="75"/>
      <c r="AY1498" s="75"/>
      <c r="AZ1498" s="75"/>
      <c r="BA1498" s="75"/>
      <c r="BB1498" s="75"/>
      <c r="BC1498" s="75"/>
      <c r="BD1498" s="75"/>
      <c r="BE1498" s="75"/>
      <c r="BF1498" s="75"/>
      <c r="BG1498" s="75"/>
      <c r="BH1498" s="75"/>
      <c r="BI1498" s="75"/>
      <c r="BJ1498" s="75"/>
      <c r="BK1498" s="75"/>
      <c r="BL1498" s="75"/>
      <c r="BM1498" s="75"/>
      <c r="BN1498" s="75"/>
      <c r="BO1498" s="75"/>
      <c r="BP1498" s="75"/>
      <c r="BQ1498" s="75"/>
      <c r="BR1498" s="75"/>
      <c r="BS1498" s="75"/>
      <c r="BT1498" s="75"/>
      <c r="BU1498" s="75"/>
      <c r="BV1498" s="75"/>
      <c r="BW1498" s="75"/>
      <c r="BX1498" s="75"/>
      <c r="BY1498" s="75"/>
      <c r="BZ1498" s="75"/>
      <c r="CA1498" s="75"/>
      <c r="CB1498" s="75"/>
      <c r="CC1498" s="75"/>
      <c r="CD1498" s="75"/>
      <c r="CE1498" s="75"/>
      <c r="CF1498" s="75"/>
      <c r="CG1498" s="75"/>
      <c r="CH1498" s="75"/>
      <c r="CI1498" s="75"/>
      <c r="CJ1498" s="75"/>
      <c r="CK1498" s="75"/>
      <c r="CL1498" s="75"/>
      <c r="CM1498" s="75"/>
      <c r="CN1498" s="75"/>
      <c r="CO1498" s="75"/>
    </row>
    <row r="1499" spans="1:93" s="1" customFormat="1" ht="19.5" customHeight="1" x14ac:dyDescent="0.3">
      <c r="A1499" s="46" t="s">
        <v>2949</v>
      </c>
      <c r="B1499" s="14">
        <v>10</v>
      </c>
      <c r="C1499" s="14">
        <v>5</v>
      </c>
      <c r="D1499" s="14">
        <v>8</v>
      </c>
      <c r="E1499" s="14">
        <v>2</v>
      </c>
      <c r="F1499" s="49"/>
      <c r="G1499" s="49"/>
      <c r="H1499" s="67">
        <f t="shared" si="120"/>
        <v>25</v>
      </c>
      <c r="I1499" s="46">
        <v>11</v>
      </c>
      <c r="J1499" s="22">
        <f t="shared" si="121"/>
        <v>0.45454545454545453</v>
      </c>
      <c r="K1499" s="46" t="s">
        <v>182</v>
      </c>
      <c r="L1499" s="15" t="s">
        <v>3002</v>
      </c>
      <c r="M1499" s="15" t="s">
        <v>640</v>
      </c>
      <c r="N1499" s="15" t="s">
        <v>460</v>
      </c>
      <c r="O1499" s="20" t="s">
        <v>2089</v>
      </c>
      <c r="P1499" s="20">
        <v>7</v>
      </c>
      <c r="Q1499" s="21" t="s">
        <v>224</v>
      </c>
      <c r="R1499" s="17" t="s">
        <v>2873</v>
      </c>
      <c r="S1499" s="17" t="s">
        <v>516</v>
      </c>
      <c r="T1499" s="17" t="s">
        <v>269</v>
      </c>
      <c r="U1499" s="26"/>
      <c r="V1499" s="75"/>
      <c r="W1499" s="75"/>
      <c r="X1499" s="75"/>
      <c r="Y1499" s="75"/>
      <c r="Z1499" s="75"/>
      <c r="AA1499" s="75"/>
      <c r="AB1499" s="75"/>
      <c r="AC1499" s="75"/>
      <c r="AD1499" s="75"/>
      <c r="AE1499" s="75"/>
      <c r="AF1499" s="75"/>
      <c r="AG1499" s="75"/>
      <c r="AH1499" s="75"/>
      <c r="AI1499" s="75"/>
      <c r="AJ1499" s="75"/>
      <c r="AK1499" s="75"/>
      <c r="AL1499" s="75"/>
      <c r="AM1499" s="75"/>
      <c r="AN1499" s="75"/>
      <c r="AO1499" s="75"/>
      <c r="AP1499" s="75"/>
      <c r="AQ1499" s="75"/>
      <c r="AR1499" s="75"/>
      <c r="AS1499" s="75"/>
      <c r="AT1499" s="75"/>
      <c r="AU1499" s="75"/>
      <c r="AV1499" s="75"/>
      <c r="AW1499" s="75"/>
      <c r="AX1499" s="75"/>
      <c r="AY1499" s="75"/>
      <c r="AZ1499" s="75"/>
      <c r="BA1499" s="75"/>
      <c r="BB1499" s="75"/>
      <c r="BC1499" s="75"/>
      <c r="BD1499" s="75"/>
      <c r="BE1499" s="75"/>
      <c r="BF1499" s="75"/>
      <c r="BG1499" s="75"/>
      <c r="BH1499" s="75"/>
      <c r="BI1499" s="75"/>
      <c r="BJ1499" s="75"/>
      <c r="BK1499" s="75"/>
      <c r="BL1499" s="75"/>
      <c r="BM1499" s="75"/>
      <c r="BN1499" s="75"/>
      <c r="BO1499" s="75"/>
      <c r="BP1499" s="75"/>
      <c r="BQ1499" s="75"/>
      <c r="BR1499" s="75"/>
      <c r="BS1499" s="75"/>
      <c r="BT1499" s="75"/>
      <c r="BU1499" s="75"/>
      <c r="BV1499" s="75"/>
      <c r="BW1499" s="75"/>
      <c r="BX1499" s="75"/>
      <c r="BY1499" s="75"/>
      <c r="BZ1499" s="75"/>
      <c r="CA1499" s="75"/>
      <c r="CB1499" s="75"/>
      <c r="CC1499" s="75"/>
      <c r="CD1499" s="75"/>
      <c r="CE1499" s="75"/>
      <c r="CF1499" s="75"/>
      <c r="CG1499" s="75"/>
      <c r="CH1499" s="75"/>
      <c r="CI1499" s="75"/>
      <c r="CJ1499" s="75"/>
      <c r="CK1499" s="75"/>
      <c r="CL1499" s="75"/>
      <c r="CM1499" s="75"/>
      <c r="CN1499" s="75"/>
      <c r="CO1499" s="75"/>
    </row>
    <row r="1500" spans="1:93" s="1" customFormat="1" ht="19.5" customHeight="1" x14ac:dyDescent="0.3">
      <c r="A1500" s="46" t="s">
        <v>2865</v>
      </c>
      <c r="B1500" s="14">
        <v>11</v>
      </c>
      <c r="C1500" s="14">
        <v>0</v>
      </c>
      <c r="D1500" s="14">
        <v>12</v>
      </c>
      <c r="E1500" s="14">
        <v>2</v>
      </c>
      <c r="F1500" s="49"/>
      <c r="G1500" s="49"/>
      <c r="H1500" s="67">
        <f t="shared" si="120"/>
        <v>25</v>
      </c>
      <c r="I1500" s="46">
        <v>8</v>
      </c>
      <c r="J1500" s="22">
        <f t="shared" si="121"/>
        <v>0.45454545454545453</v>
      </c>
      <c r="K1500" s="46" t="s">
        <v>181</v>
      </c>
      <c r="L1500" s="15" t="s">
        <v>2576</v>
      </c>
      <c r="M1500" s="15" t="s">
        <v>381</v>
      </c>
      <c r="N1500" s="15" t="s">
        <v>286</v>
      </c>
      <c r="O1500" s="20" t="s">
        <v>2870</v>
      </c>
      <c r="P1500" s="20">
        <v>7</v>
      </c>
      <c r="Q1500" s="21" t="s">
        <v>1702</v>
      </c>
      <c r="R1500" s="17" t="s">
        <v>2962</v>
      </c>
      <c r="S1500" s="17" t="s">
        <v>283</v>
      </c>
      <c r="T1500" s="17" t="s">
        <v>269</v>
      </c>
      <c r="U1500" s="26"/>
      <c r="V1500" s="75"/>
      <c r="W1500" s="75"/>
      <c r="X1500" s="75"/>
      <c r="Y1500" s="75"/>
      <c r="Z1500" s="75"/>
      <c r="AA1500" s="75"/>
      <c r="AB1500" s="75"/>
      <c r="AC1500" s="75"/>
      <c r="AD1500" s="75"/>
      <c r="AE1500" s="75"/>
      <c r="AF1500" s="75"/>
      <c r="AG1500" s="75"/>
      <c r="AH1500" s="75"/>
      <c r="AI1500" s="75"/>
      <c r="AJ1500" s="75"/>
      <c r="AK1500" s="75"/>
      <c r="AL1500" s="75"/>
      <c r="AM1500" s="75"/>
      <c r="AN1500" s="75"/>
      <c r="AO1500" s="75"/>
      <c r="AP1500" s="75"/>
      <c r="AQ1500" s="75"/>
      <c r="AR1500" s="75"/>
      <c r="AS1500" s="75"/>
      <c r="AT1500" s="75"/>
      <c r="AU1500" s="75"/>
      <c r="AV1500" s="75"/>
      <c r="AW1500" s="75"/>
      <c r="AX1500" s="75"/>
      <c r="AY1500" s="75"/>
      <c r="AZ1500" s="75"/>
      <c r="BA1500" s="75"/>
      <c r="BB1500" s="75"/>
      <c r="BC1500" s="75"/>
      <c r="BD1500" s="75"/>
      <c r="BE1500" s="75"/>
      <c r="BF1500" s="75"/>
      <c r="BG1500" s="75"/>
      <c r="BH1500" s="75"/>
      <c r="BI1500" s="75"/>
      <c r="BJ1500" s="75"/>
      <c r="BK1500" s="75"/>
      <c r="BL1500" s="75"/>
      <c r="BM1500" s="75"/>
      <c r="BN1500" s="75"/>
      <c r="BO1500" s="75"/>
      <c r="BP1500" s="75"/>
      <c r="BQ1500" s="75"/>
      <c r="BR1500" s="75"/>
      <c r="BS1500" s="75"/>
      <c r="BT1500" s="75"/>
      <c r="BU1500" s="75"/>
      <c r="BV1500" s="75"/>
      <c r="BW1500" s="75"/>
      <c r="BX1500" s="75"/>
      <c r="BY1500" s="75"/>
      <c r="BZ1500" s="75"/>
      <c r="CA1500" s="75"/>
      <c r="CB1500" s="75"/>
      <c r="CC1500" s="75"/>
      <c r="CD1500" s="75"/>
      <c r="CE1500" s="75"/>
      <c r="CF1500" s="75"/>
      <c r="CG1500" s="75"/>
      <c r="CH1500" s="75"/>
      <c r="CI1500" s="75"/>
      <c r="CJ1500" s="75"/>
      <c r="CK1500" s="75"/>
      <c r="CL1500" s="75"/>
      <c r="CM1500" s="75"/>
      <c r="CN1500" s="75"/>
      <c r="CO1500" s="75"/>
    </row>
    <row r="1501" spans="1:93" s="1" customFormat="1" ht="19.5" customHeight="1" x14ac:dyDescent="0.3">
      <c r="A1501" s="46" t="s">
        <v>2899</v>
      </c>
      <c r="B1501" s="14">
        <v>13</v>
      </c>
      <c r="C1501" s="14">
        <v>5</v>
      </c>
      <c r="D1501" s="14">
        <v>5</v>
      </c>
      <c r="E1501" s="14">
        <v>2</v>
      </c>
      <c r="F1501" s="49"/>
      <c r="G1501" s="49"/>
      <c r="H1501" s="67">
        <f t="shared" si="120"/>
        <v>25</v>
      </c>
      <c r="I1501" s="46">
        <v>6</v>
      </c>
      <c r="J1501" s="22">
        <f t="shared" si="121"/>
        <v>0.45454545454545453</v>
      </c>
      <c r="K1501" s="46" t="s">
        <v>181</v>
      </c>
      <c r="L1501" s="15" t="s">
        <v>3003</v>
      </c>
      <c r="M1501" s="15" t="s">
        <v>197</v>
      </c>
      <c r="N1501" s="15" t="s">
        <v>192</v>
      </c>
      <c r="O1501" s="20" t="s">
        <v>1898</v>
      </c>
      <c r="P1501" s="20">
        <v>7</v>
      </c>
      <c r="Q1501" s="21" t="s">
        <v>1814</v>
      </c>
      <c r="R1501" s="17" t="s">
        <v>1899</v>
      </c>
      <c r="S1501" s="17" t="s">
        <v>340</v>
      </c>
      <c r="T1501" s="17" t="s">
        <v>1900</v>
      </c>
      <c r="U1501" s="26"/>
      <c r="V1501" s="75"/>
      <c r="W1501" s="75"/>
      <c r="X1501" s="75"/>
      <c r="Y1501" s="75"/>
      <c r="Z1501" s="75"/>
      <c r="AA1501" s="75"/>
      <c r="AB1501" s="75"/>
      <c r="AC1501" s="75"/>
      <c r="AD1501" s="75"/>
      <c r="AE1501" s="75"/>
      <c r="AF1501" s="75"/>
      <c r="AG1501" s="75"/>
      <c r="AH1501" s="75"/>
      <c r="AI1501" s="75"/>
      <c r="AJ1501" s="75"/>
      <c r="AK1501" s="75"/>
      <c r="AL1501" s="75"/>
      <c r="AM1501" s="75"/>
      <c r="AN1501" s="75"/>
      <c r="AO1501" s="75"/>
      <c r="AP1501" s="75"/>
      <c r="AQ1501" s="75"/>
      <c r="AR1501" s="75"/>
      <c r="AS1501" s="75"/>
      <c r="AT1501" s="75"/>
      <c r="AU1501" s="75"/>
      <c r="AV1501" s="75"/>
      <c r="AW1501" s="75"/>
      <c r="AX1501" s="75"/>
      <c r="AY1501" s="75"/>
      <c r="AZ1501" s="75"/>
      <c r="BA1501" s="75"/>
      <c r="BB1501" s="75"/>
      <c r="BC1501" s="75"/>
      <c r="BD1501" s="75"/>
      <c r="BE1501" s="75"/>
      <c r="BF1501" s="75"/>
      <c r="BG1501" s="75"/>
      <c r="BH1501" s="75"/>
      <c r="BI1501" s="75"/>
      <c r="BJ1501" s="75"/>
      <c r="BK1501" s="75"/>
      <c r="BL1501" s="75"/>
      <c r="BM1501" s="75"/>
      <c r="BN1501" s="75"/>
      <c r="BO1501" s="75"/>
      <c r="BP1501" s="75"/>
      <c r="BQ1501" s="75"/>
      <c r="BR1501" s="75"/>
      <c r="BS1501" s="75"/>
      <c r="BT1501" s="75"/>
      <c r="BU1501" s="75"/>
      <c r="BV1501" s="75"/>
      <c r="BW1501" s="75"/>
      <c r="BX1501" s="75"/>
      <c r="BY1501" s="75"/>
      <c r="BZ1501" s="75"/>
      <c r="CA1501" s="75"/>
      <c r="CB1501" s="75"/>
      <c r="CC1501" s="75"/>
      <c r="CD1501" s="75"/>
      <c r="CE1501" s="75"/>
      <c r="CF1501" s="75"/>
      <c r="CG1501" s="75"/>
      <c r="CH1501" s="75"/>
      <c r="CI1501" s="75"/>
      <c r="CJ1501" s="75"/>
      <c r="CK1501" s="75"/>
      <c r="CL1501" s="75"/>
      <c r="CM1501" s="75"/>
      <c r="CN1501" s="75"/>
      <c r="CO1501" s="75"/>
    </row>
    <row r="1502" spans="1:93" s="1" customFormat="1" ht="19.5" customHeight="1" x14ac:dyDescent="0.3">
      <c r="A1502" s="46" t="s">
        <v>2853</v>
      </c>
      <c r="B1502" s="14">
        <v>13</v>
      </c>
      <c r="C1502" s="14">
        <v>0</v>
      </c>
      <c r="D1502" s="14">
        <v>10</v>
      </c>
      <c r="E1502" s="14">
        <v>2</v>
      </c>
      <c r="F1502" s="49"/>
      <c r="G1502" s="49"/>
      <c r="H1502" s="67">
        <f t="shared" si="120"/>
        <v>25</v>
      </c>
      <c r="I1502" s="46">
        <v>4</v>
      </c>
      <c r="J1502" s="22">
        <f t="shared" si="121"/>
        <v>0.45454545454545453</v>
      </c>
      <c r="K1502" s="46" t="s">
        <v>181</v>
      </c>
      <c r="L1502" s="15" t="s">
        <v>3004</v>
      </c>
      <c r="M1502" s="15" t="s">
        <v>331</v>
      </c>
      <c r="N1502" s="15" t="s">
        <v>336</v>
      </c>
      <c r="O1502" s="20" t="s">
        <v>1045</v>
      </c>
      <c r="P1502" s="20">
        <v>7</v>
      </c>
      <c r="Q1502" s="21" t="s">
        <v>224</v>
      </c>
      <c r="R1502" s="17" t="s">
        <v>2968</v>
      </c>
      <c r="S1502" s="17" t="s">
        <v>795</v>
      </c>
      <c r="T1502" s="17" t="s">
        <v>1047</v>
      </c>
      <c r="U1502" s="26"/>
      <c r="V1502" s="75"/>
      <c r="W1502" s="75"/>
      <c r="X1502" s="75"/>
      <c r="Y1502" s="75"/>
      <c r="Z1502" s="75"/>
      <c r="AA1502" s="75"/>
      <c r="AB1502" s="75"/>
      <c r="AC1502" s="75"/>
      <c r="AD1502" s="75"/>
      <c r="AE1502" s="75"/>
      <c r="AF1502" s="75"/>
      <c r="AG1502" s="75"/>
      <c r="AH1502" s="75"/>
      <c r="AI1502" s="75"/>
      <c r="AJ1502" s="75"/>
      <c r="AK1502" s="75"/>
      <c r="AL1502" s="75"/>
      <c r="AM1502" s="75"/>
      <c r="AN1502" s="75"/>
      <c r="AO1502" s="75"/>
      <c r="AP1502" s="75"/>
      <c r="AQ1502" s="75"/>
      <c r="AR1502" s="75"/>
      <c r="AS1502" s="75"/>
      <c r="AT1502" s="75"/>
      <c r="AU1502" s="75"/>
      <c r="AV1502" s="75"/>
      <c r="AW1502" s="75"/>
      <c r="AX1502" s="75"/>
      <c r="AY1502" s="75"/>
      <c r="AZ1502" s="75"/>
      <c r="BA1502" s="75"/>
      <c r="BB1502" s="75"/>
      <c r="BC1502" s="75"/>
      <c r="BD1502" s="75"/>
      <c r="BE1502" s="75"/>
      <c r="BF1502" s="75"/>
      <c r="BG1502" s="75"/>
      <c r="BH1502" s="75"/>
      <c r="BI1502" s="75"/>
      <c r="BJ1502" s="75"/>
      <c r="BK1502" s="75"/>
      <c r="BL1502" s="75"/>
      <c r="BM1502" s="75"/>
      <c r="BN1502" s="75"/>
      <c r="BO1502" s="75"/>
      <c r="BP1502" s="75"/>
      <c r="BQ1502" s="75"/>
      <c r="BR1502" s="75"/>
      <c r="BS1502" s="75"/>
      <c r="BT1502" s="75"/>
      <c r="BU1502" s="75"/>
      <c r="BV1502" s="75"/>
      <c r="BW1502" s="75"/>
      <c r="BX1502" s="75"/>
      <c r="BY1502" s="75"/>
      <c r="BZ1502" s="75"/>
      <c r="CA1502" s="75"/>
      <c r="CB1502" s="75"/>
      <c r="CC1502" s="75"/>
      <c r="CD1502" s="75"/>
      <c r="CE1502" s="75"/>
      <c r="CF1502" s="75"/>
      <c r="CG1502" s="75"/>
      <c r="CH1502" s="75"/>
      <c r="CI1502" s="75"/>
      <c r="CJ1502" s="75"/>
      <c r="CK1502" s="75"/>
      <c r="CL1502" s="75"/>
      <c r="CM1502" s="75"/>
      <c r="CN1502" s="75"/>
      <c r="CO1502" s="75"/>
    </row>
    <row r="1503" spans="1:93" s="1" customFormat="1" ht="19.5" customHeight="1" x14ac:dyDescent="0.3">
      <c r="A1503" s="46" t="s">
        <v>3005</v>
      </c>
      <c r="B1503" s="14">
        <v>10</v>
      </c>
      <c r="C1503" s="14">
        <v>1</v>
      </c>
      <c r="D1503" s="14">
        <v>13</v>
      </c>
      <c r="E1503" s="14">
        <v>1</v>
      </c>
      <c r="F1503" s="49"/>
      <c r="G1503" s="49"/>
      <c r="H1503" s="67">
        <f t="shared" si="120"/>
        <v>25</v>
      </c>
      <c r="I1503" s="46">
        <v>5</v>
      </c>
      <c r="J1503" s="22">
        <f t="shared" si="121"/>
        <v>0.45454545454545453</v>
      </c>
      <c r="K1503" s="46" t="s">
        <v>181</v>
      </c>
      <c r="L1503" s="15" t="s">
        <v>3006</v>
      </c>
      <c r="M1503" s="15" t="s">
        <v>256</v>
      </c>
      <c r="N1503" s="15" t="s">
        <v>227</v>
      </c>
      <c r="O1503" s="20" t="s">
        <v>937</v>
      </c>
      <c r="P1503" s="20">
        <v>7</v>
      </c>
      <c r="Q1503" s="21" t="s">
        <v>224</v>
      </c>
      <c r="R1503" s="17" t="s">
        <v>3001</v>
      </c>
      <c r="S1503" s="17" t="s">
        <v>795</v>
      </c>
      <c r="T1503" s="17" t="s">
        <v>611</v>
      </c>
      <c r="U1503" s="26"/>
      <c r="V1503" s="75"/>
      <c r="W1503" s="75"/>
      <c r="X1503" s="75"/>
      <c r="Y1503" s="75"/>
      <c r="Z1503" s="75"/>
      <c r="AA1503" s="75"/>
      <c r="AB1503" s="75"/>
      <c r="AC1503" s="75"/>
      <c r="AD1503" s="75"/>
      <c r="AE1503" s="75"/>
      <c r="AF1503" s="75"/>
      <c r="AG1503" s="75"/>
      <c r="AH1503" s="75"/>
      <c r="AI1503" s="75"/>
      <c r="AJ1503" s="75"/>
      <c r="AK1503" s="75"/>
      <c r="AL1503" s="75"/>
      <c r="AM1503" s="75"/>
      <c r="AN1503" s="75"/>
      <c r="AO1503" s="75"/>
      <c r="AP1503" s="75"/>
      <c r="AQ1503" s="75"/>
      <c r="AR1503" s="75"/>
      <c r="AS1503" s="75"/>
      <c r="AT1503" s="75"/>
      <c r="AU1503" s="75"/>
      <c r="AV1503" s="75"/>
      <c r="AW1503" s="75"/>
      <c r="AX1503" s="75"/>
      <c r="AY1503" s="75"/>
      <c r="AZ1503" s="75"/>
      <c r="BA1503" s="75"/>
      <c r="BB1503" s="75"/>
      <c r="BC1503" s="75"/>
      <c r="BD1503" s="75"/>
      <c r="BE1503" s="75"/>
      <c r="BF1503" s="75"/>
      <c r="BG1503" s="75"/>
      <c r="BH1503" s="75"/>
      <c r="BI1503" s="75"/>
      <c r="BJ1503" s="75"/>
      <c r="BK1503" s="75"/>
      <c r="BL1503" s="75"/>
      <c r="BM1503" s="75"/>
      <c r="BN1503" s="75"/>
      <c r="BO1503" s="75"/>
      <c r="BP1503" s="75"/>
      <c r="BQ1503" s="75"/>
      <c r="BR1503" s="75"/>
      <c r="BS1503" s="75"/>
      <c r="BT1503" s="75"/>
      <c r="BU1503" s="75"/>
      <c r="BV1503" s="75"/>
      <c r="BW1503" s="75"/>
      <c r="BX1503" s="75"/>
      <c r="BY1503" s="75"/>
      <c r="BZ1503" s="75"/>
      <c r="CA1503" s="75"/>
      <c r="CB1503" s="75"/>
      <c r="CC1503" s="75"/>
      <c r="CD1503" s="75"/>
      <c r="CE1503" s="75"/>
      <c r="CF1503" s="75"/>
      <c r="CG1503" s="75"/>
      <c r="CH1503" s="75"/>
      <c r="CI1503" s="75"/>
      <c r="CJ1503" s="75"/>
      <c r="CK1503" s="75"/>
      <c r="CL1503" s="75"/>
      <c r="CM1503" s="75"/>
      <c r="CN1503" s="75"/>
      <c r="CO1503" s="75"/>
    </row>
    <row r="1504" spans="1:93" s="1" customFormat="1" ht="19.5" customHeight="1" x14ac:dyDescent="0.3">
      <c r="A1504" s="46" t="s">
        <v>2901</v>
      </c>
      <c r="B1504" s="14">
        <v>12</v>
      </c>
      <c r="C1504" s="14">
        <v>0</v>
      </c>
      <c r="D1504" s="14">
        <v>12</v>
      </c>
      <c r="E1504" s="14">
        <v>1</v>
      </c>
      <c r="F1504" s="49"/>
      <c r="G1504" s="49"/>
      <c r="H1504" s="67">
        <f t="shared" si="120"/>
        <v>25</v>
      </c>
      <c r="I1504" s="46">
        <v>2</v>
      </c>
      <c r="J1504" s="22">
        <f t="shared" si="121"/>
        <v>0.45454545454545453</v>
      </c>
      <c r="K1504" s="46" t="s">
        <v>181</v>
      </c>
      <c r="L1504" s="15" t="s">
        <v>3007</v>
      </c>
      <c r="M1504" s="15" t="s">
        <v>431</v>
      </c>
      <c r="N1504" s="15" t="s">
        <v>280</v>
      </c>
      <c r="O1504" s="20" t="s">
        <v>2415</v>
      </c>
      <c r="P1504" s="20">
        <v>7</v>
      </c>
      <c r="Q1504" s="21" t="s">
        <v>223</v>
      </c>
      <c r="R1504" s="17" t="s">
        <v>2416</v>
      </c>
      <c r="S1504" s="17" t="s">
        <v>939</v>
      </c>
      <c r="T1504" s="17" t="s">
        <v>336</v>
      </c>
      <c r="U1504" s="26"/>
      <c r="V1504" s="75"/>
      <c r="W1504" s="75"/>
      <c r="X1504" s="75"/>
      <c r="Y1504" s="75"/>
      <c r="Z1504" s="75"/>
      <c r="AA1504" s="75"/>
      <c r="AB1504" s="75"/>
      <c r="AC1504" s="75"/>
      <c r="AD1504" s="75"/>
      <c r="AE1504" s="75"/>
      <c r="AF1504" s="75"/>
      <c r="AG1504" s="75"/>
      <c r="AH1504" s="75"/>
      <c r="AI1504" s="75"/>
      <c r="AJ1504" s="75"/>
      <c r="AK1504" s="75"/>
      <c r="AL1504" s="75"/>
      <c r="AM1504" s="75"/>
      <c r="AN1504" s="75"/>
      <c r="AO1504" s="75"/>
      <c r="AP1504" s="75"/>
      <c r="AQ1504" s="75"/>
      <c r="AR1504" s="75"/>
      <c r="AS1504" s="75"/>
      <c r="AT1504" s="75"/>
      <c r="AU1504" s="75"/>
      <c r="AV1504" s="75"/>
      <c r="AW1504" s="75"/>
      <c r="AX1504" s="75"/>
      <c r="AY1504" s="75"/>
      <c r="AZ1504" s="75"/>
      <c r="BA1504" s="75"/>
      <c r="BB1504" s="75"/>
      <c r="BC1504" s="75"/>
      <c r="BD1504" s="75"/>
      <c r="BE1504" s="75"/>
      <c r="BF1504" s="75"/>
      <c r="BG1504" s="75"/>
      <c r="BH1504" s="75"/>
      <c r="BI1504" s="75"/>
      <c r="BJ1504" s="75"/>
      <c r="BK1504" s="75"/>
      <c r="BL1504" s="75"/>
      <c r="BM1504" s="75"/>
      <c r="BN1504" s="75"/>
      <c r="BO1504" s="75"/>
      <c r="BP1504" s="75"/>
      <c r="BQ1504" s="75"/>
      <c r="BR1504" s="75"/>
      <c r="BS1504" s="75"/>
      <c r="BT1504" s="75"/>
      <c r="BU1504" s="75"/>
      <c r="BV1504" s="75"/>
      <c r="BW1504" s="75"/>
      <c r="BX1504" s="75"/>
      <c r="BY1504" s="75"/>
      <c r="BZ1504" s="75"/>
      <c r="CA1504" s="75"/>
      <c r="CB1504" s="75"/>
      <c r="CC1504" s="75"/>
      <c r="CD1504" s="75"/>
      <c r="CE1504" s="75"/>
      <c r="CF1504" s="75"/>
      <c r="CG1504" s="75"/>
      <c r="CH1504" s="75"/>
      <c r="CI1504" s="75"/>
      <c r="CJ1504" s="75"/>
      <c r="CK1504" s="75"/>
      <c r="CL1504" s="75"/>
      <c r="CM1504" s="75"/>
      <c r="CN1504" s="75"/>
      <c r="CO1504" s="75"/>
    </row>
    <row r="1505" spans="1:93" s="1" customFormat="1" ht="19.5" customHeight="1" x14ac:dyDescent="0.3">
      <c r="A1505" s="46" t="s">
        <v>2889</v>
      </c>
      <c r="B1505" s="14">
        <v>12</v>
      </c>
      <c r="C1505" s="14">
        <v>13</v>
      </c>
      <c r="D1505" s="14">
        <v>0</v>
      </c>
      <c r="E1505" s="14">
        <v>0</v>
      </c>
      <c r="F1505" s="49"/>
      <c r="G1505" s="49"/>
      <c r="H1505" s="67">
        <f t="shared" si="120"/>
        <v>25</v>
      </c>
      <c r="I1505" s="46">
        <v>3</v>
      </c>
      <c r="J1505" s="22">
        <f t="shared" si="121"/>
        <v>0.45454545454545453</v>
      </c>
      <c r="K1505" s="46" t="s">
        <v>181</v>
      </c>
      <c r="L1505" s="15" t="s">
        <v>1256</v>
      </c>
      <c r="M1505" s="15" t="s">
        <v>376</v>
      </c>
      <c r="N1505" s="15" t="s">
        <v>302</v>
      </c>
      <c r="O1505" s="20" t="s">
        <v>801</v>
      </c>
      <c r="P1505" s="20">
        <v>7</v>
      </c>
      <c r="Q1505" s="21" t="s">
        <v>253</v>
      </c>
      <c r="R1505" s="17" t="s">
        <v>2587</v>
      </c>
      <c r="S1505" s="17" t="s">
        <v>1124</v>
      </c>
      <c r="T1505" s="17" t="s">
        <v>623</v>
      </c>
      <c r="U1505" s="26"/>
      <c r="V1505" s="75"/>
      <c r="W1505" s="75"/>
      <c r="X1505" s="75"/>
      <c r="Y1505" s="75"/>
      <c r="Z1505" s="75"/>
      <c r="AA1505" s="75"/>
      <c r="AB1505" s="75"/>
      <c r="AC1505" s="75"/>
      <c r="AD1505" s="75"/>
      <c r="AE1505" s="75"/>
      <c r="AF1505" s="75"/>
      <c r="AG1505" s="75"/>
      <c r="AH1505" s="75"/>
      <c r="AI1505" s="75"/>
      <c r="AJ1505" s="75"/>
      <c r="AK1505" s="75"/>
      <c r="AL1505" s="75"/>
      <c r="AM1505" s="75"/>
      <c r="AN1505" s="75"/>
      <c r="AO1505" s="75"/>
      <c r="AP1505" s="75"/>
      <c r="AQ1505" s="75"/>
      <c r="AR1505" s="75"/>
      <c r="AS1505" s="75"/>
      <c r="AT1505" s="75"/>
      <c r="AU1505" s="75"/>
      <c r="AV1505" s="75"/>
      <c r="AW1505" s="75"/>
      <c r="AX1505" s="75"/>
      <c r="AY1505" s="75"/>
      <c r="AZ1505" s="75"/>
      <c r="BA1505" s="75"/>
      <c r="BB1505" s="75"/>
      <c r="BC1505" s="75"/>
      <c r="BD1505" s="75"/>
      <c r="BE1505" s="75"/>
      <c r="BF1505" s="75"/>
      <c r="BG1505" s="75"/>
      <c r="BH1505" s="75"/>
      <c r="BI1505" s="75"/>
      <c r="BJ1505" s="75"/>
      <c r="BK1505" s="75"/>
      <c r="BL1505" s="75"/>
      <c r="BM1505" s="75"/>
      <c r="BN1505" s="75"/>
      <c r="BO1505" s="75"/>
      <c r="BP1505" s="75"/>
      <c r="BQ1505" s="75"/>
      <c r="BR1505" s="75"/>
      <c r="BS1505" s="75"/>
      <c r="BT1505" s="75"/>
      <c r="BU1505" s="75"/>
      <c r="BV1505" s="75"/>
      <c r="BW1505" s="75"/>
      <c r="BX1505" s="75"/>
      <c r="BY1505" s="75"/>
      <c r="BZ1505" s="75"/>
      <c r="CA1505" s="75"/>
      <c r="CB1505" s="75"/>
      <c r="CC1505" s="75"/>
      <c r="CD1505" s="75"/>
      <c r="CE1505" s="75"/>
      <c r="CF1505" s="75"/>
      <c r="CG1505" s="75"/>
      <c r="CH1505" s="75"/>
      <c r="CI1505" s="75"/>
      <c r="CJ1505" s="75"/>
      <c r="CK1505" s="75"/>
      <c r="CL1505" s="75"/>
      <c r="CM1505" s="75"/>
      <c r="CN1505" s="75"/>
      <c r="CO1505" s="75"/>
    </row>
    <row r="1506" spans="1:93" s="1" customFormat="1" ht="19.5" customHeight="1" x14ac:dyDescent="0.3">
      <c r="A1506" s="46" t="s">
        <v>3008</v>
      </c>
      <c r="B1506" s="14">
        <v>9</v>
      </c>
      <c r="C1506" s="14">
        <v>10</v>
      </c>
      <c r="D1506" s="14">
        <v>4</v>
      </c>
      <c r="E1506" s="14">
        <v>2</v>
      </c>
      <c r="F1506" s="49"/>
      <c r="G1506" s="49"/>
      <c r="H1506" s="67">
        <f t="shared" si="120"/>
        <v>25</v>
      </c>
      <c r="I1506" s="46">
        <v>8</v>
      </c>
      <c r="J1506" s="22">
        <f t="shared" si="121"/>
        <v>0.45454545454545453</v>
      </c>
      <c r="K1506" s="46" t="s">
        <v>181</v>
      </c>
      <c r="L1506" s="15" t="s">
        <v>3009</v>
      </c>
      <c r="M1506" s="15" t="s">
        <v>298</v>
      </c>
      <c r="N1506" s="15" t="s">
        <v>267</v>
      </c>
      <c r="O1506" s="20" t="s">
        <v>2870</v>
      </c>
      <c r="P1506" s="20">
        <v>7</v>
      </c>
      <c r="Q1506" s="21" t="s">
        <v>223</v>
      </c>
      <c r="R1506" s="17" t="s">
        <v>458</v>
      </c>
      <c r="S1506" s="17" t="s">
        <v>317</v>
      </c>
      <c r="T1506" s="17" t="s">
        <v>459</v>
      </c>
      <c r="U1506" s="26"/>
      <c r="V1506" s="75"/>
      <c r="W1506" s="75"/>
      <c r="X1506" s="75"/>
      <c r="Y1506" s="75"/>
      <c r="Z1506" s="75"/>
      <c r="AA1506" s="75"/>
      <c r="AB1506" s="75"/>
      <c r="AC1506" s="75"/>
      <c r="AD1506" s="75"/>
      <c r="AE1506" s="75"/>
      <c r="AF1506" s="75"/>
      <c r="AG1506" s="75"/>
      <c r="AH1506" s="75"/>
      <c r="AI1506" s="75"/>
      <c r="AJ1506" s="75"/>
      <c r="AK1506" s="75"/>
      <c r="AL1506" s="75"/>
      <c r="AM1506" s="75"/>
      <c r="AN1506" s="75"/>
      <c r="AO1506" s="75"/>
      <c r="AP1506" s="75"/>
      <c r="AQ1506" s="75"/>
      <c r="AR1506" s="75"/>
      <c r="AS1506" s="75"/>
      <c r="AT1506" s="75"/>
      <c r="AU1506" s="75"/>
      <c r="AV1506" s="75"/>
      <c r="AW1506" s="75"/>
      <c r="AX1506" s="75"/>
      <c r="AY1506" s="75"/>
      <c r="AZ1506" s="75"/>
      <c r="BA1506" s="75"/>
      <c r="BB1506" s="75"/>
      <c r="BC1506" s="75"/>
      <c r="BD1506" s="75"/>
      <c r="BE1506" s="75"/>
      <c r="BF1506" s="75"/>
      <c r="BG1506" s="75"/>
      <c r="BH1506" s="75"/>
      <c r="BI1506" s="75"/>
      <c r="BJ1506" s="75"/>
      <c r="BK1506" s="75"/>
      <c r="BL1506" s="75"/>
      <c r="BM1506" s="75"/>
      <c r="BN1506" s="75"/>
      <c r="BO1506" s="75"/>
      <c r="BP1506" s="75"/>
      <c r="BQ1506" s="75"/>
      <c r="BR1506" s="75"/>
      <c r="BS1506" s="75"/>
      <c r="BT1506" s="75"/>
      <c r="BU1506" s="75"/>
      <c r="BV1506" s="75"/>
      <c r="BW1506" s="75"/>
      <c r="BX1506" s="75"/>
      <c r="BY1506" s="75"/>
      <c r="BZ1506" s="75"/>
      <c r="CA1506" s="75"/>
      <c r="CB1506" s="75"/>
      <c r="CC1506" s="75"/>
      <c r="CD1506" s="75"/>
      <c r="CE1506" s="75"/>
      <c r="CF1506" s="75"/>
      <c r="CG1506" s="75"/>
      <c r="CH1506" s="75"/>
      <c r="CI1506" s="75"/>
      <c r="CJ1506" s="75"/>
      <c r="CK1506" s="75"/>
      <c r="CL1506" s="75"/>
      <c r="CM1506" s="75"/>
      <c r="CN1506" s="75"/>
      <c r="CO1506" s="75"/>
    </row>
    <row r="1507" spans="1:93" s="1" customFormat="1" ht="19.5" customHeight="1" x14ac:dyDescent="0.3">
      <c r="A1507" s="46" t="s">
        <v>2855</v>
      </c>
      <c r="B1507" s="14">
        <v>7</v>
      </c>
      <c r="C1507" s="14">
        <v>14</v>
      </c>
      <c r="D1507" s="14">
        <v>2</v>
      </c>
      <c r="E1507" s="14">
        <v>2</v>
      </c>
      <c r="F1507" s="49"/>
      <c r="G1507" s="49"/>
      <c r="H1507" s="67">
        <f t="shared" si="120"/>
        <v>25</v>
      </c>
      <c r="I1507" s="46">
        <v>3</v>
      </c>
      <c r="J1507" s="22">
        <f t="shared" si="121"/>
        <v>0.45454545454545453</v>
      </c>
      <c r="K1507" s="46" t="s">
        <v>181</v>
      </c>
      <c r="L1507" s="15" t="s">
        <v>3010</v>
      </c>
      <c r="M1507" s="15" t="s">
        <v>362</v>
      </c>
      <c r="N1507" s="15" t="s">
        <v>406</v>
      </c>
      <c r="O1507" s="20" t="s">
        <v>1759</v>
      </c>
      <c r="P1507" s="20">
        <v>7</v>
      </c>
      <c r="Q1507" s="21" t="s">
        <v>253</v>
      </c>
      <c r="R1507" s="17" t="s">
        <v>1760</v>
      </c>
      <c r="S1507" s="17" t="s">
        <v>516</v>
      </c>
      <c r="T1507" s="17" t="s">
        <v>611</v>
      </c>
      <c r="U1507" s="26"/>
      <c r="V1507" s="75"/>
      <c r="W1507" s="75"/>
      <c r="X1507" s="75"/>
      <c r="Y1507" s="75"/>
      <c r="Z1507" s="75"/>
      <c r="AA1507" s="75"/>
      <c r="AB1507" s="75"/>
      <c r="AC1507" s="75"/>
      <c r="AD1507" s="75"/>
      <c r="AE1507" s="75"/>
      <c r="AF1507" s="75"/>
      <c r="AG1507" s="75"/>
      <c r="AH1507" s="75"/>
      <c r="AI1507" s="75"/>
      <c r="AJ1507" s="75"/>
      <c r="AK1507" s="75"/>
      <c r="AL1507" s="75"/>
      <c r="AM1507" s="75"/>
      <c r="AN1507" s="75"/>
      <c r="AO1507" s="75"/>
      <c r="AP1507" s="75"/>
      <c r="AQ1507" s="75"/>
      <c r="AR1507" s="75"/>
      <c r="AS1507" s="75"/>
      <c r="AT1507" s="75"/>
      <c r="AU1507" s="75"/>
      <c r="AV1507" s="75"/>
      <c r="AW1507" s="75"/>
      <c r="AX1507" s="75"/>
      <c r="AY1507" s="75"/>
      <c r="AZ1507" s="75"/>
      <c r="BA1507" s="75"/>
      <c r="BB1507" s="75"/>
      <c r="BC1507" s="75"/>
      <c r="BD1507" s="75"/>
      <c r="BE1507" s="75"/>
      <c r="BF1507" s="75"/>
      <c r="BG1507" s="75"/>
      <c r="BH1507" s="75"/>
      <c r="BI1507" s="75"/>
      <c r="BJ1507" s="75"/>
      <c r="BK1507" s="75"/>
      <c r="BL1507" s="75"/>
      <c r="BM1507" s="75"/>
      <c r="BN1507" s="75"/>
      <c r="BO1507" s="75"/>
      <c r="BP1507" s="75"/>
      <c r="BQ1507" s="75"/>
      <c r="BR1507" s="75"/>
      <c r="BS1507" s="75"/>
      <c r="BT1507" s="75"/>
      <c r="BU1507" s="75"/>
      <c r="BV1507" s="75"/>
      <c r="BW1507" s="75"/>
      <c r="BX1507" s="75"/>
      <c r="BY1507" s="75"/>
      <c r="BZ1507" s="75"/>
      <c r="CA1507" s="75"/>
      <c r="CB1507" s="75"/>
      <c r="CC1507" s="75"/>
      <c r="CD1507" s="75"/>
      <c r="CE1507" s="75"/>
      <c r="CF1507" s="75"/>
      <c r="CG1507" s="75"/>
      <c r="CH1507" s="75"/>
      <c r="CI1507" s="75"/>
      <c r="CJ1507" s="75"/>
      <c r="CK1507" s="75"/>
      <c r="CL1507" s="75"/>
      <c r="CM1507" s="75"/>
      <c r="CN1507" s="75"/>
      <c r="CO1507" s="75"/>
    </row>
    <row r="1508" spans="1:93" s="1" customFormat="1" ht="19.5" customHeight="1" x14ac:dyDescent="0.3">
      <c r="A1508" s="46" t="s">
        <v>3011</v>
      </c>
      <c r="B1508" s="14">
        <v>11</v>
      </c>
      <c r="C1508" s="14">
        <v>10</v>
      </c>
      <c r="D1508" s="14">
        <v>4</v>
      </c>
      <c r="E1508" s="14">
        <v>0</v>
      </c>
      <c r="F1508" s="49"/>
      <c r="G1508" s="49"/>
      <c r="H1508" s="67">
        <f t="shared" si="120"/>
        <v>25</v>
      </c>
      <c r="I1508" s="46">
        <v>8</v>
      </c>
      <c r="J1508" s="22">
        <f t="shared" si="121"/>
        <v>0.45454545454545453</v>
      </c>
      <c r="K1508" s="46" t="s">
        <v>181</v>
      </c>
      <c r="L1508" s="15" t="s">
        <v>3012</v>
      </c>
      <c r="M1508" s="15" t="s">
        <v>212</v>
      </c>
      <c r="N1508" s="15" t="s">
        <v>3013</v>
      </c>
      <c r="O1508" s="20" t="s">
        <v>2870</v>
      </c>
      <c r="P1508" s="20">
        <v>7</v>
      </c>
      <c r="Q1508" s="21" t="s">
        <v>223</v>
      </c>
      <c r="R1508" s="17" t="s">
        <v>458</v>
      </c>
      <c r="S1508" s="17" t="s">
        <v>317</v>
      </c>
      <c r="T1508" s="17" t="s">
        <v>459</v>
      </c>
      <c r="U1508" s="26"/>
      <c r="V1508" s="75"/>
      <c r="W1508" s="75"/>
      <c r="X1508" s="75"/>
      <c r="Y1508" s="75"/>
      <c r="Z1508" s="75"/>
      <c r="AA1508" s="75"/>
      <c r="AB1508" s="75"/>
      <c r="AC1508" s="75"/>
      <c r="AD1508" s="75"/>
      <c r="AE1508" s="75"/>
      <c r="AF1508" s="75"/>
      <c r="AG1508" s="75"/>
      <c r="AH1508" s="75"/>
      <c r="AI1508" s="75"/>
      <c r="AJ1508" s="75"/>
      <c r="AK1508" s="75"/>
      <c r="AL1508" s="75"/>
      <c r="AM1508" s="75"/>
      <c r="AN1508" s="75"/>
      <c r="AO1508" s="75"/>
      <c r="AP1508" s="75"/>
      <c r="AQ1508" s="75"/>
      <c r="AR1508" s="75"/>
      <c r="AS1508" s="75"/>
      <c r="AT1508" s="75"/>
      <c r="AU1508" s="75"/>
      <c r="AV1508" s="75"/>
      <c r="AW1508" s="75"/>
      <c r="AX1508" s="75"/>
      <c r="AY1508" s="75"/>
      <c r="AZ1508" s="75"/>
      <c r="BA1508" s="75"/>
      <c r="BB1508" s="75"/>
      <c r="BC1508" s="75"/>
      <c r="BD1508" s="75"/>
      <c r="BE1508" s="75"/>
      <c r="BF1508" s="75"/>
      <c r="BG1508" s="75"/>
      <c r="BH1508" s="75"/>
      <c r="BI1508" s="75"/>
      <c r="BJ1508" s="75"/>
      <c r="BK1508" s="75"/>
      <c r="BL1508" s="75"/>
      <c r="BM1508" s="75"/>
      <c r="BN1508" s="75"/>
      <c r="BO1508" s="75"/>
      <c r="BP1508" s="75"/>
      <c r="BQ1508" s="75"/>
      <c r="BR1508" s="75"/>
      <c r="BS1508" s="75"/>
      <c r="BT1508" s="75"/>
      <c r="BU1508" s="75"/>
      <c r="BV1508" s="75"/>
      <c r="BW1508" s="75"/>
      <c r="BX1508" s="75"/>
      <c r="BY1508" s="75"/>
      <c r="BZ1508" s="75"/>
      <c r="CA1508" s="75"/>
      <c r="CB1508" s="75"/>
      <c r="CC1508" s="75"/>
      <c r="CD1508" s="75"/>
      <c r="CE1508" s="75"/>
      <c r="CF1508" s="75"/>
      <c r="CG1508" s="75"/>
      <c r="CH1508" s="75"/>
      <c r="CI1508" s="75"/>
      <c r="CJ1508" s="75"/>
      <c r="CK1508" s="75"/>
      <c r="CL1508" s="75"/>
      <c r="CM1508" s="75"/>
      <c r="CN1508" s="75"/>
      <c r="CO1508" s="75"/>
    </row>
    <row r="1509" spans="1:93" s="1" customFormat="1" ht="19.5" customHeight="1" x14ac:dyDescent="0.3">
      <c r="A1509" s="46" t="s">
        <v>2865</v>
      </c>
      <c r="B1509" s="14">
        <v>7</v>
      </c>
      <c r="C1509" s="14">
        <v>12</v>
      </c>
      <c r="D1509" s="14">
        <v>4</v>
      </c>
      <c r="E1509" s="14">
        <v>2</v>
      </c>
      <c r="F1509" s="49"/>
      <c r="G1509" s="49"/>
      <c r="H1509" s="67">
        <f t="shared" si="120"/>
        <v>25</v>
      </c>
      <c r="I1509" s="46">
        <v>2</v>
      </c>
      <c r="J1509" s="22">
        <f t="shared" si="121"/>
        <v>0.45454545454545453</v>
      </c>
      <c r="K1509" s="46" t="s">
        <v>181</v>
      </c>
      <c r="L1509" s="15" t="s">
        <v>2148</v>
      </c>
      <c r="M1509" s="15" t="s">
        <v>3014</v>
      </c>
      <c r="N1509" s="15" t="s">
        <v>3015</v>
      </c>
      <c r="O1509" s="20" t="s">
        <v>1977</v>
      </c>
      <c r="P1509" s="20">
        <v>7</v>
      </c>
      <c r="Q1509" s="21" t="s">
        <v>382</v>
      </c>
      <c r="R1509" s="17" t="s">
        <v>2003</v>
      </c>
      <c r="S1509" s="17" t="s">
        <v>2004</v>
      </c>
      <c r="T1509" s="17" t="s">
        <v>662</v>
      </c>
      <c r="U1509" s="26"/>
      <c r="V1509" s="75"/>
      <c r="W1509" s="75"/>
      <c r="X1509" s="75"/>
      <c r="Y1509" s="75"/>
      <c r="Z1509" s="75"/>
      <c r="AA1509" s="75"/>
      <c r="AB1509" s="75"/>
      <c r="AC1509" s="75"/>
      <c r="AD1509" s="75"/>
      <c r="AE1509" s="75"/>
      <c r="AF1509" s="75"/>
      <c r="AG1509" s="75"/>
      <c r="AH1509" s="75"/>
      <c r="AI1509" s="75"/>
      <c r="AJ1509" s="75"/>
      <c r="AK1509" s="75"/>
      <c r="AL1509" s="75"/>
      <c r="AM1509" s="75"/>
      <c r="AN1509" s="75"/>
      <c r="AO1509" s="75"/>
      <c r="AP1509" s="75"/>
      <c r="AQ1509" s="75"/>
      <c r="AR1509" s="75"/>
      <c r="AS1509" s="75"/>
      <c r="AT1509" s="75"/>
      <c r="AU1509" s="75"/>
      <c r="AV1509" s="75"/>
      <c r="AW1509" s="75"/>
      <c r="AX1509" s="75"/>
      <c r="AY1509" s="75"/>
      <c r="AZ1509" s="75"/>
      <c r="BA1509" s="75"/>
      <c r="BB1509" s="75"/>
      <c r="BC1509" s="75"/>
      <c r="BD1509" s="75"/>
      <c r="BE1509" s="75"/>
      <c r="BF1509" s="75"/>
      <c r="BG1509" s="75"/>
      <c r="BH1509" s="75"/>
      <c r="BI1509" s="75"/>
      <c r="BJ1509" s="75"/>
      <c r="BK1509" s="75"/>
      <c r="BL1509" s="75"/>
      <c r="BM1509" s="75"/>
      <c r="BN1509" s="75"/>
      <c r="BO1509" s="75"/>
      <c r="BP1509" s="75"/>
      <c r="BQ1509" s="75"/>
      <c r="BR1509" s="75"/>
      <c r="BS1509" s="75"/>
      <c r="BT1509" s="75"/>
      <c r="BU1509" s="75"/>
      <c r="BV1509" s="75"/>
      <c r="BW1509" s="75"/>
      <c r="BX1509" s="75"/>
      <c r="BY1509" s="75"/>
      <c r="BZ1509" s="75"/>
      <c r="CA1509" s="75"/>
      <c r="CB1509" s="75"/>
      <c r="CC1509" s="75"/>
      <c r="CD1509" s="75"/>
      <c r="CE1509" s="75"/>
      <c r="CF1509" s="75"/>
      <c r="CG1509" s="75"/>
      <c r="CH1509" s="75"/>
      <c r="CI1509" s="75"/>
      <c r="CJ1509" s="75"/>
      <c r="CK1509" s="75"/>
      <c r="CL1509" s="75"/>
      <c r="CM1509" s="75"/>
      <c r="CN1509" s="75"/>
      <c r="CO1509" s="75"/>
    </row>
    <row r="1510" spans="1:93" s="1" customFormat="1" ht="19.5" customHeight="1" x14ac:dyDescent="0.3">
      <c r="A1510" s="46" t="s">
        <v>3016</v>
      </c>
      <c r="B1510" s="14">
        <v>12</v>
      </c>
      <c r="C1510" s="14">
        <v>6</v>
      </c>
      <c r="D1510" s="14">
        <v>6</v>
      </c>
      <c r="E1510" s="14">
        <v>1</v>
      </c>
      <c r="F1510" s="49"/>
      <c r="G1510" s="49"/>
      <c r="H1510" s="67">
        <f t="shared" si="120"/>
        <v>25</v>
      </c>
      <c r="I1510" s="46">
        <v>4</v>
      </c>
      <c r="J1510" s="22">
        <f t="shared" si="121"/>
        <v>0.45454545454545453</v>
      </c>
      <c r="K1510" s="46" t="s">
        <v>181</v>
      </c>
      <c r="L1510" s="15" t="s">
        <v>3017</v>
      </c>
      <c r="M1510" s="15" t="s">
        <v>544</v>
      </c>
      <c r="N1510" s="15" t="s">
        <v>336</v>
      </c>
      <c r="O1510" s="21" t="s">
        <v>2696</v>
      </c>
      <c r="P1510" s="20">
        <v>7</v>
      </c>
      <c r="Q1510" s="21" t="s">
        <v>223</v>
      </c>
      <c r="R1510" s="17" t="s">
        <v>2697</v>
      </c>
      <c r="S1510" s="17" t="s">
        <v>1704</v>
      </c>
      <c r="T1510" s="17" t="s">
        <v>269</v>
      </c>
      <c r="U1510" s="26"/>
      <c r="V1510" s="75"/>
      <c r="W1510" s="75"/>
      <c r="X1510" s="75"/>
      <c r="Y1510" s="75"/>
      <c r="Z1510" s="75"/>
      <c r="AA1510" s="75"/>
      <c r="AB1510" s="75"/>
      <c r="AC1510" s="75"/>
      <c r="AD1510" s="75"/>
      <c r="AE1510" s="75"/>
      <c r="AF1510" s="75"/>
      <c r="AG1510" s="75"/>
      <c r="AH1510" s="75"/>
      <c r="AI1510" s="75"/>
      <c r="AJ1510" s="75"/>
      <c r="AK1510" s="75"/>
      <c r="AL1510" s="75"/>
      <c r="AM1510" s="75"/>
      <c r="AN1510" s="75"/>
      <c r="AO1510" s="75"/>
      <c r="AP1510" s="75"/>
      <c r="AQ1510" s="75"/>
      <c r="AR1510" s="75"/>
      <c r="AS1510" s="75"/>
      <c r="AT1510" s="75"/>
      <c r="AU1510" s="75"/>
      <c r="AV1510" s="75"/>
      <c r="AW1510" s="75"/>
      <c r="AX1510" s="75"/>
      <c r="AY1510" s="75"/>
      <c r="AZ1510" s="75"/>
      <c r="BA1510" s="75"/>
      <c r="BB1510" s="75"/>
      <c r="BC1510" s="75"/>
      <c r="BD1510" s="75"/>
      <c r="BE1510" s="75"/>
      <c r="BF1510" s="75"/>
      <c r="BG1510" s="75"/>
      <c r="BH1510" s="75"/>
      <c r="BI1510" s="75"/>
      <c r="BJ1510" s="75"/>
      <c r="BK1510" s="75"/>
      <c r="BL1510" s="75"/>
      <c r="BM1510" s="75"/>
      <c r="BN1510" s="75"/>
      <c r="BO1510" s="75"/>
      <c r="BP1510" s="75"/>
      <c r="BQ1510" s="75"/>
      <c r="BR1510" s="75"/>
      <c r="BS1510" s="75"/>
      <c r="BT1510" s="75"/>
      <c r="BU1510" s="75"/>
      <c r="BV1510" s="75"/>
      <c r="BW1510" s="75"/>
      <c r="BX1510" s="75"/>
      <c r="BY1510" s="75"/>
      <c r="BZ1510" s="75"/>
      <c r="CA1510" s="75"/>
      <c r="CB1510" s="75"/>
      <c r="CC1510" s="75"/>
      <c r="CD1510" s="75"/>
      <c r="CE1510" s="75"/>
      <c r="CF1510" s="75"/>
      <c r="CG1510" s="75"/>
      <c r="CH1510" s="75"/>
      <c r="CI1510" s="75"/>
      <c r="CJ1510" s="75"/>
      <c r="CK1510" s="75"/>
      <c r="CL1510" s="75"/>
      <c r="CM1510" s="75"/>
      <c r="CN1510" s="75"/>
      <c r="CO1510" s="75"/>
    </row>
    <row r="1511" spans="1:93" s="1" customFormat="1" ht="19.5" customHeight="1" x14ac:dyDescent="0.3">
      <c r="A1511" s="46" t="s">
        <v>2889</v>
      </c>
      <c r="B1511" s="14">
        <v>6</v>
      </c>
      <c r="C1511" s="14">
        <v>12</v>
      </c>
      <c r="D1511" s="14">
        <v>4</v>
      </c>
      <c r="E1511" s="14">
        <v>2</v>
      </c>
      <c r="F1511" s="49"/>
      <c r="G1511" s="49"/>
      <c r="H1511" s="67">
        <f t="shared" si="120"/>
        <v>24</v>
      </c>
      <c r="I1511" s="46">
        <v>3</v>
      </c>
      <c r="J1511" s="22">
        <f t="shared" si="121"/>
        <v>0.43636363636363634</v>
      </c>
      <c r="K1511" s="46" t="s">
        <v>181</v>
      </c>
      <c r="L1511" s="15" t="s">
        <v>3018</v>
      </c>
      <c r="M1511" s="15" t="s">
        <v>245</v>
      </c>
      <c r="N1511" s="15" t="s">
        <v>267</v>
      </c>
      <c r="O1511" s="20" t="s">
        <v>1977</v>
      </c>
      <c r="P1511" s="20">
        <v>7</v>
      </c>
      <c r="Q1511" s="21" t="s">
        <v>382</v>
      </c>
      <c r="R1511" s="17" t="s">
        <v>2003</v>
      </c>
      <c r="S1511" s="17" t="s">
        <v>2004</v>
      </c>
      <c r="T1511" s="17" t="s">
        <v>662</v>
      </c>
      <c r="U1511" s="26"/>
      <c r="V1511" s="75"/>
      <c r="W1511" s="75"/>
      <c r="X1511" s="75"/>
      <c r="Y1511" s="75"/>
      <c r="Z1511" s="75"/>
      <c r="AA1511" s="75"/>
      <c r="AB1511" s="75"/>
      <c r="AC1511" s="75"/>
      <c r="AD1511" s="75"/>
      <c r="AE1511" s="75"/>
      <c r="AF1511" s="75"/>
      <c r="AG1511" s="75"/>
      <c r="AH1511" s="75"/>
      <c r="AI1511" s="75"/>
      <c r="AJ1511" s="75"/>
      <c r="AK1511" s="75"/>
      <c r="AL1511" s="75"/>
      <c r="AM1511" s="75"/>
      <c r="AN1511" s="75"/>
      <c r="AO1511" s="75"/>
      <c r="AP1511" s="75"/>
      <c r="AQ1511" s="75"/>
      <c r="AR1511" s="75"/>
      <c r="AS1511" s="75"/>
      <c r="AT1511" s="75"/>
      <c r="AU1511" s="75"/>
      <c r="AV1511" s="75"/>
      <c r="AW1511" s="75"/>
      <c r="AX1511" s="75"/>
      <c r="AY1511" s="75"/>
      <c r="AZ1511" s="75"/>
      <c r="BA1511" s="75"/>
      <c r="BB1511" s="75"/>
      <c r="BC1511" s="75"/>
      <c r="BD1511" s="75"/>
      <c r="BE1511" s="75"/>
      <c r="BF1511" s="75"/>
      <c r="BG1511" s="75"/>
      <c r="BH1511" s="75"/>
      <c r="BI1511" s="75"/>
      <c r="BJ1511" s="75"/>
      <c r="BK1511" s="75"/>
      <c r="BL1511" s="75"/>
      <c r="BM1511" s="75"/>
      <c r="BN1511" s="75"/>
      <c r="BO1511" s="75"/>
      <c r="BP1511" s="75"/>
      <c r="BQ1511" s="75"/>
      <c r="BR1511" s="75"/>
      <c r="BS1511" s="75"/>
      <c r="BT1511" s="75"/>
      <c r="BU1511" s="75"/>
      <c r="BV1511" s="75"/>
      <c r="BW1511" s="75"/>
      <c r="BX1511" s="75"/>
      <c r="BY1511" s="75"/>
      <c r="BZ1511" s="75"/>
      <c r="CA1511" s="75"/>
      <c r="CB1511" s="75"/>
      <c r="CC1511" s="75"/>
      <c r="CD1511" s="75"/>
      <c r="CE1511" s="75"/>
      <c r="CF1511" s="75"/>
      <c r="CG1511" s="75"/>
      <c r="CH1511" s="75"/>
      <c r="CI1511" s="75"/>
      <c r="CJ1511" s="75"/>
      <c r="CK1511" s="75"/>
      <c r="CL1511" s="75"/>
      <c r="CM1511" s="75"/>
      <c r="CN1511" s="75"/>
      <c r="CO1511" s="75"/>
    </row>
    <row r="1512" spans="1:93" s="1" customFormat="1" ht="19.5" customHeight="1" x14ac:dyDescent="0.3">
      <c r="A1512" s="46" t="s">
        <v>3019</v>
      </c>
      <c r="B1512" s="14">
        <v>11</v>
      </c>
      <c r="C1512" s="14">
        <v>0</v>
      </c>
      <c r="D1512" s="14">
        <v>12</v>
      </c>
      <c r="E1512" s="14">
        <v>1</v>
      </c>
      <c r="F1512" s="49"/>
      <c r="G1512" s="49"/>
      <c r="H1512" s="67">
        <f t="shared" si="120"/>
        <v>24</v>
      </c>
      <c r="I1512" s="46">
        <v>4</v>
      </c>
      <c r="J1512" s="22">
        <f t="shared" si="121"/>
        <v>0.43636363636363634</v>
      </c>
      <c r="K1512" s="46" t="s">
        <v>181</v>
      </c>
      <c r="L1512" s="15" t="s">
        <v>3020</v>
      </c>
      <c r="M1512" s="15" t="s">
        <v>784</v>
      </c>
      <c r="N1512" s="15" t="s">
        <v>281</v>
      </c>
      <c r="O1512" s="20" t="s">
        <v>1813</v>
      </c>
      <c r="P1512" s="20">
        <v>7</v>
      </c>
      <c r="Q1512" s="21" t="s">
        <v>842</v>
      </c>
      <c r="R1512" s="17" t="s">
        <v>1815</v>
      </c>
      <c r="S1512" s="17" t="s">
        <v>1197</v>
      </c>
      <c r="T1512" s="17" t="s">
        <v>611</v>
      </c>
      <c r="U1512" s="26"/>
      <c r="V1512" s="75"/>
      <c r="W1512" s="75"/>
      <c r="X1512" s="75"/>
      <c r="Y1512" s="75"/>
      <c r="Z1512" s="75"/>
      <c r="AA1512" s="75"/>
      <c r="AB1512" s="75"/>
      <c r="AC1512" s="75"/>
      <c r="AD1512" s="75"/>
      <c r="AE1512" s="75"/>
      <c r="AF1512" s="75"/>
      <c r="AG1512" s="75"/>
      <c r="AH1512" s="75"/>
      <c r="AI1512" s="75"/>
      <c r="AJ1512" s="75"/>
      <c r="AK1512" s="75"/>
      <c r="AL1512" s="75"/>
      <c r="AM1512" s="75"/>
      <c r="AN1512" s="75"/>
      <c r="AO1512" s="75"/>
      <c r="AP1512" s="75"/>
      <c r="AQ1512" s="75"/>
      <c r="AR1512" s="75"/>
      <c r="AS1512" s="75"/>
      <c r="AT1512" s="75"/>
      <c r="AU1512" s="75"/>
      <c r="AV1512" s="75"/>
      <c r="AW1512" s="75"/>
      <c r="AX1512" s="75"/>
      <c r="AY1512" s="75"/>
      <c r="AZ1512" s="75"/>
      <c r="BA1512" s="75"/>
      <c r="BB1512" s="75"/>
      <c r="BC1512" s="75"/>
      <c r="BD1512" s="75"/>
      <c r="BE1512" s="75"/>
      <c r="BF1512" s="75"/>
      <c r="BG1512" s="75"/>
      <c r="BH1512" s="75"/>
      <c r="BI1512" s="75"/>
      <c r="BJ1512" s="75"/>
      <c r="BK1512" s="75"/>
      <c r="BL1512" s="75"/>
      <c r="BM1512" s="75"/>
      <c r="BN1512" s="75"/>
      <c r="BO1512" s="75"/>
      <c r="BP1512" s="75"/>
      <c r="BQ1512" s="75"/>
      <c r="BR1512" s="75"/>
      <c r="BS1512" s="75"/>
      <c r="BT1512" s="75"/>
      <c r="BU1512" s="75"/>
      <c r="BV1512" s="75"/>
      <c r="BW1512" s="75"/>
      <c r="BX1512" s="75"/>
      <c r="BY1512" s="75"/>
      <c r="BZ1512" s="75"/>
      <c r="CA1512" s="75"/>
      <c r="CB1512" s="75"/>
      <c r="CC1512" s="75"/>
      <c r="CD1512" s="75"/>
      <c r="CE1512" s="75"/>
      <c r="CF1512" s="75"/>
      <c r="CG1512" s="75"/>
      <c r="CH1512" s="75"/>
      <c r="CI1512" s="75"/>
      <c r="CJ1512" s="75"/>
      <c r="CK1512" s="75"/>
      <c r="CL1512" s="75"/>
      <c r="CM1512" s="75"/>
      <c r="CN1512" s="75"/>
      <c r="CO1512" s="75"/>
    </row>
    <row r="1513" spans="1:93" s="1" customFormat="1" ht="19.5" customHeight="1" x14ac:dyDescent="0.3">
      <c r="A1513" s="46" t="s">
        <v>3021</v>
      </c>
      <c r="B1513" s="14">
        <v>13</v>
      </c>
      <c r="C1513" s="14">
        <v>7</v>
      </c>
      <c r="D1513" s="14">
        <v>1</v>
      </c>
      <c r="E1513" s="14">
        <v>3</v>
      </c>
      <c r="F1513" s="49"/>
      <c r="G1513" s="49"/>
      <c r="H1513" s="67">
        <f t="shared" si="120"/>
        <v>24</v>
      </c>
      <c r="I1513" s="46">
        <v>5</v>
      </c>
      <c r="J1513" s="22">
        <f t="shared" si="121"/>
        <v>0.43636363636363634</v>
      </c>
      <c r="K1513" s="46" t="s">
        <v>182</v>
      </c>
      <c r="L1513" s="15" t="s">
        <v>3022</v>
      </c>
      <c r="M1513" s="15" t="s">
        <v>640</v>
      </c>
      <c r="N1513" s="15" t="s">
        <v>296</v>
      </c>
      <c r="O1513" s="21" t="s">
        <v>2696</v>
      </c>
      <c r="P1513" s="20">
        <v>7</v>
      </c>
      <c r="Q1513" s="21" t="s">
        <v>253</v>
      </c>
      <c r="R1513" s="17" t="s">
        <v>2697</v>
      </c>
      <c r="S1513" s="17" t="s">
        <v>1704</v>
      </c>
      <c r="T1513" s="17" t="s">
        <v>269</v>
      </c>
      <c r="U1513" s="26"/>
      <c r="V1513" s="75"/>
      <c r="W1513" s="75"/>
      <c r="X1513" s="75"/>
      <c r="Y1513" s="75"/>
      <c r="Z1513" s="75"/>
      <c r="AA1513" s="75"/>
      <c r="AB1513" s="75"/>
      <c r="AC1513" s="75"/>
      <c r="AD1513" s="75"/>
      <c r="AE1513" s="75"/>
      <c r="AF1513" s="75"/>
      <c r="AG1513" s="75"/>
      <c r="AH1513" s="75"/>
      <c r="AI1513" s="75"/>
      <c r="AJ1513" s="75"/>
      <c r="AK1513" s="75"/>
      <c r="AL1513" s="75"/>
      <c r="AM1513" s="75"/>
      <c r="AN1513" s="75"/>
      <c r="AO1513" s="75"/>
      <c r="AP1513" s="75"/>
      <c r="AQ1513" s="75"/>
      <c r="AR1513" s="75"/>
      <c r="AS1513" s="75"/>
      <c r="AT1513" s="75"/>
      <c r="AU1513" s="75"/>
      <c r="AV1513" s="75"/>
      <c r="AW1513" s="75"/>
      <c r="AX1513" s="75"/>
      <c r="AY1513" s="75"/>
      <c r="AZ1513" s="75"/>
      <c r="BA1513" s="75"/>
      <c r="BB1513" s="75"/>
      <c r="BC1513" s="75"/>
      <c r="BD1513" s="75"/>
      <c r="BE1513" s="75"/>
      <c r="BF1513" s="75"/>
      <c r="BG1513" s="75"/>
      <c r="BH1513" s="75"/>
      <c r="BI1513" s="75"/>
      <c r="BJ1513" s="75"/>
      <c r="BK1513" s="75"/>
      <c r="BL1513" s="75"/>
      <c r="BM1513" s="75"/>
      <c r="BN1513" s="75"/>
      <c r="BO1513" s="75"/>
      <c r="BP1513" s="75"/>
      <c r="BQ1513" s="75"/>
      <c r="BR1513" s="75"/>
      <c r="BS1513" s="75"/>
      <c r="BT1513" s="75"/>
      <c r="BU1513" s="75"/>
      <c r="BV1513" s="75"/>
      <c r="BW1513" s="75"/>
      <c r="BX1513" s="75"/>
      <c r="BY1513" s="75"/>
      <c r="BZ1513" s="75"/>
      <c r="CA1513" s="75"/>
      <c r="CB1513" s="75"/>
      <c r="CC1513" s="75"/>
      <c r="CD1513" s="75"/>
      <c r="CE1513" s="75"/>
      <c r="CF1513" s="75"/>
      <c r="CG1513" s="75"/>
      <c r="CH1513" s="75"/>
      <c r="CI1513" s="75"/>
      <c r="CJ1513" s="75"/>
      <c r="CK1513" s="75"/>
      <c r="CL1513" s="75"/>
      <c r="CM1513" s="75"/>
      <c r="CN1513" s="75"/>
      <c r="CO1513" s="75"/>
    </row>
    <row r="1514" spans="1:93" s="1" customFormat="1" ht="19.5" customHeight="1" x14ac:dyDescent="0.3">
      <c r="A1514" s="46" t="s">
        <v>3023</v>
      </c>
      <c r="B1514" s="14">
        <v>13</v>
      </c>
      <c r="C1514" s="14">
        <v>7</v>
      </c>
      <c r="D1514" s="14">
        <v>1</v>
      </c>
      <c r="E1514" s="14">
        <v>3</v>
      </c>
      <c r="F1514" s="49"/>
      <c r="G1514" s="49"/>
      <c r="H1514" s="67">
        <f t="shared" si="120"/>
        <v>24</v>
      </c>
      <c r="I1514" s="46">
        <v>5</v>
      </c>
      <c r="J1514" s="22">
        <f t="shared" si="121"/>
        <v>0.43636363636363634</v>
      </c>
      <c r="K1514" s="46" t="s">
        <v>182</v>
      </c>
      <c r="L1514" s="15" t="s">
        <v>3024</v>
      </c>
      <c r="M1514" s="15" t="s">
        <v>266</v>
      </c>
      <c r="N1514" s="15" t="s">
        <v>406</v>
      </c>
      <c r="O1514" s="21" t="s">
        <v>2696</v>
      </c>
      <c r="P1514" s="20">
        <v>7</v>
      </c>
      <c r="Q1514" s="21" t="s">
        <v>253</v>
      </c>
      <c r="R1514" s="17" t="s">
        <v>2697</v>
      </c>
      <c r="S1514" s="17" t="s">
        <v>1704</v>
      </c>
      <c r="T1514" s="17" t="s">
        <v>269</v>
      </c>
      <c r="U1514" s="26"/>
      <c r="V1514" s="75"/>
      <c r="W1514" s="75"/>
      <c r="X1514" s="75"/>
      <c r="Y1514" s="75"/>
      <c r="Z1514" s="75"/>
      <c r="AA1514" s="75"/>
      <c r="AB1514" s="75"/>
      <c r="AC1514" s="75"/>
      <c r="AD1514" s="75"/>
      <c r="AE1514" s="75"/>
      <c r="AF1514" s="75"/>
      <c r="AG1514" s="75"/>
      <c r="AH1514" s="75"/>
      <c r="AI1514" s="75"/>
      <c r="AJ1514" s="75"/>
      <c r="AK1514" s="75"/>
      <c r="AL1514" s="75"/>
      <c r="AM1514" s="75"/>
      <c r="AN1514" s="75"/>
      <c r="AO1514" s="75"/>
      <c r="AP1514" s="75"/>
      <c r="AQ1514" s="75"/>
      <c r="AR1514" s="75"/>
      <c r="AS1514" s="75"/>
      <c r="AT1514" s="75"/>
      <c r="AU1514" s="75"/>
      <c r="AV1514" s="75"/>
      <c r="AW1514" s="75"/>
      <c r="AX1514" s="75"/>
      <c r="AY1514" s="75"/>
      <c r="AZ1514" s="75"/>
      <c r="BA1514" s="75"/>
      <c r="BB1514" s="75"/>
      <c r="BC1514" s="75"/>
      <c r="BD1514" s="75"/>
      <c r="BE1514" s="75"/>
      <c r="BF1514" s="75"/>
      <c r="BG1514" s="75"/>
      <c r="BH1514" s="75"/>
      <c r="BI1514" s="75"/>
      <c r="BJ1514" s="75"/>
      <c r="BK1514" s="75"/>
      <c r="BL1514" s="75"/>
      <c r="BM1514" s="75"/>
      <c r="BN1514" s="75"/>
      <c r="BO1514" s="75"/>
      <c r="BP1514" s="75"/>
      <c r="BQ1514" s="75"/>
      <c r="BR1514" s="75"/>
      <c r="BS1514" s="75"/>
      <c r="BT1514" s="75"/>
      <c r="BU1514" s="75"/>
      <c r="BV1514" s="75"/>
      <c r="BW1514" s="75"/>
      <c r="BX1514" s="75"/>
      <c r="BY1514" s="75"/>
      <c r="BZ1514" s="75"/>
      <c r="CA1514" s="75"/>
      <c r="CB1514" s="75"/>
      <c r="CC1514" s="75"/>
      <c r="CD1514" s="75"/>
      <c r="CE1514" s="75"/>
      <c r="CF1514" s="75"/>
      <c r="CG1514" s="75"/>
      <c r="CH1514" s="75"/>
      <c r="CI1514" s="75"/>
      <c r="CJ1514" s="75"/>
      <c r="CK1514" s="75"/>
      <c r="CL1514" s="75"/>
      <c r="CM1514" s="75"/>
      <c r="CN1514" s="75"/>
      <c r="CO1514" s="75"/>
    </row>
    <row r="1515" spans="1:93" s="1" customFormat="1" ht="19.5" customHeight="1" x14ac:dyDescent="0.3">
      <c r="A1515" s="46" t="s">
        <v>2927</v>
      </c>
      <c r="B1515" s="14">
        <v>8</v>
      </c>
      <c r="C1515" s="14">
        <v>0</v>
      </c>
      <c r="D1515" s="14">
        <v>13</v>
      </c>
      <c r="E1515" s="14">
        <v>3</v>
      </c>
      <c r="F1515" s="49"/>
      <c r="G1515" s="49"/>
      <c r="H1515" s="67">
        <f t="shared" si="120"/>
        <v>24</v>
      </c>
      <c r="I1515" s="46">
        <v>4</v>
      </c>
      <c r="J1515" s="22">
        <f t="shared" si="121"/>
        <v>0.43636363636363634</v>
      </c>
      <c r="K1515" s="46" t="s">
        <v>181</v>
      </c>
      <c r="L1515" s="15" t="s">
        <v>3025</v>
      </c>
      <c r="M1515" s="15" t="s">
        <v>399</v>
      </c>
      <c r="N1515" s="15" t="s">
        <v>325</v>
      </c>
      <c r="O1515" s="20" t="s">
        <v>1813</v>
      </c>
      <c r="P1515" s="20">
        <v>7</v>
      </c>
      <c r="Q1515" s="21" t="s">
        <v>253</v>
      </c>
      <c r="R1515" s="17" t="s">
        <v>1836</v>
      </c>
      <c r="S1515" s="17" t="s">
        <v>521</v>
      </c>
      <c r="T1515" s="17" t="s">
        <v>593</v>
      </c>
      <c r="U1515" s="26"/>
      <c r="V1515" s="75"/>
      <c r="W1515" s="75"/>
      <c r="X1515" s="75"/>
      <c r="Y1515" s="75"/>
      <c r="Z1515" s="75"/>
      <c r="AA1515" s="75"/>
      <c r="AB1515" s="75"/>
      <c r="AC1515" s="75"/>
      <c r="AD1515" s="75"/>
      <c r="AE1515" s="75"/>
      <c r="AF1515" s="75"/>
      <c r="AG1515" s="75"/>
      <c r="AH1515" s="75"/>
      <c r="AI1515" s="75"/>
      <c r="AJ1515" s="75"/>
      <c r="AK1515" s="75"/>
      <c r="AL1515" s="75"/>
      <c r="AM1515" s="75"/>
      <c r="AN1515" s="75"/>
      <c r="AO1515" s="75"/>
      <c r="AP1515" s="75"/>
      <c r="AQ1515" s="75"/>
      <c r="AR1515" s="75"/>
      <c r="AS1515" s="75"/>
      <c r="AT1515" s="75"/>
      <c r="AU1515" s="75"/>
      <c r="AV1515" s="75"/>
      <c r="AW1515" s="75"/>
      <c r="AX1515" s="75"/>
      <c r="AY1515" s="75"/>
      <c r="AZ1515" s="75"/>
      <c r="BA1515" s="75"/>
      <c r="BB1515" s="75"/>
      <c r="BC1515" s="75"/>
      <c r="BD1515" s="75"/>
      <c r="BE1515" s="75"/>
      <c r="BF1515" s="75"/>
      <c r="BG1515" s="75"/>
      <c r="BH1515" s="75"/>
      <c r="BI1515" s="75"/>
      <c r="BJ1515" s="75"/>
      <c r="BK1515" s="75"/>
      <c r="BL1515" s="75"/>
      <c r="BM1515" s="75"/>
      <c r="BN1515" s="75"/>
      <c r="BO1515" s="75"/>
      <c r="BP1515" s="75"/>
      <c r="BQ1515" s="75"/>
      <c r="BR1515" s="75"/>
      <c r="BS1515" s="75"/>
      <c r="BT1515" s="75"/>
      <c r="BU1515" s="75"/>
      <c r="BV1515" s="75"/>
      <c r="BW1515" s="75"/>
      <c r="BX1515" s="75"/>
      <c r="BY1515" s="75"/>
      <c r="BZ1515" s="75"/>
      <c r="CA1515" s="75"/>
      <c r="CB1515" s="75"/>
      <c r="CC1515" s="75"/>
      <c r="CD1515" s="75"/>
      <c r="CE1515" s="75"/>
      <c r="CF1515" s="75"/>
      <c r="CG1515" s="75"/>
      <c r="CH1515" s="75"/>
      <c r="CI1515" s="75"/>
      <c r="CJ1515" s="75"/>
      <c r="CK1515" s="75"/>
      <c r="CL1515" s="75"/>
      <c r="CM1515" s="75"/>
      <c r="CN1515" s="75"/>
      <c r="CO1515" s="75"/>
    </row>
    <row r="1516" spans="1:93" s="1" customFormat="1" ht="19.5" customHeight="1" x14ac:dyDescent="0.3">
      <c r="A1516" s="46" t="s">
        <v>2872</v>
      </c>
      <c r="B1516" s="14">
        <v>8</v>
      </c>
      <c r="C1516" s="14">
        <v>10</v>
      </c>
      <c r="D1516" s="14">
        <v>5</v>
      </c>
      <c r="E1516" s="14">
        <v>1</v>
      </c>
      <c r="F1516" s="49"/>
      <c r="G1516" s="49"/>
      <c r="H1516" s="67">
        <f t="shared" si="120"/>
        <v>24</v>
      </c>
      <c r="I1516" s="46">
        <v>9</v>
      </c>
      <c r="J1516" s="22">
        <f t="shared" si="121"/>
        <v>0.43636363636363634</v>
      </c>
      <c r="K1516" s="46" t="s">
        <v>182</v>
      </c>
      <c r="L1516" s="15" t="s">
        <v>3026</v>
      </c>
      <c r="M1516" s="15" t="s">
        <v>591</v>
      </c>
      <c r="N1516" s="15" t="s">
        <v>286</v>
      </c>
      <c r="O1516" s="20" t="s">
        <v>2870</v>
      </c>
      <c r="P1516" s="20">
        <v>7</v>
      </c>
      <c r="Q1516" s="21" t="s">
        <v>223</v>
      </c>
      <c r="R1516" s="17" t="s">
        <v>458</v>
      </c>
      <c r="S1516" s="17" t="s">
        <v>317</v>
      </c>
      <c r="T1516" s="17" t="s">
        <v>459</v>
      </c>
      <c r="U1516" s="26"/>
      <c r="V1516" s="75"/>
      <c r="W1516" s="75"/>
      <c r="X1516" s="75"/>
      <c r="Y1516" s="75"/>
      <c r="Z1516" s="75"/>
      <c r="AA1516" s="75"/>
      <c r="AB1516" s="75"/>
      <c r="AC1516" s="75"/>
      <c r="AD1516" s="75"/>
      <c r="AE1516" s="75"/>
      <c r="AF1516" s="75"/>
      <c r="AG1516" s="75"/>
      <c r="AH1516" s="75"/>
      <c r="AI1516" s="75"/>
      <c r="AJ1516" s="75"/>
      <c r="AK1516" s="75"/>
      <c r="AL1516" s="75"/>
      <c r="AM1516" s="75"/>
      <c r="AN1516" s="75"/>
      <c r="AO1516" s="75"/>
      <c r="AP1516" s="75"/>
      <c r="AQ1516" s="75"/>
      <c r="AR1516" s="75"/>
      <c r="AS1516" s="75"/>
      <c r="AT1516" s="75"/>
      <c r="AU1516" s="75"/>
      <c r="AV1516" s="75"/>
      <c r="AW1516" s="75"/>
      <c r="AX1516" s="75"/>
      <c r="AY1516" s="75"/>
      <c r="AZ1516" s="75"/>
      <c r="BA1516" s="75"/>
      <c r="BB1516" s="75"/>
      <c r="BC1516" s="75"/>
      <c r="BD1516" s="75"/>
      <c r="BE1516" s="75"/>
      <c r="BF1516" s="75"/>
      <c r="BG1516" s="75"/>
      <c r="BH1516" s="75"/>
      <c r="BI1516" s="75"/>
      <c r="BJ1516" s="75"/>
      <c r="BK1516" s="75"/>
      <c r="BL1516" s="75"/>
      <c r="BM1516" s="75"/>
      <c r="BN1516" s="75"/>
      <c r="BO1516" s="75"/>
      <c r="BP1516" s="75"/>
      <c r="BQ1516" s="75"/>
      <c r="BR1516" s="75"/>
      <c r="BS1516" s="75"/>
      <c r="BT1516" s="75"/>
      <c r="BU1516" s="75"/>
      <c r="BV1516" s="75"/>
      <c r="BW1516" s="75"/>
      <c r="BX1516" s="75"/>
      <c r="BY1516" s="75"/>
      <c r="BZ1516" s="75"/>
      <c r="CA1516" s="75"/>
      <c r="CB1516" s="75"/>
      <c r="CC1516" s="75"/>
      <c r="CD1516" s="75"/>
      <c r="CE1516" s="75"/>
      <c r="CF1516" s="75"/>
      <c r="CG1516" s="75"/>
      <c r="CH1516" s="75"/>
      <c r="CI1516" s="75"/>
      <c r="CJ1516" s="75"/>
      <c r="CK1516" s="75"/>
      <c r="CL1516" s="75"/>
      <c r="CM1516" s="75"/>
      <c r="CN1516" s="75"/>
      <c r="CO1516" s="75"/>
    </row>
    <row r="1517" spans="1:93" s="1" customFormat="1" ht="19.5" customHeight="1" x14ac:dyDescent="0.3">
      <c r="A1517" s="46" t="s">
        <v>2944</v>
      </c>
      <c r="B1517" s="14">
        <v>10</v>
      </c>
      <c r="C1517" s="14">
        <v>5</v>
      </c>
      <c r="D1517" s="14">
        <v>8</v>
      </c>
      <c r="E1517" s="14">
        <v>1</v>
      </c>
      <c r="F1517" s="49"/>
      <c r="G1517" s="49"/>
      <c r="H1517" s="67">
        <f t="shared" si="120"/>
        <v>24</v>
      </c>
      <c r="I1517" s="46">
        <v>12</v>
      </c>
      <c r="J1517" s="22">
        <f t="shared" si="121"/>
        <v>0.43636363636363634</v>
      </c>
      <c r="K1517" s="46" t="s">
        <v>182</v>
      </c>
      <c r="L1517" s="15" t="s">
        <v>3027</v>
      </c>
      <c r="M1517" s="15" t="s">
        <v>515</v>
      </c>
      <c r="N1517" s="15" t="s">
        <v>296</v>
      </c>
      <c r="O1517" s="20" t="s">
        <v>2089</v>
      </c>
      <c r="P1517" s="20">
        <v>7</v>
      </c>
      <c r="Q1517" s="21" t="s">
        <v>224</v>
      </c>
      <c r="R1517" s="17" t="s">
        <v>2873</v>
      </c>
      <c r="S1517" s="17" t="s">
        <v>516</v>
      </c>
      <c r="T1517" s="17" t="s">
        <v>269</v>
      </c>
      <c r="U1517" s="26"/>
      <c r="V1517" s="75"/>
      <c r="W1517" s="75"/>
      <c r="X1517" s="75"/>
      <c r="Y1517" s="75"/>
      <c r="Z1517" s="75"/>
      <c r="AA1517" s="75"/>
      <c r="AB1517" s="75"/>
      <c r="AC1517" s="75"/>
      <c r="AD1517" s="75"/>
      <c r="AE1517" s="75"/>
      <c r="AF1517" s="75"/>
      <c r="AG1517" s="75"/>
      <c r="AH1517" s="75"/>
      <c r="AI1517" s="75"/>
      <c r="AJ1517" s="75"/>
      <c r="AK1517" s="75"/>
      <c r="AL1517" s="75"/>
      <c r="AM1517" s="75"/>
      <c r="AN1517" s="75"/>
      <c r="AO1517" s="75"/>
      <c r="AP1517" s="75"/>
      <c r="AQ1517" s="75"/>
      <c r="AR1517" s="75"/>
      <c r="AS1517" s="75"/>
      <c r="AT1517" s="75"/>
      <c r="AU1517" s="75"/>
      <c r="AV1517" s="75"/>
      <c r="AW1517" s="75"/>
      <c r="AX1517" s="75"/>
      <c r="AY1517" s="75"/>
      <c r="AZ1517" s="75"/>
      <c r="BA1517" s="75"/>
      <c r="BB1517" s="75"/>
      <c r="BC1517" s="75"/>
      <c r="BD1517" s="75"/>
      <c r="BE1517" s="75"/>
      <c r="BF1517" s="75"/>
      <c r="BG1517" s="75"/>
      <c r="BH1517" s="75"/>
      <c r="BI1517" s="75"/>
      <c r="BJ1517" s="75"/>
      <c r="BK1517" s="75"/>
      <c r="BL1517" s="75"/>
      <c r="BM1517" s="75"/>
      <c r="BN1517" s="75"/>
      <c r="BO1517" s="75"/>
      <c r="BP1517" s="75"/>
      <c r="BQ1517" s="75"/>
      <c r="BR1517" s="75"/>
      <c r="BS1517" s="75"/>
      <c r="BT1517" s="75"/>
      <c r="BU1517" s="75"/>
      <c r="BV1517" s="75"/>
      <c r="BW1517" s="75"/>
      <c r="BX1517" s="75"/>
      <c r="BY1517" s="75"/>
      <c r="BZ1517" s="75"/>
      <c r="CA1517" s="75"/>
      <c r="CB1517" s="75"/>
      <c r="CC1517" s="75"/>
      <c r="CD1517" s="75"/>
      <c r="CE1517" s="75"/>
      <c r="CF1517" s="75"/>
      <c r="CG1517" s="75"/>
      <c r="CH1517" s="75"/>
      <c r="CI1517" s="75"/>
      <c r="CJ1517" s="75"/>
      <c r="CK1517" s="75"/>
      <c r="CL1517" s="75"/>
      <c r="CM1517" s="75"/>
      <c r="CN1517" s="75"/>
      <c r="CO1517" s="75"/>
    </row>
    <row r="1518" spans="1:93" s="1" customFormat="1" ht="19.5" customHeight="1" x14ac:dyDescent="0.3">
      <c r="A1518" s="46" t="s">
        <v>2847</v>
      </c>
      <c r="B1518" s="14">
        <v>14</v>
      </c>
      <c r="C1518" s="14">
        <v>5</v>
      </c>
      <c r="D1518" s="14">
        <v>2</v>
      </c>
      <c r="E1518" s="14">
        <v>3</v>
      </c>
      <c r="F1518" s="49"/>
      <c r="G1518" s="49"/>
      <c r="H1518" s="67">
        <f t="shared" si="120"/>
        <v>24</v>
      </c>
      <c r="I1518" s="46">
        <v>2</v>
      </c>
      <c r="J1518" s="22">
        <f t="shared" si="121"/>
        <v>0.43636363636363634</v>
      </c>
      <c r="K1518" s="20" t="s">
        <v>181</v>
      </c>
      <c r="L1518" s="15" t="s">
        <v>3028</v>
      </c>
      <c r="M1518" s="15" t="s">
        <v>245</v>
      </c>
      <c r="N1518" s="15" t="s">
        <v>204</v>
      </c>
      <c r="O1518" s="20" t="s">
        <v>2990</v>
      </c>
      <c r="P1518" s="20">
        <v>7</v>
      </c>
      <c r="Q1518" s="21" t="s">
        <v>224</v>
      </c>
      <c r="R1518" s="17" t="s">
        <v>1617</v>
      </c>
      <c r="S1518" s="17" t="s">
        <v>272</v>
      </c>
      <c r="T1518" s="17" t="s">
        <v>218</v>
      </c>
      <c r="U1518" s="26"/>
      <c r="V1518" s="75"/>
      <c r="W1518" s="75"/>
      <c r="X1518" s="75"/>
      <c r="Y1518" s="75"/>
      <c r="Z1518" s="75"/>
      <c r="AA1518" s="75"/>
      <c r="AB1518" s="75"/>
      <c r="AC1518" s="75"/>
      <c r="AD1518" s="75"/>
      <c r="AE1518" s="75"/>
      <c r="AF1518" s="75"/>
      <c r="AG1518" s="75"/>
      <c r="AH1518" s="75"/>
      <c r="AI1518" s="75"/>
      <c r="AJ1518" s="75"/>
      <c r="AK1518" s="75"/>
      <c r="AL1518" s="75"/>
      <c r="AM1518" s="75"/>
      <c r="AN1518" s="75"/>
      <c r="AO1518" s="75"/>
      <c r="AP1518" s="75"/>
      <c r="AQ1518" s="75"/>
      <c r="AR1518" s="75"/>
      <c r="AS1518" s="75"/>
      <c r="AT1518" s="75"/>
      <c r="AU1518" s="75"/>
      <c r="AV1518" s="75"/>
      <c r="AW1518" s="75"/>
      <c r="AX1518" s="75"/>
      <c r="AY1518" s="75"/>
      <c r="AZ1518" s="75"/>
      <c r="BA1518" s="75"/>
      <c r="BB1518" s="75"/>
      <c r="BC1518" s="75"/>
      <c r="BD1518" s="75"/>
      <c r="BE1518" s="75"/>
      <c r="BF1518" s="75"/>
      <c r="BG1518" s="75"/>
      <c r="BH1518" s="75"/>
      <c r="BI1518" s="75"/>
      <c r="BJ1518" s="75"/>
      <c r="BK1518" s="75"/>
      <c r="BL1518" s="75"/>
      <c r="BM1518" s="75"/>
      <c r="BN1518" s="75"/>
      <c r="BO1518" s="75"/>
      <c r="BP1518" s="75"/>
      <c r="BQ1518" s="75"/>
      <c r="BR1518" s="75"/>
      <c r="BS1518" s="75"/>
      <c r="BT1518" s="75"/>
      <c r="BU1518" s="75"/>
      <c r="BV1518" s="75"/>
      <c r="BW1518" s="75"/>
      <c r="BX1518" s="75"/>
      <c r="BY1518" s="75"/>
      <c r="BZ1518" s="75"/>
      <c r="CA1518" s="75"/>
      <c r="CB1518" s="75"/>
      <c r="CC1518" s="75"/>
      <c r="CD1518" s="75"/>
      <c r="CE1518" s="75"/>
      <c r="CF1518" s="75"/>
      <c r="CG1518" s="75"/>
      <c r="CH1518" s="75"/>
      <c r="CI1518" s="75"/>
      <c r="CJ1518" s="75"/>
      <c r="CK1518" s="75"/>
      <c r="CL1518" s="75"/>
      <c r="CM1518" s="75"/>
      <c r="CN1518" s="75"/>
      <c r="CO1518" s="75"/>
    </row>
    <row r="1519" spans="1:93" s="1" customFormat="1" ht="19.5" customHeight="1" x14ac:dyDescent="0.3">
      <c r="A1519" s="46" t="s">
        <v>2927</v>
      </c>
      <c r="B1519" s="14">
        <v>12</v>
      </c>
      <c r="C1519" s="14">
        <v>1</v>
      </c>
      <c r="D1519" s="14">
        <v>9</v>
      </c>
      <c r="E1519" s="14">
        <v>2</v>
      </c>
      <c r="F1519" s="49"/>
      <c r="G1519" s="49"/>
      <c r="H1519" s="67">
        <f t="shared" ref="H1519:H1582" si="122">B1519+C1519+D1519+E1519</f>
        <v>24</v>
      </c>
      <c r="I1519" s="46">
        <v>5</v>
      </c>
      <c r="J1519" s="22">
        <f t="shared" ref="J1519:J1582" si="123">H1519/55</f>
        <v>0.43636363636363634</v>
      </c>
      <c r="K1519" s="46" t="s">
        <v>182</v>
      </c>
      <c r="L1519" s="15" t="s">
        <v>3029</v>
      </c>
      <c r="M1519" s="15" t="s">
        <v>619</v>
      </c>
      <c r="N1519" s="15" t="s">
        <v>336</v>
      </c>
      <c r="O1519" s="20" t="s">
        <v>1045</v>
      </c>
      <c r="P1519" s="20">
        <v>7</v>
      </c>
      <c r="Q1519" s="21" t="s">
        <v>224</v>
      </c>
      <c r="R1519" s="17" t="s">
        <v>2968</v>
      </c>
      <c r="S1519" s="17" t="s">
        <v>795</v>
      </c>
      <c r="T1519" s="17" t="s">
        <v>1047</v>
      </c>
      <c r="U1519" s="26"/>
      <c r="V1519" s="75"/>
      <c r="W1519" s="75"/>
      <c r="X1519" s="75"/>
      <c r="Y1519" s="75"/>
      <c r="Z1519" s="75"/>
      <c r="AA1519" s="75"/>
      <c r="AB1519" s="75"/>
      <c r="AC1519" s="75"/>
      <c r="AD1519" s="75"/>
      <c r="AE1519" s="75"/>
      <c r="AF1519" s="75"/>
      <c r="AG1519" s="75"/>
      <c r="AH1519" s="75"/>
      <c r="AI1519" s="75"/>
      <c r="AJ1519" s="75"/>
      <c r="AK1519" s="75"/>
      <c r="AL1519" s="75"/>
      <c r="AM1519" s="75"/>
      <c r="AN1519" s="75"/>
      <c r="AO1519" s="75"/>
      <c r="AP1519" s="75"/>
      <c r="AQ1519" s="75"/>
      <c r="AR1519" s="75"/>
      <c r="AS1519" s="75"/>
      <c r="AT1519" s="75"/>
      <c r="AU1519" s="75"/>
      <c r="AV1519" s="75"/>
      <c r="AW1519" s="75"/>
      <c r="AX1519" s="75"/>
      <c r="AY1519" s="75"/>
      <c r="AZ1519" s="75"/>
      <c r="BA1519" s="75"/>
      <c r="BB1519" s="75"/>
      <c r="BC1519" s="75"/>
      <c r="BD1519" s="75"/>
      <c r="BE1519" s="75"/>
      <c r="BF1519" s="75"/>
      <c r="BG1519" s="75"/>
      <c r="BH1519" s="75"/>
      <c r="BI1519" s="75"/>
      <c r="BJ1519" s="75"/>
      <c r="BK1519" s="75"/>
      <c r="BL1519" s="75"/>
      <c r="BM1519" s="75"/>
      <c r="BN1519" s="75"/>
      <c r="BO1519" s="75"/>
      <c r="BP1519" s="75"/>
      <c r="BQ1519" s="75"/>
      <c r="BR1519" s="75"/>
      <c r="BS1519" s="75"/>
      <c r="BT1519" s="75"/>
      <c r="BU1519" s="75"/>
      <c r="BV1519" s="75"/>
      <c r="BW1519" s="75"/>
      <c r="BX1519" s="75"/>
      <c r="BY1519" s="75"/>
      <c r="BZ1519" s="75"/>
      <c r="CA1519" s="75"/>
      <c r="CB1519" s="75"/>
      <c r="CC1519" s="75"/>
      <c r="CD1519" s="75"/>
      <c r="CE1519" s="75"/>
      <c r="CF1519" s="75"/>
      <c r="CG1519" s="75"/>
      <c r="CH1519" s="75"/>
      <c r="CI1519" s="75"/>
      <c r="CJ1519" s="75"/>
      <c r="CK1519" s="75"/>
      <c r="CL1519" s="75"/>
      <c r="CM1519" s="75"/>
      <c r="CN1519" s="75"/>
      <c r="CO1519" s="75"/>
    </row>
    <row r="1520" spans="1:93" s="1" customFormat="1" ht="19.5" customHeight="1" x14ac:dyDescent="0.3">
      <c r="A1520" s="46" t="s">
        <v>2865</v>
      </c>
      <c r="B1520" s="14">
        <v>12</v>
      </c>
      <c r="C1520" s="14">
        <v>2</v>
      </c>
      <c r="D1520" s="14">
        <v>8</v>
      </c>
      <c r="E1520" s="14">
        <v>2</v>
      </c>
      <c r="F1520" s="49"/>
      <c r="G1520" s="49"/>
      <c r="H1520" s="67">
        <f t="shared" si="122"/>
        <v>24</v>
      </c>
      <c r="I1520" s="46">
        <v>8</v>
      </c>
      <c r="J1520" s="22">
        <f t="shared" si="123"/>
        <v>0.43636363636363634</v>
      </c>
      <c r="K1520" s="46" t="s">
        <v>182</v>
      </c>
      <c r="L1520" s="15" t="s">
        <v>3030</v>
      </c>
      <c r="M1520" s="15" t="s">
        <v>3031</v>
      </c>
      <c r="N1520" s="15" t="s">
        <v>3032</v>
      </c>
      <c r="O1520" s="20" t="s">
        <v>1122</v>
      </c>
      <c r="P1520" s="20">
        <v>7</v>
      </c>
      <c r="Q1520" s="21" t="s">
        <v>224</v>
      </c>
      <c r="R1520" s="17" t="s">
        <v>2860</v>
      </c>
      <c r="S1520" s="17" t="s">
        <v>1164</v>
      </c>
      <c r="T1520" s="17" t="s">
        <v>210</v>
      </c>
      <c r="U1520" s="26"/>
      <c r="V1520" s="75"/>
      <c r="W1520" s="75"/>
      <c r="X1520" s="75"/>
      <c r="Y1520" s="75"/>
      <c r="Z1520" s="75"/>
      <c r="AA1520" s="75"/>
      <c r="AB1520" s="75"/>
      <c r="AC1520" s="75"/>
      <c r="AD1520" s="75"/>
      <c r="AE1520" s="75"/>
      <c r="AF1520" s="75"/>
      <c r="AG1520" s="75"/>
      <c r="AH1520" s="75"/>
      <c r="AI1520" s="75"/>
      <c r="AJ1520" s="75"/>
      <c r="AK1520" s="75"/>
      <c r="AL1520" s="75"/>
      <c r="AM1520" s="75"/>
      <c r="AN1520" s="75"/>
      <c r="AO1520" s="75"/>
      <c r="AP1520" s="75"/>
      <c r="AQ1520" s="75"/>
      <c r="AR1520" s="75"/>
      <c r="AS1520" s="75"/>
      <c r="AT1520" s="75"/>
      <c r="AU1520" s="75"/>
      <c r="AV1520" s="75"/>
      <c r="AW1520" s="75"/>
      <c r="AX1520" s="75"/>
      <c r="AY1520" s="75"/>
      <c r="AZ1520" s="75"/>
      <c r="BA1520" s="75"/>
      <c r="BB1520" s="75"/>
      <c r="BC1520" s="75"/>
      <c r="BD1520" s="75"/>
      <c r="BE1520" s="75"/>
      <c r="BF1520" s="75"/>
      <c r="BG1520" s="75"/>
      <c r="BH1520" s="75"/>
      <c r="BI1520" s="75"/>
      <c r="BJ1520" s="75"/>
      <c r="BK1520" s="75"/>
      <c r="BL1520" s="75"/>
      <c r="BM1520" s="75"/>
      <c r="BN1520" s="75"/>
      <c r="BO1520" s="75"/>
      <c r="BP1520" s="75"/>
      <c r="BQ1520" s="75"/>
      <c r="BR1520" s="75"/>
      <c r="BS1520" s="75"/>
      <c r="BT1520" s="75"/>
      <c r="BU1520" s="75"/>
      <c r="BV1520" s="75"/>
      <c r="BW1520" s="75"/>
      <c r="BX1520" s="75"/>
      <c r="BY1520" s="75"/>
      <c r="BZ1520" s="75"/>
      <c r="CA1520" s="75"/>
      <c r="CB1520" s="75"/>
      <c r="CC1520" s="75"/>
      <c r="CD1520" s="75"/>
      <c r="CE1520" s="75"/>
      <c r="CF1520" s="75"/>
      <c r="CG1520" s="75"/>
      <c r="CH1520" s="75"/>
      <c r="CI1520" s="75"/>
      <c r="CJ1520" s="75"/>
      <c r="CK1520" s="75"/>
      <c r="CL1520" s="75"/>
      <c r="CM1520" s="75"/>
      <c r="CN1520" s="75"/>
      <c r="CO1520" s="75"/>
    </row>
    <row r="1521" spans="1:93" s="1" customFormat="1" ht="19.5" customHeight="1" x14ac:dyDescent="0.3">
      <c r="A1521" s="46" t="s">
        <v>2867</v>
      </c>
      <c r="B1521" s="14">
        <v>11</v>
      </c>
      <c r="C1521" s="14">
        <v>2</v>
      </c>
      <c r="D1521" s="14">
        <v>8</v>
      </c>
      <c r="E1521" s="14">
        <v>2</v>
      </c>
      <c r="F1521" s="49"/>
      <c r="G1521" s="49"/>
      <c r="H1521" s="67">
        <f t="shared" si="122"/>
        <v>23</v>
      </c>
      <c r="I1521" s="46">
        <v>6</v>
      </c>
      <c r="J1521" s="22">
        <f t="shared" si="123"/>
        <v>0.41818181818181815</v>
      </c>
      <c r="K1521" s="46" t="s">
        <v>181</v>
      </c>
      <c r="L1521" s="15" t="s">
        <v>3033</v>
      </c>
      <c r="M1521" s="15" t="s">
        <v>515</v>
      </c>
      <c r="N1521" s="15" t="s">
        <v>280</v>
      </c>
      <c r="O1521" s="20" t="s">
        <v>937</v>
      </c>
      <c r="P1521" s="20">
        <v>7</v>
      </c>
      <c r="Q1521" s="21" t="s">
        <v>240</v>
      </c>
      <c r="R1521" s="17" t="s">
        <v>2905</v>
      </c>
      <c r="S1521" s="17" t="s">
        <v>857</v>
      </c>
      <c r="T1521" s="17" t="s">
        <v>336</v>
      </c>
      <c r="U1521" s="26"/>
      <c r="V1521" s="75"/>
      <c r="W1521" s="75"/>
      <c r="X1521" s="75"/>
      <c r="Y1521" s="75"/>
      <c r="Z1521" s="75"/>
      <c r="AA1521" s="75"/>
      <c r="AB1521" s="75"/>
      <c r="AC1521" s="75"/>
      <c r="AD1521" s="75"/>
      <c r="AE1521" s="75"/>
      <c r="AF1521" s="75"/>
      <c r="AG1521" s="75"/>
      <c r="AH1521" s="75"/>
      <c r="AI1521" s="75"/>
      <c r="AJ1521" s="75"/>
      <c r="AK1521" s="75"/>
      <c r="AL1521" s="75"/>
      <c r="AM1521" s="75"/>
      <c r="AN1521" s="75"/>
      <c r="AO1521" s="75"/>
      <c r="AP1521" s="75"/>
      <c r="AQ1521" s="75"/>
      <c r="AR1521" s="75"/>
      <c r="AS1521" s="75"/>
      <c r="AT1521" s="75"/>
      <c r="AU1521" s="75"/>
      <c r="AV1521" s="75"/>
      <c r="AW1521" s="75"/>
      <c r="AX1521" s="75"/>
      <c r="AY1521" s="75"/>
      <c r="AZ1521" s="75"/>
      <c r="BA1521" s="75"/>
      <c r="BB1521" s="75"/>
      <c r="BC1521" s="75"/>
      <c r="BD1521" s="75"/>
      <c r="BE1521" s="75"/>
      <c r="BF1521" s="75"/>
      <c r="BG1521" s="75"/>
      <c r="BH1521" s="75"/>
      <c r="BI1521" s="75"/>
      <c r="BJ1521" s="75"/>
      <c r="BK1521" s="75"/>
      <c r="BL1521" s="75"/>
      <c r="BM1521" s="75"/>
      <c r="BN1521" s="75"/>
      <c r="BO1521" s="75"/>
      <c r="BP1521" s="75"/>
      <c r="BQ1521" s="75"/>
      <c r="BR1521" s="75"/>
      <c r="BS1521" s="75"/>
      <c r="BT1521" s="75"/>
      <c r="BU1521" s="75"/>
      <c r="BV1521" s="75"/>
      <c r="BW1521" s="75"/>
      <c r="BX1521" s="75"/>
      <c r="BY1521" s="75"/>
      <c r="BZ1521" s="75"/>
      <c r="CA1521" s="75"/>
      <c r="CB1521" s="75"/>
      <c r="CC1521" s="75"/>
      <c r="CD1521" s="75"/>
      <c r="CE1521" s="75"/>
      <c r="CF1521" s="75"/>
      <c r="CG1521" s="75"/>
      <c r="CH1521" s="75"/>
      <c r="CI1521" s="75"/>
      <c r="CJ1521" s="75"/>
      <c r="CK1521" s="75"/>
      <c r="CL1521" s="75"/>
      <c r="CM1521" s="75"/>
      <c r="CN1521" s="75"/>
      <c r="CO1521" s="75"/>
    </row>
    <row r="1522" spans="1:93" s="1" customFormat="1" ht="19.5" customHeight="1" x14ac:dyDescent="0.3">
      <c r="A1522" s="46" t="s">
        <v>2853</v>
      </c>
      <c r="B1522" s="14">
        <v>12</v>
      </c>
      <c r="C1522" s="14">
        <v>5</v>
      </c>
      <c r="D1522" s="14">
        <v>3</v>
      </c>
      <c r="E1522" s="14">
        <v>3</v>
      </c>
      <c r="F1522" s="49"/>
      <c r="G1522" s="49"/>
      <c r="H1522" s="67">
        <f t="shared" si="122"/>
        <v>23</v>
      </c>
      <c r="I1522" s="46">
        <v>1</v>
      </c>
      <c r="J1522" s="22">
        <f t="shared" si="123"/>
        <v>0.41818181818181815</v>
      </c>
      <c r="K1522" s="46" t="s">
        <v>181</v>
      </c>
      <c r="L1522" s="15" t="s">
        <v>2128</v>
      </c>
      <c r="M1522" s="15" t="s">
        <v>448</v>
      </c>
      <c r="N1522" s="15" t="s">
        <v>586</v>
      </c>
      <c r="O1522" s="20" t="s">
        <v>896</v>
      </c>
      <c r="P1522" s="20">
        <v>7</v>
      </c>
      <c r="Q1522" s="21" t="s">
        <v>240</v>
      </c>
      <c r="R1522" s="15" t="s">
        <v>899</v>
      </c>
      <c r="S1522" s="15" t="s">
        <v>1197</v>
      </c>
      <c r="T1522" s="15" t="s">
        <v>204</v>
      </c>
      <c r="U1522" s="26"/>
      <c r="V1522" s="75"/>
      <c r="W1522" s="75"/>
      <c r="X1522" s="75"/>
      <c r="Y1522" s="75"/>
      <c r="Z1522" s="75"/>
      <c r="AA1522" s="75"/>
      <c r="AB1522" s="75"/>
      <c r="AC1522" s="75"/>
      <c r="AD1522" s="75"/>
      <c r="AE1522" s="75"/>
      <c r="AF1522" s="75"/>
      <c r="AG1522" s="75"/>
      <c r="AH1522" s="75"/>
      <c r="AI1522" s="75"/>
      <c r="AJ1522" s="75"/>
      <c r="AK1522" s="75"/>
      <c r="AL1522" s="75"/>
      <c r="AM1522" s="75"/>
      <c r="AN1522" s="75"/>
      <c r="AO1522" s="75"/>
      <c r="AP1522" s="75"/>
      <c r="AQ1522" s="75"/>
      <c r="AR1522" s="75"/>
      <c r="AS1522" s="75"/>
      <c r="AT1522" s="75"/>
      <c r="AU1522" s="75"/>
      <c r="AV1522" s="75"/>
      <c r="AW1522" s="75"/>
      <c r="AX1522" s="75"/>
      <c r="AY1522" s="75"/>
      <c r="AZ1522" s="75"/>
      <c r="BA1522" s="75"/>
      <c r="BB1522" s="75"/>
      <c r="BC1522" s="75"/>
      <c r="BD1522" s="75"/>
      <c r="BE1522" s="75"/>
      <c r="BF1522" s="75"/>
      <c r="BG1522" s="75"/>
      <c r="BH1522" s="75"/>
      <c r="BI1522" s="75"/>
      <c r="BJ1522" s="75"/>
      <c r="BK1522" s="75"/>
      <c r="BL1522" s="75"/>
      <c r="BM1522" s="75"/>
      <c r="BN1522" s="75"/>
      <c r="BO1522" s="75"/>
      <c r="BP1522" s="75"/>
      <c r="BQ1522" s="75"/>
      <c r="BR1522" s="75"/>
      <c r="BS1522" s="75"/>
      <c r="BT1522" s="75"/>
      <c r="BU1522" s="75"/>
      <c r="BV1522" s="75"/>
      <c r="BW1522" s="75"/>
      <c r="BX1522" s="75"/>
      <c r="BY1522" s="75"/>
      <c r="BZ1522" s="75"/>
      <c r="CA1522" s="75"/>
      <c r="CB1522" s="75"/>
      <c r="CC1522" s="75"/>
      <c r="CD1522" s="75"/>
      <c r="CE1522" s="75"/>
      <c r="CF1522" s="75"/>
      <c r="CG1522" s="75"/>
      <c r="CH1522" s="75"/>
      <c r="CI1522" s="75"/>
      <c r="CJ1522" s="75"/>
      <c r="CK1522" s="75"/>
      <c r="CL1522" s="75"/>
      <c r="CM1522" s="75"/>
      <c r="CN1522" s="75"/>
      <c r="CO1522" s="75"/>
    </row>
    <row r="1523" spans="1:93" s="1" customFormat="1" ht="19.5" customHeight="1" x14ac:dyDescent="0.3">
      <c r="A1523" s="46" t="s">
        <v>2853</v>
      </c>
      <c r="B1523" s="14">
        <v>7</v>
      </c>
      <c r="C1523" s="14">
        <v>7</v>
      </c>
      <c r="D1523" s="14">
        <v>6</v>
      </c>
      <c r="E1523" s="14">
        <v>3</v>
      </c>
      <c r="F1523" s="49"/>
      <c r="G1523" s="49"/>
      <c r="H1523" s="67">
        <f t="shared" si="122"/>
        <v>23</v>
      </c>
      <c r="I1523" s="46">
        <v>2</v>
      </c>
      <c r="J1523" s="22">
        <f t="shared" si="123"/>
        <v>0.41818181818181815</v>
      </c>
      <c r="K1523" s="46" t="s">
        <v>181</v>
      </c>
      <c r="L1523" s="15" t="s">
        <v>3034</v>
      </c>
      <c r="M1523" s="15" t="s">
        <v>338</v>
      </c>
      <c r="N1523" s="15" t="s">
        <v>204</v>
      </c>
      <c r="O1523" s="20" t="s">
        <v>1346</v>
      </c>
      <c r="P1523" s="20">
        <v>7</v>
      </c>
      <c r="Q1523" s="21" t="s">
        <v>223</v>
      </c>
      <c r="R1523" s="17" t="s">
        <v>2924</v>
      </c>
      <c r="S1523" s="17" t="s">
        <v>1328</v>
      </c>
      <c r="T1523" s="17" t="s">
        <v>210</v>
      </c>
      <c r="U1523" s="26"/>
      <c r="V1523" s="75"/>
      <c r="W1523" s="75"/>
      <c r="X1523" s="75"/>
      <c r="Y1523" s="75"/>
      <c r="Z1523" s="75"/>
      <c r="AA1523" s="75"/>
      <c r="AB1523" s="75"/>
      <c r="AC1523" s="75"/>
      <c r="AD1523" s="75"/>
      <c r="AE1523" s="75"/>
      <c r="AF1523" s="75"/>
      <c r="AG1523" s="75"/>
      <c r="AH1523" s="75"/>
      <c r="AI1523" s="75"/>
      <c r="AJ1523" s="75"/>
      <c r="AK1523" s="75"/>
      <c r="AL1523" s="75"/>
      <c r="AM1523" s="75"/>
      <c r="AN1523" s="75"/>
      <c r="AO1523" s="75"/>
      <c r="AP1523" s="75"/>
      <c r="AQ1523" s="75"/>
      <c r="AR1523" s="75"/>
      <c r="AS1523" s="75"/>
      <c r="AT1523" s="75"/>
      <c r="AU1523" s="75"/>
      <c r="AV1523" s="75"/>
      <c r="AW1523" s="75"/>
      <c r="AX1523" s="75"/>
      <c r="AY1523" s="75"/>
      <c r="AZ1523" s="75"/>
      <c r="BA1523" s="75"/>
      <c r="BB1523" s="75"/>
      <c r="BC1523" s="75"/>
      <c r="BD1523" s="75"/>
      <c r="BE1523" s="75"/>
      <c r="BF1523" s="75"/>
      <c r="BG1523" s="75"/>
      <c r="BH1523" s="75"/>
      <c r="BI1523" s="75"/>
      <c r="BJ1523" s="75"/>
      <c r="BK1523" s="75"/>
      <c r="BL1523" s="75"/>
      <c r="BM1523" s="75"/>
      <c r="BN1523" s="75"/>
      <c r="BO1523" s="75"/>
      <c r="BP1523" s="75"/>
      <c r="BQ1523" s="75"/>
      <c r="BR1523" s="75"/>
      <c r="BS1523" s="75"/>
      <c r="BT1523" s="75"/>
      <c r="BU1523" s="75"/>
      <c r="BV1523" s="75"/>
      <c r="BW1523" s="75"/>
      <c r="BX1523" s="75"/>
      <c r="BY1523" s="75"/>
      <c r="BZ1523" s="75"/>
      <c r="CA1523" s="75"/>
      <c r="CB1523" s="75"/>
      <c r="CC1523" s="75"/>
      <c r="CD1523" s="75"/>
      <c r="CE1523" s="75"/>
      <c r="CF1523" s="75"/>
      <c r="CG1523" s="75"/>
      <c r="CH1523" s="75"/>
      <c r="CI1523" s="75"/>
      <c r="CJ1523" s="75"/>
      <c r="CK1523" s="75"/>
      <c r="CL1523" s="75"/>
      <c r="CM1523" s="75"/>
      <c r="CN1523" s="75"/>
      <c r="CO1523" s="75"/>
    </row>
    <row r="1524" spans="1:93" s="1" customFormat="1" ht="19.5" customHeight="1" x14ac:dyDescent="0.3">
      <c r="A1524" s="46" t="s">
        <v>2855</v>
      </c>
      <c r="B1524" s="14">
        <v>10</v>
      </c>
      <c r="C1524" s="14">
        <v>4</v>
      </c>
      <c r="D1524" s="14">
        <v>7</v>
      </c>
      <c r="E1524" s="14">
        <v>2</v>
      </c>
      <c r="F1524" s="49"/>
      <c r="G1524" s="49"/>
      <c r="H1524" s="67">
        <f t="shared" si="122"/>
        <v>23</v>
      </c>
      <c r="I1524" s="46">
        <v>6</v>
      </c>
      <c r="J1524" s="22">
        <f t="shared" si="123"/>
        <v>0.41818181818181815</v>
      </c>
      <c r="K1524" s="46" t="s">
        <v>181</v>
      </c>
      <c r="L1524" s="15" t="s">
        <v>3035</v>
      </c>
      <c r="M1524" s="15" t="s">
        <v>422</v>
      </c>
      <c r="N1524" s="15" t="s">
        <v>264</v>
      </c>
      <c r="O1524" s="20" t="s">
        <v>937</v>
      </c>
      <c r="P1524" s="20">
        <v>7</v>
      </c>
      <c r="Q1524" s="21" t="s">
        <v>240</v>
      </c>
      <c r="R1524" s="17" t="s">
        <v>2905</v>
      </c>
      <c r="S1524" s="17" t="s">
        <v>857</v>
      </c>
      <c r="T1524" s="17" t="s">
        <v>336</v>
      </c>
      <c r="U1524" s="26"/>
      <c r="V1524" s="75"/>
      <c r="W1524" s="75"/>
      <c r="X1524" s="75"/>
      <c r="Y1524" s="75"/>
      <c r="Z1524" s="75"/>
      <c r="AA1524" s="75"/>
      <c r="AB1524" s="75"/>
      <c r="AC1524" s="75"/>
      <c r="AD1524" s="75"/>
      <c r="AE1524" s="75"/>
      <c r="AF1524" s="75"/>
      <c r="AG1524" s="75"/>
      <c r="AH1524" s="75"/>
      <c r="AI1524" s="75"/>
      <c r="AJ1524" s="75"/>
      <c r="AK1524" s="75"/>
      <c r="AL1524" s="75"/>
      <c r="AM1524" s="75"/>
      <c r="AN1524" s="75"/>
      <c r="AO1524" s="75"/>
      <c r="AP1524" s="75"/>
      <c r="AQ1524" s="75"/>
      <c r="AR1524" s="75"/>
      <c r="AS1524" s="75"/>
      <c r="AT1524" s="75"/>
      <c r="AU1524" s="75"/>
      <c r="AV1524" s="75"/>
      <c r="AW1524" s="75"/>
      <c r="AX1524" s="75"/>
      <c r="AY1524" s="75"/>
      <c r="AZ1524" s="75"/>
      <c r="BA1524" s="75"/>
      <c r="BB1524" s="75"/>
      <c r="BC1524" s="75"/>
      <c r="BD1524" s="75"/>
      <c r="BE1524" s="75"/>
      <c r="BF1524" s="75"/>
      <c r="BG1524" s="75"/>
      <c r="BH1524" s="75"/>
      <c r="BI1524" s="75"/>
      <c r="BJ1524" s="75"/>
      <c r="BK1524" s="75"/>
      <c r="BL1524" s="75"/>
      <c r="BM1524" s="75"/>
      <c r="BN1524" s="75"/>
      <c r="BO1524" s="75"/>
      <c r="BP1524" s="75"/>
      <c r="BQ1524" s="75"/>
      <c r="BR1524" s="75"/>
      <c r="BS1524" s="75"/>
      <c r="BT1524" s="75"/>
      <c r="BU1524" s="75"/>
      <c r="BV1524" s="75"/>
      <c r="BW1524" s="75"/>
      <c r="BX1524" s="75"/>
      <c r="BY1524" s="75"/>
      <c r="BZ1524" s="75"/>
      <c r="CA1524" s="75"/>
      <c r="CB1524" s="75"/>
      <c r="CC1524" s="75"/>
      <c r="CD1524" s="75"/>
      <c r="CE1524" s="75"/>
      <c r="CF1524" s="75"/>
      <c r="CG1524" s="75"/>
      <c r="CH1524" s="75"/>
      <c r="CI1524" s="75"/>
      <c r="CJ1524" s="75"/>
      <c r="CK1524" s="75"/>
      <c r="CL1524" s="75"/>
      <c r="CM1524" s="75"/>
      <c r="CN1524" s="75"/>
      <c r="CO1524" s="75"/>
    </row>
    <row r="1525" spans="1:93" s="1" customFormat="1" ht="19.5" customHeight="1" x14ac:dyDescent="0.3">
      <c r="A1525" s="46" t="s">
        <v>2865</v>
      </c>
      <c r="B1525" s="14">
        <v>12</v>
      </c>
      <c r="C1525" s="14">
        <v>7</v>
      </c>
      <c r="D1525" s="14">
        <v>3</v>
      </c>
      <c r="E1525" s="14">
        <v>1</v>
      </c>
      <c r="F1525" s="49"/>
      <c r="G1525" s="49"/>
      <c r="H1525" s="67">
        <f t="shared" si="122"/>
        <v>23</v>
      </c>
      <c r="I1525" s="46">
        <v>1</v>
      </c>
      <c r="J1525" s="22">
        <f t="shared" si="123"/>
        <v>0.41818181818181815</v>
      </c>
      <c r="K1525" s="46" t="s">
        <v>181</v>
      </c>
      <c r="L1525" s="15" t="s">
        <v>3036</v>
      </c>
      <c r="M1525" s="15" t="s">
        <v>1225</v>
      </c>
      <c r="N1525" s="15" t="s">
        <v>1082</v>
      </c>
      <c r="O1525" s="20" t="s">
        <v>3037</v>
      </c>
      <c r="P1525" s="20">
        <v>7</v>
      </c>
      <c r="Q1525" s="21" t="s">
        <v>224</v>
      </c>
      <c r="R1525" s="17" t="s">
        <v>3038</v>
      </c>
      <c r="S1525" s="17" t="s">
        <v>298</v>
      </c>
      <c r="T1525" s="17" t="s">
        <v>1082</v>
      </c>
      <c r="U1525" s="26"/>
      <c r="V1525" s="75"/>
      <c r="W1525" s="75"/>
      <c r="X1525" s="75"/>
      <c r="Y1525" s="75"/>
      <c r="Z1525" s="75"/>
      <c r="AA1525" s="75"/>
      <c r="AB1525" s="75"/>
      <c r="AC1525" s="75"/>
      <c r="AD1525" s="75"/>
      <c r="AE1525" s="75"/>
      <c r="AF1525" s="75"/>
      <c r="AG1525" s="75"/>
      <c r="AH1525" s="75"/>
      <c r="AI1525" s="75"/>
      <c r="AJ1525" s="75"/>
      <c r="AK1525" s="75"/>
      <c r="AL1525" s="75"/>
      <c r="AM1525" s="75"/>
      <c r="AN1525" s="75"/>
      <c r="AO1525" s="75"/>
      <c r="AP1525" s="75"/>
      <c r="AQ1525" s="75"/>
      <c r="AR1525" s="75"/>
      <c r="AS1525" s="75"/>
      <c r="AT1525" s="75"/>
      <c r="AU1525" s="75"/>
      <c r="AV1525" s="75"/>
      <c r="AW1525" s="75"/>
      <c r="AX1525" s="75"/>
      <c r="AY1525" s="75"/>
      <c r="AZ1525" s="75"/>
      <c r="BA1525" s="75"/>
      <c r="BB1525" s="75"/>
      <c r="BC1525" s="75"/>
      <c r="BD1525" s="75"/>
      <c r="BE1525" s="75"/>
      <c r="BF1525" s="75"/>
      <c r="BG1525" s="75"/>
      <c r="BH1525" s="75"/>
      <c r="BI1525" s="75"/>
      <c r="BJ1525" s="75"/>
      <c r="BK1525" s="75"/>
      <c r="BL1525" s="75"/>
      <c r="BM1525" s="75"/>
      <c r="BN1525" s="75"/>
      <c r="BO1525" s="75"/>
      <c r="BP1525" s="75"/>
      <c r="BQ1525" s="75"/>
      <c r="BR1525" s="75"/>
      <c r="BS1525" s="75"/>
      <c r="BT1525" s="75"/>
      <c r="BU1525" s="75"/>
      <c r="BV1525" s="75"/>
      <c r="BW1525" s="75"/>
      <c r="BX1525" s="75"/>
      <c r="BY1525" s="75"/>
      <c r="BZ1525" s="75"/>
      <c r="CA1525" s="75"/>
      <c r="CB1525" s="75"/>
      <c r="CC1525" s="75"/>
      <c r="CD1525" s="75"/>
      <c r="CE1525" s="75"/>
      <c r="CF1525" s="75"/>
      <c r="CG1525" s="75"/>
      <c r="CH1525" s="75"/>
      <c r="CI1525" s="75"/>
      <c r="CJ1525" s="75"/>
      <c r="CK1525" s="75"/>
      <c r="CL1525" s="75"/>
      <c r="CM1525" s="75"/>
      <c r="CN1525" s="75"/>
      <c r="CO1525" s="75"/>
    </row>
    <row r="1526" spans="1:93" s="1" customFormat="1" ht="19.5" customHeight="1" x14ac:dyDescent="0.3">
      <c r="A1526" s="46" t="s">
        <v>3005</v>
      </c>
      <c r="B1526" s="14">
        <v>6</v>
      </c>
      <c r="C1526" s="14">
        <v>8</v>
      </c>
      <c r="D1526" s="14">
        <v>7</v>
      </c>
      <c r="E1526" s="14">
        <v>2</v>
      </c>
      <c r="F1526" s="49"/>
      <c r="G1526" s="49"/>
      <c r="H1526" s="67">
        <f t="shared" si="122"/>
        <v>23</v>
      </c>
      <c r="I1526" s="46">
        <v>13</v>
      </c>
      <c r="J1526" s="22">
        <f t="shared" si="123"/>
        <v>0.41818181818181815</v>
      </c>
      <c r="K1526" s="46" t="s">
        <v>182</v>
      </c>
      <c r="L1526" s="15" t="s">
        <v>1804</v>
      </c>
      <c r="M1526" s="15" t="s">
        <v>237</v>
      </c>
      <c r="N1526" s="15" t="s">
        <v>3039</v>
      </c>
      <c r="O1526" s="20" t="s">
        <v>2089</v>
      </c>
      <c r="P1526" s="20">
        <v>7</v>
      </c>
      <c r="Q1526" s="21" t="s">
        <v>224</v>
      </c>
      <c r="R1526" s="17" t="s">
        <v>2873</v>
      </c>
      <c r="S1526" s="17" t="s">
        <v>516</v>
      </c>
      <c r="T1526" s="17" t="s">
        <v>269</v>
      </c>
      <c r="U1526" s="26"/>
      <c r="V1526" s="75"/>
      <c r="W1526" s="75"/>
      <c r="X1526" s="75"/>
      <c r="Y1526" s="75"/>
      <c r="Z1526" s="75"/>
      <c r="AA1526" s="75"/>
      <c r="AB1526" s="75"/>
      <c r="AC1526" s="75"/>
      <c r="AD1526" s="75"/>
      <c r="AE1526" s="75"/>
      <c r="AF1526" s="75"/>
      <c r="AG1526" s="75"/>
      <c r="AH1526" s="75"/>
      <c r="AI1526" s="75"/>
      <c r="AJ1526" s="75"/>
      <c r="AK1526" s="75"/>
      <c r="AL1526" s="75"/>
      <c r="AM1526" s="75"/>
      <c r="AN1526" s="75"/>
      <c r="AO1526" s="75"/>
      <c r="AP1526" s="75"/>
      <c r="AQ1526" s="75"/>
      <c r="AR1526" s="75"/>
      <c r="AS1526" s="75"/>
      <c r="AT1526" s="75"/>
      <c r="AU1526" s="75"/>
      <c r="AV1526" s="75"/>
      <c r="AW1526" s="75"/>
      <c r="AX1526" s="75"/>
      <c r="AY1526" s="75"/>
      <c r="AZ1526" s="75"/>
      <c r="BA1526" s="75"/>
      <c r="BB1526" s="75"/>
      <c r="BC1526" s="75"/>
      <c r="BD1526" s="75"/>
      <c r="BE1526" s="75"/>
      <c r="BF1526" s="75"/>
      <c r="BG1526" s="75"/>
      <c r="BH1526" s="75"/>
      <c r="BI1526" s="75"/>
      <c r="BJ1526" s="75"/>
      <c r="BK1526" s="75"/>
      <c r="BL1526" s="75"/>
      <c r="BM1526" s="75"/>
      <c r="BN1526" s="75"/>
      <c r="BO1526" s="75"/>
      <c r="BP1526" s="75"/>
      <c r="BQ1526" s="75"/>
      <c r="BR1526" s="75"/>
      <c r="BS1526" s="75"/>
      <c r="BT1526" s="75"/>
      <c r="BU1526" s="75"/>
      <c r="BV1526" s="75"/>
      <c r="BW1526" s="75"/>
      <c r="BX1526" s="75"/>
      <c r="BY1526" s="75"/>
      <c r="BZ1526" s="75"/>
      <c r="CA1526" s="75"/>
      <c r="CB1526" s="75"/>
      <c r="CC1526" s="75"/>
      <c r="CD1526" s="75"/>
      <c r="CE1526" s="75"/>
      <c r="CF1526" s="75"/>
      <c r="CG1526" s="75"/>
      <c r="CH1526" s="75"/>
      <c r="CI1526" s="75"/>
      <c r="CJ1526" s="75"/>
      <c r="CK1526" s="75"/>
      <c r="CL1526" s="75"/>
      <c r="CM1526" s="75"/>
      <c r="CN1526" s="75"/>
      <c r="CO1526" s="75"/>
    </row>
    <row r="1527" spans="1:93" s="1" customFormat="1" ht="19.5" customHeight="1" x14ac:dyDescent="0.3">
      <c r="A1527" s="46" t="s">
        <v>2906</v>
      </c>
      <c r="B1527" s="14">
        <v>11</v>
      </c>
      <c r="C1527" s="14">
        <v>4</v>
      </c>
      <c r="D1527" s="14">
        <v>7</v>
      </c>
      <c r="E1527" s="14">
        <v>1</v>
      </c>
      <c r="F1527" s="49"/>
      <c r="G1527" s="49"/>
      <c r="H1527" s="67">
        <f t="shared" si="122"/>
        <v>23</v>
      </c>
      <c r="I1527" s="46">
        <v>2</v>
      </c>
      <c r="J1527" s="22">
        <f t="shared" si="123"/>
        <v>0.41818181818181815</v>
      </c>
      <c r="K1527" s="46" t="s">
        <v>181</v>
      </c>
      <c r="L1527" s="15" t="s">
        <v>3040</v>
      </c>
      <c r="M1527" s="15" t="s">
        <v>1490</v>
      </c>
      <c r="N1527" s="15" t="s">
        <v>235</v>
      </c>
      <c r="O1527" s="20" t="s">
        <v>1420</v>
      </c>
      <c r="P1527" s="20">
        <v>7</v>
      </c>
      <c r="Q1527" s="20" t="s">
        <v>223</v>
      </c>
      <c r="R1527" s="17" t="s">
        <v>1441</v>
      </c>
      <c r="S1527" s="17" t="s">
        <v>968</v>
      </c>
      <c r="T1527" s="17" t="s">
        <v>1047</v>
      </c>
      <c r="U1527" s="26"/>
    </row>
    <row r="1528" spans="1:93" s="1" customFormat="1" ht="19.5" customHeight="1" x14ac:dyDescent="0.3">
      <c r="A1528" s="46" t="s">
        <v>2874</v>
      </c>
      <c r="B1528" s="14">
        <v>9</v>
      </c>
      <c r="C1528" s="14">
        <v>0</v>
      </c>
      <c r="D1528" s="14">
        <v>12</v>
      </c>
      <c r="E1528" s="14">
        <v>2</v>
      </c>
      <c r="F1528" s="49"/>
      <c r="G1528" s="49"/>
      <c r="H1528" s="67">
        <f t="shared" si="122"/>
        <v>23</v>
      </c>
      <c r="I1528" s="46">
        <v>5</v>
      </c>
      <c r="J1528" s="22">
        <f t="shared" si="123"/>
        <v>0.41818181818181815</v>
      </c>
      <c r="K1528" s="46" t="s">
        <v>181</v>
      </c>
      <c r="L1528" s="15" t="s">
        <v>3041</v>
      </c>
      <c r="M1528" s="15" t="s">
        <v>312</v>
      </c>
      <c r="N1528" s="15" t="s">
        <v>941</v>
      </c>
      <c r="O1528" s="20" t="s">
        <v>1813</v>
      </c>
      <c r="P1528" s="20">
        <v>7</v>
      </c>
      <c r="Q1528" s="21" t="s">
        <v>253</v>
      </c>
      <c r="R1528" s="17" t="s">
        <v>1836</v>
      </c>
      <c r="S1528" s="17" t="s">
        <v>521</v>
      </c>
      <c r="T1528" s="17" t="s">
        <v>593</v>
      </c>
      <c r="U1528" s="26"/>
      <c r="V1528" s="75"/>
      <c r="W1528" s="75"/>
      <c r="X1528" s="75"/>
      <c r="Y1528" s="75"/>
      <c r="Z1528" s="75"/>
      <c r="AA1528" s="75"/>
      <c r="AB1528" s="75"/>
      <c r="AC1528" s="75"/>
      <c r="AD1528" s="75"/>
      <c r="AE1528" s="75"/>
      <c r="AF1528" s="75"/>
      <c r="AG1528" s="75"/>
      <c r="AH1528" s="75"/>
      <c r="AI1528" s="75"/>
      <c r="AJ1528" s="75"/>
      <c r="AK1528" s="75"/>
      <c r="AL1528" s="75"/>
      <c r="AM1528" s="75"/>
      <c r="AN1528" s="75"/>
      <c r="AO1528" s="75"/>
      <c r="AP1528" s="75"/>
      <c r="AQ1528" s="75"/>
      <c r="AR1528" s="75"/>
      <c r="AS1528" s="75"/>
      <c r="AT1528" s="75"/>
      <c r="AU1528" s="75"/>
      <c r="AV1528" s="75"/>
      <c r="AW1528" s="75"/>
      <c r="AX1528" s="75"/>
      <c r="AY1528" s="75"/>
      <c r="AZ1528" s="75"/>
      <c r="BA1528" s="75"/>
      <c r="BB1528" s="75"/>
      <c r="BC1528" s="75"/>
      <c r="BD1528" s="75"/>
      <c r="BE1528" s="75"/>
      <c r="BF1528" s="75"/>
      <c r="BG1528" s="75"/>
      <c r="BH1528" s="75"/>
      <c r="BI1528" s="75"/>
      <c r="BJ1528" s="75"/>
      <c r="BK1528" s="75"/>
      <c r="BL1528" s="75"/>
      <c r="BM1528" s="75"/>
      <c r="BN1528" s="75"/>
      <c r="BO1528" s="75"/>
      <c r="BP1528" s="75"/>
      <c r="BQ1528" s="75"/>
      <c r="BR1528" s="75"/>
      <c r="BS1528" s="75"/>
      <c r="BT1528" s="75"/>
      <c r="BU1528" s="75"/>
      <c r="BV1528" s="75"/>
      <c r="BW1528" s="75"/>
      <c r="BX1528" s="75"/>
      <c r="BY1528" s="75"/>
      <c r="BZ1528" s="75"/>
      <c r="CA1528" s="75"/>
      <c r="CB1528" s="75"/>
      <c r="CC1528" s="75"/>
      <c r="CD1528" s="75"/>
      <c r="CE1528" s="75"/>
      <c r="CF1528" s="75"/>
      <c r="CG1528" s="75"/>
      <c r="CH1528" s="75"/>
      <c r="CI1528" s="75"/>
      <c r="CJ1528" s="75"/>
      <c r="CK1528" s="75"/>
      <c r="CL1528" s="75"/>
      <c r="CM1528" s="75"/>
      <c r="CN1528" s="75"/>
      <c r="CO1528" s="75"/>
    </row>
    <row r="1529" spans="1:93" s="1" customFormat="1" ht="19.5" customHeight="1" x14ac:dyDescent="0.3">
      <c r="A1529" s="46" t="s">
        <v>2901</v>
      </c>
      <c r="B1529" s="14">
        <v>9</v>
      </c>
      <c r="C1529" s="14">
        <v>1</v>
      </c>
      <c r="D1529" s="14">
        <v>13</v>
      </c>
      <c r="E1529" s="14">
        <v>0</v>
      </c>
      <c r="F1529" s="49"/>
      <c r="G1529" s="49"/>
      <c r="H1529" s="67">
        <f t="shared" si="122"/>
        <v>23</v>
      </c>
      <c r="I1529" s="46">
        <v>6</v>
      </c>
      <c r="J1529" s="22">
        <f t="shared" si="123"/>
        <v>0.41818181818181815</v>
      </c>
      <c r="K1529" s="46" t="s">
        <v>181</v>
      </c>
      <c r="L1529" s="15" t="s">
        <v>1426</v>
      </c>
      <c r="M1529" s="15" t="s">
        <v>331</v>
      </c>
      <c r="N1529" s="15" t="s">
        <v>267</v>
      </c>
      <c r="O1529" s="20" t="s">
        <v>937</v>
      </c>
      <c r="P1529" s="20">
        <v>7</v>
      </c>
      <c r="Q1529" s="21" t="s">
        <v>240</v>
      </c>
      <c r="R1529" s="17" t="s">
        <v>2905</v>
      </c>
      <c r="S1529" s="17" t="s">
        <v>857</v>
      </c>
      <c r="T1529" s="17" t="s">
        <v>336</v>
      </c>
      <c r="U1529" s="26"/>
      <c r="V1529" s="75"/>
      <c r="W1529" s="75"/>
      <c r="X1529" s="75"/>
      <c r="Y1529" s="75"/>
      <c r="Z1529" s="75"/>
      <c r="AA1529" s="75"/>
      <c r="AB1529" s="75"/>
      <c r="AC1529" s="75"/>
      <c r="AD1529" s="75"/>
      <c r="AE1529" s="75"/>
      <c r="AF1529" s="75"/>
      <c r="AG1529" s="75"/>
      <c r="AH1529" s="75"/>
      <c r="AI1529" s="75"/>
      <c r="AJ1529" s="75"/>
      <c r="AK1529" s="75"/>
      <c r="AL1529" s="75"/>
      <c r="AM1529" s="75"/>
      <c r="AN1529" s="75"/>
      <c r="AO1529" s="75"/>
      <c r="AP1529" s="75"/>
      <c r="AQ1529" s="75"/>
      <c r="AR1529" s="75"/>
      <c r="AS1529" s="75"/>
      <c r="AT1529" s="75"/>
      <c r="AU1529" s="75"/>
      <c r="AV1529" s="75"/>
      <c r="AW1529" s="75"/>
      <c r="AX1529" s="75"/>
      <c r="AY1529" s="75"/>
      <c r="AZ1529" s="75"/>
      <c r="BA1529" s="75"/>
      <c r="BB1529" s="75"/>
      <c r="BC1529" s="75"/>
      <c r="BD1529" s="75"/>
      <c r="BE1529" s="75"/>
      <c r="BF1529" s="75"/>
      <c r="BG1529" s="75"/>
      <c r="BH1529" s="75"/>
      <c r="BI1529" s="75"/>
      <c r="BJ1529" s="75"/>
      <c r="BK1529" s="75"/>
      <c r="BL1529" s="75"/>
      <c r="BM1529" s="75"/>
      <c r="BN1529" s="75"/>
      <c r="BO1529" s="75"/>
      <c r="BP1529" s="75"/>
      <c r="BQ1529" s="75"/>
      <c r="BR1529" s="75"/>
      <c r="BS1529" s="75"/>
      <c r="BT1529" s="75"/>
      <c r="BU1529" s="75"/>
      <c r="BV1529" s="75"/>
      <c r="BW1529" s="75"/>
      <c r="BX1529" s="75"/>
      <c r="BY1529" s="75"/>
      <c r="BZ1529" s="75"/>
      <c r="CA1529" s="75"/>
      <c r="CB1529" s="75"/>
      <c r="CC1529" s="75"/>
      <c r="CD1529" s="75"/>
      <c r="CE1529" s="75"/>
      <c r="CF1529" s="75"/>
      <c r="CG1529" s="75"/>
      <c r="CH1529" s="75"/>
      <c r="CI1529" s="75"/>
      <c r="CJ1529" s="75"/>
      <c r="CK1529" s="75"/>
      <c r="CL1529" s="75"/>
      <c r="CM1529" s="75"/>
      <c r="CN1529" s="75"/>
      <c r="CO1529" s="75"/>
    </row>
    <row r="1530" spans="1:93" s="1" customFormat="1" ht="19.5" customHeight="1" x14ac:dyDescent="0.3">
      <c r="A1530" s="46" t="s">
        <v>2906</v>
      </c>
      <c r="B1530" s="14">
        <v>6</v>
      </c>
      <c r="C1530" s="14">
        <v>2</v>
      </c>
      <c r="D1530" s="14">
        <v>15</v>
      </c>
      <c r="E1530" s="14">
        <v>0</v>
      </c>
      <c r="F1530" s="49"/>
      <c r="G1530" s="49"/>
      <c r="H1530" s="67">
        <f t="shared" si="122"/>
        <v>23</v>
      </c>
      <c r="I1530" s="46">
        <v>3</v>
      </c>
      <c r="J1530" s="22">
        <f t="shared" si="123"/>
        <v>0.41818181818181815</v>
      </c>
      <c r="K1530" s="46" t="s">
        <v>181</v>
      </c>
      <c r="L1530" s="15" t="s">
        <v>3042</v>
      </c>
      <c r="M1530" s="15" t="s">
        <v>197</v>
      </c>
      <c r="N1530" s="15" t="s">
        <v>2194</v>
      </c>
      <c r="O1530" s="20" t="s">
        <v>2415</v>
      </c>
      <c r="P1530" s="20">
        <v>7</v>
      </c>
      <c r="Q1530" s="21" t="s">
        <v>224</v>
      </c>
      <c r="R1530" s="17" t="s">
        <v>2416</v>
      </c>
      <c r="S1530" s="17" t="s">
        <v>939</v>
      </c>
      <c r="T1530" s="17" t="s">
        <v>336</v>
      </c>
      <c r="U1530" s="26"/>
      <c r="V1530" s="75"/>
      <c r="W1530" s="75"/>
      <c r="X1530" s="75"/>
      <c r="Y1530" s="75"/>
      <c r="Z1530" s="75"/>
      <c r="AA1530" s="75"/>
      <c r="AB1530" s="75"/>
      <c r="AC1530" s="75"/>
      <c r="AD1530" s="75"/>
      <c r="AE1530" s="75"/>
      <c r="AF1530" s="75"/>
      <c r="AG1530" s="75"/>
      <c r="AH1530" s="75"/>
      <c r="AI1530" s="75"/>
      <c r="AJ1530" s="75"/>
      <c r="AK1530" s="75"/>
      <c r="AL1530" s="75"/>
      <c r="AM1530" s="75"/>
      <c r="AN1530" s="75"/>
      <c r="AO1530" s="75"/>
      <c r="AP1530" s="75"/>
      <c r="AQ1530" s="75"/>
      <c r="AR1530" s="75"/>
      <c r="AS1530" s="75"/>
      <c r="AT1530" s="75"/>
      <c r="AU1530" s="75"/>
      <c r="AV1530" s="75"/>
      <c r="AW1530" s="75"/>
      <c r="AX1530" s="75"/>
      <c r="AY1530" s="75"/>
      <c r="AZ1530" s="75"/>
      <c r="BA1530" s="75"/>
      <c r="BB1530" s="75"/>
      <c r="BC1530" s="75"/>
      <c r="BD1530" s="75"/>
      <c r="BE1530" s="75"/>
      <c r="BF1530" s="75"/>
      <c r="BG1530" s="75"/>
      <c r="BH1530" s="75"/>
      <c r="BI1530" s="75"/>
      <c r="BJ1530" s="75"/>
      <c r="BK1530" s="75"/>
      <c r="BL1530" s="75"/>
      <c r="BM1530" s="75"/>
      <c r="BN1530" s="75"/>
      <c r="BO1530" s="75"/>
      <c r="BP1530" s="75"/>
      <c r="BQ1530" s="75"/>
      <c r="BR1530" s="75"/>
      <c r="BS1530" s="75"/>
      <c r="BT1530" s="75"/>
      <c r="BU1530" s="75"/>
      <c r="BV1530" s="75"/>
      <c r="BW1530" s="75"/>
      <c r="BX1530" s="75"/>
      <c r="BY1530" s="75"/>
      <c r="BZ1530" s="75"/>
      <c r="CA1530" s="75"/>
      <c r="CB1530" s="75"/>
      <c r="CC1530" s="75"/>
      <c r="CD1530" s="75"/>
      <c r="CE1530" s="75"/>
      <c r="CF1530" s="75"/>
      <c r="CG1530" s="75"/>
      <c r="CH1530" s="75"/>
      <c r="CI1530" s="75"/>
      <c r="CJ1530" s="75"/>
      <c r="CK1530" s="75"/>
      <c r="CL1530" s="75"/>
      <c r="CM1530" s="75"/>
      <c r="CN1530" s="75"/>
      <c r="CO1530" s="75"/>
    </row>
    <row r="1531" spans="1:93" s="1" customFormat="1" ht="19.5" customHeight="1" x14ac:dyDescent="0.3">
      <c r="A1531" s="46" t="s">
        <v>2847</v>
      </c>
      <c r="B1531" s="14">
        <v>9</v>
      </c>
      <c r="C1531" s="14">
        <v>6</v>
      </c>
      <c r="D1531" s="14">
        <v>6</v>
      </c>
      <c r="E1531" s="14">
        <v>2</v>
      </c>
      <c r="F1531" s="49"/>
      <c r="G1531" s="49"/>
      <c r="H1531" s="67">
        <f t="shared" si="122"/>
        <v>23</v>
      </c>
      <c r="I1531" s="46">
        <v>9</v>
      </c>
      <c r="J1531" s="22">
        <f t="shared" si="123"/>
        <v>0.41818181818181815</v>
      </c>
      <c r="K1531" s="46" t="s">
        <v>182</v>
      </c>
      <c r="L1531" s="15" t="s">
        <v>3043</v>
      </c>
      <c r="M1531" s="15" t="s">
        <v>381</v>
      </c>
      <c r="N1531" s="15" t="s">
        <v>201</v>
      </c>
      <c r="O1531" s="20" t="s">
        <v>1122</v>
      </c>
      <c r="P1531" s="20">
        <v>7</v>
      </c>
      <c r="Q1531" s="21" t="s">
        <v>224</v>
      </c>
      <c r="R1531" s="17" t="s">
        <v>2860</v>
      </c>
      <c r="S1531" s="17" t="s">
        <v>1164</v>
      </c>
      <c r="T1531" s="17" t="s">
        <v>210</v>
      </c>
      <c r="U1531" s="26"/>
      <c r="V1531" s="75"/>
      <c r="W1531" s="75"/>
      <c r="X1531" s="75"/>
      <c r="Y1531" s="75"/>
      <c r="Z1531" s="75"/>
      <c r="AA1531" s="75"/>
      <c r="AB1531" s="75"/>
      <c r="AC1531" s="75"/>
      <c r="AD1531" s="75"/>
      <c r="AE1531" s="75"/>
      <c r="AF1531" s="75"/>
      <c r="AG1531" s="75"/>
      <c r="AH1531" s="75"/>
      <c r="AI1531" s="75"/>
      <c r="AJ1531" s="75"/>
      <c r="AK1531" s="75"/>
      <c r="AL1531" s="75"/>
      <c r="AM1531" s="75"/>
      <c r="AN1531" s="75"/>
      <c r="AO1531" s="75"/>
      <c r="AP1531" s="75"/>
      <c r="AQ1531" s="75"/>
      <c r="AR1531" s="75"/>
      <c r="AS1531" s="75"/>
      <c r="AT1531" s="75"/>
      <c r="AU1531" s="75"/>
      <c r="AV1531" s="75"/>
      <c r="AW1531" s="75"/>
      <c r="AX1531" s="75"/>
      <c r="AY1531" s="75"/>
      <c r="AZ1531" s="75"/>
      <c r="BA1531" s="75"/>
      <c r="BB1531" s="75"/>
      <c r="BC1531" s="75"/>
      <c r="BD1531" s="75"/>
      <c r="BE1531" s="75"/>
      <c r="BF1531" s="75"/>
      <c r="BG1531" s="75"/>
      <c r="BH1531" s="75"/>
      <c r="BI1531" s="75"/>
      <c r="BJ1531" s="75"/>
      <c r="BK1531" s="75"/>
      <c r="BL1531" s="75"/>
      <c r="BM1531" s="75"/>
      <c r="BN1531" s="75"/>
      <c r="BO1531" s="75"/>
      <c r="BP1531" s="75"/>
      <c r="BQ1531" s="75"/>
      <c r="BR1531" s="75"/>
      <c r="BS1531" s="75"/>
      <c r="BT1531" s="75"/>
      <c r="BU1531" s="75"/>
      <c r="BV1531" s="75"/>
      <c r="BW1531" s="75"/>
      <c r="BX1531" s="75"/>
      <c r="BY1531" s="75"/>
      <c r="BZ1531" s="75"/>
      <c r="CA1531" s="75"/>
      <c r="CB1531" s="75"/>
      <c r="CC1531" s="75"/>
      <c r="CD1531" s="75"/>
      <c r="CE1531" s="75"/>
      <c r="CF1531" s="75"/>
      <c r="CG1531" s="75"/>
      <c r="CH1531" s="75"/>
      <c r="CI1531" s="75"/>
      <c r="CJ1531" s="75"/>
      <c r="CK1531" s="75"/>
      <c r="CL1531" s="75"/>
      <c r="CM1531" s="75"/>
      <c r="CN1531" s="75"/>
      <c r="CO1531" s="75"/>
    </row>
    <row r="1532" spans="1:93" s="1" customFormat="1" ht="19.5" customHeight="1" x14ac:dyDescent="0.3">
      <c r="A1532" s="46" t="s">
        <v>2847</v>
      </c>
      <c r="B1532" s="14">
        <v>14</v>
      </c>
      <c r="C1532" s="14">
        <v>1</v>
      </c>
      <c r="D1532" s="14">
        <v>7</v>
      </c>
      <c r="E1532" s="14">
        <v>1</v>
      </c>
      <c r="F1532" s="49"/>
      <c r="G1532" s="49"/>
      <c r="H1532" s="67">
        <f t="shared" si="122"/>
        <v>23</v>
      </c>
      <c r="I1532" s="46">
        <v>2</v>
      </c>
      <c r="J1532" s="22">
        <f t="shared" si="123"/>
        <v>0.41818181818181815</v>
      </c>
      <c r="K1532" s="46" t="s">
        <v>181</v>
      </c>
      <c r="L1532" s="15" t="s">
        <v>3044</v>
      </c>
      <c r="M1532" s="15" t="s">
        <v>1176</v>
      </c>
      <c r="N1532" s="15" t="s">
        <v>3045</v>
      </c>
      <c r="O1532" s="20" t="s">
        <v>2546</v>
      </c>
      <c r="P1532" s="20">
        <v>7</v>
      </c>
      <c r="Q1532" s="21" t="s">
        <v>253</v>
      </c>
      <c r="R1532" s="24" t="s">
        <v>2926</v>
      </c>
      <c r="S1532" s="24" t="s">
        <v>1164</v>
      </c>
      <c r="T1532" s="24" t="s">
        <v>611</v>
      </c>
      <c r="U1532" s="26"/>
      <c r="V1532" s="75"/>
      <c r="W1532" s="75"/>
      <c r="X1532" s="75"/>
      <c r="Y1532" s="75"/>
      <c r="Z1532" s="75"/>
      <c r="AA1532" s="75"/>
      <c r="AB1532" s="75"/>
      <c r="AC1532" s="75"/>
      <c r="AD1532" s="75"/>
      <c r="AE1532" s="75"/>
      <c r="AF1532" s="75"/>
      <c r="AG1532" s="75"/>
      <c r="AH1532" s="75"/>
      <c r="AI1532" s="75"/>
      <c r="AJ1532" s="75"/>
      <c r="AK1532" s="75"/>
      <c r="AL1532" s="75"/>
      <c r="AM1532" s="75"/>
      <c r="AN1532" s="75"/>
      <c r="AO1532" s="75"/>
      <c r="AP1532" s="75"/>
      <c r="AQ1532" s="75"/>
      <c r="AR1532" s="75"/>
      <c r="AS1532" s="75"/>
      <c r="AT1532" s="75"/>
      <c r="AU1532" s="75"/>
      <c r="AV1532" s="75"/>
      <c r="AW1532" s="75"/>
      <c r="AX1532" s="75"/>
      <c r="AY1532" s="75"/>
      <c r="AZ1532" s="75"/>
      <c r="BA1532" s="75"/>
      <c r="BB1532" s="75"/>
      <c r="BC1532" s="75"/>
      <c r="BD1532" s="75"/>
      <c r="BE1532" s="75"/>
      <c r="BF1532" s="75"/>
      <c r="BG1532" s="75"/>
      <c r="BH1532" s="75"/>
      <c r="BI1532" s="75"/>
      <c r="BJ1532" s="75"/>
      <c r="BK1532" s="75"/>
      <c r="BL1532" s="75"/>
      <c r="BM1532" s="75"/>
      <c r="BN1532" s="75"/>
      <c r="BO1532" s="75"/>
      <c r="BP1532" s="75"/>
      <c r="BQ1532" s="75"/>
      <c r="BR1532" s="75"/>
      <c r="BS1532" s="75"/>
      <c r="BT1532" s="75"/>
      <c r="BU1532" s="75"/>
      <c r="BV1532" s="75"/>
      <c r="BW1532" s="75"/>
      <c r="BX1532" s="75"/>
      <c r="BY1532" s="75"/>
      <c r="BZ1532" s="75"/>
      <c r="CA1532" s="75"/>
      <c r="CB1532" s="75"/>
      <c r="CC1532" s="75"/>
      <c r="CD1532" s="75"/>
      <c r="CE1532" s="75"/>
      <c r="CF1532" s="75"/>
      <c r="CG1532" s="75"/>
      <c r="CH1532" s="75"/>
      <c r="CI1532" s="75"/>
      <c r="CJ1532" s="75"/>
      <c r="CK1532" s="75"/>
      <c r="CL1532" s="75"/>
      <c r="CM1532" s="75"/>
      <c r="CN1532" s="75"/>
      <c r="CO1532" s="75"/>
    </row>
    <row r="1533" spans="1:93" s="1" customFormat="1" ht="19.5" customHeight="1" x14ac:dyDescent="0.3">
      <c r="A1533" s="46" t="s">
        <v>2901</v>
      </c>
      <c r="B1533" s="14">
        <v>11</v>
      </c>
      <c r="C1533" s="14">
        <v>2</v>
      </c>
      <c r="D1533" s="14">
        <v>7</v>
      </c>
      <c r="E1533" s="14">
        <v>3</v>
      </c>
      <c r="F1533" s="49"/>
      <c r="G1533" s="49"/>
      <c r="H1533" s="67">
        <f t="shared" si="122"/>
        <v>23</v>
      </c>
      <c r="I1533" s="46">
        <v>4</v>
      </c>
      <c r="J1533" s="22">
        <f t="shared" si="123"/>
        <v>0.41818181818181815</v>
      </c>
      <c r="K1533" s="46" t="s">
        <v>181</v>
      </c>
      <c r="L1533" s="15" t="s">
        <v>1305</v>
      </c>
      <c r="M1533" s="15" t="s">
        <v>412</v>
      </c>
      <c r="N1533" s="15" t="s">
        <v>2043</v>
      </c>
      <c r="O1533" s="20" t="s">
        <v>801</v>
      </c>
      <c r="P1533" s="20">
        <v>7</v>
      </c>
      <c r="Q1533" s="21" t="s">
        <v>240</v>
      </c>
      <c r="R1533" s="17" t="s">
        <v>2587</v>
      </c>
      <c r="S1533" s="17" t="s">
        <v>1124</v>
      </c>
      <c r="T1533" s="17" t="s">
        <v>623</v>
      </c>
      <c r="U1533" s="26"/>
      <c r="V1533" s="75"/>
      <c r="W1533" s="75"/>
      <c r="X1533" s="75"/>
      <c r="Y1533" s="75"/>
      <c r="Z1533" s="75"/>
      <c r="AA1533" s="75"/>
      <c r="AB1533" s="75"/>
      <c r="AC1533" s="75"/>
      <c r="AD1533" s="75"/>
      <c r="AE1533" s="75"/>
      <c r="AF1533" s="75"/>
      <c r="AG1533" s="75"/>
      <c r="AH1533" s="75"/>
      <c r="AI1533" s="75"/>
      <c r="AJ1533" s="75"/>
      <c r="AK1533" s="75"/>
      <c r="AL1533" s="75"/>
      <c r="AM1533" s="75"/>
      <c r="AN1533" s="75"/>
      <c r="AO1533" s="75"/>
      <c r="AP1533" s="75"/>
      <c r="AQ1533" s="75"/>
      <c r="AR1533" s="75"/>
      <c r="AS1533" s="75"/>
      <c r="AT1533" s="75"/>
      <c r="AU1533" s="75"/>
      <c r="AV1533" s="75"/>
      <c r="AW1533" s="75"/>
      <c r="AX1533" s="75"/>
      <c r="AY1533" s="75"/>
      <c r="AZ1533" s="75"/>
      <c r="BA1533" s="75"/>
      <c r="BB1533" s="75"/>
      <c r="BC1533" s="75"/>
      <c r="BD1533" s="75"/>
      <c r="BE1533" s="75"/>
      <c r="BF1533" s="75"/>
      <c r="BG1533" s="75"/>
      <c r="BH1533" s="75"/>
      <c r="BI1533" s="75"/>
      <c r="BJ1533" s="75"/>
      <c r="BK1533" s="75"/>
      <c r="BL1533" s="75"/>
      <c r="BM1533" s="75"/>
      <c r="BN1533" s="75"/>
      <c r="BO1533" s="75"/>
      <c r="BP1533" s="75"/>
      <c r="BQ1533" s="75"/>
      <c r="BR1533" s="75"/>
      <c r="BS1533" s="75"/>
      <c r="BT1533" s="75"/>
      <c r="BU1533" s="75"/>
      <c r="BV1533" s="75"/>
      <c r="BW1533" s="75"/>
      <c r="BX1533" s="75"/>
      <c r="BY1533" s="75"/>
      <c r="BZ1533" s="75"/>
      <c r="CA1533" s="75"/>
      <c r="CB1533" s="75"/>
      <c r="CC1533" s="75"/>
      <c r="CD1533" s="75"/>
      <c r="CE1533" s="75"/>
      <c r="CF1533" s="75"/>
      <c r="CG1533" s="75"/>
      <c r="CH1533" s="75"/>
      <c r="CI1533" s="75"/>
      <c r="CJ1533" s="75"/>
      <c r="CK1533" s="75"/>
      <c r="CL1533" s="75"/>
      <c r="CM1533" s="75"/>
      <c r="CN1533" s="75"/>
      <c r="CO1533" s="75"/>
    </row>
    <row r="1534" spans="1:93" s="1" customFormat="1" ht="19.5" customHeight="1" x14ac:dyDescent="0.3">
      <c r="A1534" s="46" t="s">
        <v>2903</v>
      </c>
      <c r="B1534" s="14">
        <v>9</v>
      </c>
      <c r="C1534" s="14">
        <v>5</v>
      </c>
      <c r="D1534" s="14">
        <v>7</v>
      </c>
      <c r="E1534" s="14">
        <v>2</v>
      </c>
      <c r="F1534" s="49"/>
      <c r="G1534" s="49"/>
      <c r="H1534" s="67">
        <f t="shared" si="122"/>
        <v>23</v>
      </c>
      <c r="I1534" s="46">
        <v>13</v>
      </c>
      <c r="J1534" s="22">
        <f t="shared" si="123"/>
        <v>0.41818181818181815</v>
      </c>
      <c r="K1534" s="46" t="s">
        <v>182</v>
      </c>
      <c r="L1534" s="15" t="s">
        <v>3046</v>
      </c>
      <c r="M1534" s="15" t="s">
        <v>243</v>
      </c>
      <c r="N1534" s="15" t="s">
        <v>406</v>
      </c>
      <c r="O1534" s="20" t="s">
        <v>2089</v>
      </c>
      <c r="P1534" s="20">
        <v>7</v>
      </c>
      <c r="Q1534" s="21" t="s">
        <v>224</v>
      </c>
      <c r="R1534" s="17" t="s">
        <v>2873</v>
      </c>
      <c r="S1534" s="17" t="s">
        <v>516</v>
      </c>
      <c r="T1534" s="17" t="s">
        <v>269</v>
      </c>
      <c r="U1534" s="26"/>
      <c r="V1534" s="75"/>
      <c r="W1534" s="75"/>
      <c r="X1534" s="75"/>
      <c r="Y1534" s="75"/>
      <c r="Z1534" s="75"/>
      <c r="AA1534" s="75"/>
      <c r="AB1534" s="75"/>
      <c r="AC1534" s="75"/>
      <c r="AD1534" s="75"/>
      <c r="AE1534" s="75"/>
      <c r="AF1534" s="75"/>
      <c r="AG1534" s="75"/>
      <c r="AH1534" s="75"/>
      <c r="AI1534" s="75"/>
      <c r="AJ1534" s="75"/>
      <c r="AK1534" s="75"/>
      <c r="AL1534" s="75"/>
      <c r="AM1534" s="75"/>
      <c r="AN1534" s="75"/>
      <c r="AO1534" s="75"/>
      <c r="AP1534" s="75"/>
      <c r="AQ1534" s="75"/>
      <c r="AR1534" s="75"/>
      <c r="AS1534" s="75"/>
      <c r="AT1534" s="75"/>
      <c r="AU1534" s="75"/>
      <c r="AV1534" s="75"/>
      <c r="AW1534" s="75"/>
      <c r="AX1534" s="75"/>
      <c r="AY1534" s="75"/>
      <c r="AZ1534" s="75"/>
      <c r="BA1534" s="75"/>
      <c r="BB1534" s="75"/>
      <c r="BC1534" s="75"/>
      <c r="BD1534" s="75"/>
      <c r="BE1534" s="75"/>
      <c r="BF1534" s="75"/>
      <c r="BG1534" s="75"/>
      <c r="BH1534" s="75"/>
      <c r="BI1534" s="75"/>
      <c r="BJ1534" s="75"/>
      <c r="BK1534" s="75"/>
      <c r="BL1534" s="75"/>
      <c r="BM1534" s="75"/>
      <c r="BN1534" s="75"/>
      <c r="BO1534" s="75"/>
      <c r="BP1534" s="75"/>
      <c r="BQ1534" s="75"/>
      <c r="BR1534" s="75"/>
      <c r="BS1534" s="75"/>
      <c r="BT1534" s="75"/>
      <c r="BU1534" s="75"/>
      <c r="BV1534" s="75"/>
      <c r="BW1534" s="75"/>
      <c r="BX1534" s="75"/>
      <c r="BY1534" s="75"/>
      <c r="BZ1534" s="75"/>
      <c r="CA1534" s="75"/>
      <c r="CB1534" s="75"/>
      <c r="CC1534" s="75"/>
      <c r="CD1534" s="75"/>
      <c r="CE1534" s="75"/>
      <c r="CF1534" s="75"/>
      <c r="CG1534" s="75"/>
      <c r="CH1534" s="75"/>
      <c r="CI1534" s="75"/>
      <c r="CJ1534" s="75"/>
      <c r="CK1534" s="75"/>
      <c r="CL1534" s="75"/>
      <c r="CM1534" s="75"/>
      <c r="CN1534" s="75"/>
      <c r="CO1534" s="75"/>
    </row>
    <row r="1535" spans="1:93" s="1" customFormat="1" ht="19.5" customHeight="1" x14ac:dyDescent="0.3">
      <c r="A1535" s="46" t="s">
        <v>2887</v>
      </c>
      <c r="B1535" s="14">
        <v>10</v>
      </c>
      <c r="C1535" s="14">
        <v>6</v>
      </c>
      <c r="D1535" s="14">
        <v>5</v>
      </c>
      <c r="E1535" s="14">
        <v>2</v>
      </c>
      <c r="F1535" s="49"/>
      <c r="G1535" s="49"/>
      <c r="H1535" s="67">
        <f t="shared" si="122"/>
        <v>23</v>
      </c>
      <c r="I1535" s="46">
        <v>6</v>
      </c>
      <c r="J1535" s="22">
        <f t="shared" si="123"/>
        <v>0.41818181818181815</v>
      </c>
      <c r="K1535" s="46" t="s">
        <v>181</v>
      </c>
      <c r="L1535" s="15" t="s">
        <v>3047</v>
      </c>
      <c r="M1535" s="15" t="s">
        <v>293</v>
      </c>
      <c r="N1535" s="15" t="s">
        <v>296</v>
      </c>
      <c r="O1535" s="20" t="s">
        <v>937</v>
      </c>
      <c r="P1535" s="20">
        <v>7</v>
      </c>
      <c r="Q1535" s="21" t="s">
        <v>241</v>
      </c>
      <c r="R1535" s="17" t="s">
        <v>3001</v>
      </c>
      <c r="S1535" s="17" t="s">
        <v>795</v>
      </c>
      <c r="T1535" s="17" t="s">
        <v>611</v>
      </c>
      <c r="U1535" s="26"/>
      <c r="V1535" s="75"/>
      <c r="W1535" s="75"/>
      <c r="X1535" s="75"/>
      <c r="Y1535" s="75"/>
      <c r="Z1535" s="75"/>
      <c r="AA1535" s="75"/>
      <c r="AB1535" s="75"/>
      <c r="AC1535" s="75"/>
      <c r="AD1535" s="75"/>
      <c r="AE1535" s="75"/>
      <c r="AF1535" s="75"/>
      <c r="AG1535" s="75"/>
      <c r="AH1535" s="75"/>
      <c r="AI1535" s="75"/>
      <c r="AJ1535" s="75"/>
      <c r="AK1535" s="75"/>
      <c r="AL1535" s="75"/>
      <c r="AM1535" s="75"/>
      <c r="AN1535" s="75"/>
      <c r="AO1535" s="75"/>
      <c r="AP1535" s="75"/>
      <c r="AQ1535" s="75"/>
      <c r="AR1535" s="75"/>
      <c r="AS1535" s="75"/>
      <c r="AT1535" s="75"/>
      <c r="AU1535" s="75"/>
      <c r="AV1535" s="75"/>
      <c r="AW1535" s="75"/>
      <c r="AX1535" s="75"/>
      <c r="AY1535" s="75"/>
      <c r="AZ1535" s="75"/>
      <c r="BA1535" s="75"/>
      <c r="BB1535" s="75"/>
      <c r="BC1535" s="75"/>
      <c r="BD1535" s="75"/>
      <c r="BE1535" s="75"/>
      <c r="BF1535" s="75"/>
      <c r="BG1535" s="75"/>
      <c r="BH1535" s="75"/>
      <c r="BI1535" s="75"/>
      <c r="BJ1535" s="75"/>
      <c r="BK1535" s="75"/>
      <c r="BL1535" s="75"/>
      <c r="BM1535" s="75"/>
      <c r="BN1535" s="75"/>
      <c r="BO1535" s="75"/>
      <c r="BP1535" s="75"/>
      <c r="BQ1535" s="75"/>
      <c r="BR1535" s="75"/>
      <c r="BS1535" s="75"/>
      <c r="BT1535" s="75"/>
      <c r="BU1535" s="75"/>
      <c r="BV1535" s="75"/>
      <c r="BW1535" s="75"/>
      <c r="BX1535" s="75"/>
      <c r="BY1535" s="75"/>
      <c r="BZ1535" s="75"/>
      <c r="CA1535" s="75"/>
      <c r="CB1535" s="75"/>
      <c r="CC1535" s="75"/>
      <c r="CD1535" s="75"/>
      <c r="CE1535" s="75"/>
      <c r="CF1535" s="75"/>
      <c r="CG1535" s="75"/>
      <c r="CH1535" s="75"/>
      <c r="CI1535" s="75"/>
      <c r="CJ1535" s="75"/>
      <c r="CK1535" s="75"/>
      <c r="CL1535" s="75"/>
      <c r="CM1535" s="75"/>
      <c r="CN1535" s="75"/>
      <c r="CO1535" s="75"/>
    </row>
    <row r="1536" spans="1:93" s="1" customFormat="1" ht="19.5" customHeight="1" x14ac:dyDescent="0.3">
      <c r="A1536" s="46" t="s">
        <v>2906</v>
      </c>
      <c r="B1536" s="14">
        <v>9</v>
      </c>
      <c r="C1536" s="14">
        <v>3</v>
      </c>
      <c r="D1536" s="14">
        <v>8</v>
      </c>
      <c r="E1536" s="14">
        <v>3</v>
      </c>
      <c r="F1536" s="49"/>
      <c r="G1536" s="49"/>
      <c r="H1536" s="67">
        <f t="shared" si="122"/>
        <v>23</v>
      </c>
      <c r="I1536" s="46">
        <v>3</v>
      </c>
      <c r="J1536" s="22">
        <f t="shared" si="123"/>
        <v>0.41818181818181815</v>
      </c>
      <c r="K1536" s="46" t="s">
        <v>181</v>
      </c>
      <c r="L1536" s="15" t="s">
        <v>1235</v>
      </c>
      <c r="M1536" s="15" t="s">
        <v>540</v>
      </c>
      <c r="N1536" s="15" t="s">
        <v>296</v>
      </c>
      <c r="O1536" s="20" t="s">
        <v>1231</v>
      </c>
      <c r="P1536" s="20">
        <v>7</v>
      </c>
      <c r="Q1536" s="21" t="s">
        <v>253</v>
      </c>
      <c r="R1536" s="17" t="s">
        <v>1245</v>
      </c>
      <c r="S1536" s="17" t="s">
        <v>317</v>
      </c>
      <c r="T1536" s="17" t="s">
        <v>299</v>
      </c>
      <c r="U1536" s="26"/>
      <c r="V1536" s="75"/>
      <c r="W1536" s="75"/>
      <c r="X1536" s="75"/>
      <c r="Y1536" s="75"/>
      <c r="Z1536" s="75"/>
      <c r="AA1536" s="75"/>
      <c r="AB1536" s="75"/>
      <c r="AC1536" s="75"/>
      <c r="AD1536" s="75"/>
      <c r="AE1536" s="75"/>
      <c r="AF1536" s="75"/>
      <c r="AG1536" s="75"/>
      <c r="AH1536" s="75"/>
      <c r="AI1536" s="75"/>
      <c r="AJ1536" s="75"/>
      <c r="AK1536" s="75"/>
      <c r="AL1536" s="75"/>
      <c r="AM1536" s="75"/>
      <c r="AN1536" s="75"/>
      <c r="AO1536" s="75"/>
      <c r="AP1536" s="75"/>
      <c r="AQ1536" s="75"/>
      <c r="AR1536" s="75"/>
      <c r="AS1536" s="75"/>
      <c r="AT1536" s="75"/>
      <c r="AU1536" s="75"/>
      <c r="AV1536" s="75"/>
      <c r="AW1536" s="75"/>
      <c r="AX1536" s="75"/>
      <c r="AY1536" s="75"/>
      <c r="AZ1536" s="75"/>
      <c r="BA1536" s="75"/>
      <c r="BB1536" s="75"/>
      <c r="BC1536" s="75"/>
      <c r="BD1536" s="75"/>
      <c r="BE1536" s="75"/>
      <c r="BF1536" s="75"/>
      <c r="BG1536" s="75"/>
      <c r="BH1536" s="75"/>
      <c r="BI1536" s="75"/>
      <c r="BJ1536" s="75"/>
      <c r="BK1536" s="75"/>
      <c r="BL1536" s="75"/>
      <c r="BM1536" s="75"/>
      <c r="BN1536" s="75"/>
      <c r="BO1536" s="75"/>
      <c r="BP1536" s="75"/>
      <c r="BQ1536" s="75"/>
      <c r="BR1536" s="75"/>
      <c r="BS1536" s="75"/>
      <c r="BT1536" s="75"/>
      <c r="BU1536" s="75"/>
      <c r="BV1536" s="75"/>
      <c r="BW1536" s="75"/>
      <c r="BX1536" s="75"/>
      <c r="BY1536" s="75"/>
      <c r="BZ1536" s="75"/>
      <c r="CA1536" s="75"/>
      <c r="CB1536" s="75"/>
      <c r="CC1536" s="75"/>
      <c r="CD1536" s="75"/>
      <c r="CE1536" s="75"/>
      <c r="CF1536" s="75"/>
      <c r="CG1536" s="75"/>
      <c r="CH1536" s="75"/>
      <c r="CI1536" s="75"/>
      <c r="CJ1536" s="75"/>
      <c r="CK1536" s="75"/>
      <c r="CL1536" s="75"/>
      <c r="CM1536" s="75"/>
      <c r="CN1536" s="75"/>
      <c r="CO1536" s="75"/>
    </row>
    <row r="1537" spans="1:93" s="1" customFormat="1" ht="19.5" customHeight="1" x14ac:dyDescent="0.3">
      <c r="A1537" s="46" t="s">
        <v>3048</v>
      </c>
      <c r="B1537" s="14">
        <v>11</v>
      </c>
      <c r="C1537" s="14">
        <v>4</v>
      </c>
      <c r="D1537" s="14">
        <v>5</v>
      </c>
      <c r="E1537" s="14">
        <v>3</v>
      </c>
      <c r="F1537" s="49"/>
      <c r="G1537" s="49"/>
      <c r="H1537" s="67">
        <f t="shared" si="122"/>
        <v>23</v>
      </c>
      <c r="I1537" s="46">
        <v>7</v>
      </c>
      <c r="J1537" s="22">
        <f t="shared" si="123"/>
        <v>0.41818181818181815</v>
      </c>
      <c r="K1537" s="46" t="s">
        <v>181</v>
      </c>
      <c r="L1537" s="15" t="s">
        <v>3049</v>
      </c>
      <c r="M1537" s="15" t="s">
        <v>632</v>
      </c>
      <c r="N1537" s="15" t="s">
        <v>3050</v>
      </c>
      <c r="O1537" s="20" t="s">
        <v>1898</v>
      </c>
      <c r="P1537" s="20">
        <v>7</v>
      </c>
      <c r="Q1537" s="21" t="s">
        <v>1707</v>
      </c>
      <c r="R1537" s="17" t="s">
        <v>1899</v>
      </c>
      <c r="S1537" s="17" t="s">
        <v>340</v>
      </c>
      <c r="T1537" s="17" t="s">
        <v>1900</v>
      </c>
      <c r="U1537" s="26"/>
      <c r="V1537" s="75"/>
      <c r="W1537" s="75"/>
      <c r="X1537" s="75"/>
      <c r="Y1537" s="75"/>
      <c r="Z1537" s="75"/>
      <c r="AA1537" s="75"/>
      <c r="AB1537" s="75"/>
      <c r="AC1537" s="75"/>
      <c r="AD1537" s="75"/>
      <c r="AE1537" s="75"/>
      <c r="AF1537" s="75"/>
      <c r="AG1537" s="75"/>
      <c r="AH1537" s="75"/>
      <c r="AI1537" s="75"/>
      <c r="AJ1537" s="75"/>
      <c r="AK1537" s="75"/>
      <c r="AL1537" s="75"/>
      <c r="AM1537" s="75"/>
      <c r="AN1537" s="75"/>
      <c r="AO1537" s="75"/>
      <c r="AP1537" s="75"/>
      <c r="AQ1537" s="75"/>
      <c r="AR1537" s="75"/>
      <c r="AS1537" s="75"/>
      <c r="AT1537" s="75"/>
      <c r="AU1537" s="75"/>
      <c r="AV1537" s="75"/>
      <c r="AW1537" s="75"/>
      <c r="AX1537" s="75"/>
      <c r="AY1537" s="75"/>
      <c r="AZ1537" s="75"/>
      <c r="BA1537" s="75"/>
      <c r="BB1537" s="75"/>
      <c r="BC1537" s="75"/>
      <c r="BD1537" s="75"/>
      <c r="BE1537" s="75"/>
      <c r="BF1537" s="75"/>
      <c r="BG1537" s="75"/>
      <c r="BH1537" s="75"/>
      <c r="BI1537" s="75"/>
      <c r="BJ1537" s="75"/>
      <c r="BK1537" s="75"/>
      <c r="BL1537" s="75"/>
      <c r="BM1537" s="75"/>
      <c r="BN1537" s="75"/>
      <c r="BO1537" s="75"/>
      <c r="BP1537" s="75"/>
      <c r="BQ1537" s="75"/>
      <c r="BR1537" s="75"/>
      <c r="BS1537" s="75"/>
      <c r="BT1537" s="75"/>
      <c r="BU1537" s="75"/>
      <c r="BV1537" s="75"/>
      <c r="BW1537" s="75"/>
      <c r="BX1537" s="75"/>
      <c r="BY1537" s="75"/>
      <c r="BZ1537" s="75"/>
      <c r="CA1537" s="75"/>
      <c r="CB1537" s="75"/>
      <c r="CC1537" s="75"/>
      <c r="CD1537" s="75"/>
      <c r="CE1537" s="75"/>
      <c r="CF1537" s="75"/>
      <c r="CG1537" s="75"/>
      <c r="CH1537" s="75"/>
      <c r="CI1537" s="75"/>
      <c r="CJ1537" s="75"/>
      <c r="CK1537" s="75"/>
      <c r="CL1537" s="75"/>
      <c r="CM1537" s="75"/>
      <c r="CN1537" s="75"/>
      <c r="CO1537" s="75"/>
    </row>
    <row r="1538" spans="1:93" s="1" customFormat="1" ht="19.5" customHeight="1" x14ac:dyDescent="0.3">
      <c r="A1538" s="46" t="s">
        <v>3051</v>
      </c>
      <c r="B1538" s="14">
        <v>10</v>
      </c>
      <c r="C1538" s="14">
        <v>8</v>
      </c>
      <c r="D1538" s="14">
        <v>4</v>
      </c>
      <c r="E1538" s="14">
        <v>1</v>
      </c>
      <c r="F1538" s="49"/>
      <c r="G1538" s="49"/>
      <c r="H1538" s="67">
        <f t="shared" si="122"/>
        <v>23</v>
      </c>
      <c r="I1538" s="46">
        <v>6</v>
      </c>
      <c r="J1538" s="22">
        <f t="shared" si="123"/>
        <v>0.41818181818181815</v>
      </c>
      <c r="K1538" s="46" t="s">
        <v>182</v>
      </c>
      <c r="L1538" s="15" t="s">
        <v>3052</v>
      </c>
      <c r="M1538" s="15" t="s">
        <v>214</v>
      </c>
      <c r="N1538" s="15" t="s">
        <v>336</v>
      </c>
      <c r="O1538" s="21" t="s">
        <v>2696</v>
      </c>
      <c r="P1538" s="20">
        <v>7</v>
      </c>
      <c r="Q1538" s="21" t="s">
        <v>223</v>
      </c>
      <c r="R1538" s="17" t="s">
        <v>2697</v>
      </c>
      <c r="S1538" s="17" t="s">
        <v>1704</v>
      </c>
      <c r="T1538" s="17" t="s">
        <v>269</v>
      </c>
      <c r="U1538" s="26"/>
      <c r="V1538" s="75"/>
      <c r="W1538" s="75"/>
      <c r="X1538" s="75"/>
      <c r="Y1538" s="75"/>
      <c r="Z1538" s="75"/>
      <c r="AA1538" s="75"/>
      <c r="AB1538" s="75"/>
      <c r="AC1538" s="75"/>
      <c r="AD1538" s="75"/>
      <c r="AE1538" s="75"/>
      <c r="AF1538" s="75"/>
      <c r="AG1538" s="75"/>
      <c r="AH1538" s="75"/>
      <c r="AI1538" s="75"/>
      <c r="AJ1538" s="75"/>
      <c r="AK1538" s="75"/>
      <c r="AL1538" s="75"/>
      <c r="AM1538" s="75"/>
      <c r="AN1538" s="75"/>
      <c r="AO1538" s="75"/>
      <c r="AP1538" s="75"/>
      <c r="AQ1538" s="75"/>
      <c r="AR1538" s="75"/>
      <c r="AS1538" s="75"/>
      <c r="AT1538" s="75"/>
      <c r="AU1538" s="75"/>
      <c r="AV1538" s="75"/>
      <c r="AW1538" s="75"/>
      <c r="AX1538" s="75"/>
      <c r="AY1538" s="75"/>
      <c r="AZ1538" s="75"/>
      <c r="BA1538" s="75"/>
      <c r="BB1538" s="75"/>
      <c r="BC1538" s="75"/>
      <c r="BD1538" s="75"/>
      <c r="BE1538" s="75"/>
      <c r="BF1538" s="75"/>
      <c r="BG1538" s="75"/>
      <c r="BH1538" s="75"/>
      <c r="BI1538" s="75"/>
      <c r="BJ1538" s="75"/>
      <c r="BK1538" s="75"/>
      <c r="BL1538" s="75"/>
      <c r="BM1538" s="75"/>
      <c r="BN1538" s="75"/>
      <c r="BO1538" s="75"/>
      <c r="BP1538" s="75"/>
      <c r="BQ1538" s="75"/>
      <c r="BR1538" s="75"/>
      <c r="BS1538" s="75"/>
      <c r="BT1538" s="75"/>
      <c r="BU1538" s="75"/>
      <c r="BV1538" s="75"/>
      <c r="BW1538" s="75"/>
      <c r="BX1538" s="75"/>
      <c r="BY1538" s="75"/>
      <c r="BZ1538" s="75"/>
      <c r="CA1538" s="75"/>
      <c r="CB1538" s="75"/>
      <c r="CC1538" s="75"/>
      <c r="CD1538" s="75"/>
      <c r="CE1538" s="75"/>
      <c r="CF1538" s="75"/>
      <c r="CG1538" s="75"/>
      <c r="CH1538" s="75"/>
      <c r="CI1538" s="75"/>
      <c r="CJ1538" s="75"/>
      <c r="CK1538" s="75"/>
      <c r="CL1538" s="75"/>
      <c r="CM1538" s="75"/>
      <c r="CN1538" s="75"/>
      <c r="CO1538" s="75"/>
    </row>
    <row r="1539" spans="1:93" s="1" customFormat="1" ht="19.5" customHeight="1" x14ac:dyDescent="0.3">
      <c r="A1539" s="46" t="s">
        <v>3011</v>
      </c>
      <c r="B1539" s="14">
        <v>11</v>
      </c>
      <c r="C1539" s="14">
        <v>6</v>
      </c>
      <c r="D1539" s="14">
        <v>4</v>
      </c>
      <c r="E1539" s="14">
        <v>2</v>
      </c>
      <c r="F1539" s="49"/>
      <c r="G1539" s="49"/>
      <c r="H1539" s="67">
        <f t="shared" si="122"/>
        <v>23</v>
      </c>
      <c r="I1539" s="46">
        <v>6</v>
      </c>
      <c r="J1539" s="22">
        <f t="shared" si="123"/>
        <v>0.41818181818181815</v>
      </c>
      <c r="K1539" s="46" t="s">
        <v>181</v>
      </c>
      <c r="L1539" s="15" t="s">
        <v>3053</v>
      </c>
      <c r="M1539" s="15" t="s">
        <v>431</v>
      </c>
      <c r="N1539" s="15" t="s">
        <v>281</v>
      </c>
      <c r="O1539" s="20" t="s">
        <v>937</v>
      </c>
      <c r="P1539" s="20">
        <v>7</v>
      </c>
      <c r="Q1539" s="21" t="s">
        <v>241</v>
      </c>
      <c r="R1539" s="17" t="s">
        <v>3001</v>
      </c>
      <c r="S1539" s="17" t="s">
        <v>795</v>
      </c>
      <c r="T1539" s="17" t="s">
        <v>611</v>
      </c>
      <c r="U1539" s="26"/>
      <c r="V1539" s="75"/>
      <c r="W1539" s="75"/>
      <c r="X1539" s="75"/>
      <c r="Y1539" s="75"/>
      <c r="Z1539" s="75"/>
      <c r="AA1539" s="75"/>
      <c r="AB1539" s="75"/>
      <c r="AC1539" s="75"/>
      <c r="AD1539" s="75"/>
      <c r="AE1539" s="75"/>
      <c r="AF1539" s="75"/>
      <c r="AG1539" s="75"/>
      <c r="AH1539" s="75"/>
      <c r="AI1539" s="75"/>
      <c r="AJ1539" s="75"/>
      <c r="AK1539" s="75"/>
      <c r="AL1539" s="75"/>
      <c r="AM1539" s="75"/>
      <c r="AN1539" s="75"/>
      <c r="AO1539" s="75"/>
      <c r="AP1539" s="75"/>
      <c r="AQ1539" s="75"/>
      <c r="AR1539" s="75"/>
      <c r="AS1539" s="75"/>
      <c r="AT1539" s="75"/>
      <c r="AU1539" s="75"/>
      <c r="AV1539" s="75"/>
      <c r="AW1539" s="75"/>
      <c r="AX1539" s="75"/>
      <c r="AY1539" s="75"/>
      <c r="AZ1539" s="75"/>
      <c r="BA1539" s="75"/>
      <c r="BB1539" s="75"/>
      <c r="BC1539" s="75"/>
      <c r="BD1539" s="75"/>
      <c r="BE1539" s="75"/>
      <c r="BF1539" s="75"/>
      <c r="BG1539" s="75"/>
      <c r="BH1539" s="75"/>
      <c r="BI1539" s="75"/>
      <c r="BJ1539" s="75"/>
      <c r="BK1539" s="75"/>
      <c r="BL1539" s="75"/>
      <c r="BM1539" s="75"/>
      <c r="BN1539" s="75"/>
      <c r="BO1539" s="75"/>
      <c r="BP1539" s="75"/>
      <c r="BQ1539" s="75"/>
      <c r="BR1539" s="75"/>
      <c r="BS1539" s="75"/>
      <c r="BT1539" s="75"/>
      <c r="BU1539" s="75"/>
      <c r="BV1539" s="75"/>
      <c r="BW1539" s="75"/>
      <c r="BX1539" s="75"/>
      <c r="BY1539" s="75"/>
      <c r="BZ1539" s="75"/>
      <c r="CA1539" s="75"/>
      <c r="CB1539" s="75"/>
      <c r="CC1539" s="75"/>
      <c r="CD1539" s="75"/>
      <c r="CE1539" s="75"/>
      <c r="CF1539" s="75"/>
      <c r="CG1539" s="75"/>
      <c r="CH1539" s="75"/>
      <c r="CI1539" s="75"/>
      <c r="CJ1539" s="75"/>
      <c r="CK1539" s="75"/>
      <c r="CL1539" s="75"/>
      <c r="CM1539" s="75"/>
      <c r="CN1539" s="75"/>
      <c r="CO1539" s="75"/>
    </row>
    <row r="1540" spans="1:93" s="1" customFormat="1" ht="19.5" customHeight="1" x14ac:dyDescent="0.3">
      <c r="A1540" s="46" t="s">
        <v>2912</v>
      </c>
      <c r="B1540" s="14">
        <v>14</v>
      </c>
      <c r="C1540" s="14">
        <v>8</v>
      </c>
      <c r="D1540" s="14">
        <v>0</v>
      </c>
      <c r="E1540" s="14">
        <v>0</v>
      </c>
      <c r="F1540" s="49"/>
      <c r="G1540" s="49"/>
      <c r="H1540" s="67">
        <f t="shared" si="122"/>
        <v>22</v>
      </c>
      <c r="I1540" s="46">
        <v>10</v>
      </c>
      <c r="J1540" s="22">
        <f t="shared" si="123"/>
        <v>0.4</v>
      </c>
      <c r="K1540" s="46" t="s">
        <v>182</v>
      </c>
      <c r="L1540" s="15" t="s">
        <v>3054</v>
      </c>
      <c r="M1540" s="15" t="s">
        <v>844</v>
      </c>
      <c r="N1540" s="15" t="s">
        <v>252</v>
      </c>
      <c r="O1540" s="20" t="s">
        <v>752</v>
      </c>
      <c r="P1540" s="20">
        <v>7</v>
      </c>
      <c r="Q1540" s="21" t="s">
        <v>897</v>
      </c>
      <c r="R1540" s="17" t="s">
        <v>2849</v>
      </c>
      <c r="S1540" s="17" t="s">
        <v>795</v>
      </c>
      <c r="T1540" s="17" t="s">
        <v>611</v>
      </c>
      <c r="U1540" s="26"/>
      <c r="V1540" s="75"/>
      <c r="W1540" s="75"/>
      <c r="X1540" s="75"/>
      <c r="Y1540" s="75"/>
      <c r="Z1540" s="75"/>
      <c r="AA1540" s="75"/>
      <c r="AB1540" s="75"/>
      <c r="AC1540" s="75"/>
      <c r="AD1540" s="75"/>
      <c r="AE1540" s="75"/>
      <c r="AF1540" s="75"/>
      <c r="AG1540" s="75"/>
      <c r="AH1540" s="75"/>
      <c r="AI1540" s="75"/>
      <c r="AJ1540" s="75"/>
      <c r="AK1540" s="75"/>
      <c r="AL1540" s="75"/>
      <c r="AM1540" s="75"/>
      <c r="AN1540" s="75"/>
      <c r="AO1540" s="75"/>
      <c r="AP1540" s="75"/>
      <c r="AQ1540" s="75"/>
      <c r="AR1540" s="75"/>
      <c r="AS1540" s="75"/>
      <c r="AT1540" s="75"/>
      <c r="AU1540" s="75"/>
      <c r="AV1540" s="75"/>
      <c r="AW1540" s="75"/>
      <c r="AX1540" s="75"/>
      <c r="AY1540" s="75"/>
      <c r="AZ1540" s="75"/>
      <c r="BA1540" s="75"/>
      <c r="BB1540" s="75"/>
      <c r="BC1540" s="75"/>
      <c r="BD1540" s="75"/>
      <c r="BE1540" s="75"/>
      <c r="BF1540" s="75"/>
      <c r="BG1540" s="75"/>
      <c r="BH1540" s="75"/>
      <c r="BI1540" s="75"/>
      <c r="BJ1540" s="75"/>
      <c r="BK1540" s="75"/>
      <c r="BL1540" s="75"/>
      <c r="BM1540" s="75"/>
      <c r="BN1540" s="75"/>
      <c r="BO1540" s="75"/>
      <c r="BP1540" s="75"/>
      <c r="BQ1540" s="75"/>
      <c r="BR1540" s="75"/>
      <c r="BS1540" s="75"/>
      <c r="BT1540" s="75"/>
      <c r="BU1540" s="75"/>
      <c r="BV1540" s="75"/>
      <c r="BW1540" s="75"/>
      <c r="BX1540" s="75"/>
      <c r="BY1540" s="75"/>
      <c r="BZ1540" s="75"/>
      <c r="CA1540" s="75"/>
      <c r="CB1540" s="75"/>
      <c r="CC1540" s="75"/>
      <c r="CD1540" s="75"/>
      <c r="CE1540" s="75"/>
      <c r="CF1540" s="75"/>
      <c r="CG1540" s="75"/>
      <c r="CH1540" s="75"/>
      <c r="CI1540" s="75"/>
      <c r="CJ1540" s="75"/>
      <c r="CK1540" s="75"/>
      <c r="CL1540" s="75"/>
      <c r="CM1540" s="75"/>
      <c r="CN1540" s="75"/>
      <c r="CO1540" s="75"/>
    </row>
    <row r="1541" spans="1:93" s="1" customFormat="1" ht="19.5" customHeight="1" x14ac:dyDescent="0.3">
      <c r="A1541" s="46" t="s">
        <v>3055</v>
      </c>
      <c r="B1541" s="14">
        <v>12</v>
      </c>
      <c r="C1541" s="14">
        <v>3</v>
      </c>
      <c r="D1541" s="14">
        <v>6</v>
      </c>
      <c r="E1541" s="14">
        <v>1</v>
      </c>
      <c r="F1541" s="49"/>
      <c r="G1541" s="49"/>
      <c r="H1541" s="67">
        <f t="shared" si="122"/>
        <v>22</v>
      </c>
      <c r="I1541" s="46">
        <v>7</v>
      </c>
      <c r="J1541" s="22">
        <f t="shared" si="123"/>
        <v>0.4</v>
      </c>
      <c r="K1541" s="46" t="s">
        <v>182</v>
      </c>
      <c r="L1541" s="15" t="s">
        <v>2783</v>
      </c>
      <c r="M1541" s="15" t="s">
        <v>349</v>
      </c>
      <c r="N1541" s="15" t="s">
        <v>207</v>
      </c>
      <c r="O1541" s="21" t="s">
        <v>2696</v>
      </c>
      <c r="P1541" s="20">
        <v>7</v>
      </c>
      <c r="Q1541" s="21" t="s">
        <v>253</v>
      </c>
      <c r="R1541" s="17" t="s">
        <v>2697</v>
      </c>
      <c r="S1541" s="17" t="s">
        <v>1704</v>
      </c>
      <c r="T1541" s="17" t="s">
        <v>269</v>
      </c>
      <c r="U1541" s="26"/>
      <c r="V1541" s="75"/>
      <c r="W1541" s="75"/>
      <c r="X1541" s="75"/>
      <c r="Y1541" s="75"/>
      <c r="Z1541" s="75"/>
      <c r="AA1541" s="75"/>
      <c r="AB1541" s="75"/>
      <c r="AC1541" s="75"/>
      <c r="AD1541" s="75"/>
      <c r="AE1541" s="75"/>
      <c r="AF1541" s="75"/>
      <c r="AG1541" s="75"/>
      <c r="AH1541" s="75"/>
      <c r="AI1541" s="75"/>
      <c r="AJ1541" s="75"/>
      <c r="AK1541" s="75"/>
      <c r="AL1541" s="75"/>
      <c r="AM1541" s="75"/>
      <c r="AN1541" s="75"/>
      <c r="AO1541" s="75"/>
      <c r="AP1541" s="75"/>
      <c r="AQ1541" s="75"/>
      <c r="AR1541" s="75"/>
      <c r="AS1541" s="75"/>
      <c r="AT1541" s="75"/>
      <c r="AU1541" s="75"/>
      <c r="AV1541" s="75"/>
      <c r="AW1541" s="75"/>
      <c r="AX1541" s="75"/>
      <c r="AY1541" s="75"/>
      <c r="AZ1541" s="75"/>
      <c r="BA1541" s="75"/>
      <c r="BB1541" s="75"/>
      <c r="BC1541" s="75"/>
      <c r="BD1541" s="75"/>
      <c r="BE1541" s="75"/>
      <c r="BF1541" s="75"/>
      <c r="BG1541" s="75"/>
      <c r="BH1541" s="75"/>
      <c r="BI1541" s="75"/>
      <c r="BJ1541" s="75"/>
      <c r="BK1541" s="75"/>
      <c r="BL1541" s="75"/>
      <c r="BM1541" s="75"/>
      <c r="BN1541" s="75"/>
      <c r="BO1541" s="75"/>
      <c r="BP1541" s="75"/>
      <c r="BQ1541" s="75"/>
      <c r="BR1541" s="75"/>
      <c r="BS1541" s="75"/>
      <c r="BT1541" s="75"/>
      <c r="BU1541" s="75"/>
      <c r="BV1541" s="75"/>
      <c r="BW1541" s="75"/>
      <c r="BX1541" s="75"/>
      <c r="BY1541" s="75"/>
      <c r="BZ1541" s="75"/>
      <c r="CA1541" s="75"/>
      <c r="CB1541" s="75"/>
      <c r="CC1541" s="75"/>
      <c r="CD1541" s="75"/>
      <c r="CE1541" s="75"/>
      <c r="CF1541" s="75"/>
      <c r="CG1541" s="75"/>
      <c r="CH1541" s="75"/>
      <c r="CI1541" s="75"/>
      <c r="CJ1541" s="75"/>
      <c r="CK1541" s="75"/>
      <c r="CL1541" s="75"/>
      <c r="CM1541" s="75"/>
      <c r="CN1541" s="75"/>
      <c r="CO1541" s="75"/>
    </row>
    <row r="1542" spans="1:93" s="1" customFormat="1" ht="19.5" customHeight="1" x14ac:dyDescent="0.3">
      <c r="A1542" s="46" t="s">
        <v>2853</v>
      </c>
      <c r="B1542" s="14">
        <v>12</v>
      </c>
      <c r="C1542" s="14">
        <v>4</v>
      </c>
      <c r="D1542" s="14">
        <v>4</v>
      </c>
      <c r="E1542" s="14">
        <v>2</v>
      </c>
      <c r="F1542" s="49"/>
      <c r="G1542" s="49"/>
      <c r="H1542" s="68">
        <f t="shared" si="122"/>
        <v>22</v>
      </c>
      <c r="I1542" s="20">
        <v>1</v>
      </c>
      <c r="J1542" s="79">
        <f t="shared" si="123"/>
        <v>0.4</v>
      </c>
      <c r="K1542" s="20" t="s">
        <v>181</v>
      </c>
      <c r="L1542" s="15" t="s">
        <v>3056</v>
      </c>
      <c r="M1542" s="15" t="s">
        <v>197</v>
      </c>
      <c r="N1542" s="15" t="s">
        <v>628</v>
      </c>
      <c r="O1542" s="20" t="s">
        <v>2443</v>
      </c>
      <c r="P1542" s="20">
        <v>7</v>
      </c>
      <c r="Q1542" s="21" t="s">
        <v>253</v>
      </c>
      <c r="R1542" s="17" t="s">
        <v>2444</v>
      </c>
      <c r="S1542" s="17" t="s">
        <v>516</v>
      </c>
      <c r="T1542" s="17" t="s">
        <v>562</v>
      </c>
      <c r="U1542" s="26"/>
      <c r="V1542" s="75"/>
      <c r="W1542" s="75"/>
      <c r="X1542" s="75"/>
      <c r="Y1542" s="75"/>
      <c r="Z1542" s="75"/>
      <c r="AA1542" s="75"/>
      <c r="AB1542" s="75"/>
      <c r="AC1542" s="75"/>
      <c r="AD1542" s="75"/>
      <c r="AE1542" s="75"/>
      <c r="AF1542" s="75"/>
      <c r="AG1542" s="75"/>
      <c r="AH1542" s="75"/>
      <c r="AI1542" s="75"/>
      <c r="AJ1542" s="75"/>
      <c r="AK1542" s="75"/>
      <c r="AL1542" s="75"/>
      <c r="AM1542" s="75"/>
      <c r="AN1542" s="75"/>
      <c r="AO1542" s="75"/>
      <c r="AP1542" s="75"/>
      <c r="AQ1542" s="75"/>
      <c r="AR1542" s="75"/>
      <c r="AS1542" s="75"/>
      <c r="AT1542" s="75"/>
      <c r="AU1542" s="75"/>
      <c r="AV1542" s="75"/>
      <c r="AW1542" s="75"/>
      <c r="AX1542" s="75"/>
      <c r="AY1542" s="75"/>
      <c r="AZ1542" s="75"/>
      <c r="BA1542" s="75"/>
      <c r="BB1542" s="75"/>
      <c r="BC1542" s="75"/>
      <c r="BD1542" s="75"/>
      <c r="BE1542" s="75"/>
      <c r="BF1542" s="75"/>
      <c r="BG1542" s="75"/>
      <c r="BH1542" s="75"/>
      <c r="BI1542" s="75"/>
      <c r="BJ1542" s="75"/>
      <c r="BK1542" s="75"/>
      <c r="BL1542" s="75"/>
      <c r="BM1542" s="75"/>
      <c r="BN1542" s="75"/>
      <c r="BO1542" s="75"/>
      <c r="BP1542" s="75"/>
      <c r="BQ1542" s="75"/>
      <c r="BR1542" s="75"/>
      <c r="BS1542" s="75"/>
      <c r="BT1542" s="75"/>
      <c r="BU1542" s="75"/>
      <c r="BV1542" s="75"/>
      <c r="BW1542" s="75"/>
      <c r="BX1542" s="75"/>
      <c r="BY1542" s="75"/>
      <c r="BZ1542" s="75"/>
      <c r="CA1542" s="75"/>
      <c r="CB1542" s="75"/>
      <c r="CC1542" s="75"/>
      <c r="CD1542" s="75"/>
      <c r="CE1542" s="75"/>
      <c r="CF1542" s="75"/>
      <c r="CG1542" s="75"/>
      <c r="CH1542" s="75"/>
      <c r="CI1542" s="75"/>
      <c r="CJ1542" s="75"/>
      <c r="CK1542" s="75"/>
      <c r="CL1542" s="75"/>
      <c r="CM1542" s="75"/>
      <c r="CN1542" s="75"/>
      <c r="CO1542" s="75"/>
    </row>
    <row r="1543" spans="1:93" s="1" customFormat="1" ht="19.5" customHeight="1" x14ac:dyDescent="0.3">
      <c r="A1543" s="46" t="s">
        <v>2912</v>
      </c>
      <c r="B1543" s="14">
        <v>8</v>
      </c>
      <c r="C1543" s="14">
        <v>5</v>
      </c>
      <c r="D1543" s="14">
        <v>7</v>
      </c>
      <c r="E1543" s="14">
        <v>2</v>
      </c>
      <c r="F1543" s="49"/>
      <c r="G1543" s="49"/>
      <c r="H1543" s="67">
        <f t="shared" si="122"/>
        <v>22</v>
      </c>
      <c r="I1543" s="46">
        <v>14</v>
      </c>
      <c r="J1543" s="22">
        <f t="shared" si="123"/>
        <v>0.4</v>
      </c>
      <c r="K1543" s="46" t="s">
        <v>182</v>
      </c>
      <c r="L1543" s="15" t="s">
        <v>709</v>
      </c>
      <c r="M1543" s="15" t="s">
        <v>362</v>
      </c>
      <c r="N1543" s="15" t="s">
        <v>210</v>
      </c>
      <c r="O1543" s="20" t="s">
        <v>2089</v>
      </c>
      <c r="P1543" s="20">
        <v>7</v>
      </c>
      <c r="Q1543" s="21" t="s">
        <v>224</v>
      </c>
      <c r="R1543" s="17" t="s">
        <v>2873</v>
      </c>
      <c r="S1543" s="17" t="s">
        <v>516</v>
      </c>
      <c r="T1543" s="17" t="s">
        <v>269</v>
      </c>
      <c r="U1543" s="26"/>
      <c r="V1543" s="75"/>
      <c r="W1543" s="75"/>
      <c r="X1543" s="75"/>
      <c r="Y1543" s="75"/>
      <c r="Z1543" s="75"/>
      <c r="AA1543" s="75"/>
      <c r="AB1543" s="75"/>
      <c r="AC1543" s="75"/>
      <c r="AD1543" s="75"/>
      <c r="AE1543" s="75"/>
      <c r="AF1543" s="75"/>
      <c r="AG1543" s="75"/>
      <c r="AH1543" s="75"/>
      <c r="AI1543" s="75"/>
      <c r="AJ1543" s="75"/>
      <c r="AK1543" s="75"/>
      <c r="AL1543" s="75"/>
      <c r="AM1543" s="75"/>
      <c r="AN1543" s="75"/>
      <c r="AO1543" s="75"/>
      <c r="AP1543" s="75"/>
      <c r="AQ1543" s="75"/>
      <c r="AR1543" s="75"/>
      <c r="AS1543" s="75"/>
      <c r="AT1543" s="75"/>
      <c r="AU1543" s="75"/>
      <c r="AV1543" s="75"/>
      <c r="AW1543" s="75"/>
      <c r="AX1543" s="75"/>
      <c r="AY1543" s="75"/>
      <c r="AZ1543" s="75"/>
      <c r="BA1543" s="75"/>
      <c r="BB1543" s="75"/>
      <c r="BC1543" s="75"/>
      <c r="BD1543" s="75"/>
      <c r="BE1543" s="75"/>
      <c r="BF1543" s="75"/>
      <c r="BG1543" s="75"/>
      <c r="BH1543" s="75"/>
      <c r="BI1543" s="75"/>
      <c r="BJ1543" s="75"/>
      <c r="BK1543" s="75"/>
      <c r="BL1543" s="75"/>
      <c r="BM1543" s="75"/>
      <c r="BN1543" s="75"/>
      <c r="BO1543" s="75"/>
      <c r="BP1543" s="75"/>
      <c r="BQ1543" s="75"/>
      <c r="BR1543" s="75"/>
      <c r="BS1543" s="75"/>
      <c r="BT1543" s="75"/>
      <c r="BU1543" s="75"/>
      <c r="BV1543" s="75"/>
      <c r="BW1543" s="75"/>
      <c r="BX1543" s="75"/>
      <c r="BY1543" s="75"/>
      <c r="BZ1543" s="75"/>
      <c r="CA1543" s="75"/>
      <c r="CB1543" s="75"/>
      <c r="CC1543" s="75"/>
      <c r="CD1543" s="75"/>
      <c r="CE1543" s="75"/>
      <c r="CF1543" s="75"/>
      <c r="CG1543" s="75"/>
      <c r="CH1543" s="75"/>
      <c r="CI1543" s="75"/>
      <c r="CJ1543" s="75"/>
      <c r="CK1543" s="75"/>
      <c r="CL1543" s="75"/>
      <c r="CM1543" s="75"/>
      <c r="CN1543" s="75"/>
      <c r="CO1543" s="75"/>
    </row>
    <row r="1544" spans="1:93" s="1" customFormat="1" ht="19.5" customHeight="1" x14ac:dyDescent="0.3">
      <c r="A1544" s="46" t="s">
        <v>2867</v>
      </c>
      <c r="B1544" s="14">
        <v>10</v>
      </c>
      <c r="C1544" s="14">
        <v>0</v>
      </c>
      <c r="D1544" s="14">
        <v>11</v>
      </c>
      <c r="E1544" s="14">
        <v>1</v>
      </c>
      <c r="F1544" s="49"/>
      <c r="G1544" s="49"/>
      <c r="H1544" s="67">
        <f t="shared" si="122"/>
        <v>22</v>
      </c>
      <c r="I1544" s="46">
        <v>2</v>
      </c>
      <c r="J1544" s="22">
        <f t="shared" si="123"/>
        <v>0.4</v>
      </c>
      <c r="K1544" s="46" t="s">
        <v>181</v>
      </c>
      <c r="L1544" s="15" t="s">
        <v>2006</v>
      </c>
      <c r="M1544" s="15" t="s">
        <v>389</v>
      </c>
      <c r="N1544" s="15" t="s">
        <v>336</v>
      </c>
      <c r="O1544" s="20" t="s">
        <v>1635</v>
      </c>
      <c r="P1544" s="20">
        <v>7</v>
      </c>
      <c r="Q1544" s="21" t="s">
        <v>223</v>
      </c>
      <c r="R1544" s="17" t="s">
        <v>1670</v>
      </c>
      <c r="S1544" s="17" t="s">
        <v>515</v>
      </c>
      <c r="T1544" s="17" t="s">
        <v>201</v>
      </c>
      <c r="U1544" s="26"/>
      <c r="V1544" s="75"/>
      <c r="W1544" s="75"/>
      <c r="X1544" s="75"/>
      <c r="Y1544" s="75"/>
      <c r="Z1544" s="75"/>
      <c r="AA1544" s="75"/>
      <c r="AB1544" s="75"/>
      <c r="AC1544" s="75"/>
      <c r="AD1544" s="75"/>
      <c r="AE1544" s="75"/>
      <c r="AF1544" s="75"/>
      <c r="AG1544" s="75"/>
      <c r="AH1544" s="75"/>
      <c r="AI1544" s="75"/>
      <c r="AJ1544" s="75"/>
      <c r="AK1544" s="75"/>
      <c r="AL1544" s="75"/>
      <c r="AM1544" s="75"/>
      <c r="AN1544" s="75"/>
      <c r="AO1544" s="75"/>
      <c r="AP1544" s="75"/>
      <c r="AQ1544" s="75"/>
      <c r="AR1544" s="75"/>
      <c r="AS1544" s="75"/>
      <c r="AT1544" s="75"/>
      <c r="AU1544" s="75"/>
      <c r="AV1544" s="75"/>
      <c r="AW1544" s="75"/>
      <c r="AX1544" s="75"/>
      <c r="AY1544" s="75"/>
      <c r="AZ1544" s="75"/>
      <c r="BA1544" s="75"/>
      <c r="BB1544" s="75"/>
      <c r="BC1544" s="75"/>
      <c r="BD1544" s="75"/>
      <c r="BE1544" s="75"/>
      <c r="BF1544" s="75"/>
      <c r="BG1544" s="75"/>
      <c r="BH1544" s="75"/>
      <c r="BI1544" s="75"/>
      <c r="BJ1544" s="75"/>
      <c r="BK1544" s="75"/>
      <c r="BL1544" s="75"/>
      <c r="BM1544" s="75"/>
      <c r="BN1544" s="75"/>
      <c r="BO1544" s="75"/>
      <c r="BP1544" s="75"/>
      <c r="BQ1544" s="75"/>
      <c r="BR1544" s="75"/>
      <c r="BS1544" s="75"/>
      <c r="BT1544" s="75"/>
      <c r="BU1544" s="75"/>
      <c r="BV1544" s="75"/>
      <c r="BW1544" s="75"/>
      <c r="BX1544" s="75"/>
      <c r="BY1544" s="75"/>
      <c r="BZ1544" s="75"/>
      <c r="CA1544" s="75"/>
      <c r="CB1544" s="75"/>
      <c r="CC1544" s="75"/>
      <c r="CD1544" s="75"/>
      <c r="CE1544" s="75"/>
      <c r="CF1544" s="75"/>
      <c r="CG1544" s="75"/>
      <c r="CH1544" s="75"/>
      <c r="CI1544" s="75"/>
      <c r="CJ1544" s="75"/>
      <c r="CK1544" s="75"/>
      <c r="CL1544" s="75"/>
      <c r="CM1544" s="75"/>
      <c r="CN1544" s="75"/>
      <c r="CO1544" s="75"/>
    </row>
    <row r="1545" spans="1:93" s="1" customFormat="1" ht="19.5" customHeight="1" x14ac:dyDescent="0.3">
      <c r="A1545" s="46" t="s">
        <v>2861</v>
      </c>
      <c r="B1545" s="14">
        <v>9</v>
      </c>
      <c r="C1545" s="14">
        <v>2</v>
      </c>
      <c r="D1545" s="14">
        <v>9</v>
      </c>
      <c r="E1545" s="14">
        <v>2</v>
      </c>
      <c r="F1545" s="49"/>
      <c r="G1545" s="49"/>
      <c r="H1545" s="67">
        <f t="shared" si="122"/>
        <v>22</v>
      </c>
      <c r="I1545" s="46">
        <v>6</v>
      </c>
      <c r="J1545" s="22">
        <f t="shared" si="123"/>
        <v>0.4</v>
      </c>
      <c r="K1545" s="46" t="s">
        <v>182</v>
      </c>
      <c r="L1545" s="15" t="s">
        <v>3057</v>
      </c>
      <c r="M1545" s="15" t="s">
        <v>652</v>
      </c>
      <c r="N1545" s="15" t="s">
        <v>198</v>
      </c>
      <c r="O1545" s="20" t="s">
        <v>1813</v>
      </c>
      <c r="P1545" s="20">
        <v>7</v>
      </c>
      <c r="Q1545" s="21" t="s">
        <v>223</v>
      </c>
      <c r="R1545" s="17" t="s">
        <v>1836</v>
      </c>
      <c r="S1545" s="17" t="s">
        <v>521</v>
      </c>
      <c r="T1545" s="17" t="s">
        <v>593</v>
      </c>
      <c r="U1545" s="26"/>
      <c r="V1545" s="75"/>
      <c r="W1545" s="75"/>
      <c r="X1545" s="75"/>
      <c r="Y1545" s="75"/>
      <c r="Z1545" s="75"/>
      <c r="AA1545" s="75"/>
      <c r="AB1545" s="75"/>
      <c r="AC1545" s="75"/>
      <c r="AD1545" s="75"/>
      <c r="AE1545" s="75"/>
      <c r="AF1545" s="75"/>
      <c r="AG1545" s="75"/>
      <c r="AH1545" s="75"/>
      <c r="AI1545" s="75"/>
      <c r="AJ1545" s="75"/>
      <c r="AK1545" s="75"/>
      <c r="AL1545" s="75"/>
      <c r="AM1545" s="75"/>
      <c r="AN1545" s="75"/>
      <c r="AO1545" s="75"/>
      <c r="AP1545" s="75"/>
      <c r="AQ1545" s="75"/>
      <c r="AR1545" s="75"/>
      <c r="AS1545" s="75"/>
      <c r="AT1545" s="75"/>
      <c r="AU1545" s="75"/>
      <c r="AV1545" s="75"/>
      <c r="AW1545" s="75"/>
      <c r="AX1545" s="75"/>
      <c r="AY1545" s="75"/>
      <c r="AZ1545" s="75"/>
      <c r="BA1545" s="75"/>
      <c r="BB1545" s="75"/>
      <c r="BC1545" s="75"/>
      <c r="BD1545" s="75"/>
      <c r="BE1545" s="75"/>
      <c r="BF1545" s="75"/>
      <c r="BG1545" s="75"/>
      <c r="BH1545" s="75"/>
      <c r="BI1545" s="75"/>
      <c r="BJ1545" s="75"/>
      <c r="BK1545" s="75"/>
      <c r="BL1545" s="75"/>
      <c r="BM1545" s="75"/>
      <c r="BN1545" s="75"/>
      <c r="BO1545" s="75"/>
      <c r="BP1545" s="75"/>
      <c r="BQ1545" s="75"/>
      <c r="BR1545" s="75"/>
      <c r="BS1545" s="75"/>
      <c r="BT1545" s="75"/>
      <c r="BU1545" s="75"/>
      <c r="BV1545" s="75"/>
      <c r="BW1545" s="75"/>
      <c r="BX1545" s="75"/>
      <c r="BY1545" s="75"/>
      <c r="BZ1545" s="75"/>
      <c r="CA1545" s="75"/>
      <c r="CB1545" s="75"/>
      <c r="CC1545" s="75"/>
      <c r="CD1545" s="75"/>
      <c r="CE1545" s="75"/>
      <c r="CF1545" s="75"/>
      <c r="CG1545" s="75"/>
      <c r="CH1545" s="75"/>
      <c r="CI1545" s="75"/>
      <c r="CJ1545" s="75"/>
      <c r="CK1545" s="75"/>
      <c r="CL1545" s="75"/>
      <c r="CM1545" s="75"/>
      <c r="CN1545" s="75"/>
      <c r="CO1545" s="75"/>
    </row>
    <row r="1546" spans="1:93" s="1" customFormat="1" ht="19.5" customHeight="1" x14ac:dyDescent="0.3">
      <c r="A1546" s="46" t="s">
        <v>2853</v>
      </c>
      <c r="B1546" s="14">
        <v>9</v>
      </c>
      <c r="C1546" s="14">
        <v>11</v>
      </c>
      <c r="D1546" s="14">
        <v>1</v>
      </c>
      <c r="E1546" s="14">
        <v>1</v>
      </c>
      <c r="F1546" s="49"/>
      <c r="G1546" s="49"/>
      <c r="H1546" s="67">
        <f t="shared" si="122"/>
        <v>22</v>
      </c>
      <c r="I1546" s="46">
        <v>4</v>
      </c>
      <c r="J1546" s="22">
        <f t="shared" si="123"/>
        <v>0.4</v>
      </c>
      <c r="K1546" s="46" t="s">
        <v>181</v>
      </c>
      <c r="L1546" s="15" t="s">
        <v>3058</v>
      </c>
      <c r="M1546" s="15" t="s">
        <v>214</v>
      </c>
      <c r="N1546" s="15" t="s">
        <v>406</v>
      </c>
      <c r="O1546" s="20" t="s">
        <v>1759</v>
      </c>
      <c r="P1546" s="20">
        <v>7</v>
      </c>
      <c r="Q1546" s="21" t="s">
        <v>223</v>
      </c>
      <c r="R1546" s="17" t="s">
        <v>1760</v>
      </c>
      <c r="S1546" s="17" t="s">
        <v>516</v>
      </c>
      <c r="T1546" s="17" t="s">
        <v>611</v>
      </c>
      <c r="U1546" s="26"/>
      <c r="V1546" s="75"/>
      <c r="W1546" s="75"/>
      <c r="X1546" s="75"/>
      <c r="Y1546" s="75"/>
      <c r="Z1546" s="75"/>
      <c r="AA1546" s="75"/>
      <c r="AB1546" s="75"/>
      <c r="AC1546" s="75"/>
      <c r="AD1546" s="75"/>
      <c r="AE1546" s="75"/>
      <c r="AF1546" s="75"/>
      <c r="AG1546" s="75"/>
      <c r="AH1546" s="75"/>
      <c r="AI1546" s="75"/>
      <c r="AJ1546" s="75"/>
      <c r="AK1546" s="75"/>
      <c r="AL1546" s="75"/>
      <c r="AM1546" s="75"/>
      <c r="AN1546" s="75"/>
      <c r="AO1546" s="75"/>
      <c r="AP1546" s="75"/>
      <c r="AQ1546" s="75"/>
      <c r="AR1546" s="75"/>
      <c r="AS1546" s="75"/>
      <c r="AT1546" s="75"/>
      <c r="AU1546" s="75"/>
      <c r="AV1546" s="75"/>
      <c r="AW1546" s="75"/>
      <c r="AX1546" s="75"/>
      <c r="AY1546" s="75"/>
      <c r="AZ1546" s="75"/>
      <c r="BA1546" s="75"/>
      <c r="BB1546" s="75"/>
      <c r="BC1546" s="75"/>
      <c r="BD1546" s="75"/>
      <c r="BE1546" s="75"/>
      <c r="BF1546" s="75"/>
      <c r="BG1546" s="75"/>
      <c r="BH1546" s="75"/>
      <c r="BI1546" s="75"/>
      <c r="BJ1546" s="75"/>
      <c r="BK1546" s="75"/>
      <c r="BL1546" s="75"/>
      <c r="BM1546" s="75"/>
      <c r="BN1546" s="75"/>
      <c r="BO1546" s="75"/>
      <c r="BP1546" s="75"/>
      <c r="BQ1546" s="75"/>
      <c r="BR1546" s="75"/>
      <c r="BS1546" s="75"/>
      <c r="BT1546" s="75"/>
      <c r="BU1546" s="75"/>
      <c r="BV1546" s="75"/>
      <c r="BW1546" s="75"/>
      <c r="BX1546" s="75"/>
      <c r="BY1546" s="75"/>
      <c r="BZ1546" s="75"/>
      <c r="CA1546" s="75"/>
      <c r="CB1546" s="75"/>
      <c r="CC1546" s="75"/>
      <c r="CD1546" s="75"/>
      <c r="CE1546" s="75"/>
      <c r="CF1546" s="75"/>
      <c r="CG1546" s="75"/>
      <c r="CH1546" s="75"/>
      <c r="CI1546" s="75"/>
      <c r="CJ1546" s="75"/>
      <c r="CK1546" s="75"/>
      <c r="CL1546" s="75"/>
      <c r="CM1546" s="75"/>
      <c r="CN1546" s="75"/>
      <c r="CO1546" s="75"/>
    </row>
    <row r="1547" spans="1:93" s="1" customFormat="1" ht="19.5" customHeight="1" x14ac:dyDescent="0.3">
      <c r="A1547" s="46" t="s">
        <v>2942</v>
      </c>
      <c r="B1547" s="14">
        <v>13</v>
      </c>
      <c r="C1547" s="14">
        <v>3</v>
      </c>
      <c r="D1547" s="14">
        <v>4</v>
      </c>
      <c r="E1547" s="14">
        <v>2</v>
      </c>
      <c r="F1547" s="49"/>
      <c r="G1547" s="49"/>
      <c r="H1547" s="67">
        <f t="shared" si="122"/>
        <v>22</v>
      </c>
      <c r="I1547" s="46">
        <v>10</v>
      </c>
      <c r="J1547" s="22">
        <f t="shared" si="123"/>
        <v>0.4</v>
      </c>
      <c r="K1547" s="46" t="s">
        <v>182</v>
      </c>
      <c r="L1547" s="15" t="s">
        <v>3059</v>
      </c>
      <c r="M1547" s="15" t="s">
        <v>1457</v>
      </c>
      <c r="N1547" s="15" t="s">
        <v>3060</v>
      </c>
      <c r="O1547" s="20" t="s">
        <v>2870</v>
      </c>
      <c r="P1547" s="20">
        <v>7</v>
      </c>
      <c r="Q1547" s="21" t="s">
        <v>1702</v>
      </c>
      <c r="R1547" s="17" t="s">
        <v>2962</v>
      </c>
      <c r="S1547" s="17" t="s">
        <v>283</v>
      </c>
      <c r="T1547" s="17" t="s">
        <v>269</v>
      </c>
      <c r="U1547" s="26"/>
      <c r="V1547" s="75"/>
      <c r="W1547" s="75"/>
      <c r="X1547" s="75"/>
      <c r="Y1547" s="75"/>
      <c r="Z1547" s="75"/>
      <c r="AA1547" s="75"/>
      <c r="AB1547" s="75"/>
      <c r="AC1547" s="75"/>
      <c r="AD1547" s="75"/>
      <c r="AE1547" s="75"/>
      <c r="AF1547" s="75"/>
      <c r="AG1547" s="75"/>
      <c r="AH1547" s="75"/>
      <c r="AI1547" s="75"/>
      <c r="AJ1547" s="75"/>
      <c r="AK1547" s="75"/>
      <c r="AL1547" s="75"/>
      <c r="AM1547" s="75"/>
      <c r="AN1547" s="75"/>
      <c r="AO1547" s="75"/>
      <c r="AP1547" s="75"/>
      <c r="AQ1547" s="75"/>
      <c r="AR1547" s="75"/>
      <c r="AS1547" s="75"/>
      <c r="AT1547" s="75"/>
      <c r="AU1547" s="75"/>
      <c r="AV1547" s="75"/>
      <c r="AW1547" s="75"/>
      <c r="AX1547" s="75"/>
      <c r="AY1547" s="75"/>
      <c r="AZ1547" s="75"/>
      <c r="BA1547" s="75"/>
      <c r="BB1547" s="75"/>
      <c r="BC1547" s="75"/>
      <c r="BD1547" s="75"/>
      <c r="BE1547" s="75"/>
      <c r="BF1547" s="75"/>
      <c r="BG1547" s="75"/>
      <c r="BH1547" s="75"/>
      <c r="BI1547" s="75"/>
      <c r="BJ1547" s="75"/>
      <c r="BK1547" s="75"/>
      <c r="BL1547" s="75"/>
      <c r="BM1547" s="75"/>
      <c r="BN1547" s="75"/>
      <c r="BO1547" s="75"/>
      <c r="BP1547" s="75"/>
      <c r="BQ1547" s="75"/>
      <c r="BR1547" s="75"/>
      <c r="BS1547" s="75"/>
      <c r="BT1547" s="75"/>
      <c r="BU1547" s="75"/>
      <c r="BV1547" s="75"/>
      <c r="BW1547" s="75"/>
      <c r="BX1547" s="75"/>
      <c r="BY1547" s="75"/>
      <c r="BZ1547" s="75"/>
      <c r="CA1547" s="75"/>
      <c r="CB1547" s="75"/>
      <c r="CC1547" s="75"/>
      <c r="CD1547" s="75"/>
      <c r="CE1547" s="75"/>
      <c r="CF1547" s="75"/>
      <c r="CG1547" s="75"/>
      <c r="CH1547" s="75"/>
      <c r="CI1547" s="75"/>
      <c r="CJ1547" s="75"/>
      <c r="CK1547" s="75"/>
      <c r="CL1547" s="75"/>
      <c r="CM1547" s="75"/>
      <c r="CN1547" s="75"/>
      <c r="CO1547" s="75"/>
    </row>
    <row r="1548" spans="1:93" s="1" customFormat="1" ht="19.5" customHeight="1" x14ac:dyDescent="0.3">
      <c r="A1548" s="46" t="s">
        <v>3061</v>
      </c>
      <c r="B1548" s="14">
        <v>10</v>
      </c>
      <c r="C1548" s="14">
        <v>8</v>
      </c>
      <c r="D1548" s="14">
        <v>2</v>
      </c>
      <c r="E1548" s="14">
        <v>2</v>
      </c>
      <c r="F1548" s="49"/>
      <c r="G1548" s="49"/>
      <c r="H1548" s="67">
        <f t="shared" si="122"/>
        <v>22</v>
      </c>
      <c r="I1548" s="46">
        <v>7</v>
      </c>
      <c r="J1548" s="22">
        <f t="shared" si="123"/>
        <v>0.4</v>
      </c>
      <c r="K1548" s="46" t="s">
        <v>182</v>
      </c>
      <c r="L1548" s="15" t="s">
        <v>3062</v>
      </c>
      <c r="M1548" s="15" t="s">
        <v>364</v>
      </c>
      <c r="N1548" s="15" t="s">
        <v>201</v>
      </c>
      <c r="O1548" s="21" t="s">
        <v>2696</v>
      </c>
      <c r="P1548" s="20">
        <v>7</v>
      </c>
      <c r="Q1548" s="21" t="s">
        <v>253</v>
      </c>
      <c r="R1548" s="17" t="s">
        <v>2697</v>
      </c>
      <c r="S1548" s="17" t="s">
        <v>1704</v>
      </c>
      <c r="T1548" s="17" t="s">
        <v>269</v>
      </c>
      <c r="U1548" s="26"/>
      <c r="V1548" s="75"/>
      <c r="W1548" s="75"/>
      <c r="X1548" s="75"/>
      <c r="Y1548" s="75"/>
      <c r="Z1548" s="75"/>
      <c r="AA1548" s="75"/>
      <c r="AB1548" s="75"/>
      <c r="AC1548" s="75"/>
      <c r="AD1548" s="75"/>
      <c r="AE1548" s="75"/>
      <c r="AF1548" s="75"/>
      <c r="AG1548" s="75"/>
      <c r="AH1548" s="75"/>
      <c r="AI1548" s="75"/>
      <c r="AJ1548" s="75"/>
      <c r="AK1548" s="75"/>
      <c r="AL1548" s="75"/>
      <c r="AM1548" s="75"/>
      <c r="AN1548" s="75"/>
      <c r="AO1548" s="75"/>
      <c r="AP1548" s="75"/>
      <c r="AQ1548" s="75"/>
      <c r="AR1548" s="75"/>
      <c r="AS1548" s="75"/>
      <c r="AT1548" s="75"/>
      <c r="AU1548" s="75"/>
      <c r="AV1548" s="75"/>
      <c r="AW1548" s="75"/>
      <c r="AX1548" s="75"/>
      <c r="AY1548" s="75"/>
      <c r="AZ1548" s="75"/>
      <c r="BA1548" s="75"/>
      <c r="BB1548" s="75"/>
      <c r="BC1548" s="75"/>
      <c r="BD1548" s="75"/>
      <c r="BE1548" s="75"/>
      <c r="BF1548" s="75"/>
      <c r="BG1548" s="75"/>
      <c r="BH1548" s="75"/>
      <c r="BI1548" s="75"/>
      <c r="BJ1548" s="75"/>
      <c r="BK1548" s="75"/>
      <c r="BL1548" s="75"/>
      <c r="BM1548" s="75"/>
      <c r="BN1548" s="75"/>
      <c r="BO1548" s="75"/>
      <c r="BP1548" s="75"/>
      <c r="BQ1548" s="75"/>
      <c r="BR1548" s="75"/>
      <c r="BS1548" s="75"/>
      <c r="BT1548" s="75"/>
      <c r="BU1548" s="75"/>
      <c r="BV1548" s="75"/>
      <c r="BW1548" s="75"/>
      <c r="BX1548" s="75"/>
      <c r="BY1548" s="75"/>
      <c r="BZ1548" s="75"/>
      <c r="CA1548" s="75"/>
      <c r="CB1548" s="75"/>
      <c r="CC1548" s="75"/>
      <c r="CD1548" s="75"/>
      <c r="CE1548" s="75"/>
      <c r="CF1548" s="75"/>
      <c r="CG1548" s="75"/>
      <c r="CH1548" s="75"/>
      <c r="CI1548" s="75"/>
      <c r="CJ1548" s="75"/>
      <c r="CK1548" s="75"/>
      <c r="CL1548" s="75"/>
      <c r="CM1548" s="75"/>
      <c r="CN1548" s="75"/>
      <c r="CO1548" s="75"/>
    </row>
    <row r="1549" spans="1:93" s="1" customFormat="1" ht="19.5" customHeight="1" x14ac:dyDescent="0.3">
      <c r="A1549" s="46" t="s">
        <v>3063</v>
      </c>
      <c r="B1549" s="14">
        <v>8</v>
      </c>
      <c r="C1549" s="14">
        <v>10</v>
      </c>
      <c r="D1549" s="14">
        <v>4</v>
      </c>
      <c r="E1549" s="14">
        <v>0</v>
      </c>
      <c r="F1549" s="49"/>
      <c r="G1549" s="49"/>
      <c r="H1549" s="67">
        <f t="shared" si="122"/>
        <v>22</v>
      </c>
      <c r="I1549" s="46">
        <v>10</v>
      </c>
      <c r="J1549" s="22">
        <f t="shared" si="123"/>
        <v>0.4</v>
      </c>
      <c r="K1549" s="46" t="s">
        <v>182</v>
      </c>
      <c r="L1549" s="15" t="s">
        <v>1693</v>
      </c>
      <c r="M1549" s="15" t="s">
        <v>977</v>
      </c>
      <c r="N1549" s="15" t="s">
        <v>325</v>
      </c>
      <c r="O1549" s="20" t="s">
        <v>2870</v>
      </c>
      <c r="P1549" s="20">
        <v>7</v>
      </c>
      <c r="Q1549" s="21" t="s">
        <v>223</v>
      </c>
      <c r="R1549" s="17" t="s">
        <v>458</v>
      </c>
      <c r="S1549" s="17" t="s">
        <v>317</v>
      </c>
      <c r="T1549" s="17" t="s">
        <v>459</v>
      </c>
      <c r="U1549" s="26"/>
      <c r="V1549" s="75"/>
      <c r="W1549" s="75"/>
      <c r="X1549" s="75"/>
      <c r="Y1549" s="75"/>
      <c r="Z1549" s="75"/>
      <c r="AA1549" s="75"/>
      <c r="AB1549" s="75"/>
      <c r="AC1549" s="75"/>
      <c r="AD1549" s="75"/>
      <c r="AE1549" s="75"/>
      <c r="AF1549" s="75"/>
      <c r="AG1549" s="75"/>
      <c r="AH1549" s="75"/>
      <c r="AI1549" s="75"/>
      <c r="AJ1549" s="75"/>
      <c r="AK1549" s="75"/>
      <c r="AL1549" s="75"/>
      <c r="AM1549" s="75"/>
      <c r="AN1549" s="75"/>
      <c r="AO1549" s="75"/>
      <c r="AP1549" s="75"/>
      <c r="AQ1549" s="75"/>
      <c r="AR1549" s="75"/>
      <c r="AS1549" s="75"/>
      <c r="AT1549" s="75"/>
      <c r="AU1549" s="75"/>
      <c r="AV1549" s="75"/>
      <c r="AW1549" s="75"/>
      <c r="AX1549" s="75"/>
      <c r="AY1549" s="75"/>
      <c r="AZ1549" s="75"/>
      <c r="BA1549" s="75"/>
      <c r="BB1549" s="75"/>
      <c r="BC1549" s="75"/>
      <c r="BD1549" s="75"/>
      <c r="BE1549" s="75"/>
      <c r="BF1549" s="75"/>
      <c r="BG1549" s="75"/>
      <c r="BH1549" s="75"/>
      <c r="BI1549" s="75"/>
      <c r="BJ1549" s="75"/>
      <c r="BK1549" s="75"/>
      <c r="BL1549" s="75"/>
      <c r="BM1549" s="75"/>
      <c r="BN1549" s="75"/>
      <c r="BO1549" s="75"/>
      <c r="BP1549" s="75"/>
      <c r="BQ1549" s="75"/>
      <c r="BR1549" s="75"/>
      <c r="BS1549" s="75"/>
      <c r="BT1549" s="75"/>
      <c r="BU1549" s="75"/>
      <c r="BV1549" s="75"/>
      <c r="BW1549" s="75"/>
      <c r="BX1549" s="75"/>
      <c r="BY1549" s="75"/>
      <c r="BZ1549" s="75"/>
      <c r="CA1549" s="75"/>
      <c r="CB1549" s="75"/>
      <c r="CC1549" s="75"/>
      <c r="CD1549" s="75"/>
      <c r="CE1549" s="75"/>
      <c r="CF1549" s="75"/>
      <c r="CG1549" s="75"/>
      <c r="CH1549" s="75"/>
      <c r="CI1549" s="75"/>
      <c r="CJ1549" s="75"/>
      <c r="CK1549" s="75"/>
      <c r="CL1549" s="75"/>
      <c r="CM1549" s="75"/>
      <c r="CN1549" s="75"/>
      <c r="CO1549" s="75"/>
    </row>
    <row r="1550" spans="1:93" s="1" customFormat="1" ht="19.5" customHeight="1" x14ac:dyDescent="0.3">
      <c r="A1550" s="46" t="s">
        <v>2912</v>
      </c>
      <c r="B1550" s="14">
        <v>14</v>
      </c>
      <c r="C1550" s="14">
        <v>7</v>
      </c>
      <c r="D1550" s="14">
        <v>0</v>
      </c>
      <c r="E1550" s="14">
        <v>1</v>
      </c>
      <c r="F1550" s="49"/>
      <c r="G1550" s="49"/>
      <c r="H1550" s="67">
        <f t="shared" si="122"/>
        <v>22</v>
      </c>
      <c r="I1550" s="46">
        <v>6</v>
      </c>
      <c r="J1550" s="22">
        <f t="shared" si="123"/>
        <v>0.4</v>
      </c>
      <c r="K1550" s="46" t="s">
        <v>182</v>
      </c>
      <c r="L1550" s="15" t="s">
        <v>3064</v>
      </c>
      <c r="M1550" s="15" t="s">
        <v>248</v>
      </c>
      <c r="N1550" s="15" t="s">
        <v>315</v>
      </c>
      <c r="O1550" s="20" t="s">
        <v>1045</v>
      </c>
      <c r="P1550" s="20">
        <v>7</v>
      </c>
      <c r="Q1550" s="21" t="s">
        <v>253</v>
      </c>
      <c r="R1550" s="17" t="s">
        <v>2968</v>
      </c>
      <c r="S1550" s="17" t="s">
        <v>795</v>
      </c>
      <c r="T1550" s="17" t="s">
        <v>1047</v>
      </c>
      <c r="U1550" s="26"/>
      <c r="V1550" s="75"/>
      <c r="W1550" s="75"/>
      <c r="X1550" s="75"/>
      <c r="Y1550" s="75"/>
      <c r="Z1550" s="75"/>
      <c r="AA1550" s="75"/>
      <c r="AB1550" s="75"/>
      <c r="AC1550" s="75"/>
      <c r="AD1550" s="75"/>
      <c r="AE1550" s="75"/>
      <c r="AF1550" s="75"/>
      <c r="AG1550" s="75"/>
      <c r="AH1550" s="75"/>
      <c r="AI1550" s="75"/>
      <c r="AJ1550" s="75"/>
      <c r="AK1550" s="75"/>
      <c r="AL1550" s="75"/>
      <c r="AM1550" s="75"/>
      <c r="AN1550" s="75"/>
      <c r="AO1550" s="75"/>
      <c r="AP1550" s="75"/>
      <c r="AQ1550" s="75"/>
      <c r="AR1550" s="75"/>
      <c r="AS1550" s="75"/>
      <c r="AT1550" s="75"/>
      <c r="AU1550" s="75"/>
      <c r="AV1550" s="75"/>
      <c r="AW1550" s="75"/>
      <c r="AX1550" s="75"/>
      <c r="AY1550" s="75"/>
      <c r="AZ1550" s="75"/>
      <c r="BA1550" s="75"/>
      <c r="BB1550" s="75"/>
      <c r="BC1550" s="75"/>
      <c r="BD1550" s="75"/>
      <c r="BE1550" s="75"/>
      <c r="BF1550" s="75"/>
      <c r="BG1550" s="75"/>
      <c r="BH1550" s="75"/>
      <c r="BI1550" s="75"/>
      <c r="BJ1550" s="75"/>
      <c r="BK1550" s="75"/>
      <c r="BL1550" s="75"/>
      <c r="BM1550" s="75"/>
      <c r="BN1550" s="75"/>
      <c r="BO1550" s="75"/>
      <c r="BP1550" s="75"/>
      <c r="BQ1550" s="75"/>
      <c r="BR1550" s="75"/>
      <c r="BS1550" s="75"/>
      <c r="BT1550" s="75"/>
      <c r="BU1550" s="75"/>
      <c r="BV1550" s="75"/>
      <c r="BW1550" s="75"/>
      <c r="BX1550" s="75"/>
      <c r="BY1550" s="75"/>
      <c r="BZ1550" s="75"/>
      <c r="CA1550" s="75"/>
      <c r="CB1550" s="75"/>
      <c r="CC1550" s="75"/>
      <c r="CD1550" s="75"/>
      <c r="CE1550" s="75"/>
      <c r="CF1550" s="75"/>
      <c r="CG1550" s="75"/>
      <c r="CH1550" s="75"/>
      <c r="CI1550" s="75"/>
      <c r="CJ1550" s="75"/>
      <c r="CK1550" s="75"/>
      <c r="CL1550" s="75"/>
      <c r="CM1550" s="75"/>
      <c r="CN1550" s="75"/>
      <c r="CO1550" s="75"/>
    </row>
    <row r="1551" spans="1:93" s="1" customFormat="1" ht="19.5" customHeight="1" x14ac:dyDescent="0.3">
      <c r="A1551" s="46" t="s">
        <v>2850</v>
      </c>
      <c r="B1551" s="14">
        <v>13</v>
      </c>
      <c r="C1551" s="14">
        <v>0</v>
      </c>
      <c r="D1551" s="14">
        <v>7</v>
      </c>
      <c r="E1551" s="14">
        <v>2</v>
      </c>
      <c r="F1551" s="49"/>
      <c r="G1551" s="49"/>
      <c r="H1551" s="67">
        <f t="shared" si="122"/>
        <v>22</v>
      </c>
      <c r="I1551" s="46">
        <v>5</v>
      </c>
      <c r="J1551" s="22">
        <f t="shared" si="123"/>
        <v>0.4</v>
      </c>
      <c r="K1551" s="46" t="s">
        <v>181</v>
      </c>
      <c r="L1551" s="15" t="s">
        <v>3065</v>
      </c>
      <c r="M1551" s="15" t="s">
        <v>351</v>
      </c>
      <c r="N1551" s="15" t="s">
        <v>257</v>
      </c>
      <c r="O1551" s="20" t="s">
        <v>2208</v>
      </c>
      <c r="P1551" s="20">
        <v>7</v>
      </c>
      <c r="Q1551" s="21" t="s">
        <v>253</v>
      </c>
      <c r="R1551" s="17" t="s">
        <v>2885</v>
      </c>
      <c r="S1551" s="17" t="s">
        <v>441</v>
      </c>
      <c r="T1551" s="17" t="s">
        <v>520</v>
      </c>
      <c r="U1551" s="26"/>
      <c r="V1551" s="75"/>
      <c r="W1551" s="75"/>
      <c r="X1551" s="75"/>
      <c r="Y1551" s="75"/>
      <c r="Z1551" s="75"/>
      <c r="AA1551" s="75"/>
      <c r="AB1551" s="75"/>
      <c r="AC1551" s="75"/>
      <c r="AD1551" s="75"/>
      <c r="AE1551" s="75"/>
      <c r="AF1551" s="75"/>
      <c r="AG1551" s="75"/>
      <c r="AH1551" s="75"/>
      <c r="AI1551" s="75"/>
      <c r="AJ1551" s="75"/>
      <c r="AK1551" s="75"/>
      <c r="AL1551" s="75"/>
      <c r="AM1551" s="75"/>
      <c r="AN1551" s="75"/>
      <c r="AO1551" s="75"/>
      <c r="AP1551" s="75"/>
      <c r="AQ1551" s="75"/>
      <c r="AR1551" s="75"/>
      <c r="AS1551" s="75"/>
      <c r="AT1551" s="75"/>
      <c r="AU1551" s="75"/>
      <c r="AV1551" s="75"/>
      <c r="AW1551" s="75"/>
      <c r="AX1551" s="75"/>
      <c r="AY1551" s="75"/>
      <c r="AZ1551" s="75"/>
      <c r="BA1551" s="75"/>
      <c r="BB1551" s="75"/>
      <c r="BC1551" s="75"/>
      <c r="BD1551" s="75"/>
      <c r="BE1551" s="75"/>
      <c r="BF1551" s="75"/>
      <c r="BG1551" s="75"/>
      <c r="BH1551" s="75"/>
      <c r="BI1551" s="75"/>
      <c r="BJ1551" s="75"/>
      <c r="BK1551" s="75"/>
      <c r="BL1551" s="75"/>
      <c r="BM1551" s="75"/>
      <c r="BN1551" s="75"/>
      <c r="BO1551" s="75"/>
      <c r="BP1551" s="75"/>
      <c r="BQ1551" s="75"/>
      <c r="BR1551" s="75"/>
      <c r="BS1551" s="75"/>
      <c r="BT1551" s="75"/>
      <c r="BU1551" s="75"/>
      <c r="BV1551" s="75"/>
      <c r="BW1551" s="75"/>
      <c r="BX1551" s="75"/>
      <c r="BY1551" s="75"/>
      <c r="BZ1551" s="75"/>
      <c r="CA1551" s="75"/>
      <c r="CB1551" s="75"/>
      <c r="CC1551" s="75"/>
      <c r="CD1551" s="75"/>
      <c r="CE1551" s="75"/>
      <c r="CF1551" s="75"/>
      <c r="CG1551" s="75"/>
      <c r="CH1551" s="75"/>
      <c r="CI1551" s="75"/>
      <c r="CJ1551" s="75"/>
      <c r="CK1551" s="75"/>
      <c r="CL1551" s="75"/>
      <c r="CM1551" s="75"/>
      <c r="CN1551" s="75"/>
      <c r="CO1551" s="75"/>
    </row>
    <row r="1552" spans="1:93" s="1" customFormat="1" ht="19.5" customHeight="1" x14ac:dyDescent="0.3">
      <c r="A1552" s="46" t="s">
        <v>2957</v>
      </c>
      <c r="B1552" s="14">
        <v>11</v>
      </c>
      <c r="C1552" s="14">
        <v>8</v>
      </c>
      <c r="D1552" s="14">
        <v>0</v>
      </c>
      <c r="E1552" s="14">
        <v>2</v>
      </c>
      <c r="F1552" s="49"/>
      <c r="G1552" s="49"/>
      <c r="H1552" s="67">
        <f t="shared" si="122"/>
        <v>21</v>
      </c>
      <c r="I1552" s="46">
        <v>8</v>
      </c>
      <c r="J1552" s="22">
        <f t="shared" si="123"/>
        <v>0.38181818181818183</v>
      </c>
      <c r="K1552" s="46" t="s">
        <v>182</v>
      </c>
      <c r="L1552" s="15" t="s">
        <v>3066</v>
      </c>
      <c r="M1552" s="15" t="s">
        <v>412</v>
      </c>
      <c r="N1552" s="15" t="s">
        <v>880</v>
      </c>
      <c r="O1552" s="20" t="s">
        <v>1898</v>
      </c>
      <c r="P1552" s="20">
        <v>7</v>
      </c>
      <c r="Q1552" s="21" t="s">
        <v>1707</v>
      </c>
      <c r="R1552" s="17" t="s">
        <v>1899</v>
      </c>
      <c r="S1552" s="17" t="s">
        <v>340</v>
      </c>
      <c r="T1552" s="17" t="s">
        <v>1900</v>
      </c>
      <c r="U1552" s="26"/>
      <c r="V1552" s="75"/>
      <c r="W1552" s="75"/>
      <c r="X1552" s="75"/>
      <c r="Y1552" s="75"/>
      <c r="Z1552" s="75"/>
      <c r="AA1552" s="75"/>
      <c r="AB1552" s="75"/>
      <c r="AC1552" s="75"/>
      <c r="AD1552" s="75"/>
      <c r="AE1552" s="75"/>
      <c r="AF1552" s="75"/>
      <c r="AG1552" s="75"/>
      <c r="AH1552" s="75"/>
      <c r="AI1552" s="75"/>
      <c r="AJ1552" s="75"/>
      <c r="AK1552" s="75"/>
      <c r="AL1552" s="75"/>
      <c r="AM1552" s="75"/>
      <c r="AN1552" s="75"/>
      <c r="AO1552" s="75"/>
      <c r="AP1552" s="75"/>
      <c r="AQ1552" s="75"/>
      <c r="AR1552" s="75"/>
      <c r="AS1552" s="75"/>
      <c r="AT1552" s="75"/>
      <c r="AU1552" s="75"/>
      <c r="AV1552" s="75"/>
      <c r="AW1552" s="75"/>
      <c r="AX1552" s="75"/>
      <c r="AY1552" s="75"/>
      <c r="AZ1552" s="75"/>
      <c r="BA1552" s="75"/>
      <c r="BB1552" s="75"/>
      <c r="BC1552" s="75"/>
      <c r="BD1552" s="75"/>
      <c r="BE1552" s="75"/>
      <c r="BF1552" s="75"/>
      <c r="BG1552" s="75"/>
      <c r="BH1552" s="75"/>
      <c r="BI1552" s="75"/>
      <c r="BJ1552" s="75"/>
      <c r="BK1552" s="75"/>
      <c r="BL1552" s="75"/>
      <c r="BM1552" s="75"/>
      <c r="BN1552" s="75"/>
      <c r="BO1552" s="75"/>
      <c r="BP1552" s="75"/>
      <c r="BQ1552" s="75"/>
      <c r="BR1552" s="75"/>
      <c r="BS1552" s="75"/>
      <c r="BT1552" s="75"/>
      <c r="BU1552" s="75"/>
      <c r="BV1552" s="75"/>
      <c r="BW1552" s="75"/>
      <c r="BX1552" s="75"/>
      <c r="BY1552" s="75"/>
      <c r="BZ1552" s="75"/>
      <c r="CA1552" s="75"/>
      <c r="CB1552" s="75"/>
      <c r="CC1552" s="75"/>
      <c r="CD1552" s="75"/>
      <c r="CE1552" s="75"/>
      <c r="CF1552" s="75"/>
      <c r="CG1552" s="75"/>
      <c r="CH1552" s="75"/>
      <c r="CI1552" s="75"/>
      <c r="CJ1552" s="75"/>
      <c r="CK1552" s="75"/>
      <c r="CL1552" s="75"/>
      <c r="CM1552" s="75"/>
      <c r="CN1552" s="75"/>
      <c r="CO1552" s="75"/>
    </row>
    <row r="1553" spans="1:93" s="1" customFormat="1" ht="19.5" customHeight="1" x14ac:dyDescent="0.3">
      <c r="A1553" s="46" t="s">
        <v>2910</v>
      </c>
      <c r="B1553" s="14">
        <v>11</v>
      </c>
      <c r="C1553" s="14">
        <v>0</v>
      </c>
      <c r="D1553" s="14">
        <v>7</v>
      </c>
      <c r="E1553" s="14">
        <v>3</v>
      </c>
      <c r="F1553" s="49"/>
      <c r="G1553" s="49"/>
      <c r="H1553" s="67">
        <f t="shared" si="122"/>
        <v>21</v>
      </c>
      <c r="I1553" s="46">
        <v>7</v>
      </c>
      <c r="J1553" s="22">
        <f t="shared" si="123"/>
        <v>0.38181818181818183</v>
      </c>
      <c r="K1553" s="46" t="s">
        <v>182</v>
      </c>
      <c r="L1553" s="15" t="s">
        <v>3067</v>
      </c>
      <c r="M1553" s="15" t="s">
        <v>261</v>
      </c>
      <c r="N1553" s="15" t="s">
        <v>406</v>
      </c>
      <c r="O1553" s="20" t="s">
        <v>937</v>
      </c>
      <c r="P1553" s="20">
        <v>7</v>
      </c>
      <c r="Q1553" s="21" t="s">
        <v>842</v>
      </c>
      <c r="R1553" s="17" t="s">
        <v>965</v>
      </c>
      <c r="S1553" s="17" t="s">
        <v>453</v>
      </c>
      <c r="T1553" s="17" t="s">
        <v>334</v>
      </c>
      <c r="U1553" s="26"/>
      <c r="V1553" s="75"/>
      <c r="W1553" s="75"/>
      <c r="X1553" s="75"/>
      <c r="Y1553" s="75"/>
      <c r="Z1553" s="75"/>
      <c r="AA1553" s="75"/>
      <c r="AB1553" s="75"/>
      <c r="AC1553" s="75"/>
      <c r="AD1553" s="75"/>
      <c r="AE1553" s="75"/>
      <c r="AF1553" s="75"/>
      <c r="AG1553" s="75"/>
      <c r="AH1553" s="75"/>
      <c r="AI1553" s="75"/>
      <c r="AJ1553" s="75"/>
      <c r="AK1553" s="75"/>
      <c r="AL1553" s="75"/>
      <c r="AM1553" s="75"/>
      <c r="AN1553" s="75"/>
      <c r="AO1553" s="75"/>
      <c r="AP1553" s="75"/>
      <c r="AQ1553" s="75"/>
      <c r="AR1553" s="75"/>
      <c r="AS1553" s="75"/>
      <c r="AT1553" s="75"/>
      <c r="AU1553" s="75"/>
      <c r="AV1553" s="75"/>
      <c r="AW1553" s="75"/>
      <c r="AX1553" s="75"/>
      <c r="AY1553" s="75"/>
      <c r="AZ1553" s="75"/>
      <c r="BA1553" s="75"/>
      <c r="BB1553" s="75"/>
      <c r="BC1553" s="75"/>
      <c r="BD1553" s="75"/>
      <c r="BE1553" s="75"/>
      <c r="BF1553" s="75"/>
      <c r="BG1553" s="75"/>
      <c r="BH1553" s="75"/>
      <c r="BI1553" s="75"/>
      <c r="BJ1553" s="75"/>
      <c r="BK1553" s="75"/>
      <c r="BL1553" s="75"/>
      <c r="BM1553" s="75"/>
      <c r="BN1553" s="75"/>
      <c r="BO1553" s="75"/>
      <c r="BP1553" s="75"/>
      <c r="BQ1553" s="75"/>
      <c r="BR1553" s="75"/>
      <c r="BS1553" s="75"/>
      <c r="BT1553" s="75"/>
      <c r="BU1553" s="75"/>
      <c r="BV1553" s="75"/>
      <c r="BW1553" s="75"/>
      <c r="BX1553" s="75"/>
      <c r="BY1553" s="75"/>
      <c r="BZ1553" s="75"/>
      <c r="CA1553" s="75"/>
      <c r="CB1553" s="75"/>
      <c r="CC1553" s="75"/>
      <c r="CD1553" s="75"/>
      <c r="CE1553" s="75"/>
      <c r="CF1553" s="75"/>
      <c r="CG1553" s="75"/>
      <c r="CH1553" s="75"/>
      <c r="CI1553" s="75"/>
      <c r="CJ1553" s="75"/>
      <c r="CK1553" s="75"/>
      <c r="CL1553" s="75"/>
      <c r="CM1553" s="75"/>
      <c r="CN1553" s="75"/>
      <c r="CO1553" s="75"/>
    </row>
    <row r="1554" spans="1:93" s="1" customFormat="1" ht="19.5" customHeight="1" x14ac:dyDescent="0.3">
      <c r="A1554" s="46" t="s">
        <v>2850</v>
      </c>
      <c r="B1554" s="14">
        <v>13</v>
      </c>
      <c r="C1554" s="14">
        <v>0</v>
      </c>
      <c r="D1554" s="14">
        <v>6</v>
      </c>
      <c r="E1554" s="14">
        <v>2</v>
      </c>
      <c r="F1554" s="49"/>
      <c r="G1554" s="49"/>
      <c r="H1554" s="68">
        <f t="shared" si="122"/>
        <v>21</v>
      </c>
      <c r="I1554" s="20">
        <v>2</v>
      </c>
      <c r="J1554" s="79">
        <f t="shared" si="123"/>
        <v>0.38181818181818183</v>
      </c>
      <c r="K1554" s="20" t="s">
        <v>182</v>
      </c>
      <c r="L1554" s="15" t="s">
        <v>3068</v>
      </c>
      <c r="M1554" s="15" t="s">
        <v>309</v>
      </c>
      <c r="N1554" s="15" t="s">
        <v>325</v>
      </c>
      <c r="O1554" s="20" t="s">
        <v>2443</v>
      </c>
      <c r="P1554" s="20">
        <v>7</v>
      </c>
      <c r="Q1554" s="21" t="s">
        <v>253</v>
      </c>
      <c r="R1554" s="17" t="s">
        <v>2444</v>
      </c>
      <c r="S1554" s="17" t="s">
        <v>516</v>
      </c>
      <c r="T1554" s="17" t="s">
        <v>562</v>
      </c>
      <c r="U1554" s="26"/>
      <c r="V1554" s="75"/>
      <c r="W1554" s="75"/>
      <c r="X1554" s="75"/>
      <c r="Y1554" s="75"/>
      <c r="Z1554" s="75"/>
      <c r="AA1554" s="75"/>
      <c r="AB1554" s="75"/>
      <c r="AC1554" s="75"/>
      <c r="AD1554" s="75"/>
      <c r="AE1554" s="75"/>
      <c r="AF1554" s="75"/>
      <c r="AG1554" s="75"/>
      <c r="AH1554" s="75"/>
      <c r="AI1554" s="75"/>
      <c r="AJ1554" s="75"/>
      <c r="AK1554" s="75"/>
      <c r="AL1554" s="75"/>
      <c r="AM1554" s="75"/>
      <c r="AN1554" s="75"/>
      <c r="AO1554" s="75"/>
      <c r="AP1554" s="75"/>
      <c r="AQ1554" s="75"/>
      <c r="AR1554" s="75"/>
      <c r="AS1554" s="75"/>
      <c r="AT1554" s="75"/>
      <c r="AU1554" s="75"/>
      <c r="AV1554" s="75"/>
      <c r="AW1554" s="75"/>
      <c r="AX1554" s="75"/>
      <c r="AY1554" s="75"/>
      <c r="AZ1554" s="75"/>
      <c r="BA1554" s="75"/>
      <c r="BB1554" s="75"/>
      <c r="BC1554" s="75"/>
      <c r="BD1554" s="75"/>
      <c r="BE1554" s="75"/>
      <c r="BF1554" s="75"/>
      <c r="BG1554" s="75"/>
      <c r="BH1554" s="75"/>
      <c r="BI1554" s="75"/>
      <c r="BJ1554" s="75"/>
      <c r="BK1554" s="75"/>
      <c r="BL1554" s="75"/>
      <c r="BM1554" s="75"/>
      <c r="BN1554" s="75"/>
      <c r="BO1554" s="75"/>
      <c r="BP1554" s="75"/>
      <c r="BQ1554" s="75"/>
      <c r="BR1554" s="75"/>
      <c r="BS1554" s="75"/>
      <c r="BT1554" s="75"/>
      <c r="BU1554" s="75"/>
      <c r="BV1554" s="75"/>
      <c r="BW1554" s="75"/>
      <c r="BX1554" s="75"/>
      <c r="BY1554" s="75"/>
      <c r="BZ1554" s="75"/>
      <c r="CA1554" s="75"/>
      <c r="CB1554" s="75"/>
      <c r="CC1554" s="75"/>
      <c r="CD1554" s="75"/>
      <c r="CE1554" s="75"/>
      <c r="CF1554" s="75"/>
      <c r="CG1554" s="75"/>
      <c r="CH1554" s="75"/>
      <c r="CI1554" s="75"/>
      <c r="CJ1554" s="75"/>
      <c r="CK1554" s="75"/>
      <c r="CL1554" s="75"/>
      <c r="CM1554" s="75"/>
      <c r="CN1554" s="75"/>
      <c r="CO1554" s="75"/>
    </row>
    <row r="1555" spans="1:93" s="1" customFormat="1" ht="19.5" customHeight="1" x14ac:dyDescent="0.3">
      <c r="A1555" s="46" t="s">
        <v>2927</v>
      </c>
      <c r="B1555" s="14">
        <v>14</v>
      </c>
      <c r="C1555" s="14">
        <v>0</v>
      </c>
      <c r="D1555" s="14">
        <v>6</v>
      </c>
      <c r="E1555" s="14">
        <v>1</v>
      </c>
      <c r="F1555" s="49"/>
      <c r="G1555" s="49"/>
      <c r="H1555" s="67">
        <f t="shared" si="122"/>
        <v>21</v>
      </c>
      <c r="I1555" s="46">
        <v>1</v>
      </c>
      <c r="J1555" s="22">
        <f t="shared" si="123"/>
        <v>0.38181818181818183</v>
      </c>
      <c r="K1555" s="46" t="s">
        <v>182</v>
      </c>
      <c r="L1555" s="15" t="s">
        <v>3069</v>
      </c>
      <c r="M1555" s="15" t="s">
        <v>3070</v>
      </c>
      <c r="N1555" s="15" t="s">
        <v>628</v>
      </c>
      <c r="O1555" s="20" t="s">
        <v>2505</v>
      </c>
      <c r="P1555" s="20">
        <v>7</v>
      </c>
      <c r="Q1555" s="21" t="s">
        <v>253</v>
      </c>
      <c r="R1555" s="17" t="s">
        <v>2506</v>
      </c>
      <c r="S1555" s="17" t="s">
        <v>857</v>
      </c>
      <c r="T1555" s="17" t="s">
        <v>387</v>
      </c>
      <c r="U1555" s="26"/>
      <c r="V1555" s="75"/>
      <c r="W1555" s="75"/>
      <c r="X1555" s="75"/>
      <c r="Y1555" s="75"/>
      <c r="Z1555" s="75"/>
      <c r="AA1555" s="75"/>
      <c r="AB1555" s="75"/>
      <c r="AC1555" s="75"/>
      <c r="AD1555" s="75"/>
      <c r="AE1555" s="75"/>
      <c r="AF1555" s="75"/>
      <c r="AG1555" s="75"/>
      <c r="AH1555" s="75"/>
      <c r="AI1555" s="75"/>
      <c r="AJ1555" s="75"/>
      <c r="AK1555" s="75"/>
      <c r="AL1555" s="75"/>
      <c r="AM1555" s="75"/>
      <c r="AN1555" s="75"/>
      <c r="AO1555" s="75"/>
      <c r="AP1555" s="75"/>
      <c r="AQ1555" s="75"/>
      <c r="AR1555" s="75"/>
      <c r="AS1555" s="75"/>
      <c r="AT1555" s="75"/>
      <c r="AU1555" s="75"/>
      <c r="AV1555" s="75"/>
      <c r="AW1555" s="75"/>
      <c r="AX1555" s="75"/>
      <c r="AY1555" s="75"/>
      <c r="AZ1555" s="75"/>
      <c r="BA1555" s="75"/>
      <c r="BB1555" s="75"/>
      <c r="BC1555" s="75"/>
      <c r="BD1555" s="75"/>
      <c r="BE1555" s="75"/>
      <c r="BF1555" s="75"/>
      <c r="BG1555" s="75"/>
      <c r="BH1555" s="75"/>
      <c r="BI1555" s="75"/>
      <c r="BJ1555" s="75"/>
      <c r="BK1555" s="75"/>
      <c r="BL1555" s="75"/>
      <c r="BM1555" s="75"/>
      <c r="BN1555" s="75"/>
      <c r="BO1555" s="75"/>
      <c r="BP1555" s="75"/>
      <c r="BQ1555" s="75"/>
      <c r="BR1555" s="75"/>
      <c r="BS1555" s="75"/>
      <c r="BT1555" s="75"/>
      <c r="BU1555" s="75"/>
      <c r="BV1555" s="75"/>
      <c r="BW1555" s="75"/>
      <c r="BX1555" s="75"/>
      <c r="BY1555" s="75"/>
      <c r="BZ1555" s="75"/>
      <c r="CA1555" s="75"/>
      <c r="CB1555" s="75"/>
      <c r="CC1555" s="75"/>
      <c r="CD1555" s="75"/>
      <c r="CE1555" s="75"/>
      <c r="CF1555" s="75"/>
      <c r="CG1555" s="75"/>
      <c r="CH1555" s="75"/>
      <c r="CI1555" s="75"/>
      <c r="CJ1555" s="75"/>
      <c r="CK1555" s="75"/>
      <c r="CL1555" s="75"/>
      <c r="CM1555" s="75"/>
      <c r="CN1555" s="75"/>
      <c r="CO1555" s="75"/>
    </row>
    <row r="1556" spans="1:93" s="1" customFormat="1" ht="19.5" customHeight="1" x14ac:dyDescent="0.3">
      <c r="A1556" s="46" t="s">
        <v>2876</v>
      </c>
      <c r="B1556" s="14">
        <v>8</v>
      </c>
      <c r="C1556" s="14">
        <v>4</v>
      </c>
      <c r="D1556" s="14">
        <v>6</v>
      </c>
      <c r="E1556" s="14">
        <v>3</v>
      </c>
      <c r="F1556" s="49"/>
      <c r="G1556" s="49"/>
      <c r="H1556" s="67">
        <f t="shared" si="122"/>
        <v>21</v>
      </c>
      <c r="I1556" s="46">
        <v>5</v>
      </c>
      <c r="J1556" s="22">
        <f t="shared" si="123"/>
        <v>0.38181818181818183</v>
      </c>
      <c r="K1556" s="46" t="s">
        <v>182</v>
      </c>
      <c r="L1556" s="15" t="s">
        <v>3071</v>
      </c>
      <c r="M1556" s="15" t="s">
        <v>237</v>
      </c>
      <c r="N1556" s="15" t="s">
        <v>215</v>
      </c>
      <c r="O1556" s="20" t="s">
        <v>801</v>
      </c>
      <c r="P1556" s="20">
        <v>7</v>
      </c>
      <c r="Q1556" s="21" t="s">
        <v>802</v>
      </c>
      <c r="R1556" s="17" t="s">
        <v>2587</v>
      </c>
      <c r="S1556" s="17" t="s">
        <v>1124</v>
      </c>
      <c r="T1556" s="17" t="s">
        <v>623</v>
      </c>
      <c r="U1556" s="26"/>
      <c r="V1556" s="75"/>
      <c r="W1556" s="75"/>
      <c r="X1556" s="75"/>
      <c r="Y1556" s="75"/>
      <c r="Z1556" s="75"/>
      <c r="AA1556" s="75"/>
      <c r="AB1556" s="75"/>
      <c r="AC1556" s="75"/>
      <c r="AD1556" s="75"/>
      <c r="AE1556" s="75"/>
      <c r="AF1556" s="75"/>
      <c r="AG1556" s="75"/>
      <c r="AH1556" s="75"/>
      <c r="AI1556" s="75"/>
      <c r="AJ1556" s="75"/>
      <c r="AK1556" s="75"/>
      <c r="AL1556" s="75"/>
      <c r="AM1556" s="75"/>
      <c r="AN1556" s="75"/>
      <c r="AO1556" s="75"/>
      <c r="AP1556" s="75"/>
      <c r="AQ1556" s="75"/>
      <c r="AR1556" s="75"/>
      <c r="AS1556" s="75"/>
      <c r="AT1556" s="75"/>
      <c r="AU1556" s="75"/>
      <c r="AV1556" s="75"/>
      <c r="AW1556" s="75"/>
      <c r="AX1556" s="75"/>
      <c r="AY1556" s="75"/>
      <c r="AZ1556" s="75"/>
      <c r="BA1556" s="75"/>
      <c r="BB1556" s="75"/>
      <c r="BC1556" s="75"/>
      <c r="BD1556" s="75"/>
      <c r="BE1556" s="75"/>
      <c r="BF1556" s="75"/>
      <c r="BG1556" s="75"/>
      <c r="BH1556" s="75"/>
      <c r="BI1556" s="75"/>
      <c r="BJ1556" s="75"/>
      <c r="BK1556" s="75"/>
      <c r="BL1556" s="75"/>
      <c r="BM1556" s="75"/>
      <c r="BN1556" s="75"/>
      <c r="BO1556" s="75"/>
      <c r="BP1556" s="75"/>
      <c r="BQ1556" s="75"/>
      <c r="BR1556" s="75"/>
      <c r="BS1556" s="75"/>
      <c r="BT1556" s="75"/>
      <c r="BU1556" s="75"/>
      <c r="BV1556" s="75"/>
      <c r="BW1556" s="75"/>
      <c r="BX1556" s="75"/>
      <c r="BY1556" s="75"/>
      <c r="BZ1556" s="75"/>
      <c r="CA1556" s="75"/>
      <c r="CB1556" s="75"/>
      <c r="CC1556" s="75"/>
      <c r="CD1556" s="75"/>
      <c r="CE1556" s="75"/>
      <c r="CF1556" s="75"/>
      <c r="CG1556" s="75"/>
      <c r="CH1556" s="75"/>
      <c r="CI1556" s="75"/>
      <c r="CJ1556" s="75"/>
      <c r="CK1556" s="75"/>
      <c r="CL1556" s="75"/>
      <c r="CM1556" s="75"/>
      <c r="CN1556" s="75"/>
      <c r="CO1556" s="75"/>
    </row>
    <row r="1557" spans="1:93" s="1" customFormat="1" ht="19.5" customHeight="1" x14ac:dyDescent="0.3">
      <c r="A1557" s="46" t="s">
        <v>2912</v>
      </c>
      <c r="B1557" s="14">
        <v>11</v>
      </c>
      <c r="C1557" s="14">
        <v>3</v>
      </c>
      <c r="D1557" s="14">
        <v>7</v>
      </c>
      <c r="E1557" s="14">
        <v>0</v>
      </c>
      <c r="F1557" s="49"/>
      <c r="G1557" s="49"/>
      <c r="H1557" s="67">
        <f t="shared" si="122"/>
        <v>21</v>
      </c>
      <c r="I1557" s="46">
        <v>11</v>
      </c>
      <c r="J1557" s="22">
        <f t="shared" si="123"/>
        <v>0.38181818181818183</v>
      </c>
      <c r="K1557" s="46" t="s">
        <v>182</v>
      </c>
      <c r="L1557" s="15" t="s">
        <v>3072</v>
      </c>
      <c r="M1557" s="15" t="s">
        <v>349</v>
      </c>
      <c r="N1557" s="15" t="s">
        <v>220</v>
      </c>
      <c r="O1557" s="20" t="s">
        <v>2870</v>
      </c>
      <c r="P1557" s="20">
        <v>7</v>
      </c>
      <c r="Q1557" s="21" t="s">
        <v>1702</v>
      </c>
      <c r="R1557" s="17" t="s">
        <v>2962</v>
      </c>
      <c r="S1557" s="17" t="s">
        <v>283</v>
      </c>
      <c r="T1557" s="17" t="s">
        <v>269</v>
      </c>
      <c r="U1557" s="26"/>
      <c r="V1557" s="75"/>
      <c r="W1557" s="75"/>
      <c r="X1557" s="75"/>
      <c r="Y1557" s="75"/>
      <c r="Z1557" s="75"/>
      <c r="AA1557" s="75"/>
      <c r="AB1557" s="75"/>
      <c r="AC1557" s="75"/>
      <c r="AD1557" s="75"/>
      <c r="AE1557" s="75"/>
      <c r="AF1557" s="75"/>
      <c r="AG1557" s="75"/>
      <c r="AH1557" s="75"/>
      <c r="AI1557" s="75"/>
      <c r="AJ1557" s="75"/>
      <c r="AK1557" s="75"/>
      <c r="AL1557" s="75"/>
      <c r="AM1557" s="75"/>
      <c r="AN1557" s="75"/>
      <c r="AO1557" s="75"/>
      <c r="AP1557" s="75"/>
      <c r="AQ1557" s="75"/>
      <c r="AR1557" s="75"/>
      <c r="AS1557" s="75"/>
      <c r="AT1557" s="75"/>
      <c r="AU1557" s="75"/>
      <c r="AV1557" s="75"/>
      <c r="AW1557" s="75"/>
      <c r="AX1557" s="75"/>
      <c r="AY1557" s="75"/>
      <c r="AZ1557" s="75"/>
      <c r="BA1557" s="75"/>
      <c r="BB1557" s="75"/>
      <c r="BC1557" s="75"/>
      <c r="BD1557" s="75"/>
      <c r="BE1557" s="75"/>
      <c r="BF1557" s="75"/>
      <c r="BG1557" s="75"/>
      <c r="BH1557" s="75"/>
      <c r="BI1557" s="75"/>
      <c r="BJ1557" s="75"/>
      <c r="BK1557" s="75"/>
      <c r="BL1557" s="75"/>
      <c r="BM1557" s="75"/>
      <c r="BN1557" s="75"/>
      <c r="BO1557" s="75"/>
      <c r="BP1557" s="75"/>
      <c r="BQ1557" s="75"/>
      <c r="BR1557" s="75"/>
      <c r="BS1557" s="75"/>
      <c r="BT1557" s="75"/>
      <c r="BU1557" s="75"/>
      <c r="BV1557" s="75"/>
      <c r="BW1557" s="75"/>
      <c r="BX1557" s="75"/>
      <c r="BY1557" s="75"/>
      <c r="BZ1557" s="75"/>
      <c r="CA1557" s="75"/>
      <c r="CB1557" s="75"/>
      <c r="CC1557" s="75"/>
      <c r="CD1557" s="75"/>
      <c r="CE1557" s="75"/>
      <c r="CF1557" s="75"/>
      <c r="CG1557" s="75"/>
      <c r="CH1557" s="75"/>
      <c r="CI1557" s="75"/>
      <c r="CJ1557" s="75"/>
      <c r="CK1557" s="75"/>
      <c r="CL1557" s="75"/>
      <c r="CM1557" s="75"/>
      <c r="CN1557" s="75"/>
      <c r="CO1557" s="75"/>
    </row>
    <row r="1558" spans="1:93" s="1" customFormat="1" ht="19.5" customHeight="1" x14ac:dyDescent="0.3">
      <c r="A1558" s="46" t="s">
        <v>3073</v>
      </c>
      <c r="B1558" s="14">
        <v>11</v>
      </c>
      <c r="C1558" s="14">
        <v>2</v>
      </c>
      <c r="D1558" s="14">
        <v>5</v>
      </c>
      <c r="E1558" s="14">
        <v>3</v>
      </c>
      <c r="F1558" s="49"/>
      <c r="G1558" s="49"/>
      <c r="H1558" s="67">
        <f t="shared" si="122"/>
        <v>21</v>
      </c>
      <c r="I1558" s="46">
        <v>8</v>
      </c>
      <c r="J1558" s="22">
        <f t="shared" si="123"/>
        <v>0.38181818181818183</v>
      </c>
      <c r="K1558" s="46" t="s">
        <v>182</v>
      </c>
      <c r="L1558" s="15" t="s">
        <v>3074</v>
      </c>
      <c r="M1558" s="15" t="s">
        <v>358</v>
      </c>
      <c r="N1558" s="15" t="s">
        <v>690</v>
      </c>
      <c r="O1558" s="21" t="s">
        <v>2696</v>
      </c>
      <c r="P1558" s="20">
        <v>7</v>
      </c>
      <c r="Q1558" s="21" t="s">
        <v>223</v>
      </c>
      <c r="R1558" s="17" t="s">
        <v>2697</v>
      </c>
      <c r="S1558" s="17" t="s">
        <v>1704</v>
      </c>
      <c r="T1558" s="17" t="s">
        <v>269</v>
      </c>
      <c r="U1558" s="26"/>
      <c r="V1558" s="75"/>
      <c r="W1558" s="75"/>
      <c r="X1558" s="75"/>
      <c r="Y1558" s="75"/>
      <c r="Z1558" s="75"/>
      <c r="AA1558" s="75"/>
      <c r="AB1558" s="75"/>
      <c r="AC1558" s="75"/>
      <c r="AD1558" s="75"/>
      <c r="AE1558" s="75"/>
      <c r="AF1558" s="75"/>
      <c r="AG1558" s="75"/>
      <c r="AH1558" s="75"/>
      <c r="AI1558" s="75"/>
      <c r="AJ1558" s="75"/>
      <c r="AK1558" s="75"/>
      <c r="AL1558" s="75"/>
      <c r="AM1558" s="75"/>
      <c r="AN1558" s="75"/>
      <c r="AO1558" s="75"/>
      <c r="AP1558" s="75"/>
      <c r="AQ1558" s="75"/>
      <c r="AR1558" s="75"/>
      <c r="AS1558" s="75"/>
      <c r="AT1558" s="75"/>
      <c r="AU1558" s="75"/>
      <c r="AV1558" s="75"/>
      <c r="AW1558" s="75"/>
      <c r="AX1558" s="75"/>
      <c r="AY1558" s="75"/>
      <c r="AZ1558" s="75"/>
      <c r="BA1558" s="75"/>
      <c r="BB1558" s="75"/>
      <c r="BC1558" s="75"/>
      <c r="BD1558" s="75"/>
      <c r="BE1558" s="75"/>
      <c r="BF1558" s="75"/>
      <c r="BG1558" s="75"/>
      <c r="BH1558" s="75"/>
      <c r="BI1558" s="75"/>
      <c r="BJ1558" s="75"/>
      <c r="BK1558" s="75"/>
      <c r="BL1558" s="75"/>
      <c r="BM1558" s="75"/>
      <c r="BN1558" s="75"/>
      <c r="BO1558" s="75"/>
      <c r="BP1558" s="75"/>
      <c r="BQ1558" s="75"/>
      <c r="BR1558" s="75"/>
      <c r="BS1558" s="75"/>
      <c r="BT1558" s="75"/>
      <c r="BU1558" s="75"/>
      <c r="BV1558" s="75"/>
      <c r="BW1558" s="75"/>
      <c r="BX1558" s="75"/>
      <c r="BY1558" s="75"/>
      <c r="BZ1558" s="75"/>
      <c r="CA1558" s="75"/>
      <c r="CB1558" s="75"/>
      <c r="CC1558" s="75"/>
      <c r="CD1558" s="75"/>
      <c r="CE1558" s="75"/>
      <c r="CF1558" s="75"/>
      <c r="CG1558" s="75"/>
      <c r="CH1558" s="75"/>
      <c r="CI1558" s="75"/>
      <c r="CJ1558" s="75"/>
      <c r="CK1558" s="75"/>
      <c r="CL1558" s="75"/>
      <c r="CM1558" s="75"/>
      <c r="CN1558" s="75"/>
      <c r="CO1558" s="75"/>
    </row>
    <row r="1559" spans="1:93" s="1" customFormat="1" ht="19.5" customHeight="1" x14ac:dyDescent="0.3">
      <c r="A1559" s="46" t="s">
        <v>2927</v>
      </c>
      <c r="B1559" s="14">
        <v>8</v>
      </c>
      <c r="C1559" s="14">
        <v>0</v>
      </c>
      <c r="D1559" s="14">
        <v>12</v>
      </c>
      <c r="E1559" s="14">
        <v>1</v>
      </c>
      <c r="F1559" s="49"/>
      <c r="G1559" s="49"/>
      <c r="H1559" s="67">
        <f t="shared" si="122"/>
        <v>21</v>
      </c>
      <c r="I1559" s="46">
        <v>3</v>
      </c>
      <c r="J1559" s="22">
        <f t="shared" si="123"/>
        <v>0.38181818181818183</v>
      </c>
      <c r="K1559" s="46" t="s">
        <v>182</v>
      </c>
      <c r="L1559" s="15" t="s">
        <v>2006</v>
      </c>
      <c r="M1559" s="15" t="s">
        <v>619</v>
      </c>
      <c r="N1559" s="15" t="s">
        <v>336</v>
      </c>
      <c r="O1559" s="20" t="s">
        <v>1635</v>
      </c>
      <c r="P1559" s="20">
        <v>7</v>
      </c>
      <c r="Q1559" s="21" t="s">
        <v>223</v>
      </c>
      <c r="R1559" s="17" t="s">
        <v>1670</v>
      </c>
      <c r="S1559" s="17" t="s">
        <v>515</v>
      </c>
      <c r="T1559" s="17" t="s">
        <v>201</v>
      </c>
      <c r="U1559" s="26"/>
      <c r="V1559" s="75"/>
      <c r="W1559" s="75"/>
      <c r="X1559" s="75"/>
      <c r="Y1559" s="75"/>
      <c r="Z1559" s="75"/>
      <c r="AA1559" s="75"/>
      <c r="AB1559" s="75"/>
      <c r="AC1559" s="75"/>
      <c r="AD1559" s="75"/>
      <c r="AE1559" s="75"/>
      <c r="AF1559" s="75"/>
      <c r="AG1559" s="75"/>
      <c r="AH1559" s="75"/>
      <c r="AI1559" s="75"/>
      <c r="AJ1559" s="75"/>
      <c r="AK1559" s="75"/>
      <c r="AL1559" s="75"/>
      <c r="AM1559" s="75"/>
      <c r="AN1559" s="75"/>
      <c r="AO1559" s="75"/>
      <c r="AP1559" s="75"/>
      <c r="AQ1559" s="75"/>
      <c r="AR1559" s="75"/>
      <c r="AS1559" s="75"/>
      <c r="AT1559" s="75"/>
      <c r="AU1559" s="75"/>
      <c r="AV1559" s="75"/>
      <c r="AW1559" s="75"/>
      <c r="AX1559" s="75"/>
      <c r="AY1559" s="75"/>
      <c r="AZ1559" s="75"/>
      <c r="BA1559" s="75"/>
      <c r="BB1559" s="75"/>
      <c r="BC1559" s="75"/>
      <c r="BD1559" s="75"/>
      <c r="BE1559" s="75"/>
      <c r="BF1559" s="75"/>
      <c r="BG1559" s="75"/>
      <c r="BH1559" s="75"/>
      <c r="BI1559" s="75"/>
      <c r="BJ1559" s="75"/>
      <c r="BK1559" s="75"/>
      <c r="BL1559" s="75"/>
      <c r="BM1559" s="75"/>
      <c r="BN1559" s="75"/>
      <c r="BO1559" s="75"/>
      <c r="BP1559" s="75"/>
      <c r="BQ1559" s="75"/>
      <c r="BR1559" s="75"/>
      <c r="BS1559" s="75"/>
      <c r="BT1559" s="75"/>
      <c r="BU1559" s="75"/>
      <c r="BV1559" s="75"/>
      <c r="BW1559" s="75"/>
      <c r="BX1559" s="75"/>
      <c r="BY1559" s="75"/>
      <c r="BZ1559" s="75"/>
      <c r="CA1559" s="75"/>
      <c r="CB1559" s="75"/>
      <c r="CC1559" s="75"/>
      <c r="CD1559" s="75"/>
      <c r="CE1559" s="75"/>
      <c r="CF1559" s="75"/>
      <c r="CG1559" s="75"/>
      <c r="CH1559" s="75"/>
      <c r="CI1559" s="75"/>
      <c r="CJ1559" s="75"/>
      <c r="CK1559" s="75"/>
      <c r="CL1559" s="75"/>
      <c r="CM1559" s="75"/>
      <c r="CN1559" s="75"/>
      <c r="CO1559" s="75"/>
    </row>
    <row r="1560" spans="1:93" s="1" customFormat="1" ht="19.5" customHeight="1" x14ac:dyDescent="0.3">
      <c r="A1560" s="46" t="s">
        <v>2876</v>
      </c>
      <c r="B1560" s="14">
        <v>8</v>
      </c>
      <c r="C1560" s="14">
        <v>5</v>
      </c>
      <c r="D1560" s="14">
        <v>5</v>
      </c>
      <c r="E1560" s="14">
        <v>3</v>
      </c>
      <c r="F1560" s="49"/>
      <c r="G1560" s="49"/>
      <c r="H1560" s="67">
        <f t="shared" si="122"/>
        <v>21</v>
      </c>
      <c r="I1560" s="46">
        <v>4</v>
      </c>
      <c r="J1560" s="22">
        <f t="shared" si="123"/>
        <v>0.38181818181818183</v>
      </c>
      <c r="K1560" s="46" t="s">
        <v>182</v>
      </c>
      <c r="L1560" s="15" t="s">
        <v>3075</v>
      </c>
      <c r="M1560" s="15" t="s">
        <v>295</v>
      </c>
      <c r="N1560" s="15" t="s">
        <v>628</v>
      </c>
      <c r="O1560" s="20" t="s">
        <v>2415</v>
      </c>
      <c r="P1560" s="20">
        <v>7</v>
      </c>
      <c r="Q1560" s="21" t="s">
        <v>224</v>
      </c>
      <c r="R1560" s="17" t="s">
        <v>2416</v>
      </c>
      <c r="S1560" s="17" t="s">
        <v>939</v>
      </c>
      <c r="T1560" s="17" t="s">
        <v>336</v>
      </c>
      <c r="U1560" s="26"/>
      <c r="V1560" s="75"/>
      <c r="W1560" s="75"/>
      <c r="X1560" s="75"/>
      <c r="Y1560" s="75"/>
      <c r="Z1560" s="75"/>
      <c r="AA1560" s="75"/>
      <c r="AB1560" s="75"/>
      <c r="AC1560" s="75"/>
      <c r="AD1560" s="75"/>
      <c r="AE1560" s="75"/>
      <c r="AF1560" s="75"/>
      <c r="AG1560" s="75"/>
      <c r="AH1560" s="75"/>
      <c r="AI1560" s="75"/>
      <c r="AJ1560" s="75"/>
      <c r="AK1560" s="75"/>
      <c r="AL1560" s="75"/>
      <c r="AM1560" s="75"/>
      <c r="AN1560" s="75"/>
      <c r="AO1560" s="75"/>
      <c r="AP1560" s="75"/>
      <c r="AQ1560" s="75"/>
      <c r="AR1560" s="75"/>
      <c r="AS1560" s="75"/>
      <c r="AT1560" s="75"/>
      <c r="AU1560" s="75"/>
      <c r="AV1560" s="75"/>
      <c r="AW1560" s="75"/>
      <c r="AX1560" s="75"/>
      <c r="AY1560" s="75"/>
      <c r="AZ1560" s="75"/>
      <c r="BA1560" s="75"/>
      <c r="BB1560" s="75"/>
      <c r="BC1560" s="75"/>
      <c r="BD1560" s="75"/>
      <c r="BE1560" s="75"/>
      <c r="BF1560" s="75"/>
      <c r="BG1560" s="75"/>
      <c r="BH1560" s="75"/>
      <c r="BI1560" s="75"/>
      <c r="BJ1560" s="75"/>
      <c r="BK1560" s="75"/>
      <c r="BL1560" s="75"/>
      <c r="BM1560" s="75"/>
      <c r="BN1560" s="75"/>
      <c r="BO1560" s="75"/>
      <c r="BP1560" s="75"/>
      <c r="BQ1560" s="75"/>
      <c r="BR1560" s="75"/>
      <c r="BS1560" s="75"/>
      <c r="BT1560" s="75"/>
      <c r="BU1560" s="75"/>
      <c r="BV1560" s="75"/>
      <c r="BW1560" s="75"/>
      <c r="BX1560" s="75"/>
      <c r="BY1560" s="75"/>
      <c r="BZ1560" s="75"/>
      <c r="CA1560" s="75"/>
      <c r="CB1560" s="75"/>
      <c r="CC1560" s="75"/>
      <c r="CD1560" s="75"/>
      <c r="CE1560" s="75"/>
      <c r="CF1560" s="75"/>
      <c r="CG1560" s="75"/>
      <c r="CH1560" s="75"/>
      <c r="CI1560" s="75"/>
      <c r="CJ1560" s="75"/>
      <c r="CK1560" s="75"/>
      <c r="CL1560" s="75"/>
      <c r="CM1560" s="75"/>
      <c r="CN1560" s="75"/>
      <c r="CO1560" s="75"/>
    </row>
    <row r="1561" spans="1:93" s="1" customFormat="1" ht="19.5" customHeight="1" x14ac:dyDescent="0.3">
      <c r="A1561" s="46" t="s">
        <v>2927</v>
      </c>
      <c r="B1561" s="14">
        <v>9</v>
      </c>
      <c r="C1561" s="14">
        <v>3</v>
      </c>
      <c r="D1561" s="14">
        <v>7</v>
      </c>
      <c r="E1561" s="14">
        <v>2</v>
      </c>
      <c r="F1561" s="49"/>
      <c r="G1561" s="49"/>
      <c r="H1561" s="67">
        <f t="shared" si="122"/>
        <v>21</v>
      </c>
      <c r="I1561" s="46">
        <v>4</v>
      </c>
      <c r="J1561" s="22">
        <f t="shared" si="123"/>
        <v>0.38181818181818183</v>
      </c>
      <c r="K1561" s="46" t="s">
        <v>182</v>
      </c>
      <c r="L1561" s="15" t="s">
        <v>2427</v>
      </c>
      <c r="M1561" s="15" t="s">
        <v>301</v>
      </c>
      <c r="N1561" s="15" t="s">
        <v>3076</v>
      </c>
      <c r="O1561" s="20" t="s">
        <v>1977</v>
      </c>
      <c r="P1561" s="20">
        <v>7</v>
      </c>
      <c r="Q1561" s="21" t="s">
        <v>382</v>
      </c>
      <c r="R1561" s="17" t="s">
        <v>2003</v>
      </c>
      <c r="S1561" s="17" t="s">
        <v>2004</v>
      </c>
      <c r="T1561" s="17" t="s">
        <v>662</v>
      </c>
      <c r="U1561" s="26"/>
      <c r="V1561" s="75"/>
      <c r="W1561" s="75"/>
      <c r="X1561" s="75"/>
      <c r="Y1561" s="75"/>
      <c r="Z1561" s="75"/>
      <c r="AA1561" s="75"/>
      <c r="AB1561" s="75"/>
      <c r="AC1561" s="75"/>
      <c r="AD1561" s="75"/>
      <c r="AE1561" s="75"/>
      <c r="AF1561" s="75"/>
      <c r="AG1561" s="75"/>
      <c r="AH1561" s="75"/>
      <c r="AI1561" s="75"/>
      <c r="AJ1561" s="75"/>
      <c r="AK1561" s="75"/>
      <c r="AL1561" s="75"/>
      <c r="AM1561" s="75"/>
      <c r="AN1561" s="75"/>
      <c r="AO1561" s="75"/>
      <c r="AP1561" s="75"/>
      <c r="AQ1561" s="75"/>
      <c r="AR1561" s="75"/>
      <c r="AS1561" s="75"/>
      <c r="AT1561" s="75"/>
      <c r="AU1561" s="75"/>
      <c r="AV1561" s="75"/>
      <c r="AW1561" s="75"/>
      <c r="AX1561" s="75"/>
      <c r="AY1561" s="75"/>
      <c r="AZ1561" s="75"/>
      <c r="BA1561" s="75"/>
      <c r="BB1561" s="75"/>
      <c r="BC1561" s="75"/>
      <c r="BD1561" s="75"/>
      <c r="BE1561" s="75"/>
      <c r="BF1561" s="75"/>
      <c r="BG1561" s="75"/>
      <c r="BH1561" s="75"/>
      <c r="BI1561" s="75"/>
      <c r="BJ1561" s="75"/>
      <c r="BK1561" s="75"/>
      <c r="BL1561" s="75"/>
      <c r="BM1561" s="75"/>
      <c r="BN1561" s="75"/>
      <c r="BO1561" s="75"/>
      <c r="BP1561" s="75"/>
      <c r="BQ1561" s="75"/>
      <c r="BR1561" s="75"/>
      <c r="BS1561" s="75"/>
      <c r="BT1561" s="75"/>
      <c r="BU1561" s="75"/>
      <c r="BV1561" s="75"/>
      <c r="BW1561" s="75"/>
      <c r="BX1561" s="75"/>
      <c r="BY1561" s="75"/>
      <c r="BZ1561" s="75"/>
      <c r="CA1561" s="75"/>
      <c r="CB1561" s="75"/>
      <c r="CC1561" s="75"/>
      <c r="CD1561" s="75"/>
      <c r="CE1561" s="75"/>
      <c r="CF1561" s="75"/>
      <c r="CG1561" s="75"/>
      <c r="CH1561" s="75"/>
      <c r="CI1561" s="75"/>
      <c r="CJ1561" s="75"/>
      <c r="CK1561" s="75"/>
      <c r="CL1561" s="75"/>
      <c r="CM1561" s="75"/>
      <c r="CN1561" s="75"/>
      <c r="CO1561" s="75"/>
    </row>
    <row r="1562" spans="1:93" s="1" customFormat="1" ht="19.5" customHeight="1" x14ac:dyDescent="0.3">
      <c r="A1562" s="46" t="s">
        <v>2853</v>
      </c>
      <c r="B1562" s="14">
        <v>13</v>
      </c>
      <c r="C1562" s="14">
        <v>4</v>
      </c>
      <c r="D1562" s="14">
        <v>1</v>
      </c>
      <c r="E1562" s="14">
        <v>3</v>
      </c>
      <c r="F1562" s="49"/>
      <c r="G1562" s="49"/>
      <c r="H1562" s="67">
        <f t="shared" si="122"/>
        <v>21</v>
      </c>
      <c r="I1562" s="46">
        <v>3</v>
      </c>
      <c r="J1562" s="22">
        <f t="shared" si="123"/>
        <v>0.38181818181818183</v>
      </c>
      <c r="K1562" s="20" t="s">
        <v>182</v>
      </c>
      <c r="L1562" s="15" t="s">
        <v>3077</v>
      </c>
      <c r="M1562" s="15" t="s">
        <v>245</v>
      </c>
      <c r="N1562" s="15" t="s">
        <v>406</v>
      </c>
      <c r="O1562" s="20" t="s">
        <v>2990</v>
      </c>
      <c r="P1562" s="20">
        <v>7</v>
      </c>
      <c r="Q1562" s="21" t="s">
        <v>224</v>
      </c>
      <c r="R1562" s="17" t="s">
        <v>1617</v>
      </c>
      <c r="S1562" s="17" t="s">
        <v>272</v>
      </c>
      <c r="T1562" s="17" t="s">
        <v>218</v>
      </c>
      <c r="U1562" s="26"/>
      <c r="V1562" s="75"/>
      <c r="W1562" s="75"/>
      <c r="X1562" s="75"/>
      <c r="Y1562" s="75"/>
      <c r="Z1562" s="75"/>
      <c r="AA1562" s="75"/>
      <c r="AB1562" s="75"/>
      <c r="AC1562" s="75"/>
      <c r="AD1562" s="75"/>
      <c r="AE1562" s="75"/>
      <c r="AF1562" s="75"/>
      <c r="AG1562" s="75"/>
      <c r="AH1562" s="75"/>
      <c r="AI1562" s="75"/>
      <c r="AJ1562" s="75"/>
      <c r="AK1562" s="75"/>
      <c r="AL1562" s="75"/>
      <c r="AM1562" s="75"/>
      <c r="AN1562" s="75"/>
      <c r="AO1562" s="75"/>
      <c r="AP1562" s="75"/>
      <c r="AQ1562" s="75"/>
      <c r="AR1562" s="75"/>
      <c r="AS1562" s="75"/>
      <c r="AT1562" s="75"/>
      <c r="AU1562" s="75"/>
      <c r="AV1562" s="75"/>
      <c r="AW1562" s="75"/>
      <c r="AX1562" s="75"/>
      <c r="AY1562" s="75"/>
      <c r="AZ1562" s="75"/>
      <c r="BA1562" s="75"/>
      <c r="BB1562" s="75"/>
      <c r="BC1562" s="75"/>
      <c r="BD1562" s="75"/>
      <c r="BE1562" s="75"/>
      <c r="BF1562" s="75"/>
      <c r="BG1562" s="75"/>
      <c r="BH1562" s="75"/>
      <c r="BI1562" s="75"/>
      <c r="BJ1562" s="75"/>
      <c r="BK1562" s="75"/>
      <c r="BL1562" s="75"/>
      <c r="BM1562" s="75"/>
      <c r="BN1562" s="75"/>
      <c r="BO1562" s="75"/>
      <c r="BP1562" s="75"/>
      <c r="BQ1562" s="75"/>
      <c r="BR1562" s="75"/>
      <c r="BS1562" s="75"/>
      <c r="BT1562" s="75"/>
      <c r="BU1562" s="75"/>
      <c r="BV1562" s="75"/>
      <c r="BW1562" s="75"/>
      <c r="BX1562" s="75"/>
      <c r="BY1562" s="75"/>
      <c r="BZ1562" s="75"/>
      <c r="CA1562" s="75"/>
      <c r="CB1562" s="75"/>
      <c r="CC1562" s="75"/>
      <c r="CD1562" s="75"/>
      <c r="CE1562" s="75"/>
      <c r="CF1562" s="75"/>
      <c r="CG1562" s="75"/>
      <c r="CH1562" s="75"/>
      <c r="CI1562" s="75"/>
      <c r="CJ1562" s="75"/>
      <c r="CK1562" s="75"/>
      <c r="CL1562" s="75"/>
      <c r="CM1562" s="75"/>
      <c r="CN1562" s="75"/>
      <c r="CO1562" s="75"/>
    </row>
    <row r="1563" spans="1:93" s="1" customFormat="1" ht="19.5" customHeight="1" x14ac:dyDescent="0.3">
      <c r="A1563" s="46" t="s">
        <v>2872</v>
      </c>
      <c r="B1563" s="14">
        <v>13</v>
      </c>
      <c r="C1563" s="14">
        <v>0</v>
      </c>
      <c r="D1563" s="14">
        <v>7</v>
      </c>
      <c r="E1563" s="14">
        <v>1</v>
      </c>
      <c r="F1563" s="49"/>
      <c r="G1563" s="49"/>
      <c r="H1563" s="67">
        <f t="shared" si="122"/>
        <v>21</v>
      </c>
      <c r="I1563" s="46">
        <v>6</v>
      </c>
      <c r="J1563" s="22">
        <f t="shared" si="123"/>
        <v>0.38181818181818183</v>
      </c>
      <c r="K1563" s="46" t="s">
        <v>182</v>
      </c>
      <c r="L1563" s="17" t="s">
        <v>3078</v>
      </c>
      <c r="M1563" s="17" t="s">
        <v>396</v>
      </c>
      <c r="N1563" s="17" t="s">
        <v>218</v>
      </c>
      <c r="O1563" s="20" t="s">
        <v>2701</v>
      </c>
      <c r="P1563" s="20">
        <v>7</v>
      </c>
      <c r="Q1563" s="21">
        <v>3</v>
      </c>
      <c r="R1563" s="17" t="s">
        <v>2702</v>
      </c>
      <c r="S1563" s="17" t="s">
        <v>256</v>
      </c>
      <c r="T1563" s="17" t="s">
        <v>1265</v>
      </c>
      <c r="U1563" s="26"/>
      <c r="V1563" s="75"/>
      <c r="W1563" s="75"/>
      <c r="X1563" s="75"/>
      <c r="Y1563" s="75"/>
      <c r="Z1563" s="75"/>
      <c r="AA1563" s="75"/>
      <c r="AB1563" s="75"/>
      <c r="AC1563" s="75"/>
      <c r="AD1563" s="75"/>
      <c r="AE1563" s="75"/>
      <c r="AF1563" s="75"/>
      <c r="AG1563" s="75"/>
      <c r="AH1563" s="75"/>
      <c r="AI1563" s="75"/>
      <c r="AJ1563" s="75"/>
      <c r="AK1563" s="75"/>
      <c r="AL1563" s="75"/>
      <c r="AM1563" s="75"/>
      <c r="AN1563" s="75"/>
      <c r="AO1563" s="75"/>
      <c r="AP1563" s="75"/>
      <c r="AQ1563" s="75"/>
      <c r="AR1563" s="75"/>
      <c r="AS1563" s="75"/>
      <c r="AT1563" s="75"/>
      <c r="AU1563" s="75"/>
      <c r="AV1563" s="75"/>
      <c r="AW1563" s="75"/>
      <c r="AX1563" s="75"/>
      <c r="AY1563" s="75"/>
      <c r="AZ1563" s="75"/>
      <c r="BA1563" s="75"/>
      <c r="BB1563" s="75"/>
      <c r="BC1563" s="75"/>
      <c r="BD1563" s="75"/>
      <c r="BE1563" s="75"/>
      <c r="BF1563" s="75"/>
      <c r="BG1563" s="75"/>
      <c r="BH1563" s="75"/>
      <c r="BI1563" s="75"/>
      <c r="BJ1563" s="75"/>
      <c r="BK1563" s="75"/>
      <c r="BL1563" s="75"/>
      <c r="BM1563" s="75"/>
      <c r="BN1563" s="75"/>
      <c r="BO1563" s="75"/>
      <c r="BP1563" s="75"/>
      <c r="BQ1563" s="75"/>
      <c r="BR1563" s="75"/>
      <c r="BS1563" s="75"/>
      <c r="BT1563" s="75"/>
      <c r="BU1563" s="75"/>
      <c r="BV1563" s="75"/>
      <c r="BW1563" s="75"/>
      <c r="BX1563" s="75"/>
      <c r="BY1563" s="75"/>
      <c r="BZ1563" s="75"/>
      <c r="CA1563" s="75"/>
      <c r="CB1563" s="75"/>
      <c r="CC1563" s="75"/>
      <c r="CD1563" s="75"/>
      <c r="CE1563" s="75"/>
      <c r="CF1563" s="75"/>
      <c r="CG1563" s="75"/>
      <c r="CH1563" s="75"/>
      <c r="CI1563" s="75"/>
      <c r="CJ1563" s="75"/>
      <c r="CK1563" s="75"/>
      <c r="CL1563" s="75"/>
      <c r="CM1563" s="75"/>
      <c r="CN1563" s="75"/>
      <c r="CO1563" s="75"/>
    </row>
    <row r="1564" spans="1:93" s="1" customFormat="1" ht="19.5" customHeight="1" x14ac:dyDescent="0.3">
      <c r="A1564" s="46" t="s">
        <v>2889</v>
      </c>
      <c r="B1564" s="14">
        <v>11</v>
      </c>
      <c r="C1564" s="14">
        <v>5</v>
      </c>
      <c r="D1564" s="14">
        <v>2</v>
      </c>
      <c r="E1564" s="14">
        <v>3</v>
      </c>
      <c r="F1564" s="49"/>
      <c r="G1564" s="49"/>
      <c r="H1564" s="67">
        <f t="shared" si="122"/>
        <v>21</v>
      </c>
      <c r="I1564" s="46">
        <v>3</v>
      </c>
      <c r="J1564" s="22">
        <f t="shared" si="123"/>
        <v>0.38181818181818183</v>
      </c>
      <c r="K1564" s="20" t="s">
        <v>182</v>
      </c>
      <c r="L1564" s="15" t="s">
        <v>3079</v>
      </c>
      <c r="M1564" s="15" t="s">
        <v>234</v>
      </c>
      <c r="N1564" s="15" t="s">
        <v>210</v>
      </c>
      <c r="O1564" s="20" t="s">
        <v>2990</v>
      </c>
      <c r="P1564" s="20">
        <v>7</v>
      </c>
      <c r="Q1564" s="21" t="s">
        <v>224</v>
      </c>
      <c r="R1564" s="17" t="s">
        <v>1617</v>
      </c>
      <c r="S1564" s="17" t="s">
        <v>272</v>
      </c>
      <c r="T1564" s="17" t="s">
        <v>218</v>
      </c>
      <c r="U1564" s="26"/>
      <c r="V1564" s="75"/>
      <c r="W1564" s="75"/>
      <c r="X1564" s="75"/>
      <c r="Y1564" s="75"/>
      <c r="Z1564" s="75"/>
      <c r="AA1564" s="75"/>
      <c r="AB1564" s="75"/>
      <c r="AC1564" s="75"/>
      <c r="AD1564" s="75"/>
      <c r="AE1564" s="75"/>
      <c r="AF1564" s="75"/>
      <c r="AG1564" s="75"/>
      <c r="AH1564" s="75"/>
      <c r="AI1564" s="75"/>
      <c r="AJ1564" s="75"/>
      <c r="AK1564" s="75"/>
      <c r="AL1564" s="75"/>
      <c r="AM1564" s="75"/>
      <c r="AN1564" s="75"/>
      <c r="AO1564" s="75"/>
      <c r="AP1564" s="75"/>
      <c r="AQ1564" s="75"/>
      <c r="AR1564" s="75"/>
      <c r="AS1564" s="75"/>
      <c r="AT1564" s="75"/>
      <c r="AU1564" s="75"/>
      <c r="AV1564" s="75"/>
      <c r="AW1564" s="75"/>
      <c r="AX1564" s="75"/>
      <c r="AY1564" s="75"/>
      <c r="AZ1564" s="75"/>
      <c r="BA1564" s="75"/>
      <c r="BB1564" s="75"/>
      <c r="BC1564" s="75"/>
      <c r="BD1564" s="75"/>
      <c r="BE1564" s="75"/>
      <c r="BF1564" s="75"/>
      <c r="BG1564" s="75"/>
      <c r="BH1564" s="75"/>
      <c r="BI1564" s="75"/>
      <c r="BJ1564" s="75"/>
      <c r="BK1564" s="75"/>
      <c r="BL1564" s="75"/>
      <c r="BM1564" s="75"/>
      <c r="BN1564" s="75"/>
      <c r="BO1564" s="75"/>
      <c r="BP1564" s="75"/>
      <c r="BQ1564" s="75"/>
      <c r="BR1564" s="75"/>
      <c r="BS1564" s="75"/>
      <c r="BT1564" s="75"/>
      <c r="BU1564" s="75"/>
      <c r="BV1564" s="75"/>
      <c r="BW1564" s="75"/>
      <c r="BX1564" s="75"/>
      <c r="BY1564" s="75"/>
      <c r="BZ1564" s="75"/>
      <c r="CA1564" s="75"/>
      <c r="CB1564" s="75"/>
      <c r="CC1564" s="75"/>
      <c r="CD1564" s="75"/>
      <c r="CE1564" s="75"/>
      <c r="CF1564" s="75"/>
      <c r="CG1564" s="75"/>
      <c r="CH1564" s="75"/>
      <c r="CI1564" s="75"/>
      <c r="CJ1564" s="75"/>
      <c r="CK1564" s="75"/>
      <c r="CL1564" s="75"/>
      <c r="CM1564" s="75"/>
      <c r="CN1564" s="75"/>
      <c r="CO1564" s="75"/>
    </row>
    <row r="1565" spans="1:93" s="1" customFormat="1" ht="19.5" customHeight="1" x14ac:dyDescent="0.3">
      <c r="A1565" s="46" t="s">
        <v>3080</v>
      </c>
      <c r="B1565" s="14">
        <v>10</v>
      </c>
      <c r="C1565" s="14">
        <v>0</v>
      </c>
      <c r="D1565" s="14">
        <v>9</v>
      </c>
      <c r="E1565" s="14">
        <v>2</v>
      </c>
      <c r="F1565" s="49"/>
      <c r="G1565" s="49"/>
      <c r="H1565" s="67">
        <f t="shared" si="122"/>
        <v>21</v>
      </c>
      <c r="I1565" s="46">
        <v>8</v>
      </c>
      <c r="J1565" s="22">
        <f t="shared" si="123"/>
        <v>0.38181818181818183</v>
      </c>
      <c r="K1565" s="46" t="s">
        <v>182</v>
      </c>
      <c r="L1565" s="15" t="s">
        <v>3081</v>
      </c>
      <c r="M1565" s="15" t="s">
        <v>515</v>
      </c>
      <c r="N1565" s="15" t="s">
        <v>1076</v>
      </c>
      <c r="O1565" s="21" t="s">
        <v>2696</v>
      </c>
      <c r="P1565" s="20">
        <v>7</v>
      </c>
      <c r="Q1565" s="21" t="s">
        <v>223</v>
      </c>
      <c r="R1565" s="17" t="s">
        <v>2697</v>
      </c>
      <c r="S1565" s="17" t="s">
        <v>1704</v>
      </c>
      <c r="T1565" s="17" t="s">
        <v>269</v>
      </c>
      <c r="U1565" s="26"/>
      <c r="V1565" s="75"/>
      <c r="W1565" s="75"/>
      <c r="X1565" s="75"/>
      <c r="Y1565" s="75"/>
      <c r="Z1565" s="75"/>
      <c r="AA1565" s="75"/>
      <c r="AB1565" s="75"/>
      <c r="AC1565" s="75"/>
      <c r="AD1565" s="75"/>
      <c r="AE1565" s="75"/>
      <c r="AF1565" s="75"/>
      <c r="AG1565" s="75"/>
      <c r="AH1565" s="75"/>
      <c r="AI1565" s="75"/>
      <c r="AJ1565" s="75"/>
      <c r="AK1565" s="75"/>
      <c r="AL1565" s="75"/>
      <c r="AM1565" s="75"/>
      <c r="AN1565" s="75"/>
      <c r="AO1565" s="75"/>
      <c r="AP1565" s="75"/>
      <c r="AQ1565" s="75"/>
      <c r="AR1565" s="75"/>
      <c r="AS1565" s="75"/>
      <c r="AT1565" s="75"/>
      <c r="AU1565" s="75"/>
      <c r="AV1565" s="75"/>
      <c r="AW1565" s="75"/>
      <c r="AX1565" s="75"/>
      <c r="AY1565" s="75"/>
      <c r="AZ1565" s="75"/>
      <c r="BA1565" s="75"/>
      <c r="BB1565" s="75"/>
      <c r="BC1565" s="75"/>
      <c r="BD1565" s="75"/>
      <c r="BE1565" s="75"/>
      <c r="BF1565" s="75"/>
      <c r="BG1565" s="75"/>
      <c r="BH1565" s="75"/>
      <c r="BI1565" s="75"/>
      <c r="BJ1565" s="75"/>
      <c r="BK1565" s="75"/>
      <c r="BL1565" s="75"/>
      <c r="BM1565" s="75"/>
      <c r="BN1565" s="75"/>
      <c r="BO1565" s="75"/>
      <c r="BP1565" s="75"/>
      <c r="BQ1565" s="75"/>
      <c r="BR1565" s="75"/>
      <c r="BS1565" s="75"/>
      <c r="BT1565" s="75"/>
      <c r="BU1565" s="75"/>
      <c r="BV1565" s="75"/>
      <c r="BW1565" s="75"/>
      <c r="BX1565" s="75"/>
      <c r="BY1565" s="75"/>
      <c r="BZ1565" s="75"/>
      <c r="CA1565" s="75"/>
      <c r="CB1565" s="75"/>
      <c r="CC1565" s="75"/>
      <c r="CD1565" s="75"/>
      <c r="CE1565" s="75"/>
      <c r="CF1565" s="75"/>
      <c r="CG1565" s="75"/>
      <c r="CH1565" s="75"/>
      <c r="CI1565" s="75"/>
      <c r="CJ1565" s="75"/>
      <c r="CK1565" s="75"/>
      <c r="CL1565" s="75"/>
      <c r="CM1565" s="75"/>
      <c r="CN1565" s="75"/>
      <c r="CO1565" s="75"/>
    </row>
    <row r="1566" spans="1:93" s="1" customFormat="1" ht="19.5" customHeight="1" x14ac:dyDescent="0.3">
      <c r="A1566" s="46" t="s">
        <v>2855</v>
      </c>
      <c r="B1566" s="14">
        <v>9</v>
      </c>
      <c r="C1566" s="14">
        <v>5</v>
      </c>
      <c r="D1566" s="14">
        <v>5</v>
      </c>
      <c r="E1566" s="14">
        <v>2</v>
      </c>
      <c r="F1566" s="49"/>
      <c r="G1566" s="49"/>
      <c r="H1566" s="67">
        <f t="shared" si="122"/>
        <v>21</v>
      </c>
      <c r="I1566" s="46">
        <v>4</v>
      </c>
      <c r="J1566" s="22">
        <f t="shared" si="123"/>
        <v>0.38181818181818183</v>
      </c>
      <c r="K1566" s="46" t="s">
        <v>182</v>
      </c>
      <c r="L1566" s="15" t="s">
        <v>3082</v>
      </c>
      <c r="M1566" s="15" t="s">
        <v>259</v>
      </c>
      <c r="N1566" s="15" t="s">
        <v>586</v>
      </c>
      <c r="O1566" s="20" t="s">
        <v>1977</v>
      </c>
      <c r="P1566" s="20">
        <v>7</v>
      </c>
      <c r="Q1566" s="21" t="s">
        <v>382</v>
      </c>
      <c r="R1566" s="17" t="s">
        <v>2003</v>
      </c>
      <c r="S1566" s="17" t="s">
        <v>2004</v>
      </c>
      <c r="T1566" s="17" t="s">
        <v>662</v>
      </c>
      <c r="U1566" s="26"/>
      <c r="V1566" s="75"/>
      <c r="W1566" s="75"/>
      <c r="X1566" s="75"/>
      <c r="Y1566" s="75"/>
      <c r="Z1566" s="75"/>
      <c r="AA1566" s="75"/>
      <c r="AB1566" s="75"/>
      <c r="AC1566" s="75"/>
      <c r="AD1566" s="75"/>
      <c r="AE1566" s="75"/>
      <c r="AF1566" s="75"/>
      <c r="AG1566" s="75"/>
      <c r="AH1566" s="75"/>
      <c r="AI1566" s="75"/>
      <c r="AJ1566" s="75"/>
      <c r="AK1566" s="75"/>
      <c r="AL1566" s="75"/>
      <c r="AM1566" s="75"/>
      <c r="AN1566" s="75"/>
      <c r="AO1566" s="75"/>
      <c r="AP1566" s="75"/>
      <c r="AQ1566" s="75"/>
      <c r="AR1566" s="75"/>
      <c r="AS1566" s="75"/>
      <c r="AT1566" s="75"/>
      <c r="AU1566" s="75"/>
      <c r="AV1566" s="75"/>
      <c r="AW1566" s="75"/>
      <c r="AX1566" s="75"/>
      <c r="AY1566" s="75"/>
      <c r="AZ1566" s="75"/>
      <c r="BA1566" s="75"/>
      <c r="BB1566" s="75"/>
      <c r="BC1566" s="75"/>
      <c r="BD1566" s="75"/>
      <c r="BE1566" s="75"/>
      <c r="BF1566" s="75"/>
      <c r="BG1566" s="75"/>
      <c r="BH1566" s="75"/>
      <c r="BI1566" s="75"/>
      <c r="BJ1566" s="75"/>
      <c r="BK1566" s="75"/>
      <c r="BL1566" s="75"/>
      <c r="BM1566" s="75"/>
      <c r="BN1566" s="75"/>
      <c r="BO1566" s="75"/>
      <c r="BP1566" s="75"/>
      <c r="BQ1566" s="75"/>
      <c r="BR1566" s="75"/>
      <c r="BS1566" s="75"/>
      <c r="BT1566" s="75"/>
      <c r="BU1566" s="75"/>
      <c r="BV1566" s="75"/>
      <c r="BW1566" s="75"/>
      <c r="BX1566" s="75"/>
      <c r="BY1566" s="75"/>
      <c r="BZ1566" s="75"/>
      <c r="CA1566" s="75"/>
      <c r="CB1566" s="75"/>
      <c r="CC1566" s="75"/>
      <c r="CD1566" s="75"/>
      <c r="CE1566" s="75"/>
      <c r="CF1566" s="75"/>
      <c r="CG1566" s="75"/>
      <c r="CH1566" s="75"/>
      <c r="CI1566" s="75"/>
      <c r="CJ1566" s="75"/>
      <c r="CK1566" s="75"/>
      <c r="CL1566" s="75"/>
      <c r="CM1566" s="75"/>
      <c r="CN1566" s="75"/>
      <c r="CO1566" s="75"/>
    </row>
    <row r="1567" spans="1:93" s="1" customFormat="1" ht="19.5" customHeight="1" x14ac:dyDescent="0.3">
      <c r="A1567" s="46" t="s">
        <v>2942</v>
      </c>
      <c r="B1567" s="14">
        <v>9</v>
      </c>
      <c r="C1567" s="14">
        <v>6</v>
      </c>
      <c r="D1567" s="14">
        <v>4</v>
      </c>
      <c r="E1567" s="14">
        <v>1</v>
      </c>
      <c r="F1567" s="49"/>
      <c r="G1567" s="49"/>
      <c r="H1567" s="67">
        <f t="shared" si="122"/>
        <v>20</v>
      </c>
      <c r="I1567" s="46">
        <v>9</v>
      </c>
      <c r="J1567" s="22">
        <f t="shared" si="123"/>
        <v>0.36363636363636365</v>
      </c>
      <c r="K1567" s="46" t="s">
        <v>182</v>
      </c>
      <c r="L1567" s="15" t="s">
        <v>3083</v>
      </c>
      <c r="M1567" s="15" t="s">
        <v>720</v>
      </c>
      <c r="N1567" s="15" t="s">
        <v>280</v>
      </c>
      <c r="O1567" s="20" t="s">
        <v>1898</v>
      </c>
      <c r="P1567" s="20">
        <v>7</v>
      </c>
      <c r="Q1567" s="21" t="s">
        <v>1814</v>
      </c>
      <c r="R1567" s="17" t="s">
        <v>1899</v>
      </c>
      <c r="S1567" s="17" t="s">
        <v>340</v>
      </c>
      <c r="T1567" s="17" t="s">
        <v>1900</v>
      </c>
      <c r="U1567" s="26"/>
      <c r="V1567" s="75"/>
      <c r="W1567" s="75"/>
      <c r="X1567" s="75"/>
      <c r="Y1567" s="75"/>
      <c r="Z1567" s="75"/>
      <c r="AA1567" s="75"/>
      <c r="AB1567" s="75"/>
      <c r="AC1567" s="75"/>
      <c r="AD1567" s="75"/>
      <c r="AE1567" s="75"/>
      <c r="AF1567" s="75"/>
      <c r="AG1567" s="75"/>
      <c r="AH1567" s="75"/>
      <c r="AI1567" s="75"/>
      <c r="AJ1567" s="75"/>
      <c r="AK1567" s="75"/>
      <c r="AL1567" s="75"/>
      <c r="AM1567" s="75"/>
      <c r="AN1567" s="75"/>
      <c r="AO1567" s="75"/>
      <c r="AP1567" s="75"/>
      <c r="AQ1567" s="75"/>
      <c r="AR1567" s="75"/>
      <c r="AS1567" s="75"/>
      <c r="AT1567" s="75"/>
      <c r="AU1567" s="75"/>
      <c r="AV1567" s="75"/>
      <c r="AW1567" s="75"/>
      <c r="AX1567" s="75"/>
      <c r="AY1567" s="75"/>
      <c r="AZ1567" s="75"/>
      <c r="BA1567" s="75"/>
      <c r="BB1567" s="75"/>
      <c r="BC1567" s="75"/>
      <c r="BD1567" s="75"/>
      <c r="BE1567" s="75"/>
      <c r="BF1567" s="75"/>
      <c r="BG1567" s="75"/>
      <c r="BH1567" s="75"/>
      <c r="BI1567" s="75"/>
      <c r="BJ1567" s="75"/>
      <c r="BK1567" s="75"/>
      <c r="BL1567" s="75"/>
      <c r="BM1567" s="75"/>
      <c r="BN1567" s="75"/>
      <c r="BO1567" s="75"/>
      <c r="BP1567" s="75"/>
      <c r="BQ1567" s="75"/>
      <c r="BR1567" s="75"/>
      <c r="BS1567" s="75"/>
      <c r="BT1567" s="75"/>
      <c r="BU1567" s="75"/>
      <c r="BV1567" s="75"/>
      <c r="BW1567" s="75"/>
      <c r="BX1567" s="75"/>
      <c r="BY1567" s="75"/>
      <c r="BZ1567" s="75"/>
      <c r="CA1567" s="75"/>
      <c r="CB1567" s="75"/>
      <c r="CC1567" s="75"/>
      <c r="CD1567" s="75"/>
      <c r="CE1567" s="75"/>
      <c r="CF1567" s="75"/>
      <c r="CG1567" s="75"/>
      <c r="CH1567" s="75"/>
      <c r="CI1567" s="75"/>
      <c r="CJ1567" s="75"/>
      <c r="CK1567" s="75"/>
      <c r="CL1567" s="75"/>
      <c r="CM1567" s="75"/>
      <c r="CN1567" s="75"/>
      <c r="CO1567" s="75"/>
    </row>
    <row r="1568" spans="1:93" s="1" customFormat="1" ht="19.5" customHeight="1" x14ac:dyDescent="0.3">
      <c r="A1568" s="46" t="s">
        <v>2853</v>
      </c>
      <c r="B1568" s="14">
        <v>11</v>
      </c>
      <c r="C1568" s="14">
        <v>2</v>
      </c>
      <c r="D1568" s="14">
        <v>4</v>
      </c>
      <c r="E1568" s="14">
        <v>3</v>
      </c>
      <c r="F1568" s="49"/>
      <c r="G1568" s="49"/>
      <c r="H1568" s="67">
        <f t="shared" si="122"/>
        <v>20</v>
      </c>
      <c r="I1568" s="46">
        <v>8</v>
      </c>
      <c r="J1568" s="22">
        <f t="shared" si="123"/>
        <v>0.36363636363636365</v>
      </c>
      <c r="K1568" s="46" t="s">
        <v>182</v>
      </c>
      <c r="L1568" s="15" t="s">
        <v>3084</v>
      </c>
      <c r="M1568" s="15" t="s">
        <v>248</v>
      </c>
      <c r="N1568" s="15" t="s">
        <v>387</v>
      </c>
      <c r="O1568" s="20" t="s">
        <v>937</v>
      </c>
      <c r="P1568" s="20">
        <v>7</v>
      </c>
      <c r="Q1568" s="21" t="s">
        <v>253</v>
      </c>
      <c r="R1568" s="17" t="s">
        <v>2905</v>
      </c>
      <c r="S1568" s="17" t="s">
        <v>857</v>
      </c>
      <c r="T1568" s="17" t="s">
        <v>336</v>
      </c>
      <c r="U1568" s="26"/>
      <c r="V1568" s="75"/>
      <c r="W1568" s="75"/>
      <c r="X1568" s="75"/>
      <c r="Y1568" s="75"/>
      <c r="Z1568" s="75"/>
      <c r="AA1568" s="75"/>
      <c r="AB1568" s="75"/>
      <c r="AC1568" s="75"/>
      <c r="AD1568" s="75"/>
      <c r="AE1568" s="75"/>
      <c r="AF1568" s="75"/>
      <c r="AG1568" s="75"/>
      <c r="AH1568" s="75"/>
      <c r="AI1568" s="75"/>
      <c r="AJ1568" s="75"/>
      <c r="AK1568" s="75"/>
      <c r="AL1568" s="75"/>
      <c r="AM1568" s="75"/>
      <c r="AN1568" s="75"/>
      <c r="AO1568" s="75"/>
      <c r="AP1568" s="75"/>
      <c r="AQ1568" s="75"/>
      <c r="AR1568" s="75"/>
      <c r="AS1568" s="75"/>
      <c r="AT1568" s="75"/>
      <c r="AU1568" s="75"/>
      <c r="AV1568" s="75"/>
      <c r="AW1568" s="75"/>
      <c r="AX1568" s="75"/>
      <c r="AY1568" s="75"/>
      <c r="AZ1568" s="75"/>
      <c r="BA1568" s="75"/>
      <c r="BB1568" s="75"/>
      <c r="BC1568" s="75"/>
      <c r="BD1568" s="75"/>
      <c r="BE1568" s="75"/>
      <c r="BF1568" s="75"/>
      <c r="BG1568" s="75"/>
      <c r="BH1568" s="75"/>
      <c r="BI1568" s="75"/>
      <c r="BJ1568" s="75"/>
      <c r="BK1568" s="75"/>
      <c r="BL1568" s="75"/>
      <c r="BM1568" s="75"/>
      <c r="BN1568" s="75"/>
      <c r="BO1568" s="75"/>
      <c r="BP1568" s="75"/>
      <c r="BQ1568" s="75"/>
      <c r="BR1568" s="75"/>
      <c r="BS1568" s="75"/>
      <c r="BT1568" s="75"/>
      <c r="BU1568" s="75"/>
      <c r="BV1568" s="75"/>
      <c r="BW1568" s="75"/>
      <c r="BX1568" s="75"/>
      <c r="BY1568" s="75"/>
      <c r="BZ1568" s="75"/>
      <c r="CA1568" s="75"/>
      <c r="CB1568" s="75"/>
      <c r="CC1568" s="75"/>
      <c r="CD1568" s="75"/>
      <c r="CE1568" s="75"/>
      <c r="CF1568" s="75"/>
      <c r="CG1568" s="75"/>
      <c r="CH1568" s="75"/>
      <c r="CI1568" s="75"/>
      <c r="CJ1568" s="75"/>
      <c r="CK1568" s="75"/>
      <c r="CL1568" s="75"/>
      <c r="CM1568" s="75"/>
      <c r="CN1568" s="75"/>
      <c r="CO1568" s="75"/>
    </row>
    <row r="1569" spans="1:93" s="1" customFormat="1" ht="19.5" customHeight="1" x14ac:dyDescent="0.3">
      <c r="A1569" s="46" t="s">
        <v>3085</v>
      </c>
      <c r="B1569" s="14">
        <v>12</v>
      </c>
      <c r="C1569" s="14">
        <v>5</v>
      </c>
      <c r="D1569" s="14">
        <v>2</v>
      </c>
      <c r="E1569" s="14">
        <v>1</v>
      </c>
      <c r="F1569" s="49"/>
      <c r="G1569" s="49"/>
      <c r="H1569" s="67">
        <f t="shared" si="122"/>
        <v>20</v>
      </c>
      <c r="I1569" s="46">
        <v>9</v>
      </c>
      <c r="J1569" s="22">
        <f t="shared" si="123"/>
        <v>0.36363636363636365</v>
      </c>
      <c r="K1569" s="46" t="s">
        <v>182</v>
      </c>
      <c r="L1569" s="15" t="s">
        <v>3086</v>
      </c>
      <c r="M1569" s="15" t="s">
        <v>222</v>
      </c>
      <c r="N1569" s="15" t="s">
        <v>257</v>
      </c>
      <c r="O1569" s="21" t="s">
        <v>2696</v>
      </c>
      <c r="P1569" s="20">
        <v>7</v>
      </c>
      <c r="Q1569" s="21" t="s">
        <v>253</v>
      </c>
      <c r="R1569" s="17" t="s">
        <v>2697</v>
      </c>
      <c r="S1569" s="17" t="s">
        <v>1704</v>
      </c>
      <c r="T1569" s="17" t="s">
        <v>269</v>
      </c>
      <c r="U1569" s="26"/>
      <c r="V1569" s="75"/>
      <c r="W1569" s="75"/>
      <c r="X1569" s="75"/>
      <c r="Y1569" s="75"/>
      <c r="Z1569" s="75"/>
      <c r="AA1569" s="75"/>
      <c r="AB1569" s="75"/>
      <c r="AC1569" s="75"/>
      <c r="AD1569" s="75"/>
      <c r="AE1569" s="75"/>
      <c r="AF1569" s="75"/>
      <c r="AG1569" s="75"/>
      <c r="AH1569" s="75"/>
      <c r="AI1569" s="75"/>
      <c r="AJ1569" s="75"/>
      <c r="AK1569" s="75"/>
      <c r="AL1569" s="75"/>
      <c r="AM1569" s="75"/>
      <c r="AN1569" s="75"/>
      <c r="AO1569" s="75"/>
      <c r="AP1569" s="75"/>
      <c r="AQ1569" s="75"/>
      <c r="AR1569" s="75"/>
      <c r="AS1569" s="75"/>
      <c r="AT1569" s="75"/>
      <c r="AU1569" s="75"/>
      <c r="AV1569" s="75"/>
      <c r="AW1569" s="75"/>
      <c r="AX1569" s="75"/>
      <c r="AY1569" s="75"/>
      <c r="AZ1569" s="75"/>
      <c r="BA1569" s="75"/>
      <c r="BB1569" s="75"/>
      <c r="BC1569" s="75"/>
      <c r="BD1569" s="75"/>
      <c r="BE1569" s="75"/>
      <c r="BF1569" s="75"/>
      <c r="BG1569" s="75"/>
      <c r="BH1569" s="75"/>
      <c r="BI1569" s="75"/>
      <c r="BJ1569" s="75"/>
      <c r="BK1569" s="75"/>
      <c r="BL1569" s="75"/>
      <c r="BM1569" s="75"/>
      <c r="BN1569" s="75"/>
      <c r="BO1569" s="75"/>
      <c r="BP1569" s="75"/>
      <c r="BQ1569" s="75"/>
      <c r="BR1569" s="75"/>
      <c r="BS1569" s="75"/>
      <c r="BT1569" s="75"/>
      <c r="BU1569" s="75"/>
      <c r="BV1569" s="75"/>
      <c r="BW1569" s="75"/>
      <c r="BX1569" s="75"/>
      <c r="BY1569" s="75"/>
      <c r="BZ1569" s="75"/>
      <c r="CA1569" s="75"/>
      <c r="CB1569" s="75"/>
      <c r="CC1569" s="75"/>
      <c r="CD1569" s="75"/>
      <c r="CE1569" s="75"/>
      <c r="CF1569" s="75"/>
      <c r="CG1569" s="75"/>
      <c r="CH1569" s="75"/>
      <c r="CI1569" s="75"/>
      <c r="CJ1569" s="75"/>
      <c r="CK1569" s="75"/>
      <c r="CL1569" s="75"/>
      <c r="CM1569" s="75"/>
      <c r="CN1569" s="75"/>
      <c r="CO1569" s="75"/>
    </row>
    <row r="1570" spans="1:93" s="1" customFormat="1" ht="19.5" customHeight="1" x14ac:dyDescent="0.3">
      <c r="A1570" s="46" t="s">
        <v>2912</v>
      </c>
      <c r="B1570" s="14">
        <v>10</v>
      </c>
      <c r="C1570" s="14">
        <v>2</v>
      </c>
      <c r="D1570" s="14">
        <v>7</v>
      </c>
      <c r="E1570" s="14">
        <v>1</v>
      </c>
      <c r="F1570" s="49"/>
      <c r="G1570" s="49"/>
      <c r="H1570" s="67">
        <f t="shared" si="122"/>
        <v>20</v>
      </c>
      <c r="I1570" s="46">
        <v>3</v>
      </c>
      <c r="J1570" s="22">
        <f t="shared" si="123"/>
        <v>0.36363636363636365</v>
      </c>
      <c r="K1570" s="46" t="s">
        <v>182</v>
      </c>
      <c r="L1570" s="15" t="s">
        <v>3087</v>
      </c>
      <c r="M1570" s="15" t="s">
        <v>422</v>
      </c>
      <c r="N1570" s="15" t="s">
        <v>325</v>
      </c>
      <c r="O1570" s="20" t="s">
        <v>636</v>
      </c>
      <c r="P1570" s="20">
        <v>7</v>
      </c>
      <c r="Q1570" s="21" t="s">
        <v>223</v>
      </c>
      <c r="R1570" s="17" t="s">
        <v>660</v>
      </c>
      <c r="S1570" s="17" t="s">
        <v>661</v>
      </c>
      <c r="T1570" s="17" t="s">
        <v>662</v>
      </c>
      <c r="U1570" s="26"/>
      <c r="V1570" s="75"/>
      <c r="W1570" s="75"/>
      <c r="X1570" s="75"/>
      <c r="Y1570" s="75"/>
      <c r="Z1570" s="75"/>
      <c r="AA1570" s="75"/>
      <c r="AB1570" s="75"/>
      <c r="AC1570" s="75"/>
      <c r="AD1570" s="75"/>
      <c r="AE1570" s="75"/>
      <c r="AF1570" s="75"/>
      <c r="AG1570" s="75"/>
      <c r="AH1570" s="75"/>
      <c r="AI1570" s="75"/>
      <c r="AJ1570" s="75"/>
      <c r="AK1570" s="75"/>
      <c r="AL1570" s="75"/>
      <c r="AM1570" s="75"/>
      <c r="AN1570" s="75"/>
      <c r="AO1570" s="75"/>
      <c r="AP1570" s="75"/>
      <c r="AQ1570" s="75"/>
      <c r="AR1570" s="75"/>
      <c r="AS1570" s="75"/>
      <c r="AT1570" s="75"/>
      <c r="AU1570" s="75"/>
      <c r="AV1570" s="75"/>
      <c r="AW1570" s="75"/>
      <c r="AX1570" s="75"/>
      <c r="AY1570" s="75"/>
      <c r="AZ1570" s="75"/>
      <c r="BA1570" s="75"/>
      <c r="BB1570" s="75"/>
      <c r="BC1570" s="75"/>
      <c r="BD1570" s="75"/>
      <c r="BE1570" s="75"/>
      <c r="BF1570" s="75"/>
      <c r="BG1570" s="75"/>
      <c r="BH1570" s="75"/>
      <c r="BI1570" s="75"/>
      <c r="BJ1570" s="75"/>
      <c r="BK1570" s="75"/>
      <c r="BL1570" s="75"/>
      <c r="BM1570" s="75"/>
      <c r="BN1570" s="75"/>
      <c r="BO1570" s="75"/>
      <c r="BP1570" s="75"/>
      <c r="BQ1570" s="75"/>
      <c r="BR1570" s="75"/>
      <c r="BS1570" s="75"/>
      <c r="BT1570" s="75"/>
      <c r="BU1570" s="75"/>
      <c r="BV1570" s="75"/>
      <c r="BW1570" s="75"/>
      <c r="BX1570" s="75"/>
      <c r="BY1570" s="75"/>
      <c r="BZ1570" s="75"/>
      <c r="CA1570" s="75"/>
      <c r="CB1570" s="75"/>
      <c r="CC1570" s="75"/>
      <c r="CD1570" s="75"/>
      <c r="CE1570" s="75"/>
      <c r="CF1570" s="75"/>
      <c r="CG1570" s="75"/>
      <c r="CH1570" s="75"/>
      <c r="CI1570" s="75"/>
      <c r="CJ1570" s="75"/>
      <c r="CK1570" s="75"/>
      <c r="CL1570" s="75"/>
      <c r="CM1570" s="75"/>
      <c r="CN1570" s="75"/>
      <c r="CO1570" s="75"/>
    </row>
    <row r="1571" spans="1:93" s="1" customFormat="1" ht="19.5" customHeight="1" x14ac:dyDescent="0.3">
      <c r="A1571" s="46" t="s">
        <v>2889</v>
      </c>
      <c r="B1571" s="14">
        <v>8</v>
      </c>
      <c r="C1571" s="14">
        <v>3</v>
      </c>
      <c r="D1571" s="14">
        <v>8</v>
      </c>
      <c r="E1571" s="14">
        <v>1</v>
      </c>
      <c r="F1571" s="49"/>
      <c r="G1571" s="49"/>
      <c r="H1571" s="67">
        <f t="shared" si="122"/>
        <v>20</v>
      </c>
      <c r="I1571" s="46">
        <v>7</v>
      </c>
      <c r="J1571" s="22">
        <f t="shared" si="123"/>
        <v>0.36363636363636365</v>
      </c>
      <c r="K1571" s="46" t="s">
        <v>182</v>
      </c>
      <c r="L1571" s="17" t="s">
        <v>3088</v>
      </c>
      <c r="M1571" s="17" t="s">
        <v>418</v>
      </c>
      <c r="N1571" s="17" t="s">
        <v>414</v>
      </c>
      <c r="O1571" s="20" t="s">
        <v>2701</v>
      </c>
      <c r="P1571" s="20">
        <v>7</v>
      </c>
      <c r="Q1571" s="21">
        <v>1</v>
      </c>
      <c r="R1571" s="17" t="s">
        <v>2702</v>
      </c>
      <c r="S1571" s="17" t="s">
        <v>256</v>
      </c>
      <c r="T1571" s="17" t="s">
        <v>1265</v>
      </c>
      <c r="U1571" s="26"/>
      <c r="V1571" s="75"/>
      <c r="W1571" s="75"/>
      <c r="X1571" s="75"/>
      <c r="Y1571" s="75"/>
      <c r="Z1571" s="75"/>
      <c r="AA1571" s="75"/>
      <c r="AB1571" s="75"/>
      <c r="AC1571" s="75"/>
      <c r="AD1571" s="75"/>
      <c r="AE1571" s="75"/>
      <c r="AF1571" s="75"/>
      <c r="AG1571" s="75"/>
      <c r="AH1571" s="75"/>
      <c r="AI1571" s="75"/>
      <c r="AJ1571" s="75"/>
      <c r="AK1571" s="75"/>
      <c r="AL1571" s="75"/>
      <c r="AM1571" s="75"/>
      <c r="AN1571" s="75"/>
      <c r="AO1571" s="75"/>
      <c r="AP1571" s="75"/>
      <c r="AQ1571" s="75"/>
      <c r="AR1571" s="75"/>
      <c r="AS1571" s="75"/>
      <c r="AT1571" s="75"/>
      <c r="AU1571" s="75"/>
      <c r="AV1571" s="75"/>
      <c r="AW1571" s="75"/>
      <c r="AX1571" s="75"/>
      <c r="AY1571" s="75"/>
      <c r="AZ1571" s="75"/>
      <c r="BA1571" s="75"/>
      <c r="BB1571" s="75"/>
      <c r="BC1571" s="75"/>
      <c r="BD1571" s="75"/>
      <c r="BE1571" s="75"/>
      <c r="BF1571" s="75"/>
      <c r="BG1571" s="75"/>
      <c r="BH1571" s="75"/>
      <c r="BI1571" s="75"/>
      <c r="BJ1571" s="75"/>
      <c r="BK1571" s="75"/>
      <c r="BL1571" s="75"/>
      <c r="BM1571" s="75"/>
      <c r="BN1571" s="75"/>
      <c r="BO1571" s="75"/>
      <c r="BP1571" s="75"/>
      <c r="BQ1571" s="75"/>
      <c r="BR1571" s="75"/>
      <c r="BS1571" s="75"/>
      <c r="BT1571" s="75"/>
      <c r="BU1571" s="75"/>
      <c r="BV1571" s="75"/>
      <c r="BW1571" s="75"/>
      <c r="BX1571" s="75"/>
      <c r="BY1571" s="75"/>
      <c r="BZ1571" s="75"/>
      <c r="CA1571" s="75"/>
      <c r="CB1571" s="75"/>
      <c r="CC1571" s="75"/>
      <c r="CD1571" s="75"/>
      <c r="CE1571" s="75"/>
      <c r="CF1571" s="75"/>
      <c r="CG1571" s="75"/>
      <c r="CH1571" s="75"/>
      <c r="CI1571" s="75"/>
      <c r="CJ1571" s="75"/>
      <c r="CK1571" s="75"/>
      <c r="CL1571" s="75"/>
      <c r="CM1571" s="75"/>
      <c r="CN1571" s="75"/>
      <c r="CO1571" s="75"/>
    </row>
    <row r="1572" spans="1:93" s="1" customFormat="1" ht="19.5" customHeight="1" x14ac:dyDescent="0.3">
      <c r="A1572" s="46" t="s">
        <v>2865</v>
      </c>
      <c r="B1572" s="14">
        <v>13</v>
      </c>
      <c r="C1572" s="14">
        <v>0</v>
      </c>
      <c r="D1572" s="14">
        <v>5</v>
      </c>
      <c r="E1572" s="14">
        <v>2</v>
      </c>
      <c r="F1572" s="49"/>
      <c r="G1572" s="49"/>
      <c r="H1572" s="67">
        <f t="shared" si="122"/>
        <v>20</v>
      </c>
      <c r="I1572" s="46">
        <v>7</v>
      </c>
      <c r="J1572" s="22">
        <f t="shared" si="123"/>
        <v>0.36363636363636365</v>
      </c>
      <c r="K1572" s="46" t="s">
        <v>182</v>
      </c>
      <c r="L1572" s="15" t="s">
        <v>3089</v>
      </c>
      <c r="M1572" s="15" t="s">
        <v>298</v>
      </c>
      <c r="N1572" s="15" t="s">
        <v>3090</v>
      </c>
      <c r="O1572" s="20" t="s">
        <v>1045</v>
      </c>
      <c r="P1572" s="20">
        <v>7</v>
      </c>
      <c r="Q1572" s="21" t="s">
        <v>223</v>
      </c>
      <c r="R1572" s="17" t="s">
        <v>2968</v>
      </c>
      <c r="S1572" s="17" t="s">
        <v>795</v>
      </c>
      <c r="T1572" s="17" t="s">
        <v>1047</v>
      </c>
      <c r="U1572" s="26"/>
      <c r="V1572" s="75"/>
      <c r="W1572" s="75"/>
      <c r="X1572" s="75"/>
      <c r="Y1572" s="75"/>
      <c r="Z1572" s="75"/>
      <c r="AA1572" s="75"/>
      <c r="AB1572" s="75"/>
      <c r="AC1572" s="75"/>
      <c r="AD1572" s="75"/>
      <c r="AE1572" s="75"/>
      <c r="AF1572" s="75"/>
      <c r="AG1572" s="75"/>
      <c r="AH1572" s="75"/>
      <c r="AI1572" s="75"/>
      <c r="AJ1572" s="75"/>
      <c r="AK1572" s="75"/>
      <c r="AL1572" s="75"/>
      <c r="AM1572" s="75"/>
      <c r="AN1572" s="75"/>
      <c r="AO1572" s="75"/>
      <c r="AP1572" s="75"/>
      <c r="AQ1572" s="75"/>
      <c r="AR1572" s="75"/>
      <c r="AS1572" s="75"/>
      <c r="AT1572" s="75"/>
      <c r="AU1572" s="75"/>
      <c r="AV1572" s="75"/>
      <c r="AW1572" s="75"/>
      <c r="AX1572" s="75"/>
      <c r="AY1572" s="75"/>
      <c r="AZ1572" s="75"/>
      <c r="BA1572" s="75"/>
      <c r="BB1572" s="75"/>
      <c r="BC1572" s="75"/>
      <c r="BD1572" s="75"/>
      <c r="BE1572" s="75"/>
      <c r="BF1572" s="75"/>
      <c r="BG1572" s="75"/>
      <c r="BH1572" s="75"/>
      <c r="BI1572" s="75"/>
      <c r="BJ1572" s="75"/>
      <c r="BK1572" s="75"/>
      <c r="BL1572" s="75"/>
      <c r="BM1572" s="75"/>
      <c r="BN1572" s="75"/>
      <c r="BO1572" s="75"/>
      <c r="BP1572" s="75"/>
      <c r="BQ1572" s="75"/>
      <c r="BR1572" s="75"/>
      <c r="BS1572" s="75"/>
      <c r="BT1572" s="75"/>
      <c r="BU1572" s="75"/>
      <c r="BV1572" s="75"/>
      <c r="BW1572" s="75"/>
      <c r="BX1572" s="75"/>
      <c r="BY1572" s="75"/>
      <c r="BZ1572" s="75"/>
      <c r="CA1572" s="75"/>
      <c r="CB1572" s="75"/>
      <c r="CC1572" s="75"/>
      <c r="CD1572" s="75"/>
      <c r="CE1572" s="75"/>
      <c r="CF1572" s="75"/>
      <c r="CG1572" s="75"/>
      <c r="CH1572" s="75"/>
      <c r="CI1572" s="75"/>
      <c r="CJ1572" s="75"/>
      <c r="CK1572" s="75"/>
      <c r="CL1572" s="75"/>
      <c r="CM1572" s="75"/>
      <c r="CN1572" s="75"/>
      <c r="CO1572" s="75"/>
    </row>
    <row r="1573" spans="1:93" s="1" customFormat="1" ht="19.5" customHeight="1" x14ac:dyDescent="0.3">
      <c r="A1573" s="46" t="s">
        <v>2906</v>
      </c>
      <c r="B1573" s="14">
        <v>13</v>
      </c>
      <c r="C1573" s="14">
        <v>0</v>
      </c>
      <c r="D1573" s="14">
        <v>4</v>
      </c>
      <c r="E1573" s="14">
        <v>3</v>
      </c>
      <c r="F1573" s="49"/>
      <c r="G1573" s="49"/>
      <c r="H1573" s="67">
        <f t="shared" si="122"/>
        <v>20</v>
      </c>
      <c r="I1573" s="46">
        <v>3</v>
      </c>
      <c r="J1573" s="22">
        <f t="shared" si="123"/>
        <v>0.36363636363636365</v>
      </c>
      <c r="K1573" s="46" t="s">
        <v>182</v>
      </c>
      <c r="L1573" s="15" t="s">
        <v>3091</v>
      </c>
      <c r="M1573" s="15" t="s">
        <v>340</v>
      </c>
      <c r="N1573" s="15" t="s">
        <v>252</v>
      </c>
      <c r="O1573" s="20" t="s">
        <v>2588</v>
      </c>
      <c r="P1573" s="20">
        <v>7</v>
      </c>
      <c r="Q1573" s="21" t="s">
        <v>223</v>
      </c>
      <c r="R1573" s="17" t="s">
        <v>2864</v>
      </c>
      <c r="S1573" s="17" t="s">
        <v>1704</v>
      </c>
      <c r="T1573" s="17" t="s">
        <v>269</v>
      </c>
      <c r="U1573" s="26"/>
      <c r="V1573" s="75"/>
      <c r="W1573" s="75"/>
      <c r="X1573" s="75"/>
      <c r="Y1573" s="75"/>
      <c r="Z1573" s="75"/>
      <c r="AA1573" s="75"/>
      <c r="AB1573" s="75"/>
      <c r="AC1573" s="75"/>
      <c r="AD1573" s="75"/>
      <c r="AE1573" s="75"/>
      <c r="AF1573" s="75"/>
      <c r="AG1573" s="75"/>
      <c r="AH1573" s="75"/>
      <c r="AI1573" s="75"/>
      <c r="AJ1573" s="75"/>
      <c r="AK1573" s="75"/>
      <c r="AL1573" s="75"/>
      <c r="AM1573" s="75"/>
      <c r="AN1573" s="75"/>
      <c r="AO1573" s="75"/>
      <c r="AP1573" s="75"/>
      <c r="AQ1573" s="75"/>
      <c r="AR1573" s="75"/>
      <c r="AS1573" s="75"/>
      <c r="AT1573" s="75"/>
      <c r="AU1573" s="75"/>
      <c r="AV1573" s="75"/>
      <c r="AW1573" s="75"/>
      <c r="AX1573" s="75"/>
      <c r="AY1573" s="75"/>
      <c r="AZ1573" s="75"/>
      <c r="BA1573" s="75"/>
      <c r="BB1573" s="75"/>
      <c r="BC1573" s="75"/>
      <c r="BD1573" s="75"/>
      <c r="BE1573" s="75"/>
      <c r="BF1573" s="75"/>
      <c r="BG1573" s="75"/>
      <c r="BH1573" s="75"/>
      <c r="BI1573" s="75"/>
      <c r="BJ1573" s="75"/>
      <c r="BK1573" s="75"/>
      <c r="BL1573" s="75"/>
      <c r="BM1573" s="75"/>
      <c r="BN1573" s="75"/>
      <c r="BO1573" s="75"/>
      <c r="BP1573" s="75"/>
      <c r="BQ1573" s="75"/>
      <c r="BR1573" s="75"/>
      <c r="BS1573" s="75"/>
      <c r="BT1573" s="75"/>
      <c r="BU1573" s="75"/>
      <c r="BV1573" s="75"/>
      <c r="BW1573" s="75"/>
      <c r="BX1573" s="75"/>
      <c r="BY1573" s="75"/>
      <c r="BZ1573" s="75"/>
      <c r="CA1573" s="75"/>
      <c r="CB1573" s="75"/>
      <c r="CC1573" s="75"/>
      <c r="CD1573" s="75"/>
      <c r="CE1573" s="75"/>
      <c r="CF1573" s="75"/>
      <c r="CG1573" s="75"/>
      <c r="CH1573" s="75"/>
      <c r="CI1573" s="75"/>
      <c r="CJ1573" s="75"/>
      <c r="CK1573" s="75"/>
      <c r="CL1573" s="75"/>
      <c r="CM1573" s="75"/>
      <c r="CN1573" s="75"/>
      <c r="CO1573" s="75"/>
    </row>
    <row r="1574" spans="1:93" s="1" customFormat="1" ht="19.5" customHeight="1" x14ac:dyDescent="0.3">
      <c r="A1574" s="46" t="s">
        <v>2949</v>
      </c>
      <c r="B1574" s="14">
        <v>13</v>
      </c>
      <c r="C1574" s="14">
        <v>0</v>
      </c>
      <c r="D1574" s="14">
        <v>6</v>
      </c>
      <c r="E1574" s="14">
        <v>1</v>
      </c>
      <c r="F1574" s="49"/>
      <c r="G1574" s="49"/>
      <c r="H1574" s="67">
        <f t="shared" si="122"/>
        <v>20</v>
      </c>
      <c r="I1574" s="46">
        <v>7</v>
      </c>
      <c r="J1574" s="22">
        <f t="shared" si="123"/>
        <v>0.36363636363636365</v>
      </c>
      <c r="K1574" s="46" t="s">
        <v>182</v>
      </c>
      <c r="L1574" s="17" t="s">
        <v>1626</v>
      </c>
      <c r="M1574" s="17" t="s">
        <v>312</v>
      </c>
      <c r="N1574" s="17" t="s">
        <v>286</v>
      </c>
      <c r="O1574" s="20" t="s">
        <v>2701</v>
      </c>
      <c r="P1574" s="20">
        <v>7</v>
      </c>
      <c r="Q1574" s="21">
        <v>1</v>
      </c>
      <c r="R1574" s="17" t="s">
        <v>2702</v>
      </c>
      <c r="S1574" s="17" t="s">
        <v>256</v>
      </c>
      <c r="T1574" s="17" t="s">
        <v>1265</v>
      </c>
      <c r="U1574" s="26"/>
      <c r="V1574" s="75"/>
      <c r="W1574" s="75"/>
      <c r="X1574" s="75"/>
      <c r="Y1574" s="75"/>
      <c r="Z1574" s="75"/>
      <c r="AA1574" s="75"/>
      <c r="AB1574" s="75"/>
      <c r="AC1574" s="75"/>
      <c r="AD1574" s="75"/>
      <c r="AE1574" s="75"/>
      <c r="AF1574" s="75"/>
      <c r="AG1574" s="75"/>
      <c r="AH1574" s="75"/>
      <c r="AI1574" s="75"/>
      <c r="AJ1574" s="75"/>
      <c r="AK1574" s="75"/>
      <c r="AL1574" s="75"/>
      <c r="AM1574" s="75"/>
      <c r="AN1574" s="75"/>
      <c r="AO1574" s="75"/>
      <c r="AP1574" s="75"/>
      <c r="AQ1574" s="75"/>
      <c r="AR1574" s="75"/>
      <c r="AS1574" s="75"/>
      <c r="AT1574" s="75"/>
      <c r="AU1574" s="75"/>
      <c r="AV1574" s="75"/>
      <c r="AW1574" s="75"/>
      <c r="AX1574" s="75"/>
      <c r="AY1574" s="75"/>
      <c r="AZ1574" s="75"/>
      <c r="BA1574" s="75"/>
      <c r="BB1574" s="75"/>
      <c r="BC1574" s="75"/>
      <c r="BD1574" s="75"/>
      <c r="BE1574" s="75"/>
      <c r="BF1574" s="75"/>
      <c r="BG1574" s="75"/>
      <c r="BH1574" s="75"/>
      <c r="BI1574" s="75"/>
      <c r="BJ1574" s="75"/>
      <c r="BK1574" s="75"/>
      <c r="BL1574" s="75"/>
      <c r="BM1574" s="75"/>
      <c r="BN1574" s="75"/>
      <c r="BO1574" s="75"/>
      <c r="BP1574" s="75"/>
      <c r="BQ1574" s="75"/>
      <c r="BR1574" s="75"/>
      <c r="BS1574" s="75"/>
      <c r="BT1574" s="75"/>
      <c r="BU1574" s="75"/>
      <c r="BV1574" s="75"/>
      <c r="BW1574" s="75"/>
      <c r="BX1574" s="75"/>
      <c r="BY1574" s="75"/>
      <c r="BZ1574" s="75"/>
      <c r="CA1574" s="75"/>
      <c r="CB1574" s="75"/>
      <c r="CC1574" s="75"/>
      <c r="CD1574" s="75"/>
      <c r="CE1574" s="75"/>
      <c r="CF1574" s="75"/>
      <c r="CG1574" s="75"/>
      <c r="CH1574" s="75"/>
      <c r="CI1574" s="75"/>
      <c r="CJ1574" s="75"/>
      <c r="CK1574" s="75"/>
      <c r="CL1574" s="75"/>
      <c r="CM1574" s="75"/>
      <c r="CN1574" s="75"/>
      <c r="CO1574" s="75"/>
    </row>
    <row r="1575" spans="1:93" s="1" customFormat="1" ht="19.5" customHeight="1" x14ac:dyDescent="0.3">
      <c r="A1575" s="46" t="s">
        <v>2874</v>
      </c>
      <c r="B1575" s="14">
        <v>14</v>
      </c>
      <c r="C1575" s="14">
        <v>0</v>
      </c>
      <c r="D1575" s="14">
        <v>4</v>
      </c>
      <c r="E1575" s="14">
        <v>2</v>
      </c>
      <c r="F1575" s="49"/>
      <c r="G1575" s="49"/>
      <c r="H1575" s="67">
        <f t="shared" si="122"/>
        <v>20</v>
      </c>
      <c r="I1575" s="46">
        <v>11</v>
      </c>
      <c r="J1575" s="22">
        <f t="shared" si="123"/>
        <v>0.36363636363636365</v>
      </c>
      <c r="K1575" s="46" t="s">
        <v>182</v>
      </c>
      <c r="L1575" s="15" t="s">
        <v>3092</v>
      </c>
      <c r="M1575" s="15" t="s">
        <v>381</v>
      </c>
      <c r="N1575" s="15" t="s">
        <v>414</v>
      </c>
      <c r="O1575" s="20" t="s">
        <v>2870</v>
      </c>
      <c r="P1575" s="20">
        <v>7</v>
      </c>
      <c r="Q1575" s="21" t="s">
        <v>1702</v>
      </c>
      <c r="R1575" s="17" t="s">
        <v>2962</v>
      </c>
      <c r="S1575" s="17" t="s">
        <v>283</v>
      </c>
      <c r="T1575" s="17" t="s">
        <v>269</v>
      </c>
      <c r="U1575" s="26"/>
      <c r="V1575" s="75"/>
      <c r="W1575" s="75"/>
      <c r="X1575" s="75"/>
      <c r="Y1575" s="75"/>
      <c r="Z1575" s="75"/>
      <c r="AA1575" s="75"/>
      <c r="AB1575" s="75"/>
      <c r="AC1575" s="75"/>
      <c r="AD1575" s="75"/>
      <c r="AE1575" s="75"/>
      <c r="AF1575" s="75"/>
      <c r="AG1575" s="75"/>
      <c r="AH1575" s="75"/>
      <c r="AI1575" s="75"/>
      <c r="AJ1575" s="75"/>
      <c r="AK1575" s="75"/>
      <c r="AL1575" s="75"/>
      <c r="AM1575" s="75"/>
      <c r="AN1575" s="75"/>
      <c r="AO1575" s="75"/>
      <c r="AP1575" s="75"/>
      <c r="AQ1575" s="75"/>
      <c r="AR1575" s="75"/>
      <c r="AS1575" s="75"/>
      <c r="AT1575" s="75"/>
      <c r="AU1575" s="75"/>
      <c r="AV1575" s="75"/>
      <c r="AW1575" s="75"/>
      <c r="AX1575" s="75"/>
      <c r="AY1575" s="75"/>
      <c r="AZ1575" s="75"/>
      <c r="BA1575" s="75"/>
      <c r="BB1575" s="75"/>
      <c r="BC1575" s="75"/>
      <c r="BD1575" s="75"/>
      <c r="BE1575" s="75"/>
      <c r="BF1575" s="75"/>
      <c r="BG1575" s="75"/>
      <c r="BH1575" s="75"/>
      <c r="BI1575" s="75"/>
      <c r="BJ1575" s="75"/>
      <c r="BK1575" s="75"/>
      <c r="BL1575" s="75"/>
      <c r="BM1575" s="75"/>
      <c r="BN1575" s="75"/>
      <c r="BO1575" s="75"/>
      <c r="BP1575" s="75"/>
      <c r="BQ1575" s="75"/>
      <c r="BR1575" s="75"/>
      <c r="BS1575" s="75"/>
      <c r="BT1575" s="75"/>
      <c r="BU1575" s="75"/>
      <c r="BV1575" s="75"/>
      <c r="BW1575" s="75"/>
      <c r="BX1575" s="75"/>
      <c r="BY1575" s="75"/>
      <c r="BZ1575" s="75"/>
      <c r="CA1575" s="75"/>
      <c r="CB1575" s="75"/>
      <c r="CC1575" s="75"/>
      <c r="CD1575" s="75"/>
      <c r="CE1575" s="75"/>
      <c r="CF1575" s="75"/>
      <c r="CG1575" s="75"/>
      <c r="CH1575" s="75"/>
      <c r="CI1575" s="75"/>
      <c r="CJ1575" s="75"/>
      <c r="CK1575" s="75"/>
      <c r="CL1575" s="75"/>
      <c r="CM1575" s="75"/>
      <c r="CN1575" s="75"/>
      <c r="CO1575" s="75"/>
    </row>
    <row r="1576" spans="1:93" s="1" customFormat="1" ht="19.5" customHeight="1" x14ac:dyDescent="0.3">
      <c r="A1576" s="46" t="s">
        <v>2867</v>
      </c>
      <c r="B1576" s="14">
        <v>10</v>
      </c>
      <c r="C1576" s="14">
        <v>0</v>
      </c>
      <c r="D1576" s="14">
        <v>7</v>
      </c>
      <c r="E1576" s="14">
        <v>3</v>
      </c>
      <c r="F1576" s="49"/>
      <c r="G1576" s="49"/>
      <c r="H1576" s="67">
        <f t="shared" si="122"/>
        <v>20</v>
      </c>
      <c r="I1576" s="46">
        <v>7</v>
      </c>
      <c r="J1576" s="22">
        <f t="shared" si="123"/>
        <v>0.36363636363636365</v>
      </c>
      <c r="K1576" s="46" t="s">
        <v>182</v>
      </c>
      <c r="L1576" s="15" t="s">
        <v>3093</v>
      </c>
      <c r="M1576" s="15" t="s">
        <v>301</v>
      </c>
      <c r="N1576" s="15" t="s">
        <v>750</v>
      </c>
      <c r="O1576" s="20" t="s">
        <v>1813</v>
      </c>
      <c r="P1576" s="20">
        <v>7</v>
      </c>
      <c r="Q1576" s="21" t="s">
        <v>223</v>
      </c>
      <c r="R1576" s="17" t="s">
        <v>1836</v>
      </c>
      <c r="S1576" s="17" t="s">
        <v>521</v>
      </c>
      <c r="T1576" s="17" t="s">
        <v>593</v>
      </c>
      <c r="U1576" s="26"/>
      <c r="V1576" s="75"/>
      <c r="W1576" s="75"/>
      <c r="X1576" s="75"/>
      <c r="Y1576" s="75"/>
      <c r="Z1576" s="75"/>
      <c r="AA1576" s="75"/>
      <c r="AB1576" s="75"/>
      <c r="AC1576" s="75"/>
      <c r="AD1576" s="75"/>
      <c r="AE1576" s="75"/>
      <c r="AF1576" s="75"/>
      <c r="AG1576" s="75"/>
      <c r="AH1576" s="75"/>
      <c r="AI1576" s="75"/>
      <c r="AJ1576" s="75"/>
      <c r="AK1576" s="75"/>
      <c r="AL1576" s="75"/>
      <c r="AM1576" s="75"/>
      <c r="AN1576" s="75"/>
      <c r="AO1576" s="75"/>
      <c r="AP1576" s="75"/>
      <c r="AQ1576" s="75"/>
      <c r="AR1576" s="75"/>
      <c r="AS1576" s="75"/>
      <c r="AT1576" s="75"/>
      <c r="AU1576" s="75"/>
      <c r="AV1576" s="75"/>
      <c r="AW1576" s="75"/>
      <c r="AX1576" s="75"/>
      <c r="AY1576" s="75"/>
      <c r="AZ1576" s="75"/>
      <c r="BA1576" s="75"/>
      <c r="BB1576" s="75"/>
      <c r="BC1576" s="75"/>
      <c r="BD1576" s="75"/>
      <c r="BE1576" s="75"/>
      <c r="BF1576" s="75"/>
      <c r="BG1576" s="75"/>
      <c r="BH1576" s="75"/>
      <c r="BI1576" s="75"/>
      <c r="BJ1576" s="75"/>
      <c r="BK1576" s="75"/>
      <c r="BL1576" s="75"/>
      <c r="BM1576" s="75"/>
      <c r="BN1576" s="75"/>
      <c r="BO1576" s="75"/>
      <c r="BP1576" s="75"/>
      <c r="BQ1576" s="75"/>
      <c r="BR1576" s="75"/>
      <c r="BS1576" s="75"/>
      <c r="BT1576" s="75"/>
      <c r="BU1576" s="75"/>
      <c r="BV1576" s="75"/>
      <c r="BW1576" s="75"/>
      <c r="BX1576" s="75"/>
      <c r="BY1576" s="75"/>
      <c r="BZ1576" s="75"/>
      <c r="CA1576" s="75"/>
      <c r="CB1576" s="75"/>
      <c r="CC1576" s="75"/>
      <c r="CD1576" s="75"/>
      <c r="CE1576" s="75"/>
      <c r="CF1576" s="75"/>
      <c r="CG1576" s="75"/>
      <c r="CH1576" s="75"/>
      <c r="CI1576" s="75"/>
      <c r="CJ1576" s="75"/>
      <c r="CK1576" s="75"/>
      <c r="CL1576" s="75"/>
      <c r="CM1576" s="75"/>
      <c r="CN1576" s="75"/>
      <c r="CO1576" s="75"/>
    </row>
    <row r="1577" spans="1:93" s="1" customFormat="1" ht="19.5" customHeight="1" x14ac:dyDescent="0.3">
      <c r="A1577" s="46" t="s">
        <v>2872</v>
      </c>
      <c r="B1577" s="14">
        <v>8</v>
      </c>
      <c r="C1577" s="14">
        <v>10</v>
      </c>
      <c r="D1577" s="14">
        <v>0</v>
      </c>
      <c r="E1577" s="14">
        <v>2</v>
      </c>
      <c r="F1577" s="49"/>
      <c r="G1577" s="49"/>
      <c r="H1577" s="67">
        <f t="shared" si="122"/>
        <v>20</v>
      </c>
      <c r="I1577" s="46">
        <v>9</v>
      </c>
      <c r="J1577" s="22">
        <f t="shared" si="123"/>
        <v>0.36363636363636365</v>
      </c>
      <c r="K1577" s="46" t="s">
        <v>182</v>
      </c>
      <c r="L1577" s="15" t="s">
        <v>3094</v>
      </c>
      <c r="M1577" s="15" t="s">
        <v>248</v>
      </c>
      <c r="N1577" s="15" t="s">
        <v>334</v>
      </c>
      <c r="O1577" s="20" t="s">
        <v>1898</v>
      </c>
      <c r="P1577" s="20">
        <v>7</v>
      </c>
      <c r="Q1577" s="21" t="s">
        <v>1707</v>
      </c>
      <c r="R1577" s="17" t="s">
        <v>1899</v>
      </c>
      <c r="S1577" s="17" t="s">
        <v>340</v>
      </c>
      <c r="T1577" s="17" t="s">
        <v>1900</v>
      </c>
      <c r="U1577" s="26"/>
      <c r="V1577" s="75"/>
      <c r="W1577" s="75"/>
      <c r="X1577" s="75"/>
      <c r="Y1577" s="75"/>
      <c r="Z1577" s="75"/>
      <c r="AA1577" s="75"/>
      <c r="AB1577" s="75"/>
      <c r="AC1577" s="75"/>
      <c r="AD1577" s="75"/>
      <c r="AE1577" s="75"/>
      <c r="AF1577" s="75"/>
      <c r="AG1577" s="75"/>
      <c r="AH1577" s="75"/>
      <c r="AI1577" s="75"/>
      <c r="AJ1577" s="75"/>
      <c r="AK1577" s="75"/>
      <c r="AL1577" s="75"/>
      <c r="AM1577" s="75"/>
      <c r="AN1577" s="75"/>
      <c r="AO1577" s="75"/>
      <c r="AP1577" s="75"/>
      <c r="AQ1577" s="75"/>
      <c r="AR1577" s="75"/>
      <c r="AS1577" s="75"/>
      <c r="AT1577" s="75"/>
      <c r="AU1577" s="75"/>
      <c r="AV1577" s="75"/>
      <c r="AW1577" s="75"/>
      <c r="AX1577" s="75"/>
      <c r="AY1577" s="75"/>
      <c r="AZ1577" s="75"/>
      <c r="BA1577" s="75"/>
      <c r="BB1577" s="75"/>
      <c r="BC1577" s="75"/>
      <c r="BD1577" s="75"/>
      <c r="BE1577" s="75"/>
      <c r="BF1577" s="75"/>
      <c r="BG1577" s="75"/>
      <c r="BH1577" s="75"/>
      <c r="BI1577" s="75"/>
      <c r="BJ1577" s="75"/>
      <c r="BK1577" s="75"/>
      <c r="BL1577" s="75"/>
      <c r="BM1577" s="75"/>
      <c r="BN1577" s="75"/>
      <c r="BO1577" s="75"/>
      <c r="BP1577" s="75"/>
      <c r="BQ1577" s="75"/>
      <c r="BR1577" s="75"/>
      <c r="BS1577" s="75"/>
      <c r="BT1577" s="75"/>
      <c r="BU1577" s="75"/>
      <c r="BV1577" s="75"/>
      <c r="BW1577" s="75"/>
      <c r="BX1577" s="75"/>
      <c r="BY1577" s="75"/>
      <c r="BZ1577" s="75"/>
      <c r="CA1577" s="75"/>
      <c r="CB1577" s="75"/>
      <c r="CC1577" s="75"/>
      <c r="CD1577" s="75"/>
      <c r="CE1577" s="75"/>
      <c r="CF1577" s="75"/>
      <c r="CG1577" s="75"/>
      <c r="CH1577" s="75"/>
      <c r="CI1577" s="75"/>
      <c r="CJ1577" s="75"/>
      <c r="CK1577" s="75"/>
      <c r="CL1577" s="75"/>
      <c r="CM1577" s="75"/>
      <c r="CN1577" s="75"/>
      <c r="CO1577" s="75"/>
    </row>
    <row r="1578" spans="1:93" s="1" customFormat="1" ht="19.5" customHeight="1" x14ac:dyDescent="0.3">
      <c r="A1578" s="46" t="s">
        <v>2855</v>
      </c>
      <c r="B1578" s="14">
        <v>11</v>
      </c>
      <c r="C1578" s="14">
        <v>3</v>
      </c>
      <c r="D1578" s="14">
        <v>4</v>
      </c>
      <c r="E1578" s="14">
        <v>2</v>
      </c>
      <c r="F1578" s="49"/>
      <c r="G1578" s="49"/>
      <c r="H1578" s="68">
        <f t="shared" si="122"/>
        <v>20</v>
      </c>
      <c r="I1578" s="20">
        <v>3</v>
      </c>
      <c r="J1578" s="79">
        <f t="shared" si="123"/>
        <v>0.36363636363636365</v>
      </c>
      <c r="K1578" s="20" t="s">
        <v>182</v>
      </c>
      <c r="L1578" s="15" t="s">
        <v>2427</v>
      </c>
      <c r="M1578" s="15" t="s">
        <v>376</v>
      </c>
      <c r="N1578" s="15" t="s">
        <v>192</v>
      </c>
      <c r="O1578" s="20" t="s">
        <v>2443</v>
      </c>
      <c r="P1578" s="20">
        <v>7</v>
      </c>
      <c r="Q1578" s="21" t="s">
        <v>223</v>
      </c>
      <c r="R1578" s="17" t="s">
        <v>2444</v>
      </c>
      <c r="S1578" s="17" t="s">
        <v>516</v>
      </c>
      <c r="T1578" s="17" t="s">
        <v>562</v>
      </c>
      <c r="U1578" s="26"/>
      <c r="V1578" s="75"/>
      <c r="W1578" s="75"/>
      <c r="X1578" s="75"/>
      <c r="Y1578" s="75"/>
      <c r="Z1578" s="75"/>
      <c r="AA1578" s="75"/>
      <c r="AB1578" s="75"/>
      <c r="AC1578" s="75"/>
      <c r="AD1578" s="75"/>
      <c r="AE1578" s="75"/>
      <c r="AF1578" s="75"/>
      <c r="AG1578" s="75"/>
      <c r="AH1578" s="75"/>
      <c r="AI1578" s="75"/>
      <c r="AJ1578" s="75"/>
      <c r="AK1578" s="75"/>
      <c r="AL1578" s="75"/>
      <c r="AM1578" s="75"/>
      <c r="AN1578" s="75"/>
      <c r="AO1578" s="75"/>
      <c r="AP1578" s="75"/>
      <c r="AQ1578" s="75"/>
      <c r="AR1578" s="75"/>
      <c r="AS1578" s="75"/>
      <c r="AT1578" s="75"/>
      <c r="AU1578" s="75"/>
      <c r="AV1578" s="75"/>
      <c r="AW1578" s="75"/>
      <c r="AX1578" s="75"/>
      <c r="AY1578" s="75"/>
      <c r="AZ1578" s="75"/>
      <c r="BA1578" s="75"/>
      <c r="BB1578" s="75"/>
      <c r="BC1578" s="75"/>
      <c r="BD1578" s="75"/>
      <c r="BE1578" s="75"/>
      <c r="BF1578" s="75"/>
      <c r="BG1578" s="75"/>
      <c r="BH1578" s="75"/>
      <c r="BI1578" s="75"/>
      <c r="BJ1578" s="75"/>
      <c r="BK1578" s="75"/>
      <c r="BL1578" s="75"/>
      <c r="BM1578" s="75"/>
      <c r="BN1578" s="75"/>
      <c r="BO1578" s="75"/>
      <c r="BP1578" s="75"/>
      <c r="BQ1578" s="75"/>
      <c r="BR1578" s="75"/>
      <c r="BS1578" s="75"/>
      <c r="BT1578" s="75"/>
      <c r="BU1578" s="75"/>
      <c r="BV1578" s="75"/>
      <c r="BW1578" s="75"/>
      <c r="BX1578" s="75"/>
      <c r="BY1578" s="75"/>
      <c r="BZ1578" s="75"/>
      <c r="CA1578" s="75"/>
      <c r="CB1578" s="75"/>
      <c r="CC1578" s="75"/>
      <c r="CD1578" s="75"/>
      <c r="CE1578" s="75"/>
      <c r="CF1578" s="75"/>
      <c r="CG1578" s="75"/>
      <c r="CH1578" s="75"/>
      <c r="CI1578" s="75"/>
      <c r="CJ1578" s="75"/>
      <c r="CK1578" s="75"/>
      <c r="CL1578" s="75"/>
      <c r="CM1578" s="75"/>
      <c r="CN1578" s="75"/>
      <c r="CO1578" s="75"/>
    </row>
    <row r="1579" spans="1:93" s="1" customFormat="1" ht="19.5" customHeight="1" x14ac:dyDescent="0.3">
      <c r="A1579" s="46" t="s">
        <v>2955</v>
      </c>
      <c r="B1579" s="14">
        <v>9</v>
      </c>
      <c r="C1579" s="14">
        <v>4</v>
      </c>
      <c r="D1579" s="14">
        <v>4</v>
      </c>
      <c r="E1579" s="14">
        <v>3</v>
      </c>
      <c r="F1579" s="49"/>
      <c r="G1579" s="49"/>
      <c r="H1579" s="67">
        <f t="shared" si="122"/>
        <v>20</v>
      </c>
      <c r="I1579" s="46">
        <v>9</v>
      </c>
      <c r="J1579" s="22">
        <f t="shared" si="123"/>
        <v>0.36363636363636365</v>
      </c>
      <c r="K1579" s="46" t="s">
        <v>182</v>
      </c>
      <c r="L1579" s="15" t="s">
        <v>3095</v>
      </c>
      <c r="M1579" s="15" t="s">
        <v>212</v>
      </c>
      <c r="N1579" s="15" t="s">
        <v>325</v>
      </c>
      <c r="O1579" s="20" t="s">
        <v>1898</v>
      </c>
      <c r="P1579" s="20">
        <v>7</v>
      </c>
      <c r="Q1579" s="21" t="s">
        <v>1814</v>
      </c>
      <c r="R1579" s="17" t="s">
        <v>1899</v>
      </c>
      <c r="S1579" s="17" t="s">
        <v>340</v>
      </c>
      <c r="T1579" s="17" t="s">
        <v>1900</v>
      </c>
      <c r="U1579" s="26"/>
      <c r="V1579" s="75"/>
      <c r="W1579" s="75"/>
      <c r="X1579" s="75"/>
      <c r="Y1579" s="75"/>
      <c r="Z1579" s="75"/>
      <c r="AA1579" s="75"/>
      <c r="AB1579" s="75"/>
      <c r="AC1579" s="75"/>
      <c r="AD1579" s="75"/>
      <c r="AE1579" s="75"/>
      <c r="AF1579" s="75"/>
      <c r="AG1579" s="75"/>
      <c r="AH1579" s="75"/>
      <c r="AI1579" s="75"/>
      <c r="AJ1579" s="75"/>
      <c r="AK1579" s="75"/>
      <c r="AL1579" s="75"/>
      <c r="AM1579" s="75"/>
      <c r="AN1579" s="75"/>
      <c r="AO1579" s="75"/>
      <c r="AP1579" s="75"/>
      <c r="AQ1579" s="75"/>
      <c r="AR1579" s="75"/>
      <c r="AS1579" s="75"/>
      <c r="AT1579" s="75"/>
      <c r="AU1579" s="75"/>
      <c r="AV1579" s="75"/>
      <c r="AW1579" s="75"/>
      <c r="AX1579" s="75"/>
      <c r="AY1579" s="75"/>
      <c r="AZ1579" s="75"/>
      <c r="BA1579" s="75"/>
      <c r="BB1579" s="75"/>
      <c r="BC1579" s="75"/>
      <c r="BD1579" s="75"/>
      <c r="BE1579" s="75"/>
      <c r="BF1579" s="75"/>
      <c r="BG1579" s="75"/>
      <c r="BH1579" s="75"/>
      <c r="BI1579" s="75"/>
      <c r="BJ1579" s="75"/>
      <c r="BK1579" s="75"/>
      <c r="BL1579" s="75"/>
      <c r="BM1579" s="75"/>
      <c r="BN1579" s="75"/>
      <c r="BO1579" s="75"/>
      <c r="BP1579" s="75"/>
      <c r="BQ1579" s="75"/>
      <c r="BR1579" s="75"/>
      <c r="BS1579" s="75"/>
      <c r="BT1579" s="75"/>
      <c r="BU1579" s="75"/>
      <c r="BV1579" s="75"/>
      <c r="BW1579" s="75"/>
      <c r="BX1579" s="75"/>
      <c r="BY1579" s="75"/>
      <c r="BZ1579" s="75"/>
      <c r="CA1579" s="75"/>
      <c r="CB1579" s="75"/>
      <c r="CC1579" s="75"/>
      <c r="CD1579" s="75"/>
      <c r="CE1579" s="75"/>
      <c r="CF1579" s="75"/>
      <c r="CG1579" s="75"/>
      <c r="CH1579" s="75"/>
      <c r="CI1579" s="75"/>
      <c r="CJ1579" s="75"/>
      <c r="CK1579" s="75"/>
      <c r="CL1579" s="75"/>
      <c r="CM1579" s="75"/>
      <c r="CN1579" s="75"/>
      <c r="CO1579" s="75"/>
    </row>
    <row r="1580" spans="1:93" s="1" customFormat="1" ht="19.5" customHeight="1" x14ac:dyDescent="0.3">
      <c r="A1580" s="46" t="s">
        <v>2850</v>
      </c>
      <c r="B1580" s="14">
        <v>7</v>
      </c>
      <c r="C1580" s="14">
        <v>9</v>
      </c>
      <c r="D1580" s="14">
        <v>1</v>
      </c>
      <c r="E1580" s="14">
        <v>3</v>
      </c>
      <c r="F1580" s="49"/>
      <c r="G1580" s="49"/>
      <c r="H1580" s="67">
        <f t="shared" si="122"/>
        <v>20</v>
      </c>
      <c r="I1580" s="46">
        <v>3</v>
      </c>
      <c r="J1580" s="22">
        <f t="shared" si="123"/>
        <v>0.36363636363636365</v>
      </c>
      <c r="K1580" s="46" t="s">
        <v>182</v>
      </c>
      <c r="L1580" s="15" t="s">
        <v>3096</v>
      </c>
      <c r="M1580" s="15" t="s">
        <v>3097</v>
      </c>
      <c r="N1580" s="15" t="s">
        <v>420</v>
      </c>
      <c r="O1580" s="20" t="s">
        <v>1346</v>
      </c>
      <c r="P1580" s="20">
        <v>7</v>
      </c>
      <c r="Q1580" s="21" t="s">
        <v>253</v>
      </c>
      <c r="R1580" s="17" t="s">
        <v>1334</v>
      </c>
      <c r="S1580" s="17" t="s">
        <v>516</v>
      </c>
      <c r="T1580" s="17" t="s">
        <v>387</v>
      </c>
      <c r="U1580" s="26"/>
      <c r="V1580" s="75"/>
      <c r="W1580" s="75"/>
      <c r="X1580" s="75"/>
      <c r="Y1580" s="75"/>
      <c r="Z1580" s="75"/>
      <c r="AA1580" s="75"/>
      <c r="AB1580" s="75"/>
      <c r="AC1580" s="75"/>
      <c r="AD1580" s="75"/>
      <c r="AE1580" s="75"/>
      <c r="AF1580" s="75"/>
      <c r="AG1580" s="75"/>
      <c r="AH1580" s="75"/>
      <c r="AI1580" s="75"/>
      <c r="AJ1580" s="75"/>
      <c r="AK1580" s="75"/>
      <c r="AL1580" s="75"/>
      <c r="AM1580" s="75"/>
      <c r="AN1580" s="75"/>
      <c r="AO1580" s="75"/>
      <c r="AP1580" s="75"/>
      <c r="AQ1580" s="75"/>
      <c r="AR1580" s="75"/>
      <c r="AS1580" s="75"/>
      <c r="AT1580" s="75"/>
      <c r="AU1580" s="75"/>
      <c r="AV1580" s="75"/>
      <c r="AW1580" s="75"/>
      <c r="AX1580" s="75"/>
      <c r="AY1580" s="75"/>
      <c r="AZ1580" s="75"/>
      <c r="BA1580" s="75"/>
      <c r="BB1580" s="75"/>
      <c r="BC1580" s="75"/>
      <c r="BD1580" s="75"/>
      <c r="BE1580" s="75"/>
      <c r="BF1580" s="75"/>
      <c r="BG1580" s="75"/>
      <c r="BH1580" s="75"/>
      <c r="BI1580" s="75"/>
      <c r="BJ1580" s="75"/>
      <c r="BK1580" s="75"/>
      <c r="BL1580" s="75"/>
      <c r="BM1580" s="75"/>
      <c r="BN1580" s="75"/>
      <c r="BO1580" s="75"/>
      <c r="BP1580" s="75"/>
      <c r="BQ1580" s="75"/>
      <c r="BR1580" s="75"/>
      <c r="BS1580" s="75"/>
      <c r="BT1580" s="75"/>
      <c r="BU1580" s="75"/>
      <c r="BV1580" s="75"/>
      <c r="BW1580" s="75"/>
      <c r="BX1580" s="75"/>
      <c r="BY1580" s="75"/>
      <c r="BZ1580" s="75"/>
      <c r="CA1580" s="75"/>
      <c r="CB1580" s="75"/>
      <c r="CC1580" s="75"/>
      <c r="CD1580" s="75"/>
      <c r="CE1580" s="75"/>
      <c r="CF1580" s="75"/>
      <c r="CG1580" s="75"/>
      <c r="CH1580" s="75"/>
      <c r="CI1580" s="75"/>
      <c r="CJ1580" s="75"/>
      <c r="CK1580" s="75"/>
      <c r="CL1580" s="75"/>
      <c r="CM1580" s="75"/>
      <c r="CN1580" s="75"/>
      <c r="CO1580" s="75"/>
    </row>
    <row r="1581" spans="1:93" s="1" customFormat="1" ht="19.5" customHeight="1" x14ac:dyDescent="0.3">
      <c r="A1581" s="46" t="s">
        <v>2847</v>
      </c>
      <c r="B1581" s="14">
        <v>13</v>
      </c>
      <c r="C1581" s="14">
        <v>0</v>
      </c>
      <c r="D1581" s="14">
        <v>5</v>
      </c>
      <c r="E1581" s="14">
        <v>2</v>
      </c>
      <c r="F1581" s="49"/>
      <c r="G1581" s="49"/>
      <c r="H1581" s="67">
        <f t="shared" si="122"/>
        <v>20</v>
      </c>
      <c r="I1581" s="46">
        <v>2</v>
      </c>
      <c r="J1581" s="22">
        <f t="shared" si="123"/>
        <v>0.36363636363636365</v>
      </c>
      <c r="K1581" s="46" t="s">
        <v>182</v>
      </c>
      <c r="L1581" s="15" t="s">
        <v>3098</v>
      </c>
      <c r="M1581" s="15" t="s">
        <v>214</v>
      </c>
      <c r="N1581" s="15" t="s">
        <v>210</v>
      </c>
      <c r="O1581" s="20" t="s">
        <v>2097</v>
      </c>
      <c r="P1581" s="20">
        <v>7</v>
      </c>
      <c r="Q1581" s="21" t="s">
        <v>382</v>
      </c>
      <c r="R1581" s="17" t="s">
        <v>2581</v>
      </c>
      <c r="S1581" s="17" t="s">
        <v>214</v>
      </c>
      <c r="T1581" s="17" t="s">
        <v>387</v>
      </c>
      <c r="U1581" s="26"/>
      <c r="V1581" s="75"/>
      <c r="W1581" s="75"/>
      <c r="X1581" s="75"/>
      <c r="Y1581" s="75"/>
      <c r="Z1581" s="75"/>
      <c r="AA1581" s="75"/>
      <c r="AB1581" s="75"/>
      <c r="AC1581" s="75"/>
      <c r="AD1581" s="75"/>
      <c r="AE1581" s="75"/>
      <c r="AF1581" s="75"/>
      <c r="AG1581" s="75"/>
      <c r="AH1581" s="75"/>
      <c r="AI1581" s="75"/>
      <c r="AJ1581" s="75"/>
      <c r="AK1581" s="75"/>
      <c r="AL1581" s="75"/>
      <c r="AM1581" s="75"/>
      <c r="AN1581" s="75"/>
      <c r="AO1581" s="75"/>
      <c r="AP1581" s="75"/>
      <c r="AQ1581" s="75"/>
      <c r="AR1581" s="75"/>
      <c r="AS1581" s="75"/>
      <c r="AT1581" s="75"/>
      <c r="AU1581" s="75"/>
      <c r="AV1581" s="75"/>
      <c r="AW1581" s="75"/>
      <c r="AX1581" s="75"/>
      <c r="AY1581" s="75"/>
      <c r="AZ1581" s="75"/>
      <c r="BA1581" s="75"/>
      <c r="BB1581" s="75"/>
      <c r="BC1581" s="75"/>
      <c r="BD1581" s="75"/>
      <c r="BE1581" s="75"/>
      <c r="BF1581" s="75"/>
      <c r="BG1581" s="75"/>
      <c r="BH1581" s="75"/>
      <c r="BI1581" s="75"/>
      <c r="BJ1581" s="75"/>
      <c r="BK1581" s="75"/>
      <c r="BL1581" s="75"/>
      <c r="BM1581" s="75"/>
      <c r="BN1581" s="75"/>
      <c r="BO1581" s="75"/>
      <c r="BP1581" s="75"/>
      <c r="BQ1581" s="75"/>
      <c r="BR1581" s="75"/>
      <c r="BS1581" s="75"/>
      <c r="BT1581" s="75"/>
      <c r="BU1581" s="75"/>
      <c r="BV1581" s="75"/>
      <c r="BW1581" s="75"/>
      <c r="BX1581" s="75"/>
      <c r="BY1581" s="75"/>
      <c r="BZ1581" s="75"/>
      <c r="CA1581" s="75"/>
      <c r="CB1581" s="75"/>
      <c r="CC1581" s="75"/>
      <c r="CD1581" s="75"/>
      <c r="CE1581" s="75"/>
      <c r="CF1581" s="75"/>
      <c r="CG1581" s="75"/>
      <c r="CH1581" s="75"/>
      <c r="CI1581" s="75"/>
      <c r="CJ1581" s="75"/>
      <c r="CK1581" s="75"/>
      <c r="CL1581" s="75"/>
      <c r="CM1581" s="75"/>
      <c r="CN1581" s="75"/>
      <c r="CO1581" s="75"/>
    </row>
    <row r="1582" spans="1:93" s="1" customFormat="1" ht="19.5" customHeight="1" x14ac:dyDescent="0.3">
      <c r="A1582" s="46" t="s">
        <v>2874</v>
      </c>
      <c r="B1582" s="14">
        <v>9</v>
      </c>
      <c r="C1582" s="14">
        <v>1</v>
      </c>
      <c r="D1582" s="14">
        <v>7</v>
      </c>
      <c r="E1582" s="14">
        <v>3</v>
      </c>
      <c r="F1582" s="49"/>
      <c r="G1582" s="49"/>
      <c r="H1582" s="67">
        <f t="shared" si="122"/>
        <v>20</v>
      </c>
      <c r="I1582" s="46">
        <v>15</v>
      </c>
      <c r="J1582" s="22">
        <f t="shared" si="123"/>
        <v>0.36363636363636365</v>
      </c>
      <c r="K1582" s="46" t="s">
        <v>182</v>
      </c>
      <c r="L1582" s="15" t="s">
        <v>3099</v>
      </c>
      <c r="M1582" s="15" t="s">
        <v>222</v>
      </c>
      <c r="N1582" s="15" t="s">
        <v>267</v>
      </c>
      <c r="O1582" s="20" t="s">
        <v>2089</v>
      </c>
      <c r="P1582" s="20">
        <v>7</v>
      </c>
      <c r="Q1582" s="21" t="s">
        <v>253</v>
      </c>
      <c r="R1582" s="17" t="s">
        <v>2873</v>
      </c>
      <c r="S1582" s="17" t="s">
        <v>516</v>
      </c>
      <c r="T1582" s="17" t="s">
        <v>269</v>
      </c>
      <c r="U1582" s="26"/>
      <c r="V1582" s="75"/>
      <c r="W1582" s="75"/>
      <c r="X1582" s="75"/>
      <c r="Y1582" s="75"/>
      <c r="Z1582" s="75"/>
      <c r="AA1582" s="75"/>
      <c r="AB1582" s="75"/>
      <c r="AC1582" s="75"/>
      <c r="AD1582" s="75"/>
      <c r="AE1582" s="75"/>
      <c r="AF1582" s="75"/>
      <c r="AG1582" s="75"/>
      <c r="AH1582" s="75"/>
      <c r="AI1582" s="75"/>
      <c r="AJ1582" s="75"/>
      <c r="AK1582" s="75"/>
      <c r="AL1582" s="75"/>
      <c r="AM1582" s="75"/>
      <c r="AN1582" s="75"/>
      <c r="AO1582" s="75"/>
      <c r="AP1582" s="75"/>
      <c r="AQ1582" s="75"/>
      <c r="AR1582" s="75"/>
      <c r="AS1582" s="75"/>
      <c r="AT1582" s="75"/>
      <c r="AU1582" s="75"/>
      <c r="AV1582" s="75"/>
      <c r="AW1582" s="75"/>
      <c r="AX1582" s="75"/>
      <c r="AY1582" s="75"/>
      <c r="AZ1582" s="75"/>
      <c r="BA1582" s="75"/>
      <c r="BB1582" s="75"/>
      <c r="BC1582" s="75"/>
      <c r="BD1582" s="75"/>
      <c r="BE1582" s="75"/>
      <c r="BF1582" s="75"/>
      <c r="BG1582" s="75"/>
      <c r="BH1582" s="75"/>
      <c r="BI1582" s="75"/>
      <c r="BJ1582" s="75"/>
      <c r="BK1582" s="75"/>
      <c r="BL1582" s="75"/>
      <c r="BM1582" s="75"/>
      <c r="BN1582" s="75"/>
      <c r="BO1582" s="75"/>
      <c r="BP1582" s="75"/>
      <c r="BQ1582" s="75"/>
      <c r="BR1582" s="75"/>
      <c r="BS1582" s="75"/>
      <c r="BT1582" s="75"/>
      <c r="BU1582" s="75"/>
      <c r="BV1582" s="75"/>
      <c r="BW1582" s="75"/>
      <c r="BX1582" s="75"/>
      <c r="BY1582" s="75"/>
      <c r="BZ1582" s="75"/>
      <c r="CA1582" s="75"/>
      <c r="CB1582" s="75"/>
      <c r="CC1582" s="75"/>
      <c r="CD1582" s="75"/>
      <c r="CE1582" s="75"/>
      <c r="CF1582" s="75"/>
      <c r="CG1582" s="75"/>
      <c r="CH1582" s="75"/>
      <c r="CI1582" s="75"/>
      <c r="CJ1582" s="75"/>
      <c r="CK1582" s="75"/>
      <c r="CL1582" s="75"/>
      <c r="CM1582" s="75"/>
      <c r="CN1582" s="75"/>
      <c r="CO1582" s="75"/>
    </row>
    <row r="1583" spans="1:93" s="1" customFormat="1" ht="19.5" customHeight="1" x14ac:dyDescent="0.3">
      <c r="A1583" s="46" t="s">
        <v>2855</v>
      </c>
      <c r="B1583" s="14">
        <v>10</v>
      </c>
      <c r="C1583" s="14">
        <v>5</v>
      </c>
      <c r="D1583" s="14">
        <v>4</v>
      </c>
      <c r="E1583" s="14">
        <v>1</v>
      </c>
      <c r="F1583" s="49"/>
      <c r="G1583" s="49"/>
      <c r="H1583" s="67">
        <f t="shared" ref="H1583:H1593" si="124">B1583+C1583+D1583+E1583</f>
        <v>20</v>
      </c>
      <c r="I1583" s="46">
        <v>9</v>
      </c>
      <c r="J1583" s="22">
        <f t="shared" ref="J1583:J1593" si="125">H1583/55</f>
        <v>0.36363636363636365</v>
      </c>
      <c r="K1583" s="46" t="s">
        <v>182</v>
      </c>
      <c r="L1583" s="15" t="s">
        <v>3100</v>
      </c>
      <c r="M1583" s="15" t="s">
        <v>197</v>
      </c>
      <c r="N1583" s="15" t="s">
        <v>3101</v>
      </c>
      <c r="O1583" s="20" t="s">
        <v>1898</v>
      </c>
      <c r="P1583" s="20">
        <v>7</v>
      </c>
      <c r="Q1583" s="21" t="s">
        <v>2891</v>
      </c>
      <c r="R1583" s="17" t="s">
        <v>1899</v>
      </c>
      <c r="S1583" s="17" t="s">
        <v>340</v>
      </c>
      <c r="T1583" s="17" t="s">
        <v>1900</v>
      </c>
      <c r="U1583" s="26"/>
      <c r="V1583" s="75"/>
      <c r="W1583" s="75"/>
      <c r="X1583" s="75"/>
      <c r="Y1583" s="75"/>
      <c r="Z1583" s="75"/>
      <c r="AA1583" s="75"/>
      <c r="AB1583" s="75"/>
      <c r="AC1583" s="75"/>
      <c r="AD1583" s="75"/>
      <c r="AE1583" s="75"/>
      <c r="AF1583" s="75"/>
      <c r="AG1583" s="75"/>
      <c r="AH1583" s="75"/>
      <c r="AI1583" s="75"/>
      <c r="AJ1583" s="75"/>
      <c r="AK1583" s="75"/>
      <c r="AL1583" s="75"/>
      <c r="AM1583" s="75"/>
      <c r="AN1583" s="75"/>
      <c r="AO1583" s="75"/>
      <c r="AP1583" s="75"/>
      <c r="AQ1583" s="75"/>
      <c r="AR1583" s="75"/>
      <c r="AS1583" s="75"/>
      <c r="AT1583" s="75"/>
      <c r="AU1583" s="75"/>
      <c r="AV1583" s="75"/>
      <c r="AW1583" s="75"/>
      <c r="AX1583" s="75"/>
      <c r="AY1583" s="75"/>
      <c r="AZ1583" s="75"/>
      <c r="BA1583" s="75"/>
      <c r="BB1583" s="75"/>
      <c r="BC1583" s="75"/>
      <c r="BD1583" s="75"/>
      <c r="BE1583" s="75"/>
      <c r="BF1583" s="75"/>
      <c r="BG1583" s="75"/>
      <c r="BH1583" s="75"/>
      <c r="BI1583" s="75"/>
      <c r="BJ1583" s="75"/>
      <c r="BK1583" s="75"/>
      <c r="BL1583" s="75"/>
      <c r="BM1583" s="75"/>
      <c r="BN1583" s="75"/>
      <c r="BO1583" s="75"/>
      <c r="BP1583" s="75"/>
      <c r="BQ1583" s="75"/>
      <c r="BR1583" s="75"/>
      <c r="BS1583" s="75"/>
      <c r="BT1583" s="75"/>
      <c r="BU1583" s="75"/>
      <c r="BV1583" s="75"/>
      <c r="BW1583" s="75"/>
      <c r="BX1583" s="75"/>
      <c r="BY1583" s="75"/>
      <c r="BZ1583" s="75"/>
      <c r="CA1583" s="75"/>
      <c r="CB1583" s="75"/>
      <c r="CC1583" s="75"/>
      <c r="CD1583" s="75"/>
      <c r="CE1583" s="75"/>
      <c r="CF1583" s="75"/>
      <c r="CG1583" s="75"/>
      <c r="CH1583" s="75"/>
      <c r="CI1583" s="75"/>
      <c r="CJ1583" s="75"/>
      <c r="CK1583" s="75"/>
      <c r="CL1583" s="75"/>
      <c r="CM1583" s="75"/>
      <c r="CN1583" s="75"/>
      <c r="CO1583" s="75"/>
    </row>
    <row r="1584" spans="1:93" s="1" customFormat="1" ht="19.5" customHeight="1" x14ac:dyDescent="0.3">
      <c r="A1584" s="46" t="s">
        <v>2847</v>
      </c>
      <c r="B1584" s="14">
        <v>11</v>
      </c>
      <c r="C1584" s="14">
        <v>2</v>
      </c>
      <c r="D1584" s="14">
        <v>5</v>
      </c>
      <c r="E1584" s="14">
        <v>2</v>
      </c>
      <c r="F1584" s="49"/>
      <c r="G1584" s="49"/>
      <c r="H1584" s="67">
        <f t="shared" si="124"/>
        <v>20</v>
      </c>
      <c r="I1584" s="46">
        <v>15</v>
      </c>
      <c r="J1584" s="22">
        <f t="shared" si="125"/>
        <v>0.36363636363636365</v>
      </c>
      <c r="K1584" s="46" t="s">
        <v>182</v>
      </c>
      <c r="L1584" s="15" t="s">
        <v>3102</v>
      </c>
      <c r="M1584" s="15" t="s">
        <v>362</v>
      </c>
      <c r="N1584" s="15" t="s">
        <v>336</v>
      </c>
      <c r="O1584" s="20" t="s">
        <v>2089</v>
      </c>
      <c r="P1584" s="20">
        <v>7</v>
      </c>
      <c r="Q1584" s="21" t="s">
        <v>959</v>
      </c>
      <c r="R1584" s="17" t="s">
        <v>2873</v>
      </c>
      <c r="S1584" s="17" t="s">
        <v>516</v>
      </c>
      <c r="T1584" s="17" t="s">
        <v>269</v>
      </c>
      <c r="U1584" s="26"/>
      <c r="V1584" s="75"/>
      <c r="W1584" s="75"/>
      <c r="X1584" s="75"/>
      <c r="Y1584" s="75"/>
      <c r="Z1584" s="75"/>
      <c r="AA1584" s="75"/>
      <c r="AB1584" s="75"/>
      <c r="AC1584" s="75"/>
      <c r="AD1584" s="75"/>
      <c r="AE1584" s="75"/>
      <c r="AF1584" s="75"/>
      <c r="AG1584" s="75"/>
      <c r="AH1584" s="75"/>
      <c r="AI1584" s="75"/>
      <c r="AJ1584" s="75"/>
      <c r="AK1584" s="75"/>
      <c r="AL1584" s="75"/>
      <c r="AM1584" s="75"/>
      <c r="AN1584" s="75"/>
      <c r="AO1584" s="75"/>
      <c r="AP1584" s="75"/>
      <c r="AQ1584" s="75"/>
      <c r="AR1584" s="75"/>
      <c r="AS1584" s="75"/>
      <c r="AT1584" s="75"/>
      <c r="AU1584" s="75"/>
      <c r="AV1584" s="75"/>
      <c r="AW1584" s="75"/>
      <c r="AX1584" s="75"/>
      <c r="AY1584" s="75"/>
      <c r="AZ1584" s="75"/>
      <c r="BA1584" s="75"/>
      <c r="BB1584" s="75"/>
      <c r="BC1584" s="75"/>
      <c r="BD1584" s="75"/>
      <c r="BE1584" s="75"/>
      <c r="BF1584" s="75"/>
      <c r="BG1584" s="75"/>
      <c r="BH1584" s="75"/>
      <c r="BI1584" s="75"/>
      <c r="BJ1584" s="75"/>
      <c r="BK1584" s="75"/>
      <c r="BL1584" s="75"/>
      <c r="BM1584" s="75"/>
      <c r="BN1584" s="75"/>
      <c r="BO1584" s="75"/>
      <c r="BP1584" s="75"/>
      <c r="BQ1584" s="75"/>
      <c r="BR1584" s="75"/>
      <c r="BS1584" s="75"/>
      <c r="BT1584" s="75"/>
      <c r="BU1584" s="75"/>
      <c r="BV1584" s="75"/>
      <c r="BW1584" s="75"/>
      <c r="BX1584" s="75"/>
      <c r="BY1584" s="75"/>
      <c r="BZ1584" s="75"/>
      <c r="CA1584" s="75"/>
      <c r="CB1584" s="75"/>
      <c r="CC1584" s="75"/>
      <c r="CD1584" s="75"/>
      <c r="CE1584" s="75"/>
      <c r="CF1584" s="75"/>
      <c r="CG1584" s="75"/>
      <c r="CH1584" s="75"/>
      <c r="CI1584" s="75"/>
      <c r="CJ1584" s="75"/>
      <c r="CK1584" s="75"/>
      <c r="CL1584" s="75"/>
      <c r="CM1584" s="75"/>
      <c r="CN1584" s="75"/>
      <c r="CO1584" s="75"/>
    </row>
    <row r="1585" spans="1:93" s="1" customFormat="1" ht="19.5" customHeight="1" x14ac:dyDescent="0.3">
      <c r="A1585" s="46" t="s">
        <v>3008</v>
      </c>
      <c r="B1585" s="14">
        <v>12</v>
      </c>
      <c r="C1585" s="14">
        <v>0</v>
      </c>
      <c r="D1585" s="14">
        <v>7</v>
      </c>
      <c r="E1585" s="14">
        <v>1</v>
      </c>
      <c r="F1585" s="49"/>
      <c r="G1585" s="49"/>
      <c r="H1585" s="67">
        <f t="shared" si="124"/>
        <v>20</v>
      </c>
      <c r="I1585" s="46">
        <v>8</v>
      </c>
      <c r="J1585" s="22">
        <f t="shared" si="125"/>
        <v>0.36363636363636365</v>
      </c>
      <c r="K1585" s="46" t="s">
        <v>182</v>
      </c>
      <c r="L1585" s="15" t="s">
        <v>262</v>
      </c>
      <c r="M1585" s="15" t="s">
        <v>431</v>
      </c>
      <c r="N1585" s="15" t="s">
        <v>201</v>
      </c>
      <c r="O1585" s="20" t="s">
        <v>937</v>
      </c>
      <c r="P1585" s="20">
        <v>7</v>
      </c>
      <c r="Q1585" s="21" t="s">
        <v>241</v>
      </c>
      <c r="R1585" s="17" t="s">
        <v>3001</v>
      </c>
      <c r="S1585" s="17" t="s">
        <v>795</v>
      </c>
      <c r="T1585" s="17" t="s">
        <v>611</v>
      </c>
      <c r="U1585" s="26"/>
      <c r="V1585" s="75"/>
      <c r="W1585" s="75"/>
      <c r="X1585" s="75"/>
      <c r="Y1585" s="75"/>
      <c r="Z1585" s="75"/>
      <c r="AA1585" s="75"/>
      <c r="AB1585" s="75"/>
      <c r="AC1585" s="75"/>
      <c r="AD1585" s="75"/>
      <c r="AE1585" s="75"/>
      <c r="AF1585" s="75"/>
      <c r="AG1585" s="75"/>
      <c r="AH1585" s="75"/>
      <c r="AI1585" s="75"/>
      <c r="AJ1585" s="75"/>
      <c r="AK1585" s="75"/>
      <c r="AL1585" s="75"/>
      <c r="AM1585" s="75"/>
      <c r="AN1585" s="75"/>
      <c r="AO1585" s="75"/>
      <c r="AP1585" s="75"/>
      <c r="AQ1585" s="75"/>
      <c r="AR1585" s="75"/>
      <c r="AS1585" s="75"/>
      <c r="AT1585" s="75"/>
      <c r="AU1585" s="75"/>
      <c r="AV1585" s="75"/>
      <c r="AW1585" s="75"/>
      <c r="AX1585" s="75"/>
      <c r="AY1585" s="75"/>
      <c r="AZ1585" s="75"/>
      <c r="BA1585" s="75"/>
      <c r="BB1585" s="75"/>
      <c r="BC1585" s="75"/>
      <c r="BD1585" s="75"/>
      <c r="BE1585" s="75"/>
      <c r="BF1585" s="75"/>
      <c r="BG1585" s="75"/>
      <c r="BH1585" s="75"/>
      <c r="BI1585" s="75"/>
      <c r="BJ1585" s="75"/>
      <c r="BK1585" s="75"/>
      <c r="BL1585" s="75"/>
      <c r="BM1585" s="75"/>
      <c r="BN1585" s="75"/>
      <c r="BO1585" s="75"/>
      <c r="BP1585" s="75"/>
      <c r="BQ1585" s="75"/>
      <c r="BR1585" s="75"/>
      <c r="BS1585" s="75"/>
      <c r="BT1585" s="75"/>
      <c r="BU1585" s="75"/>
      <c r="BV1585" s="75"/>
      <c r="BW1585" s="75"/>
      <c r="BX1585" s="75"/>
      <c r="BY1585" s="75"/>
      <c r="BZ1585" s="75"/>
      <c r="CA1585" s="75"/>
      <c r="CB1585" s="75"/>
      <c r="CC1585" s="75"/>
      <c r="CD1585" s="75"/>
      <c r="CE1585" s="75"/>
      <c r="CF1585" s="75"/>
      <c r="CG1585" s="75"/>
      <c r="CH1585" s="75"/>
      <c r="CI1585" s="75"/>
      <c r="CJ1585" s="75"/>
      <c r="CK1585" s="75"/>
      <c r="CL1585" s="75"/>
      <c r="CM1585" s="75"/>
      <c r="CN1585" s="75"/>
      <c r="CO1585" s="75"/>
    </row>
    <row r="1586" spans="1:93" s="1" customFormat="1" ht="19.5" customHeight="1" x14ac:dyDescent="0.3">
      <c r="A1586" s="46" t="s">
        <v>2861</v>
      </c>
      <c r="B1586" s="14">
        <v>8</v>
      </c>
      <c r="C1586" s="14">
        <v>2</v>
      </c>
      <c r="D1586" s="14">
        <v>10</v>
      </c>
      <c r="E1586" s="14">
        <v>0</v>
      </c>
      <c r="F1586" s="49"/>
      <c r="G1586" s="49"/>
      <c r="H1586" s="67">
        <f t="shared" si="124"/>
        <v>20</v>
      </c>
      <c r="I1586" s="46">
        <v>5</v>
      </c>
      <c r="J1586" s="22">
        <f t="shared" si="125"/>
        <v>0.36363636363636365</v>
      </c>
      <c r="K1586" s="46" t="s">
        <v>182</v>
      </c>
      <c r="L1586" s="15" t="s">
        <v>3103</v>
      </c>
      <c r="M1586" s="15" t="s">
        <v>723</v>
      </c>
      <c r="N1586" s="15" t="s">
        <v>220</v>
      </c>
      <c r="O1586" s="20" t="s">
        <v>2415</v>
      </c>
      <c r="P1586" s="20">
        <v>7</v>
      </c>
      <c r="Q1586" s="21" t="s">
        <v>224</v>
      </c>
      <c r="R1586" s="17" t="s">
        <v>2416</v>
      </c>
      <c r="S1586" s="17" t="s">
        <v>939</v>
      </c>
      <c r="T1586" s="17" t="s">
        <v>336</v>
      </c>
      <c r="U1586" s="26"/>
      <c r="V1586" s="75"/>
      <c r="W1586" s="75"/>
      <c r="X1586" s="75"/>
      <c r="Y1586" s="75"/>
      <c r="Z1586" s="75"/>
      <c r="AA1586" s="75"/>
      <c r="AB1586" s="75"/>
      <c r="AC1586" s="75"/>
      <c r="AD1586" s="75"/>
      <c r="AE1586" s="75"/>
      <c r="AF1586" s="75"/>
      <c r="AG1586" s="75"/>
      <c r="AH1586" s="75"/>
      <c r="AI1586" s="75"/>
      <c r="AJ1586" s="75"/>
      <c r="AK1586" s="75"/>
      <c r="AL1586" s="75"/>
      <c r="AM1586" s="75"/>
      <c r="AN1586" s="75"/>
      <c r="AO1586" s="75"/>
      <c r="AP1586" s="75"/>
      <c r="AQ1586" s="75"/>
      <c r="AR1586" s="75"/>
      <c r="AS1586" s="75"/>
      <c r="AT1586" s="75"/>
      <c r="AU1586" s="75"/>
      <c r="AV1586" s="75"/>
      <c r="AW1586" s="75"/>
      <c r="AX1586" s="75"/>
      <c r="AY1586" s="75"/>
      <c r="AZ1586" s="75"/>
      <c r="BA1586" s="75"/>
      <c r="BB1586" s="75"/>
      <c r="BC1586" s="75"/>
      <c r="BD1586" s="75"/>
      <c r="BE1586" s="75"/>
      <c r="BF1586" s="75"/>
      <c r="BG1586" s="75"/>
      <c r="BH1586" s="75"/>
      <c r="BI1586" s="75"/>
      <c r="BJ1586" s="75"/>
      <c r="BK1586" s="75"/>
      <c r="BL1586" s="75"/>
      <c r="BM1586" s="75"/>
      <c r="BN1586" s="75"/>
      <c r="BO1586" s="75"/>
      <c r="BP1586" s="75"/>
      <c r="BQ1586" s="75"/>
      <c r="BR1586" s="75"/>
      <c r="BS1586" s="75"/>
      <c r="BT1586" s="75"/>
      <c r="BU1586" s="75"/>
      <c r="BV1586" s="75"/>
      <c r="BW1586" s="75"/>
      <c r="BX1586" s="75"/>
      <c r="BY1586" s="75"/>
      <c r="BZ1586" s="75"/>
      <c r="CA1586" s="75"/>
      <c r="CB1586" s="75"/>
      <c r="CC1586" s="75"/>
      <c r="CD1586" s="75"/>
      <c r="CE1586" s="75"/>
      <c r="CF1586" s="75"/>
      <c r="CG1586" s="75"/>
      <c r="CH1586" s="75"/>
      <c r="CI1586" s="75"/>
      <c r="CJ1586" s="75"/>
      <c r="CK1586" s="75"/>
      <c r="CL1586" s="75"/>
      <c r="CM1586" s="75"/>
      <c r="CN1586" s="75"/>
      <c r="CO1586" s="75"/>
    </row>
    <row r="1587" spans="1:93" s="1" customFormat="1" ht="19.5" customHeight="1" x14ac:dyDescent="0.3">
      <c r="A1587" s="46" t="s">
        <v>2949</v>
      </c>
      <c r="B1587" s="14">
        <v>10</v>
      </c>
      <c r="C1587" s="14">
        <v>4</v>
      </c>
      <c r="D1587" s="14">
        <v>4</v>
      </c>
      <c r="E1587" s="14">
        <v>2</v>
      </c>
      <c r="F1587" s="49"/>
      <c r="G1587" s="49"/>
      <c r="H1587" s="67">
        <f t="shared" si="124"/>
        <v>20</v>
      </c>
      <c r="I1587" s="46">
        <v>9</v>
      </c>
      <c r="J1587" s="22">
        <f t="shared" si="125"/>
        <v>0.36363636363636365</v>
      </c>
      <c r="K1587" s="46" t="s">
        <v>182</v>
      </c>
      <c r="L1587" s="15" t="s">
        <v>2980</v>
      </c>
      <c r="M1587" s="15" t="s">
        <v>376</v>
      </c>
      <c r="N1587" s="15" t="s">
        <v>727</v>
      </c>
      <c r="O1587" s="20" t="s">
        <v>1898</v>
      </c>
      <c r="P1587" s="20">
        <v>7</v>
      </c>
      <c r="Q1587" s="21" t="s">
        <v>1814</v>
      </c>
      <c r="R1587" s="17" t="s">
        <v>1899</v>
      </c>
      <c r="S1587" s="17" t="s">
        <v>340</v>
      </c>
      <c r="T1587" s="17" t="s">
        <v>1900</v>
      </c>
      <c r="U1587" s="26"/>
      <c r="V1587" s="75"/>
      <c r="W1587" s="75"/>
      <c r="X1587" s="75"/>
      <c r="Y1587" s="75"/>
      <c r="Z1587" s="75"/>
      <c r="AA1587" s="75"/>
      <c r="AB1587" s="75"/>
      <c r="AC1587" s="75"/>
      <c r="AD1587" s="75"/>
      <c r="AE1587" s="75"/>
      <c r="AF1587" s="75"/>
      <c r="AG1587" s="75"/>
      <c r="AH1587" s="75"/>
      <c r="AI1587" s="75"/>
      <c r="AJ1587" s="75"/>
      <c r="AK1587" s="75"/>
      <c r="AL1587" s="75"/>
      <c r="AM1587" s="75"/>
      <c r="AN1587" s="75"/>
      <c r="AO1587" s="75"/>
      <c r="AP1587" s="75"/>
      <c r="AQ1587" s="75"/>
      <c r="AR1587" s="75"/>
      <c r="AS1587" s="75"/>
      <c r="AT1587" s="75"/>
      <c r="AU1587" s="75"/>
      <c r="AV1587" s="75"/>
      <c r="AW1587" s="75"/>
      <c r="AX1587" s="75"/>
      <c r="AY1587" s="75"/>
      <c r="AZ1587" s="75"/>
      <c r="BA1587" s="75"/>
      <c r="BB1587" s="75"/>
      <c r="BC1587" s="75"/>
      <c r="BD1587" s="75"/>
      <c r="BE1587" s="75"/>
      <c r="BF1587" s="75"/>
      <c r="BG1587" s="75"/>
      <c r="BH1587" s="75"/>
      <c r="BI1587" s="75"/>
      <c r="BJ1587" s="75"/>
      <c r="BK1587" s="75"/>
      <c r="BL1587" s="75"/>
      <c r="BM1587" s="75"/>
      <c r="BN1587" s="75"/>
      <c r="BO1587" s="75"/>
      <c r="BP1587" s="75"/>
      <c r="BQ1587" s="75"/>
      <c r="BR1587" s="75"/>
      <c r="BS1587" s="75"/>
      <c r="BT1587" s="75"/>
      <c r="BU1587" s="75"/>
      <c r="BV1587" s="75"/>
      <c r="BW1587" s="75"/>
      <c r="BX1587" s="75"/>
      <c r="BY1587" s="75"/>
      <c r="BZ1587" s="75"/>
      <c r="CA1587" s="75"/>
      <c r="CB1587" s="75"/>
      <c r="CC1587" s="75"/>
      <c r="CD1587" s="75"/>
      <c r="CE1587" s="75"/>
      <c r="CF1587" s="75"/>
      <c r="CG1587" s="75"/>
      <c r="CH1587" s="75"/>
      <c r="CI1587" s="75"/>
      <c r="CJ1587" s="75"/>
      <c r="CK1587" s="75"/>
      <c r="CL1587" s="75"/>
      <c r="CM1587" s="75"/>
      <c r="CN1587" s="75"/>
      <c r="CO1587" s="75"/>
    </row>
    <row r="1588" spans="1:93" s="1" customFormat="1" ht="19.5" customHeight="1" x14ac:dyDescent="0.3">
      <c r="A1588" s="46" t="s">
        <v>2867</v>
      </c>
      <c r="B1588" s="14">
        <v>10</v>
      </c>
      <c r="C1588" s="14">
        <v>1</v>
      </c>
      <c r="D1588" s="14">
        <v>7</v>
      </c>
      <c r="E1588" s="14">
        <v>1</v>
      </c>
      <c r="F1588" s="49"/>
      <c r="G1588" s="49"/>
      <c r="H1588" s="67">
        <f t="shared" si="124"/>
        <v>19</v>
      </c>
      <c r="I1588" s="46">
        <v>5</v>
      </c>
      <c r="J1588" s="22">
        <f t="shared" si="125"/>
        <v>0.34545454545454546</v>
      </c>
      <c r="K1588" s="46" t="s">
        <v>182</v>
      </c>
      <c r="L1588" s="15" t="s">
        <v>3104</v>
      </c>
      <c r="M1588" s="15" t="s">
        <v>3105</v>
      </c>
      <c r="N1588" s="15"/>
      <c r="O1588" s="20" t="s">
        <v>1977</v>
      </c>
      <c r="P1588" s="20">
        <v>7</v>
      </c>
      <c r="Q1588" s="21" t="s">
        <v>382</v>
      </c>
      <c r="R1588" s="17" t="s">
        <v>2003</v>
      </c>
      <c r="S1588" s="17" t="s">
        <v>2004</v>
      </c>
      <c r="T1588" s="17" t="s">
        <v>662</v>
      </c>
      <c r="U1588" s="26"/>
      <c r="V1588" s="75"/>
      <c r="W1588" s="75"/>
      <c r="X1588" s="75"/>
      <c r="Y1588" s="75"/>
      <c r="Z1588" s="75"/>
      <c r="AA1588" s="75"/>
      <c r="AB1588" s="75"/>
      <c r="AC1588" s="75"/>
      <c r="AD1588" s="75"/>
      <c r="AE1588" s="75"/>
      <c r="AF1588" s="75"/>
      <c r="AG1588" s="75"/>
      <c r="AH1588" s="75"/>
      <c r="AI1588" s="75"/>
      <c r="AJ1588" s="75"/>
      <c r="AK1588" s="75"/>
      <c r="AL1588" s="75"/>
      <c r="AM1588" s="75"/>
      <c r="AN1588" s="75"/>
      <c r="AO1588" s="75"/>
      <c r="AP1588" s="75"/>
      <c r="AQ1588" s="75"/>
      <c r="AR1588" s="75"/>
      <c r="AS1588" s="75"/>
      <c r="AT1588" s="75"/>
      <c r="AU1588" s="75"/>
      <c r="AV1588" s="75"/>
      <c r="AW1588" s="75"/>
      <c r="AX1588" s="75"/>
      <c r="AY1588" s="75"/>
      <c r="AZ1588" s="75"/>
      <c r="BA1588" s="75"/>
      <c r="BB1588" s="75"/>
      <c r="BC1588" s="75"/>
      <c r="BD1588" s="75"/>
      <c r="BE1588" s="75"/>
      <c r="BF1588" s="75"/>
      <c r="BG1588" s="75"/>
      <c r="BH1588" s="75"/>
      <c r="BI1588" s="75"/>
      <c r="BJ1588" s="75"/>
      <c r="BK1588" s="75"/>
      <c r="BL1588" s="75"/>
      <c r="BM1588" s="75"/>
      <c r="BN1588" s="75"/>
      <c r="BO1588" s="75"/>
      <c r="BP1588" s="75"/>
      <c r="BQ1588" s="75"/>
      <c r="BR1588" s="75"/>
      <c r="BS1588" s="75"/>
      <c r="BT1588" s="75"/>
      <c r="BU1588" s="75"/>
      <c r="BV1588" s="75"/>
      <c r="BW1588" s="75"/>
      <c r="BX1588" s="75"/>
      <c r="BY1588" s="75"/>
      <c r="BZ1588" s="75"/>
      <c r="CA1588" s="75"/>
      <c r="CB1588" s="75"/>
      <c r="CC1588" s="75"/>
      <c r="CD1588" s="75"/>
      <c r="CE1588" s="75"/>
      <c r="CF1588" s="75"/>
      <c r="CG1588" s="75"/>
      <c r="CH1588" s="75"/>
      <c r="CI1588" s="75"/>
      <c r="CJ1588" s="75"/>
      <c r="CK1588" s="75"/>
      <c r="CL1588" s="75"/>
      <c r="CM1588" s="75"/>
      <c r="CN1588" s="75"/>
      <c r="CO1588" s="75"/>
    </row>
    <row r="1589" spans="1:93" s="1" customFormat="1" ht="19.5" customHeight="1" x14ac:dyDescent="0.3">
      <c r="A1589" s="46" t="s">
        <v>2865</v>
      </c>
      <c r="B1589" s="14">
        <v>11</v>
      </c>
      <c r="C1589" s="14">
        <v>5</v>
      </c>
      <c r="D1589" s="14">
        <v>0</v>
      </c>
      <c r="E1589" s="14">
        <v>3</v>
      </c>
      <c r="F1589" s="49"/>
      <c r="G1589" s="49"/>
      <c r="H1589" s="67">
        <f t="shared" si="124"/>
        <v>19</v>
      </c>
      <c r="I1589" s="46">
        <v>11</v>
      </c>
      <c r="J1589" s="22">
        <f t="shared" si="125"/>
        <v>0.34545454545454546</v>
      </c>
      <c r="K1589" s="46" t="s">
        <v>182</v>
      </c>
      <c r="L1589" s="15" t="s">
        <v>3106</v>
      </c>
      <c r="M1589" s="15" t="s">
        <v>370</v>
      </c>
      <c r="N1589" s="15" t="s">
        <v>406</v>
      </c>
      <c r="O1589" s="20" t="s">
        <v>752</v>
      </c>
      <c r="P1589" s="20">
        <v>7</v>
      </c>
      <c r="Q1589" s="21" t="s">
        <v>223</v>
      </c>
      <c r="R1589" s="17" t="s">
        <v>2849</v>
      </c>
      <c r="S1589" s="17" t="s">
        <v>795</v>
      </c>
      <c r="T1589" s="17" t="s">
        <v>611</v>
      </c>
      <c r="U1589" s="26"/>
      <c r="V1589" s="75"/>
      <c r="W1589" s="75"/>
      <c r="X1589" s="75"/>
      <c r="Y1589" s="75"/>
      <c r="Z1589" s="75"/>
      <c r="AA1589" s="75"/>
      <c r="AB1589" s="75"/>
      <c r="AC1589" s="75"/>
      <c r="AD1589" s="75"/>
      <c r="AE1589" s="75"/>
      <c r="AF1589" s="75"/>
      <c r="AG1589" s="75"/>
      <c r="AH1589" s="75"/>
      <c r="AI1589" s="75"/>
      <c r="AJ1589" s="75"/>
      <c r="AK1589" s="75"/>
      <c r="AL1589" s="75"/>
      <c r="AM1589" s="75"/>
      <c r="AN1589" s="75"/>
      <c r="AO1589" s="75"/>
      <c r="AP1589" s="75"/>
      <c r="AQ1589" s="75"/>
      <c r="AR1589" s="75"/>
      <c r="AS1589" s="75"/>
      <c r="AT1589" s="75"/>
      <c r="AU1589" s="75"/>
      <c r="AV1589" s="75"/>
      <c r="AW1589" s="75"/>
      <c r="AX1589" s="75"/>
      <c r="AY1589" s="75"/>
      <c r="AZ1589" s="75"/>
      <c r="BA1589" s="75"/>
      <c r="BB1589" s="75"/>
      <c r="BC1589" s="75"/>
      <c r="BD1589" s="75"/>
      <c r="BE1589" s="75"/>
      <c r="BF1589" s="75"/>
      <c r="BG1589" s="75"/>
      <c r="BH1589" s="75"/>
      <c r="BI1589" s="75"/>
      <c r="BJ1589" s="75"/>
      <c r="BK1589" s="75"/>
      <c r="BL1589" s="75"/>
      <c r="BM1589" s="75"/>
      <c r="BN1589" s="75"/>
      <c r="BO1589" s="75"/>
      <c r="BP1589" s="75"/>
      <c r="BQ1589" s="75"/>
      <c r="BR1589" s="75"/>
      <c r="BS1589" s="75"/>
      <c r="BT1589" s="75"/>
      <c r="BU1589" s="75"/>
      <c r="BV1589" s="75"/>
      <c r="BW1589" s="75"/>
      <c r="BX1589" s="75"/>
      <c r="BY1589" s="75"/>
      <c r="BZ1589" s="75"/>
      <c r="CA1589" s="75"/>
      <c r="CB1589" s="75"/>
      <c r="CC1589" s="75"/>
      <c r="CD1589" s="75"/>
      <c r="CE1589" s="75"/>
      <c r="CF1589" s="75"/>
      <c r="CG1589" s="75"/>
      <c r="CH1589" s="75"/>
      <c r="CI1589" s="75"/>
      <c r="CJ1589" s="75"/>
      <c r="CK1589" s="75"/>
      <c r="CL1589" s="75"/>
      <c r="CM1589" s="75"/>
      <c r="CN1589" s="75"/>
      <c r="CO1589" s="75"/>
    </row>
    <row r="1590" spans="1:93" s="1" customFormat="1" ht="19.5" customHeight="1" x14ac:dyDescent="0.3">
      <c r="A1590" s="46" t="s">
        <v>3107</v>
      </c>
      <c r="B1590" s="14">
        <v>10</v>
      </c>
      <c r="C1590" s="14">
        <v>0</v>
      </c>
      <c r="D1590" s="14">
        <v>9</v>
      </c>
      <c r="E1590" s="14">
        <v>0</v>
      </c>
      <c r="F1590" s="49"/>
      <c r="G1590" s="49"/>
      <c r="H1590" s="67">
        <f t="shared" si="124"/>
        <v>19</v>
      </c>
      <c r="I1590" s="46">
        <v>8</v>
      </c>
      <c r="J1590" s="22">
        <f t="shared" si="125"/>
        <v>0.34545454545454546</v>
      </c>
      <c r="K1590" s="46" t="s">
        <v>182</v>
      </c>
      <c r="L1590" s="15" t="s">
        <v>3108</v>
      </c>
      <c r="M1590" s="15" t="s">
        <v>309</v>
      </c>
      <c r="N1590" s="15" t="s">
        <v>325</v>
      </c>
      <c r="O1590" s="20" t="s">
        <v>1813</v>
      </c>
      <c r="P1590" s="20">
        <v>7</v>
      </c>
      <c r="Q1590" s="21" t="s">
        <v>842</v>
      </c>
      <c r="R1590" s="17" t="s">
        <v>1815</v>
      </c>
      <c r="S1590" s="17" t="s">
        <v>1197</v>
      </c>
      <c r="T1590" s="17" t="s">
        <v>611</v>
      </c>
      <c r="U1590" s="26"/>
      <c r="V1590" s="75"/>
      <c r="W1590" s="75"/>
      <c r="X1590" s="75"/>
      <c r="Y1590" s="75"/>
      <c r="Z1590" s="75"/>
      <c r="AA1590" s="75"/>
      <c r="AB1590" s="75"/>
      <c r="AC1590" s="75"/>
      <c r="AD1590" s="75"/>
      <c r="AE1590" s="75"/>
      <c r="AF1590" s="75"/>
      <c r="AG1590" s="75"/>
      <c r="AH1590" s="75"/>
      <c r="AI1590" s="75"/>
      <c r="AJ1590" s="75"/>
      <c r="AK1590" s="75"/>
      <c r="AL1590" s="75"/>
      <c r="AM1590" s="75"/>
      <c r="AN1590" s="75"/>
      <c r="AO1590" s="75"/>
      <c r="AP1590" s="75"/>
      <c r="AQ1590" s="75"/>
      <c r="AR1590" s="75"/>
      <c r="AS1590" s="75"/>
      <c r="AT1590" s="75"/>
      <c r="AU1590" s="75"/>
      <c r="AV1590" s="75"/>
      <c r="AW1590" s="75"/>
      <c r="AX1590" s="75"/>
      <c r="AY1590" s="75"/>
      <c r="AZ1590" s="75"/>
      <c r="BA1590" s="75"/>
      <c r="BB1590" s="75"/>
      <c r="BC1590" s="75"/>
      <c r="BD1590" s="75"/>
      <c r="BE1590" s="75"/>
      <c r="BF1590" s="75"/>
      <c r="BG1590" s="75"/>
      <c r="BH1590" s="75"/>
      <c r="BI1590" s="75"/>
      <c r="BJ1590" s="75"/>
      <c r="BK1590" s="75"/>
      <c r="BL1590" s="75"/>
      <c r="BM1590" s="75"/>
      <c r="BN1590" s="75"/>
      <c r="BO1590" s="75"/>
      <c r="BP1590" s="75"/>
      <c r="BQ1590" s="75"/>
      <c r="BR1590" s="75"/>
      <c r="BS1590" s="75"/>
      <c r="BT1590" s="75"/>
      <c r="BU1590" s="75"/>
      <c r="BV1590" s="75"/>
      <c r="BW1590" s="75"/>
      <c r="BX1590" s="75"/>
      <c r="BY1590" s="75"/>
      <c r="BZ1590" s="75"/>
      <c r="CA1590" s="75"/>
      <c r="CB1590" s="75"/>
      <c r="CC1590" s="75"/>
      <c r="CD1590" s="75"/>
      <c r="CE1590" s="75"/>
      <c r="CF1590" s="75"/>
      <c r="CG1590" s="75"/>
      <c r="CH1590" s="75"/>
      <c r="CI1590" s="75"/>
      <c r="CJ1590" s="75"/>
      <c r="CK1590" s="75"/>
      <c r="CL1590" s="75"/>
      <c r="CM1590" s="75"/>
      <c r="CN1590" s="75"/>
      <c r="CO1590" s="75"/>
    </row>
    <row r="1591" spans="1:93" s="1" customFormat="1" ht="19.5" customHeight="1" x14ac:dyDescent="0.3">
      <c r="A1591" s="46" t="s">
        <v>2861</v>
      </c>
      <c r="B1591" s="14">
        <v>12</v>
      </c>
      <c r="C1591" s="14">
        <v>0</v>
      </c>
      <c r="D1591" s="14">
        <v>4</v>
      </c>
      <c r="E1591" s="14">
        <v>3</v>
      </c>
      <c r="F1591" s="49"/>
      <c r="G1591" s="49"/>
      <c r="H1591" s="67">
        <f t="shared" si="124"/>
        <v>19</v>
      </c>
      <c r="I1591" s="46">
        <v>4</v>
      </c>
      <c r="J1591" s="22">
        <f t="shared" si="125"/>
        <v>0.34545454545454546</v>
      </c>
      <c r="K1591" s="46" t="s">
        <v>182</v>
      </c>
      <c r="L1591" s="15" t="s">
        <v>3109</v>
      </c>
      <c r="M1591" s="15" t="s">
        <v>293</v>
      </c>
      <c r="N1591" s="15" t="s">
        <v>460</v>
      </c>
      <c r="O1591" s="20" t="s">
        <v>2588</v>
      </c>
      <c r="P1591" s="20">
        <v>7</v>
      </c>
      <c r="Q1591" s="21" t="s">
        <v>223</v>
      </c>
      <c r="R1591" s="17" t="s">
        <v>2864</v>
      </c>
      <c r="S1591" s="17" t="s">
        <v>1704</v>
      </c>
      <c r="T1591" s="17" t="s">
        <v>269</v>
      </c>
      <c r="U1591" s="26"/>
      <c r="V1591" s="75"/>
      <c r="W1591" s="75"/>
      <c r="X1591" s="75"/>
      <c r="Y1591" s="75"/>
      <c r="Z1591" s="75"/>
      <c r="AA1591" s="75"/>
      <c r="AB1591" s="75"/>
      <c r="AC1591" s="75"/>
      <c r="AD1591" s="75"/>
      <c r="AE1591" s="75"/>
      <c r="AF1591" s="75"/>
      <c r="AG1591" s="75"/>
      <c r="AH1591" s="75"/>
      <c r="AI1591" s="75"/>
      <c r="AJ1591" s="75"/>
      <c r="AK1591" s="75"/>
      <c r="AL1591" s="75"/>
      <c r="AM1591" s="75"/>
      <c r="AN1591" s="75"/>
      <c r="AO1591" s="75"/>
      <c r="AP1591" s="75"/>
      <c r="AQ1591" s="75"/>
      <c r="AR1591" s="75"/>
      <c r="AS1591" s="75"/>
      <c r="AT1591" s="75"/>
      <c r="AU1591" s="75"/>
      <c r="AV1591" s="75"/>
      <c r="AW1591" s="75"/>
      <c r="AX1591" s="75"/>
      <c r="AY1591" s="75"/>
      <c r="AZ1591" s="75"/>
      <c r="BA1591" s="75"/>
      <c r="BB1591" s="75"/>
      <c r="BC1591" s="75"/>
      <c r="BD1591" s="75"/>
      <c r="BE1591" s="75"/>
      <c r="BF1591" s="75"/>
      <c r="BG1591" s="75"/>
      <c r="BH1591" s="75"/>
      <c r="BI1591" s="75"/>
      <c r="BJ1591" s="75"/>
      <c r="BK1591" s="75"/>
      <c r="BL1591" s="75"/>
      <c r="BM1591" s="75"/>
      <c r="BN1591" s="75"/>
      <c r="BO1591" s="75"/>
      <c r="BP1591" s="75"/>
      <c r="BQ1591" s="75"/>
      <c r="BR1591" s="75"/>
      <c r="BS1591" s="75"/>
      <c r="BT1591" s="75"/>
      <c r="BU1591" s="75"/>
      <c r="BV1591" s="75"/>
      <c r="BW1591" s="75"/>
      <c r="BX1591" s="75"/>
      <c r="BY1591" s="75"/>
      <c r="BZ1591" s="75"/>
      <c r="CA1591" s="75"/>
      <c r="CB1591" s="75"/>
      <c r="CC1591" s="75"/>
      <c r="CD1591" s="75"/>
      <c r="CE1591" s="75"/>
      <c r="CF1591" s="75"/>
      <c r="CG1591" s="75"/>
      <c r="CH1591" s="75"/>
      <c r="CI1591" s="75"/>
      <c r="CJ1591" s="75"/>
      <c r="CK1591" s="75"/>
      <c r="CL1591" s="75"/>
      <c r="CM1591" s="75"/>
      <c r="CN1591" s="75"/>
      <c r="CO1591" s="75"/>
    </row>
    <row r="1592" spans="1:93" s="1" customFormat="1" ht="19.5" customHeight="1" x14ac:dyDescent="0.3">
      <c r="A1592" s="46" t="s">
        <v>2850</v>
      </c>
      <c r="B1592" s="14">
        <v>11</v>
      </c>
      <c r="C1592" s="14">
        <v>0</v>
      </c>
      <c r="D1592" s="14">
        <v>6</v>
      </c>
      <c r="E1592" s="14">
        <v>2</v>
      </c>
      <c r="F1592" s="49"/>
      <c r="G1592" s="49"/>
      <c r="H1592" s="67">
        <f t="shared" si="124"/>
        <v>19</v>
      </c>
      <c r="I1592" s="46">
        <v>3</v>
      </c>
      <c r="J1592" s="22">
        <f t="shared" si="125"/>
        <v>0.34545454545454546</v>
      </c>
      <c r="K1592" s="46" t="s">
        <v>182</v>
      </c>
      <c r="L1592" s="15" t="s">
        <v>3110</v>
      </c>
      <c r="M1592" s="15" t="s">
        <v>293</v>
      </c>
      <c r="N1592" s="15" t="s">
        <v>192</v>
      </c>
      <c r="O1592" s="20" t="s">
        <v>2546</v>
      </c>
      <c r="P1592" s="20">
        <v>7</v>
      </c>
      <c r="Q1592" s="21" t="s">
        <v>253</v>
      </c>
      <c r="R1592" s="24" t="s">
        <v>2926</v>
      </c>
      <c r="S1592" s="24" t="s">
        <v>1164</v>
      </c>
      <c r="T1592" s="24" t="s">
        <v>611</v>
      </c>
      <c r="U1592" s="26"/>
      <c r="V1592" s="75"/>
      <c r="W1592" s="75"/>
      <c r="X1592" s="75"/>
      <c r="Y1592" s="75"/>
      <c r="Z1592" s="75"/>
      <c r="AA1592" s="75"/>
      <c r="AB1592" s="75"/>
      <c r="AC1592" s="75"/>
      <c r="AD1592" s="75"/>
      <c r="AE1592" s="75"/>
      <c r="AF1592" s="75"/>
      <c r="AG1592" s="75"/>
      <c r="AH1592" s="75"/>
      <c r="AI1592" s="75"/>
      <c r="AJ1592" s="75"/>
      <c r="AK1592" s="75"/>
      <c r="AL1592" s="75"/>
      <c r="AM1592" s="75"/>
      <c r="AN1592" s="75"/>
      <c r="AO1592" s="75"/>
      <c r="AP1592" s="75"/>
      <c r="AQ1592" s="75"/>
      <c r="AR1592" s="75"/>
      <c r="AS1592" s="75"/>
      <c r="AT1592" s="75"/>
      <c r="AU1592" s="75"/>
      <c r="AV1592" s="75"/>
      <c r="AW1592" s="75"/>
      <c r="AX1592" s="75"/>
      <c r="AY1592" s="75"/>
      <c r="AZ1592" s="75"/>
      <c r="BA1592" s="75"/>
      <c r="BB1592" s="75"/>
      <c r="BC1592" s="75"/>
      <c r="BD1592" s="75"/>
      <c r="BE1592" s="75"/>
      <c r="BF1592" s="75"/>
      <c r="BG1592" s="75"/>
      <c r="BH1592" s="75"/>
      <c r="BI1592" s="75"/>
      <c r="BJ1592" s="75"/>
      <c r="BK1592" s="75"/>
      <c r="BL1592" s="75"/>
      <c r="BM1592" s="75"/>
      <c r="BN1592" s="75"/>
      <c r="BO1592" s="75"/>
      <c r="BP1592" s="75"/>
      <c r="BQ1592" s="75"/>
      <c r="BR1592" s="75"/>
      <c r="BS1592" s="75"/>
      <c r="BT1592" s="75"/>
      <c r="BU1592" s="75"/>
      <c r="BV1592" s="75"/>
      <c r="BW1592" s="75"/>
      <c r="BX1592" s="75"/>
      <c r="BY1592" s="75"/>
      <c r="BZ1592" s="75"/>
      <c r="CA1592" s="75"/>
      <c r="CB1592" s="75"/>
      <c r="CC1592" s="75"/>
      <c r="CD1592" s="75"/>
      <c r="CE1592" s="75"/>
      <c r="CF1592" s="75"/>
      <c r="CG1592" s="75"/>
      <c r="CH1592" s="75"/>
      <c r="CI1592" s="75"/>
      <c r="CJ1592" s="75"/>
      <c r="CK1592" s="75"/>
      <c r="CL1592" s="75"/>
      <c r="CM1592" s="75"/>
      <c r="CN1592" s="75"/>
      <c r="CO1592" s="75"/>
    </row>
    <row r="1593" spans="1:93" s="1" customFormat="1" ht="19.5" customHeight="1" x14ac:dyDescent="0.3">
      <c r="A1593" s="46" t="s">
        <v>2850</v>
      </c>
      <c r="B1593" s="14">
        <v>12</v>
      </c>
      <c r="C1593" s="14">
        <v>0</v>
      </c>
      <c r="D1593" s="14">
        <v>5</v>
      </c>
      <c r="E1593" s="14">
        <v>2</v>
      </c>
      <c r="F1593" s="69"/>
      <c r="G1593" s="69"/>
      <c r="H1593" s="67">
        <f t="shared" si="124"/>
        <v>19</v>
      </c>
      <c r="I1593" s="46">
        <v>1</v>
      </c>
      <c r="J1593" s="22">
        <f t="shared" si="125"/>
        <v>0.34545454545454546</v>
      </c>
      <c r="K1593" s="46" t="s">
        <v>182</v>
      </c>
      <c r="L1593" s="15" t="s">
        <v>3111</v>
      </c>
      <c r="M1593" s="15" t="s">
        <v>515</v>
      </c>
      <c r="N1593" s="15" t="s">
        <v>1544</v>
      </c>
      <c r="O1593" s="20" t="s">
        <v>2488</v>
      </c>
      <c r="P1593" s="20">
        <v>7</v>
      </c>
      <c r="Q1593" s="21" t="s">
        <v>253</v>
      </c>
      <c r="R1593" s="17" t="s">
        <v>2489</v>
      </c>
      <c r="S1593" s="17" t="s">
        <v>998</v>
      </c>
      <c r="T1593" s="17" t="s">
        <v>269</v>
      </c>
      <c r="U1593" s="26"/>
      <c r="V1593" s="75"/>
      <c r="W1593" s="75"/>
      <c r="X1593" s="75"/>
      <c r="Y1593" s="75"/>
      <c r="Z1593" s="75"/>
      <c r="AA1593" s="75"/>
      <c r="AB1593" s="75"/>
      <c r="AC1593" s="75"/>
      <c r="AD1593" s="75"/>
      <c r="AE1593" s="75"/>
      <c r="AF1593" s="75"/>
      <c r="AG1593" s="75"/>
      <c r="AH1593" s="75"/>
      <c r="AI1593" s="75"/>
      <c r="AJ1593" s="75"/>
      <c r="AK1593" s="75"/>
      <c r="AL1593" s="75"/>
      <c r="AM1593" s="75"/>
      <c r="AN1593" s="75"/>
      <c r="AO1593" s="75"/>
      <c r="AP1593" s="75"/>
      <c r="AQ1593" s="75"/>
      <c r="AR1593" s="75"/>
      <c r="AS1593" s="75"/>
      <c r="AT1593" s="75"/>
      <c r="AU1593" s="75"/>
      <c r="AV1593" s="75"/>
      <c r="AW1593" s="75"/>
      <c r="AX1593" s="75"/>
      <c r="AY1593" s="75"/>
      <c r="AZ1593" s="75"/>
      <c r="BA1593" s="75"/>
      <c r="BB1593" s="75"/>
      <c r="BC1593" s="75"/>
      <c r="BD1593" s="75"/>
      <c r="BE1593" s="75"/>
      <c r="BF1593" s="75"/>
      <c r="BG1593" s="75"/>
      <c r="BH1593" s="75"/>
      <c r="BI1593" s="75"/>
      <c r="BJ1593" s="75"/>
      <c r="BK1593" s="75"/>
      <c r="BL1593" s="75"/>
      <c r="BM1593" s="75"/>
      <c r="BN1593" s="75"/>
      <c r="BO1593" s="75"/>
      <c r="BP1593" s="75"/>
      <c r="BQ1593" s="75"/>
      <c r="BR1593" s="75"/>
      <c r="BS1593" s="75"/>
      <c r="BT1593" s="75"/>
      <c r="BU1593" s="75"/>
      <c r="BV1593" s="75"/>
      <c r="BW1593" s="75"/>
      <c r="BX1593" s="75"/>
      <c r="BY1593" s="75"/>
      <c r="BZ1593" s="75"/>
      <c r="CA1593" s="75"/>
      <c r="CB1593" s="75"/>
      <c r="CC1593" s="75"/>
      <c r="CD1593" s="75"/>
      <c r="CE1593" s="75"/>
      <c r="CF1593" s="75"/>
      <c r="CG1593" s="75"/>
      <c r="CH1593" s="75"/>
      <c r="CI1593" s="75"/>
      <c r="CJ1593" s="75"/>
      <c r="CK1593" s="75"/>
      <c r="CL1593" s="75"/>
      <c r="CM1593" s="75"/>
      <c r="CN1593" s="75"/>
      <c r="CO1593" s="75"/>
    </row>
    <row r="1594" spans="1:93" s="1" customFormat="1" ht="19.5" customHeight="1" x14ac:dyDescent="0.3">
      <c r="A1594" s="46" t="s">
        <v>2920</v>
      </c>
      <c r="B1594" s="14">
        <v>10</v>
      </c>
      <c r="C1594" s="14">
        <v>4</v>
      </c>
      <c r="D1594" s="14">
        <v>2</v>
      </c>
      <c r="E1594" s="14">
        <v>3</v>
      </c>
      <c r="F1594" s="49"/>
      <c r="G1594" s="49"/>
      <c r="H1594" s="67">
        <v>19</v>
      </c>
      <c r="I1594" s="46">
        <v>9</v>
      </c>
      <c r="J1594" s="22">
        <v>0.34545454545454546</v>
      </c>
      <c r="K1594" s="46" t="s">
        <v>182</v>
      </c>
      <c r="L1594" s="15" t="s">
        <v>3112</v>
      </c>
      <c r="M1594" s="15" t="s">
        <v>386</v>
      </c>
      <c r="N1594" s="15" t="s">
        <v>445</v>
      </c>
      <c r="O1594" s="20" t="s">
        <v>937</v>
      </c>
      <c r="P1594" s="20">
        <v>7</v>
      </c>
      <c r="Q1594" s="21" t="s">
        <v>224</v>
      </c>
      <c r="R1594" s="17" t="s">
        <v>3001</v>
      </c>
      <c r="S1594" s="17" t="s">
        <v>795</v>
      </c>
      <c r="T1594" s="17" t="s">
        <v>611</v>
      </c>
      <c r="U1594" s="26"/>
      <c r="V1594" s="75"/>
      <c r="W1594" s="75"/>
      <c r="X1594" s="75"/>
      <c r="Y1594" s="75"/>
      <c r="Z1594" s="75"/>
      <c r="AA1594" s="75"/>
      <c r="AB1594" s="75"/>
      <c r="AC1594" s="75"/>
      <c r="AD1594" s="75"/>
      <c r="AE1594" s="75"/>
      <c r="AF1594" s="75"/>
      <c r="AG1594" s="75"/>
      <c r="AH1594" s="75"/>
      <c r="AI1594" s="75"/>
      <c r="AJ1594" s="75"/>
      <c r="AK1594" s="75"/>
      <c r="AL1594" s="75"/>
      <c r="AM1594" s="75"/>
      <c r="AN1594" s="75"/>
      <c r="AO1594" s="75"/>
      <c r="AP1594" s="75"/>
      <c r="AQ1594" s="75"/>
      <c r="AR1594" s="75"/>
      <c r="AS1594" s="75"/>
      <c r="AT1594" s="75"/>
      <c r="AU1594" s="75"/>
      <c r="AV1594" s="75"/>
      <c r="AW1594" s="75"/>
      <c r="AX1594" s="75"/>
      <c r="AY1594" s="75"/>
      <c r="AZ1594" s="75"/>
      <c r="BA1594" s="75"/>
      <c r="BB1594" s="75"/>
      <c r="BC1594" s="75"/>
      <c r="BD1594" s="75"/>
      <c r="BE1594" s="75"/>
      <c r="BF1594" s="75"/>
      <c r="BG1594" s="75"/>
      <c r="BH1594" s="75"/>
      <c r="BI1594" s="75"/>
      <c r="BJ1594" s="75"/>
      <c r="BK1594" s="75"/>
      <c r="BL1594" s="75"/>
      <c r="BM1594" s="75"/>
      <c r="BN1594" s="75"/>
      <c r="BO1594" s="75"/>
      <c r="BP1594" s="75"/>
      <c r="BQ1594" s="75"/>
      <c r="BR1594" s="75"/>
      <c r="BS1594" s="75"/>
      <c r="BT1594" s="75"/>
      <c r="BU1594" s="75"/>
      <c r="BV1594" s="75"/>
      <c r="BW1594" s="75"/>
      <c r="BX1594" s="75"/>
      <c r="BY1594" s="75"/>
      <c r="BZ1594" s="75"/>
      <c r="CA1594" s="75"/>
      <c r="CB1594" s="75"/>
      <c r="CC1594" s="75"/>
      <c r="CD1594" s="75"/>
      <c r="CE1594" s="75"/>
      <c r="CF1594" s="75"/>
      <c r="CG1594" s="75"/>
      <c r="CH1594" s="75"/>
      <c r="CI1594" s="75"/>
      <c r="CJ1594" s="75"/>
      <c r="CK1594" s="75"/>
      <c r="CL1594" s="75"/>
      <c r="CM1594" s="75"/>
      <c r="CN1594" s="75"/>
      <c r="CO1594" s="75"/>
    </row>
    <row r="1595" spans="1:93" s="1" customFormat="1" ht="19.5" customHeight="1" x14ac:dyDescent="0.3">
      <c r="A1595" s="46" t="s">
        <v>2906</v>
      </c>
      <c r="B1595" s="14">
        <v>10</v>
      </c>
      <c r="C1595" s="14">
        <v>2</v>
      </c>
      <c r="D1595" s="14">
        <v>4</v>
      </c>
      <c r="E1595" s="14">
        <v>3</v>
      </c>
      <c r="F1595" s="49"/>
      <c r="G1595" s="49"/>
      <c r="H1595" s="67">
        <f t="shared" ref="H1595:H1658" si="126">B1595+C1595+D1595+E1595</f>
        <v>19</v>
      </c>
      <c r="I1595" s="46">
        <v>9</v>
      </c>
      <c r="J1595" s="22">
        <f t="shared" ref="J1595:J1658" si="127">H1595/55</f>
        <v>0.34545454545454546</v>
      </c>
      <c r="K1595" s="46" t="s">
        <v>182</v>
      </c>
      <c r="L1595" s="15" t="s">
        <v>3113</v>
      </c>
      <c r="M1595" s="15" t="s">
        <v>619</v>
      </c>
      <c r="N1595" s="15" t="s">
        <v>336</v>
      </c>
      <c r="O1595" s="20" t="s">
        <v>937</v>
      </c>
      <c r="P1595" s="20">
        <v>7</v>
      </c>
      <c r="Q1595" s="21" t="s">
        <v>240</v>
      </c>
      <c r="R1595" s="17" t="s">
        <v>2905</v>
      </c>
      <c r="S1595" s="17" t="s">
        <v>857</v>
      </c>
      <c r="T1595" s="17" t="s">
        <v>336</v>
      </c>
      <c r="U1595" s="26"/>
      <c r="V1595" s="75"/>
      <c r="W1595" s="75"/>
      <c r="X1595" s="75"/>
      <c r="Y1595" s="75"/>
      <c r="Z1595" s="75"/>
      <c r="AA1595" s="75"/>
      <c r="AB1595" s="75"/>
      <c r="AC1595" s="75"/>
      <c r="AD1595" s="75"/>
      <c r="AE1595" s="75"/>
      <c r="AF1595" s="75"/>
      <c r="AG1595" s="75"/>
      <c r="AH1595" s="75"/>
      <c r="AI1595" s="75"/>
      <c r="AJ1595" s="75"/>
      <c r="AK1595" s="75"/>
      <c r="AL1595" s="75"/>
      <c r="AM1595" s="75"/>
      <c r="AN1595" s="75"/>
      <c r="AO1595" s="75"/>
      <c r="AP1595" s="75"/>
      <c r="AQ1595" s="75"/>
      <c r="AR1595" s="75"/>
      <c r="AS1595" s="75"/>
      <c r="AT1595" s="75"/>
      <c r="AU1595" s="75"/>
      <c r="AV1595" s="75"/>
      <c r="AW1595" s="75"/>
      <c r="AX1595" s="75"/>
      <c r="AY1595" s="75"/>
      <c r="AZ1595" s="75"/>
      <c r="BA1595" s="75"/>
      <c r="BB1595" s="75"/>
      <c r="BC1595" s="75"/>
      <c r="BD1595" s="75"/>
      <c r="BE1595" s="75"/>
      <c r="BF1595" s="75"/>
      <c r="BG1595" s="75"/>
      <c r="BH1595" s="75"/>
      <c r="BI1595" s="75"/>
      <c r="BJ1595" s="75"/>
      <c r="BK1595" s="75"/>
      <c r="BL1595" s="75"/>
      <c r="BM1595" s="75"/>
      <c r="BN1595" s="75"/>
      <c r="BO1595" s="75"/>
      <c r="BP1595" s="75"/>
      <c r="BQ1595" s="75"/>
      <c r="BR1595" s="75"/>
      <c r="BS1595" s="75"/>
      <c r="BT1595" s="75"/>
      <c r="BU1595" s="75"/>
      <c r="BV1595" s="75"/>
      <c r="BW1595" s="75"/>
      <c r="BX1595" s="75"/>
      <c r="BY1595" s="75"/>
      <c r="BZ1595" s="75"/>
      <c r="CA1595" s="75"/>
      <c r="CB1595" s="75"/>
      <c r="CC1595" s="75"/>
      <c r="CD1595" s="75"/>
      <c r="CE1595" s="75"/>
      <c r="CF1595" s="75"/>
      <c r="CG1595" s="75"/>
      <c r="CH1595" s="75"/>
      <c r="CI1595" s="75"/>
      <c r="CJ1595" s="75"/>
      <c r="CK1595" s="75"/>
      <c r="CL1595" s="75"/>
      <c r="CM1595" s="75"/>
      <c r="CN1595" s="75"/>
      <c r="CO1595" s="75"/>
    </row>
    <row r="1596" spans="1:93" s="1" customFormat="1" ht="19.5" customHeight="1" x14ac:dyDescent="0.3">
      <c r="A1596" s="46" t="s">
        <v>2867</v>
      </c>
      <c r="B1596" s="14">
        <v>9</v>
      </c>
      <c r="C1596" s="14">
        <v>0</v>
      </c>
      <c r="D1596" s="14">
        <v>8</v>
      </c>
      <c r="E1596" s="14">
        <v>2</v>
      </c>
      <c r="F1596" s="49"/>
      <c r="G1596" s="49"/>
      <c r="H1596" s="67">
        <f t="shared" si="126"/>
        <v>19</v>
      </c>
      <c r="I1596" s="46">
        <v>10</v>
      </c>
      <c r="J1596" s="22">
        <f t="shared" si="127"/>
        <v>0.34545454545454546</v>
      </c>
      <c r="K1596" s="46" t="s">
        <v>182</v>
      </c>
      <c r="L1596" s="15" t="s">
        <v>3114</v>
      </c>
      <c r="M1596" s="15" t="s">
        <v>2250</v>
      </c>
      <c r="N1596" s="15" t="s">
        <v>264</v>
      </c>
      <c r="O1596" s="20" t="s">
        <v>1122</v>
      </c>
      <c r="P1596" s="20">
        <v>7</v>
      </c>
      <c r="Q1596" s="21" t="s">
        <v>223</v>
      </c>
      <c r="R1596" s="17" t="s">
        <v>2860</v>
      </c>
      <c r="S1596" s="17" t="s">
        <v>1164</v>
      </c>
      <c r="T1596" s="17" t="s">
        <v>210</v>
      </c>
      <c r="U1596" s="26"/>
      <c r="V1596" s="75"/>
      <c r="W1596" s="75"/>
      <c r="X1596" s="75"/>
      <c r="Y1596" s="75"/>
      <c r="Z1596" s="75"/>
      <c r="AA1596" s="75"/>
      <c r="AB1596" s="75"/>
      <c r="AC1596" s="75"/>
      <c r="AD1596" s="75"/>
      <c r="AE1596" s="75"/>
      <c r="AF1596" s="75"/>
      <c r="AG1596" s="75"/>
      <c r="AH1596" s="75"/>
      <c r="AI1596" s="75"/>
      <c r="AJ1596" s="75"/>
      <c r="AK1596" s="75"/>
      <c r="AL1596" s="75"/>
      <c r="AM1596" s="75"/>
      <c r="AN1596" s="75"/>
      <c r="AO1596" s="75"/>
      <c r="AP1596" s="75"/>
      <c r="AQ1596" s="75"/>
      <c r="AR1596" s="75"/>
      <c r="AS1596" s="75"/>
      <c r="AT1596" s="75"/>
      <c r="AU1596" s="75"/>
      <c r="AV1596" s="75"/>
      <c r="AW1596" s="75"/>
      <c r="AX1596" s="75"/>
      <c r="AY1596" s="75"/>
      <c r="AZ1596" s="75"/>
      <c r="BA1596" s="75"/>
      <c r="BB1596" s="75"/>
      <c r="BC1596" s="75"/>
      <c r="BD1596" s="75"/>
      <c r="BE1596" s="75"/>
      <c r="BF1596" s="75"/>
      <c r="BG1596" s="75"/>
      <c r="BH1596" s="75"/>
      <c r="BI1596" s="75"/>
      <c r="BJ1596" s="75"/>
      <c r="BK1596" s="75"/>
      <c r="BL1596" s="75"/>
      <c r="BM1596" s="75"/>
      <c r="BN1596" s="75"/>
      <c r="BO1596" s="75"/>
      <c r="BP1596" s="75"/>
      <c r="BQ1596" s="75"/>
      <c r="BR1596" s="75"/>
      <c r="BS1596" s="75"/>
      <c r="BT1596" s="75"/>
      <c r="BU1596" s="75"/>
      <c r="BV1596" s="75"/>
      <c r="BW1596" s="75"/>
      <c r="BX1596" s="75"/>
      <c r="BY1596" s="75"/>
      <c r="BZ1596" s="75"/>
      <c r="CA1596" s="75"/>
      <c r="CB1596" s="75"/>
      <c r="CC1596" s="75"/>
      <c r="CD1596" s="75"/>
      <c r="CE1596" s="75"/>
      <c r="CF1596" s="75"/>
      <c r="CG1596" s="75"/>
      <c r="CH1596" s="75"/>
      <c r="CI1596" s="75"/>
      <c r="CJ1596" s="75"/>
      <c r="CK1596" s="75"/>
      <c r="CL1596" s="75"/>
      <c r="CM1596" s="75"/>
      <c r="CN1596" s="75"/>
      <c r="CO1596" s="75"/>
    </row>
    <row r="1597" spans="1:93" s="1" customFormat="1" ht="19.5" customHeight="1" x14ac:dyDescent="0.3">
      <c r="A1597" s="46" t="s">
        <v>2865</v>
      </c>
      <c r="B1597" s="14">
        <v>10</v>
      </c>
      <c r="C1597" s="14">
        <v>0</v>
      </c>
      <c r="D1597" s="14">
        <v>6</v>
      </c>
      <c r="E1597" s="14">
        <v>3</v>
      </c>
      <c r="F1597" s="49"/>
      <c r="G1597" s="49"/>
      <c r="H1597" s="67">
        <f t="shared" si="126"/>
        <v>19</v>
      </c>
      <c r="I1597" s="46">
        <v>4</v>
      </c>
      <c r="J1597" s="22">
        <f t="shared" si="127"/>
        <v>0.34545454545454546</v>
      </c>
      <c r="K1597" s="46" t="s">
        <v>182</v>
      </c>
      <c r="L1597" s="15" t="s">
        <v>2779</v>
      </c>
      <c r="M1597" s="15" t="s">
        <v>381</v>
      </c>
      <c r="N1597" s="15" t="s">
        <v>281</v>
      </c>
      <c r="O1597" s="20" t="s">
        <v>636</v>
      </c>
      <c r="P1597" s="20">
        <v>7</v>
      </c>
      <c r="Q1597" s="21" t="s">
        <v>223</v>
      </c>
      <c r="R1597" s="17" t="s">
        <v>660</v>
      </c>
      <c r="S1597" s="17" t="s">
        <v>661</v>
      </c>
      <c r="T1597" s="17" t="s">
        <v>662</v>
      </c>
      <c r="U1597" s="26"/>
      <c r="V1597" s="75"/>
      <c r="W1597" s="75"/>
      <c r="X1597" s="75"/>
      <c r="Y1597" s="75"/>
      <c r="Z1597" s="75"/>
      <c r="AA1597" s="75"/>
      <c r="AB1597" s="75"/>
      <c r="AC1597" s="75"/>
      <c r="AD1597" s="75"/>
      <c r="AE1597" s="75"/>
      <c r="AF1597" s="75"/>
      <c r="AG1597" s="75"/>
      <c r="AH1597" s="75"/>
      <c r="AI1597" s="75"/>
      <c r="AJ1597" s="75"/>
      <c r="AK1597" s="75"/>
      <c r="AL1597" s="75"/>
      <c r="AM1597" s="75"/>
      <c r="AN1597" s="75"/>
      <c r="AO1597" s="75"/>
      <c r="AP1597" s="75"/>
      <c r="AQ1597" s="75"/>
      <c r="AR1597" s="75"/>
      <c r="AS1597" s="75"/>
      <c r="AT1597" s="75"/>
      <c r="AU1597" s="75"/>
      <c r="AV1597" s="75"/>
      <c r="AW1597" s="75"/>
      <c r="AX1597" s="75"/>
      <c r="AY1597" s="75"/>
      <c r="AZ1597" s="75"/>
      <c r="BA1597" s="75"/>
      <c r="BB1597" s="75"/>
      <c r="BC1597" s="75"/>
      <c r="BD1597" s="75"/>
      <c r="BE1597" s="75"/>
      <c r="BF1597" s="75"/>
      <c r="BG1597" s="75"/>
      <c r="BH1597" s="75"/>
      <c r="BI1597" s="75"/>
      <c r="BJ1597" s="75"/>
      <c r="BK1597" s="75"/>
      <c r="BL1597" s="75"/>
      <c r="BM1597" s="75"/>
      <c r="BN1597" s="75"/>
      <c r="BO1597" s="75"/>
      <c r="BP1597" s="75"/>
      <c r="BQ1597" s="75"/>
      <c r="BR1597" s="75"/>
      <c r="BS1597" s="75"/>
      <c r="BT1597" s="75"/>
      <c r="BU1597" s="75"/>
      <c r="BV1597" s="75"/>
      <c r="BW1597" s="75"/>
      <c r="BX1597" s="75"/>
      <c r="BY1597" s="75"/>
      <c r="BZ1597" s="75"/>
      <c r="CA1597" s="75"/>
      <c r="CB1597" s="75"/>
      <c r="CC1597" s="75"/>
      <c r="CD1597" s="75"/>
      <c r="CE1597" s="75"/>
      <c r="CF1597" s="75"/>
      <c r="CG1597" s="75"/>
      <c r="CH1597" s="75"/>
      <c r="CI1597" s="75"/>
      <c r="CJ1597" s="75"/>
      <c r="CK1597" s="75"/>
      <c r="CL1597" s="75"/>
      <c r="CM1597" s="75"/>
      <c r="CN1597" s="75"/>
      <c r="CO1597" s="75"/>
    </row>
    <row r="1598" spans="1:93" s="1" customFormat="1" ht="19.5" customHeight="1" x14ac:dyDescent="0.3">
      <c r="A1598" s="46" t="s">
        <v>2853</v>
      </c>
      <c r="B1598" s="14">
        <v>12</v>
      </c>
      <c r="C1598" s="14">
        <v>0</v>
      </c>
      <c r="D1598" s="14">
        <v>5</v>
      </c>
      <c r="E1598" s="14">
        <v>2</v>
      </c>
      <c r="F1598" s="49"/>
      <c r="G1598" s="49"/>
      <c r="H1598" s="67">
        <f t="shared" si="126"/>
        <v>19</v>
      </c>
      <c r="I1598" s="46">
        <v>6</v>
      </c>
      <c r="J1598" s="22">
        <f t="shared" si="127"/>
        <v>0.34545454545454546</v>
      </c>
      <c r="K1598" s="46" t="s">
        <v>182</v>
      </c>
      <c r="L1598" s="15" t="s">
        <v>1384</v>
      </c>
      <c r="M1598" s="15" t="s">
        <v>871</v>
      </c>
      <c r="N1598" s="15" t="s">
        <v>269</v>
      </c>
      <c r="O1598" s="20" t="s">
        <v>2208</v>
      </c>
      <c r="P1598" s="20">
        <v>7</v>
      </c>
      <c r="Q1598" s="21" t="s">
        <v>253</v>
      </c>
      <c r="R1598" s="17" t="s">
        <v>2885</v>
      </c>
      <c r="S1598" s="17" t="s">
        <v>441</v>
      </c>
      <c r="T1598" s="17" t="s">
        <v>520</v>
      </c>
      <c r="U1598" s="26"/>
      <c r="V1598" s="75"/>
      <c r="W1598" s="75"/>
      <c r="X1598" s="75"/>
      <c r="Y1598" s="75"/>
      <c r="Z1598" s="75"/>
      <c r="AA1598" s="75"/>
      <c r="AB1598" s="75"/>
      <c r="AC1598" s="75"/>
      <c r="AD1598" s="75"/>
      <c r="AE1598" s="75"/>
      <c r="AF1598" s="75"/>
      <c r="AG1598" s="75"/>
      <c r="AH1598" s="75"/>
      <c r="AI1598" s="75"/>
      <c r="AJ1598" s="75"/>
      <c r="AK1598" s="75"/>
      <c r="AL1598" s="75"/>
      <c r="AM1598" s="75"/>
      <c r="AN1598" s="75"/>
      <c r="AO1598" s="75"/>
      <c r="AP1598" s="75"/>
      <c r="AQ1598" s="75"/>
      <c r="AR1598" s="75"/>
      <c r="AS1598" s="75"/>
      <c r="AT1598" s="75"/>
      <c r="AU1598" s="75"/>
      <c r="AV1598" s="75"/>
      <c r="AW1598" s="75"/>
      <c r="AX1598" s="75"/>
      <c r="AY1598" s="75"/>
      <c r="AZ1598" s="75"/>
      <c r="BA1598" s="75"/>
      <c r="BB1598" s="75"/>
      <c r="BC1598" s="75"/>
      <c r="BD1598" s="75"/>
      <c r="BE1598" s="75"/>
      <c r="BF1598" s="75"/>
      <c r="BG1598" s="75"/>
      <c r="BH1598" s="75"/>
      <c r="BI1598" s="75"/>
      <c r="BJ1598" s="75"/>
      <c r="BK1598" s="75"/>
      <c r="BL1598" s="75"/>
      <c r="BM1598" s="75"/>
      <c r="BN1598" s="75"/>
      <c r="BO1598" s="75"/>
      <c r="BP1598" s="75"/>
      <c r="BQ1598" s="75"/>
      <c r="BR1598" s="75"/>
      <c r="BS1598" s="75"/>
      <c r="BT1598" s="75"/>
      <c r="BU1598" s="75"/>
      <c r="BV1598" s="75"/>
      <c r="BW1598" s="75"/>
      <c r="BX1598" s="75"/>
      <c r="BY1598" s="75"/>
      <c r="BZ1598" s="75"/>
      <c r="CA1598" s="75"/>
      <c r="CB1598" s="75"/>
      <c r="CC1598" s="75"/>
      <c r="CD1598" s="75"/>
      <c r="CE1598" s="75"/>
      <c r="CF1598" s="75"/>
      <c r="CG1598" s="75"/>
      <c r="CH1598" s="75"/>
      <c r="CI1598" s="75"/>
      <c r="CJ1598" s="75"/>
      <c r="CK1598" s="75"/>
      <c r="CL1598" s="75"/>
      <c r="CM1598" s="75"/>
      <c r="CN1598" s="75"/>
      <c r="CO1598" s="75"/>
    </row>
    <row r="1599" spans="1:93" s="1" customFormat="1" ht="19.5" customHeight="1" x14ac:dyDescent="0.3">
      <c r="A1599" s="46" t="s">
        <v>2903</v>
      </c>
      <c r="B1599" s="14">
        <v>9</v>
      </c>
      <c r="C1599" s="14">
        <v>1</v>
      </c>
      <c r="D1599" s="14">
        <v>8</v>
      </c>
      <c r="E1599" s="14">
        <v>1</v>
      </c>
      <c r="F1599" s="49"/>
      <c r="G1599" s="49"/>
      <c r="H1599" s="67">
        <f t="shared" si="126"/>
        <v>19</v>
      </c>
      <c r="I1599" s="46">
        <v>12</v>
      </c>
      <c r="J1599" s="22">
        <f t="shared" si="127"/>
        <v>0.34545454545454546</v>
      </c>
      <c r="K1599" s="46" t="s">
        <v>182</v>
      </c>
      <c r="L1599" s="15" t="s">
        <v>3115</v>
      </c>
      <c r="M1599" s="15" t="s">
        <v>349</v>
      </c>
      <c r="N1599" s="15" t="s">
        <v>207</v>
      </c>
      <c r="O1599" s="20" t="s">
        <v>2870</v>
      </c>
      <c r="P1599" s="20">
        <v>7</v>
      </c>
      <c r="Q1599" s="21" t="s">
        <v>1702</v>
      </c>
      <c r="R1599" s="17" t="s">
        <v>2962</v>
      </c>
      <c r="S1599" s="17" t="s">
        <v>283</v>
      </c>
      <c r="T1599" s="17" t="s">
        <v>269</v>
      </c>
      <c r="U1599" s="26"/>
      <c r="V1599" s="75"/>
      <c r="W1599" s="75"/>
      <c r="X1599" s="75"/>
      <c r="Y1599" s="75"/>
      <c r="Z1599" s="75"/>
      <c r="AA1599" s="75"/>
      <c r="AB1599" s="75"/>
      <c r="AC1599" s="75"/>
      <c r="AD1599" s="75"/>
      <c r="AE1599" s="75"/>
      <c r="AF1599" s="75"/>
      <c r="AG1599" s="75"/>
      <c r="AH1599" s="75"/>
      <c r="AI1599" s="75"/>
      <c r="AJ1599" s="75"/>
      <c r="AK1599" s="75"/>
      <c r="AL1599" s="75"/>
      <c r="AM1599" s="75"/>
      <c r="AN1599" s="75"/>
      <c r="AO1599" s="75"/>
      <c r="AP1599" s="75"/>
      <c r="AQ1599" s="75"/>
      <c r="AR1599" s="75"/>
      <c r="AS1599" s="75"/>
      <c r="AT1599" s="75"/>
      <c r="AU1599" s="75"/>
      <c r="AV1599" s="75"/>
      <c r="AW1599" s="75"/>
      <c r="AX1599" s="75"/>
      <c r="AY1599" s="75"/>
      <c r="AZ1599" s="75"/>
      <c r="BA1599" s="75"/>
      <c r="BB1599" s="75"/>
      <c r="BC1599" s="75"/>
      <c r="BD1599" s="75"/>
      <c r="BE1599" s="75"/>
      <c r="BF1599" s="75"/>
      <c r="BG1599" s="75"/>
      <c r="BH1599" s="75"/>
      <c r="BI1599" s="75"/>
      <c r="BJ1599" s="75"/>
      <c r="BK1599" s="75"/>
      <c r="BL1599" s="75"/>
      <c r="BM1599" s="75"/>
      <c r="BN1599" s="75"/>
      <c r="BO1599" s="75"/>
      <c r="BP1599" s="75"/>
      <c r="BQ1599" s="75"/>
      <c r="BR1599" s="75"/>
      <c r="BS1599" s="75"/>
      <c r="BT1599" s="75"/>
      <c r="BU1599" s="75"/>
      <c r="BV1599" s="75"/>
      <c r="BW1599" s="75"/>
      <c r="BX1599" s="75"/>
      <c r="BY1599" s="75"/>
      <c r="BZ1599" s="75"/>
      <c r="CA1599" s="75"/>
      <c r="CB1599" s="75"/>
      <c r="CC1599" s="75"/>
      <c r="CD1599" s="75"/>
      <c r="CE1599" s="75"/>
      <c r="CF1599" s="75"/>
      <c r="CG1599" s="75"/>
      <c r="CH1599" s="75"/>
      <c r="CI1599" s="75"/>
      <c r="CJ1599" s="75"/>
      <c r="CK1599" s="75"/>
      <c r="CL1599" s="75"/>
      <c r="CM1599" s="75"/>
      <c r="CN1599" s="75"/>
      <c r="CO1599" s="75"/>
    </row>
    <row r="1600" spans="1:93" s="1" customFormat="1" ht="19.5" customHeight="1" x14ac:dyDescent="0.3">
      <c r="A1600" s="46" t="s">
        <v>3116</v>
      </c>
      <c r="B1600" s="14">
        <v>12</v>
      </c>
      <c r="C1600" s="14">
        <v>0</v>
      </c>
      <c r="D1600" s="14">
        <v>7</v>
      </c>
      <c r="E1600" s="14">
        <v>0</v>
      </c>
      <c r="F1600" s="49"/>
      <c r="G1600" s="49"/>
      <c r="H1600" s="67">
        <f t="shared" si="126"/>
        <v>19</v>
      </c>
      <c r="I1600" s="46">
        <v>8</v>
      </c>
      <c r="J1600" s="22">
        <f t="shared" si="127"/>
        <v>0.34545454545454546</v>
      </c>
      <c r="K1600" s="46" t="s">
        <v>182</v>
      </c>
      <c r="L1600" s="15" t="s">
        <v>3117</v>
      </c>
      <c r="M1600" s="15" t="s">
        <v>1127</v>
      </c>
      <c r="N1600" s="15" t="s">
        <v>837</v>
      </c>
      <c r="O1600" s="20" t="s">
        <v>1813</v>
      </c>
      <c r="P1600" s="20">
        <v>7</v>
      </c>
      <c r="Q1600" s="21" t="s">
        <v>842</v>
      </c>
      <c r="R1600" s="17" t="s">
        <v>1815</v>
      </c>
      <c r="S1600" s="17" t="s">
        <v>1197</v>
      </c>
      <c r="T1600" s="17" t="s">
        <v>611</v>
      </c>
      <c r="U1600" s="26"/>
      <c r="V1600" s="75"/>
      <c r="W1600" s="75"/>
      <c r="X1600" s="75"/>
      <c r="Y1600" s="75"/>
      <c r="Z1600" s="75"/>
      <c r="AA1600" s="75"/>
      <c r="AB1600" s="75"/>
      <c r="AC1600" s="75"/>
      <c r="AD1600" s="75"/>
      <c r="AE1600" s="75"/>
      <c r="AF1600" s="75"/>
      <c r="AG1600" s="75"/>
      <c r="AH1600" s="75"/>
      <c r="AI1600" s="75"/>
      <c r="AJ1600" s="75"/>
      <c r="AK1600" s="75"/>
      <c r="AL1600" s="75"/>
      <c r="AM1600" s="75"/>
      <c r="AN1600" s="75"/>
      <c r="AO1600" s="75"/>
      <c r="AP1600" s="75"/>
      <c r="AQ1600" s="75"/>
      <c r="AR1600" s="75"/>
      <c r="AS1600" s="75"/>
      <c r="AT1600" s="75"/>
      <c r="AU1600" s="75"/>
      <c r="AV1600" s="75"/>
      <c r="AW1600" s="75"/>
      <c r="AX1600" s="75"/>
      <c r="AY1600" s="75"/>
      <c r="AZ1600" s="75"/>
      <c r="BA1600" s="75"/>
      <c r="BB1600" s="75"/>
      <c r="BC1600" s="75"/>
      <c r="BD1600" s="75"/>
      <c r="BE1600" s="75"/>
      <c r="BF1600" s="75"/>
      <c r="BG1600" s="75"/>
      <c r="BH1600" s="75"/>
      <c r="BI1600" s="75"/>
      <c r="BJ1600" s="75"/>
      <c r="BK1600" s="75"/>
      <c r="BL1600" s="75"/>
      <c r="BM1600" s="75"/>
      <c r="BN1600" s="75"/>
      <c r="BO1600" s="75"/>
      <c r="BP1600" s="75"/>
      <c r="BQ1600" s="75"/>
      <c r="BR1600" s="75"/>
      <c r="BS1600" s="75"/>
      <c r="BT1600" s="75"/>
      <c r="BU1600" s="75"/>
      <c r="BV1600" s="75"/>
      <c r="BW1600" s="75"/>
      <c r="BX1600" s="75"/>
      <c r="BY1600" s="75"/>
      <c r="BZ1600" s="75"/>
      <c r="CA1600" s="75"/>
      <c r="CB1600" s="75"/>
      <c r="CC1600" s="75"/>
      <c r="CD1600" s="75"/>
      <c r="CE1600" s="75"/>
      <c r="CF1600" s="75"/>
      <c r="CG1600" s="75"/>
      <c r="CH1600" s="75"/>
      <c r="CI1600" s="75"/>
      <c r="CJ1600" s="75"/>
      <c r="CK1600" s="75"/>
      <c r="CL1600" s="75"/>
      <c r="CM1600" s="75"/>
      <c r="CN1600" s="75"/>
      <c r="CO1600" s="75"/>
    </row>
    <row r="1601" spans="1:93" s="1" customFormat="1" ht="19.5" customHeight="1" x14ac:dyDescent="0.3">
      <c r="A1601" s="46" t="s">
        <v>2865</v>
      </c>
      <c r="B1601" s="14">
        <v>11</v>
      </c>
      <c r="C1601" s="14">
        <v>6</v>
      </c>
      <c r="D1601" s="14">
        <v>0</v>
      </c>
      <c r="E1601" s="14">
        <v>1</v>
      </c>
      <c r="F1601" s="49"/>
      <c r="G1601" s="49"/>
      <c r="H1601" s="67">
        <f t="shared" si="126"/>
        <v>18</v>
      </c>
      <c r="I1601" s="46">
        <v>7</v>
      </c>
      <c r="J1601" s="22">
        <f t="shared" si="127"/>
        <v>0.32727272727272727</v>
      </c>
      <c r="K1601" s="46" t="s">
        <v>182</v>
      </c>
      <c r="L1601" s="15" t="s">
        <v>3118</v>
      </c>
      <c r="M1601" s="15" t="s">
        <v>860</v>
      </c>
      <c r="N1601" s="15" t="s">
        <v>562</v>
      </c>
      <c r="O1601" s="20" t="s">
        <v>2208</v>
      </c>
      <c r="P1601" s="20">
        <v>7</v>
      </c>
      <c r="Q1601" s="21" t="s">
        <v>224</v>
      </c>
      <c r="R1601" s="17" t="s">
        <v>2885</v>
      </c>
      <c r="S1601" s="17" t="s">
        <v>441</v>
      </c>
      <c r="T1601" s="17" t="s">
        <v>520</v>
      </c>
      <c r="U1601" s="26"/>
      <c r="V1601" s="75"/>
      <c r="W1601" s="75"/>
      <c r="X1601" s="75"/>
      <c r="Y1601" s="75"/>
      <c r="Z1601" s="75"/>
      <c r="AA1601" s="75"/>
      <c r="AB1601" s="75"/>
      <c r="AC1601" s="75"/>
      <c r="AD1601" s="75"/>
      <c r="AE1601" s="75"/>
      <c r="AF1601" s="75"/>
      <c r="AG1601" s="75"/>
      <c r="AH1601" s="75"/>
      <c r="AI1601" s="75"/>
      <c r="AJ1601" s="75"/>
      <c r="AK1601" s="75"/>
      <c r="AL1601" s="75"/>
      <c r="AM1601" s="75"/>
      <c r="AN1601" s="75"/>
      <c r="AO1601" s="75"/>
      <c r="AP1601" s="75"/>
      <c r="AQ1601" s="75"/>
      <c r="AR1601" s="75"/>
      <c r="AS1601" s="75"/>
      <c r="AT1601" s="75"/>
      <c r="AU1601" s="75"/>
      <c r="AV1601" s="75"/>
      <c r="AW1601" s="75"/>
      <c r="AX1601" s="75"/>
      <c r="AY1601" s="75"/>
      <c r="AZ1601" s="75"/>
      <c r="BA1601" s="75"/>
      <c r="BB1601" s="75"/>
      <c r="BC1601" s="75"/>
      <c r="BD1601" s="75"/>
      <c r="BE1601" s="75"/>
      <c r="BF1601" s="75"/>
      <c r="BG1601" s="75"/>
      <c r="BH1601" s="75"/>
      <c r="BI1601" s="75"/>
      <c r="BJ1601" s="75"/>
      <c r="BK1601" s="75"/>
      <c r="BL1601" s="75"/>
      <c r="BM1601" s="75"/>
      <c r="BN1601" s="75"/>
      <c r="BO1601" s="75"/>
      <c r="BP1601" s="75"/>
      <c r="BQ1601" s="75"/>
      <c r="BR1601" s="75"/>
      <c r="BS1601" s="75"/>
      <c r="BT1601" s="75"/>
      <c r="BU1601" s="75"/>
      <c r="BV1601" s="75"/>
      <c r="BW1601" s="75"/>
      <c r="BX1601" s="75"/>
      <c r="BY1601" s="75"/>
      <c r="BZ1601" s="75"/>
      <c r="CA1601" s="75"/>
      <c r="CB1601" s="75"/>
      <c r="CC1601" s="75"/>
      <c r="CD1601" s="75"/>
      <c r="CE1601" s="75"/>
      <c r="CF1601" s="75"/>
      <c r="CG1601" s="75"/>
      <c r="CH1601" s="75"/>
      <c r="CI1601" s="75"/>
      <c r="CJ1601" s="75"/>
      <c r="CK1601" s="75"/>
      <c r="CL1601" s="75"/>
      <c r="CM1601" s="75"/>
      <c r="CN1601" s="75"/>
      <c r="CO1601" s="75"/>
    </row>
    <row r="1602" spans="1:93" s="1" customFormat="1" ht="19.5" customHeight="1" x14ac:dyDescent="0.3">
      <c r="A1602" s="46" t="s">
        <v>3119</v>
      </c>
      <c r="B1602" s="14">
        <v>9</v>
      </c>
      <c r="C1602" s="14">
        <v>0</v>
      </c>
      <c r="D1602" s="14">
        <v>6</v>
      </c>
      <c r="E1602" s="14">
        <v>3</v>
      </c>
      <c r="F1602" s="49"/>
      <c r="G1602" s="49"/>
      <c r="H1602" s="67">
        <f t="shared" si="126"/>
        <v>18</v>
      </c>
      <c r="I1602" s="46">
        <v>10</v>
      </c>
      <c r="J1602" s="22">
        <f t="shared" si="127"/>
        <v>0.32727272727272727</v>
      </c>
      <c r="K1602" s="46" t="s">
        <v>182</v>
      </c>
      <c r="L1602" s="15" t="s">
        <v>749</v>
      </c>
      <c r="M1602" s="15" t="s">
        <v>203</v>
      </c>
      <c r="N1602" s="15" t="s">
        <v>336</v>
      </c>
      <c r="O1602" s="20" t="s">
        <v>937</v>
      </c>
      <c r="P1602" s="20">
        <v>7</v>
      </c>
      <c r="Q1602" s="21" t="s">
        <v>842</v>
      </c>
      <c r="R1602" s="17" t="s">
        <v>965</v>
      </c>
      <c r="S1602" s="17" t="s">
        <v>453</v>
      </c>
      <c r="T1602" s="17" t="s">
        <v>334</v>
      </c>
      <c r="U1602" s="26"/>
      <c r="V1602" s="75"/>
      <c r="W1602" s="75"/>
      <c r="X1602" s="75"/>
      <c r="Y1602" s="75"/>
      <c r="Z1602" s="75"/>
      <c r="AA1602" s="75"/>
      <c r="AB1602" s="75"/>
      <c r="AC1602" s="75"/>
      <c r="AD1602" s="75"/>
      <c r="AE1602" s="75"/>
      <c r="AF1602" s="75"/>
      <c r="AG1602" s="75"/>
      <c r="AH1602" s="75"/>
      <c r="AI1602" s="75"/>
      <c r="AJ1602" s="75"/>
      <c r="AK1602" s="75"/>
      <c r="AL1602" s="75"/>
      <c r="AM1602" s="75"/>
      <c r="AN1602" s="75"/>
      <c r="AO1602" s="75"/>
      <c r="AP1602" s="75"/>
      <c r="AQ1602" s="75"/>
      <c r="AR1602" s="75"/>
      <c r="AS1602" s="75"/>
      <c r="AT1602" s="75"/>
      <c r="AU1602" s="75"/>
      <c r="AV1602" s="75"/>
      <c r="AW1602" s="75"/>
      <c r="AX1602" s="75"/>
      <c r="AY1602" s="75"/>
      <c r="AZ1602" s="75"/>
      <c r="BA1602" s="75"/>
      <c r="BB1602" s="75"/>
      <c r="BC1602" s="75"/>
      <c r="BD1602" s="75"/>
      <c r="BE1602" s="75"/>
      <c r="BF1602" s="75"/>
      <c r="BG1602" s="75"/>
      <c r="BH1602" s="75"/>
      <c r="BI1602" s="75"/>
      <c r="BJ1602" s="75"/>
      <c r="BK1602" s="75"/>
      <c r="BL1602" s="75"/>
      <c r="BM1602" s="75"/>
      <c r="BN1602" s="75"/>
      <c r="BO1602" s="75"/>
      <c r="BP1602" s="75"/>
      <c r="BQ1602" s="75"/>
      <c r="BR1602" s="75"/>
      <c r="BS1602" s="75"/>
      <c r="BT1602" s="75"/>
      <c r="BU1602" s="75"/>
      <c r="BV1602" s="75"/>
      <c r="BW1602" s="75"/>
      <c r="BX1602" s="75"/>
      <c r="BY1602" s="75"/>
      <c r="BZ1602" s="75"/>
      <c r="CA1602" s="75"/>
      <c r="CB1602" s="75"/>
      <c r="CC1602" s="75"/>
      <c r="CD1602" s="75"/>
      <c r="CE1602" s="75"/>
      <c r="CF1602" s="75"/>
      <c r="CG1602" s="75"/>
      <c r="CH1602" s="75"/>
      <c r="CI1602" s="75"/>
      <c r="CJ1602" s="75"/>
      <c r="CK1602" s="75"/>
      <c r="CL1602" s="75"/>
      <c r="CM1602" s="75"/>
      <c r="CN1602" s="75"/>
      <c r="CO1602" s="75"/>
    </row>
    <row r="1603" spans="1:93" s="1" customFormat="1" ht="19.5" customHeight="1" x14ac:dyDescent="0.3">
      <c r="A1603" s="46" t="s">
        <v>3008</v>
      </c>
      <c r="B1603" s="14">
        <v>9</v>
      </c>
      <c r="C1603" s="14">
        <v>5</v>
      </c>
      <c r="D1603" s="14">
        <v>2</v>
      </c>
      <c r="E1603" s="14">
        <v>2</v>
      </c>
      <c r="F1603" s="49"/>
      <c r="G1603" s="49"/>
      <c r="H1603" s="67">
        <f t="shared" si="126"/>
        <v>18</v>
      </c>
      <c r="I1603" s="46">
        <v>10</v>
      </c>
      <c r="J1603" s="22">
        <f t="shared" si="127"/>
        <v>0.32727272727272727</v>
      </c>
      <c r="K1603" s="46" t="s">
        <v>182</v>
      </c>
      <c r="L1603" s="15" t="s">
        <v>2941</v>
      </c>
      <c r="M1603" s="15" t="s">
        <v>212</v>
      </c>
      <c r="N1603" s="15" t="s">
        <v>461</v>
      </c>
      <c r="O1603" s="20" t="s">
        <v>1898</v>
      </c>
      <c r="P1603" s="20">
        <v>7</v>
      </c>
      <c r="Q1603" s="21" t="s">
        <v>223</v>
      </c>
      <c r="R1603" s="17" t="s">
        <v>1899</v>
      </c>
      <c r="S1603" s="17" t="s">
        <v>340</v>
      </c>
      <c r="T1603" s="17" t="s">
        <v>1900</v>
      </c>
      <c r="U1603" s="26"/>
      <c r="V1603" s="75"/>
      <c r="W1603" s="75"/>
      <c r="X1603" s="75"/>
      <c r="Y1603" s="75"/>
      <c r="Z1603" s="75"/>
      <c r="AA1603" s="75"/>
      <c r="AB1603" s="75"/>
      <c r="AC1603" s="75"/>
      <c r="AD1603" s="75"/>
      <c r="AE1603" s="75"/>
      <c r="AF1603" s="75"/>
      <c r="AG1603" s="75"/>
      <c r="AH1603" s="75"/>
      <c r="AI1603" s="75"/>
      <c r="AJ1603" s="75"/>
      <c r="AK1603" s="75"/>
      <c r="AL1603" s="75"/>
      <c r="AM1603" s="75"/>
      <c r="AN1603" s="75"/>
      <c r="AO1603" s="75"/>
      <c r="AP1603" s="75"/>
      <c r="AQ1603" s="75"/>
      <c r="AR1603" s="75"/>
      <c r="AS1603" s="75"/>
      <c r="AT1603" s="75"/>
      <c r="AU1603" s="75"/>
      <c r="AV1603" s="75"/>
      <c r="AW1603" s="75"/>
      <c r="AX1603" s="75"/>
      <c r="AY1603" s="75"/>
      <c r="AZ1603" s="75"/>
      <c r="BA1603" s="75"/>
      <c r="BB1603" s="75"/>
      <c r="BC1603" s="75"/>
      <c r="BD1603" s="75"/>
      <c r="BE1603" s="75"/>
      <c r="BF1603" s="75"/>
      <c r="BG1603" s="75"/>
      <c r="BH1603" s="75"/>
      <c r="BI1603" s="75"/>
      <c r="BJ1603" s="75"/>
      <c r="BK1603" s="75"/>
      <c r="BL1603" s="75"/>
      <c r="BM1603" s="75"/>
      <c r="BN1603" s="75"/>
      <c r="BO1603" s="75"/>
      <c r="BP1603" s="75"/>
      <c r="BQ1603" s="75"/>
      <c r="BR1603" s="75"/>
      <c r="BS1603" s="75"/>
      <c r="BT1603" s="75"/>
      <c r="BU1603" s="75"/>
      <c r="BV1603" s="75"/>
      <c r="BW1603" s="75"/>
      <c r="BX1603" s="75"/>
      <c r="BY1603" s="75"/>
      <c r="BZ1603" s="75"/>
      <c r="CA1603" s="75"/>
      <c r="CB1603" s="75"/>
      <c r="CC1603" s="75"/>
      <c r="CD1603" s="75"/>
      <c r="CE1603" s="75"/>
      <c r="CF1603" s="75"/>
      <c r="CG1603" s="75"/>
      <c r="CH1603" s="75"/>
      <c r="CI1603" s="75"/>
      <c r="CJ1603" s="75"/>
      <c r="CK1603" s="75"/>
      <c r="CL1603" s="75"/>
      <c r="CM1603" s="75"/>
      <c r="CN1603" s="75"/>
      <c r="CO1603" s="75"/>
    </row>
    <row r="1604" spans="1:93" s="1" customFormat="1" ht="19.5" customHeight="1" x14ac:dyDescent="0.3">
      <c r="A1604" s="46" t="s">
        <v>2861</v>
      </c>
      <c r="B1604" s="14">
        <v>10</v>
      </c>
      <c r="C1604" s="14">
        <v>3</v>
      </c>
      <c r="D1604" s="14">
        <v>3</v>
      </c>
      <c r="E1604" s="14">
        <v>2</v>
      </c>
      <c r="F1604" s="49"/>
      <c r="G1604" s="49"/>
      <c r="H1604" s="67">
        <f t="shared" si="126"/>
        <v>18</v>
      </c>
      <c r="I1604" s="46">
        <v>6</v>
      </c>
      <c r="J1604" s="22">
        <f t="shared" si="127"/>
        <v>0.32727272727272727</v>
      </c>
      <c r="K1604" s="46" t="s">
        <v>182</v>
      </c>
      <c r="L1604" s="15" t="s">
        <v>3120</v>
      </c>
      <c r="M1604" s="15" t="s">
        <v>2167</v>
      </c>
      <c r="N1604" s="15" t="s">
        <v>542</v>
      </c>
      <c r="O1604" s="20" t="s">
        <v>1977</v>
      </c>
      <c r="P1604" s="20">
        <v>7</v>
      </c>
      <c r="Q1604" s="21" t="s">
        <v>382</v>
      </c>
      <c r="R1604" s="17" t="s">
        <v>2003</v>
      </c>
      <c r="S1604" s="17" t="s">
        <v>2004</v>
      </c>
      <c r="T1604" s="17" t="s">
        <v>662</v>
      </c>
      <c r="U1604" s="26"/>
      <c r="V1604" s="75"/>
      <c r="W1604" s="75"/>
      <c r="X1604" s="75"/>
      <c r="Y1604" s="75"/>
      <c r="Z1604" s="75"/>
      <c r="AA1604" s="75"/>
      <c r="AB1604" s="75"/>
      <c r="AC1604" s="75"/>
      <c r="AD1604" s="75"/>
      <c r="AE1604" s="75"/>
      <c r="AF1604" s="75"/>
      <c r="AG1604" s="75"/>
      <c r="AH1604" s="75"/>
      <c r="AI1604" s="75"/>
      <c r="AJ1604" s="75"/>
      <c r="AK1604" s="75"/>
      <c r="AL1604" s="75"/>
      <c r="AM1604" s="75"/>
      <c r="AN1604" s="75"/>
      <c r="AO1604" s="75"/>
      <c r="AP1604" s="75"/>
      <c r="AQ1604" s="75"/>
      <c r="AR1604" s="75"/>
      <c r="AS1604" s="75"/>
      <c r="AT1604" s="75"/>
      <c r="AU1604" s="75"/>
      <c r="AV1604" s="75"/>
      <c r="AW1604" s="75"/>
      <c r="AX1604" s="75"/>
      <c r="AY1604" s="75"/>
      <c r="AZ1604" s="75"/>
      <c r="BA1604" s="75"/>
      <c r="BB1604" s="75"/>
      <c r="BC1604" s="75"/>
      <c r="BD1604" s="75"/>
      <c r="BE1604" s="75"/>
      <c r="BF1604" s="75"/>
      <c r="BG1604" s="75"/>
      <c r="BH1604" s="75"/>
      <c r="BI1604" s="75"/>
      <c r="BJ1604" s="75"/>
      <c r="BK1604" s="75"/>
      <c r="BL1604" s="75"/>
      <c r="BM1604" s="75"/>
      <c r="BN1604" s="75"/>
      <c r="BO1604" s="75"/>
      <c r="BP1604" s="75"/>
      <c r="BQ1604" s="75"/>
      <c r="BR1604" s="75"/>
      <c r="BS1604" s="75"/>
      <c r="BT1604" s="75"/>
      <c r="BU1604" s="75"/>
      <c r="BV1604" s="75"/>
      <c r="BW1604" s="75"/>
      <c r="BX1604" s="75"/>
      <c r="BY1604" s="75"/>
      <c r="BZ1604" s="75"/>
      <c r="CA1604" s="75"/>
      <c r="CB1604" s="75"/>
      <c r="CC1604" s="75"/>
      <c r="CD1604" s="75"/>
      <c r="CE1604" s="75"/>
      <c r="CF1604" s="75"/>
      <c r="CG1604" s="75"/>
      <c r="CH1604" s="75"/>
      <c r="CI1604" s="75"/>
      <c r="CJ1604" s="75"/>
      <c r="CK1604" s="75"/>
      <c r="CL1604" s="75"/>
      <c r="CM1604" s="75"/>
      <c r="CN1604" s="75"/>
      <c r="CO1604" s="75"/>
    </row>
    <row r="1605" spans="1:93" s="1" customFormat="1" ht="19.5" customHeight="1" x14ac:dyDescent="0.3">
      <c r="A1605" s="46" t="s">
        <v>2853</v>
      </c>
      <c r="B1605" s="14">
        <v>8</v>
      </c>
      <c r="C1605" s="14">
        <v>0</v>
      </c>
      <c r="D1605" s="14">
        <v>7</v>
      </c>
      <c r="E1605" s="14">
        <v>3</v>
      </c>
      <c r="F1605" s="49"/>
      <c r="G1605" s="49"/>
      <c r="H1605" s="67">
        <f t="shared" si="126"/>
        <v>18</v>
      </c>
      <c r="I1605" s="46">
        <v>4</v>
      </c>
      <c r="J1605" s="22">
        <f t="shared" si="127"/>
        <v>0.32727272727272727</v>
      </c>
      <c r="K1605" s="46" t="s">
        <v>182</v>
      </c>
      <c r="L1605" s="15" t="s">
        <v>3121</v>
      </c>
      <c r="M1605" s="15" t="s">
        <v>3122</v>
      </c>
      <c r="N1605" s="15" t="s">
        <v>387</v>
      </c>
      <c r="O1605" s="20" t="s">
        <v>1635</v>
      </c>
      <c r="P1605" s="20">
        <v>7</v>
      </c>
      <c r="Q1605" s="21" t="s">
        <v>253</v>
      </c>
      <c r="R1605" s="17" t="s">
        <v>1670</v>
      </c>
      <c r="S1605" s="17" t="s">
        <v>515</v>
      </c>
      <c r="T1605" s="17" t="s">
        <v>201</v>
      </c>
      <c r="U1605" s="26"/>
      <c r="V1605" s="75"/>
      <c r="W1605" s="75"/>
      <c r="X1605" s="75"/>
      <c r="Y1605" s="75"/>
      <c r="Z1605" s="75"/>
      <c r="AA1605" s="75"/>
      <c r="AB1605" s="75"/>
      <c r="AC1605" s="75"/>
      <c r="AD1605" s="75"/>
      <c r="AE1605" s="75"/>
      <c r="AF1605" s="75"/>
      <c r="AG1605" s="75"/>
      <c r="AH1605" s="75"/>
      <c r="AI1605" s="75"/>
      <c r="AJ1605" s="75"/>
      <c r="AK1605" s="75"/>
      <c r="AL1605" s="75"/>
      <c r="AM1605" s="75"/>
      <c r="AN1605" s="75"/>
      <c r="AO1605" s="75"/>
      <c r="AP1605" s="75"/>
      <c r="AQ1605" s="75"/>
      <c r="AR1605" s="75"/>
      <c r="AS1605" s="75"/>
      <c r="AT1605" s="75"/>
      <c r="AU1605" s="75"/>
      <c r="AV1605" s="75"/>
      <c r="AW1605" s="75"/>
      <c r="AX1605" s="75"/>
      <c r="AY1605" s="75"/>
      <c r="AZ1605" s="75"/>
      <c r="BA1605" s="75"/>
      <c r="BB1605" s="75"/>
      <c r="BC1605" s="75"/>
      <c r="BD1605" s="75"/>
      <c r="BE1605" s="75"/>
      <c r="BF1605" s="75"/>
      <c r="BG1605" s="75"/>
      <c r="BH1605" s="75"/>
      <c r="BI1605" s="75"/>
      <c r="BJ1605" s="75"/>
      <c r="BK1605" s="75"/>
      <c r="BL1605" s="75"/>
      <c r="BM1605" s="75"/>
      <c r="BN1605" s="75"/>
      <c r="BO1605" s="75"/>
      <c r="BP1605" s="75"/>
      <c r="BQ1605" s="75"/>
      <c r="BR1605" s="75"/>
      <c r="BS1605" s="75"/>
      <c r="BT1605" s="75"/>
      <c r="BU1605" s="75"/>
      <c r="BV1605" s="75"/>
      <c r="BW1605" s="75"/>
      <c r="BX1605" s="75"/>
      <c r="BY1605" s="75"/>
      <c r="BZ1605" s="75"/>
      <c r="CA1605" s="75"/>
      <c r="CB1605" s="75"/>
      <c r="CC1605" s="75"/>
      <c r="CD1605" s="75"/>
      <c r="CE1605" s="75"/>
      <c r="CF1605" s="75"/>
      <c r="CG1605" s="75"/>
      <c r="CH1605" s="75"/>
      <c r="CI1605" s="75"/>
      <c r="CJ1605" s="75"/>
      <c r="CK1605" s="75"/>
      <c r="CL1605" s="75"/>
      <c r="CM1605" s="75"/>
      <c r="CN1605" s="75"/>
      <c r="CO1605" s="75"/>
    </row>
    <row r="1606" spans="1:93" s="1" customFormat="1" ht="19.5" customHeight="1" x14ac:dyDescent="0.3">
      <c r="A1606" s="46" t="s">
        <v>2906</v>
      </c>
      <c r="B1606" s="14">
        <v>8</v>
      </c>
      <c r="C1606" s="14">
        <v>0</v>
      </c>
      <c r="D1606" s="14">
        <v>7</v>
      </c>
      <c r="E1606" s="14">
        <v>3</v>
      </c>
      <c r="F1606" s="49"/>
      <c r="G1606" s="49"/>
      <c r="H1606" s="67">
        <f t="shared" si="126"/>
        <v>18</v>
      </c>
      <c r="I1606" s="46">
        <v>9</v>
      </c>
      <c r="J1606" s="22">
        <f t="shared" si="127"/>
        <v>0.32727272727272727</v>
      </c>
      <c r="K1606" s="46" t="s">
        <v>182</v>
      </c>
      <c r="L1606" s="15" t="s">
        <v>3123</v>
      </c>
      <c r="M1606" s="15" t="s">
        <v>424</v>
      </c>
      <c r="N1606" s="15" t="s">
        <v>267</v>
      </c>
      <c r="O1606" s="20" t="s">
        <v>1813</v>
      </c>
      <c r="P1606" s="20">
        <v>7</v>
      </c>
      <c r="Q1606" s="21" t="s">
        <v>223</v>
      </c>
      <c r="R1606" s="17" t="s">
        <v>1836</v>
      </c>
      <c r="S1606" s="17" t="s">
        <v>521</v>
      </c>
      <c r="T1606" s="17" t="s">
        <v>593</v>
      </c>
      <c r="U1606" s="26"/>
      <c r="V1606" s="75"/>
      <c r="W1606" s="75"/>
      <c r="X1606" s="75"/>
      <c r="Y1606" s="75"/>
      <c r="Z1606" s="75"/>
      <c r="AA1606" s="75"/>
      <c r="AB1606" s="75"/>
      <c r="AC1606" s="75"/>
      <c r="AD1606" s="75"/>
      <c r="AE1606" s="75"/>
      <c r="AF1606" s="75"/>
      <c r="AG1606" s="75"/>
      <c r="AH1606" s="75"/>
      <c r="AI1606" s="75"/>
      <c r="AJ1606" s="75"/>
      <c r="AK1606" s="75"/>
      <c r="AL1606" s="75"/>
      <c r="AM1606" s="75"/>
      <c r="AN1606" s="75"/>
      <c r="AO1606" s="75"/>
      <c r="AP1606" s="75"/>
      <c r="AQ1606" s="75"/>
      <c r="AR1606" s="75"/>
      <c r="AS1606" s="75"/>
      <c r="AT1606" s="75"/>
      <c r="AU1606" s="75"/>
      <c r="AV1606" s="75"/>
      <c r="AW1606" s="75"/>
      <c r="AX1606" s="75"/>
      <c r="AY1606" s="75"/>
      <c r="AZ1606" s="75"/>
      <c r="BA1606" s="75"/>
      <c r="BB1606" s="75"/>
      <c r="BC1606" s="75"/>
      <c r="BD1606" s="75"/>
      <c r="BE1606" s="75"/>
      <c r="BF1606" s="75"/>
      <c r="BG1606" s="75"/>
      <c r="BH1606" s="75"/>
      <c r="BI1606" s="75"/>
      <c r="BJ1606" s="75"/>
      <c r="BK1606" s="75"/>
      <c r="BL1606" s="75"/>
      <c r="BM1606" s="75"/>
      <c r="BN1606" s="75"/>
      <c r="BO1606" s="75"/>
      <c r="BP1606" s="75"/>
      <c r="BQ1606" s="75"/>
      <c r="BR1606" s="75"/>
      <c r="BS1606" s="75"/>
      <c r="BT1606" s="75"/>
      <c r="BU1606" s="75"/>
      <c r="BV1606" s="75"/>
      <c r="BW1606" s="75"/>
      <c r="BX1606" s="75"/>
      <c r="BY1606" s="75"/>
      <c r="BZ1606" s="75"/>
      <c r="CA1606" s="75"/>
      <c r="CB1606" s="75"/>
      <c r="CC1606" s="75"/>
      <c r="CD1606" s="75"/>
      <c r="CE1606" s="75"/>
      <c r="CF1606" s="75"/>
      <c r="CG1606" s="75"/>
      <c r="CH1606" s="75"/>
      <c r="CI1606" s="75"/>
      <c r="CJ1606" s="75"/>
      <c r="CK1606" s="75"/>
      <c r="CL1606" s="75"/>
      <c r="CM1606" s="75"/>
      <c r="CN1606" s="75"/>
      <c r="CO1606" s="75"/>
    </row>
    <row r="1607" spans="1:93" s="1" customFormat="1" ht="19.5" customHeight="1" x14ac:dyDescent="0.3">
      <c r="A1607" s="46" t="s">
        <v>2944</v>
      </c>
      <c r="B1607" s="14">
        <v>5</v>
      </c>
      <c r="C1607" s="14">
        <v>5</v>
      </c>
      <c r="D1607" s="14">
        <v>7</v>
      </c>
      <c r="E1607" s="14">
        <v>1</v>
      </c>
      <c r="F1607" s="49"/>
      <c r="G1607" s="49"/>
      <c r="H1607" s="67">
        <f t="shared" si="126"/>
        <v>18</v>
      </c>
      <c r="I1607" s="46">
        <v>11</v>
      </c>
      <c r="J1607" s="22">
        <f t="shared" si="127"/>
        <v>0.32727272727272727</v>
      </c>
      <c r="K1607" s="46" t="s">
        <v>182</v>
      </c>
      <c r="L1607" s="15" t="s">
        <v>3124</v>
      </c>
      <c r="M1607" s="15" t="s">
        <v>301</v>
      </c>
      <c r="N1607" s="15" t="s">
        <v>1076</v>
      </c>
      <c r="O1607" s="20" t="s">
        <v>1122</v>
      </c>
      <c r="P1607" s="20">
        <v>7</v>
      </c>
      <c r="Q1607" s="21" t="s">
        <v>253</v>
      </c>
      <c r="R1607" s="17" t="s">
        <v>2860</v>
      </c>
      <c r="S1607" s="17" t="s">
        <v>1164</v>
      </c>
      <c r="T1607" s="17" t="s">
        <v>210</v>
      </c>
      <c r="U1607" s="26"/>
      <c r="V1607" s="75"/>
      <c r="W1607" s="75"/>
      <c r="X1607" s="75"/>
      <c r="Y1607" s="75"/>
      <c r="Z1607" s="75"/>
      <c r="AA1607" s="75"/>
      <c r="AB1607" s="75"/>
      <c r="AC1607" s="75"/>
      <c r="AD1607" s="75"/>
      <c r="AE1607" s="75"/>
      <c r="AF1607" s="75"/>
      <c r="AG1607" s="75"/>
      <c r="AH1607" s="75"/>
      <c r="AI1607" s="75"/>
      <c r="AJ1607" s="75"/>
      <c r="AK1607" s="75"/>
      <c r="AL1607" s="75"/>
      <c r="AM1607" s="75"/>
      <c r="AN1607" s="75"/>
      <c r="AO1607" s="75"/>
      <c r="AP1607" s="75"/>
      <c r="AQ1607" s="75"/>
      <c r="AR1607" s="75"/>
      <c r="AS1607" s="75"/>
      <c r="AT1607" s="75"/>
      <c r="AU1607" s="75"/>
      <c r="AV1607" s="75"/>
      <c r="AW1607" s="75"/>
      <c r="AX1607" s="75"/>
      <c r="AY1607" s="75"/>
      <c r="AZ1607" s="75"/>
      <c r="BA1607" s="75"/>
      <c r="BB1607" s="75"/>
      <c r="BC1607" s="75"/>
      <c r="BD1607" s="75"/>
      <c r="BE1607" s="75"/>
      <c r="BF1607" s="75"/>
      <c r="BG1607" s="75"/>
      <c r="BH1607" s="75"/>
      <c r="BI1607" s="75"/>
      <c r="BJ1607" s="75"/>
      <c r="BK1607" s="75"/>
      <c r="BL1607" s="75"/>
      <c r="BM1607" s="75"/>
      <c r="BN1607" s="75"/>
      <c r="BO1607" s="75"/>
      <c r="BP1607" s="75"/>
      <c r="BQ1607" s="75"/>
      <c r="BR1607" s="75"/>
      <c r="BS1607" s="75"/>
      <c r="BT1607" s="75"/>
      <c r="BU1607" s="75"/>
      <c r="BV1607" s="75"/>
      <c r="BW1607" s="75"/>
      <c r="BX1607" s="75"/>
      <c r="BY1607" s="75"/>
      <c r="BZ1607" s="75"/>
      <c r="CA1607" s="75"/>
      <c r="CB1607" s="75"/>
      <c r="CC1607" s="75"/>
      <c r="CD1607" s="75"/>
      <c r="CE1607" s="75"/>
      <c r="CF1607" s="75"/>
      <c r="CG1607" s="75"/>
      <c r="CH1607" s="75"/>
      <c r="CI1607" s="75"/>
      <c r="CJ1607" s="75"/>
      <c r="CK1607" s="75"/>
      <c r="CL1607" s="75"/>
      <c r="CM1607" s="75"/>
      <c r="CN1607" s="75"/>
      <c r="CO1607" s="75"/>
    </row>
    <row r="1608" spans="1:93" s="1" customFormat="1" ht="19.5" customHeight="1" x14ac:dyDescent="0.3">
      <c r="A1608" s="46" t="s">
        <v>2855</v>
      </c>
      <c r="B1608" s="14">
        <v>11</v>
      </c>
      <c r="C1608" s="14">
        <v>1</v>
      </c>
      <c r="D1608" s="14">
        <v>3</v>
      </c>
      <c r="E1608" s="14">
        <v>3</v>
      </c>
      <c r="F1608" s="49"/>
      <c r="G1608" s="49"/>
      <c r="H1608" s="67">
        <f t="shared" si="126"/>
        <v>18</v>
      </c>
      <c r="I1608" s="46">
        <v>5</v>
      </c>
      <c r="J1608" s="22">
        <f t="shared" si="127"/>
        <v>0.32727272727272727</v>
      </c>
      <c r="K1608" s="46" t="s">
        <v>182</v>
      </c>
      <c r="L1608" s="15" t="s">
        <v>3091</v>
      </c>
      <c r="M1608" s="15" t="s">
        <v>632</v>
      </c>
      <c r="N1608" s="15" t="s">
        <v>252</v>
      </c>
      <c r="O1608" s="20" t="s">
        <v>2588</v>
      </c>
      <c r="P1608" s="20">
        <v>7</v>
      </c>
      <c r="Q1608" s="21" t="s">
        <v>223</v>
      </c>
      <c r="R1608" s="17" t="s">
        <v>2864</v>
      </c>
      <c r="S1608" s="17" t="s">
        <v>1704</v>
      </c>
      <c r="T1608" s="17" t="s">
        <v>269</v>
      </c>
      <c r="U1608" s="26"/>
      <c r="V1608" s="75"/>
      <c r="W1608" s="75"/>
      <c r="X1608" s="75"/>
      <c r="Y1608" s="75"/>
      <c r="Z1608" s="75"/>
      <c r="AA1608" s="75"/>
      <c r="AB1608" s="75"/>
      <c r="AC1608" s="75"/>
      <c r="AD1608" s="75"/>
      <c r="AE1608" s="75"/>
      <c r="AF1608" s="75"/>
      <c r="AG1608" s="75"/>
      <c r="AH1608" s="75"/>
      <c r="AI1608" s="75"/>
      <c r="AJ1608" s="75"/>
      <c r="AK1608" s="75"/>
      <c r="AL1608" s="75"/>
      <c r="AM1608" s="75"/>
      <c r="AN1608" s="75"/>
      <c r="AO1608" s="75"/>
      <c r="AP1608" s="75"/>
      <c r="AQ1608" s="75"/>
      <c r="AR1608" s="75"/>
      <c r="AS1608" s="75"/>
      <c r="AT1608" s="75"/>
      <c r="AU1608" s="75"/>
      <c r="AV1608" s="75"/>
      <c r="AW1608" s="75"/>
      <c r="AX1608" s="75"/>
      <c r="AY1608" s="75"/>
      <c r="AZ1608" s="75"/>
      <c r="BA1608" s="75"/>
      <c r="BB1608" s="75"/>
      <c r="BC1608" s="75"/>
      <c r="BD1608" s="75"/>
      <c r="BE1608" s="75"/>
      <c r="BF1608" s="75"/>
      <c r="BG1608" s="75"/>
      <c r="BH1608" s="75"/>
      <c r="BI1608" s="75"/>
      <c r="BJ1608" s="75"/>
      <c r="BK1608" s="75"/>
      <c r="BL1608" s="75"/>
      <c r="BM1608" s="75"/>
      <c r="BN1608" s="75"/>
      <c r="BO1608" s="75"/>
      <c r="BP1608" s="75"/>
      <c r="BQ1608" s="75"/>
      <c r="BR1608" s="75"/>
      <c r="BS1608" s="75"/>
      <c r="BT1608" s="75"/>
      <c r="BU1608" s="75"/>
      <c r="BV1608" s="75"/>
      <c r="BW1608" s="75"/>
      <c r="BX1608" s="75"/>
      <c r="BY1608" s="75"/>
      <c r="BZ1608" s="75"/>
      <c r="CA1608" s="75"/>
      <c r="CB1608" s="75"/>
      <c r="CC1608" s="75"/>
      <c r="CD1608" s="75"/>
      <c r="CE1608" s="75"/>
      <c r="CF1608" s="75"/>
      <c r="CG1608" s="75"/>
      <c r="CH1608" s="75"/>
      <c r="CI1608" s="75"/>
      <c r="CJ1608" s="75"/>
      <c r="CK1608" s="75"/>
      <c r="CL1608" s="75"/>
      <c r="CM1608" s="75"/>
      <c r="CN1608" s="75"/>
      <c r="CO1608" s="75"/>
    </row>
    <row r="1609" spans="1:93" s="1" customFormat="1" ht="19.5" customHeight="1" x14ac:dyDescent="0.3">
      <c r="A1609" s="46" t="s">
        <v>2917</v>
      </c>
      <c r="B1609" s="14">
        <v>11</v>
      </c>
      <c r="C1609" s="14">
        <v>2</v>
      </c>
      <c r="D1609" s="14">
        <v>4</v>
      </c>
      <c r="E1609" s="14">
        <v>1</v>
      </c>
      <c r="F1609" s="49"/>
      <c r="G1609" s="49"/>
      <c r="H1609" s="67">
        <f t="shared" si="126"/>
        <v>18</v>
      </c>
      <c r="I1609" s="46">
        <v>8</v>
      </c>
      <c r="J1609" s="22">
        <f t="shared" si="127"/>
        <v>0.32727272727272727</v>
      </c>
      <c r="K1609" s="46" t="s">
        <v>182</v>
      </c>
      <c r="L1609" s="17" t="s">
        <v>1712</v>
      </c>
      <c r="M1609" s="17" t="s">
        <v>431</v>
      </c>
      <c r="N1609" s="17" t="s">
        <v>286</v>
      </c>
      <c r="O1609" s="20" t="s">
        <v>2701</v>
      </c>
      <c r="P1609" s="20">
        <v>7</v>
      </c>
      <c r="Q1609" s="21">
        <v>3</v>
      </c>
      <c r="R1609" s="17" t="s">
        <v>2702</v>
      </c>
      <c r="S1609" s="17" t="s">
        <v>256</v>
      </c>
      <c r="T1609" s="17" t="s">
        <v>1265</v>
      </c>
      <c r="U1609" s="26"/>
      <c r="V1609" s="75"/>
      <c r="W1609" s="75"/>
      <c r="X1609" s="75"/>
      <c r="Y1609" s="75"/>
      <c r="Z1609" s="75"/>
      <c r="AA1609" s="75"/>
      <c r="AB1609" s="75"/>
      <c r="AC1609" s="75"/>
      <c r="AD1609" s="75"/>
      <c r="AE1609" s="75"/>
      <c r="AF1609" s="75"/>
      <c r="AG1609" s="75"/>
      <c r="AH1609" s="75"/>
      <c r="AI1609" s="75"/>
      <c r="AJ1609" s="75"/>
      <c r="AK1609" s="75"/>
      <c r="AL1609" s="75"/>
      <c r="AM1609" s="75"/>
      <c r="AN1609" s="75"/>
      <c r="AO1609" s="75"/>
      <c r="AP1609" s="75"/>
      <c r="AQ1609" s="75"/>
      <c r="AR1609" s="75"/>
      <c r="AS1609" s="75"/>
      <c r="AT1609" s="75"/>
      <c r="AU1609" s="75"/>
      <c r="AV1609" s="75"/>
      <c r="AW1609" s="75"/>
      <c r="AX1609" s="75"/>
      <c r="AY1609" s="75"/>
      <c r="AZ1609" s="75"/>
      <c r="BA1609" s="75"/>
      <c r="BB1609" s="75"/>
      <c r="BC1609" s="75"/>
      <c r="BD1609" s="75"/>
      <c r="BE1609" s="75"/>
      <c r="BF1609" s="75"/>
      <c r="BG1609" s="75"/>
      <c r="BH1609" s="75"/>
      <c r="BI1609" s="75"/>
      <c r="BJ1609" s="75"/>
      <c r="BK1609" s="75"/>
      <c r="BL1609" s="75"/>
      <c r="BM1609" s="75"/>
      <c r="BN1609" s="75"/>
      <c r="BO1609" s="75"/>
      <c r="BP1609" s="75"/>
      <c r="BQ1609" s="75"/>
      <c r="BR1609" s="75"/>
      <c r="BS1609" s="75"/>
      <c r="BT1609" s="75"/>
      <c r="BU1609" s="75"/>
      <c r="BV1609" s="75"/>
      <c r="BW1609" s="75"/>
      <c r="BX1609" s="75"/>
      <c r="BY1609" s="75"/>
      <c r="BZ1609" s="75"/>
      <c r="CA1609" s="75"/>
      <c r="CB1609" s="75"/>
      <c r="CC1609" s="75"/>
      <c r="CD1609" s="75"/>
      <c r="CE1609" s="75"/>
      <c r="CF1609" s="75"/>
      <c r="CG1609" s="75"/>
      <c r="CH1609" s="75"/>
      <c r="CI1609" s="75"/>
      <c r="CJ1609" s="75"/>
      <c r="CK1609" s="75"/>
      <c r="CL1609" s="75"/>
      <c r="CM1609" s="75"/>
      <c r="CN1609" s="75"/>
      <c r="CO1609" s="75"/>
    </row>
    <row r="1610" spans="1:93" s="1" customFormat="1" ht="19.5" customHeight="1" x14ac:dyDescent="0.3">
      <c r="A1610" s="46" t="s">
        <v>2847</v>
      </c>
      <c r="B1610" s="14">
        <v>13</v>
      </c>
      <c r="C1610" s="14">
        <v>1</v>
      </c>
      <c r="D1610" s="14">
        <v>2</v>
      </c>
      <c r="E1610" s="14">
        <v>2</v>
      </c>
      <c r="F1610" s="69"/>
      <c r="G1610" s="69"/>
      <c r="H1610" s="67">
        <f t="shared" si="126"/>
        <v>18</v>
      </c>
      <c r="I1610" s="46">
        <v>2</v>
      </c>
      <c r="J1610" s="22">
        <f t="shared" si="127"/>
        <v>0.32727272727272727</v>
      </c>
      <c r="K1610" s="46" t="s">
        <v>182</v>
      </c>
      <c r="L1610" s="15" t="s">
        <v>3125</v>
      </c>
      <c r="M1610" s="15" t="s">
        <v>2726</v>
      </c>
      <c r="N1610" s="15" t="s">
        <v>359</v>
      </c>
      <c r="O1610" s="20" t="s">
        <v>2488</v>
      </c>
      <c r="P1610" s="20">
        <v>7</v>
      </c>
      <c r="Q1610" s="21" t="s">
        <v>897</v>
      </c>
      <c r="R1610" s="17" t="s">
        <v>2489</v>
      </c>
      <c r="S1610" s="17" t="s">
        <v>998</v>
      </c>
      <c r="T1610" s="17" t="s">
        <v>269</v>
      </c>
      <c r="U1610" s="26"/>
      <c r="V1610" s="75"/>
      <c r="W1610" s="75"/>
      <c r="X1610" s="75"/>
      <c r="Y1610" s="75"/>
      <c r="Z1610" s="75"/>
      <c r="AA1610" s="75"/>
      <c r="AB1610" s="75"/>
      <c r="AC1610" s="75"/>
      <c r="AD1610" s="75"/>
      <c r="AE1610" s="75"/>
      <c r="AF1610" s="75"/>
      <c r="AG1610" s="75"/>
      <c r="AH1610" s="75"/>
      <c r="AI1610" s="75"/>
      <c r="AJ1610" s="75"/>
      <c r="AK1610" s="75"/>
      <c r="AL1610" s="75"/>
      <c r="AM1610" s="75"/>
      <c r="AN1610" s="75"/>
      <c r="AO1610" s="75"/>
      <c r="AP1610" s="75"/>
      <c r="AQ1610" s="75"/>
      <c r="AR1610" s="75"/>
      <c r="AS1610" s="75"/>
      <c r="AT1610" s="75"/>
      <c r="AU1610" s="75"/>
      <c r="AV1610" s="75"/>
      <c r="AW1610" s="75"/>
      <c r="AX1610" s="75"/>
      <c r="AY1610" s="75"/>
      <c r="AZ1610" s="75"/>
      <c r="BA1610" s="75"/>
      <c r="BB1610" s="75"/>
      <c r="BC1610" s="75"/>
      <c r="BD1610" s="75"/>
      <c r="BE1610" s="75"/>
      <c r="BF1610" s="75"/>
      <c r="BG1610" s="75"/>
      <c r="BH1610" s="75"/>
      <c r="BI1610" s="75"/>
      <c r="BJ1610" s="75"/>
      <c r="BK1610" s="75"/>
      <c r="BL1610" s="75"/>
      <c r="BM1610" s="75"/>
      <c r="BN1610" s="75"/>
      <c r="BO1610" s="75"/>
      <c r="BP1610" s="75"/>
      <c r="BQ1610" s="75"/>
      <c r="BR1610" s="75"/>
      <c r="BS1610" s="75"/>
      <c r="BT1610" s="75"/>
      <c r="BU1610" s="75"/>
      <c r="BV1610" s="75"/>
      <c r="BW1610" s="75"/>
      <c r="BX1610" s="75"/>
      <c r="BY1610" s="75"/>
      <c r="BZ1610" s="75"/>
      <c r="CA1610" s="75"/>
      <c r="CB1610" s="75"/>
      <c r="CC1610" s="75"/>
      <c r="CD1610" s="75"/>
      <c r="CE1610" s="75"/>
      <c r="CF1610" s="75"/>
      <c r="CG1610" s="75"/>
      <c r="CH1610" s="75"/>
      <c r="CI1610" s="75"/>
      <c r="CJ1610" s="75"/>
      <c r="CK1610" s="75"/>
      <c r="CL1610" s="75"/>
      <c r="CM1610" s="75"/>
      <c r="CN1610" s="75"/>
      <c r="CO1610" s="75"/>
    </row>
    <row r="1611" spans="1:93" s="1" customFormat="1" ht="19.5" customHeight="1" x14ac:dyDescent="0.3">
      <c r="A1611" s="46" t="s">
        <v>3126</v>
      </c>
      <c r="B1611" s="14">
        <v>9</v>
      </c>
      <c r="C1611" s="14">
        <v>6</v>
      </c>
      <c r="D1611" s="14">
        <v>0</v>
      </c>
      <c r="E1611" s="14">
        <v>3</v>
      </c>
      <c r="F1611" s="49"/>
      <c r="G1611" s="49"/>
      <c r="H1611" s="67">
        <f t="shared" si="126"/>
        <v>18</v>
      </c>
      <c r="I1611" s="46">
        <v>10</v>
      </c>
      <c r="J1611" s="22">
        <f t="shared" si="127"/>
        <v>0.32727272727272727</v>
      </c>
      <c r="K1611" s="46" t="s">
        <v>182</v>
      </c>
      <c r="L1611" s="15" t="s">
        <v>3127</v>
      </c>
      <c r="M1611" s="15" t="s">
        <v>312</v>
      </c>
      <c r="N1611" s="15" t="s">
        <v>220</v>
      </c>
      <c r="O1611" s="20" t="s">
        <v>1898</v>
      </c>
      <c r="P1611" s="20">
        <v>7</v>
      </c>
      <c r="Q1611" s="21" t="s">
        <v>1707</v>
      </c>
      <c r="R1611" s="17" t="s">
        <v>1899</v>
      </c>
      <c r="S1611" s="17" t="s">
        <v>340</v>
      </c>
      <c r="T1611" s="17" t="s">
        <v>1900</v>
      </c>
      <c r="U1611" s="26"/>
      <c r="V1611" s="75"/>
      <c r="W1611" s="75"/>
      <c r="X1611" s="75"/>
      <c r="Y1611" s="75"/>
      <c r="Z1611" s="75"/>
      <c r="AA1611" s="75"/>
      <c r="AB1611" s="75"/>
      <c r="AC1611" s="75"/>
      <c r="AD1611" s="75"/>
      <c r="AE1611" s="75"/>
      <c r="AF1611" s="75"/>
      <c r="AG1611" s="75"/>
      <c r="AH1611" s="75"/>
      <c r="AI1611" s="75"/>
      <c r="AJ1611" s="75"/>
      <c r="AK1611" s="75"/>
      <c r="AL1611" s="75"/>
      <c r="AM1611" s="75"/>
      <c r="AN1611" s="75"/>
      <c r="AO1611" s="75"/>
      <c r="AP1611" s="75"/>
      <c r="AQ1611" s="75"/>
      <c r="AR1611" s="75"/>
      <c r="AS1611" s="75"/>
      <c r="AT1611" s="75"/>
      <c r="AU1611" s="75"/>
      <c r="AV1611" s="75"/>
      <c r="AW1611" s="75"/>
      <c r="AX1611" s="75"/>
      <c r="AY1611" s="75"/>
      <c r="AZ1611" s="75"/>
      <c r="BA1611" s="75"/>
      <c r="BB1611" s="75"/>
      <c r="BC1611" s="75"/>
      <c r="BD1611" s="75"/>
      <c r="BE1611" s="75"/>
      <c r="BF1611" s="75"/>
      <c r="BG1611" s="75"/>
      <c r="BH1611" s="75"/>
      <c r="BI1611" s="75"/>
      <c r="BJ1611" s="75"/>
      <c r="BK1611" s="75"/>
      <c r="BL1611" s="75"/>
      <c r="BM1611" s="75"/>
      <c r="BN1611" s="75"/>
      <c r="BO1611" s="75"/>
      <c r="BP1611" s="75"/>
      <c r="BQ1611" s="75"/>
      <c r="BR1611" s="75"/>
      <c r="BS1611" s="75"/>
      <c r="BT1611" s="75"/>
      <c r="BU1611" s="75"/>
      <c r="BV1611" s="75"/>
      <c r="BW1611" s="75"/>
      <c r="BX1611" s="75"/>
      <c r="BY1611" s="75"/>
      <c r="BZ1611" s="75"/>
      <c r="CA1611" s="75"/>
      <c r="CB1611" s="75"/>
      <c r="CC1611" s="75"/>
      <c r="CD1611" s="75"/>
      <c r="CE1611" s="75"/>
      <c r="CF1611" s="75"/>
      <c r="CG1611" s="75"/>
      <c r="CH1611" s="75"/>
      <c r="CI1611" s="75"/>
      <c r="CJ1611" s="75"/>
      <c r="CK1611" s="75"/>
      <c r="CL1611" s="75"/>
      <c r="CM1611" s="75"/>
      <c r="CN1611" s="75"/>
      <c r="CO1611" s="75"/>
    </row>
    <row r="1612" spans="1:93" s="1" customFormat="1" ht="19.5" customHeight="1" x14ac:dyDescent="0.3">
      <c r="A1612" s="46" t="s">
        <v>2867</v>
      </c>
      <c r="B1612" s="14">
        <v>10</v>
      </c>
      <c r="C1612" s="14">
        <v>0</v>
      </c>
      <c r="D1612" s="14">
        <v>5</v>
      </c>
      <c r="E1612" s="14">
        <v>3</v>
      </c>
      <c r="F1612" s="49"/>
      <c r="G1612" s="49"/>
      <c r="H1612" s="67">
        <f t="shared" si="126"/>
        <v>18</v>
      </c>
      <c r="I1612" s="46">
        <v>16</v>
      </c>
      <c r="J1612" s="22">
        <f t="shared" si="127"/>
        <v>0.32727272727272727</v>
      </c>
      <c r="K1612" s="46" t="s">
        <v>182</v>
      </c>
      <c r="L1612" s="15" t="s">
        <v>3128</v>
      </c>
      <c r="M1612" s="15" t="s">
        <v>515</v>
      </c>
      <c r="N1612" s="15" t="s">
        <v>280</v>
      </c>
      <c r="O1612" s="20" t="s">
        <v>2089</v>
      </c>
      <c r="P1612" s="20">
        <v>7</v>
      </c>
      <c r="Q1612" s="21" t="s">
        <v>253</v>
      </c>
      <c r="R1612" s="17" t="s">
        <v>2873</v>
      </c>
      <c r="S1612" s="17" t="s">
        <v>516</v>
      </c>
      <c r="T1612" s="17" t="s">
        <v>269</v>
      </c>
      <c r="U1612" s="26"/>
      <c r="V1612" s="75"/>
      <c r="W1612" s="75"/>
      <c r="X1612" s="75"/>
      <c r="Y1612" s="75"/>
      <c r="Z1612" s="75"/>
      <c r="AA1612" s="75"/>
      <c r="AB1612" s="75"/>
      <c r="AC1612" s="75"/>
      <c r="AD1612" s="75"/>
      <c r="AE1612" s="75"/>
      <c r="AF1612" s="75"/>
      <c r="AG1612" s="75"/>
      <c r="AH1612" s="75"/>
      <c r="AI1612" s="75"/>
      <c r="AJ1612" s="75"/>
      <c r="AK1612" s="75"/>
      <c r="AL1612" s="75"/>
      <c r="AM1612" s="75"/>
      <c r="AN1612" s="75"/>
      <c r="AO1612" s="75"/>
      <c r="AP1612" s="75"/>
      <c r="AQ1612" s="75"/>
      <c r="AR1612" s="75"/>
      <c r="AS1612" s="75"/>
      <c r="AT1612" s="75"/>
      <c r="AU1612" s="75"/>
      <c r="AV1612" s="75"/>
      <c r="AW1612" s="75"/>
      <c r="AX1612" s="75"/>
      <c r="AY1612" s="75"/>
      <c r="AZ1612" s="75"/>
      <c r="BA1612" s="75"/>
      <c r="BB1612" s="75"/>
      <c r="BC1612" s="75"/>
      <c r="BD1612" s="75"/>
      <c r="BE1612" s="75"/>
      <c r="BF1612" s="75"/>
      <c r="BG1612" s="75"/>
      <c r="BH1612" s="75"/>
      <c r="BI1612" s="75"/>
      <c r="BJ1612" s="75"/>
      <c r="BK1612" s="75"/>
      <c r="BL1612" s="75"/>
      <c r="BM1612" s="75"/>
      <c r="BN1612" s="75"/>
      <c r="BO1612" s="75"/>
      <c r="BP1612" s="75"/>
      <c r="BQ1612" s="75"/>
      <c r="BR1612" s="75"/>
      <c r="BS1612" s="75"/>
      <c r="BT1612" s="75"/>
      <c r="BU1612" s="75"/>
      <c r="BV1612" s="75"/>
      <c r="BW1612" s="75"/>
      <c r="BX1612" s="75"/>
      <c r="BY1612" s="75"/>
      <c r="BZ1612" s="75"/>
      <c r="CA1612" s="75"/>
      <c r="CB1612" s="75"/>
      <c r="CC1612" s="75"/>
      <c r="CD1612" s="75"/>
      <c r="CE1612" s="75"/>
      <c r="CF1612" s="75"/>
      <c r="CG1612" s="75"/>
      <c r="CH1612" s="75"/>
      <c r="CI1612" s="75"/>
      <c r="CJ1612" s="75"/>
      <c r="CK1612" s="75"/>
      <c r="CL1612" s="75"/>
      <c r="CM1612" s="75"/>
      <c r="CN1612" s="75"/>
      <c r="CO1612" s="75"/>
    </row>
    <row r="1613" spans="1:93" s="1" customFormat="1" ht="19.5" customHeight="1" x14ac:dyDescent="0.3">
      <c r="A1613" s="46" t="s">
        <v>2850</v>
      </c>
      <c r="B1613" s="14">
        <v>8</v>
      </c>
      <c r="C1613" s="14">
        <v>3</v>
      </c>
      <c r="D1613" s="14">
        <v>5</v>
      </c>
      <c r="E1613" s="14">
        <v>2</v>
      </c>
      <c r="F1613" s="49"/>
      <c r="G1613" s="49"/>
      <c r="H1613" s="67">
        <f t="shared" si="126"/>
        <v>18</v>
      </c>
      <c r="I1613" s="46">
        <v>10</v>
      </c>
      <c r="J1613" s="22">
        <f t="shared" si="127"/>
        <v>0.32727272727272727</v>
      </c>
      <c r="K1613" s="46" t="s">
        <v>182</v>
      </c>
      <c r="L1613" s="15" t="s">
        <v>1750</v>
      </c>
      <c r="M1613" s="15" t="s">
        <v>619</v>
      </c>
      <c r="N1613" s="15" t="s">
        <v>204</v>
      </c>
      <c r="O1613" s="20" t="s">
        <v>1898</v>
      </c>
      <c r="P1613" s="20">
        <v>7</v>
      </c>
      <c r="Q1613" s="21" t="s">
        <v>2891</v>
      </c>
      <c r="R1613" s="17" t="s">
        <v>1899</v>
      </c>
      <c r="S1613" s="17" t="s">
        <v>340</v>
      </c>
      <c r="T1613" s="17" t="s">
        <v>1900</v>
      </c>
      <c r="U1613" s="26"/>
      <c r="V1613" s="75"/>
      <c r="W1613" s="75"/>
      <c r="X1613" s="75"/>
      <c r="Y1613" s="75"/>
      <c r="Z1613" s="75"/>
      <c r="AA1613" s="75"/>
      <c r="AB1613" s="75"/>
      <c r="AC1613" s="75"/>
      <c r="AD1613" s="75"/>
      <c r="AE1613" s="75"/>
      <c r="AF1613" s="75"/>
      <c r="AG1613" s="75"/>
      <c r="AH1613" s="75"/>
      <c r="AI1613" s="75"/>
      <c r="AJ1613" s="75"/>
      <c r="AK1613" s="75"/>
      <c r="AL1613" s="75"/>
      <c r="AM1613" s="75"/>
      <c r="AN1613" s="75"/>
      <c r="AO1613" s="75"/>
      <c r="AP1613" s="75"/>
      <c r="AQ1613" s="75"/>
      <c r="AR1613" s="75"/>
      <c r="AS1613" s="75"/>
      <c r="AT1613" s="75"/>
      <c r="AU1613" s="75"/>
      <c r="AV1613" s="75"/>
      <c r="AW1613" s="75"/>
      <c r="AX1613" s="75"/>
      <c r="AY1613" s="75"/>
      <c r="AZ1613" s="75"/>
      <c r="BA1613" s="75"/>
      <c r="BB1613" s="75"/>
      <c r="BC1613" s="75"/>
      <c r="BD1613" s="75"/>
      <c r="BE1613" s="75"/>
      <c r="BF1613" s="75"/>
      <c r="BG1613" s="75"/>
      <c r="BH1613" s="75"/>
      <c r="BI1613" s="75"/>
      <c r="BJ1613" s="75"/>
      <c r="BK1613" s="75"/>
      <c r="BL1613" s="75"/>
      <c r="BM1613" s="75"/>
      <c r="BN1613" s="75"/>
      <c r="BO1613" s="75"/>
      <c r="BP1613" s="75"/>
      <c r="BQ1613" s="75"/>
      <c r="BR1613" s="75"/>
      <c r="BS1613" s="75"/>
      <c r="BT1613" s="75"/>
      <c r="BU1613" s="75"/>
      <c r="BV1613" s="75"/>
      <c r="BW1613" s="75"/>
      <c r="BX1613" s="75"/>
      <c r="BY1613" s="75"/>
      <c r="BZ1613" s="75"/>
      <c r="CA1613" s="75"/>
      <c r="CB1613" s="75"/>
      <c r="CC1613" s="75"/>
      <c r="CD1613" s="75"/>
      <c r="CE1613" s="75"/>
      <c r="CF1613" s="75"/>
      <c r="CG1613" s="75"/>
      <c r="CH1613" s="75"/>
      <c r="CI1613" s="75"/>
      <c r="CJ1613" s="75"/>
      <c r="CK1613" s="75"/>
      <c r="CL1613" s="75"/>
      <c r="CM1613" s="75"/>
      <c r="CN1613" s="75"/>
      <c r="CO1613" s="75"/>
    </row>
    <row r="1614" spans="1:93" s="1" customFormat="1" ht="19.5" customHeight="1" x14ac:dyDescent="0.3">
      <c r="A1614" s="46" t="s">
        <v>2889</v>
      </c>
      <c r="B1614" s="14">
        <v>5</v>
      </c>
      <c r="C1614" s="14">
        <v>0</v>
      </c>
      <c r="D1614" s="14">
        <v>12</v>
      </c>
      <c r="E1614" s="14">
        <v>1</v>
      </c>
      <c r="F1614" s="49"/>
      <c r="G1614" s="49"/>
      <c r="H1614" s="67">
        <f t="shared" si="126"/>
        <v>18</v>
      </c>
      <c r="I1614" s="46">
        <v>4</v>
      </c>
      <c r="J1614" s="22">
        <f t="shared" si="127"/>
        <v>0.32727272727272727</v>
      </c>
      <c r="K1614" s="46" t="s">
        <v>182</v>
      </c>
      <c r="L1614" s="15" t="s">
        <v>1590</v>
      </c>
      <c r="M1614" s="15" t="s">
        <v>349</v>
      </c>
      <c r="N1614" s="15" t="s">
        <v>460</v>
      </c>
      <c r="O1614" s="20" t="s">
        <v>1346</v>
      </c>
      <c r="P1614" s="20">
        <v>7</v>
      </c>
      <c r="Q1614" s="21" t="s">
        <v>223</v>
      </c>
      <c r="R1614" s="17" t="s">
        <v>2924</v>
      </c>
      <c r="S1614" s="17" t="s">
        <v>1328</v>
      </c>
      <c r="T1614" s="17" t="s">
        <v>210</v>
      </c>
      <c r="U1614" s="26"/>
      <c r="V1614" s="75"/>
      <c r="W1614" s="75"/>
      <c r="X1614" s="75"/>
      <c r="Y1614" s="75"/>
      <c r="Z1614" s="75"/>
      <c r="AA1614" s="75"/>
      <c r="AB1614" s="75"/>
      <c r="AC1614" s="75"/>
      <c r="AD1614" s="75"/>
      <c r="AE1614" s="75"/>
      <c r="AF1614" s="75"/>
      <c r="AG1614" s="75"/>
      <c r="AH1614" s="75"/>
      <c r="AI1614" s="75"/>
      <c r="AJ1614" s="75"/>
      <c r="AK1614" s="75"/>
      <c r="AL1614" s="75"/>
      <c r="AM1614" s="75"/>
      <c r="AN1614" s="75"/>
      <c r="AO1614" s="75"/>
      <c r="AP1614" s="75"/>
      <c r="AQ1614" s="75"/>
      <c r="AR1614" s="75"/>
      <c r="AS1614" s="75"/>
      <c r="AT1614" s="75"/>
      <c r="AU1614" s="75"/>
      <c r="AV1614" s="75"/>
      <c r="AW1614" s="75"/>
      <c r="AX1614" s="75"/>
      <c r="AY1614" s="75"/>
      <c r="AZ1614" s="75"/>
      <c r="BA1614" s="75"/>
      <c r="BB1614" s="75"/>
      <c r="BC1614" s="75"/>
      <c r="BD1614" s="75"/>
      <c r="BE1614" s="75"/>
      <c r="BF1614" s="75"/>
      <c r="BG1614" s="75"/>
      <c r="BH1614" s="75"/>
      <c r="BI1614" s="75"/>
      <c r="BJ1614" s="75"/>
      <c r="BK1614" s="75"/>
      <c r="BL1614" s="75"/>
      <c r="BM1614" s="75"/>
      <c r="BN1614" s="75"/>
      <c r="BO1614" s="75"/>
      <c r="BP1614" s="75"/>
      <c r="BQ1614" s="75"/>
      <c r="BR1614" s="75"/>
      <c r="BS1614" s="75"/>
      <c r="BT1614" s="75"/>
      <c r="BU1614" s="75"/>
      <c r="BV1614" s="75"/>
      <c r="BW1614" s="75"/>
      <c r="BX1614" s="75"/>
      <c r="BY1614" s="75"/>
      <c r="BZ1614" s="75"/>
      <c r="CA1614" s="75"/>
      <c r="CB1614" s="75"/>
      <c r="CC1614" s="75"/>
      <c r="CD1614" s="75"/>
      <c r="CE1614" s="75"/>
      <c r="CF1614" s="75"/>
      <c r="CG1614" s="75"/>
      <c r="CH1614" s="75"/>
      <c r="CI1614" s="75"/>
      <c r="CJ1614" s="75"/>
      <c r="CK1614" s="75"/>
      <c r="CL1614" s="75"/>
      <c r="CM1614" s="75"/>
      <c r="CN1614" s="75"/>
      <c r="CO1614" s="75"/>
    </row>
    <row r="1615" spans="1:93" s="1" customFormat="1" ht="19.5" customHeight="1" x14ac:dyDescent="0.3">
      <c r="A1615" s="46" t="s">
        <v>2901</v>
      </c>
      <c r="B1615" s="14">
        <v>7</v>
      </c>
      <c r="C1615" s="14">
        <v>0</v>
      </c>
      <c r="D1615" s="14">
        <v>7</v>
      </c>
      <c r="E1615" s="14">
        <v>3</v>
      </c>
      <c r="F1615" s="49"/>
      <c r="G1615" s="49"/>
      <c r="H1615" s="67">
        <f t="shared" si="126"/>
        <v>17</v>
      </c>
      <c r="I1615" s="46">
        <v>4</v>
      </c>
      <c r="J1615" s="22">
        <f t="shared" si="127"/>
        <v>0.30909090909090908</v>
      </c>
      <c r="K1615" s="46" t="s">
        <v>182</v>
      </c>
      <c r="L1615" s="15" t="s">
        <v>3129</v>
      </c>
      <c r="M1615" s="15" t="s">
        <v>566</v>
      </c>
      <c r="N1615" s="15" t="s">
        <v>201</v>
      </c>
      <c r="O1615" s="20" t="s">
        <v>1231</v>
      </c>
      <c r="P1615" s="20">
        <v>7</v>
      </c>
      <c r="Q1615" s="21" t="s">
        <v>224</v>
      </c>
      <c r="R1615" s="17" t="s">
        <v>1245</v>
      </c>
      <c r="S1615" s="17" t="s">
        <v>317</v>
      </c>
      <c r="T1615" s="17" t="s">
        <v>299</v>
      </c>
      <c r="U1615" s="26"/>
      <c r="V1615" s="75"/>
      <c r="W1615" s="75"/>
      <c r="X1615" s="75"/>
      <c r="Y1615" s="75"/>
      <c r="Z1615" s="75"/>
      <c r="AA1615" s="75"/>
      <c r="AB1615" s="75"/>
      <c r="AC1615" s="75"/>
      <c r="AD1615" s="75"/>
      <c r="AE1615" s="75"/>
      <c r="AF1615" s="75"/>
      <c r="AG1615" s="75"/>
      <c r="AH1615" s="75"/>
      <c r="AI1615" s="75"/>
      <c r="AJ1615" s="75"/>
      <c r="AK1615" s="75"/>
      <c r="AL1615" s="75"/>
      <c r="AM1615" s="75"/>
      <c r="AN1615" s="75"/>
      <c r="AO1615" s="75"/>
      <c r="AP1615" s="75"/>
      <c r="AQ1615" s="75"/>
      <c r="AR1615" s="75"/>
      <c r="AS1615" s="75"/>
      <c r="AT1615" s="75"/>
      <c r="AU1615" s="75"/>
      <c r="AV1615" s="75"/>
      <c r="AW1615" s="75"/>
      <c r="AX1615" s="75"/>
      <c r="AY1615" s="75"/>
      <c r="AZ1615" s="75"/>
      <c r="BA1615" s="75"/>
      <c r="BB1615" s="75"/>
      <c r="BC1615" s="75"/>
      <c r="BD1615" s="75"/>
      <c r="BE1615" s="75"/>
      <c r="BF1615" s="75"/>
      <c r="BG1615" s="75"/>
      <c r="BH1615" s="75"/>
      <c r="BI1615" s="75"/>
      <c r="BJ1615" s="75"/>
      <c r="BK1615" s="75"/>
      <c r="BL1615" s="75"/>
      <c r="BM1615" s="75"/>
      <c r="BN1615" s="75"/>
      <c r="BO1615" s="75"/>
      <c r="BP1615" s="75"/>
      <c r="BQ1615" s="75"/>
      <c r="BR1615" s="75"/>
      <c r="BS1615" s="75"/>
      <c r="BT1615" s="75"/>
      <c r="BU1615" s="75"/>
      <c r="BV1615" s="75"/>
      <c r="BW1615" s="75"/>
      <c r="BX1615" s="75"/>
      <c r="BY1615" s="75"/>
      <c r="BZ1615" s="75"/>
      <c r="CA1615" s="75"/>
      <c r="CB1615" s="75"/>
      <c r="CC1615" s="75"/>
      <c r="CD1615" s="75"/>
      <c r="CE1615" s="75"/>
      <c r="CF1615" s="75"/>
      <c r="CG1615" s="75"/>
      <c r="CH1615" s="75"/>
      <c r="CI1615" s="75"/>
      <c r="CJ1615" s="75"/>
      <c r="CK1615" s="75"/>
      <c r="CL1615" s="75"/>
      <c r="CM1615" s="75"/>
      <c r="CN1615" s="75"/>
      <c r="CO1615" s="75"/>
    </row>
    <row r="1616" spans="1:93" s="1" customFormat="1" ht="19.5" customHeight="1" x14ac:dyDescent="0.3">
      <c r="A1616" s="46" t="s">
        <v>2901</v>
      </c>
      <c r="B1616" s="14">
        <v>10</v>
      </c>
      <c r="C1616" s="14">
        <v>6</v>
      </c>
      <c r="D1616" s="14">
        <v>0</v>
      </c>
      <c r="E1616" s="14">
        <v>1</v>
      </c>
      <c r="F1616" s="49"/>
      <c r="G1616" s="49"/>
      <c r="H1616" s="67">
        <f t="shared" si="126"/>
        <v>17</v>
      </c>
      <c r="I1616" s="46">
        <v>11</v>
      </c>
      <c r="J1616" s="22">
        <f t="shared" si="127"/>
        <v>0.30909090909090908</v>
      </c>
      <c r="K1616" s="46" t="s">
        <v>182</v>
      </c>
      <c r="L1616" s="15" t="s">
        <v>3130</v>
      </c>
      <c r="M1616" s="15" t="s">
        <v>256</v>
      </c>
      <c r="N1616" s="15" t="s">
        <v>336</v>
      </c>
      <c r="O1616" s="20" t="s">
        <v>1898</v>
      </c>
      <c r="P1616" s="20">
        <v>7</v>
      </c>
      <c r="Q1616" s="21" t="s">
        <v>1814</v>
      </c>
      <c r="R1616" s="17" t="s">
        <v>1899</v>
      </c>
      <c r="S1616" s="17" t="s">
        <v>340</v>
      </c>
      <c r="T1616" s="17" t="s">
        <v>1900</v>
      </c>
      <c r="U1616" s="26"/>
      <c r="V1616" s="75"/>
      <c r="W1616" s="75"/>
      <c r="X1616" s="75"/>
      <c r="Y1616" s="75"/>
      <c r="Z1616" s="75"/>
      <c r="AA1616" s="75"/>
      <c r="AB1616" s="75"/>
      <c r="AC1616" s="75"/>
      <c r="AD1616" s="75"/>
      <c r="AE1616" s="75"/>
      <c r="AF1616" s="75"/>
      <c r="AG1616" s="75"/>
      <c r="AH1616" s="75"/>
      <c r="AI1616" s="75"/>
      <c r="AJ1616" s="75"/>
      <c r="AK1616" s="75"/>
      <c r="AL1616" s="75"/>
      <c r="AM1616" s="75"/>
      <c r="AN1616" s="75"/>
      <c r="AO1616" s="75"/>
      <c r="AP1616" s="75"/>
      <c r="AQ1616" s="75"/>
      <c r="AR1616" s="75"/>
      <c r="AS1616" s="75"/>
      <c r="AT1616" s="75"/>
      <c r="AU1616" s="75"/>
      <c r="AV1616" s="75"/>
      <c r="AW1616" s="75"/>
      <c r="AX1616" s="75"/>
      <c r="AY1616" s="75"/>
      <c r="AZ1616" s="75"/>
      <c r="BA1616" s="75"/>
      <c r="BB1616" s="75"/>
      <c r="BC1616" s="75"/>
      <c r="BD1616" s="75"/>
      <c r="BE1616" s="75"/>
      <c r="BF1616" s="75"/>
      <c r="BG1616" s="75"/>
      <c r="BH1616" s="75"/>
      <c r="BI1616" s="75"/>
      <c r="BJ1616" s="75"/>
      <c r="BK1616" s="75"/>
      <c r="BL1616" s="75"/>
      <c r="BM1616" s="75"/>
      <c r="BN1616" s="75"/>
      <c r="BO1616" s="75"/>
      <c r="BP1616" s="75"/>
      <c r="BQ1616" s="75"/>
      <c r="BR1616" s="75"/>
      <c r="BS1616" s="75"/>
      <c r="BT1616" s="75"/>
      <c r="BU1616" s="75"/>
      <c r="BV1616" s="75"/>
      <c r="BW1616" s="75"/>
      <c r="BX1616" s="75"/>
      <c r="BY1616" s="75"/>
      <c r="BZ1616" s="75"/>
      <c r="CA1616" s="75"/>
      <c r="CB1616" s="75"/>
      <c r="CC1616" s="75"/>
      <c r="CD1616" s="75"/>
      <c r="CE1616" s="75"/>
      <c r="CF1616" s="75"/>
      <c r="CG1616" s="75"/>
      <c r="CH1616" s="75"/>
      <c r="CI1616" s="75"/>
      <c r="CJ1616" s="75"/>
      <c r="CK1616" s="75"/>
      <c r="CL1616" s="75"/>
      <c r="CM1616" s="75"/>
      <c r="CN1616" s="75"/>
      <c r="CO1616" s="75"/>
    </row>
    <row r="1617" spans="1:93" s="1" customFormat="1" ht="19.5" customHeight="1" x14ac:dyDescent="0.3">
      <c r="A1617" s="46" t="s">
        <v>2927</v>
      </c>
      <c r="B1617" s="14">
        <v>10</v>
      </c>
      <c r="C1617" s="14">
        <v>0</v>
      </c>
      <c r="D1617" s="14">
        <v>7</v>
      </c>
      <c r="E1617" s="14">
        <v>0</v>
      </c>
      <c r="F1617" s="49"/>
      <c r="G1617" s="49"/>
      <c r="H1617" s="67">
        <f t="shared" si="126"/>
        <v>17</v>
      </c>
      <c r="I1617" s="46">
        <v>13</v>
      </c>
      <c r="J1617" s="22">
        <f t="shared" si="127"/>
        <v>0.30909090909090908</v>
      </c>
      <c r="K1617" s="46" t="s">
        <v>182</v>
      </c>
      <c r="L1617" s="15" t="s">
        <v>3131</v>
      </c>
      <c r="M1617" s="15" t="s">
        <v>386</v>
      </c>
      <c r="N1617" s="15" t="s">
        <v>210</v>
      </c>
      <c r="O1617" s="20" t="s">
        <v>2870</v>
      </c>
      <c r="P1617" s="20">
        <v>7</v>
      </c>
      <c r="Q1617" s="21" t="s">
        <v>1702</v>
      </c>
      <c r="R1617" s="17" t="s">
        <v>2962</v>
      </c>
      <c r="S1617" s="17" t="s">
        <v>283</v>
      </c>
      <c r="T1617" s="17" t="s">
        <v>269</v>
      </c>
      <c r="U1617" s="26"/>
      <c r="V1617" s="75"/>
      <c r="W1617" s="75"/>
      <c r="X1617" s="75"/>
      <c r="Y1617" s="75"/>
      <c r="Z1617" s="75"/>
      <c r="AA1617" s="75"/>
      <c r="AB1617" s="75"/>
      <c r="AC1617" s="75"/>
      <c r="AD1617" s="75"/>
      <c r="AE1617" s="75"/>
      <c r="AF1617" s="75"/>
      <c r="AG1617" s="75"/>
      <c r="AH1617" s="75"/>
      <c r="AI1617" s="75"/>
      <c r="AJ1617" s="75"/>
      <c r="AK1617" s="75"/>
      <c r="AL1617" s="75"/>
      <c r="AM1617" s="75"/>
      <c r="AN1617" s="75"/>
      <c r="AO1617" s="75"/>
      <c r="AP1617" s="75"/>
      <c r="AQ1617" s="75"/>
      <c r="AR1617" s="75"/>
      <c r="AS1617" s="75"/>
      <c r="AT1617" s="75"/>
      <c r="AU1617" s="75"/>
      <c r="AV1617" s="75"/>
      <c r="AW1617" s="75"/>
      <c r="AX1617" s="75"/>
      <c r="AY1617" s="75"/>
      <c r="AZ1617" s="75"/>
      <c r="BA1617" s="75"/>
      <c r="BB1617" s="75"/>
      <c r="BC1617" s="75"/>
      <c r="BD1617" s="75"/>
      <c r="BE1617" s="75"/>
      <c r="BF1617" s="75"/>
      <c r="BG1617" s="75"/>
      <c r="BH1617" s="75"/>
      <c r="BI1617" s="75"/>
      <c r="BJ1617" s="75"/>
      <c r="BK1617" s="75"/>
      <c r="BL1617" s="75"/>
      <c r="BM1617" s="75"/>
      <c r="BN1617" s="75"/>
      <c r="BO1617" s="75"/>
      <c r="BP1617" s="75"/>
      <c r="BQ1617" s="75"/>
      <c r="BR1617" s="75"/>
      <c r="BS1617" s="75"/>
      <c r="BT1617" s="75"/>
      <c r="BU1617" s="75"/>
      <c r="BV1617" s="75"/>
      <c r="BW1617" s="75"/>
      <c r="BX1617" s="75"/>
      <c r="BY1617" s="75"/>
      <c r="BZ1617" s="75"/>
      <c r="CA1617" s="75"/>
      <c r="CB1617" s="75"/>
      <c r="CC1617" s="75"/>
      <c r="CD1617" s="75"/>
      <c r="CE1617" s="75"/>
      <c r="CF1617" s="75"/>
      <c r="CG1617" s="75"/>
      <c r="CH1617" s="75"/>
      <c r="CI1617" s="75"/>
      <c r="CJ1617" s="75"/>
      <c r="CK1617" s="75"/>
      <c r="CL1617" s="75"/>
      <c r="CM1617" s="75"/>
      <c r="CN1617" s="75"/>
      <c r="CO1617" s="75"/>
    </row>
    <row r="1618" spans="1:93" s="1" customFormat="1" ht="19.5" customHeight="1" x14ac:dyDescent="0.3">
      <c r="A1618" s="46" t="s">
        <v>2903</v>
      </c>
      <c r="B1618" s="14">
        <v>8</v>
      </c>
      <c r="C1618" s="14">
        <v>2</v>
      </c>
      <c r="D1618" s="14">
        <v>6</v>
      </c>
      <c r="E1618" s="14">
        <v>1</v>
      </c>
      <c r="F1618" s="49"/>
      <c r="G1618" s="49"/>
      <c r="H1618" s="67">
        <f t="shared" si="126"/>
        <v>17</v>
      </c>
      <c r="I1618" s="46">
        <v>12</v>
      </c>
      <c r="J1618" s="22">
        <f t="shared" si="127"/>
        <v>0.30909090909090908</v>
      </c>
      <c r="K1618" s="46" t="s">
        <v>182</v>
      </c>
      <c r="L1618" s="15" t="s">
        <v>3132</v>
      </c>
      <c r="M1618" s="15" t="s">
        <v>2267</v>
      </c>
      <c r="N1618" s="15" t="s">
        <v>210</v>
      </c>
      <c r="O1618" s="20" t="s">
        <v>1122</v>
      </c>
      <c r="P1618" s="20">
        <v>7</v>
      </c>
      <c r="Q1618" s="21" t="s">
        <v>223</v>
      </c>
      <c r="R1618" s="17" t="s">
        <v>2860</v>
      </c>
      <c r="S1618" s="17" t="s">
        <v>1164</v>
      </c>
      <c r="T1618" s="17" t="s">
        <v>210</v>
      </c>
      <c r="U1618" s="26"/>
      <c r="V1618" s="75"/>
      <c r="W1618" s="75"/>
      <c r="X1618" s="75"/>
      <c r="Y1618" s="75"/>
      <c r="Z1618" s="75"/>
      <c r="AA1618" s="75"/>
      <c r="AB1618" s="75"/>
      <c r="AC1618" s="75"/>
      <c r="AD1618" s="75"/>
      <c r="AE1618" s="75"/>
      <c r="AF1618" s="75"/>
      <c r="AG1618" s="75"/>
      <c r="AH1618" s="75"/>
      <c r="AI1618" s="75"/>
      <c r="AJ1618" s="75"/>
      <c r="AK1618" s="75"/>
      <c r="AL1618" s="75"/>
      <c r="AM1618" s="75"/>
      <c r="AN1618" s="75"/>
      <c r="AO1618" s="75"/>
      <c r="AP1618" s="75"/>
      <c r="AQ1618" s="75"/>
      <c r="AR1618" s="75"/>
      <c r="AS1618" s="75"/>
      <c r="AT1618" s="75"/>
      <c r="AU1618" s="75"/>
      <c r="AV1618" s="75"/>
      <c r="AW1618" s="75"/>
      <c r="AX1618" s="75"/>
      <c r="AY1618" s="75"/>
      <c r="AZ1618" s="75"/>
      <c r="BA1618" s="75"/>
      <c r="BB1618" s="75"/>
      <c r="BC1618" s="75"/>
      <c r="BD1618" s="75"/>
      <c r="BE1618" s="75"/>
      <c r="BF1618" s="75"/>
      <c r="BG1618" s="75"/>
      <c r="BH1618" s="75"/>
      <c r="BI1618" s="75"/>
      <c r="BJ1618" s="75"/>
      <c r="BK1618" s="75"/>
      <c r="BL1618" s="75"/>
      <c r="BM1618" s="75"/>
      <c r="BN1618" s="75"/>
      <c r="BO1618" s="75"/>
      <c r="BP1618" s="75"/>
      <c r="BQ1618" s="75"/>
      <c r="BR1618" s="75"/>
      <c r="BS1618" s="75"/>
      <c r="BT1618" s="75"/>
      <c r="BU1618" s="75"/>
      <c r="BV1618" s="75"/>
      <c r="BW1618" s="75"/>
      <c r="BX1618" s="75"/>
      <c r="BY1618" s="75"/>
      <c r="BZ1618" s="75"/>
      <c r="CA1618" s="75"/>
      <c r="CB1618" s="75"/>
      <c r="CC1618" s="75"/>
      <c r="CD1618" s="75"/>
      <c r="CE1618" s="75"/>
      <c r="CF1618" s="75"/>
      <c r="CG1618" s="75"/>
      <c r="CH1618" s="75"/>
      <c r="CI1618" s="75"/>
      <c r="CJ1618" s="75"/>
      <c r="CK1618" s="75"/>
      <c r="CL1618" s="75"/>
      <c r="CM1618" s="75"/>
      <c r="CN1618" s="75"/>
      <c r="CO1618" s="75"/>
    </row>
    <row r="1619" spans="1:93" s="1" customFormat="1" ht="19.5" customHeight="1" x14ac:dyDescent="0.3">
      <c r="A1619" s="46" t="s">
        <v>2874</v>
      </c>
      <c r="B1619" s="14">
        <v>7</v>
      </c>
      <c r="C1619" s="14">
        <v>2</v>
      </c>
      <c r="D1619" s="14">
        <v>7</v>
      </c>
      <c r="E1619" s="14">
        <v>1</v>
      </c>
      <c r="F1619" s="49"/>
      <c r="G1619" s="49"/>
      <c r="H1619" s="67">
        <f t="shared" si="126"/>
        <v>17</v>
      </c>
      <c r="I1619" s="46">
        <v>3</v>
      </c>
      <c r="J1619" s="22">
        <f t="shared" si="127"/>
        <v>0.30909090909090908</v>
      </c>
      <c r="K1619" s="46" t="s">
        <v>182</v>
      </c>
      <c r="L1619" s="15" t="s">
        <v>3133</v>
      </c>
      <c r="M1619" s="15" t="s">
        <v>351</v>
      </c>
      <c r="N1619" s="15" t="s">
        <v>1285</v>
      </c>
      <c r="O1619" s="20" t="s">
        <v>1420</v>
      </c>
      <c r="P1619" s="20">
        <v>7</v>
      </c>
      <c r="Q1619" s="20" t="s">
        <v>253</v>
      </c>
      <c r="R1619" s="17" t="s">
        <v>1441</v>
      </c>
      <c r="S1619" s="17" t="s">
        <v>968</v>
      </c>
      <c r="T1619" s="17" t="s">
        <v>1047</v>
      </c>
      <c r="U1619" s="26"/>
    </row>
    <row r="1620" spans="1:93" s="1" customFormat="1" ht="19.5" customHeight="1" x14ac:dyDescent="0.3">
      <c r="A1620" s="46" t="s">
        <v>2865</v>
      </c>
      <c r="B1620" s="14">
        <v>10</v>
      </c>
      <c r="C1620" s="14">
        <v>4</v>
      </c>
      <c r="D1620" s="14">
        <v>2</v>
      </c>
      <c r="E1620" s="14">
        <v>1</v>
      </c>
      <c r="F1620" s="49"/>
      <c r="G1620" s="49"/>
      <c r="H1620" s="67">
        <f t="shared" si="126"/>
        <v>17</v>
      </c>
      <c r="I1620" s="46">
        <v>3</v>
      </c>
      <c r="J1620" s="22">
        <f t="shared" si="127"/>
        <v>0.30909090909090908</v>
      </c>
      <c r="K1620" s="46" t="s">
        <v>182</v>
      </c>
      <c r="L1620" s="15" t="s">
        <v>1264</v>
      </c>
      <c r="M1620" s="15" t="s">
        <v>237</v>
      </c>
      <c r="N1620" s="15" t="s">
        <v>406</v>
      </c>
      <c r="O1620" s="20" t="s">
        <v>1420</v>
      </c>
      <c r="P1620" s="20">
        <v>7</v>
      </c>
      <c r="Q1620" s="20" t="s">
        <v>223</v>
      </c>
      <c r="R1620" s="17" t="s">
        <v>1441</v>
      </c>
      <c r="S1620" s="17" t="s">
        <v>968</v>
      </c>
      <c r="T1620" s="17" t="s">
        <v>1047</v>
      </c>
      <c r="U1620" s="26"/>
    </row>
    <row r="1621" spans="1:93" s="1" customFormat="1" ht="19.5" customHeight="1" x14ac:dyDescent="0.3">
      <c r="A1621" s="46" t="s">
        <v>2889</v>
      </c>
      <c r="B1621" s="14">
        <v>9</v>
      </c>
      <c r="C1621" s="14">
        <v>0</v>
      </c>
      <c r="D1621" s="14">
        <v>6</v>
      </c>
      <c r="E1621" s="14">
        <v>2</v>
      </c>
      <c r="F1621" s="49"/>
      <c r="G1621" s="49"/>
      <c r="H1621" s="67">
        <f t="shared" si="126"/>
        <v>17</v>
      </c>
      <c r="I1621" s="46">
        <v>4</v>
      </c>
      <c r="J1621" s="22">
        <f t="shared" si="127"/>
        <v>0.30909090909090908</v>
      </c>
      <c r="K1621" s="46" t="s">
        <v>182</v>
      </c>
      <c r="L1621" s="15" t="s">
        <v>3134</v>
      </c>
      <c r="M1621" s="15" t="s">
        <v>1494</v>
      </c>
      <c r="N1621" s="15" t="s">
        <v>460</v>
      </c>
      <c r="O1621" s="20" t="s">
        <v>2546</v>
      </c>
      <c r="P1621" s="20">
        <v>7</v>
      </c>
      <c r="Q1621" s="21" t="s">
        <v>223</v>
      </c>
      <c r="R1621" s="24" t="s">
        <v>2926</v>
      </c>
      <c r="S1621" s="24" t="s">
        <v>1164</v>
      </c>
      <c r="T1621" s="24" t="s">
        <v>611</v>
      </c>
      <c r="U1621" s="26"/>
      <c r="V1621" s="75"/>
      <c r="W1621" s="75"/>
      <c r="X1621" s="75"/>
      <c r="Y1621" s="75"/>
      <c r="Z1621" s="75"/>
      <c r="AA1621" s="75"/>
      <c r="AB1621" s="75"/>
      <c r="AC1621" s="75"/>
      <c r="AD1621" s="75"/>
      <c r="AE1621" s="75"/>
      <c r="AF1621" s="75"/>
      <c r="AG1621" s="75"/>
      <c r="AH1621" s="75"/>
      <c r="AI1621" s="75"/>
      <c r="AJ1621" s="75"/>
      <c r="AK1621" s="75"/>
      <c r="AL1621" s="75"/>
      <c r="AM1621" s="75"/>
      <c r="AN1621" s="75"/>
      <c r="AO1621" s="75"/>
      <c r="AP1621" s="75"/>
      <c r="AQ1621" s="75"/>
      <c r="AR1621" s="75"/>
      <c r="AS1621" s="75"/>
      <c r="AT1621" s="75"/>
      <c r="AU1621" s="75"/>
      <c r="AV1621" s="75"/>
      <c r="AW1621" s="75"/>
      <c r="AX1621" s="75"/>
      <c r="AY1621" s="75"/>
      <c r="AZ1621" s="75"/>
      <c r="BA1621" s="75"/>
      <c r="BB1621" s="75"/>
      <c r="BC1621" s="75"/>
      <c r="BD1621" s="75"/>
      <c r="BE1621" s="75"/>
      <c r="BF1621" s="75"/>
      <c r="BG1621" s="75"/>
      <c r="BH1621" s="75"/>
      <c r="BI1621" s="75"/>
      <c r="BJ1621" s="75"/>
      <c r="BK1621" s="75"/>
      <c r="BL1621" s="75"/>
      <c r="BM1621" s="75"/>
      <c r="BN1621" s="75"/>
      <c r="BO1621" s="75"/>
      <c r="BP1621" s="75"/>
      <c r="BQ1621" s="75"/>
      <c r="BR1621" s="75"/>
      <c r="BS1621" s="75"/>
      <c r="BT1621" s="75"/>
      <c r="BU1621" s="75"/>
      <c r="BV1621" s="75"/>
      <c r="BW1621" s="75"/>
      <c r="BX1621" s="75"/>
      <c r="BY1621" s="75"/>
      <c r="BZ1621" s="75"/>
      <c r="CA1621" s="75"/>
      <c r="CB1621" s="75"/>
      <c r="CC1621" s="75"/>
      <c r="CD1621" s="75"/>
      <c r="CE1621" s="75"/>
      <c r="CF1621" s="75"/>
      <c r="CG1621" s="75"/>
      <c r="CH1621" s="75"/>
      <c r="CI1621" s="75"/>
      <c r="CJ1621" s="75"/>
      <c r="CK1621" s="75"/>
      <c r="CL1621" s="75"/>
      <c r="CM1621" s="75"/>
      <c r="CN1621" s="75"/>
      <c r="CO1621" s="75"/>
    </row>
    <row r="1622" spans="1:93" s="1" customFormat="1" ht="19.5" customHeight="1" x14ac:dyDescent="0.3">
      <c r="A1622" s="46" t="s">
        <v>3135</v>
      </c>
      <c r="B1622" s="14">
        <v>10</v>
      </c>
      <c r="C1622" s="14">
        <v>5</v>
      </c>
      <c r="D1622" s="14">
        <v>2</v>
      </c>
      <c r="E1622" s="14">
        <v>0</v>
      </c>
      <c r="F1622" s="49"/>
      <c r="G1622" s="49"/>
      <c r="H1622" s="67">
        <f t="shared" si="126"/>
        <v>17</v>
      </c>
      <c r="I1622" s="46">
        <v>10</v>
      </c>
      <c r="J1622" s="22">
        <f t="shared" si="127"/>
        <v>0.30909090909090908</v>
      </c>
      <c r="K1622" s="46" t="s">
        <v>182</v>
      </c>
      <c r="L1622" s="15" t="s">
        <v>3136</v>
      </c>
      <c r="M1622" s="15" t="s">
        <v>256</v>
      </c>
      <c r="N1622" s="15" t="s">
        <v>320</v>
      </c>
      <c r="O1622" s="21" t="s">
        <v>2696</v>
      </c>
      <c r="P1622" s="20">
        <v>7</v>
      </c>
      <c r="Q1622" s="21" t="s">
        <v>223</v>
      </c>
      <c r="R1622" s="17" t="s">
        <v>2697</v>
      </c>
      <c r="S1622" s="17" t="s">
        <v>1704</v>
      </c>
      <c r="T1622" s="17" t="s">
        <v>269</v>
      </c>
      <c r="U1622" s="26"/>
      <c r="V1622" s="75"/>
      <c r="W1622" s="75"/>
      <c r="X1622" s="75"/>
      <c r="Y1622" s="75"/>
      <c r="Z1622" s="75"/>
      <c r="AA1622" s="75"/>
      <c r="AB1622" s="75"/>
      <c r="AC1622" s="75"/>
      <c r="AD1622" s="75"/>
      <c r="AE1622" s="75"/>
      <c r="AF1622" s="75"/>
      <c r="AG1622" s="75"/>
      <c r="AH1622" s="75"/>
      <c r="AI1622" s="75"/>
      <c r="AJ1622" s="75"/>
      <c r="AK1622" s="75"/>
      <c r="AL1622" s="75"/>
      <c r="AM1622" s="75"/>
      <c r="AN1622" s="75"/>
      <c r="AO1622" s="75"/>
      <c r="AP1622" s="75"/>
      <c r="AQ1622" s="75"/>
      <c r="AR1622" s="75"/>
      <c r="AS1622" s="75"/>
      <c r="AT1622" s="75"/>
      <c r="AU1622" s="75"/>
      <c r="AV1622" s="75"/>
      <c r="AW1622" s="75"/>
      <c r="AX1622" s="75"/>
      <c r="AY1622" s="75"/>
      <c r="AZ1622" s="75"/>
      <c r="BA1622" s="75"/>
      <c r="BB1622" s="75"/>
      <c r="BC1622" s="75"/>
      <c r="BD1622" s="75"/>
      <c r="BE1622" s="75"/>
      <c r="BF1622" s="75"/>
      <c r="BG1622" s="75"/>
      <c r="BH1622" s="75"/>
      <c r="BI1622" s="75"/>
      <c r="BJ1622" s="75"/>
      <c r="BK1622" s="75"/>
      <c r="BL1622" s="75"/>
      <c r="BM1622" s="75"/>
      <c r="BN1622" s="75"/>
      <c r="BO1622" s="75"/>
      <c r="BP1622" s="75"/>
      <c r="BQ1622" s="75"/>
      <c r="BR1622" s="75"/>
      <c r="BS1622" s="75"/>
      <c r="BT1622" s="75"/>
      <c r="BU1622" s="75"/>
      <c r="BV1622" s="75"/>
      <c r="BW1622" s="75"/>
      <c r="BX1622" s="75"/>
      <c r="BY1622" s="75"/>
      <c r="BZ1622" s="75"/>
      <c r="CA1622" s="75"/>
      <c r="CB1622" s="75"/>
      <c r="CC1622" s="75"/>
      <c r="CD1622" s="75"/>
      <c r="CE1622" s="75"/>
      <c r="CF1622" s="75"/>
      <c r="CG1622" s="75"/>
      <c r="CH1622" s="75"/>
      <c r="CI1622" s="75"/>
      <c r="CJ1622" s="75"/>
      <c r="CK1622" s="75"/>
      <c r="CL1622" s="75"/>
      <c r="CM1622" s="75"/>
      <c r="CN1622" s="75"/>
      <c r="CO1622" s="75"/>
    </row>
    <row r="1623" spans="1:93" s="1" customFormat="1" ht="19.5" customHeight="1" x14ac:dyDescent="0.3">
      <c r="A1623" s="46" t="s">
        <v>2903</v>
      </c>
      <c r="B1623" s="14">
        <v>7</v>
      </c>
      <c r="C1623" s="14">
        <v>0</v>
      </c>
      <c r="D1623" s="14">
        <v>7</v>
      </c>
      <c r="E1623" s="14">
        <v>3</v>
      </c>
      <c r="F1623" s="49"/>
      <c r="G1623" s="49"/>
      <c r="H1623" s="67">
        <f t="shared" si="126"/>
        <v>17</v>
      </c>
      <c r="I1623" s="46">
        <v>5</v>
      </c>
      <c r="J1623" s="22">
        <f t="shared" si="127"/>
        <v>0.30909090909090908</v>
      </c>
      <c r="K1623" s="46" t="s">
        <v>182</v>
      </c>
      <c r="L1623" s="15" t="s">
        <v>313</v>
      </c>
      <c r="M1623" s="15" t="s">
        <v>968</v>
      </c>
      <c r="N1623" s="15" t="s">
        <v>204</v>
      </c>
      <c r="O1623" s="20" t="s">
        <v>1635</v>
      </c>
      <c r="P1623" s="20">
        <v>7</v>
      </c>
      <c r="Q1623" s="21" t="s">
        <v>253</v>
      </c>
      <c r="R1623" s="17" t="s">
        <v>1670</v>
      </c>
      <c r="S1623" s="17" t="s">
        <v>515</v>
      </c>
      <c r="T1623" s="17" t="s">
        <v>201</v>
      </c>
      <c r="U1623" s="26"/>
      <c r="V1623" s="75"/>
      <c r="W1623" s="75"/>
      <c r="X1623" s="75"/>
      <c r="Y1623" s="75"/>
      <c r="Z1623" s="75"/>
      <c r="AA1623" s="75"/>
      <c r="AB1623" s="75"/>
      <c r="AC1623" s="75"/>
      <c r="AD1623" s="75"/>
      <c r="AE1623" s="75"/>
      <c r="AF1623" s="75"/>
      <c r="AG1623" s="75"/>
      <c r="AH1623" s="75"/>
      <c r="AI1623" s="75"/>
      <c r="AJ1623" s="75"/>
      <c r="AK1623" s="75"/>
      <c r="AL1623" s="75"/>
      <c r="AM1623" s="75"/>
      <c r="AN1623" s="75"/>
      <c r="AO1623" s="75"/>
      <c r="AP1623" s="75"/>
      <c r="AQ1623" s="75"/>
      <c r="AR1623" s="75"/>
      <c r="AS1623" s="75"/>
      <c r="AT1623" s="75"/>
      <c r="AU1623" s="75"/>
      <c r="AV1623" s="75"/>
      <c r="AW1623" s="75"/>
      <c r="AX1623" s="75"/>
      <c r="AY1623" s="75"/>
      <c r="AZ1623" s="75"/>
      <c r="BA1623" s="75"/>
      <c r="BB1623" s="75"/>
      <c r="BC1623" s="75"/>
      <c r="BD1623" s="75"/>
      <c r="BE1623" s="75"/>
      <c r="BF1623" s="75"/>
      <c r="BG1623" s="75"/>
      <c r="BH1623" s="75"/>
      <c r="BI1623" s="75"/>
      <c r="BJ1623" s="75"/>
      <c r="BK1623" s="75"/>
      <c r="BL1623" s="75"/>
      <c r="BM1623" s="75"/>
      <c r="BN1623" s="75"/>
      <c r="BO1623" s="75"/>
      <c r="BP1623" s="75"/>
      <c r="BQ1623" s="75"/>
      <c r="BR1623" s="75"/>
      <c r="BS1623" s="75"/>
      <c r="BT1623" s="75"/>
      <c r="BU1623" s="75"/>
      <c r="BV1623" s="75"/>
      <c r="BW1623" s="75"/>
      <c r="BX1623" s="75"/>
      <c r="BY1623" s="75"/>
      <c r="BZ1623" s="75"/>
      <c r="CA1623" s="75"/>
      <c r="CB1623" s="75"/>
      <c r="CC1623" s="75"/>
      <c r="CD1623" s="75"/>
      <c r="CE1623" s="75"/>
      <c r="CF1623" s="75"/>
      <c r="CG1623" s="75"/>
      <c r="CH1623" s="75"/>
      <c r="CI1623" s="75"/>
      <c r="CJ1623" s="75"/>
      <c r="CK1623" s="75"/>
      <c r="CL1623" s="75"/>
      <c r="CM1623" s="75"/>
      <c r="CN1623" s="75"/>
      <c r="CO1623" s="75"/>
    </row>
    <row r="1624" spans="1:93" s="1" customFormat="1" ht="19.5" customHeight="1" x14ac:dyDescent="0.3">
      <c r="A1624" s="46" t="s">
        <v>2853</v>
      </c>
      <c r="B1624" s="14">
        <v>11</v>
      </c>
      <c r="C1624" s="14">
        <v>2</v>
      </c>
      <c r="D1624" s="14">
        <v>2</v>
      </c>
      <c r="E1624" s="14">
        <v>2</v>
      </c>
      <c r="F1624" s="49"/>
      <c r="G1624" s="49"/>
      <c r="H1624" s="67">
        <f t="shared" si="126"/>
        <v>17</v>
      </c>
      <c r="I1624" s="46">
        <v>3</v>
      </c>
      <c r="J1624" s="22">
        <f t="shared" si="127"/>
        <v>0.30909090909090908</v>
      </c>
      <c r="K1624" s="46" t="s">
        <v>182</v>
      </c>
      <c r="L1624" s="15" t="s">
        <v>3137</v>
      </c>
      <c r="M1624" s="15" t="s">
        <v>197</v>
      </c>
      <c r="N1624" s="15" t="s">
        <v>325</v>
      </c>
      <c r="O1624" s="20" t="s">
        <v>2097</v>
      </c>
      <c r="P1624" s="20">
        <v>7</v>
      </c>
      <c r="Q1624" s="21" t="s">
        <v>382</v>
      </c>
      <c r="R1624" s="17" t="s">
        <v>2581</v>
      </c>
      <c r="S1624" s="17" t="s">
        <v>214</v>
      </c>
      <c r="T1624" s="17" t="s">
        <v>387</v>
      </c>
      <c r="U1624" s="26"/>
      <c r="V1624" s="75"/>
      <c r="W1624" s="75"/>
      <c r="X1624" s="75"/>
      <c r="Y1624" s="75"/>
      <c r="Z1624" s="75"/>
      <c r="AA1624" s="75"/>
      <c r="AB1624" s="75"/>
      <c r="AC1624" s="75"/>
      <c r="AD1624" s="75"/>
      <c r="AE1624" s="75"/>
      <c r="AF1624" s="75"/>
      <c r="AG1624" s="75"/>
      <c r="AH1624" s="75"/>
      <c r="AI1624" s="75"/>
      <c r="AJ1624" s="75"/>
      <c r="AK1624" s="75"/>
      <c r="AL1624" s="75"/>
      <c r="AM1624" s="75"/>
      <c r="AN1624" s="75"/>
      <c r="AO1624" s="75"/>
      <c r="AP1624" s="75"/>
      <c r="AQ1624" s="75"/>
      <c r="AR1624" s="75"/>
      <c r="AS1624" s="75"/>
      <c r="AT1624" s="75"/>
      <c r="AU1624" s="75"/>
      <c r="AV1624" s="75"/>
      <c r="AW1624" s="75"/>
      <c r="AX1624" s="75"/>
      <c r="AY1624" s="75"/>
      <c r="AZ1624" s="75"/>
      <c r="BA1624" s="75"/>
      <c r="BB1624" s="75"/>
      <c r="BC1624" s="75"/>
      <c r="BD1624" s="75"/>
      <c r="BE1624" s="75"/>
      <c r="BF1624" s="75"/>
      <c r="BG1624" s="75"/>
      <c r="BH1624" s="75"/>
      <c r="BI1624" s="75"/>
      <c r="BJ1624" s="75"/>
      <c r="BK1624" s="75"/>
      <c r="BL1624" s="75"/>
      <c r="BM1624" s="75"/>
      <c r="BN1624" s="75"/>
      <c r="BO1624" s="75"/>
      <c r="BP1624" s="75"/>
      <c r="BQ1624" s="75"/>
      <c r="BR1624" s="75"/>
      <c r="BS1624" s="75"/>
      <c r="BT1624" s="75"/>
      <c r="BU1624" s="75"/>
      <c r="BV1624" s="75"/>
      <c r="BW1624" s="75"/>
      <c r="BX1624" s="75"/>
      <c r="BY1624" s="75"/>
      <c r="BZ1624" s="75"/>
      <c r="CA1624" s="75"/>
      <c r="CB1624" s="75"/>
      <c r="CC1624" s="75"/>
      <c r="CD1624" s="75"/>
      <c r="CE1624" s="75"/>
      <c r="CF1624" s="75"/>
      <c r="CG1624" s="75"/>
      <c r="CH1624" s="75"/>
      <c r="CI1624" s="75"/>
      <c r="CJ1624" s="75"/>
      <c r="CK1624" s="75"/>
      <c r="CL1624" s="75"/>
      <c r="CM1624" s="75"/>
      <c r="CN1624" s="75"/>
      <c r="CO1624" s="75"/>
    </row>
    <row r="1625" spans="1:93" s="1" customFormat="1" ht="19.5" customHeight="1" x14ac:dyDescent="0.3">
      <c r="A1625" s="46" t="s">
        <v>3126</v>
      </c>
      <c r="B1625" s="14">
        <v>9</v>
      </c>
      <c r="C1625" s="14">
        <v>7</v>
      </c>
      <c r="D1625" s="14">
        <v>0</v>
      </c>
      <c r="E1625" s="14">
        <v>1</v>
      </c>
      <c r="F1625" s="49"/>
      <c r="G1625" s="49"/>
      <c r="H1625" s="67">
        <f t="shared" si="126"/>
        <v>17</v>
      </c>
      <c r="I1625" s="46">
        <v>12</v>
      </c>
      <c r="J1625" s="22">
        <f t="shared" si="127"/>
        <v>0.30909090909090908</v>
      </c>
      <c r="K1625" s="46" t="s">
        <v>182</v>
      </c>
      <c r="L1625" s="15" t="s">
        <v>3138</v>
      </c>
      <c r="M1625" s="15" t="s">
        <v>293</v>
      </c>
      <c r="N1625" s="15" t="s">
        <v>325</v>
      </c>
      <c r="O1625" s="20" t="s">
        <v>1122</v>
      </c>
      <c r="P1625" s="20">
        <v>7</v>
      </c>
      <c r="Q1625" s="21" t="s">
        <v>253</v>
      </c>
      <c r="R1625" s="17" t="s">
        <v>2860</v>
      </c>
      <c r="S1625" s="17" t="s">
        <v>1164</v>
      </c>
      <c r="T1625" s="17" t="s">
        <v>210</v>
      </c>
      <c r="U1625" s="26"/>
      <c r="V1625" s="75"/>
      <c r="W1625" s="75"/>
      <c r="X1625" s="75"/>
      <c r="Y1625" s="75"/>
      <c r="Z1625" s="75"/>
      <c r="AA1625" s="75"/>
      <c r="AB1625" s="75"/>
      <c r="AC1625" s="75"/>
      <c r="AD1625" s="75"/>
      <c r="AE1625" s="75"/>
      <c r="AF1625" s="75"/>
      <c r="AG1625" s="75"/>
      <c r="AH1625" s="75"/>
      <c r="AI1625" s="75"/>
      <c r="AJ1625" s="75"/>
      <c r="AK1625" s="75"/>
      <c r="AL1625" s="75"/>
      <c r="AM1625" s="75"/>
      <c r="AN1625" s="75"/>
      <c r="AO1625" s="75"/>
      <c r="AP1625" s="75"/>
      <c r="AQ1625" s="75"/>
      <c r="AR1625" s="75"/>
      <c r="AS1625" s="75"/>
      <c r="AT1625" s="75"/>
      <c r="AU1625" s="75"/>
      <c r="AV1625" s="75"/>
      <c r="AW1625" s="75"/>
      <c r="AX1625" s="75"/>
      <c r="AY1625" s="75"/>
      <c r="AZ1625" s="75"/>
      <c r="BA1625" s="75"/>
      <c r="BB1625" s="75"/>
      <c r="BC1625" s="75"/>
      <c r="BD1625" s="75"/>
      <c r="BE1625" s="75"/>
      <c r="BF1625" s="75"/>
      <c r="BG1625" s="75"/>
      <c r="BH1625" s="75"/>
      <c r="BI1625" s="75"/>
      <c r="BJ1625" s="75"/>
      <c r="BK1625" s="75"/>
      <c r="BL1625" s="75"/>
      <c r="BM1625" s="75"/>
      <c r="BN1625" s="75"/>
      <c r="BO1625" s="75"/>
      <c r="BP1625" s="75"/>
      <c r="BQ1625" s="75"/>
      <c r="BR1625" s="75"/>
      <c r="BS1625" s="75"/>
      <c r="BT1625" s="75"/>
      <c r="BU1625" s="75"/>
      <c r="BV1625" s="75"/>
      <c r="BW1625" s="75"/>
      <c r="BX1625" s="75"/>
      <c r="BY1625" s="75"/>
      <c r="BZ1625" s="75"/>
      <c r="CA1625" s="75"/>
      <c r="CB1625" s="75"/>
      <c r="CC1625" s="75"/>
      <c r="CD1625" s="75"/>
      <c r="CE1625" s="75"/>
      <c r="CF1625" s="75"/>
      <c r="CG1625" s="75"/>
      <c r="CH1625" s="75"/>
      <c r="CI1625" s="75"/>
      <c r="CJ1625" s="75"/>
      <c r="CK1625" s="75"/>
      <c r="CL1625" s="75"/>
      <c r="CM1625" s="75"/>
      <c r="CN1625" s="75"/>
      <c r="CO1625" s="75"/>
    </row>
    <row r="1626" spans="1:93" s="1" customFormat="1" ht="19.5" customHeight="1" x14ac:dyDescent="0.3">
      <c r="A1626" s="46" t="s">
        <v>2855</v>
      </c>
      <c r="B1626" s="14">
        <v>10</v>
      </c>
      <c r="C1626" s="14">
        <v>0</v>
      </c>
      <c r="D1626" s="14">
        <v>7</v>
      </c>
      <c r="E1626" s="14">
        <v>0</v>
      </c>
      <c r="F1626" s="49"/>
      <c r="G1626" s="49"/>
      <c r="H1626" s="67">
        <f t="shared" si="126"/>
        <v>17</v>
      </c>
      <c r="I1626" s="46">
        <v>13</v>
      </c>
      <c r="J1626" s="22">
        <f t="shared" si="127"/>
        <v>0.30909090909090908</v>
      </c>
      <c r="K1626" s="46" t="s">
        <v>182</v>
      </c>
      <c r="L1626" s="15" t="s">
        <v>1480</v>
      </c>
      <c r="M1626" s="15" t="s">
        <v>351</v>
      </c>
      <c r="N1626" s="15" t="s">
        <v>450</v>
      </c>
      <c r="O1626" s="20" t="s">
        <v>2870</v>
      </c>
      <c r="P1626" s="20">
        <v>7</v>
      </c>
      <c r="Q1626" s="21" t="s">
        <v>1702</v>
      </c>
      <c r="R1626" s="17" t="s">
        <v>2962</v>
      </c>
      <c r="S1626" s="17" t="s">
        <v>283</v>
      </c>
      <c r="T1626" s="17" t="s">
        <v>269</v>
      </c>
      <c r="U1626" s="26"/>
      <c r="V1626" s="75"/>
      <c r="W1626" s="75"/>
      <c r="X1626" s="75"/>
      <c r="Y1626" s="75"/>
      <c r="Z1626" s="75"/>
      <c r="AA1626" s="75"/>
      <c r="AB1626" s="75"/>
      <c r="AC1626" s="75"/>
      <c r="AD1626" s="75"/>
      <c r="AE1626" s="75"/>
      <c r="AF1626" s="75"/>
      <c r="AG1626" s="75"/>
      <c r="AH1626" s="75"/>
      <c r="AI1626" s="75"/>
      <c r="AJ1626" s="75"/>
      <c r="AK1626" s="75"/>
      <c r="AL1626" s="75"/>
      <c r="AM1626" s="75"/>
      <c r="AN1626" s="75"/>
      <c r="AO1626" s="75"/>
      <c r="AP1626" s="75"/>
      <c r="AQ1626" s="75"/>
      <c r="AR1626" s="75"/>
      <c r="AS1626" s="75"/>
      <c r="AT1626" s="75"/>
      <c r="AU1626" s="75"/>
      <c r="AV1626" s="75"/>
      <c r="AW1626" s="75"/>
      <c r="AX1626" s="75"/>
      <c r="AY1626" s="75"/>
      <c r="AZ1626" s="75"/>
      <c r="BA1626" s="75"/>
      <c r="BB1626" s="75"/>
      <c r="BC1626" s="75"/>
      <c r="BD1626" s="75"/>
      <c r="BE1626" s="75"/>
      <c r="BF1626" s="75"/>
      <c r="BG1626" s="75"/>
      <c r="BH1626" s="75"/>
      <c r="BI1626" s="75"/>
      <c r="BJ1626" s="75"/>
      <c r="BK1626" s="75"/>
      <c r="BL1626" s="75"/>
      <c r="BM1626" s="75"/>
      <c r="BN1626" s="75"/>
      <c r="BO1626" s="75"/>
      <c r="BP1626" s="75"/>
      <c r="BQ1626" s="75"/>
      <c r="BR1626" s="75"/>
      <c r="BS1626" s="75"/>
      <c r="BT1626" s="75"/>
      <c r="BU1626" s="75"/>
      <c r="BV1626" s="75"/>
      <c r="BW1626" s="75"/>
      <c r="BX1626" s="75"/>
      <c r="BY1626" s="75"/>
      <c r="BZ1626" s="75"/>
      <c r="CA1626" s="75"/>
      <c r="CB1626" s="75"/>
      <c r="CC1626" s="75"/>
      <c r="CD1626" s="75"/>
      <c r="CE1626" s="75"/>
      <c r="CF1626" s="75"/>
      <c r="CG1626" s="75"/>
      <c r="CH1626" s="75"/>
      <c r="CI1626" s="75"/>
      <c r="CJ1626" s="75"/>
      <c r="CK1626" s="75"/>
      <c r="CL1626" s="75"/>
      <c r="CM1626" s="75"/>
      <c r="CN1626" s="75"/>
      <c r="CO1626" s="75"/>
    </row>
    <row r="1627" spans="1:93" s="1" customFormat="1" ht="19.5" customHeight="1" x14ac:dyDescent="0.3">
      <c r="A1627" s="46" t="s">
        <v>2955</v>
      </c>
      <c r="B1627" s="14">
        <v>12</v>
      </c>
      <c r="C1627" s="14">
        <v>3</v>
      </c>
      <c r="D1627" s="14">
        <v>0</v>
      </c>
      <c r="E1627" s="14">
        <v>2</v>
      </c>
      <c r="F1627" s="49"/>
      <c r="G1627" s="49"/>
      <c r="H1627" s="67">
        <f t="shared" si="126"/>
        <v>17</v>
      </c>
      <c r="I1627" s="46">
        <v>13</v>
      </c>
      <c r="J1627" s="22">
        <f t="shared" si="127"/>
        <v>0.30909090909090908</v>
      </c>
      <c r="K1627" s="46" t="s">
        <v>182</v>
      </c>
      <c r="L1627" s="15" t="s">
        <v>3139</v>
      </c>
      <c r="M1627" s="15" t="s">
        <v>301</v>
      </c>
      <c r="N1627" s="15" t="s">
        <v>359</v>
      </c>
      <c r="O1627" s="20" t="s">
        <v>2870</v>
      </c>
      <c r="P1627" s="20">
        <v>7</v>
      </c>
      <c r="Q1627" s="21" t="s">
        <v>1698</v>
      </c>
      <c r="R1627" s="17" t="s">
        <v>2962</v>
      </c>
      <c r="S1627" s="17" t="s">
        <v>283</v>
      </c>
      <c r="T1627" s="17" t="s">
        <v>269</v>
      </c>
      <c r="U1627" s="26"/>
      <c r="V1627" s="75"/>
      <c r="W1627" s="75"/>
      <c r="X1627" s="75"/>
      <c r="Y1627" s="75"/>
      <c r="Z1627" s="75"/>
      <c r="AA1627" s="75"/>
      <c r="AB1627" s="75"/>
      <c r="AC1627" s="75"/>
      <c r="AD1627" s="75"/>
      <c r="AE1627" s="75"/>
      <c r="AF1627" s="75"/>
      <c r="AG1627" s="75"/>
      <c r="AH1627" s="75"/>
      <c r="AI1627" s="75"/>
      <c r="AJ1627" s="75"/>
      <c r="AK1627" s="75"/>
      <c r="AL1627" s="75"/>
      <c r="AM1627" s="75"/>
      <c r="AN1627" s="75"/>
      <c r="AO1627" s="75"/>
      <c r="AP1627" s="75"/>
      <c r="AQ1627" s="75"/>
      <c r="AR1627" s="75"/>
      <c r="AS1627" s="75"/>
      <c r="AT1627" s="75"/>
      <c r="AU1627" s="75"/>
      <c r="AV1627" s="75"/>
      <c r="AW1627" s="75"/>
      <c r="AX1627" s="75"/>
      <c r="AY1627" s="75"/>
      <c r="AZ1627" s="75"/>
      <c r="BA1627" s="75"/>
      <c r="BB1627" s="75"/>
      <c r="BC1627" s="75"/>
      <c r="BD1627" s="75"/>
      <c r="BE1627" s="75"/>
      <c r="BF1627" s="75"/>
      <c r="BG1627" s="75"/>
      <c r="BH1627" s="75"/>
      <c r="BI1627" s="75"/>
      <c r="BJ1627" s="75"/>
      <c r="BK1627" s="75"/>
      <c r="BL1627" s="75"/>
      <c r="BM1627" s="75"/>
      <c r="BN1627" s="75"/>
      <c r="BO1627" s="75"/>
      <c r="BP1627" s="75"/>
      <c r="BQ1627" s="75"/>
      <c r="BR1627" s="75"/>
      <c r="BS1627" s="75"/>
      <c r="BT1627" s="75"/>
      <c r="BU1627" s="75"/>
      <c r="BV1627" s="75"/>
      <c r="BW1627" s="75"/>
      <c r="BX1627" s="75"/>
      <c r="BY1627" s="75"/>
      <c r="BZ1627" s="75"/>
      <c r="CA1627" s="75"/>
      <c r="CB1627" s="75"/>
      <c r="CC1627" s="75"/>
      <c r="CD1627" s="75"/>
      <c r="CE1627" s="75"/>
      <c r="CF1627" s="75"/>
      <c r="CG1627" s="75"/>
      <c r="CH1627" s="75"/>
      <c r="CI1627" s="75"/>
      <c r="CJ1627" s="75"/>
      <c r="CK1627" s="75"/>
      <c r="CL1627" s="75"/>
      <c r="CM1627" s="75"/>
      <c r="CN1627" s="75"/>
      <c r="CO1627" s="75"/>
    </row>
    <row r="1628" spans="1:93" s="1" customFormat="1" ht="19.5" customHeight="1" x14ac:dyDescent="0.3">
      <c r="A1628" s="46" t="s">
        <v>2899</v>
      </c>
      <c r="B1628" s="14">
        <v>8</v>
      </c>
      <c r="C1628" s="14">
        <v>4</v>
      </c>
      <c r="D1628" s="14">
        <v>4</v>
      </c>
      <c r="E1628" s="14">
        <v>1</v>
      </c>
      <c r="F1628" s="49"/>
      <c r="G1628" s="49"/>
      <c r="H1628" s="67">
        <f t="shared" si="126"/>
        <v>17</v>
      </c>
      <c r="I1628" s="46">
        <v>6</v>
      </c>
      <c r="J1628" s="22">
        <f t="shared" si="127"/>
        <v>0.30909090909090908</v>
      </c>
      <c r="K1628" s="46" t="s">
        <v>182</v>
      </c>
      <c r="L1628" s="15" t="s">
        <v>3140</v>
      </c>
      <c r="M1628" s="15" t="s">
        <v>214</v>
      </c>
      <c r="N1628" s="15" t="s">
        <v>520</v>
      </c>
      <c r="O1628" s="20" t="s">
        <v>801</v>
      </c>
      <c r="P1628" s="20">
        <v>7</v>
      </c>
      <c r="Q1628" s="21" t="s">
        <v>802</v>
      </c>
      <c r="R1628" s="17" t="s">
        <v>2587</v>
      </c>
      <c r="S1628" s="17" t="s">
        <v>1124</v>
      </c>
      <c r="T1628" s="17" t="s">
        <v>623</v>
      </c>
      <c r="U1628" s="26"/>
      <c r="V1628" s="75"/>
      <c r="W1628" s="75"/>
      <c r="X1628" s="75"/>
      <c r="Y1628" s="75"/>
      <c r="Z1628" s="75"/>
      <c r="AA1628" s="75"/>
      <c r="AB1628" s="75"/>
      <c r="AC1628" s="75"/>
      <c r="AD1628" s="75"/>
      <c r="AE1628" s="75"/>
      <c r="AF1628" s="75"/>
      <c r="AG1628" s="75"/>
      <c r="AH1628" s="75"/>
      <c r="AI1628" s="75"/>
      <c r="AJ1628" s="75"/>
      <c r="AK1628" s="75"/>
      <c r="AL1628" s="75"/>
      <c r="AM1628" s="75"/>
      <c r="AN1628" s="75"/>
      <c r="AO1628" s="75"/>
      <c r="AP1628" s="75"/>
      <c r="AQ1628" s="75"/>
      <c r="AR1628" s="75"/>
      <c r="AS1628" s="75"/>
      <c r="AT1628" s="75"/>
      <c r="AU1628" s="75"/>
      <c r="AV1628" s="75"/>
      <c r="AW1628" s="75"/>
      <c r="AX1628" s="75"/>
      <c r="AY1628" s="75"/>
      <c r="AZ1628" s="75"/>
      <c r="BA1628" s="75"/>
      <c r="BB1628" s="75"/>
      <c r="BC1628" s="75"/>
      <c r="BD1628" s="75"/>
      <c r="BE1628" s="75"/>
      <c r="BF1628" s="75"/>
      <c r="BG1628" s="75"/>
      <c r="BH1628" s="75"/>
      <c r="BI1628" s="75"/>
      <c r="BJ1628" s="75"/>
      <c r="BK1628" s="75"/>
      <c r="BL1628" s="75"/>
      <c r="BM1628" s="75"/>
      <c r="BN1628" s="75"/>
      <c r="BO1628" s="75"/>
      <c r="BP1628" s="75"/>
      <c r="BQ1628" s="75"/>
      <c r="BR1628" s="75"/>
      <c r="BS1628" s="75"/>
      <c r="BT1628" s="75"/>
      <c r="BU1628" s="75"/>
      <c r="BV1628" s="75"/>
      <c r="BW1628" s="75"/>
      <c r="BX1628" s="75"/>
      <c r="BY1628" s="75"/>
      <c r="BZ1628" s="75"/>
      <c r="CA1628" s="75"/>
      <c r="CB1628" s="75"/>
      <c r="CC1628" s="75"/>
      <c r="CD1628" s="75"/>
      <c r="CE1628" s="75"/>
      <c r="CF1628" s="75"/>
      <c r="CG1628" s="75"/>
      <c r="CH1628" s="75"/>
      <c r="CI1628" s="75"/>
      <c r="CJ1628" s="75"/>
      <c r="CK1628" s="75"/>
      <c r="CL1628" s="75"/>
      <c r="CM1628" s="75"/>
      <c r="CN1628" s="75"/>
      <c r="CO1628" s="75"/>
    </row>
    <row r="1629" spans="1:93" s="1" customFormat="1" ht="19.5" customHeight="1" x14ac:dyDescent="0.3">
      <c r="A1629" s="46" t="s">
        <v>2861</v>
      </c>
      <c r="B1629" s="14">
        <v>6</v>
      </c>
      <c r="C1629" s="14">
        <v>8</v>
      </c>
      <c r="D1629" s="14">
        <v>0</v>
      </c>
      <c r="E1629" s="14">
        <v>3</v>
      </c>
      <c r="F1629" s="49"/>
      <c r="G1629" s="49"/>
      <c r="H1629" s="67">
        <f t="shared" si="126"/>
        <v>17</v>
      </c>
      <c r="I1629" s="46">
        <v>5</v>
      </c>
      <c r="J1629" s="22">
        <f t="shared" si="127"/>
        <v>0.30909090909090908</v>
      </c>
      <c r="K1629" s="46" t="s">
        <v>182</v>
      </c>
      <c r="L1629" s="15" t="s">
        <v>3141</v>
      </c>
      <c r="M1629" s="15" t="s">
        <v>619</v>
      </c>
      <c r="N1629" s="15" t="s">
        <v>210</v>
      </c>
      <c r="O1629" s="20" t="s">
        <v>1346</v>
      </c>
      <c r="P1629" s="20">
        <v>7</v>
      </c>
      <c r="Q1629" s="21" t="s">
        <v>253</v>
      </c>
      <c r="R1629" s="17" t="s">
        <v>1334</v>
      </c>
      <c r="S1629" s="17" t="s">
        <v>516</v>
      </c>
      <c r="T1629" s="17" t="s">
        <v>387</v>
      </c>
      <c r="U1629" s="26"/>
      <c r="V1629" s="75"/>
      <c r="W1629" s="75"/>
      <c r="X1629" s="75"/>
      <c r="Y1629" s="75"/>
      <c r="Z1629" s="75"/>
      <c r="AA1629" s="75"/>
      <c r="AB1629" s="75"/>
      <c r="AC1629" s="75"/>
      <c r="AD1629" s="75"/>
      <c r="AE1629" s="75"/>
      <c r="AF1629" s="75"/>
      <c r="AG1629" s="75"/>
      <c r="AH1629" s="75"/>
      <c r="AI1629" s="75"/>
      <c r="AJ1629" s="75"/>
      <c r="AK1629" s="75"/>
      <c r="AL1629" s="75"/>
      <c r="AM1629" s="75"/>
      <c r="AN1629" s="75"/>
      <c r="AO1629" s="75"/>
      <c r="AP1629" s="75"/>
      <c r="AQ1629" s="75"/>
      <c r="AR1629" s="75"/>
      <c r="AS1629" s="75"/>
      <c r="AT1629" s="75"/>
      <c r="AU1629" s="75"/>
      <c r="AV1629" s="75"/>
      <c r="AW1629" s="75"/>
      <c r="AX1629" s="75"/>
      <c r="AY1629" s="75"/>
      <c r="AZ1629" s="75"/>
      <c r="BA1629" s="75"/>
      <c r="BB1629" s="75"/>
      <c r="BC1629" s="75"/>
      <c r="BD1629" s="75"/>
      <c r="BE1629" s="75"/>
      <c r="BF1629" s="75"/>
      <c r="BG1629" s="75"/>
      <c r="BH1629" s="75"/>
      <c r="BI1629" s="75"/>
      <c r="BJ1629" s="75"/>
      <c r="BK1629" s="75"/>
      <c r="BL1629" s="75"/>
      <c r="BM1629" s="75"/>
      <c r="BN1629" s="75"/>
      <c r="BO1629" s="75"/>
      <c r="BP1629" s="75"/>
      <c r="BQ1629" s="75"/>
      <c r="BR1629" s="75"/>
      <c r="BS1629" s="75"/>
      <c r="BT1629" s="75"/>
      <c r="BU1629" s="75"/>
      <c r="BV1629" s="75"/>
      <c r="BW1629" s="75"/>
      <c r="BX1629" s="75"/>
      <c r="BY1629" s="75"/>
      <c r="BZ1629" s="75"/>
      <c r="CA1629" s="75"/>
      <c r="CB1629" s="75"/>
      <c r="CC1629" s="75"/>
      <c r="CD1629" s="75"/>
      <c r="CE1629" s="75"/>
      <c r="CF1629" s="75"/>
      <c r="CG1629" s="75"/>
      <c r="CH1629" s="75"/>
      <c r="CI1629" s="75"/>
      <c r="CJ1629" s="75"/>
      <c r="CK1629" s="75"/>
      <c r="CL1629" s="75"/>
      <c r="CM1629" s="75"/>
      <c r="CN1629" s="75"/>
      <c r="CO1629" s="75"/>
    </row>
    <row r="1630" spans="1:93" s="1" customFormat="1" ht="19.5" customHeight="1" x14ac:dyDescent="0.3">
      <c r="A1630" s="46" t="s">
        <v>2955</v>
      </c>
      <c r="B1630" s="14">
        <v>8</v>
      </c>
      <c r="C1630" s="14">
        <v>1</v>
      </c>
      <c r="D1630" s="14">
        <v>5</v>
      </c>
      <c r="E1630" s="14">
        <v>2</v>
      </c>
      <c r="F1630" s="49"/>
      <c r="G1630" s="49"/>
      <c r="H1630" s="67">
        <f t="shared" si="126"/>
        <v>16</v>
      </c>
      <c r="I1630" s="46">
        <v>9</v>
      </c>
      <c r="J1630" s="22">
        <f t="shared" si="127"/>
        <v>0.29090909090909089</v>
      </c>
      <c r="K1630" s="46" t="s">
        <v>182</v>
      </c>
      <c r="L1630" s="17" t="s">
        <v>3142</v>
      </c>
      <c r="M1630" s="17" t="s">
        <v>322</v>
      </c>
      <c r="N1630" s="17" t="s">
        <v>264</v>
      </c>
      <c r="O1630" s="20" t="s">
        <v>2701</v>
      </c>
      <c r="P1630" s="20">
        <v>7</v>
      </c>
      <c r="Q1630" s="21">
        <v>3</v>
      </c>
      <c r="R1630" s="17" t="s">
        <v>2702</v>
      </c>
      <c r="S1630" s="17" t="s">
        <v>256</v>
      </c>
      <c r="T1630" s="17" t="s">
        <v>1265</v>
      </c>
      <c r="U1630" s="26"/>
      <c r="V1630" s="75"/>
      <c r="W1630" s="75"/>
      <c r="X1630" s="75"/>
      <c r="Y1630" s="75"/>
      <c r="Z1630" s="75"/>
      <c r="AA1630" s="75"/>
      <c r="AB1630" s="75"/>
      <c r="AC1630" s="75"/>
      <c r="AD1630" s="75"/>
      <c r="AE1630" s="75"/>
      <c r="AF1630" s="75"/>
      <c r="AG1630" s="75"/>
      <c r="AH1630" s="75"/>
      <c r="AI1630" s="75"/>
      <c r="AJ1630" s="75"/>
      <c r="AK1630" s="75"/>
      <c r="AL1630" s="75"/>
      <c r="AM1630" s="75"/>
      <c r="AN1630" s="75"/>
      <c r="AO1630" s="75"/>
      <c r="AP1630" s="75"/>
      <c r="AQ1630" s="75"/>
      <c r="AR1630" s="75"/>
      <c r="AS1630" s="75"/>
      <c r="AT1630" s="75"/>
      <c r="AU1630" s="75"/>
      <c r="AV1630" s="75"/>
      <c r="AW1630" s="75"/>
      <c r="AX1630" s="75"/>
      <c r="AY1630" s="75"/>
      <c r="AZ1630" s="75"/>
      <c r="BA1630" s="75"/>
      <c r="BB1630" s="75"/>
      <c r="BC1630" s="75"/>
      <c r="BD1630" s="75"/>
      <c r="BE1630" s="75"/>
      <c r="BF1630" s="75"/>
      <c r="BG1630" s="75"/>
      <c r="BH1630" s="75"/>
      <c r="BI1630" s="75"/>
      <c r="BJ1630" s="75"/>
      <c r="BK1630" s="75"/>
      <c r="BL1630" s="75"/>
      <c r="BM1630" s="75"/>
      <c r="BN1630" s="75"/>
      <c r="BO1630" s="75"/>
      <c r="BP1630" s="75"/>
      <c r="BQ1630" s="75"/>
      <c r="BR1630" s="75"/>
      <c r="BS1630" s="75"/>
      <c r="BT1630" s="75"/>
      <c r="BU1630" s="75"/>
      <c r="BV1630" s="75"/>
      <c r="BW1630" s="75"/>
      <c r="BX1630" s="75"/>
      <c r="BY1630" s="75"/>
      <c r="BZ1630" s="75"/>
      <c r="CA1630" s="75"/>
      <c r="CB1630" s="75"/>
      <c r="CC1630" s="75"/>
      <c r="CD1630" s="75"/>
      <c r="CE1630" s="75"/>
      <c r="CF1630" s="75"/>
      <c r="CG1630" s="75"/>
      <c r="CH1630" s="75"/>
      <c r="CI1630" s="75"/>
      <c r="CJ1630" s="75"/>
      <c r="CK1630" s="75"/>
      <c r="CL1630" s="75"/>
      <c r="CM1630" s="75"/>
      <c r="CN1630" s="75"/>
      <c r="CO1630" s="75"/>
    </row>
    <row r="1631" spans="1:93" s="1" customFormat="1" ht="19.5" customHeight="1" x14ac:dyDescent="0.3">
      <c r="A1631" s="46" t="s">
        <v>2853</v>
      </c>
      <c r="B1631" s="14">
        <v>10</v>
      </c>
      <c r="C1631" s="14">
        <v>0</v>
      </c>
      <c r="D1631" s="14">
        <v>5</v>
      </c>
      <c r="E1631" s="14">
        <v>1</v>
      </c>
      <c r="F1631" s="49"/>
      <c r="G1631" s="49"/>
      <c r="H1631" s="67">
        <f t="shared" si="126"/>
        <v>16</v>
      </c>
      <c r="I1631" s="46">
        <v>7</v>
      </c>
      <c r="J1631" s="22">
        <f t="shared" si="127"/>
        <v>0.29090909090909089</v>
      </c>
      <c r="K1631" s="46" t="s">
        <v>182</v>
      </c>
      <c r="L1631" s="15" t="s">
        <v>3143</v>
      </c>
      <c r="M1631" s="15" t="s">
        <v>381</v>
      </c>
      <c r="N1631" s="15" t="s">
        <v>201</v>
      </c>
      <c r="O1631" s="20" t="s">
        <v>801</v>
      </c>
      <c r="P1631" s="20">
        <v>7</v>
      </c>
      <c r="Q1631" s="21" t="s">
        <v>253</v>
      </c>
      <c r="R1631" s="17" t="s">
        <v>2587</v>
      </c>
      <c r="S1631" s="17" t="s">
        <v>1124</v>
      </c>
      <c r="T1631" s="17" t="s">
        <v>623</v>
      </c>
      <c r="U1631" s="26"/>
      <c r="V1631" s="75"/>
      <c r="W1631" s="75"/>
      <c r="X1631" s="75"/>
      <c r="Y1631" s="75"/>
      <c r="Z1631" s="75"/>
      <c r="AA1631" s="75"/>
      <c r="AB1631" s="75"/>
      <c r="AC1631" s="75"/>
      <c r="AD1631" s="75"/>
      <c r="AE1631" s="75"/>
      <c r="AF1631" s="75"/>
      <c r="AG1631" s="75"/>
      <c r="AH1631" s="75"/>
      <c r="AI1631" s="75"/>
      <c r="AJ1631" s="75"/>
      <c r="AK1631" s="75"/>
      <c r="AL1631" s="75"/>
      <c r="AM1631" s="75"/>
      <c r="AN1631" s="75"/>
      <c r="AO1631" s="75"/>
      <c r="AP1631" s="75"/>
      <c r="AQ1631" s="75"/>
      <c r="AR1631" s="75"/>
      <c r="AS1631" s="75"/>
      <c r="AT1631" s="75"/>
      <c r="AU1631" s="75"/>
      <c r="AV1631" s="75"/>
      <c r="AW1631" s="75"/>
      <c r="AX1631" s="75"/>
      <c r="AY1631" s="75"/>
      <c r="AZ1631" s="75"/>
      <c r="BA1631" s="75"/>
      <c r="BB1631" s="75"/>
      <c r="BC1631" s="75"/>
      <c r="BD1631" s="75"/>
      <c r="BE1631" s="75"/>
      <c r="BF1631" s="75"/>
      <c r="BG1631" s="75"/>
      <c r="BH1631" s="75"/>
      <c r="BI1631" s="75"/>
      <c r="BJ1631" s="75"/>
      <c r="BK1631" s="75"/>
      <c r="BL1631" s="75"/>
      <c r="BM1631" s="75"/>
      <c r="BN1631" s="75"/>
      <c r="BO1631" s="75"/>
      <c r="BP1631" s="75"/>
      <c r="BQ1631" s="75"/>
      <c r="BR1631" s="75"/>
      <c r="BS1631" s="75"/>
      <c r="BT1631" s="75"/>
      <c r="BU1631" s="75"/>
      <c r="BV1631" s="75"/>
      <c r="BW1631" s="75"/>
      <c r="BX1631" s="75"/>
      <c r="BY1631" s="75"/>
      <c r="BZ1631" s="75"/>
      <c r="CA1631" s="75"/>
      <c r="CB1631" s="75"/>
      <c r="CC1631" s="75"/>
      <c r="CD1631" s="75"/>
      <c r="CE1631" s="75"/>
      <c r="CF1631" s="75"/>
      <c r="CG1631" s="75"/>
      <c r="CH1631" s="75"/>
      <c r="CI1631" s="75"/>
      <c r="CJ1631" s="75"/>
      <c r="CK1631" s="75"/>
      <c r="CL1631" s="75"/>
      <c r="CM1631" s="75"/>
      <c r="CN1631" s="75"/>
      <c r="CO1631" s="75"/>
    </row>
    <row r="1632" spans="1:93" s="1" customFormat="1" ht="19.5" customHeight="1" x14ac:dyDescent="0.3">
      <c r="A1632" s="46" t="s">
        <v>2853</v>
      </c>
      <c r="B1632" s="14">
        <v>9</v>
      </c>
      <c r="C1632" s="14">
        <v>0</v>
      </c>
      <c r="D1632" s="14">
        <v>6</v>
      </c>
      <c r="E1632" s="14">
        <v>1</v>
      </c>
      <c r="F1632" s="49"/>
      <c r="G1632" s="49"/>
      <c r="H1632" s="67">
        <f t="shared" si="126"/>
        <v>16</v>
      </c>
      <c r="I1632" s="46">
        <v>10</v>
      </c>
      <c r="J1632" s="22">
        <f t="shared" si="127"/>
        <v>0.29090909090909089</v>
      </c>
      <c r="K1632" s="46" t="s">
        <v>182</v>
      </c>
      <c r="L1632" s="15" t="s">
        <v>3144</v>
      </c>
      <c r="M1632" s="15" t="s">
        <v>431</v>
      </c>
      <c r="N1632" s="15" t="s">
        <v>201</v>
      </c>
      <c r="O1632" s="20" t="s">
        <v>1813</v>
      </c>
      <c r="P1632" s="20">
        <v>7</v>
      </c>
      <c r="Q1632" s="21" t="s">
        <v>223</v>
      </c>
      <c r="R1632" s="17" t="s">
        <v>1836</v>
      </c>
      <c r="S1632" s="17" t="s">
        <v>521</v>
      </c>
      <c r="T1632" s="17" t="s">
        <v>593</v>
      </c>
      <c r="U1632" s="26"/>
      <c r="V1632" s="75"/>
      <c r="W1632" s="75"/>
      <c r="X1632" s="75"/>
      <c r="Y1632" s="75"/>
      <c r="Z1632" s="75"/>
      <c r="AA1632" s="75"/>
      <c r="AB1632" s="75"/>
      <c r="AC1632" s="75"/>
      <c r="AD1632" s="75"/>
      <c r="AE1632" s="75"/>
      <c r="AF1632" s="75"/>
      <c r="AG1632" s="75"/>
      <c r="AH1632" s="75"/>
      <c r="AI1632" s="75"/>
      <c r="AJ1632" s="75"/>
      <c r="AK1632" s="75"/>
      <c r="AL1632" s="75"/>
      <c r="AM1632" s="75"/>
      <c r="AN1632" s="75"/>
      <c r="AO1632" s="75"/>
      <c r="AP1632" s="75"/>
      <c r="AQ1632" s="75"/>
      <c r="AR1632" s="75"/>
      <c r="AS1632" s="75"/>
      <c r="AT1632" s="75"/>
      <c r="AU1632" s="75"/>
      <c r="AV1632" s="75"/>
      <c r="AW1632" s="75"/>
      <c r="AX1632" s="75"/>
      <c r="AY1632" s="75"/>
      <c r="AZ1632" s="75"/>
      <c r="BA1632" s="75"/>
      <c r="BB1632" s="75"/>
      <c r="BC1632" s="75"/>
      <c r="BD1632" s="75"/>
      <c r="BE1632" s="75"/>
      <c r="BF1632" s="75"/>
      <c r="BG1632" s="75"/>
      <c r="BH1632" s="75"/>
      <c r="BI1632" s="75"/>
      <c r="BJ1632" s="75"/>
      <c r="BK1632" s="75"/>
      <c r="BL1632" s="75"/>
      <c r="BM1632" s="75"/>
      <c r="BN1632" s="75"/>
      <c r="BO1632" s="75"/>
      <c r="BP1632" s="75"/>
      <c r="BQ1632" s="75"/>
      <c r="BR1632" s="75"/>
      <c r="BS1632" s="75"/>
      <c r="BT1632" s="75"/>
      <c r="BU1632" s="75"/>
      <c r="BV1632" s="75"/>
      <c r="BW1632" s="75"/>
      <c r="BX1632" s="75"/>
      <c r="BY1632" s="75"/>
      <c r="BZ1632" s="75"/>
      <c r="CA1632" s="75"/>
      <c r="CB1632" s="75"/>
      <c r="CC1632" s="75"/>
      <c r="CD1632" s="75"/>
      <c r="CE1632" s="75"/>
      <c r="CF1632" s="75"/>
      <c r="CG1632" s="75"/>
      <c r="CH1632" s="75"/>
      <c r="CI1632" s="75"/>
      <c r="CJ1632" s="75"/>
      <c r="CK1632" s="75"/>
      <c r="CL1632" s="75"/>
      <c r="CM1632" s="75"/>
      <c r="CN1632" s="75"/>
      <c r="CO1632" s="75"/>
    </row>
    <row r="1633" spans="1:93" s="1" customFormat="1" ht="19.5" customHeight="1" x14ac:dyDescent="0.3">
      <c r="A1633" s="46" t="s">
        <v>2944</v>
      </c>
      <c r="B1633" s="14">
        <v>9</v>
      </c>
      <c r="C1633" s="14">
        <v>0</v>
      </c>
      <c r="D1633" s="14">
        <v>5</v>
      </c>
      <c r="E1633" s="14">
        <v>2</v>
      </c>
      <c r="F1633" s="49"/>
      <c r="G1633" s="49"/>
      <c r="H1633" s="67">
        <f t="shared" si="126"/>
        <v>16</v>
      </c>
      <c r="I1633" s="46">
        <v>12</v>
      </c>
      <c r="J1633" s="22">
        <f t="shared" si="127"/>
        <v>0.29090909090909089</v>
      </c>
      <c r="K1633" s="46" t="s">
        <v>182</v>
      </c>
      <c r="L1633" s="15" t="s">
        <v>3145</v>
      </c>
      <c r="M1633" s="15" t="s">
        <v>381</v>
      </c>
      <c r="N1633" s="15" t="s">
        <v>443</v>
      </c>
      <c r="O1633" s="20" t="s">
        <v>1898</v>
      </c>
      <c r="P1633" s="20">
        <v>7</v>
      </c>
      <c r="Q1633" s="21" t="s">
        <v>2211</v>
      </c>
      <c r="R1633" s="17" t="s">
        <v>1899</v>
      </c>
      <c r="S1633" s="17" t="s">
        <v>340</v>
      </c>
      <c r="T1633" s="17" t="s">
        <v>1900</v>
      </c>
      <c r="U1633" s="26"/>
      <c r="V1633" s="75"/>
      <c r="W1633" s="75"/>
      <c r="X1633" s="75"/>
      <c r="Y1633" s="75"/>
      <c r="Z1633" s="75"/>
      <c r="AA1633" s="75"/>
      <c r="AB1633" s="75"/>
      <c r="AC1633" s="75"/>
      <c r="AD1633" s="75"/>
      <c r="AE1633" s="75"/>
      <c r="AF1633" s="75"/>
      <c r="AG1633" s="75"/>
      <c r="AH1633" s="75"/>
      <c r="AI1633" s="75"/>
      <c r="AJ1633" s="75"/>
      <c r="AK1633" s="75"/>
      <c r="AL1633" s="75"/>
      <c r="AM1633" s="75"/>
      <c r="AN1633" s="75"/>
      <c r="AO1633" s="75"/>
      <c r="AP1633" s="75"/>
      <c r="AQ1633" s="75"/>
      <c r="AR1633" s="75"/>
      <c r="AS1633" s="75"/>
      <c r="AT1633" s="75"/>
      <c r="AU1633" s="75"/>
      <c r="AV1633" s="75"/>
      <c r="AW1633" s="75"/>
      <c r="AX1633" s="75"/>
      <c r="AY1633" s="75"/>
      <c r="AZ1633" s="75"/>
      <c r="BA1633" s="75"/>
      <c r="BB1633" s="75"/>
      <c r="BC1633" s="75"/>
      <c r="BD1633" s="75"/>
      <c r="BE1633" s="75"/>
      <c r="BF1633" s="75"/>
      <c r="BG1633" s="75"/>
      <c r="BH1633" s="75"/>
      <c r="BI1633" s="75"/>
      <c r="BJ1633" s="75"/>
      <c r="BK1633" s="75"/>
      <c r="BL1633" s="75"/>
      <c r="BM1633" s="75"/>
      <c r="BN1633" s="75"/>
      <c r="BO1633" s="75"/>
      <c r="BP1633" s="75"/>
      <c r="BQ1633" s="75"/>
      <c r="BR1633" s="75"/>
      <c r="BS1633" s="75"/>
      <c r="BT1633" s="75"/>
      <c r="BU1633" s="75"/>
      <c r="BV1633" s="75"/>
      <c r="BW1633" s="75"/>
      <c r="BX1633" s="75"/>
      <c r="BY1633" s="75"/>
      <c r="BZ1633" s="75"/>
      <c r="CA1633" s="75"/>
      <c r="CB1633" s="75"/>
      <c r="CC1633" s="75"/>
      <c r="CD1633" s="75"/>
      <c r="CE1633" s="75"/>
      <c r="CF1633" s="75"/>
      <c r="CG1633" s="75"/>
      <c r="CH1633" s="75"/>
      <c r="CI1633" s="75"/>
      <c r="CJ1633" s="75"/>
      <c r="CK1633" s="75"/>
      <c r="CL1633" s="75"/>
      <c r="CM1633" s="75"/>
      <c r="CN1633" s="75"/>
      <c r="CO1633" s="75"/>
    </row>
    <row r="1634" spans="1:93" s="1" customFormat="1" ht="19.5" customHeight="1" x14ac:dyDescent="0.3">
      <c r="A1634" s="46" t="s">
        <v>2942</v>
      </c>
      <c r="B1634" s="14">
        <v>12</v>
      </c>
      <c r="C1634" s="14">
        <v>2</v>
      </c>
      <c r="D1634" s="14">
        <v>0</v>
      </c>
      <c r="E1634" s="14">
        <v>2</v>
      </c>
      <c r="F1634" s="49"/>
      <c r="G1634" s="49"/>
      <c r="H1634" s="67">
        <f t="shared" si="126"/>
        <v>16</v>
      </c>
      <c r="I1634" s="46">
        <v>9</v>
      </c>
      <c r="J1634" s="22">
        <f t="shared" si="127"/>
        <v>0.29090909090909089</v>
      </c>
      <c r="K1634" s="46" t="s">
        <v>182</v>
      </c>
      <c r="L1634" s="17" t="s">
        <v>2128</v>
      </c>
      <c r="M1634" s="17" t="s">
        <v>191</v>
      </c>
      <c r="N1634" s="17" t="s">
        <v>220</v>
      </c>
      <c r="O1634" s="20" t="s">
        <v>2701</v>
      </c>
      <c r="P1634" s="20">
        <v>7</v>
      </c>
      <c r="Q1634" s="21">
        <v>2</v>
      </c>
      <c r="R1634" s="17" t="s">
        <v>2702</v>
      </c>
      <c r="S1634" s="17" t="s">
        <v>256</v>
      </c>
      <c r="T1634" s="17" t="s">
        <v>1265</v>
      </c>
      <c r="U1634" s="26"/>
      <c r="V1634" s="75"/>
      <c r="W1634" s="75"/>
      <c r="X1634" s="75"/>
      <c r="Y1634" s="75"/>
      <c r="Z1634" s="75"/>
      <c r="AA1634" s="75"/>
      <c r="AB1634" s="75"/>
      <c r="AC1634" s="75"/>
      <c r="AD1634" s="75"/>
      <c r="AE1634" s="75"/>
      <c r="AF1634" s="75"/>
      <c r="AG1634" s="75"/>
      <c r="AH1634" s="75"/>
      <c r="AI1634" s="75"/>
      <c r="AJ1634" s="75"/>
      <c r="AK1634" s="75"/>
      <c r="AL1634" s="75"/>
      <c r="AM1634" s="75"/>
      <c r="AN1634" s="75"/>
      <c r="AO1634" s="75"/>
      <c r="AP1634" s="75"/>
      <c r="AQ1634" s="75"/>
      <c r="AR1634" s="75"/>
      <c r="AS1634" s="75"/>
      <c r="AT1634" s="75"/>
      <c r="AU1634" s="75"/>
      <c r="AV1634" s="75"/>
      <c r="AW1634" s="75"/>
      <c r="AX1634" s="75"/>
      <c r="AY1634" s="75"/>
      <c r="AZ1634" s="75"/>
      <c r="BA1634" s="75"/>
      <c r="BB1634" s="75"/>
      <c r="BC1634" s="75"/>
      <c r="BD1634" s="75"/>
      <c r="BE1634" s="75"/>
      <c r="BF1634" s="75"/>
      <c r="BG1634" s="75"/>
      <c r="BH1634" s="75"/>
      <c r="BI1634" s="75"/>
      <c r="BJ1634" s="75"/>
      <c r="BK1634" s="75"/>
      <c r="BL1634" s="75"/>
      <c r="BM1634" s="75"/>
      <c r="BN1634" s="75"/>
      <c r="BO1634" s="75"/>
      <c r="BP1634" s="75"/>
      <c r="BQ1634" s="75"/>
      <c r="BR1634" s="75"/>
      <c r="BS1634" s="75"/>
      <c r="BT1634" s="75"/>
      <c r="BU1634" s="75"/>
      <c r="BV1634" s="75"/>
      <c r="BW1634" s="75"/>
      <c r="BX1634" s="75"/>
      <c r="BY1634" s="75"/>
      <c r="BZ1634" s="75"/>
      <c r="CA1634" s="75"/>
      <c r="CB1634" s="75"/>
      <c r="CC1634" s="75"/>
      <c r="CD1634" s="75"/>
      <c r="CE1634" s="75"/>
      <c r="CF1634" s="75"/>
      <c r="CG1634" s="75"/>
      <c r="CH1634" s="75"/>
      <c r="CI1634" s="75"/>
      <c r="CJ1634" s="75"/>
      <c r="CK1634" s="75"/>
      <c r="CL1634" s="75"/>
      <c r="CM1634" s="75"/>
      <c r="CN1634" s="75"/>
      <c r="CO1634" s="75"/>
    </row>
    <row r="1635" spans="1:93" s="1" customFormat="1" ht="19.5" customHeight="1" x14ac:dyDescent="0.3">
      <c r="A1635" s="46" t="s">
        <v>2906</v>
      </c>
      <c r="B1635" s="14">
        <v>9</v>
      </c>
      <c r="C1635" s="14">
        <v>0</v>
      </c>
      <c r="D1635" s="14">
        <v>6</v>
      </c>
      <c r="E1635" s="14">
        <v>1</v>
      </c>
      <c r="F1635" s="69"/>
      <c r="G1635" s="69"/>
      <c r="H1635" s="67">
        <f t="shared" si="126"/>
        <v>16</v>
      </c>
      <c r="I1635" s="46">
        <v>1</v>
      </c>
      <c r="J1635" s="22">
        <f t="shared" si="127"/>
        <v>0.29090909090909089</v>
      </c>
      <c r="K1635" s="46" t="s">
        <v>182</v>
      </c>
      <c r="L1635" s="15" t="s">
        <v>3146</v>
      </c>
      <c r="M1635" s="15" t="s">
        <v>571</v>
      </c>
      <c r="N1635" s="15" t="s">
        <v>3147</v>
      </c>
      <c r="O1635" s="20" t="s">
        <v>1071</v>
      </c>
      <c r="P1635" s="20">
        <v>7</v>
      </c>
      <c r="Q1635" s="21" t="s">
        <v>382</v>
      </c>
      <c r="R1635" s="17" t="s">
        <v>3148</v>
      </c>
      <c r="S1635" s="17" t="s">
        <v>998</v>
      </c>
      <c r="T1635" s="17" t="s">
        <v>318</v>
      </c>
      <c r="U1635" s="26"/>
      <c r="V1635" s="75"/>
      <c r="W1635" s="75"/>
      <c r="X1635" s="75"/>
      <c r="Y1635" s="75"/>
      <c r="Z1635" s="75"/>
      <c r="AA1635" s="75"/>
      <c r="AB1635" s="75"/>
      <c r="AC1635" s="75"/>
      <c r="AD1635" s="75"/>
      <c r="AE1635" s="75"/>
      <c r="AF1635" s="75"/>
      <c r="AG1635" s="75"/>
      <c r="AH1635" s="75"/>
      <c r="AI1635" s="75"/>
      <c r="AJ1635" s="75"/>
      <c r="AK1635" s="75"/>
      <c r="AL1635" s="75"/>
      <c r="AM1635" s="75"/>
      <c r="AN1635" s="75"/>
      <c r="AO1635" s="75"/>
      <c r="AP1635" s="75"/>
      <c r="AQ1635" s="75"/>
      <c r="AR1635" s="75"/>
      <c r="AS1635" s="75"/>
      <c r="AT1635" s="75"/>
      <c r="AU1635" s="75"/>
      <c r="AV1635" s="75"/>
      <c r="AW1635" s="75"/>
      <c r="AX1635" s="75"/>
      <c r="AY1635" s="75"/>
      <c r="AZ1635" s="75"/>
      <c r="BA1635" s="75"/>
      <c r="BB1635" s="75"/>
      <c r="BC1635" s="75"/>
      <c r="BD1635" s="75"/>
      <c r="BE1635" s="75"/>
      <c r="BF1635" s="75"/>
      <c r="BG1635" s="75"/>
      <c r="BH1635" s="75"/>
      <c r="BI1635" s="75"/>
      <c r="BJ1635" s="75"/>
      <c r="BK1635" s="75"/>
      <c r="BL1635" s="75"/>
      <c r="BM1635" s="75"/>
      <c r="BN1635" s="75"/>
      <c r="BO1635" s="75"/>
      <c r="BP1635" s="75"/>
      <c r="BQ1635" s="75"/>
      <c r="BR1635" s="75"/>
      <c r="BS1635" s="75"/>
      <c r="BT1635" s="75"/>
      <c r="BU1635" s="75"/>
      <c r="BV1635" s="75"/>
      <c r="BW1635" s="75"/>
      <c r="BX1635" s="75"/>
      <c r="BY1635" s="75"/>
      <c r="BZ1635" s="75"/>
      <c r="CA1635" s="75"/>
      <c r="CB1635" s="75"/>
      <c r="CC1635" s="75"/>
      <c r="CD1635" s="75"/>
      <c r="CE1635" s="75"/>
      <c r="CF1635" s="75"/>
      <c r="CG1635" s="75"/>
      <c r="CH1635" s="75"/>
      <c r="CI1635" s="75"/>
      <c r="CJ1635" s="75"/>
      <c r="CK1635" s="75"/>
      <c r="CL1635" s="75"/>
      <c r="CM1635" s="75"/>
      <c r="CN1635" s="75"/>
      <c r="CO1635" s="75"/>
    </row>
    <row r="1636" spans="1:93" s="1" customFormat="1" ht="19.5" customHeight="1" x14ac:dyDescent="0.3">
      <c r="A1636" s="46" t="s">
        <v>2847</v>
      </c>
      <c r="B1636" s="14">
        <v>8</v>
      </c>
      <c r="C1636" s="14">
        <v>0</v>
      </c>
      <c r="D1636" s="14">
        <v>7</v>
      </c>
      <c r="E1636" s="14">
        <v>1</v>
      </c>
      <c r="F1636" s="49"/>
      <c r="G1636" s="49"/>
      <c r="H1636" s="67">
        <f t="shared" si="126"/>
        <v>16</v>
      </c>
      <c r="I1636" s="46">
        <v>1</v>
      </c>
      <c r="J1636" s="22">
        <f t="shared" si="127"/>
        <v>0.29090909090909089</v>
      </c>
      <c r="K1636" s="46" t="s">
        <v>182</v>
      </c>
      <c r="L1636" s="15" t="s">
        <v>3149</v>
      </c>
      <c r="M1636" s="15" t="s">
        <v>526</v>
      </c>
      <c r="N1636" s="15" t="s">
        <v>675</v>
      </c>
      <c r="O1636" s="20" t="s">
        <v>928</v>
      </c>
      <c r="P1636" s="20">
        <v>7</v>
      </c>
      <c r="Q1636" s="21" t="s">
        <v>253</v>
      </c>
      <c r="R1636" s="17" t="s">
        <v>3150</v>
      </c>
      <c r="S1636" s="17" t="s">
        <v>212</v>
      </c>
      <c r="T1636" s="17" t="s">
        <v>201</v>
      </c>
      <c r="U1636" s="26"/>
      <c r="V1636" s="75"/>
      <c r="W1636" s="75"/>
      <c r="X1636" s="75"/>
      <c r="Y1636" s="75"/>
      <c r="Z1636" s="75"/>
      <c r="AA1636" s="75"/>
      <c r="AB1636" s="75"/>
      <c r="AC1636" s="75"/>
      <c r="AD1636" s="75"/>
      <c r="AE1636" s="75"/>
      <c r="AF1636" s="75"/>
      <c r="AG1636" s="75"/>
      <c r="AH1636" s="75"/>
      <c r="AI1636" s="75"/>
      <c r="AJ1636" s="75"/>
      <c r="AK1636" s="75"/>
      <c r="AL1636" s="75"/>
      <c r="AM1636" s="75"/>
      <c r="AN1636" s="75"/>
      <c r="AO1636" s="75"/>
      <c r="AP1636" s="75"/>
      <c r="AQ1636" s="75"/>
      <c r="AR1636" s="75"/>
      <c r="AS1636" s="75"/>
      <c r="AT1636" s="75"/>
      <c r="AU1636" s="75"/>
      <c r="AV1636" s="75"/>
      <c r="AW1636" s="75"/>
      <c r="AX1636" s="75"/>
      <c r="AY1636" s="75"/>
      <c r="AZ1636" s="75"/>
      <c r="BA1636" s="75"/>
      <c r="BB1636" s="75"/>
      <c r="BC1636" s="75"/>
      <c r="BD1636" s="75"/>
      <c r="BE1636" s="75"/>
      <c r="BF1636" s="75"/>
      <c r="BG1636" s="75"/>
      <c r="BH1636" s="75"/>
      <c r="BI1636" s="75"/>
      <c r="BJ1636" s="75"/>
      <c r="BK1636" s="75"/>
      <c r="BL1636" s="75"/>
      <c r="BM1636" s="75"/>
      <c r="BN1636" s="75"/>
      <c r="BO1636" s="75"/>
      <c r="BP1636" s="75"/>
      <c r="BQ1636" s="75"/>
      <c r="BR1636" s="75"/>
      <c r="BS1636" s="75"/>
      <c r="BT1636" s="75"/>
      <c r="BU1636" s="75"/>
      <c r="BV1636" s="75"/>
      <c r="BW1636" s="75"/>
      <c r="BX1636" s="75"/>
      <c r="BY1636" s="75"/>
      <c r="BZ1636" s="75"/>
      <c r="CA1636" s="75"/>
      <c r="CB1636" s="75"/>
      <c r="CC1636" s="75"/>
      <c r="CD1636" s="75"/>
      <c r="CE1636" s="75"/>
      <c r="CF1636" s="75"/>
      <c r="CG1636" s="75"/>
      <c r="CH1636" s="75"/>
      <c r="CI1636" s="75"/>
      <c r="CJ1636" s="75"/>
      <c r="CK1636" s="75"/>
      <c r="CL1636" s="75"/>
      <c r="CM1636" s="75"/>
      <c r="CN1636" s="75"/>
      <c r="CO1636" s="75"/>
    </row>
    <row r="1637" spans="1:93" s="1" customFormat="1" ht="19.5" customHeight="1" x14ac:dyDescent="0.3">
      <c r="A1637" s="46" t="s">
        <v>2889</v>
      </c>
      <c r="B1637" s="14">
        <v>10</v>
      </c>
      <c r="C1637" s="14">
        <v>3</v>
      </c>
      <c r="D1637" s="14">
        <v>2</v>
      </c>
      <c r="E1637" s="14">
        <v>1</v>
      </c>
      <c r="F1637" s="49"/>
      <c r="G1637" s="49"/>
      <c r="H1637" s="67">
        <f t="shared" si="126"/>
        <v>16</v>
      </c>
      <c r="I1637" s="46">
        <v>4</v>
      </c>
      <c r="J1637" s="22">
        <f t="shared" si="127"/>
        <v>0.29090909090909089</v>
      </c>
      <c r="K1637" s="46" t="s">
        <v>182</v>
      </c>
      <c r="L1637" s="15" t="s">
        <v>3151</v>
      </c>
      <c r="M1637" s="15" t="s">
        <v>351</v>
      </c>
      <c r="N1637" s="15" t="s">
        <v>611</v>
      </c>
      <c r="O1637" s="20" t="s">
        <v>1420</v>
      </c>
      <c r="P1637" s="20">
        <v>7</v>
      </c>
      <c r="Q1637" s="20" t="s">
        <v>223</v>
      </c>
      <c r="R1637" s="17" t="s">
        <v>1441</v>
      </c>
      <c r="S1637" s="17" t="s">
        <v>968</v>
      </c>
      <c r="T1637" s="17" t="s">
        <v>1047</v>
      </c>
      <c r="U1637" s="26"/>
    </row>
    <row r="1638" spans="1:93" s="1" customFormat="1" ht="19.5" customHeight="1" x14ac:dyDescent="0.3">
      <c r="A1638" s="46" t="s">
        <v>2874</v>
      </c>
      <c r="B1638" s="14">
        <v>7</v>
      </c>
      <c r="C1638" s="14">
        <v>7</v>
      </c>
      <c r="D1638" s="14">
        <v>0</v>
      </c>
      <c r="E1638" s="14">
        <v>2</v>
      </c>
      <c r="F1638" s="49"/>
      <c r="G1638" s="49"/>
      <c r="H1638" s="67">
        <f t="shared" si="126"/>
        <v>16</v>
      </c>
      <c r="I1638" s="46">
        <v>5</v>
      </c>
      <c r="J1638" s="22">
        <f t="shared" si="127"/>
        <v>0.29090909090909089</v>
      </c>
      <c r="K1638" s="46" t="s">
        <v>182</v>
      </c>
      <c r="L1638" s="15" t="s">
        <v>3152</v>
      </c>
      <c r="M1638" s="15" t="s">
        <v>619</v>
      </c>
      <c r="N1638" s="15" t="s">
        <v>204</v>
      </c>
      <c r="O1638" s="20" t="s">
        <v>2546</v>
      </c>
      <c r="P1638" s="20">
        <v>7</v>
      </c>
      <c r="Q1638" s="21" t="s">
        <v>240</v>
      </c>
      <c r="R1638" s="24" t="s">
        <v>2926</v>
      </c>
      <c r="S1638" s="24" t="s">
        <v>1164</v>
      </c>
      <c r="T1638" s="24" t="s">
        <v>611</v>
      </c>
      <c r="U1638" s="26"/>
      <c r="V1638" s="75"/>
      <c r="W1638" s="75"/>
      <c r="X1638" s="75"/>
      <c r="Y1638" s="75"/>
      <c r="Z1638" s="75"/>
      <c r="AA1638" s="75"/>
      <c r="AB1638" s="75"/>
      <c r="AC1638" s="75"/>
      <c r="AD1638" s="75"/>
      <c r="AE1638" s="75"/>
      <c r="AF1638" s="75"/>
      <c r="AG1638" s="75"/>
      <c r="AH1638" s="75"/>
      <c r="AI1638" s="75"/>
      <c r="AJ1638" s="75"/>
      <c r="AK1638" s="75"/>
      <c r="AL1638" s="75"/>
      <c r="AM1638" s="75"/>
      <c r="AN1638" s="75"/>
      <c r="AO1638" s="75"/>
      <c r="AP1638" s="75"/>
      <c r="AQ1638" s="75"/>
      <c r="AR1638" s="75"/>
      <c r="AS1638" s="75"/>
      <c r="AT1638" s="75"/>
      <c r="AU1638" s="75"/>
      <c r="AV1638" s="75"/>
      <c r="AW1638" s="75"/>
      <c r="AX1638" s="75"/>
      <c r="AY1638" s="75"/>
      <c r="AZ1638" s="75"/>
      <c r="BA1638" s="75"/>
      <c r="BB1638" s="75"/>
      <c r="BC1638" s="75"/>
      <c r="BD1638" s="75"/>
      <c r="BE1638" s="75"/>
      <c r="BF1638" s="75"/>
      <c r="BG1638" s="75"/>
      <c r="BH1638" s="75"/>
      <c r="BI1638" s="75"/>
      <c r="BJ1638" s="75"/>
      <c r="BK1638" s="75"/>
      <c r="BL1638" s="75"/>
      <c r="BM1638" s="75"/>
      <c r="BN1638" s="75"/>
      <c r="BO1638" s="75"/>
      <c r="BP1638" s="75"/>
      <c r="BQ1638" s="75"/>
      <c r="BR1638" s="75"/>
      <c r="BS1638" s="75"/>
      <c r="BT1638" s="75"/>
      <c r="BU1638" s="75"/>
      <c r="BV1638" s="75"/>
      <c r="BW1638" s="75"/>
      <c r="BX1638" s="75"/>
      <c r="BY1638" s="75"/>
      <c r="BZ1638" s="75"/>
      <c r="CA1638" s="75"/>
      <c r="CB1638" s="75"/>
      <c r="CC1638" s="75"/>
      <c r="CD1638" s="75"/>
      <c r="CE1638" s="75"/>
      <c r="CF1638" s="75"/>
      <c r="CG1638" s="75"/>
      <c r="CH1638" s="75"/>
      <c r="CI1638" s="75"/>
      <c r="CJ1638" s="75"/>
      <c r="CK1638" s="75"/>
      <c r="CL1638" s="75"/>
      <c r="CM1638" s="75"/>
      <c r="CN1638" s="75"/>
      <c r="CO1638" s="75"/>
    </row>
    <row r="1639" spans="1:93" s="1" customFormat="1" ht="19.5" customHeight="1" x14ac:dyDescent="0.3">
      <c r="A1639" s="46" t="s">
        <v>2847</v>
      </c>
      <c r="B1639" s="14">
        <v>8</v>
      </c>
      <c r="C1639" s="14">
        <v>3</v>
      </c>
      <c r="D1639" s="14">
        <v>3</v>
      </c>
      <c r="E1639" s="14">
        <v>2</v>
      </c>
      <c r="F1639" s="49"/>
      <c r="G1639" s="49"/>
      <c r="H1639" s="67">
        <f t="shared" si="126"/>
        <v>16</v>
      </c>
      <c r="I1639" s="46">
        <v>1</v>
      </c>
      <c r="J1639" s="22">
        <f t="shared" si="127"/>
        <v>0.29090909090909089</v>
      </c>
      <c r="K1639" s="46" t="s">
        <v>182</v>
      </c>
      <c r="L1639" s="15" t="s">
        <v>2303</v>
      </c>
      <c r="M1639" s="15" t="s">
        <v>561</v>
      </c>
      <c r="N1639" s="15" t="s">
        <v>299</v>
      </c>
      <c r="O1639" s="20" t="s">
        <v>1701</v>
      </c>
      <c r="P1639" s="20">
        <v>7</v>
      </c>
      <c r="Q1639" s="21" t="s">
        <v>1736</v>
      </c>
      <c r="R1639" s="17" t="s">
        <v>3153</v>
      </c>
      <c r="S1639" s="17" t="s">
        <v>1059</v>
      </c>
      <c r="T1639" s="17" t="s">
        <v>192</v>
      </c>
      <c r="U1639" s="26"/>
      <c r="V1639" s="75"/>
      <c r="W1639" s="75"/>
      <c r="X1639" s="75"/>
      <c r="Y1639" s="75"/>
      <c r="Z1639" s="75"/>
      <c r="AA1639" s="75"/>
      <c r="AB1639" s="75"/>
      <c r="AC1639" s="75"/>
      <c r="AD1639" s="75"/>
      <c r="AE1639" s="75"/>
      <c r="AF1639" s="75"/>
      <c r="AG1639" s="75"/>
      <c r="AH1639" s="75"/>
      <c r="AI1639" s="75"/>
      <c r="AJ1639" s="75"/>
      <c r="AK1639" s="75"/>
      <c r="AL1639" s="75"/>
      <c r="AM1639" s="75"/>
      <c r="AN1639" s="75"/>
      <c r="AO1639" s="75"/>
      <c r="AP1639" s="75"/>
      <c r="AQ1639" s="75"/>
      <c r="AR1639" s="75"/>
      <c r="AS1639" s="75"/>
      <c r="AT1639" s="75"/>
      <c r="AU1639" s="75"/>
      <c r="AV1639" s="75"/>
      <c r="AW1639" s="75"/>
      <c r="AX1639" s="75"/>
      <c r="AY1639" s="75"/>
      <c r="AZ1639" s="75"/>
      <c r="BA1639" s="75"/>
      <c r="BB1639" s="75"/>
      <c r="BC1639" s="75"/>
      <c r="BD1639" s="75"/>
      <c r="BE1639" s="75"/>
      <c r="BF1639" s="75"/>
      <c r="BG1639" s="75"/>
      <c r="BH1639" s="75"/>
      <c r="BI1639" s="75"/>
      <c r="BJ1639" s="75"/>
      <c r="BK1639" s="75"/>
      <c r="BL1639" s="75"/>
      <c r="BM1639" s="75"/>
      <c r="BN1639" s="75"/>
      <c r="BO1639" s="75"/>
      <c r="BP1639" s="75"/>
      <c r="BQ1639" s="75"/>
      <c r="BR1639" s="75"/>
      <c r="BS1639" s="75"/>
      <c r="BT1639" s="75"/>
      <c r="BU1639" s="75"/>
      <c r="BV1639" s="75"/>
      <c r="BW1639" s="75"/>
      <c r="BX1639" s="75"/>
      <c r="BY1639" s="75"/>
      <c r="BZ1639" s="75"/>
      <c r="CA1639" s="75"/>
      <c r="CB1639" s="75"/>
      <c r="CC1639" s="75"/>
      <c r="CD1639" s="75"/>
      <c r="CE1639" s="75"/>
      <c r="CF1639" s="75"/>
      <c r="CG1639" s="75"/>
      <c r="CH1639" s="75"/>
      <c r="CI1639" s="75"/>
      <c r="CJ1639" s="75"/>
      <c r="CK1639" s="75"/>
      <c r="CL1639" s="75"/>
      <c r="CM1639" s="75"/>
      <c r="CN1639" s="75"/>
      <c r="CO1639" s="75"/>
    </row>
    <row r="1640" spans="1:93" s="1" customFormat="1" ht="19.5" customHeight="1" x14ac:dyDescent="0.3">
      <c r="A1640" s="46" t="s">
        <v>2847</v>
      </c>
      <c r="B1640" s="14">
        <v>6</v>
      </c>
      <c r="C1640" s="14">
        <v>2</v>
      </c>
      <c r="D1640" s="14">
        <v>7</v>
      </c>
      <c r="E1640" s="14">
        <v>1</v>
      </c>
      <c r="F1640" s="49"/>
      <c r="G1640" s="49"/>
      <c r="H1640" s="67">
        <f t="shared" si="126"/>
        <v>16</v>
      </c>
      <c r="I1640" s="46">
        <v>6</v>
      </c>
      <c r="J1640" s="22">
        <f t="shared" si="127"/>
        <v>0.29090909090909089</v>
      </c>
      <c r="K1640" s="46" t="s">
        <v>182</v>
      </c>
      <c r="L1640" s="15" t="s">
        <v>3154</v>
      </c>
      <c r="M1640" s="15" t="s">
        <v>584</v>
      </c>
      <c r="N1640" s="15" t="s">
        <v>414</v>
      </c>
      <c r="O1640" s="20" t="s">
        <v>1635</v>
      </c>
      <c r="P1640" s="20">
        <v>7</v>
      </c>
      <c r="Q1640" s="21" t="s">
        <v>224</v>
      </c>
      <c r="R1640" s="17" t="s">
        <v>1670</v>
      </c>
      <c r="S1640" s="17" t="s">
        <v>515</v>
      </c>
      <c r="T1640" s="17" t="s">
        <v>201</v>
      </c>
      <c r="U1640" s="26"/>
      <c r="V1640" s="75"/>
      <c r="W1640" s="75"/>
      <c r="X1640" s="75"/>
      <c r="Y1640" s="75"/>
      <c r="Z1640" s="75"/>
      <c r="AA1640" s="75"/>
      <c r="AB1640" s="75"/>
      <c r="AC1640" s="75"/>
      <c r="AD1640" s="75"/>
      <c r="AE1640" s="75"/>
      <c r="AF1640" s="75"/>
      <c r="AG1640" s="75"/>
      <c r="AH1640" s="75"/>
      <c r="AI1640" s="75"/>
      <c r="AJ1640" s="75"/>
      <c r="AK1640" s="75"/>
      <c r="AL1640" s="75"/>
      <c r="AM1640" s="75"/>
      <c r="AN1640" s="75"/>
      <c r="AO1640" s="75"/>
      <c r="AP1640" s="75"/>
      <c r="AQ1640" s="75"/>
      <c r="AR1640" s="75"/>
      <c r="AS1640" s="75"/>
      <c r="AT1640" s="75"/>
      <c r="AU1640" s="75"/>
      <c r="AV1640" s="75"/>
      <c r="AW1640" s="75"/>
      <c r="AX1640" s="75"/>
      <c r="AY1640" s="75"/>
      <c r="AZ1640" s="75"/>
      <c r="BA1640" s="75"/>
      <c r="BB1640" s="75"/>
      <c r="BC1640" s="75"/>
      <c r="BD1640" s="75"/>
      <c r="BE1640" s="75"/>
      <c r="BF1640" s="75"/>
      <c r="BG1640" s="75"/>
      <c r="BH1640" s="75"/>
      <c r="BI1640" s="75"/>
      <c r="BJ1640" s="75"/>
      <c r="BK1640" s="75"/>
      <c r="BL1640" s="75"/>
      <c r="BM1640" s="75"/>
      <c r="BN1640" s="75"/>
      <c r="BO1640" s="75"/>
      <c r="BP1640" s="75"/>
      <c r="BQ1640" s="75"/>
      <c r="BR1640" s="75"/>
      <c r="BS1640" s="75"/>
      <c r="BT1640" s="75"/>
      <c r="BU1640" s="75"/>
      <c r="BV1640" s="75"/>
      <c r="BW1640" s="75"/>
      <c r="BX1640" s="75"/>
      <c r="BY1640" s="75"/>
      <c r="BZ1640" s="75"/>
      <c r="CA1640" s="75"/>
      <c r="CB1640" s="75"/>
      <c r="CC1640" s="75"/>
      <c r="CD1640" s="75"/>
      <c r="CE1640" s="75"/>
      <c r="CF1640" s="75"/>
      <c r="CG1640" s="75"/>
      <c r="CH1640" s="75"/>
      <c r="CI1640" s="75"/>
      <c r="CJ1640" s="75"/>
      <c r="CK1640" s="75"/>
      <c r="CL1640" s="75"/>
      <c r="CM1640" s="75"/>
      <c r="CN1640" s="75"/>
      <c r="CO1640" s="75"/>
    </row>
    <row r="1641" spans="1:93" s="1" customFormat="1" ht="19.5" customHeight="1" x14ac:dyDescent="0.3">
      <c r="A1641" s="46" t="s">
        <v>3011</v>
      </c>
      <c r="B1641" s="14">
        <v>7</v>
      </c>
      <c r="C1641" s="14">
        <v>7</v>
      </c>
      <c r="D1641" s="14">
        <v>0</v>
      </c>
      <c r="E1641" s="14">
        <v>2</v>
      </c>
      <c r="F1641" s="49"/>
      <c r="G1641" s="49"/>
      <c r="H1641" s="67">
        <f t="shared" si="126"/>
        <v>16</v>
      </c>
      <c r="I1641" s="46">
        <v>12</v>
      </c>
      <c r="J1641" s="22">
        <f t="shared" si="127"/>
        <v>0.29090909090909089</v>
      </c>
      <c r="K1641" s="46" t="s">
        <v>182</v>
      </c>
      <c r="L1641" s="15" t="s">
        <v>3155</v>
      </c>
      <c r="M1641" s="15" t="s">
        <v>248</v>
      </c>
      <c r="N1641" s="15" t="s">
        <v>1030</v>
      </c>
      <c r="O1641" s="20" t="s">
        <v>1898</v>
      </c>
      <c r="P1641" s="20">
        <v>7</v>
      </c>
      <c r="Q1641" s="21" t="s">
        <v>223</v>
      </c>
      <c r="R1641" s="17" t="s">
        <v>1899</v>
      </c>
      <c r="S1641" s="17" t="s">
        <v>340</v>
      </c>
      <c r="T1641" s="17" t="s">
        <v>1900</v>
      </c>
      <c r="U1641" s="26"/>
      <c r="V1641" s="75"/>
      <c r="W1641" s="75"/>
      <c r="X1641" s="75"/>
      <c r="Y1641" s="75"/>
      <c r="Z1641" s="75"/>
      <c r="AA1641" s="75"/>
      <c r="AB1641" s="75"/>
      <c r="AC1641" s="75"/>
      <c r="AD1641" s="75"/>
      <c r="AE1641" s="75"/>
      <c r="AF1641" s="75"/>
      <c r="AG1641" s="75"/>
      <c r="AH1641" s="75"/>
      <c r="AI1641" s="75"/>
      <c r="AJ1641" s="75"/>
      <c r="AK1641" s="75"/>
      <c r="AL1641" s="75"/>
      <c r="AM1641" s="75"/>
      <c r="AN1641" s="75"/>
      <c r="AO1641" s="75"/>
      <c r="AP1641" s="75"/>
      <c r="AQ1641" s="75"/>
      <c r="AR1641" s="75"/>
      <c r="AS1641" s="75"/>
      <c r="AT1641" s="75"/>
      <c r="AU1641" s="75"/>
      <c r="AV1641" s="75"/>
      <c r="AW1641" s="75"/>
      <c r="AX1641" s="75"/>
      <c r="AY1641" s="75"/>
      <c r="AZ1641" s="75"/>
      <c r="BA1641" s="75"/>
      <c r="BB1641" s="75"/>
      <c r="BC1641" s="75"/>
      <c r="BD1641" s="75"/>
      <c r="BE1641" s="75"/>
      <c r="BF1641" s="75"/>
      <c r="BG1641" s="75"/>
      <c r="BH1641" s="75"/>
      <c r="BI1641" s="75"/>
      <c r="BJ1641" s="75"/>
      <c r="BK1641" s="75"/>
      <c r="BL1641" s="75"/>
      <c r="BM1641" s="75"/>
      <c r="BN1641" s="75"/>
      <c r="BO1641" s="75"/>
      <c r="BP1641" s="75"/>
      <c r="BQ1641" s="75"/>
      <c r="BR1641" s="75"/>
      <c r="BS1641" s="75"/>
      <c r="BT1641" s="75"/>
      <c r="BU1641" s="75"/>
      <c r="BV1641" s="75"/>
      <c r="BW1641" s="75"/>
      <c r="BX1641" s="75"/>
      <c r="BY1641" s="75"/>
      <c r="BZ1641" s="75"/>
      <c r="CA1641" s="75"/>
      <c r="CB1641" s="75"/>
      <c r="CC1641" s="75"/>
      <c r="CD1641" s="75"/>
      <c r="CE1641" s="75"/>
      <c r="CF1641" s="75"/>
      <c r="CG1641" s="75"/>
      <c r="CH1641" s="75"/>
      <c r="CI1641" s="75"/>
      <c r="CJ1641" s="75"/>
      <c r="CK1641" s="75"/>
      <c r="CL1641" s="75"/>
      <c r="CM1641" s="75"/>
      <c r="CN1641" s="75"/>
      <c r="CO1641" s="75"/>
    </row>
    <row r="1642" spans="1:93" s="1" customFormat="1" ht="19.5" customHeight="1" x14ac:dyDescent="0.3">
      <c r="A1642" s="46" t="s">
        <v>2861</v>
      </c>
      <c r="B1642" s="14">
        <v>11</v>
      </c>
      <c r="C1642" s="14">
        <v>3</v>
      </c>
      <c r="D1642" s="14">
        <v>1</v>
      </c>
      <c r="E1642" s="14">
        <v>1</v>
      </c>
      <c r="F1642" s="49"/>
      <c r="G1642" s="49"/>
      <c r="H1642" s="67">
        <f t="shared" si="126"/>
        <v>16</v>
      </c>
      <c r="I1642" s="46">
        <v>4</v>
      </c>
      <c r="J1642" s="22">
        <f t="shared" si="127"/>
        <v>0.29090909090909089</v>
      </c>
      <c r="K1642" s="46" t="s">
        <v>182</v>
      </c>
      <c r="L1642" s="15" t="s">
        <v>1659</v>
      </c>
      <c r="M1642" s="15" t="s">
        <v>431</v>
      </c>
      <c r="N1642" s="15" t="s">
        <v>201</v>
      </c>
      <c r="O1642" s="20" t="s">
        <v>1420</v>
      </c>
      <c r="P1642" s="20">
        <v>7</v>
      </c>
      <c r="Q1642" s="20" t="s">
        <v>223</v>
      </c>
      <c r="R1642" s="17" t="s">
        <v>1441</v>
      </c>
      <c r="S1642" s="17" t="s">
        <v>968</v>
      </c>
      <c r="T1642" s="17" t="s">
        <v>1047</v>
      </c>
      <c r="U1642" s="26"/>
    </row>
    <row r="1643" spans="1:93" s="1" customFormat="1" ht="19.5" customHeight="1" x14ac:dyDescent="0.3">
      <c r="A1643" s="46" t="s">
        <v>2853</v>
      </c>
      <c r="B1643" s="14">
        <v>8</v>
      </c>
      <c r="C1643" s="14">
        <v>2</v>
      </c>
      <c r="D1643" s="14">
        <v>4</v>
      </c>
      <c r="E1643" s="14">
        <v>2</v>
      </c>
      <c r="F1643" s="49"/>
      <c r="G1643" s="49"/>
      <c r="H1643" s="67">
        <f t="shared" si="126"/>
        <v>16</v>
      </c>
      <c r="I1643" s="46">
        <v>12</v>
      </c>
      <c r="J1643" s="22">
        <f t="shared" si="127"/>
        <v>0.29090909090909089</v>
      </c>
      <c r="K1643" s="46" t="s">
        <v>182</v>
      </c>
      <c r="L1643" s="15" t="s">
        <v>3156</v>
      </c>
      <c r="M1643" s="15" t="s">
        <v>212</v>
      </c>
      <c r="N1643" s="15" t="s">
        <v>220</v>
      </c>
      <c r="O1643" s="20" t="s">
        <v>1898</v>
      </c>
      <c r="P1643" s="20">
        <v>7</v>
      </c>
      <c r="Q1643" s="21" t="s">
        <v>2891</v>
      </c>
      <c r="R1643" s="17" t="s">
        <v>1899</v>
      </c>
      <c r="S1643" s="17" t="s">
        <v>340</v>
      </c>
      <c r="T1643" s="17" t="s">
        <v>1900</v>
      </c>
      <c r="U1643" s="26"/>
      <c r="V1643" s="75"/>
      <c r="W1643" s="75"/>
      <c r="X1643" s="75"/>
      <c r="Y1643" s="75"/>
      <c r="Z1643" s="75"/>
      <c r="AA1643" s="75"/>
      <c r="AB1643" s="75"/>
      <c r="AC1643" s="75"/>
      <c r="AD1643" s="75"/>
      <c r="AE1643" s="75"/>
      <c r="AF1643" s="75"/>
      <c r="AG1643" s="75"/>
      <c r="AH1643" s="75"/>
      <c r="AI1643" s="75"/>
      <c r="AJ1643" s="75"/>
      <c r="AK1643" s="75"/>
      <c r="AL1643" s="75"/>
      <c r="AM1643" s="75"/>
      <c r="AN1643" s="75"/>
      <c r="AO1643" s="75"/>
      <c r="AP1643" s="75"/>
      <c r="AQ1643" s="75"/>
      <c r="AR1643" s="75"/>
      <c r="AS1643" s="75"/>
      <c r="AT1643" s="75"/>
      <c r="AU1643" s="75"/>
      <c r="AV1643" s="75"/>
      <c r="AW1643" s="75"/>
      <c r="AX1643" s="75"/>
      <c r="AY1643" s="75"/>
      <c r="AZ1643" s="75"/>
      <c r="BA1643" s="75"/>
      <c r="BB1643" s="75"/>
      <c r="BC1643" s="75"/>
      <c r="BD1643" s="75"/>
      <c r="BE1643" s="75"/>
      <c r="BF1643" s="75"/>
      <c r="BG1643" s="75"/>
      <c r="BH1643" s="75"/>
      <c r="BI1643" s="75"/>
      <c r="BJ1643" s="75"/>
      <c r="BK1643" s="75"/>
      <c r="BL1643" s="75"/>
      <c r="BM1643" s="75"/>
      <c r="BN1643" s="75"/>
      <c r="BO1643" s="75"/>
      <c r="BP1643" s="75"/>
      <c r="BQ1643" s="75"/>
      <c r="BR1643" s="75"/>
      <c r="BS1643" s="75"/>
      <c r="BT1643" s="75"/>
      <c r="BU1643" s="75"/>
      <c r="BV1643" s="75"/>
      <c r="BW1643" s="75"/>
      <c r="BX1643" s="75"/>
      <c r="BY1643" s="75"/>
      <c r="BZ1643" s="75"/>
      <c r="CA1643" s="75"/>
      <c r="CB1643" s="75"/>
      <c r="CC1643" s="75"/>
      <c r="CD1643" s="75"/>
      <c r="CE1643" s="75"/>
      <c r="CF1643" s="75"/>
      <c r="CG1643" s="75"/>
      <c r="CH1643" s="75"/>
      <c r="CI1643" s="75"/>
      <c r="CJ1643" s="75"/>
      <c r="CK1643" s="75"/>
      <c r="CL1643" s="75"/>
      <c r="CM1643" s="75"/>
      <c r="CN1643" s="75"/>
      <c r="CO1643" s="75"/>
    </row>
    <row r="1644" spans="1:93" s="1" customFormat="1" ht="19.5" customHeight="1" x14ac:dyDescent="0.3">
      <c r="A1644" s="46" t="s">
        <v>2912</v>
      </c>
      <c r="B1644" s="14">
        <v>8</v>
      </c>
      <c r="C1644" s="14">
        <v>0</v>
      </c>
      <c r="D1644" s="14">
        <v>5</v>
      </c>
      <c r="E1644" s="14">
        <v>3</v>
      </c>
      <c r="F1644" s="49"/>
      <c r="G1644" s="49"/>
      <c r="H1644" s="67">
        <f t="shared" si="126"/>
        <v>16</v>
      </c>
      <c r="I1644" s="46">
        <v>6</v>
      </c>
      <c r="J1644" s="22">
        <f t="shared" si="127"/>
        <v>0.29090909090909089</v>
      </c>
      <c r="K1644" s="46" t="s">
        <v>182</v>
      </c>
      <c r="L1644" s="15" t="s">
        <v>3157</v>
      </c>
      <c r="M1644" s="15" t="s">
        <v>214</v>
      </c>
      <c r="N1644" s="15" t="s">
        <v>593</v>
      </c>
      <c r="O1644" s="20" t="s">
        <v>1635</v>
      </c>
      <c r="P1644" s="20">
        <v>7</v>
      </c>
      <c r="Q1644" s="21" t="s">
        <v>253</v>
      </c>
      <c r="R1644" s="17" t="s">
        <v>1670</v>
      </c>
      <c r="S1644" s="17" t="s">
        <v>515</v>
      </c>
      <c r="T1644" s="17" t="s">
        <v>201</v>
      </c>
      <c r="U1644" s="26"/>
      <c r="V1644" s="75"/>
      <c r="W1644" s="75"/>
      <c r="X1644" s="75"/>
      <c r="Y1644" s="75"/>
      <c r="Z1644" s="75"/>
      <c r="AA1644" s="75"/>
      <c r="AB1644" s="75"/>
      <c r="AC1644" s="75"/>
      <c r="AD1644" s="75"/>
      <c r="AE1644" s="75"/>
      <c r="AF1644" s="75"/>
      <c r="AG1644" s="75"/>
      <c r="AH1644" s="75"/>
      <c r="AI1644" s="75"/>
      <c r="AJ1644" s="75"/>
      <c r="AK1644" s="75"/>
      <c r="AL1644" s="75"/>
      <c r="AM1644" s="75"/>
      <c r="AN1644" s="75"/>
      <c r="AO1644" s="75"/>
      <c r="AP1644" s="75"/>
      <c r="AQ1644" s="75"/>
      <c r="AR1644" s="75"/>
      <c r="AS1644" s="75"/>
      <c r="AT1644" s="75"/>
      <c r="AU1644" s="75"/>
      <c r="AV1644" s="75"/>
      <c r="AW1644" s="75"/>
      <c r="AX1644" s="75"/>
      <c r="AY1644" s="75"/>
      <c r="AZ1644" s="75"/>
      <c r="BA1644" s="75"/>
      <c r="BB1644" s="75"/>
      <c r="BC1644" s="75"/>
      <c r="BD1644" s="75"/>
      <c r="BE1644" s="75"/>
      <c r="BF1644" s="75"/>
      <c r="BG1644" s="75"/>
      <c r="BH1644" s="75"/>
      <c r="BI1644" s="75"/>
      <c r="BJ1644" s="75"/>
      <c r="BK1644" s="75"/>
      <c r="BL1644" s="75"/>
      <c r="BM1644" s="75"/>
      <c r="BN1644" s="75"/>
      <c r="BO1644" s="75"/>
      <c r="BP1644" s="75"/>
      <c r="BQ1644" s="75"/>
      <c r="BR1644" s="75"/>
      <c r="BS1644" s="75"/>
      <c r="BT1644" s="75"/>
      <c r="BU1644" s="75"/>
      <c r="BV1644" s="75"/>
      <c r="BW1644" s="75"/>
      <c r="BX1644" s="75"/>
      <c r="BY1644" s="75"/>
      <c r="BZ1644" s="75"/>
      <c r="CA1644" s="75"/>
      <c r="CB1644" s="75"/>
      <c r="CC1644" s="75"/>
      <c r="CD1644" s="75"/>
      <c r="CE1644" s="75"/>
      <c r="CF1644" s="75"/>
      <c r="CG1644" s="75"/>
      <c r="CH1644" s="75"/>
      <c r="CI1644" s="75"/>
      <c r="CJ1644" s="75"/>
      <c r="CK1644" s="75"/>
      <c r="CL1644" s="75"/>
      <c r="CM1644" s="75"/>
      <c r="CN1644" s="75"/>
      <c r="CO1644" s="75"/>
    </row>
    <row r="1645" spans="1:93" s="1" customFormat="1" ht="19.5" customHeight="1" x14ac:dyDescent="0.3">
      <c r="A1645" s="46" t="s">
        <v>2889</v>
      </c>
      <c r="B1645" s="14">
        <v>10</v>
      </c>
      <c r="C1645" s="14">
        <v>2</v>
      </c>
      <c r="D1645" s="14">
        <v>2</v>
      </c>
      <c r="E1645" s="14">
        <v>2</v>
      </c>
      <c r="F1645" s="49"/>
      <c r="G1645" s="49"/>
      <c r="H1645" s="67">
        <f t="shared" si="126"/>
        <v>16</v>
      </c>
      <c r="I1645" s="46">
        <v>1</v>
      </c>
      <c r="J1645" s="22">
        <f t="shared" si="127"/>
        <v>0.29090909090909089</v>
      </c>
      <c r="K1645" s="46" t="s">
        <v>182</v>
      </c>
      <c r="L1645" s="74" t="s">
        <v>3158</v>
      </c>
      <c r="M1645" s="15" t="s">
        <v>3159</v>
      </c>
      <c r="N1645" s="15" t="s">
        <v>286</v>
      </c>
      <c r="O1645" s="20" t="s">
        <v>2681</v>
      </c>
      <c r="P1645" s="20">
        <v>7</v>
      </c>
      <c r="Q1645" s="21" t="s">
        <v>3160</v>
      </c>
      <c r="R1645" s="17" t="s">
        <v>2682</v>
      </c>
      <c r="S1645" s="17" t="s">
        <v>317</v>
      </c>
      <c r="T1645" s="17" t="s">
        <v>249</v>
      </c>
      <c r="U1645" s="26"/>
      <c r="V1645" s="75"/>
      <c r="W1645" s="75"/>
      <c r="X1645" s="75"/>
      <c r="Y1645" s="75"/>
      <c r="Z1645" s="75"/>
      <c r="AA1645" s="75"/>
      <c r="AB1645" s="75"/>
      <c r="AC1645" s="75"/>
      <c r="AD1645" s="75"/>
      <c r="AE1645" s="75"/>
      <c r="AF1645" s="75"/>
      <c r="AG1645" s="75"/>
      <c r="AH1645" s="75"/>
      <c r="AI1645" s="75"/>
      <c r="AJ1645" s="75"/>
      <c r="AK1645" s="75"/>
      <c r="AL1645" s="75"/>
      <c r="AM1645" s="75"/>
      <c r="AN1645" s="75"/>
      <c r="AO1645" s="75"/>
      <c r="AP1645" s="75"/>
      <c r="AQ1645" s="75"/>
      <c r="AR1645" s="75"/>
      <c r="AS1645" s="75"/>
      <c r="AT1645" s="75"/>
      <c r="AU1645" s="75"/>
      <c r="AV1645" s="75"/>
      <c r="AW1645" s="75"/>
      <c r="AX1645" s="75"/>
      <c r="AY1645" s="75"/>
      <c r="AZ1645" s="75"/>
      <c r="BA1645" s="75"/>
      <c r="BB1645" s="75"/>
      <c r="BC1645" s="75"/>
      <c r="BD1645" s="75"/>
      <c r="BE1645" s="75"/>
      <c r="BF1645" s="75"/>
      <c r="BG1645" s="75"/>
      <c r="BH1645" s="75"/>
      <c r="BI1645" s="75"/>
      <c r="BJ1645" s="75"/>
      <c r="BK1645" s="75"/>
      <c r="BL1645" s="75"/>
      <c r="BM1645" s="75"/>
      <c r="BN1645" s="75"/>
      <c r="BO1645" s="75"/>
      <c r="BP1645" s="75"/>
      <c r="BQ1645" s="75"/>
      <c r="BR1645" s="75"/>
      <c r="BS1645" s="75"/>
      <c r="BT1645" s="75"/>
      <c r="BU1645" s="75"/>
      <c r="BV1645" s="75"/>
      <c r="BW1645" s="75"/>
      <c r="BX1645" s="75"/>
      <c r="BY1645" s="75"/>
      <c r="BZ1645" s="75"/>
      <c r="CA1645" s="75"/>
      <c r="CB1645" s="75"/>
      <c r="CC1645" s="75"/>
      <c r="CD1645" s="75"/>
      <c r="CE1645" s="75"/>
      <c r="CF1645" s="75"/>
      <c r="CG1645" s="75"/>
      <c r="CH1645" s="75"/>
      <c r="CI1645" s="75"/>
      <c r="CJ1645" s="75"/>
      <c r="CK1645" s="75"/>
      <c r="CL1645" s="75"/>
      <c r="CM1645" s="75"/>
      <c r="CN1645" s="75"/>
      <c r="CO1645" s="75"/>
    </row>
    <row r="1646" spans="1:93" s="1" customFormat="1" ht="19.5" customHeight="1" x14ac:dyDescent="0.3">
      <c r="A1646" s="46" t="s">
        <v>2895</v>
      </c>
      <c r="B1646" s="14">
        <v>8</v>
      </c>
      <c r="C1646" s="14">
        <v>0</v>
      </c>
      <c r="D1646" s="14">
        <v>5</v>
      </c>
      <c r="E1646" s="14">
        <v>3</v>
      </c>
      <c r="F1646" s="49"/>
      <c r="G1646" s="49"/>
      <c r="H1646" s="67">
        <f t="shared" si="126"/>
        <v>16</v>
      </c>
      <c r="I1646" s="46">
        <v>11</v>
      </c>
      <c r="J1646" s="22">
        <f t="shared" si="127"/>
        <v>0.29090909090909089</v>
      </c>
      <c r="K1646" s="46" t="s">
        <v>182</v>
      </c>
      <c r="L1646" s="15" t="s">
        <v>3161</v>
      </c>
      <c r="M1646" s="15" t="s">
        <v>314</v>
      </c>
      <c r="N1646" s="15" t="s">
        <v>336</v>
      </c>
      <c r="O1646" s="20" t="s">
        <v>937</v>
      </c>
      <c r="P1646" s="20">
        <v>7</v>
      </c>
      <c r="Q1646" s="21" t="s">
        <v>842</v>
      </c>
      <c r="R1646" s="17" t="s">
        <v>965</v>
      </c>
      <c r="S1646" s="17" t="s">
        <v>453</v>
      </c>
      <c r="T1646" s="17" t="s">
        <v>334</v>
      </c>
      <c r="U1646" s="26"/>
      <c r="V1646" s="75"/>
      <c r="W1646" s="75"/>
      <c r="X1646" s="75"/>
      <c r="Y1646" s="75"/>
      <c r="Z1646" s="75"/>
      <c r="AA1646" s="75"/>
      <c r="AB1646" s="75"/>
      <c r="AC1646" s="75"/>
      <c r="AD1646" s="75"/>
      <c r="AE1646" s="75"/>
      <c r="AF1646" s="75"/>
      <c r="AG1646" s="75"/>
      <c r="AH1646" s="75"/>
      <c r="AI1646" s="75"/>
      <c r="AJ1646" s="75"/>
      <c r="AK1646" s="75"/>
      <c r="AL1646" s="75"/>
      <c r="AM1646" s="75"/>
      <c r="AN1646" s="75"/>
      <c r="AO1646" s="75"/>
      <c r="AP1646" s="75"/>
      <c r="AQ1646" s="75"/>
      <c r="AR1646" s="75"/>
      <c r="AS1646" s="75"/>
      <c r="AT1646" s="75"/>
      <c r="AU1646" s="75"/>
      <c r="AV1646" s="75"/>
      <c r="AW1646" s="75"/>
      <c r="AX1646" s="75"/>
      <c r="AY1646" s="75"/>
      <c r="AZ1646" s="75"/>
      <c r="BA1646" s="75"/>
      <c r="BB1646" s="75"/>
      <c r="BC1646" s="75"/>
      <c r="BD1646" s="75"/>
      <c r="BE1646" s="75"/>
      <c r="BF1646" s="75"/>
      <c r="BG1646" s="75"/>
      <c r="BH1646" s="75"/>
      <c r="BI1646" s="75"/>
      <c r="BJ1646" s="75"/>
      <c r="BK1646" s="75"/>
      <c r="BL1646" s="75"/>
      <c r="BM1646" s="75"/>
      <c r="BN1646" s="75"/>
      <c r="BO1646" s="75"/>
      <c r="BP1646" s="75"/>
      <c r="BQ1646" s="75"/>
      <c r="BR1646" s="75"/>
      <c r="BS1646" s="75"/>
      <c r="BT1646" s="75"/>
      <c r="BU1646" s="75"/>
      <c r="BV1646" s="75"/>
      <c r="BW1646" s="75"/>
      <c r="BX1646" s="75"/>
      <c r="BY1646" s="75"/>
      <c r="BZ1646" s="75"/>
      <c r="CA1646" s="75"/>
      <c r="CB1646" s="75"/>
      <c r="CC1646" s="75"/>
      <c r="CD1646" s="75"/>
      <c r="CE1646" s="75"/>
      <c r="CF1646" s="75"/>
      <c r="CG1646" s="75"/>
      <c r="CH1646" s="75"/>
      <c r="CI1646" s="75"/>
      <c r="CJ1646" s="75"/>
      <c r="CK1646" s="75"/>
      <c r="CL1646" s="75"/>
      <c r="CM1646" s="75"/>
      <c r="CN1646" s="75"/>
      <c r="CO1646" s="75"/>
    </row>
    <row r="1647" spans="1:93" s="1" customFormat="1" ht="19.5" customHeight="1" x14ac:dyDescent="0.3">
      <c r="A1647" s="46" t="s">
        <v>2906</v>
      </c>
      <c r="B1647" s="14">
        <v>13</v>
      </c>
      <c r="C1647" s="14">
        <v>0</v>
      </c>
      <c r="D1647" s="14">
        <v>0</v>
      </c>
      <c r="E1647" s="14">
        <v>3</v>
      </c>
      <c r="F1647" s="49"/>
      <c r="G1647" s="49"/>
      <c r="H1647" s="67">
        <f t="shared" si="126"/>
        <v>16</v>
      </c>
      <c r="I1647" s="46">
        <v>2</v>
      </c>
      <c r="J1647" s="22">
        <f t="shared" si="127"/>
        <v>0.29090909090909089</v>
      </c>
      <c r="K1647" s="46" t="s">
        <v>182</v>
      </c>
      <c r="L1647" s="15" t="s">
        <v>3162</v>
      </c>
      <c r="M1647" s="15" t="s">
        <v>1188</v>
      </c>
      <c r="N1647" s="15" t="s">
        <v>210</v>
      </c>
      <c r="O1647" s="20" t="s">
        <v>2505</v>
      </c>
      <c r="P1647" s="20">
        <v>7</v>
      </c>
      <c r="Q1647" s="21" t="s">
        <v>224</v>
      </c>
      <c r="R1647" s="17" t="s">
        <v>2506</v>
      </c>
      <c r="S1647" s="17" t="s">
        <v>857</v>
      </c>
      <c r="T1647" s="17" t="s">
        <v>387</v>
      </c>
      <c r="U1647" s="26"/>
      <c r="V1647" s="75"/>
      <c r="W1647" s="75"/>
      <c r="X1647" s="75"/>
      <c r="Y1647" s="75"/>
      <c r="Z1647" s="75"/>
      <c r="AA1647" s="75"/>
      <c r="AB1647" s="75"/>
      <c r="AC1647" s="75"/>
      <c r="AD1647" s="75"/>
      <c r="AE1647" s="75"/>
      <c r="AF1647" s="75"/>
      <c r="AG1647" s="75"/>
      <c r="AH1647" s="75"/>
      <c r="AI1647" s="75"/>
      <c r="AJ1647" s="75"/>
      <c r="AK1647" s="75"/>
      <c r="AL1647" s="75"/>
      <c r="AM1647" s="75"/>
      <c r="AN1647" s="75"/>
      <c r="AO1647" s="75"/>
      <c r="AP1647" s="75"/>
      <c r="AQ1647" s="75"/>
      <c r="AR1647" s="75"/>
      <c r="AS1647" s="75"/>
      <c r="AT1647" s="75"/>
      <c r="AU1647" s="75"/>
      <c r="AV1647" s="75"/>
      <c r="AW1647" s="75"/>
      <c r="AX1647" s="75"/>
      <c r="AY1647" s="75"/>
      <c r="AZ1647" s="75"/>
      <c r="BA1647" s="75"/>
      <c r="BB1647" s="75"/>
      <c r="BC1647" s="75"/>
      <c r="BD1647" s="75"/>
      <c r="BE1647" s="75"/>
      <c r="BF1647" s="75"/>
      <c r="BG1647" s="75"/>
      <c r="BH1647" s="75"/>
      <c r="BI1647" s="75"/>
      <c r="BJ1647" s="75"/>
      <c r="BK1647" s="75"/>
      <c r="BL1647" s="75"/>
      <c r="BM1647" s="75"/>
      <c r="BN1647" s="75"/>
      <c r="BO1647" s="75"/>
      <c r="BP1647" s="75"/>
      <c r="BQ1647" s="75"/>
      <c r="BR1647" s="75"/>
      <c r="BS1647" s="75"/>
      <c r="BT1647" s="75"/>
      <c r="BU1647" s="75"/>
      <c r="BV1647" s="75"/>
      <c r="BW1647" s="75"/>
      <c r="BX1647" s="75"/>
      <c r="BY1647" s="75"/>
      <c r="BZ1647" s="75"/>
      <c r="CA1647" s="75"/>
      <c r="CB1647" s="75"/>
      <c r="CC1647" s="75"/>
      <c r="CD1647" s="75"/>
      <c r="CE1647" s="75"/>
      <c r="CF1647" s="75"/>
      <c r="CG1647" s="75"/>
      <c r="CH1647" s="75"/>
      <c r="CI1647" s="75"/>
      <c r="CJ1647" s="75"/>
      <c r="CK1647" s="75"/>
      <c r="CL1647" s="75"/>
      <c r="CM1647" s="75"/>
      <c r="CN1647" s="75"/>
      <c r="CO1647" s="75"/>
    </row>
    <row r="1648" spans="1:93" s="1" customFormat="1" ht="19.5" customHeight="1" x14ac:dyDescent="0.3">
      <c r="A1648" s="46" t="s">
        <v>3126</v>
      </c>
      <c r="B1648" s="14">
        <v>10</v>
      </c>
      <c r="C1648" s="14">
        <v>6</v>
      </c>
      <c r="D1648" s="14">
        <v>0</v>
      </c>
      <c r="E1648" s="14">
        <v>0</v>
      </c>
      <c r="F1648" s="49"/>
      <c r="G1648" s="49"/>
      <c r="H1648" s="67">
        <f t="shared" si="126"/>
        <v>16</v>
      </c>
      <c r="I1648" s="46">
        <v>4</v>
      </c>
      <c r="J1648" s="22">
        <f t="shared" si="127"/>
        <v>0.29090909090909089</v>
      </c>
      <c r="K1648" s="46" t="s">
        <v>182</v>
      </c>
      <c r="L1648" s="15" t="s">
        <v>3163</v>
      </c>
      <c r="M1648" s="15" t="s">
        <v>340</v>
      </c>
      <c r="N1648" s="15" t="s">
        <v>420</v>
      </c>
      <c r="O1648" s="20" t="s">
        <v>2462</v>
      </c>
      <c r="P1648" s="20">
        <v>7</v>
      </c>
      <c r="Q1648" s="21" t="s">
        <v>223</v>
      </c>
      <c r="R1648" s="17" t="s">
        <v>2463</v>
      </c>
      <c r="S1648" s="17" t="s">
        <v>256</v>
      </c>
      <c r="T1648" s="17" t="s">
        <v>387</v>
      </c>
      <c r="U1648" s="26"/>
      <c r="V1648" s="75"/>
      <c r="W1648" s="75"/>
      <c r="X1648" s="75"/>
      <c r="Y1648" s="75"/>
      <c r="Z1648" s="75"/>
      <c r="AA1648" s="75"/>
      <c r="AB1648" s="75"/>
      <c r="AC1648" s="75"/>
      <c r="AD1648" s="75"/>
      <c r="AE1648" s="75"/>
      <c r="AF1648" s="75"/>
      <c r="AG1648" s="75"/>
      <c r="AH1648" s="75"/>
      <c r="AI1648" s="75"/>
      <c r="AJ1648" s="75"/>
      <c r="AK1648" s="75"/>
      <c r="AL1648" s="75"/>
      <c r="AM1648" s="75"/>
      <c r="AN1648" s="75"/>
      <c r="AO1648" s="75"/>
      <c r="AP1648" s="75"/>
      <c r="AQ1648" s="75"/>
      <c r="AR1648" s="75"/>
      <c r="AS1648" s="75"/>
      <c r="AT1648" s="75"/>
      <c r="AU1648" s="75"/>
      <c r="AV1648" s="75"/>
      <c r="AW1648" s="75"/>
      <c r="AX1648" s="75"/>
      <c r="AY1648" s="75"/>
      <c r="AZ1648" s="75"/>
      <c r="BA1648" s="75"/>
      <c r="BB1648" s="75"/>
      <c r="BC1648" s="75"/>
      <c r="BD1648" s="75"/>
      <c r="BE1648" s="75"/>
      <c r="BF1648" s="75"/>
      <c r="BG1648" s="75"/>
      <c r="BH1648" s="75"/>
      <c r="BI1648" s="75"/>
      <c r="BJ1648" s="75"/>
      <c r="BK1648" s="75"/>
      <c r="BL1648" s="75"/>
      <c r="BM1648" s="75"/>
      <c r="BN1648" s="75"/>
      <c r="BO1648" s="75"/>
      <c r="BP1648" s="75"/>
      <c r="BQ1648" s="75"/>
      <c r="BR1648" s="75"/>
      <c r="BS1648" s="75"/>
      <c r="BT1648" s="75"/>
      <c r="BU1648" s="75"/>
      <c r="BV1648" s="75"/>
      <c r="BW1648" s="75"/>
      <c r="BX1648" s="75"/>
      <c r="BY1648" s="75"/>
      <c r="BZ1648" s="75"/>
      <c r="CA1648" s="75"/>
      <c r="CB1648" s="75"/>
      <c r="CC1648" s="75"/>
      <c r="CD1648" s="75"/>
      <c r="CE1648" s="75"/>
      <c r="CF1648" s="75"/>
      <c r="CG1648" s="75"/>
      <c r="CH1648" s="75"/>
      <c r="CI1648" s="75"/>
      <c r="CJ1648" s="75"/>
      <c r="CK1648" s="75"/>
      <c r="CL1648" s="75"/>
      <c r="CM1648" s="75"/>
      <c r="CN1648" s="75"/>
      <c r="CO1648" s="75"/>
    </row>
    <row r="1649" spans="1:93" s="1" customFormat="1" ht="19.5" customHeight="1" x14ac:dyDescent="0.3">
      <c r="A1649" s="46" t="s">
        <v>2850</v>
      </c>
      <c r="B1649" s="14">
        <v>7</v>
      </c>
      <c r="C1649" s="14">
        <v>8</v>
      </c>
      <c r="D1649" s="14">
        <v>0</v>
      </c>
      <c r="E1649" s="14">
        <v>1</v>
      </c>
      <c r="F1649" s="49"/>
      <c r="G1649" s="49"/>
      <c r="H1649" s="67">
        <f t="shared" si="126"/>
        <v>16</v>
      </c>
      <c r="I1649" s="46">
        <v>2</v>
      </c>
      <c r="J1649" s="22">
        <f t="shared" si="127"/>
        <v>0.29090909090909089</v>
      </c>
      <c r="K1649" s="46" t="s">
        <v>182</v>
      </c>
      <c r="L1649" s="15" t="s">
        <v>3164</v>
      </c>
      <c r="M1649" s="15" t="s">
        <v>1411</v>
      </c>
      <c r="N1649" s="15" t="s">
        <v>406</v>
      </c>
      <c r="O1649" s="20" t="s">
        <v>896</v>
      </c>
      <c r="P1649" s="20">
        <v>7</v>
      </c>
      <c r="Q1649" s="21" t="s">
        <v>253</v>
      </c>
      <c r="R1649" s="15" t="s">
        <v>899</v>
      </c>
      <c r="S1649" s="15" t="s">
        <v>1197</v>
      </c>
      <c r="T1649" s="15" t="s">
        <v>204</v>
      </c>
      <c r="U1649" s="26"/>
      <c r="V1649" s="75"/>
      <c r="W1649" s="75"/>
      <c r="X1649" s="75"/>
      <c r="Y1649" s="75"/>
      <c r="Z1649" s="75"/>
      <c r="AA1649" s="75"/>
      <c r="AB1649" s="75"/>
      <c r="AC1649" s="75"/>
      <c r="AD1649" s="75"/>
      <c r="AE1649" s="75"/>
      <c r="AF1649" s="75"/>
      <c r="AG1649" s="75"/>
      <c r="AH1649" s="75"/>
      <c r="AI1649" s="75"/>
      <c r="AJ1649" s="75"/>
      <c r="AK1649" s="75"/>
      <c r="AL1649" s="75"/>
      <c r="AM1649" s="75"/>
      <c r="AN1649" s="75"/>
      <c r="AO1649" s="75"/>
      <c r="AP1649" s="75"/>
      <c r="AQ1649" s="75"/>
      <c r="AR1649" s="75"/>
      <c r="AS1649" s="75"/>
      <c r="AT1649" s="75"/>
      <c r="AU1649" s="75"/>
      <c r="AV1649" s="75"/>
      <c r="AW1649" s="75"/>
      <c r="AX1649" s="75"/>
      <c r="AY1649" s="75"/>
      <c r="AZ1649" s="75"/>
      <c r="BA1649" s="75"/>
      <c r="BB1649" s="75"/>
      <c r="BC1649" s="75"/>
      <c r="BD1649" s="75"/>
      <c r="BE1649" s="75"/>
      <c r="BF1649" s="75"/>
      <c r="BG1649" s="75"/>
      <c r="BH1649" s="75"/>
      <c r="BI1649" s="75"/>
      <c r="BJ1649" s="75"/>
      <c r="BK1649" s="75"/>
      <c r="BL1649" s="75"/>
      <c r="BM1649" s="75"/>
      <c r="BN1649" s="75"/>
      <c r="BO1649" s="75"/>
      <c r="BP1649" s="75"/>
      <c r="BQ1649" s="75"/>
      <c r="BR1649" s="75"/>
      <c r="BS1649" s="75"/>
      <c r="BT1649" s="75"/>
      <c r="BU1649" s="75"/>
      <c r="BV1649" s="75"/>
      <c r="BW1649" s="75"/>
      <c r="BX1649" s="75"/>
      <c r="BY1649" s="75"/>
      <c r="BZ1649" s="75"/>
      <c r="CA1649" s="75"/>
      <c r="CB1649" s="75"/>
      <c r="CC1649" s="75"/>
      <c r="CD1649" s="75"/>
      <c r="CE1649" s="75"/>
      <c r="CF1649" s="75"/>
      <c r="CG1649" s="75"/>
      <c r="CH1649" s="75"/>
      <c r="CI1649" s="75"/>
      <c r="CJ1649" s="75"/>
      <c r="CK1649" s="75"/>
      <c r="CL1649" s="75"/>
      <c r="CM1649" s="75"/>
      <c r="CN1649" s="75"/>
      <c r="CO1649" s="75"/>
    </row>
    <row r="1650" spans="1:93" s="1" customFormat="1" ht="19.5" customHeight="1" x14ac:dyDescent="0.3">
      <c r="A1650" s="46" t="s">
        <v>2850</v>
      </c>
      <c r="B1650" s="14">
        <v>3</v>
      </c>
      <c r="C1650" s="14">
        <v>13</v>
      </c>
      <c r="D1650" s="14">
        <v>0</v>
      </c>
      <c r="E1650" s="14">
        <v>0</v>
      </c>
      <c r="F1650" s="49"/>
      <c r="G1650" s="49"/>
      <c r="H1650" s="67">
        <f t="shared" si="126"/>
        <v>16</v>
      </c>
      <c r="I1650" s="46">
        <v>7</v>
      </c>
      <c r="J1650" s="22">
        <f t="shared" si="127"/>
        <v>0.29090909090909089</v>
      </c>
      <c r="K1650" s="46" t="s">
        <v>182</v>
      </c>
      <c r="L1650" s="15" t="s">
        <v>3165</v>
      </c>
      <c r="M1650" s="15" t="s">
        <v>222</v>
      </c>
      <c r="N1650" s="15" t="s">
        <v>315</v>
      </c>
      <c r="O1650" s="20" t="s">
        <v>801</v>
      </c>
      <c r="P1650" s="20">
        <v>7</v>
      </c>
      <c r="Q1650" s="21" t="s">
        <v>253</v>
      </c>
      <c r="R1650" s="17" t="s">
        <v>2587</v>
      </c>
      <c r="S1650" s="17" t="s">
        <v>1124</v>
      </c>
      <c r="T1650" s="17" t="s">
        <v>623</v>
      </c>
      <c r="U1650" s="26"/>
      <c r="V1650" s="75"/>
      <c r="W1650" s="75"/>
      <c r="X1650" s="75"/>
      <c r="Y1650" s="75"/>
      <c r="Z1650" s="75"/>
      <c r="AA1650" s="75"/>
      <c r="AB1650" s="75"/>
      <c r="AC1650" s="75"/>
      <c r="AD1650" s="75"/>
      <c r="AE1650" s="75"/>
      <c r="AF1650" s="75"/>
      <c r="AG1650" s="75"/>
      <c r="AH1650" s="75"/>
      <c r="AI1650" s="75"/>
      <c r="AJ1650" s="75"/>
      <c r="AK1650" s="75"/>
      <c r="AL1650" s="75"/>
      <c r="AM1650" s="75"/>
      <c r="AN1650" s="75"/>
      <c r="AO1650" s="75"/>
      <c r="AP1650" s="75"/>
      <c r="AQ1650" s="75"/>
      <c r="AR1650" s="75"/>
      <c r="AS1650" s="75"/>
      <c r="AT1650" s="75"/>
      <c r="AU1650" s="75"/>
      <c r="AV1650" s="75"/>
      <c r="AW1650" s="75"/>
      <c r="AX1650" s="75"/>
      <c r="AY1650" s="75"/>
      <c r="AZ1650" s="75"/>
      <c r="BA1650" s="75"/>
      <c r="BB1650" s="75"/>
      <c r="BC1650" s="75"/>
      <c r="BD1650" s="75"/>
      <c r="BE1650" s="75"/>
      <c r="BF1650" s="75"/>
      <c r="BG1650" s="75"/>
      <c r="BH1650" s="75"/>
      <c r="BI1650" s="75"/>
      <c r="BJ1650" s="75"/>
      <c r="BK1650" s="75"/>
      <c r="BL1650" s="75"/>
      <c r="BM1650" s="75"/>
      <c r="BN1650" s="75"/>
      <c r="BO1650" s="75"/>
      <c r="BP1650" s="75"/>
      <c r="BQ1650" s="75"/>
      <c r="BR1650" s="75"/>
      <c r="BS1650" s="75"/>
      <c r="BT1650" s="75"/>
      <c r="BU1650" s="75"/>
      <c r="BV1650" s="75"/>
      <c r="BW1650" s="75"/>
      <c r="BX1650" s="75"/>
      <c r="BY1650" s="75"/>
      <c r="BZ1650" s="75"/>
      <c r="CA1650" s="75"/>
      <c r="CB1650" s="75"/>
      <c r="CC1650" s="75"/>
      <c r="CD1650" s="75"/>
      <c r="CE1650" s="75"/>
      <c r="CF1650" s="75"/>
      <c r="CG1650" s="75"/>
      <c r="CH1650" s="75"/>
      <c r="CI1650" s="75"/>
      <c r="CJ1650" s="75"/>
      <c r="CK1650" s="75"/>
      <c r="CL1650" s="75"/>
      <c r="CM1650" s="75"/>
      <c r="CN1650" s="75"/>
      <c r="CO1650" s="75"/>
    </row>
    <row r="1651" spans="1:93" s="1" customFormat="1" ht="19.5" customHeight="1" x14ac:dyDescent="0.3">
      <c r="A1651" s="46" t="s">
        <v>2867</v>
      </c>
      <c r="B1651" s="14">
        <v>12</v>
      </c>
      <c r="C1651" s="14">
        <v>3</v>
      </c>
      <c r="D1651" s="14">
        <v>0</v>
      </c>
      <c r="E1651" s="14">
        <v>1</v>
      </c>
      <c r="F1651" s="49"/>
      <c r="G1651" s="49"/>
      <c r="H1651" s="67">
        <f t="shared" si="126"/>
        <v>16</v>
      </c>
      <c r="I1651" s="46">
        <v>2</v>
      </c>
      <c r="J1651" s="22">
        <f t="shared" si="127"/>
        <v>0.29090909090909089</v>
      </c>
      <c r="K1651" s="46" t="s">
        <v>182</v>
      </c>
      <c r="L1651" s="15" t="s">
        <v>3166</v>
      </c>
      <c r="M1651" s="15" t="s">
        <v>248</v>
      </c>
      <c r="N1651" s="15" t="s">
        <v>406</v>
      </c>
      <c r="O1651" s="20" t="s">
        <v>2505</v>
      </c>
      <c r="P1651" s="20">
        <v>7</v>
      </c>
      <c r="Q1651" s="21" t="s">
        <v>224</v>
      </c>
      <c r="R1651" s="17" t="s">
        <v>2506</v>
      </c>
      <c r="S1651" s="17" t="s">
        <v>857</v>
      </c>
      <c r="T1651" s="17" t="s">
        <v>387</v>
      </c>
      <c r="U1651" s="26"/>
      <c r="V1651" s="75"/>
      <c r="W1651" s="75"/>
      <c r="X1651" s="75"/>
      <c r="Y1651" s="75"/>
      <c r="Z1651" s="75"/>
      <c r="AA1651" s="75"/>
      <c r="AB1651" s="75"/>
      <c r="AC1651" s="75"/>
      <c r="AD1651" s="75"/>
      <c r="AE1651" s="75"/>
      <c r="AF1651" s="75"/>
      <c r="AG1651" s="75"/>
      <c r="AH1651" s="75"/>
      <c r="AI1651" s="75"/>
      <c r="AJ1651" s="75"/>
      <c r="AK1651" s="75"/>
      <c r="AL1651" s="75"/>
      <c r="AM1651" s="75"/>
      <c r="AN1651" s="75"/>
      <c r="AO1651" s="75"/>
      <c r="AP1651" s="75"/>
      <c r="AQ1651" s="75"/>
      <c r="AR1651" s="75"/>
      <c r="AS1651" s="75"/>
      <c r="AT1651" s="75"/>
      <c r="AU1651" s="75"/>
      <c r="AV1651" s="75"/>
      <c r="AW1651" s="75"/>
      <c r="AX1651" s="75"/>
      <c r="AY1651" s="75"/>
      <c r="AZ1651" s="75"/>
      <c r="BA1651" s="75"/>
      <c r="BB1651" s="75"/>
      <c r="BC1651" s="75"/>
      <c r="BD1651" s="75"/>
      <c r="BE1651" s="75"/>
      <c r="BF1651" s="75"/>
      <c r="BG1651" s="75"/>
      <c r="BH1651" s="75"/>
      <c r="BI1651" s="75"/>
      <c r="BJ1651" s="75"/>
      <c r="BK1651" s="75"/>
      <c r="BL1651" s="75"/>
      <c r="BM1651" s="75"/>
      <c r="BN1651" s="75"/>
      <c r="BO1651" s="75"/>
      <c r="BP1651" s="75"/>
      <c r="BQ1651" s="75"/>
      <c r="BR1651" s="75"/>
      <c r="BS1651" s="75"/>
      <c r="BT1651" s="75"/>
      <c r="BU1651" s="75"/>
      <c r="BV1651" s="75"/>
      <c r="BW1651" s="75"/>
      <c r="BX1651" s="75"/>
      <c r="BY1651" s="75"/>
      <c r="BZ1651" s="75"/>
      <c r="CA1651" s="75"/>
      <c r="CB1651" s="75"/>
      <c r="CC1651" s="75"/>
      <c r="CD1651" s="75"/>
      <c r="CE1651" s="75"/>
      <c r="CF1651" s="75"/>
      <c r="CG1651" s="75"/>
      <c r="CH1651" s="75"/>
      <c r="CI1651" s="75"/>
      <c r="CJ1651" s="75"/>
      <c r="CK1651" s="75"/>
      <c r="CL1651" s="75"/>
      <c r="CM1651" s="75"/>
      <c r="CN1651" s="75"/>
      <c r="CO1651" s="75"/>
    </row>
    <row r="1652" spans="1:93" s="1" customFormat="1" ht="19.5" customHeight="1" x14ac:dyDescent="0.3">
      <c r="A1652" s="46" t="s">
        <v>2927</v>
      </c>
      <c r="B1652" s="14">
        <v>9</v>
      </c>
      <c r="C1652" s="14">
        <v>0</v>
      </c>
      <c r="D1652" s="14">
        <v>5</v>
      </c>
      <c r="E1652" s="14">
        <v>2</v>
      </c>
      <c r="F1652" s="49"/>
      <c r="G1652" s="49"/>
      <c r="H1652" s="67">
        <f t="shared" si="126"/>
        <v>16</v>
      </c>
      <c r="I1652" s="46">
        <v>13</v>
      </c>
      <c r="J1652" s="22">
        <f t="shared" si="127"/>
        <v>0.29090909090909089</v>
      </c>
      <c r="K1652" s="46" t="s">
        <v>182</v>
      </c>
      <c r="L1652" s="15" t="s">
        <v>3167</v>
      </c>
      <c r="M1652" s="15" t="s">
        <v>272</v>
      </c>
      <c r="N1652" s="15" t="s">
        <v>325</v>
      </c>
      <c r="O1652" s="20" t="s">
        <v>1122</v>
      </c>
      <c r="P1652" s="20">
        <v>7</v>
      </c>
      <c r="Q1652" s="21" t="s">
        <v>223</v>
      </c>
      <c r="R1652" s="17" t="s">
        <v>2860</v>
      </c>
      <c r="S1652" s="17" t="s">
        <v>1164</v>
      </c>
      <c r="T1652" s="17" t="s">
        <v>210</v>
      </c>
      <c r="U1652" s="26"/>
      <c r="V1652" s="75"/>
      <c r="W1652" s="75"/>
      <c r="X1652" s="75"/>
      <c r="Y1652" s="75"/>
      <c r="Z1652" s="75"/>
      <c r="AA1652" s="75"/>
      <c r="AB1652" s="75"/>
      <c r="AC1652" s="75"/>
      <c r="AD1652" s="75"/>
      <c r="AE1652" s="75"/>
      <c r="AF1652" s="75"/>
      <c r="AG1652" s="75"/>
      <c r="AH1652" s="75"/>
      <c r="AI1652" s="75"/>
      <c r="AJ1652" s="75"/>
      <c r="AK1652" s="75"/>
      <c r="AL1652" s="75"/>
      <c r="AM1652" s="75"/>
      <c r="AN1652" s="75"/>
      <c r="AO1652" s="75"/>
      <c r="AP1652" s="75"/>
      <c r="AQ1652" s="75"/>
      <c r="AR1652" s="75"/>
      <c r="AS1652" s="75"/>
      <c r="AT1652" s="75"/>
      <c r="AU1652" s="75"/>
      <c r="AV1652" s="75"/>
      <c r="AW1652" s="75"/>
      <c r="AX1652" s="75"/>
      <c r="AY1652" s="75"/>
      <c r="AZ1652" s="75"/>
      <c r="BA1652" s="75"/>
      <c r="BB1652" s="75"/>
      <c r="BC1652" s="75"/>
      <c r="BD1652" s="75"/>
      <c r="BE1652" s="75"/>
      <c r="BF1652" s="75"/>
      <c r="BG1652" s="75"/>
      <c r="BH1652" s="75"/>
      <c r="BI1652" s="75"/>
      <c r="BJ1652" s="75"/>
      <c r="BK1652" s="75"/>
      <c r="BL1652" s="75"/>
      <c r="BM1652" s="75"/>
      <c r="BN1652" s="75"/>
      <c r="BO1652" s="75"/>
      <c r="BP1652" s="75"/>
      <c r="BQ1652" s="75"/>
      <c r="BR1652" s="75"/>
      <c r="BS1652" s="75"/>
      <c r="BT1652" s="75"/>
      <c r="BU1652" s="75"/>
      <c r="BV1652" s="75"/>
      <c r="BW1652" s="75"/>
      <c r="BX1652" s="75"/>
      <c r="BY1652" s="75"/>
      <c r="BZ1652" s="75"/>
      <c r="CA1652" s="75"/>
      <c r="CB1652" s="75"/>
      <c r="CC1652" s="75"/>
      <c r="CD1652" s="75"/>
      <c r="CE1652" s="75"/>
      <c r="CF1652" s="75"/>
      <c r="CG1652" s="75"/>
      <c r="CH1652" s="75"/>
      <c r="CI1652" s="75"/>
      <c r="CJ1652" s="75"/>
      <c r="CK1652" s="75"/>
      <c r="CL1652" s="75"/>
      <c r="CM1652" s="75"/>
      <c r="CN1652" s="75"/>
      <c r="CO1652" s="75"/>
    </row>
    <row r="1653" spans="1:93" s="1" customFormat="1" ht="19.5" customHeight="1" x14ac:dyDescent="0.3">
      <c r="A1653" s="46" t="s">
        <v>2906</v>
      </c>
      <c r="B1653" s="14">
        <v>9</v>
      </c>
      <c r="C1653" s="14">
        <v>0</v>
      </c>
      <c r="D1653" s="14">
        <v>6</v>
      </c>
      <c r="E1653" s="14">
        <v>1</v>
      </c>
      <c r="F1653" s="49"/>
      <c r="G1653" s="49"/>
      <c r="H1653" s="67">
        <f t="shared" si="126"/>
        <v>16</v>
      </c>
      <c r="I1653" s="46">
        <v>14</v>
      </c>
      <c r="J1653" s="22">
        <f t="shared" si="127"/>
        <v>0.29090909090909089</v>
      </c>
      <c r="K1653" s="46" t="s">
        <v>182</v>
      </c>
      <c r="L1653" s="15" t="s">
        <v>3168</v>
      </c>
      <c r="M1653" s="15" t="s">
        <v>784</v>
      </c>
      <c r="N1653" s="15" t="s">
        <v>325</v>
      </c>
      <c r="O1653" s="20" t="s">
        <v>2870</v>
      </c>
      <c r="P1653" s="20">
        <v>7</v>
      </c>
      <c r="Q1653" s="21" t="s">
        <v>1702</v>
      </c>
      <c r="R1653" s="17" t="s">
        <v>2962</v>
      </c>
      <c r="S1653" s="17" t="s">
        <v>283</v>
      </c>
      <c r="T1653" s="17" t="s">
        <v>269</v>
      </c>
      <c r="U1653" s="26"/>
      <c r="V1653" s="75"/>
      <c r="W1653" s="75"/>
      <c r="X1653" s="75"/>
      <c r="Y1653" s="75"/>
      <c r="Z1653" s="75"/>
      <c r="AA1653" s="75"/>
      <c r="AB1653" s="75"/>
      <c r="AC1653" s="75"/>
      <c r="AD1653" s="75"/>
      <c r="AE1653" s="75"/>
      <c r="AF1653" s="75"/>
      <c r="AG1653" s="75"/>
      <c r="AH1653" s="75"/>
      <c r="AI1653" s="75"/>
      <c r="AJ1653" s="75"/>
      <c r="AK1653" s="75"/>
      <c r="AL1653" s="75"/>
      <c r="AM1653" s="75"/>
      <c r="AN1653" s="75"/>
      <c r="AO1653" s="75"/>
      <c r="AP1653" s="75"/>
      <c r="AQ1653" s="75"/>
      <c r="AR1653" s="75"/>
      <c r="AS1653" s="75"/>
      <c r="AT1653" s="75"/>
      <c r="AU1653" s="75"/>
      <c r="AV1653" s="75"/>
      <c r="AW1653" s="75"/>
      <c r="AX1653" s="75"/>
      <c r="AY1653" s="75"/>
      <c r="AZ1653" s="75"/>
      <c r="BA1653" s="75"/>
      <c r="BB1653" s="75"/>
      <c r="BC1653" s="75"/>
      <c r="BD1653" s="75"/>
      <c r="BE1653" s="75"/>
      <c r="BF1653" s="75"/>
      <c r="BG1653" s="75"/>
      <c r="BH1653" s="75"/>
      <c r="BI1653" s="75"/>
      <c r="BJ1653" s="75"/>
      <c r="BK1653" s="75"/>
      <c r="BL1653" s="75"/>
      <c r="BM1653" s="75"/>
      <c r="BN1653" s="75"/>
      <c r="BO1653" s="75"/>
      <c r="BP1653" s="75"/>
      <c r="BQ1653" s="75"/>
      <c r="BR1653" s="75"/>
      <c r="BS1653" s="75"/>
      <c r="BT1653" s="75"/>
      <c r="BU1653" s="75"/>
      <c r="BV1653" s="75"/>
      <c r="BW1653" s="75"/>
      <c r="BX1653" s="75"/>
      <c r="BY1653" s="75"/>
      <c r="BZ1653" s="75"/>
      <c r="CA1653" s="75"/>
      <c r="CB1653" s="75"/>
      <c r="CC1653" s="75"/>
      <c r="CD1653" s="75"/>
      <c r="CE1653" s="75"/>
      <c r="CF1653" s="75"/>
      <c r="CG1653" s="75"/>
      <c r="CH1653" s="75"/>
      <c r="CI1653" s="75"/>
      <c r="CJ1653" s="75"/>
      <c r="CK1653" s="75"/>
      <c r="CL1653" s="75"/>
      <c r="CM1653" s="75"/>
      <c r="CN1653" s="75"/>
      <c r="CO1653" s="75"/>
    </row>
    <row r="1654" spans="1:93" s="1" customFormat="1" ht="19.5" customHeight="1" x14ac:dyDescent="0.3">
      <c r="A1654" s="46" t="s">
        <v>2927</v>
      </c>
      <c r="B1654" s="14">
        <v>8</v>
      </c>
      <c r="C1654" s="14">
        <v>3</v>
      </c>
      <c r="D1654" s="14">
        <v>5</v>
      </c>
      <c r="E1654" s="14">
        <v>0</v>
      </c>
      <c r="F1654" s="49"/>
      <c r="G1654" s="49"/>
      <c r="H1654" s="67">
        <f t="shared" si="126"/>
        <v>16</v>
      </c>
      <c r="I1654" s="46">
        <v>4</v>
      </c>
      <c r="J1654" s="22">
        <f t="shared" si="127"/>
        <v>0.29090909090909089</v>
      </c>
      <c r="K1654" s="46" t="s">
        <v>182</v>
      </c>
      <c r="L1654" s="15" t="s">
        <v>3169</v>
      </c>
      <c r="M1654" s="15" t="s">
        <v>338</v>
      </c>
      <c r="N1654" s="15" t="s">
        <v>445</v>
      </c>
      <c r="O1654" s="20" t="s">
        <v>1420</v>
      </c>
      <c r="P1654" s="20">
        <v>7</v>
      </c>
      <c r="Q1654" s="20" t="s">
        <v>253</v>
      </c>
      <c r="R1654" s="17" t="s">
        <v>1441</v>
      </c>
      <c r="S1654" s="17" t="s">
        <v>968</v>
      </c>
      <c r="T1654" s="17" t="s">
        <v>1047</v>
      </c>
      <c r="U1654" s="26"/>
    </row>
    <row r="1655" spans="1:93" s="1" customFormat="1" ht="19.5" customHeight="1" x14ac:dyDescent="0.3">
      <c r="A1655" s="46" t="s">
        <v>2853</v>
      </c>
      <c r="B1655" s="14">
        <v>13</v>
      </c>
      <c r="C1655" s="14">
        <v>2</v>
      </c>
      <c r="D1655" s="14">
        <v>0</v>
      </c>
      <c r="E1655" s="14">
        <v>1</v>
      </c>
      <c r="F1655" s="49"/>
      <c r="G1655" s="49"/>
      <c r="H1655" s="67">
        <f t="shared" si="126"/>
        <v>16</v>
      </c>
      <c r="I1655" s="46">
        <v>4</v>
      </c>
      <c r="J1655" s="22">
        <f t="shared" si="127"/>
        <v>0.29090909090909089</v>
      </c>
      <c r="K1655" s="46" t="s">
        <v>182</v>
      </c>
      <c r="L1655" s="15" t="s">
        <v>3170</v>
      </c>
      <c r="M1655" s="15" t="s">
        <v>314</v>
      </c>
      <c r="N1655" s="15" t="s">
        <v>336</v>
      </c>
      <c r="O1655" s="20" t="s">
        <v>1420</v>
      </c>
      <c r="P1655" s="20">
        <v>7</v>
      </c>
      <c r="Q1655" s="20" t="s">
        <v>224</v>
      </c>
      <c r="R1655" s="17" t="s">
        <v>1441</v>
      </c>
      <c r="S1655" s="17" t="s">
        <v>968</v>
      </c>
      <c r="T1655" s="17" t="s">
        <v>1047</v>
      </c>
      <c r="U1655" s="26"/>
    </row>
    <row r="1656" spans="1:93" s="1" customFormat="1" ht="19.5" customHeight="1" x14ac:dyDescent="0.3">
      <c r="A1656" s="46" t="s">
        <v>2906</v>
      </c>
      <c r="B1656" s="14">
        <v>9</v>
      </c>
      <c r="C1656" s="14">
        <v>0</v>
      </c>
      <c r="D1656" s="14">
        <v>5</v>
      </c>
      <c r="E1656" s="14">
        <v>2</v>
      </c>
      <c r="F1656" s="49"/>
      <c r="G1656" s="49"/>
      <c r="H1656" s="67">
        <f t="shared" si="126"/>
        <v>16</v>
      </c>
      <c r="I1656" s="46">
        <v>5</v>
      </c>
      <c r="J1656" s="22">
        <f t="shared" si="127"/>
        <v>0.29090909090909089</v>
      </c>
      <c r="K1656" s="46" t="s">
        <v>182</v>
      </c>
      <c r="L1656" s="15" t="s">
        <v>3171</v>
      </c>
      <c r="M1656" s="15" t="s">
        <v>408</v>
      </c>
      <c r="N1656" s="15" t="s">
        <v>281</v>
      </c>
      <c r="O1656" s="20" t="s">
        <v>2546</v>
      </c>
      <c r="P1656" s="20">
        <v>7</v>
      </c>
      <c r="Q1656" s="21" t="s">
        <v>223</v>
      </c>
      <c r="R1656" s="24" t="s">
        <v>2926</v>
      </c>
      <c r="S1656" s="24" t="s">
        <v>1164</v>
      </c>
      <c r="T1656" s="24" t="s">
        <v>611</v>
      </c>
      <c r="U1656" s="26"/>
      <c r="V1656" s="75"/>
      <c r="W1656" s="75"/>
      <c r="X1656" s="75"/>
      <c r="Y1656" s="75"/>
      <c r="Z1656" s="75"/>
      <c r="AA1656" s="75"/>
      <c r="AB1656" s="75"/>
      <c r="AC1656" s="75"/>
      <c r="AD1656" s="75"/>
      <c r="AE1656" s="75"/>
      <c r="AF1656" s="75"/>
      <c r="AG1656" s="75"/>
      <c r="AH1656" s="75"/>
      <c r="AI1656" s="75"/>
      <c r="AJ1656" s="75"/>
      <c r="AK1656" s="75"/>
      <c r="AL1656" s="75"/>
      <c r="AM1656" s="75"/>
      <c r="AN1656" s="75"/>
      <c r="AO1656" s="75"/>
      <c r="AP1656" s="75"/>
      <c r="AQ1656" s="75"/>
      <c r="AR1656" s="75"/>
      <c r="AS1656" s="75"/>
      <c r="AT1656" s="75"/>
      <c r="AU1656" s="75"/>
      <c r="AV1656" s="75"/>
      <c r="AW1656" s="75"/>
      <c r="AX1656" s="75"/>
      <c r="AY1656" s="75"/>
      <c r="AZ1656" s="75"/>
      <c r="BA1656" s="75"/>
      <c r="BB1656" s="75"/>
      <c r="BC1656" s="75"/>
      <c r="BD1656" s="75"/>
      <c r="BE1656" s="75"/>
      <c r="BF1656" s="75"/>
      <c r="BG1656" s="75"/>
      <c r="BH1656" s="75"/>
      <c r="BI1656" s="75"/>
      <c r="BJ1656" s="75"/>
      <c r="BK1656" s="75"/>
      <c r="BL1656" s="75"/>
      <c r="BM1656" s="75"/>
      <c r="BN1656" s="75"/>
      <c r="BO1656" s="75"/>
      <c r="BP1656" s="75"/>
      <c r="BQ1656" s="75"/>
      <c r="BR1656" s="75"/>
      <c r="BS1656" s="75"/>
      <c r="BT1656" s="75"/>
      <c r="BU1656" s="75"/>
      <c r="BV1656" s="75"/>
      <c r="BW1656" s="75"/>
      <c r="BX1656" s="75"/>
      <c r="BY1656" s="75"/>
      <c r="BZ1656" s="75"/>
      <c r="CA1656" s="75"/>
      <c r="CB1656" s="75"/>
      <c r="CC1656" s="75"/>
      <c r="CD1656" s="75"/>
      <c r="CE1656" s="75"/>
      <c r="CF1656" s="75"/>
      <c r="CG1656" s="75"/>
      <c r="CH1656" s="75"/>
      <c r="CI1656" s="75"/>
      <c r="CJ1656" s="75"/>
      <c r="CK1656" s="75"/>
      <c r="CL1656" s="75"/>
      <c r="CM1656" s="75"/>
      <c r="CN1656" s="75"/>
      <c r="CO1656" s="75"/>
    </row>
    <row r="1657" spans="1:93" s="1" customFormat="1" ht="19.5" customHeight="1" x14ac:dyDescent="0.3">
      <c r="A1657" s="46" t="s">
        <v>2889</v>
      </c>
      <c r="B1657" s="14">
        <v>8</v>
      </c>
      <c r="C1657" s="14">
        <v>0</v>
      </c>
      <c r="D1657" s="14">
        <v>7</v>
      </c>
      <c r="E1657" s="14">
        <v>1</v>
      </c>
      <c r="F1657" s="49"/>
      <c r="G1657" s="49"/>
      <c r="H1657" s="67">
        <f t="shared" si="126"/>
        <v>16</v>
      </c>
      <c r="I1657" s="46">
        <v>10</v>
      </c>
      <c r="J1657" s="22">
        <f t="shared" si="127"/>
        <v>0.29090909090909089</v>
      </c>
      <c r="K1657" s="46" t="s">
        <v>182</v>
      </c>
      <c r="L1657" s="15" t="s">
        <v>3172</v>
      </c>
      <c r="M1657" s="15" t="s">
        <v>408</v>
      </c>
      <c r="N1657" s="15" t="s">
        <v>280</v>
      </c>
      <c r="O1657" s="20" t="s">
        <v>1813</v>
      </c>
      <c r="P1657" s="20">
        <v>7</v>
      </c>
      <c r="Q1657" s="21" t="s">
        <v>223</v>
      </c>
      <c r="R1657" s="17" t="s">
        <v>1836</v>
      </c>
      <c r="S1657" s="17" t="s">
        <v>521</v>
      </c>
      <c r="T1657" s="17" t="s">
        <v>593</v>
      </c>
      <c r="U1657" s="26"/>
      <c r="V1657" s="75"/>
      <c r="W1657" s="75"/>
      <c r="X1657" s="75"/>
      <c r="Y1657" s="75"/>
      <c r="Z1657" s="75"/>
      <c r="AA1657" s="75"/>
      <c r="AB1657" s="75"/>
      <c r="AC1657" s="75"/>
      <c r="AD1657" s="75"/>
      <c r="AE1657" s="75"/>
      <c r="AF1657" s="75"/>
      <c r="AG1657" s="75"/>
      <c r="AH1657" s="75"/>
      <c r="AI1657" s="75"/>
      <c r="AJ1657" s="75"/>
      <c r="AK1657" s="75"/>
      <c r="AL1657" s="75"/>
      <c r="AM1657" s="75"/>
      <c r="AN1657" s="75"/>
      <c r="AO1657" s="75"/>
      <c r="AP1657" s="75"/>
      <c r="AQ1657" s="75"/>
      <c r="AR1657" s="75"/>
      <c r="AS1657" s="75"/>
      <c r="AT1657" s="75"/>
      <c r="AU1657" s="75"/>
      <c r="AV1657" s="75"/>
      <c r="AW1657" s="75"/>
      <c r="AX1657" s="75"/>
      <c r="AY1657" s="75"/>
      <c r="AZ1657" s="75"/>
      <c r="BA1657" s="75"/>
      <c r="BB1657" s="75"/>
      <c r="BC1657" s="75"/>
      <c r="BD1657" s="75"/>
      <c r="BE1657" s="75"/>
      <c r="BF1657" s="75"/>
      <c r="BG1657" s="75"/>
      <c r="BH1657" s="75"/>
      <c r="BI1657" s="75"/>
      <c r="BJ1657" s="75"/>
      <c r="BK1657" s="75"/>
      <c r="BL1657" s="75"/>
      <c r="BM1657" s="75"/>
      <c r="BN1657" s="75"/>
      <c r="BO1657" s="75"/>
      <c r="BP1657" s="75"/>
      <c r="BQ1657" s="75"/>
      <c r="BR1657" s="75"/>
      <c r="BS1657" s="75"/>
      <c r="BT1657" s="75"/>
      <c r="BU1657" s="75"/>
      <c r="BV1657" s="75"/>
      <c r="BW1657" s="75"/>
      <c r="BX1657" s="75"/>
      <c r="BY1657" s="75"/>
      <c r="BZ1657" s="75"/>
      <c r="CA1657" s="75"/>
      <c r="CB1657" s="75"/>
      <c r="CC1657" s="75"/>
      <c r="CD1657" s="75"/>
      <c r="CE1657" s="75"/>
      <c r="CF1657" s="75"/>
      <c r="CG1657" s="75"/>
      <c r="CH1657" s="75"/>
      <c r="CI1657" s="75"/>
      <c r="CJ1657" s="75"/>
      <c r="CK1657" s="75"/>
      <c r="CL1657" s="75"/>
      <c r="CM1657" s="75"/>
      <c r="CN1657" s="75"/>
      <c r="CO1657" s="75"/>
    </row>
    <row r="1658" spans="1:93" s="1" customFormat="1" ht="19.5" customHeight="1" x14ac:dyDescent="0.3">
      <c r="A1658" s="46" t="s">
        <v>2927</v>
      </c>
      <c r="B1658" s="14">
        <v>10</v>
      </c>
      <c r="C1658" s="14">
        <v>3</v>
      </c>
      <c r="D1658" s="14">
        <v>0</v>
      </c>
      <c r="E1658" s="14">
        <v>3</v>
      </c>
      <c r="F1658" s="49"/>
      <c r="G1658" s="49"/>
      <c r="H1658" s="67">
        <f t="shared" si="126"/>
        <v>16</v>
      </c>
      <c r="I1658" s="46">
        <v>17</v>
      </c>
      <c r="J1658" s="22">
        <f t="shared" si="127"/>
        <v>0.29090909090909089</v>
      </c>
      <c r="K1658" s="46" t="s">
        <v>182</v>
      </c>
      <c r="L1658" s="15" t="s">
        <v>3173</v>
      </c>
      <c r="M1658" s="15" t="s">
        <v>2491</v>
      </c>
      <c r="N1658" s="15" t="s">
        <v>520</v>
      </c>
      <c r="O1658" s="20" t="s">
        <v>2089</v>
      </c>
      <c r="P1658" s="20">
        <v>7</v>
      </c>
      <c r="Q1658" s="21" t="s">
        <v>253</v>
      </c>
      <c r="R1658" s="17" t="s">
        <v>2873</v>
      </c>
      <c r="S1658" s="17" t="s">
        <v>516</v>
      </c>
      <c r="T1658" s="17" t="s">
        <v>269</v>
      </c>
      <c r="U1658" s="26"/>
      <c r="V1658" s="75"/>
      <c r="W1658" s="75"/>
      <c r="X1658" s="75"/>
      <c r="Y1658" s="75"/>
      <c r="Z1658" s="75"/>
      <c r="AA1658" s="75"/>
      <c r="AB1658" s="75"/>
      <c r="AC1658" s="75"/>
      <c r="AD1658" s="75"/>
      <c r="AE1658" s="75"/>
      <c r="AF1658" s="75"/>
      <c r="AG1658" s="75"/>
      <c r="AH1658" s="75"/>
      <c r="AI1658" s="75"/>
      <c r="AJ1658" s="75"/>
      <c r="AK1658" s="75"/>
      <c r="AL1658" s="75"/>
      <c r="AM1658" s="75"/>
      <c r="AN1658" s="75"/>
      <c r="AO1658" s="75"/>
      <c r="AP1658" s="75"/>
      <c r="AQ1658" s="75"/>
      <c r="AR1658" s="75"/>
      <c r="AS1658" s="75"/>
      <c r="AT1658" s="75"/>
      <c r="AU1658" s="75"/>
      <c r="AV1658" s="75"/>
      <c r="AW1658" s="75"/>
      <c r="AX1658" s="75"/>
      <c r="AY1658" s="75"/>
      <c r="AZ1658" s="75"/>
      <c r="BA1658" s="75"/>
      <c r="BB1658" s="75"/>
      <c r="BC1658" s="75"/>
      <c r="BD1658" s="75"/>
      <c r="BE1658" s="75"/>
      <c r="BF1658" s="75"/>
      <c r="BG1658" s="75"/>
      <c r="BH1658" s="75"/>
      <c r="BI1658" s="75"/>
      <c r="BJ1658" s="75"/>
      <c r="BK1658" s="75"/>
      <c r="BL1658" s="75"/>
      <c r="BM1658" s="75"/>
      <c r="BN1658" s="75"/>
      <c r="BO1658" s="75"/>
      <c r="BP1658" s="75"/>
      <c r="BQ1658" s="75"/>
      <c r="BR1658" s="75"/>
      <c r="BS1658" s="75"/>
      <c r="BT1658" s="75"/>
      <c r="BU1658" s="75"/>
      <c r="BV1658" s="75"/>
      <c r="BW1658" s="75"/>
      <c r="BX1658" s="75"/>
      <c r="BY1658" s="75"/>
      <c r="BZ1658" s="75"/>
      <c r="CA1658" s="75"/>
      <c r="CB1658" s="75"/>
      <c r="CC1658" s="75"/>
      <c r="CD1658" s="75"/>
      <c r="CE1658" s="75"/>
      <c r="CF1658" s="75"/>
      <c r="CG1658" s="75"/>
      <c r="CH1658" s="75"/>
      <c r="CI1658" s="75"/>
      <c r="CJ1658" s="75"/>
      <c r="CK1658" s="75"/>
      <c r="CL1658" s="75"/>
      <c r="CM1658" s="75"/>
      <c r="CN1658" s="75"/>
      <c r="CO1658" s="75"/>
    </row>
    <row r="1659" spans="1:93" s="1" customFormat="1" ht="19.5" customHeight="1" x14ac:dyDescent="0.3">
      <c r="A1659" s="46" t="s">
        <v>2847</v>
      </c>
      <c r="B1659" s="14">
        <v>12</v>
      </c>
      <c r="C1659" s="14">
        <v>2</v>
      </c>
      <c r="D1659" s="14">
        <v>0</v>
      </c>
      <c r="E1659" s="14">
        <v>2</v>
      </c>
      <c r="F1659" s="49"/>
      <c r="G1659" s="49"/>
      <c r="H1659" s="67">
        <f t="shared" ref="H1659:H1722" si="128">B1659+C1659+D1659+E1659</f>
        <v>16</v>
      </c>
      <c r="I1659" s="46">
        <v>4</v>
      </c>
      <c r="J1659" s="22">
        <f t="shared" ref="J1659:J1722" si="129">H1659/55</f>
        <v>0.29090909090909089</v>
      </c>
      <c r="K1659" s="46" t="s">
        <v>182</v>
      </c>
      <c r="L1659" s="15" t="s">
        <v>3174</v>
      </c>
      <c r="M1659" s="15" t="s">
        <v>2908</v>
      </c>
      <c r="N1659" s="15" t="s">
        <v>406</v>
      </c>
      <c r="O1659" s="20" t="s">
        <v>2462</v>
      </c>
      <c r="P1659" s="20">
        <v>7</v>
      </c>
      <c r="Q1659" s="21" t="s">
        <v>240</v>
      </c>
      <c r="R1659" s="17" t="s">
        <v>2463</v>
      </c>
      <c r="S1659" s="17" t="s">
        <v>256</v>
      </c>
      <c r="T1659" s="17" t="s">
        <v>387</v>
      </c>
      <c r="U1659" s="26"/>
      <c r="V1659" s="75"/>
      <c r="W1659" s="75"/>
      <c r="X1659" s="75"/>
      <c r="Y1659" s="75"/>
      <c r="Z1659" s="75"/>
      <c r="AA1659" s="75"/>
      <c r="AB1659" s="75"/>
      <c r="AC1659" s="75"/>
      <c r="AD1659" s="75"/>
      <c r="AE1659" s="75"/>
      <c r="AF1659" s="75"/>
      <c r="AG1659" s="75"/>
      <c r="AH1659" s="75"/>
      <c r="AI1659" s="75"/>
      <c r="AJ1659" s="75"/>
      <c r="AK1659" s="75"/>
      <c r="AL1659" s="75"/>
      <c r="AM1659" s="75"/>
      <c r="AN1659" s="75"/>
      <c r="AO1659" s="75"/>
      <c r="AP1659" s="75"/>
      <c r="AQ1659" s="75"/>
      <c r="AR1659" s="75"/>
      <c r="AS1659" s="75"/>
      <c r="AT1659" s="75"/>
      <c r="AU1659" s="75"/>
      <c r="AV1659" s="75"/>
      <c r="AW1659" s="75"/>
      <c r="AX1659" s="75"/>
      <c r="AY1659" s="75"/>
      <c r="AZ1659" s="75"/>
      <c r="BA1659" s="75"/>
      <c r="BB1659" s="75"/>
      <c r="BC1659" s="75"/>
      <c r="BD1659" s="75"/>
      <c r="BE1659" s="75"/>
      <c r="BF1659" s="75"/>
      <c r="BG1659" s="75"/>
      <c r="BH1659" s="75"/>
      <c r="BI1659" s="75"/>
      <c r="BJ1659" s="75"/>
      <c r="BK1659" s="75"/>
      <c r="BL1659" s="75"/>
      <c r="BM1659" s="75"/>
      <c r="BN1659" s="75"/>
      <c r="BO1659" s="75"/>
      <c r="BP1659" s="75"/>
      <c r="BQ1659" s="75"/>
      <c r="BR1659" s="75"/>
      <c r="BS1659" s="75"/>
      <c r="BT1659" s="75"/>
      <c r="BU1659" s="75"/>
      <c r="BV1659" s="75"/>
      <c r="BW1659" s="75"/>
      <c r="BX1659" s="75"/>
      <c r="BY1659" s="75"/>
      <c r="BZ1659" s="75"/>
      <c r="CA1659" s="75"/>
      <c r="CB1659" s="75"/>
      <c r="CC1659" s="75"/>
      <c r="CD1659" s="75"/>
      <c r="CE1659" s="75"/>
      <c r="CF1659" s="75"/>
      <c r="CG1659" s="75"/>
      <c r="CH1659" s="75"/>
      <c r="CI1659" s="75"/>
      <c r="CJ1659" s="75"/>
      <c r="CK1659" s="75"/>
      <c r="CL1659" s="75"/>
      <c r="CM1659" s="75"/>
      <c r="CN1659" s="75"/>
      <c r="CO1659" s="75"/>
    </row>
    <row r="1660" spans="1:93" s="1" customFormat="1" ht="19.5" customHeight="1" x14ac:dyDescent="0.3">
      <c r="A1660" s="46" t="s">
        <v>2917</v>
      </c>
      <c r="B1660" s="14">
        <v>11</v>
      </c>
      <c r="C1660" s="14">
        <v>3</v>
      </c>
      <c r="D1660" s="14">
        <v>0</v>
      </c>
      <c r="E1660" s="14">
        <v>2</v>
      </c>
      <c r="F1660" s="49"/>
      <c r="G1660" s="49"/>
      <c r="H1660" s="67">
        <f t="shared" si="128"/>
        <v>16</v>
      </c>
      <c r="I1660" s="46">
        <v>12</v>
      </c>
      <c r="J1660" s="22">
        <f t="shared" si="129"/>
        <v>0.29090909090909089</v>
      </c>
      <c r="K1660" s="46" t="s">
        <v>182</v>
      </c>
      <c r="L1660" s="15" t="s">
        <v>3175</v>
      </c>
      <c r="M1660" s="15" t="s">
        <v>291</v>
      </c>
      <c r="N1660" s="15" t="s">
        <v>911</v>
      </c>
      <c r="O1660" s="20" t="s">
        <v>1898</v>
      </c>
      <c r="P1660" s="20">
        <v>7</v>
      </c>
      <c r="Q1660" s="21" t="s">
        <v>1707</v>
      </c>
      <c r="R1660" s="17" t="s">
        <v>1899</v>
      </c>
      <c r="S1660" s="17" t="s">
        <v>340</v>
      </c>
      <c r="T1660" s="17" t="s">
        <v>1900</v>
      </c>
      <c r="U1660" s="26"/>
      <c r="V1660" s="75"/>
      <c r="W1660" s="75"/>
      <c r="X1660" s="75"/>
      <c r="Y1660" s="75"/>
      <c r="Z1660" s="75"/>
      <c r="AA1660" s="75"/>
      <c r="AB1660" s="75"/>
      <c r="AC1660" s="75"/>
      <c r="AD1660" s="75"/>
      <c r="AE1660" s="75"/>
      <c r="AF1660" s="75"/>
      <c r="AG1660" s="75"/>
      <c r="AH1660" s="75"/>
      <c r="AI1660" s="75"/>
      <c r="AJ1660" s="75"/>
      <c r="AK1660" s="75"/>
      <c r="AL1660" s="75"/>
      <c r="AM1660" s="75"/>
      <c r="AN1660" s="75"/>
      <c r="AO1660" s="75"/>
      <c r="AP1660" s="75"/>
      <c r="AQ1660" s="75"/>
      <c r="AR1660" s="75"/>
      <c r="AS1660" s="75"/>
      <c r="AT1660" s="75"/>
      <c r="AU1660" s="75"/>
      <c r="AV1660" s="75"/>
      <c r="AW1660" s="75"/>
      <c r="AX1660" s="75"/>
      <c r="AY1660" s="75"/>
      <c r="AZ1660" s="75"/>
      <c r="BA1660" s="75"/>
      <c r="BB1660" s="75"/>
      <c r="BC1660" s="75"/>
      <c r="BD1660" s="75"/>
      <c r="BE1660" s="75"/>
      <c r="BF1660" s="75"/>
      <c r="BG1660" s="75"/>
      <c r="BH1660" s="75"/>
      <c r="BI1660" s="75"/>
      <c r="BJ1660" s="75"/>
      <c r="BK1660" s="75"/>
      <c r="BL1660" s="75"/>
      <c r="BM1660" s="75"/>
      <c r="BN1660" s="75"/>
      <c r="BO1660" s="75"/>
      <c r="BP1660" s="75"/>
      <c r="BQ1660" s="75"/>
      <c r="BR1660" s="75"/>
      <c r="BS1660" s="75"/>
      <c r="BT1660" s="75"/>
      <c r="BU1660" s="75"/>
      <c r="BV1660" s="75"/>
      <c r="BW1660" s="75"/>
      <c r="BX1660" s="75"/>
      <c r="BY1660" s="75"/>
      <c r="BZ1660" s="75"/>
      <c r="CA1660" s="75"/>
      <c r="CB1660" s="75"/>
      <c r="CC1660" s="75"/>
      <c r="CD1660" s="75"/>
      <c r="CE1660" s="75"/>
      <c r="CF1660" s="75"/>
      <c r="CG1660" s="75"/>
      <c r="CH1660" s="75"/>
      <c r="CI1660" s="75"/>
      <c r="CJ1660" s="75"/>
      <c r="CK1660" s="75"/>
      <c r="CL1660" s="75"/>
      <c r="CM1660" s="75"/>
      <c r="CN1660" s="75"/>
      <c r="CO1660" s="75"/>
    </row>
    <row r="1661" spans="1:93" s="1" customFormat="1" ht="19.5" customHeight="1" x14ac:dyDescent="0.3">
      <c r="A1661" s="46" t="s">
        <v>2847</v>
      </c>
      <c r="B1661" s="14">
        <v>12</v>
      </c>
      <c r="C1661" s="14">
        <v>2</v>
      </c>
      <c r="D1661" s="14">
        <v>0</v>
      </c>
      <c r="E1661" s="14">
        <v>1</v>
      </c>
      <c r="F1661" s="49"/>
      <c r="G1661" s="49"/>
      <c r="H1661" s="67">
        <f t="shared" si="128"/>
        <v>15</v>
      </c>
      <c r="I1661" s="46">
        <v>2</v>
      </c>
      <c r="J1661" s="22">
        <f t="shared" si="129"/>
        <v>0.27272727272727271</v>
      </c>
      <c r="K1661" s="46" t="s">
        <v>182</v>
      </c>
      <c r="L1661" s="15" t="s">
        <v>3176</v>
      </c>
      <c r="M1661" s="15" t="s">
        <v>370</v>
      </c>
      <c r="N1661" s="15" t="s">
        <v>3177</v>
      </c>
      <c r="O1661" s="20" t="s">
        <v>3037</v>
      </c>
      <c r="P1661" s="20">
        <v>7</v>
      </c>
      <c r="Q1661" s="21" t="s">
        <v>223</v>
      </c>
      <c r="R1661" s="17" t="s">
        <v>3038</v>
      </c>
      <c r="S1661" s="17" t="s">
        <v>298</v>
      </c>
      <c r="T1661" s="17" t="s">
        <v>1082</v>
      </c>
      <c r="U1661" s="26"/>
      <c r="V1661" s="75"/>
      <c r="W1661" s="75"/>
      <c r="X1661" s="75"/>
      <c r="Y1661" s="75"/>
      <c r="Z1661" s="75"/>
      <c r="AA1661" s="75"/>
      <c r="AB1661" s="75"/>
      <c r="AC1661" s="75"/>
      <c r="AD1661" s="75"/>
      <c r="AE1661" s="75"/>
      <c r="AF1661" s="75"/>
      <c r="AG1661" s="75"/>
      <c r="AH1661" s="75"/>
      <c r="AI1661" s="75"/>
      <c r="AJ1661" s="75"/>
      <c r="AK1661" s="75"/>
      <c r="AL1661" s="75"/>
      <c r="AM1661" s="75"/>
      <c r="AN1661" s="75"/>
      <c r="AO1661" s="75"/>
      <c r="AP1661" s="75"/>
      <c r="AQ1661" s="75"/>
      <c r="AR1661" s="75"/>
      <c r="AS1661" s="75"/>
      <c r="AT1661" s="75"/>
      <c r="AU1661" s="75"/>
      <c r="AV1661" s="75"/>
      <c r="AW1661" s="75"/>
      <c r="AX1661" s="75"/>
      <c r="AY1661" s="75"/>
      <c r="AZ1661" s="75"/>
      <c r="BA1661" s="75"/>
      <c r="BB1661" s="75"/>
      <c r="BC1661" s="75"/>
      <c r="BD1661" s="75"/>
      <c r="BE1661" s="75"/>
      <c r="BF1661" s="75"/>
      <c r="BG1661" s="75"/>
      <c r="BH1661" s="75"/>
      <c r="BI1661" s="75"/>
      <c r="BJ1661" s="75"/>
      <c r="BK1661" s="75"/>
      <c r="BL1661" s="75"/>
      <c r="BM1661" s="75"/>
      <c r="BN1661" s="75"/>
      <c r="BO1661" s="75"/>
      <c r="BP1661" s="75"/>
      <c r="BQ1661" s="75"/>
      <c r="BR1661" s="75"/>
      <c r="BS1661" s="75"/>
      <c r="BT1661" s="75"/>
      <c r="BU1661" s="75"/>
      <c r="BV1661" s="75"/>
      <c r="BW1661" s="75"/>
      <c r="BX1661" s="75"/>
      <c r="BY1661" s="75"/>
      <c r="BZ1661" s="75"/>
      <c r="CA1661" s="75"/>
      <c r="CB1661" s="75"/>
      <c r="CC1661" s="75"/>
      <c r="CD1661" s="75"/>
      <c r="CE1661" s="75"/>
      <c r="CF1661" s="75"/>
      <c r="CG1661" s="75"/>
      <c r="CH1661" s="75"/>
      <c r="CI1661" s="75"/>
      <c r="CJ1661" s="75"/>
      <c r="CK1661" s="75"/>
      <c r="CL1661" s="75"/>
      <c r="CM1661" s="75"/>
      <c r="CN1661" s="75"/>
      <c r="CO1661" s="75"/>
    </row>
    <row r="1662" spans="1:93" s="1" customFormat="1" ht="19.5" customHeight="1" x14ac:dyDescent="0.3">
      <c r="A1662" s="46" t="s">
        <v>2889</v>
      </c>
      <c r="B1662" s="14">
        <v>8</v>
      </c>
      <c r="C1662" s="14">
        <v>0</v>
      </c>
      <c r="D1662" s="14">
        <v>7</v>
      </c>
      <c r="E1662" s="14">
        <v>0</v>
      </c>
      <c r="F1662" s="49"/>
      <c r="G1662" s="49"/>
      <c r="H1662" s="67">
        <f t="shared" si="128"/>
        <v>15</v>
      </c>
      <c r="I1662" s="46">
        <v>1</v>
      </c>
      <c r="J1662" s="22">
        <f t="shared" si="129"/>
        <v>0.27272727272727271</v>
      </c>
      <c r="K1662" s="46" t="s">
        <v>182</v>
      </c>
      <c r="L1662" s="15" t="s">
        <v>3178</v>
      </c>
      <c r="M1662" s="15" t="s">
        <v>338</v>
      </c>
      <c r="N1662" s="15" t="s">
        <v>542</v>
      </c>
      <c r="O1662" s="20" t="s">
        <v>1094</v>
      </c>
      <c r="P1662" s="20">
        <v>7</v>
      </c>
      <c r="Q1662" s="21" t="s">
        <v>223</v>
      </c>
      <c r="R1662" s="17" t="s">
        <v>1107</v>
      </c>
      <c r="S1662" s="17" t="s">
        <v>317</v>
      </c>
      <c r="T1662" s="17" t="s">
        <v>257</v>
      </c>
      <c r="U1662" s="26"/>
      <c r="V1662" s="75"/>
      <c r="W1662" s="75"/>
      <c r="X1662" s="75"/>
      <c r="Y1662" s="75"/>
      <c r="Z1662" s="75"/>
      <c r="AA1662" s="75"/>
      <c r="AB1662" s="75"/>
      <c r="AC1662" s="75"/>
      <c r="AD1662" s="75"/>
      <c r="AE1662" s="75"/>
      <c r="AF1662" s="75"/>
      <c r="AG1662" s="75"/>
      <c r="AH1662" s="75"/>
      <c r="AI1662" s="75"/>
      <c r="AJ1662" s="75"/>
      <c r="AK1662" s="75"/>
      <c r="AL1662" s="75"/>
      <c r="AM1662" s="75"/>
      <c r="AN1662" s="75"/>
      <c r="AO1662" s="75"/>
      <c r="AP1662" s="75"/>
      <c r="AQ1662" s="75"/>
      <c r="AR1662" s="75"/>
      <c r="AS1662" s="75"/>
      <c r="AT1662" s="75"/>
      <c r="AU1662" s="75"/>
      <c r="AV1662" s="75"/>
      <c r="AW1662" s="75"/>
      <c r="AX1662" s="75"/>
      <c r="AY1662" s="75"/>
      <c r="AZ1662" s="75"/>
      <c r="BA1662" s="75"/>
      <c r="BB1662" s="75"/>
      <c r="BC1662" s="75"/>
      <c r="BD1662" s="75"/>
      <c r="BE1662" s="75"/>
      <c r="BF1662" s="75"/>
      <c r="BG1662" s="75"/>
      <c r="BH1662" s="75"/>
      <c r="BI1662" s="75"/>
      <c r="BJ1662" s="75"/>
      <c r="BK1662" s="75"/>
      <c r="BL1662" s="75"/>
      <c r="BM1662" s="75"/>
      <c r="BN1662" s="75"/>
      <c r="BO1662" s="75"/>
      <c r="BP1662" s="75"/>
      <c r="BQ1662" s="75"/>
      <c r="BR1662" s="75"/>
      <c r="BS1662" s="75"/>
      <c r="BT1662" s="75"/>
      <c r="BU1662" s="75"/>
      <c r="BV1662" s="75"/>
      <c r="BW1662" s="75"/>
      <c r="BX1662" s="75"/>
      <c r="BY1662" s="75"/>
      <c r="BZ1662" s="75"/>
      <c r="CA1662" s="75"/>
      <c r="CB1662" s="75"/>
      <c r="CC1662" s="75"/>
      <c r="CD1662" s="75"/>
      <c r="CE1662" s="75"/>
      <c r="CF1662" s="75"/>
      <c r="CG1662" s="75"/>
      <c r="CH1662" s="75"/>
      <c r="CI1662" s="75"/>
      <c r="CJ1662" s="75"/>
      <c r="CK1662" s="75"/>
      <c r="CL1662" s="75"/>
      <c r="CM1662" s="75"/>
      <c r="CN1662" s="75"/>
      <c r="CO1662" s="75"/>
    </row>
    <row r="1663" spans="1:93" s="1" customFormat="1" ht="19.5" customHeight="1" x14ac:dyDescent="0.3">
      <c r="A1663" s="46" t="s">
        <v>2867</v>
      </c>
      <c r="B1663" s="14">
        <v>9</v>
      </c>
      <c r="C1663" s="14">
        <v>0</v>
      </c>
      <c r="D1663" s="14">
        <v>5</v>
      </c>
      <c r="E1663" s="14">
        <v>1</v>
      </c>
      <c r="F1663" s="49"/>
      <c r="G1663" s="49"/>
      <c r="H1663" s="67">
        <f t="shared" si="128"/>
        <v>15</v>
      </c>
      <c r="I1663" s="46">
        <v>13</v>
      </c>
      <c r="J1663" s="22">
        <f t="shared" si="129"/>
        <v>0.27272727272727271</v>
      </c>
      <c r="K1663" s="46" t="s">
        <v>182</v>
      </c>
      <c r="L1663" s="15" t="s">
        <v>3179</v>
      </c>
      <c r="M1663" s="15" t="s">
        <v>681</v>
      </c>
      <c r="N1663" s="15" t="s">
        <v>267</v>
      </c>
      <c r="O1663" s="20" t="s">
        <v>1898</v>
      </c>
      <c r="P1663" s="20">
        <v>7</v>
      </c>
      <c r="Q1663" s="21" t="s">
        <v>2891</v>
      </c>
      <c r="R1663" s="17" t="s">
        <v>1899</v>
      </c>
      <c r="S1663" s="17" t="s">
        <v>340</v>
      </c>
      <c r="T1663" s="17" t="s">
        <v>1900</v>
      </c>
      <c r="U1663" s="26"/>
      <c r="V1663" s="75"/>
      <c r="W1663" s="75"/>
      <c r="X1663" s="75"/>
      <c r="Y1663" s="75"/>
      <c r="Z1663" s="75"/>
      <c r="AA1663" s="75"/>
      <c r="AB1663" s="75"/>
      <c r="AC1663" s="75"/>
      <c r="AD1663" s="75"/>
      <c r="AE1663" s="75"/>
      <c r="AF1663" s="75"/>
      <c r="AG1663" s="75"/>
      <c r="AH1663" s="75"/>
      <c r="AI1663" s="75"/>
      <c r="AJ1663" s="75"/>
      <c r="AK1663" s="75"/>
      <c r="AL1663" s="75"/>
      <c r="AM1663" s="75"/>
      <c r="AN1663" s="75"/>
      <c r="AO1663" s="75"/>
      <c r="AP1663" s="75"/>
      <c r="AQ1663" s="75"/>
      <c r="AR1663" s="75"/>
      <c r="AS1663" s="75"/>
      <c r="AT1663" s="75"/>
      <c r="AU1663" s="75"/>
      <c r="AV1663" s="75"/>
      <c r="AW1663" s="75"/>
      <c r="AX1663" s="75"/>
      <c r="AY1663" s="75"/>
      <c r="AZ1663" s="75"/>
      <c r="BA1663" s="75"/>
      <c r="BB1663" s="75"/>
      <c r="BC1663" s="75"/>
      <c r="BD1663" s="75"/>
      <c r="BE1663" s="75"/>
      <c r="BF1663" s="75"/>
      <c r="BG1663" s="75"/>
      <c r="BH1663" s="75"/>
      <c r="BI1663" s="75"/>
      <c r="BJ1663" s="75"/>
      <c r="BK1663" s="75"/>
      <c r="BL1663" s="75"/>
      <c r="BM1663" s="75"/>
      <c r="BN1663" s="75"/>
      <c r="BO1663" s="75"/>
      <c r="BP1663" s="75"/>
      <c r="BQ1663" s="75"/>
      <c r="BR1663" s="75"/>
      <c r="BS1663" s="75"/>
      <c r="BT1663" s="75"/>
      <c r="BU1663" s="75"/>
      <c r="BV1663" s="75"/>
      <c r="BW1663" s="75"/>
      <c r="BX1663" s="75"/>
      <c r="BY1663" s="75"/>
      <c r="BZ1663" s="75"/>
      <c r="CA1663" s="75"/>
      <c r="CB1663" s="75"/>
      <c r="CC1663" s="75"/>
      <c r="CD1663" s="75"/>
      <c r="CE1663" s="75"/>
      <c r="CF1663" s="75"/>
      <c r="CG1663" s="75"/>
      <c r="CH1663" s="75"/>
      <c r="CI1663" s="75"/>
      <c r="CJ1663" s="75"/>
      <c r="CK1663" s="75"/>
      <c r="CL1663" s="75"/>
      <c r="CM1663" s="75"/>
      <c r="CN1663" s="75"/>
      <c r="CO1663" s="75"/>
    </row>
    <row r="1664" spans="1:93" s="1" customFormat="1" ht="19.5" customHeight="1" x14ac:dyDescent="0.3">
      <c r="A1664" s="46" t="s">
        <v>2847</v>
      </c>
      <c r="B1664" s="14">
        <v>9</v>
      </c>
      <c r="C1664" s="14">
        <v>0</v>
      </c>
      <c r="D1664" s="14">
        <v>4</v>
      </c>
      <c r="E1664" s="14">
        <v>2</v>
      </c>
      <c r="F1664" s="49"/>
      <c r="G1664" s="49"/>
      <c r="H1664" s="67">
        <f t="shared" si="128"/>
        <v>15</v>
      </c>
      <c r="I1664" s="46">
        <v>4</v>
      </c>
      <c r="J1664" s="22">
        <f t="shared" si="129"/>
        <v>0.27272727272727271</v>
      </c>
      <c r="K1664" s="46" t="s">
        <v>182</v>
      </c>
      <c r="L1664" s="15" t="s">
        <v>3180</v>
      </c>
      <c r="M1664" s="15" t="s">
        <v>1134</v>
      </c>
      <c r="N1664" s="15" t="s">
        <v>302</v>
      </c>
      <c r="O1664" s="20" t="s">
        <v>2143</v>
      </c>
      <c r="P1664" s="20">
        <v>7</v>
      </c>
      <c r="Q1664" s="21" t="s">
        <v>253</v>
      </c>
      <c r="R1664" s="17" t="s">
        <v>2144</v>
      </c>
      <c r="S1664" s="17" t="s">
        <v>521</v>
      </c>
      <c r="T1664" s="17" t="s">
        <v>1265</v>
      </c>
      <c r="U1664" s="26"/>
      <c r="V1664" s="75"/>
      <c r="W1664" s="75"/>
      <c r="X1664" s="75"/>
      <c r="Y1664" s="75"/>
      <c r="Z1664" s="75"/>
      <c r="AA1664" s="75"/>
      <c r="AB1664" s="75"/>
      <c r="AC1664" s="75"/>
      <c r="AD1664" s="75"/>
      <c r="AE1664" s="75"/>
      <c r="AF1664" s="75"/>
      <c r="AG1664" s="75"/>
      <c r="AH1664" s="75"/>
      <c r="AI1664" s="75"/>
      <c r="AJ1664" s="75"/>
      <c r="AK1664" s="75"/>
      <c r="AL1664" s="75"/>
      <c r="AM1664" s="75"/>
      <c r="AN1664" s="75"/>
      <c r="AO1664" s="75"/>
      <c r="AP1664" s="75"/>
      <c r="AQ1664" s="75"/>
      <c r="AR1664" s="75"/>
      <c r="AS1664" s="75"/>
      <c r="AT1664" s="75"/>
      <c r="AU1664" s="75"/>
      <c r="AV1664" s="75"/>
      <c r="AW1664" s="75"/>
      <c r="AX1664" s="75"/>
      <c r="AY1664" s="75"/>
      <c r="AZ1664" s="75"/>
      <c r="BA1664" s="75"/>
      <c r="BB1664" s="75"/>
      <c r="BC1664" s="75"/>
      <c r="BD1664" s="75"/>
      <c r="BE1664" s="75"/>
      <c r="BF1664" s="75"/>
      <c r="BG1664" s="75"/>
      <c r="BH1664" s="75"/>
      <c r="BI1664" s="75"/>
      <c r="BJ1664" s="75"/>
      <c r="BK1664" s="75"/>
      <c r="BL1664" s="75"/>
      <c r="BM1664" s="75"/>
      <c r="BN1664" s="75"/>
      <c r="BO1664" s="75"/>
      <c r="BP1664" s="75"/>
      <c r="BQ1664" s="75"/>
      <c r="BR1664" s="75"/>
      <c r="BS1664" s="75"/>
      <c r="BT1664" s="75"/>
      <c r="BU1664" s="75"/>
      <c r="BV1664" s="75"/>
      <c r="BW1664" s="75"/>
      <c r="BX1664" s="75"/>
      <c r="BY1664" s="75"/>
      <c r="BZ1664" s="75"/>
      <c r="CA1664" s="75"/>
      <c r="CB1664" s="75"/>
      <c r="CC1664" s="75"/>
      <c r="CD1664" s="75"/>
      <c r="CE1664" s="75"/>
      <c r="CF1664" s="75"/>
      <c r="CG1664" s="75"/>
      <c r="CH1664" s="75"/>
      <c r="CI1664" s="75"/>
      <c r="CJ1664" s="75"/>
      <c r="CK1664" s="75"/>
      <c r="CL1664" s="75"/>
      <c r="CM1664" s="75"/>
      <c r="CN1664" s="75"/>
      <c r="CO1664" s="75"/>
    </row>
    <row r="1665" spans="1:93" s="1" customFormat="1" ht="19.5" customHeight="1" x14ac:dyDescent="0.3">
      <c r="A1665" s="46" t="s">
        <v>2867</v>
      </c>
      <c r="B1665" s="14">
        <v>9</v>
      </c>
      <c r="C1665" s="14">
        <v>5</v>
      </c>
      <c r="D1665" s="14">
        <v>0</v>
      </c>
      <c r="E1665" s="14">
        <v>1</v>
      </c>
      <c r="F1665" s="49"/>
      <c r="G1665" s="49"/>
      <c r="H1665" s="67">
        <f t="shared" si="128"/>
        <v>15</v>
      </c>
      <c r="I1665" s="46">
        <v>5</v>
      </c>
      <c r="J1665" s="22">
        <f t="shared" si="129"/>
        <v>0.27272727272727271</v>
      </c>
      <c r="K1665" s="46" t="s">
        <v>182</v>
      </c>
      <c r="L1665" s="15" t="s">
        <v>3181</v>
      </c>
      <c r="M1665" s="15" t="s">
        <v>351</v>
      </c>
      <c r="N1665" s="15" t="s">
        <v>420</v>
      </c>
      <c r="O1665" s="20" t="s">
        <v>1420</v>
      </c>
      <c r="P1665" s="20">
        <v>7</v>
      </c>
      <c r="Q1665" s="20" t="s">
        <v>253</v>
      </c>
      <c r="R1665" s="17" t="s">
        <v>1441</v>
      </c>
      <c r="S1665" s="17" t="s">
        <v>968</v>
      </c>
      <c r="T1665" s="17" t="s">
        <v>1047</v>
      </c>
      <c r="U1665" s="26"/>
    </row>
    <row r="1666" spans="1:93" s="1" customFormat="1" ht="19.5" customHeight="1" x14ac:dyDescent="0.3">
      <c r="A1666" s="46" t="s">
        <v>2906</v>
      </c>
      <c r="B1666" s="14">
        <v>5</v>
      </c>
      <c r="C1666" s="14">
        <v>6</v>
      </c>
      <c r="D1666" s="14">
        <v>2</v>
      </c>
      <c r="E1666" s="14">
        <v>2</v>
      </c>
      <c r="F1666" s="49"/>
      <c r="G1666" s="49"/>
      <c r="H1666" s="67">
        <f t="shared" si="128"/>
        <v>15</v>
      </c>
      <c r="I1666" s="46">
        <v>6</v>
      </c>
      <c r="J1666" s="22">
        <f t="shared" si="129"/>
        <v>0.27272727272727271</v>
      </c>
      <c r="K1666" s="46" t="s">
        <v>182</v>
      </c>
      <c r="L1666" s="15" t="s">
        <v>3182</v>
      </c>
      <c r="M1666" s="15" t="s">
        <v>3183</v>
      </c>
      <c r="N1666" s="15" t="s">
        <v>3184</v>
      </c>
      <c r="O1666" s="20" t="s">
        <v>1346</v>
      </c>
      <c r="P1666" s="20">
        <v>7</v>
      </c>
      <c r="Q1666" s="21" t="s">
        <v>253</v>
      </c>
      <c r="R1666" s="17" t="s">
        <v>3185</v>
      </c>
      <c r="S1666" s="17" t="s">
        <v>516</v>
      </c>
      <c r="T1666" s="17" t="s">
        <v>387</v>
      </c>
      <c r="U1666" s="26"/>
      <c r="V1666" s="75"/>
      <c r="W1666" s="75"/>
      <c r="X1666" s="75"/>
      <c r="Y1666" s="75"/>
      <c r="Z1666" s="75"/>
      <c r="AA1666" s="75"/>
      <c r="AB1666" s="75"/>
      <c r="AC1666" s="75"/>
      <c r="AD1666" s="75"/>
      <c r="AE1666" s="75"/>
      <c r="AF1666" s="75"/>
      <c r="AG1666" s="75"/>
      <c r="AH1666" s="75"/>
      <c r="AI1666" s="75"/>
      <c r="AJ1666" s="75"/>
      <c r="AK1666" s="75"/>
      <c r="AL1666" s="75"/>
      <c r="AM1666" s="75"/>
      <c r="AN1666" s="75"/>
      <c r="AO1666" s="75"/>
      <c r="AP1666" s="75"/>
      <c r="AQ1666" s="75"/>
      <c r="AR1666" s="75"/>
      <c r="AS1666" s="75"/>
      <c r="AT1666" s="75"/>
      <c r="AU1666" s="75"/>
      <c r="AV1666" s="75"/>
      <c r="AW1666" s="75"/>
      <c r="AX1666" s="75"/>
      <c r="AY1666" s="75"/>
      <c r="AZ1666" s="75"/>
      <c r="BA1666" s="75"/>
      <c r="BB1666" s="75"/>
      <c r="BC1666" s="75"/>
      <c r="BD1666" s="75"/>
      <c r="BE1666" s="75"/>
      <c r="BF1666" s="75"/>
      <c r="BG1666" s="75"/>
      <c r="BH1666" s="75"/>
      <c r="BI1666" s="75"/>
      <c r="BJ1666" s="75"/>
      <c r="BK1666" s="75"/>
      <c r="BL1666" s="75"/>
      <c r="BM1666" s="75"/>
      <c r="BN1666" s="75"/>
      <c r="BO1666" s="75"/>
      <c r="BP1666" s="75"/>
      <c r="BQ1666" s="75"/>
      <c r="BR1666" s="75"/>
      <c r="BS1666" s="75"/>
      <c r="BT1666" s="75"/>
      <c r="BU1666" s="75"/>
      <c r="BV1666" s="75"/>
      <c r="BW1666" s="75"/>
      <c r="BX1666" s="75"/>
      <c r="BY1666" s="75"/>
      <c r="BZ1666" s="75"/>
      <c r="CA1666" s="75"/>
      <c r="CB1666" s="75"/>
      <c r="CC1666" s="75"/>
      <c r="CD1666" s="75"/>
      <c r="CE1666" s="75"/>
      <c r="CF1666" s="75"/>
      <c r="CG1666" s="75"/>
      <c r="CH1666" s="75"/>
      <c r="CI1666" s="75"/>
      <c r="CJ1666" s="75"/>
      <c r="CK1666" s="75"/>
      <c r="CL1666" s="75"/>
      <c r="CM1666" s="75"/>
      <c r="CN1666" s="75"/>
      <c r="CO1666" s="75"/>
    </row>
    <row r="1667" spans="1:93" s="1" customFormat="1" ht="19.5" customHeight="1" x14ac:dyDescent="0.3">
      <c r="A1667" s="46" t="s">
        <v>2853</v>
      </c>
      <c r="B1667" s="14">
        <v>11</v>
      </c>
      <c r="C1667" s="14">
        <v>2</v>
      </c>
      <c r="D1667" s="14">
        <v>2</v>
      </c>
      <c r="E1667" s="14">
        <v>0</v>
      </c>
      <c r="F1667" s="49"/>
      <c r="G1667" s="49"/>
      <c r="H1667" s="67">
        <f t="shared" si="128"/>
        <v>15</v>
      </c>
      <c r="I1667" s="46">
        <v>1</v>
      </c>
      <c r="J1667" s="22">
        <f t="shared" si="129"/>
        <v>0.27272727272727271</v>
      </c>
      <c r="K1667" s="46" t="s">
        <v>182</v>
      </c>
      <c r="L1667" s="15" t="s">
        <v>3186</v>
      </c>
      <c r="M1667" s="15" t="s">
        <v>422</v>
      </c>
      <c r="N1667" s="15" t="s">
        <v>286</v>
      </c>
      <c r="O1667" s="20" t="s">
        <v>4660</v>
      </c>
      <c r="P1667" s="20">
        <v>7</v>
      </c>
      <c r="Q1667" s="21"/>
      <c r="R1667" s="17" t="s">
        <v>2403</v>
      </c>
      <c r="S1667" s="17" t="s">
        <v>441</v>
      </c>
      <c r="T1667" s="17" t="s">
        <v>3187</v>
      </c>
      <c r="U1667" s="26"/>
      <c r="V1667" s="75"/>
      <c r="W1667" s="75"/>
      <c r="X1667" s="75"/>
      <c r="Y1667" s="75"/>
      <c r="Z1667" s="75"/>
      <c r="AA1667" s="75"/>
      <c r="AB1667" s="75"/>
      <c r="AC1667" s="75"/>
      <c r="AD1667" s="75"/>
      <c r="AE1667" s="75"/>
      <c r="AF1667" s="75"/>
      <c r="AG1667" s="75"/>
      <c r="AH1667" s="75"/>
      <c r="AI1667" s="75"/>
      <c r="AJ1667" s="75"/>
      <c r="AK1667" s="75"/>
      <c r="AL1667" s="75"/>
      <c r="AM1667" s="75"/>
      <c r="AN1667" s="75"/>
      <c r="AO1667" s="75"/>
      <c r="AP1667" s="75"/>
      <c r="AQ1667" s="75"/>
      <c r="AR1667" s="75"/>
      <c r="AS1667" s="75"/>
      <c r="AT1667" s="75"/>
      <c r="AU1667" s="75"/>
      <c r="AV1667" s="75"/>
      <c r="AW1667" s="75"/>
      <c r="AX1667" s="75"/>
      <c r="AY1667" s="75"/>
      <c r="AZ1667" s="75"/>
      <c r="BA1667" s="75"/>
      <c r="BB1667" s="75"/>
      <c r="BC1667" s="75"/>
      <c r="BD1667" s="75"/>
      <c r="BE1667" s="75"/>
      <c r="BF1667" s="75"/>
      <c r="BG1667" s="75"/>
      <c r="BH1667" s="75"/>
      <c r="BI1667" s="75"/>
      <c r="BJ1667" s="75"/>
      <c r="BK1667" s="75"/>
      <c r="BL1667" s="75"/>
      <c r="BM1667" s="75"/>
      <c r="BN1667" s="75"/>
      <c r="BO1667" s="75"/>
      <c r="BP1667" s="75"/>
      <c r="BQ1667" s="75"/>
      <c r="BR1667" s="75"/>
      <c r="BS1667" s="75"/>
      <c r="BT1667" s="75"/>
      <c r="BU1667" s="75"/>
      <c r="BV1667" s="75"/>
      <c r="BW1667" s="75"/>
      <c r="BX1667" s="75"/>
      <c r="BY1667" s="75"/>
      <c r="BZ1667" s="75"/>
      <c r="CA1667" s="75"/>
      <c r="CB1667" s="75"/>
      <c r="CC1667" s="75"/>
      <c r="CD1667" s="75"/>
      <c r="CE1667" s="75"/>
      <c r="CF1667" s="75"/>
      <c r="CG1667" s="75"/>
      <c r="CH1667" s="75"/>
      <c r="CI1667" s="75"/>
      <c r="CJ1667" s="75"/>
      <c r="CK1667" s="75"/>
      <c r="CL1667" s="75"/>
      <c r="CM1667" s="75"/>
      <c r="CN1667" s="75"/>
      <c r="CO1667" s="75"/>
    </row>
    <row r="1668" spans="1:93" s="1" customFormat="1" ht="19.5" customHeight="1" x14ac:dyDescent="0.3">
      <c r="A1668" s="46" t="s">
        <v>2865</v>
      </c>
      <c r="B1668" s="14">
        <v>9</v>
      </c>
      <c r="C1668" s="14">
        <v>1</v>
      </c>
      <c r="D1668" s="14">
        <v>4</v>
      </c>
      <c r="E1668" s="14">
        <v>1</v>
      </c>
      <c r="F1668" s="49"/>
      <c r="G1668" s="49"/>
      <c r="H1668" s="67">
        <f t="shared" si="128"/>
        <v>15</v>
      </c>
      <c r="I1668" s="46">
        <v>6</v>
      </c>
      <c r="J1668" s="22">
        <f t="shared" si="129"/>
        <v>0.27272727272727271</v>
      </c>
      <c r="K1668" s="46" t="s">
        <v>182</v>
      </c>
      <c r="L1668" s="15" t="s">
        <v>3188</v>
      </c>
      <c r="M1668" s="15" t="s">
        <v>314</v>
      </c>
      <c r="N1668" s="15" t="s">
        <v>315</v>
      </c>
      <c r="O1668" s="20" t="s">
        <v>2546</v>
      </c>
      <c r="P1668" s="20">
        <v>7</v>
      </c>
      <c r="Q1668" s="21" t="s">
        <v>223</v>
      </c>
      <c r="R1668" s="24" t="s">
        <v>2926</v>
      </c>
      <c r="S1668" s="24" t="s">
        <v>1164</v>
      </c>
      <c r="T1668" s="24" t="s">
        <v>611</v>
      </c>
      <c r="U1668" s="26"/>
      <c r="V1668" s="75"/>
      <c r="W1668" s="75"/>
      <c r="X1668" s="75"/>
      <c r="Y1668" s="75"/>
      <c r="Z1668" s="75"/>
      <c r="AA1668" s="75"/>
      <c r="AB1668" s="75"/>
      <c r="AC1668" s="75"/>
      <c r="AD1668" s="75"/>
      <c r="AE1668" s="75"/>
      <c r="AF1668" s="75"/>
      <c r="AG1668" s="75"/>
      <c r="AH1668" s="75"/>
      <c r="AI1668" s="75"/>
      <c r="AJ1668" s="75"/>
      <c r="AK1668" s="75"/>
      <c r="AL1668" s="75"/>
      <c r="AM1668" s="75"/>
      <c r="AN1668" s="75"/>
      <c r="AO1668" s="75"/>
      <c r="AP1668" s="75"/>
      <c r="AQ1668" s="75"/>
      <c r="AR1668" s="75"/>
      <c r="AS1668" s="75"/>
      <c r="AT1668" s="75"/>
      <c r="AU1668" s="75"/>
      <c r="AV1668" s="75"/>
      <c r="AW1668" s="75"/>
      <c r="AX1668" s="75"/>
      <c r="AY1668" s="75"/>
      <c r="AZ1668" s="75"/>
      <c r="BA1668" s="75"/>
      <c r="BB1668" s="75"/>
      <c r="BC1668" s="75"/>
      <c r="BD1668" s="75"/>
      <c r="BE1668" s="75"/>
      <c r="BF1668" s="75"/>
      <c r="BG1668" s="75"/>
      <c r="BH1668" s="75"/>
      <c r="BI1668" s="75"/>
      <c r="BJ1668" s="75"/>
      <c r="BK1668" s="75"/>
      <c r="BL1668" s="75"/>
      <c r="BM1668" s="75"/>
      <c r="BN1668" s="75"/>
      <c r="BO1668" s="75"/>
      <c r="BP1668" s="75"/>
      <c r="BQ1668" s="75"/>
      <c r="BR1668" s="75"/>
      <c r="BS1668" s="75"/>
      <c r="BT1668" s="75"/>
      <c r="BU1668" s="75"/>
      <c r="BV1668" s="75"/>
      <c r="BW1668" s="75"/>
      <c r="BX1668" s="75"/>
      <c r="BY1668" s="75"/>
      <c r="BZ1668" s="75"/>
      <c r="CA1668" s="75"/>
      <c r="CB1668" s="75"/>
      <c r="CC1668" s="75"/>
      <c r="CD1668" s="75"/>
      <c r="CE1668" s="75"/>
      <c r="CF1668" s="75"/>
      <c r="CG1668" s="75"/>
      <c r="CH1668" s="75"/>
      <c r="CI1668" s="75"/>
      <c r="CJ1668" s="75"/>
      <c r="CK1668" s="75"/>
      <c r="CL1668" s="75"/>
      <c r="CM1668" s="75"/>
      <c r="CN1668" s="75"/>
      <c r="CO1668" s="75"/>
    </row>
    <row r="1669" spans="1:93" s="1" customFormat="1" ht="19.5" customHeight="1" x14ac:dyDescent="0.3">
      <c r="A1669" s="46" t="s">
        <v>2847</v>
      </c>
      <c r="B1669" s="14">
        <v>7</v>
      </c>
      <c r="C1669" s="14">
        <v>0</v>
      </c>
      <c r="D1669" s="14">
        <v>8</v>
      </c>
      <c r="E1669" s="14">
        <v>0</v>
      </c>
      <c r="F1669" s="49"/>
      <c r="G1669" s="49"/>
      <c r="H1669" s="67">
        <f t="shared" si="128"/>
        <v>15</v>
      </c>
      <c r="I1669" s="46">
        <v>11</v>
      </c>
      <c r="J1669" s="22">
        <f t="shared" si="129"/>
        <v>0.27272727272727271</v>
      </c>
      <c r="K1669" s="46" t="s">
        <v>182</v>
      </c>
      <c r="L1669" s="15" t="s">
        <v>1995</v>
      </c>
      <c r="M1669" s="15" t="s">
        <v>784</v>
      </c>
      <c r="N1669" s="15" t="s">
        <v>286</v>
      </c>
      <c r="O1669" s="20" t="s">
        <v>1813</v>
      </c>
      <c r="P1669" s="20">
        <v>7</v>
      </c>
      <c r="Q1669" s="21" t="s">
        <v>223</v>
      </c>
      <c r="R1669" s="17" t="s">
        <v>1836</v>
      </c>
      <c r="S1669" s="17" t="s">
        <v>521</v>
      </c>
      <c r="T1669" s="17" t="s">
        <v>593</v>
      </c>
      <c r="U1669" s="26"/>
      <c r="V1669" s="75"/>
      <c r="W1669" s="75"/>
      <c r="X1669" s="75"/>
      <c r="Y1669" s="75"/>
      <c r="Z1669" s="75"/>
      <c r="AA1669" s="75"/>
      <c r="AB1669" s="75"/>
      <c r="AC1669" s="75"/>
      <c r="AD1669" s="75"/>
      <c r="AE1669" s="75"/>
      <c r="AF1669" s="75"/>
      <c r="AG1669" s="75"/>
      <c r="AH1669" s="75"/>
      <c r="AI1669" s="75"/>
      <c r="AJ1669" s="75"/>
      <c r="AK1669" s="75"/>
      <c r="AL1669" s="75"/>
      <c r="AM1669" s="75"/>
      <c r="AN1669" s="75"/>
      <c r="AO1669" s="75"/>
      <c r="AP1669" s="75"/>
      <c r="AQ1669" s="75"/>
      <c r="AR1669" s="75"/>
      <c r="AS1669" s="75"/>
      <c r="AT1669" s="75"/>
      <c r="AU1669" s="75"/>
      <c r="AV1669" s="75"/>
      <c r="AW1669" s="75"/>
      <c r="AX1669" s="75"/>
      <c r="AY1669" s="75"/>
      <c r="AZ1669" s="75"/>
      <c r="BA1669" s="75"/>
      <c r="BB1669" s="75"/>
      <c r="BC1669" s="75"/>
      <c r="BD1669" s="75"/>
      <c r="BE1669" s="75"/>
      <c r="BF1669" s="75"/>
      <c r="BG1669" s="75"/>
      <c r="BH1669" s="75"/>
      <c r="BI1669" s="75"/>
      <c r="BJ1669" s="75"/>
      <c r="BK1669" s="75"/>
      <c r="BL1669" s="75"/>
      <c r="BM1669" s="75"/>
      <c r="BN1669" s="75"/>
      <c r="BO1669" s="75"/>
      <c r="BP1669" s="75"/>
      <c r="BQ1669" s="75"/>
      <c r="BR1669" s="75"/>
      <c r="BS1669" s="75"/>
      <c r="BT1669" s="75"/>
      <c r="BU1669" s="75"/>
      <c r="BV1669" s="75"/>
      <c r="BW1669" s="75"/>
      <c r="BX1669" s="75"/>
      <c r="BY1669" s="75"/>
      <c r="BZ1669" s="75"/>
      <c r="CA1669" s="75"/>
      <c r="CB1669" s="75"/>
      <c r="CC1669" s="75"/>
      <c r="CD1669" s="75"/>
      <c r="CE1669" s="75"/>
      <c r="CF1669" s="75"/>
      <c r="CG1669" s="75"/>
      <c r="CH1669" s="75"/>
      <c r="CI1669" s="75"/>
      <c r="CJ1669" s="75"/>
      <c r="CK1669" s="75"/>
      <c r="CL1669" s="75"/>
      <c r="CM1669" s="75"/>
      <c r="CN1669" s="75"/>
      <c r="CO1669" s="75"/>
    </row>
    <row r="1670" spans="1:93" s="1" customFormat="1" ht="19.5" customHeight="1" x14ac:dyDescent="0.3">
      <c r="A1670" s="46" t="s">
        <v>3119</v>
      </c>
      <c r="B1670" s="14">
        <v>9</v>
      </c>
      <c r="C1670" s="14">
        <v>3</v>
      </c>
      <c r="D1670" s="14">
        <v>0</v>
      </c>
      <c r="E1670" s="14">
        <v>3</v>
      </c>
      <c r="F1670" s="49"/>
      <c r="G1670" s="49"/>
      <c r="H1670" s="67">
        <f t="shared" si="128"/>
        <v>15</v>
      </c>
      <c r="I1670" s="46">
        <v>13</v>
      </c>
      <c r="J1670" s="22">
        <f t="shared" si="129"/>
        <v>0.27272727272727271</v>
      </c>
      <c r="K1670" s="46" t="s">
        <v>182</v>
      </c>
      <c r="L1670" s="15" t="s">
        <v>3189</v>
      </c>
      <c r="M1670" s="15" t="s">
        <v>226</v>
      </c>
      <c r="N1670" s="15" t="s">
        <v>387</v>
      </c>
      <c r="O1670" s="20" t="s">
        <v>1898</v>
      </c>
      <c r="P1670" s="20">
        <v>7</v>
      </c>
      <c r="Q1670" s="21" t="s">
        <v>1707</v>
      </c>
      <c r="R1670" s="17" t="s">
        <v>1899</v>
      </c>
      <c r="S1670" s="17" t="s">
        <v>340</v>
      </c>
      <c r="T1670" s="17" t="s">
        <v>1900</v>
      </c>
      <c r="U1670" s="26"/>
      <c r="V1670" s="75"/>
      <c r="W1670" s="75"/>
      <c r="X1670" s="75"/>
      <c r="Y1670" s="75"/>
      <c r="Z1670" s="75"/>
      <c r="AA1670" s="75"/>
      <c r="AB1670" s="75"/>
      <c r="AC1670" s="75"/>
      <c r="AD1670" s="75"/>
      <c r="AE1670" s="75"/>
      <c r="AF1670" s="75"/>
      <c r="AG1670" s="75"/>
      <c r="AH1670" s="75"/>
      <c r="AI1670" s="75"/>
      <c r="AJ1670" s="75"/>
      <c r="AK1670" s="75"/>
      <c r="AL1670" s="75"/>
      <c r="AM1670" s="75"/>
      <c r="AN1670" s="75"/>
      <c r="AO1670" s="75"/>
      <c r="AP1670" s="75"/>
      <c r="AQ1670" s="75"/>
      <c r="AR1670" s="75"/>
      <c r="AS1670" s="75"/>
      <c r="AT1670" s="75"/>
      <c r="AU1670" s="75"/>
      <c r="AV1670" s="75"/>
      <c r="AW1670" s="75"/>
      <c r="AX1670" s="75"/>
      <c r="AY1670" s="75"/>
      <c r="AZ1670" s="75"/>
      <c r="BA1670" s="75"/>
      <c r="BB1670" s="75"/>
      <c r="BC1670" s="75"/>
      <c r="BD1670" s="75"/>
      <c r="BE1670" s="75"/>
      <c r="BF1670" s="75"/>
      <c r="BG1670" s="75"/>
      <c r="BH1670" s="75"/>
      <c r="BI1670" s="75"/>
      <c r="BJ1670" s="75"/>
      <c r="BK1670" s="75"/>
      <c r="BL1670" s="75"/>
      <c r="BM1670" s="75"/>
      <c r="BN1670" s="75"/>
      <c r="BO1670" s="75"/>
      <c r="BP1670" s="75"/>
      <c r="BQ1670" s="75"/>
      <c r="BR1670" s="75"/>
      <c r="BS1670" s="75"/>
      <c r="BT1670" s="75"/>
      <c r="BU1670" s="75"/>
      <c r="BV1670" s="75"/>
      <c r="BW1670" s="75"/>
      <c r="BX1670" s="75"/>
      <c r="BY1670" s="75"/>
      <c r="BZ1670" s="75"/>
      <c r="CA1670" s="75"/>
      <c r="CB1670" s="75"/>
      <c r="CC1670" s="75"/>
      <c r="CD1670" s="75"/>
      <c r="CE1670" s="75"/>
      <c r="CF1670" s="75"/>
      <c r="CG1670" s="75"/>
      <c r="CH1670" s="75"/>
      <c r="CI1670" s="75"/>
      <c r="CJ1670" s="75"/>
      <c r="CK1670" s="75"/>
      <c r="CL1670" s="75"/>
      <c r="CM1670" s="75"/>
      <c r="CN1670" s="75"/>
      <c r="CO1670" s="75"/>
    </row>
    <row r="1671" spans="1:93" s="1" customFormat="1" ht="19.5" customHeight="1" x14ac:dyDescent="0.3">
      <c r="A1671" s="46" t="s">
        <v>2899</v>
      </c>
      <c r="B1671" s="14">
        <v>4</v>
      </c>
      <c r="C1671" s="14">
        <v>11</v>
      </c>
      <c r="D1671" s="14">
        <v>0</v>
      </c>
      <c r="E1671" s="14">
        <v>0</v>
      </c>
      <c r="F1671" s="49"/>
      <c r="G1671" s="49"/>
      <c r="H1671" s="67">
        <f t="shared" si="128"/>
        <v>15</v>
      </c>
      <c r="I1671" s="46">
        <v>6</v>
      </c>
      <c r="J1671" s="22">
        <f t="shared" si="129"/>
        <v>0.27272727272727271</v>
      </c>
      <c r="K1671" s="46" t="s">
        <v>182</v>
      </c>
      <c r="L1671" s="15" t="s">
        <v>3166</v>
      </c>
      <c r="M1671" s="15" t="s">
        <v>234</v>
      </c>
      <c r="N1671" s="15" t="s">
        <v>3190</v>
      </c>
      <c r="O1671" s="20" t="s">
        <v>2546</v>
      </c>
      <c r="P1671" s="20">
        <v>7</v>
      </c>
      <c r="Q1671" s="21" t="s">
        <v>240</v>
      </c>
      <c r="R1671" s="24" t="s">
        <v>2926</v>
      </c>
      <c r="S1671" s="24" t="s">
        <v>1164</v>
      </c>
      <c r="T1671" s="24" t="s">
        <v>611</v>
      </c>
      <c r="U1671" s="26"/>
      <c r="V1671" s="75"/>
      <c r="W1671" s="75"/>
      <c r="X1671" s="75"/>
      <c r="Y1671" s="75"/>
      <c r="Z1671" s="75"/>
      <c r="AA1671" s="75"/>
      <c r="AB1671" s="75"/>
      <c r="AC1671" s="75"/>
      <c r="AD1671" s="75"/>
      <c r="AE1671" s="75"/>
      <c r="AF1671" s="75"/>
      <c r="AG1671" s="75"/>
      <c r="AH1671" s="75"/>
      <c r="AI1671" s="75"/>
      <c r="AJ1671" s="75"/>
      <c r="AK1671" s="75"/>
      <c r="AL1671" s="75"/>
      <c r="AM1671" s="75"/>
      <c r="AN1671" s="75"/>
      <c r="AO1671" s="75"/>
      <c r="AP1671" s="75"/>
      <c r="AQ1671" s="75"/>
      <c r="AR1671" s="75"/>
      <c r="AS1671" s="75"/>
      <c r="AT1671" s="75"/>
      <c r="AU1671" s="75"/>
      <c r="AV1671" s="75"/>
      <c r="AW1671" s="75"/>
      <c r="AX1671" s="75"/>
      <c r="AY1671" s="75"/>
      <c r="AZ1671" s="75"/>
      <c r="BA1671" s="75"/>
      <c r="BB1671" s="75"/>
      <c r="BC1671" s="75"/>
      <c r="BD1671" s="75"/>
      <c r="BE1671" s="75"/>
      <c r="BF1671" s="75"/>
      <c r="BG1671" s="75"/>
      <c r="BH1671" s="75"/>
      <c r="BI1671" s="75"/>
      <c r="BJ1671" s="75"/>
      <c r="BK1671" s="75"/>
      <c r="BL1671" s="75"/>
      <c r="BM1671" s="75"/>
      <c r="BN1671" s="75"/>
      <c r="BO1671" s="75"/>
      <c r="BP1671" s="75"/>
      <c r="BQ1671" s="75"/>
      <c r="BR1671" s="75"/>
      <c r="BS1671" s="75"/>
      <c r="BT1671" s="75"/>
      <c r="BU1671" s="75"/>
      <c r="BV1671" s="75"/>
      <c r="BW1671" s="75"/>
      <c r="BX1671" s="75"/>
      <c r="BY1671" s="75"/>
      <c r="BZ1671" s="75"/>
      <c r="CA1671" s="75"/>
      <c r="CB1671" s="75"/>
      <c r="CC1671" s="75"/>
      <c r="CD1671" s="75"/>
      <c r="CE1671" s="75"/>
      <c r="CF1671" s="75"/>
      <c r="CG1671" s="75"/>
      <c r="CH1671" s="75"/>
      <c r="CI1671" s="75"/>
      <c r="CJ1671" s="75"/>
      <c r="CK1671" s="75"/>
      <c r="CL1671" s="75"/>
      <c r="CM1671" s="75"/>
      <c r="CN1671" s="75"/>
      <c r="CO1671" s="75"/>
    </row>
    <row r="1672" spans="1:93" s="1" customFormat="1" ht="19.5" customHeight="1" x14ac:dyDescent="0.3">
      <c r="A1672" s="46" t="s">
        <v>2855</v>
      </c>
      <c r="B1672" s="14">
        <v>12</v>
      </c>
      <c r="C1672" s="14">
        <v>3</v>
      </c>
      <c r="D1672" s="14">
        <v>0</v>
      </c>
      <c r="E1672" s="14">
        <v>0</v>
      </c>
      <c r="F1672" s="49"/>
      <c r="G1672" s="49"/>
      <c r="H1672" s="67">
        <f t="shared" si="128"/>
        <v>15</v>
      </c>
      <c r="I1672" s="46">
        <v>8</v>
      </c>
      <c r="J1672" s="22">
        <f t="shared" si="129"/>
        <v>0.27272727272727271</v>
      </c>
      <c r="K1672" s="46" t="s">
        <v>182</v>
      </c>
      <c r="L1672" s="15" t="s">
        <v>3191</v>
      </c>
      <c r="M1672" s="15" t="s">
        <v>243</v>
      </c>
      <c r="N1672" s="15" t="s">
        <v>204</v>
      </c>
      <c r="O1672" s="20" t="s">
        <v>2208</v>
      </c>
      <c r="P1672" s="20">
        <v>7</v>
      </c>
      <c r="Q1672" s="21" t="s">
        <v>224</v>
      </c>
      <c r="R1672" s="17" t="s">
        <v>2885</v>
      </c>
      <c r="S1672" s="17" t="s">
        <v>441</v>
      </c>
      <c r="T1672" s="17" t="s">
        <v>520</v>
      </c>
      <c r="U1672" s="26"/>
      <c r="V1672" s="75"/>
      <c r="W1672" s="75"/>
      <c r="X1672" s="75"/>
      <c r="Y1672" s="75"/>
      <c r="Z1672" s="75"/>
      <c r="AA1672" s="75"/>
      <c r="AB1672" s="75"/>
      <c r="AC1672" s="75"/>
      <c r="AD1672" s="75"/>
      <c r="AE1672" s="75"/>
      <c r="AF1672" s="75"/>
      <c r="AG1672" s="75"/>
      <c r="AH1672" s="75"/>
      <c r="AI1672" s="75"/>
      <c r="AJ1672" s="75"/>
      <c r="AK1672" s="75"/>
      <c r="AL1672" s="75"/>
      <c r="AM1672" s="75"/>
      <c r="AN1672" s="75"/>
      <c r="AO1672" s="75"/>
      <c r="AP1672" s="75"/>
      <c r="AQ1672" s="75"/>
      <c r="AR1672" s="75"/>
      <c r="AS1672" s="75"/>
      <c r="AT1672" s="75"/>
      <c r="AU1672" s="75"/>
      <c r="AV1672" s="75"/>
      <c r="AW1672" s="75"/>
      <c r="AX1672" s="75"/>
      <c r="AY1672" s="75"/>
      <c r="AZ1672" s="75"/>
      <c r="BA1672" s="75"/>
      <c r="BB1672" s="75"/>
      <c r="BC1672" s="75"/>
      <c r="BD1672" s="75"/>
      <c r="BE1672" s="75"/>
      <c r="BF1672" s="75"/>
      <c r="BG1672" s="75"/>
      <c r="BH1672" s="75"/>
      <c r="BI1672" s="75"/>
      <c r="BJ1672" s="75"/>
      <c r="BK1672" s="75"/>
      <c r="BL1672" s="75"/>
      <c r="BM1672" s="75"/>
      <c r="BN1672" s="75"/>
      <c r="BO1672" s="75"/>
      <c r="BP1672" s="75"/>
      <c r="BQ1672" s="75"/>
      <c r="BR1672" s="75"/>
      <c r="BS1672" s="75"/>
      <c r="BT1672" s="75"/>
      <c r="BU1672" s="75"/>
      <c r="BV1672" s="75"/>
      <c r="BW1672" s="75"/>
      <c r="BX1672" s="75"/>
      <c r="BY1672" s="75"/>
      <c r="BZ1672" s="75"/>
      <c r="CA1672" s="75"/>
      <c r="CB1672" s="75"/>
      <c r="CC1672" s="75"/>
      <c r="CD1672" s="75"/>
      <c r="CE1672" s="75"/>
      <c r="CF1672" s="75"/>
      <c r="CG1672" s="75"/>
      <c r="CH1672" s="75"/>
      <c r="CI1672" s="75"/>
      <c r="CJ1672" s="75"/>
      <c r="CK1672" s="75"/>
      <c r="CL1672" s="75"/>
      <c r="CM1672" s="75"/>
      <c r="CN1672" s="75"/>
      <c r="CO1672" s="75"/>
    </row>
    <row r="1673" spans="1:93" s="1" customFormat="1" ht="19.5" customHeight="1" x14ac:dyDescent="0.3">
      <c r="A1673" s="46" t="s">
        <v>2855</v>
      </c>
      <c r="B1673" s="14">
        <v>7</v>
      </c>
      <c r="C1673" s="14">
        <v>0</v>
      </c>
      <c r="D1673" s="14">
        <v>7</v>
      </c>
      <c r="E1673" s="14">
        <v>1</v>
      </c>
      <c r="F1673" s="69"/>
      <c r="G1673" s="69"/>
      <c r="H1673" s="67">
        <f t="shared" si="128"/>
        <v>15</v>
      </c>
      <c r="I1673" s="46">
        <v>2</v>
      </c>
      <c r="J1673" s="22">
        <f t="shared" si="129"/>
        <v>0.27272727272727271</v>
      </c>
      <c r="K1673" s="46" t="s">
        <v>182</v>
      </c>
      <c r="L1673" s="15" t="s">
        <v>3192</v>
      </c>
      <c r="M1673" s="15" t="s">
        <v>243</v>
      </c>
      <c r="N1673" s="15" t="s">
        <v>562</v>
      </c>
      <c r="O1673" s="20" t="s">
        <v>1071</v>
      </c>
      <c r="P1673" s="20">
        <v>7</v>
      </c>
      <c r="Q1673" s="21" t="s">
        <v>382</v>
      </c>
      <c r="R1673" s="17" t="s">
        <v>3148</v>
      </c>
      <c r="S1673" s="17" t="s">
        <v>998</v>
      </c>
      <c r="T1673" s="17" t="s">
        <v>318</v>
      </c>
      <c r="U1673" s="26"/>
      <c r="V1673" s="75"/>
      <c r="W1673" s="75"/>
      <c r="X1673" s="75"/>
      <c r="Y1673" s="75"/>
      <c r="Z1673" s="75"/>
      <c r="AA1673" s="75"/>
      <c r="AB1673" s="75"/>
      <c r="AC1673" s="75"/>
      <c r="AD1673" s="75"/>
      <c r="AE1673" s="75"/>
      <c r="AF1673" s="75"/>
      <c r="AG1673" s="75"/>
      <c r="AH1673" s="75"/>
      <c r="AI1673" s="75"/>
      <c r="AJ1673" s="75"/>
      <c r="AK1673" s="75"/>
      <c r="AL1673" s="75"/>
      <c r="AM1673" s="75"/>
      <c r="AN1673" s="75"/>
      <c r="AO1673" s="75"/>
      <c r="AP1673" s="75"/>
      <c r="AQ1673" s="75"/>
      <c r="AR1673" s="75"/>
      <c r="AS1673" s="75"/>
      <c r="AT1673" s="75"/>
      <c r="AU1673" s="75"/>
      <c r="AV1673" s="75"/>
      <c r="AW1673" s="75"/>
      <c r="AX1673" s="75"/>
      <c r="AY1673" s="75"/>
      <c r="AZ1673" s="75"/>
      <c r="BA1673" s="75"/>
      <c r="BB1673" s="75"/>
      <c r="BC1673" s="75"/>
      <c r="BD1673" s="75"/>
      <c r="BE1673" s="75"/>
      <c r="BF1673" s="75"/>
      <c r="BG1673" s="75"/>
      <c r="BH1673" s="75"/>
      <c r="BI1673" s="75"/>
      <c r="BJ1673" s="75"/>
      <c r="BK1673" s="75"/>
      <c r="BL1673" s="75"/>
      <c r="BM1673" s="75"/>
      <c r="BN1673" s="75"/>
      <c r="BO1673" s="75"/>
      <c r="BP1673" s="75"/>
      <c r="BQ1673" s="75"/>
      <c r="BR1673" s="75"/>
      <c r="BS1673" s="75"/>
      <c r="BT1673" s="75"/>
      <c r="BU1673" s="75"/>
      <c r="BV1673" s="75"/>
      <c r="BW1673" s="75"/>
      <c r="BX1673" s="75"/>
      <c r="BY1673" s="75"/>
      <c r="BZ1673" s="75"/>
      <c r="CA1673" s="75"/>
      <c r="CB1673" s="75"/>
      <c r="CC1673" s="75"/>
      <c r="CD1673" s="75"/>
      <c r="CE1673" s="75"/>
      <c r="CF1673" s="75"/>
      <c r="CG1673" s="75"/>
      <c r="CH1673" s="75"/>
      <c r="CI1673" s="75"/>
      <c r="CJ1673" s="75"/>
      <c r="CK1673" s="75"/>
      <c r="CL1673" s="75"/>
      <c r="CM1673" s="75"/>
      <c r="CN1673" s="75"/>
      <c r="CO1673" s="75"/>
    </row>
    <row r="1674" spans="1:93" s="1" customFormat="1" ht="19.5" customHeight="1" x14ac:dyDescent="0.3">
      <c r="A1674" s="46" t="s">
        <v>2855</v>
      </c>
      <c r="B1674" s="14">
        <v>10</v>
      </c>
      <c r="C1674" s="14">
        <v>0</v>
      </c>
      <c r="D1674" s="14">
        <v>4</v>
      </c>
      <c r="E1674" s="14">
        <v>1</v>
      </c>
      <c r="F1674" s="49"/>
      <c r="G1674" s="49"/>
      <c r="H1674" s="67">
        <f t="shared" si="128"/>
        <v>15</v>
      </c>
      <c r="I1674" s="46">
        <v>6</v>
      </c>
      <c r="J1674" s="22">
        <f t="shared" si="129"/>
        <v>0.27272727272727271</v>
      </c>
      <c r="K1674" s="46" t="s">
        <v>182</v>
      </c>
      <c r="L1674" s="15" t="s">
        <v>1053</v>
      </c>
      <c r="M1674" s="15" t="s">
        <v>203</v>
      </c>
      <c r="N1674" s="15" t="s">
        <v>371</v>
      </c>
      <c r="O1674" s="20" t="s">
        <v>2546</v>
      </c>
      <c r="P1674" s="20">
        <v>7</v>
      </c>
      <c r="Q1674" s="21" t="s">
        <v>223</v>
      </c>
      <c r="R1674" s="24" t="s">
        <v>2926</v>
      </c>
      <c r="S1674" s="24" t="s">
        <v>1164</v>
      </c>
      <c r="T1674" s="24" t="s">
        <v>611</v>
      </c>
      <c r="U1674" s="26"/>
      <c r="V1674" s="75"/>
      <c r="W1674" s="75"/>
      <c r="X1674" s="75"/>
      <c r="Y1674" s="75"/>
      <c r="Z1674" s="75"/>
      <c r="AA1674" s="75"/>
      <c r="AB1674" s="75"/>
      <c r="AC1674" s="75"/>
      <c r="AD1674" s="75"/>
      <c r="AE1674" s="75"/>
      <c r="AF1674" s="75"/>
      <c r="AG1674" s="75"/>
      <c r="AH1674" s="75"/>
      <c r="AI1674" s="75"/>
      <c r="AJ1674" s="75"/>
      <c r="AK1674" s="75"/>
      <c r="AL1674" s="75"/>
      <c r="AM1674" s="75"/>
      <c r="AN1674" s="75"/>
      <c r="AO1674" s="75"/>
      <c r="AP1674" s="75"/>
      <c r="AQ1674" s="75"/>
      <c r="AR1674" s="75"/>
      <c r="AS1674" s="75"/>
      <c r="AT1674" s="75"/>
      <c r="AU1674" s="75"/>
      <c r="AV1674" s="75"/>
      <c r="AW1674" s="75"/>
      <c r="AX1674" s="75"/>
      <c r="AY1674" s="75"/>
      <c r="AZ1674" s="75"/>
      <c r="BA1674" s="75"/>
      <c r="BB1674" s="75"/>
      <c r="BC1674" s="75"/>
      <c r="BD1674" s="75"/>
      <c r="BE1674" s="75"/>
      <c r="BF1674" s="75"/>
      <c r="BG1674" s="75"/>
      <c r="BH1674" s="75"/>
      <c r="BI1674" s="75"/>
      <c r="BJ1674" s="75"/>
      <c r="BK1674" s="75"/>
      <c r="BL1674" s="75"/>
      <c r="BM1674" s="75"/>
      <c r="BN1674" s="75"/>
      <c r="BO1674" s="75"/>
      <c r="BP1674" s="75"/>
      <c r="BQ1674" s="75"/>
      <c r="BR1674" s="75"/>
      <c r="BS1674" s="75"/>
      <c r="BT1674" s="75"/>
      <c r="BU1674" s="75"/>
      <c r="BV1674" s="75"/>
      <c r="BW1674" s="75"/>
      <c r="BX1674" s="75"/>
      <c r="BY1674" s="75"/>
      <c r="BZ1674" s="75"/>
      <c r="CA1674" s="75"/>
      <c r="CB1674" s="75"/>
      <c r="CC1674" s="75"/>
      <c r="CD1674" s="75"/>
      <c r="CE1674" s="75"/>
      <c r="CF1674" s="75"/>
      <c r="CG1674" s="75"/>
      <c r="CH1674" s="75"/>
      <c r="CI1674" s="75"/>
      <c r="CJ1674" s="75"/>
      <c r="CK1674" s="75"/>
      <c r="CL1674" s="75"/>
      <c r="CM1674" s="75"/>
      <c r="CN1674" s="75"/>
      <c r="CO1674" s="75"/>
    </row>
    <row r="1675" spans="1:93" s="1" customFormat="1" ht="19.5" customHeight="1" x14ac:dyDescent="0.3">
      <c r="A1675" s="46" t="s">
        <v>2869</v>
      </c>
      <c r="B1675" s="14">
        <v>10</v>
      </c>
      <c r="C1675" s="14">
        <v>1</v>
      </c>
      <c r="D1675" s="14">
        <v>4</v>
      </c>
      <c r="E1675" s="14">
        <v>0</v>
      </c>
      <c r="F1675" s="49"/>
      <c r="G1675" s="49"/>
      <c r="H1675" s="67">
        <f t="shared" si="128"/>
        <v>15</v>
      </c>
      <c r="I1675" s="46">
        <v>12</v>
      </c>
      <c r="J1675" s="22">
        <f t="shared" si="129"/>
        <v>0.27272727272727271</v>
      </c>
      <c r="K1675" s="46" t="s">
        <v>182</v>
      </c>
      <c r="L1675" s="15" t="s">
        <v>3193</v>
      </c>
      <c r="M1675" s="15" t="s">
        <v>2292</v>
      </c>
      <c r="N1675" s="15" t="s">
        <v>2839</v>
      </c>
      <c r="O1675" s="20" t="s">
        <v>937</v>
      </c>
      <c r="P1675" s="20">
        <v>7</v>
      </c>
      <c r="Q1675" s="21" t="s">
        <v>842</v>
      </c>
      <c r="R1675" s="17" t="s">
        <v>965</v>
      </c>
      <c r="S1675" s="17" t="s">
        <v>453</v>
      </c>
      <c r="T1675" s="17" t="s">
        <v>334</v>
      </c>
      <c r="U1675" s="26"/>
      <c r="V1675" s="75"/>
      <c r="W1675" s="75"/>
      <c r="X1675" s="75"/>
      <c r="Y1675" s="75"/>
      <c r="Z1675" s="75"/>
      <c r="AA1675" s="75"/>
      <c r="AB1675" s="75"/>
      <c r="AC1675" s="75"/>
      <c r="AD1675" s="75"/>
      <c r="AE1675" s="75"/>
      <c r="AF1675" s="75"/>
      <c r="AG1675" s="75"/>
      <c r="AH1675" s="75"/>
      <c r="AI1675" s="75"/>
      <c r="AJ1675" s="75"/>
      <c r="AK1675" s="75"/>
      <c r="AL1675" s="75"/>
      <c r="AM1675" s="75"/>
      <c r="AN1675" s="75"/>
      <c r="AO1675" s="75"/>
      <c r="AP1675" s="75"/>
      <c r="AQ1675" s="75"/>
      <c r="AR1675" s="75"/>
      <c r="AS1675" s="75"/>
      <c r="AT1675" s="75"/>
      <c r="AU1675" s="75"/>
      <c r="AV1675" s="75"/>
      <c r="AW1675" s="75"/>
      <c r="AX1675" s="75"/>
      <c r="AY1675" s="75"/>
      <c r="AZ1675" s="75"/>
      <c r="BA1675" s="75"/>
      <c r="BB1675" s="75"/>
      <c r="BC1675" s="75"/>
      <c r="BD1675" s="75"/>
      <c r="BE1675" s="75"/>
      <c r="BF1675" s="75"/>
      <c r="BG1675" s="75"/>
      <c r="BH1675" s="75"/>
      <c r="BI1675" s="75"/>
      <c r="BJ1675" s="75"/>
      <c r="BK1675" s="75"/>
      <c r="BL1675" s="75"/>
      <c r="BM1675" s="75"/>
      <c r="BN1675" s="75"/>
      <c r="BO1675" s="75"/>
      <c r="BP1675" s="75"/>
      <c r="BQ1675" s="75"/>
      <c r="BR1675" s="75"/>
      <c r="BS1675" s="75"/>
      <c r="BT1675" s="75"/>
      <c r="BU1675" s="75"/>
      <c r="BV1675" s="75"/>
      <c r="BW1675" s="75"/>
      <c r="BX1675" s="75"/>
      <c r="BY1675" s="75"/>
      <c r="BZ1675" s="75"/>
      <c r="CA1675" s="75"/>
      <c r="CB1675" s="75"/>
      <c r="CC1675" s="75"/>
      <c r="CD1675" s="75"/>
      <c r="CE1675" s="75"/>
      <c r="CF1675" s="75"/>
      <c r="CG1675" s="75"/>
      <c r="CH1675" s="75"/>
      <c r="CI1675" s="75"/>
      <c r="CJ1675" s="75"/>
      <c r="CK1675" s="75"/>
      <c r="CL1675" s="75"/>
      <c r="CM1675" s="75"/>
      <c r="CN1675" s="75"/>
      <c r="CO1675" s="75"/>
    </row>
    <row r="1676" spans="1:93" s="1" customFormat="1" ht="19.5" customHeight="1" x14ac:dyDescent="0.3">
      <c r="A1676" s="46" t="s">
        <v>2867</v>
      </c>
      <c r="B1676" s="14">
        <v>9</v>
      </c>
      <c r="C1676" s="14">
        <v>4</v>
      </c>
      <c r="D1676" s="14">
        <v>0</v>
      </c>
      <c r="E1676" s="14">
        <v>2</v>
      </c>
      <c r="F1676" s="49"/>
      <c r="G1676" s="49"/>
      <c r="H1676" s="67">
        <f t="shared" si="128"/>
        <v>15</v>
      </c>
      <c r="I1676" s="46">
        <v>5</v>
      </c>
      <c r="J1676" s="22">
        <f t="shared" si="129"/>
        <v>0.27272727272727271</v>
      </c>
      <c r="K1676" s="46" t="s">
        <v>182</v>
      </c>
      <c r="L1676" s="15" t="s">
        <v>3194</v>
      </c>
      <c r="M1676" s="15" t="s">
        <v>3195</v>
      </c>
      <c r="N1676" s="15" t="s">
        <v>315</v>
      </c>
      <c r="O1676" s="20" t="s">
        <v>2462</v>
      </c>
      <c r="P1676" s="20">
        <v>7</v>
      </c>
      <c r="Q1676" s="21" t="s">
        <v>240</v>
      </c>
      <c r="R1676" s="17" t="s">
        <v>2463</v>
      </c>
      <c r="S1676" s="17" t="s">
        <v>256</v>
      </c>
      <c r="T1676" s="17" t="s">
        <v>387</v>
      </c>
      <c r="U1676" s="26"/>
      <c r="V1676" s="75"/>
      <c r="W1676" s="75"/>
      <c r="X1676" s="75"/>
      <c r="Y1676" s="75"/>
      <c r="Z1676" s="75"/>
      <c r="AA1676" s="75"/>
      <c r="AB1676" s="75"/>
      <c r="AC1676" s="75"/>
      <c r="AD1676" s="75"/>
      <c r="AE1676" s="75"/>
      <c r="AF1676" s="75"/>
      <c r="AG1676" s="75"/>
      <c r="AH1676" s="75"/>
      <c r="AI1676" s="75"/>
      <c r="AJ1676" s="75"/>
      <c r="AK1676" s="75"/>
      <c r="AL1676" s="75"/>
      <c r="AM1676" s="75"/>
      <c r="AN1676" s="75"/>
      <c r="AO1676" s="75"/>
      <c r="AP1676" s="75"/>
      <c r="AQ1676" s="75"/>
      <c r="AR1676" s="75"/>
      <c r="AS1676" s="75"/>
      <c r="AT1676" s="75"/>
      <c r="AU1676" s="75"/>
      <c r="AV1676" s="75"/>
      <c r="AW1676" s="75"/>
      <c r="AX1676" s="75"/>
      <c r="AY1676" s="75"/>
      <c r="AZ1676" s="75"/>
      <c r="BA1676" s="75"/>
      <c r="BB1676" s="75"/>
      <c r="BC1676" s="75"/>
      <c r="BD1676" s="75"/>
      <c r="BE1676" s="75"/>
      <c r="BF1676" s="75"/>
      <c r="BG1676" s="75"/>
      <c r="BH1676" s="75"/>
      <c r="BI1676" s="75"/>
      <c r="BJ1676" s="75"/>
      <c r="BK1676" s="75"/>
      <c r="BL1676" s="75"/>
      <c r="BM1676" s="75"/>
      <c r="BN1676" s="75"/>
      <c r="BO1676" s="75"/>
      <c r="BP1676" s="75"/>
      <c r="BQ1676" s="75"/>
      <c r="BR1676" s="75"/>
      <c r="BS1676" s="75"/>
      <c r="BT1676" s="75"/>
      <c r="BU1676" s="75"/>
      <c r="BV1676" s="75"/>
      <c r="BW1676" s="75"/>
      <c r="BX1676" s="75"/>
      <c r="BY1676" s="75"/>
      <c r="BZ1676" s="75"/>
      <c r="CA1676" s="75"/>
      <c r="CB1676" s="75"/>
      <c r="CC1676" s="75"/>
      <c r="CD1676" s="75"/>
      <c r="CE1676" s="75"/>
      <c r="CF1676" s="75"/>
      <c r="CG1676" s="75"/>
      <c r="CH1676" s="75"/>
      <c r="CI1676" s="75"/>
      <c r="CJ1676" s="75"/>
      <c r="CK1676" s="75"/>
      <c r="CL1676" s="75"/>
      <c r="CM1676" s="75"/>
      <c r="CN1676" s="75"/>
      <c r="CO1676" s="75"/>
    </row>
    <row r="1677" spans="1:93" s="1" customFormat="1" ht="19.5" customHeight="1" x14ac:dyDescent="0.3">
      <c r="A1677" s="46" t="s">
        <v>2855</v>
      </c>
      <c r="B1677" s="14">
        <v>7</v>
      </c>
      <c r="C1677" s="14">
        <v>0</v>
      </c>
      <c r="D1677" s="14">
        <v>6</v>
      </c>
      <c r="E1677" s="14">
        <v>2</v>
      </c>
      <c r="F1677" s="49"/>
      <c r="G1677" s="49"/>
      <c r="H1677" s="67">
        <f t="shared" si="128"/>
        <v>15</v>
      </c>
      <c r="I1677" s="46">
        <v>5</v>
      </c>
      <c r="J1677" s="22">
        <f t="shared" si="129"/>
        <v>0.27272727272727271</v>
      </c>
      <c r="K1677" s="46" t="s">
        <v>182</v>
      </c>
      <c r="L1677" s="15" t="s">
        <v>1899</v>
      </c>
      <c r="M1677" s="15" t="s">
        <v>386</v>
      </c>
      <c r="N1677" s="15" t="s">
        <v>204</v>
      </c>
      <c r="O1677" s="20" t="s">
        <v>636</v>
      </c>
      <c r="P1677" s="20">
        <v>7</v>
      </c>
      <c r="Q1677" s="21" t="s">
        <v>223</v>
      </c>
      <c r="R1677" s="17" t="s">
        <v>660</v>
      </c>
      <c r="S1677" s="17" t="s">
        <v>661</v>
      </c>
      <c r="T1677" s="17" t="s">
        <v>662</v>
      </c>
      <c r="U1677" s="26"/>
      <c r="V1677" s="75"/>
      <c r="W1677" s="75"/>
      <c r="X1677" s="75"/>
      <c r="Y1677" s="75"/>
      <c r="Z1677" s="75"/>
      <c r="AA1677" s="75"/>
      <c r="AB1677" s="75"/>
      <c r="AC1677" s="75"/>
      <c r="AD1677" s="75"/>
      <c r="AE1677" s="75"/>
      <c r="AF1677" s="75"/>
      <c r="AG1677" s="75"/>
      <c r="AH1677" s="75"/>
      <c r="AI1677" s="75"/>
      <c r="AJ1677" s="75"/>
      <c r="AK1677" s="75"/>
      <c r="AL1677" s="75"/>
      <c r="AM1677" s="75"/>
      <c r="AN1677" s="75"/>
      <c r="AO1677" s="75"/>
      <c r="AP1677" s="75"/>
      <c r="AQ1677" s="75"/>
      <c r="AR1677" s="75"/>
      <c r="AS1677" s="75"/>
      <c r="AT1677" s="75"/>
      <c r="AU1677" s="75"/>
      <c r="AV1677" s="75"/>
      <c r="AW1677" s="75"/>
      <c r="AX1677" s="75"/>
      <c r="AY1677" s="75"/>
      <c r="AZ1677" s="75"/>
      <c r="BA1677" s="75"/>
      <c r="BB1677" s="75"/>
      <c r="BC1677" s="75"/>
      <c r="BD1677" s="75"/>
      <c r="BE1677" s="75"/>
      <c r="BF1677" s="75"/>
      <c r="BG1677" s="75"/>
      <c r="BH1677" s="75"/>
      <c r="BI1677" s="75"/>
      <c r="BJ1677" s="75"/>
      <c r="BK1677" s="75"/>
      <c r="BL1677" s="75"/>
      <c r="BM1677" s="75"/>
      <c r="BN1677" s="75"/>
      <c r="BO1677" s="75"/>
      <c r="BP1677" s="75"/>
      <c r="BQ1677" s="75"/>
      <c r="BR1677" s="75"/>
      <c r="BS1677" s="75"/>
      <c r="BT1677" s="75"/>
      <c r="BU1677" s="75"/>
      <c r="BV1677" s="75"/>
      <c r="BW1677" s="75"/>
      <c r="BX1677" s="75"/>
      <c r="BY1677" s="75"/>
      <c r="BZ1677" s="75"/>
      <c r="CA1677" s="75"/>
      <c r="CB1677" s="75"/>
      <c r="CC1677" s="75"/>
      <c r="CD1677" s="75"/>
      <c r="CE1677" s="75"/>
      <c r="CF1677" s="75"/>
      <c r="CG1677" s="75"/>
      <c r="CH1677" s="75"/>
      <c r="CI1677" s="75"/>
      <c r="CJ1677" s="75"/>
      <c r="CK1677" s="75"/>
      <c r="CL1677" s="75"/>
      <c r="CM1677" s="75"/>
      <c r="CN1677" s="75"/>
      <c r="CO1677" s="75"/>
    </row>
    <row r="1678" spans="1:93" s="1" customFormat="1" ht="19.5" customHeight="1" x14ac:dyDescent="0.3">
      <c r="A1678" s="46" t="s">
        <v>2855</v>
      </c>
      <c r="B1678" s="14">
        <v>11</v>
      </c>
      <c r="C1678" s="14">
        <v>2</v>
      </c>
      <c r="D1678" s="14">
        <v>0</v>
      </c>
      <c r="E1678" s="14">
        <v>2</v>
      </c>
      <c r="F1678" s="49"/>
      <c r="G1678" s="49"/>
      <c r="H1678" s="67">
        <f t="shared" si="128"/>
        <v>15</v>
      </c>
      <c r="I1678" s="46">
        <v>3</v>
      </c>
      <c r="J1678" s="22">
        <f t="shared" si="129"/>
        <v>0.27272727272727271</v>
      </c>
      <c r="K1678" s="46" t="s">
        <v>182</v>
      </c>
      <c r="L1678" s="15" t="s">
        <v>1695</v>
      </c>
      <c r="M1678" s="15" t="s">
        <v>640</v>
      </c>
      <c r="N1678" s="15" t="s">
        <v>280</v>
      </c>
      <c r="O1678" s="20" t="s">
        <v>2224</v>
      </c>
      <c r="P1678" s="20">
        <v>7</v>
      </c>
      <c r="Q1678" s="21" t="s">
        <v>224</v>
      </c>
      <c r="R1678" s="17" t="s">
        <v>2277</v>
      </c>
      <c r="S1678" s="17" t="s">
        <v>317</v>
      </c>
      <c r="T1678" s="17" t="s">
        <v>2278</v>
      </c>
      <c r="U1678" s="26"/>
      <c r="V1678" s="75"/>
      <c r="W1678" s="75"/>
      <c r="X1678" s="75"/>
      <c r="Y1678" s="75"/>
      <c r="Z1678" s="75"/>
      <c r="AA1678" s="75"/>
      <c r="AB1678" s="75"/>
      <c r="AC1678" s="75"/>
      <c r="AD1678" s="75"/>
      <c r="AE1678" s="75"/>
      <c r="AF1678" s="75"/>
      <c r="AG1678" s="75"/>
      <c r="AH1678" s="75"/>
      <c r="AI1678" s="75"/>
      <c r="AJ1678" s="75"/>
      <c r="AK1678" s="75"/>
      <c r="AL1678" s="75"/>
      <c r="AM1678" s="75"/>
      <c r="AN1678" s="75"/>
      <c r="AO1678" s="75"/>
      <c r="AP1678" s="75"/>
      <c r="AQ1678" s="75"/>
      <c r="AR1678" s="75"/>
      <c r="AS1678" s="75"/>
      <c r="AT1678" s="75"/>
      <c r="AU1678" s="75"/>
      <c r="AV1678" s="75"/>
      <c r="AW1678" s="75"/>
      <c r="AX1678" s="75"/>
      <c r="AY1678" s="75"/>
      <c r="AZ1678" s="75"/>
      <c r="BA1678" s="75"/>
      <c r="BB1678" s="75"/>
      <c r="BC1678" s="75"/>
      <c r="BD1678" s="75"/>
      <c r="BE1678" s="75"/>
      <c r="BF1678" s="75"/>
      <c r="BG1678" s="75"/>
      <c r="BH1678" s="75"/>
      <c r="BI1678" s="75"/>
      <c r="BJ1678" s="75"/>
      <c r="BK1678" s="75"/>
      <c r="BL1678" s="75"/>
      <c r="BM1678" s="75"/>
      <c r="BN1678" s="75"/>
      <c r="BO1678" s="75"/>
      <c r="BP1678" s="75"/>
      <c r="BQ1678" s="75"/>
      <c r="BR1678" s="75"/>
      <c r="BS1678" s="75"/>
      <c r="BT1678" s="75"/>
      <c r="BU1678" s="75"/>
      <c r="BV1678" s="75"/>
      <c r="BW1678" s="75"/>
      <c r="BX1678" s="75"/>
      <c r="BY1678" s="75"/>
      <c r="BZ1678" s="75"/>
      <c r="CA1678" s="75"/>
      <c r="CB1678" s="75"/>
      <c r="CC1678" s="75"/>
      <c r="CD1678" s="75"/>
      <c r="CE1678" s="75"/>
      <c r="CF1678" s="75"/>
      <c r="CG1678" s="75"/>
      <c r="CH1678" s="75"/>
      <c r="CI1678" s="75"/>
      <c r="CJ1678" s="75"/>
      <c r="CK1678" s="75"/>
      <c r="CL1678" s="75"/>
      <c r="CM1678" s="75"/>
      <c r="CN1678" s="75"/>
      <c r="CO1678" s="75"/>
    </row>
    <row r="1679" spans="1:93" s="1" customFormat="1" ht="19.5" customHeight="1" x14ac:dyDescent="0.3">
      <c r="A1679" s="46" t="s">
        <v>2865</v>
      </c>
      <c r="B1679" s="14">
        <v>10</v>
      </c>
      <c r="C1679" s="14">
        <v>0</v>
      </c>
      <c r="D1679" s="14">
        <v>2</v>
      </c>
      <c r="E1679" s="14">
        <v>3</v>
      </c>
      <c r="F1679" s="49"/>
      <c r="G1679" s="49"/>
      <c r="H1679" s="67">
        <f t="shared" si="128"/>
        <v>15</v>
      </c>
      <c r="I1679" s="46">
        <v>1</v>
      </c>
      <c r="J1679" s="22">
        <f t="shared" si="129"/>
        <v>0.27272727272727271</v>
      </c>
      <c r="K1679" s="46" t="s">
        <v>182</v>
      </c>
      <c r="L1679" s="15" t="s">
        <v>3196</v>
      </c>
      <c r="M1679" s="15" t="s">
        <v>327</v>
      </c>
      <c r="N1679" s="15" t="s">
        <v>215</v>
      </c>
      <c r="O1679" s="20" t="s">
        <v>2472</v>
      </c>
      <c r="P1679" s="20">
        <v>7</v>
      </c>
      <c r="Q1679" s="21" t="s">
        <v>224</v>
      </c>
      <c r="R1679" s="17" t="s">
        <v>1019</v>
      </c>
      <c r="S1679" s="17" t="s">
        <v>521</v>
      </c>
      <c r="T1679" s="17" t="s">
        <v>210</v>
      </c>
      <c r="U1679" s="26"/>
      <c r="V1679" s="75"/>
      <c r="W1679" s="75"/>
      <c r="X1679" s="75"/>
      <c r="Y1679" s="75"/>
      <c r="Z1679" s="75"/>
      <c r="AA1679" s="75"/>
      <c r="AB1679" s="75"/>
      <c r="AC1679" s="75"/>
      <c r="AD1679" s="75"/>
      <c r="AE1679" s="75"/>
      <c r="AF1679" s="75"/>
      <c r="AG1679" s="75"/>
      <c r="AH1679" s="75"/>
      <c r="AI1679" s="75"/>
      <c r="AJ1679" s="75"/>
      <c r="AK1679" s="75"/>
      <c r="AL1679" s="75"/>
      <c r="AM1679" s="75"/>
      <c r="AN1679" s="75"/>
      <c r="AO1679" s="75"/>
      <c r="AP1679" s="75"/>
      <c r="AQ1679" s="75"/>
      <c r="AR1679" s="75"/>
      <c r="AS1679" s="75"/>
      <c r="AT1679" s="75"/>
      <c r="AU1679" s="75"/>
      <c r="AV1679" s="75"/>
      <c r="AW1679" s="75"/>
      <c r="AX1679" s="75"/>
      <c r="AY1679" s="75"/>
      <c r="AZ1679" s="75"/>
      <c r="BA1679" s="75"/>
      <c r="BB1679" s="75"/>
      <c r="BC1679" s="75"/>
      <c r="BD1679" s="75"/>
      <c r="BE1679" s="75"/>
      <c r="BF1679" s="75"/>
      <c r="BG1679" s="75"/>
      <c r="BH1679" s="75"/>
      <c r="BI1679" s="75"/>
      <c r="BJ1679" s="75"/>
      <c r="BK1679" s="75"/>
      <c r="BL1679" s="75"/>
      <c r="BM1679" s="75"/>
      <c r="BN1679" s="75"/>
      <c r="BO1679" s="75"/>
      <c r="BP1679" s="75"/>
      <c r="BQ1679" s="75"/>
      <c r="BR1679" s="75"/>
      <c r="BS1679" s="75"/>
      <c r="BT1679" s="75"/>
      <c r="BU1679" s="75"/>
      <c r="BV1679" s="75"/>
      <c r="BW1679" s="75"/>
      <c r="BX1679" s="75"/>
      <c r="BY1679" s="75"/>
      <c r="BZ1679" s="75"/>
      <c r="CA1679" s="75"/>
      <c r="CB1679" s="75"/>
      <c r="CC1679" s="75"/>
      <c r="CD1679" s="75"/>
      <c r="CE1679" s="75"/>
      <c r="CF1679" s="75"/>
      <c r="CG1679" s="75"/>
      <c r="CH1679" s="75"/>
      <c r="CI1679" s="75"/>
      <c r="CJ1679" s="75"/>
      <c r="CK1679" s="75"/>
      <c r="CL1679" s="75"/>
      <c r="CM1679" s="75"/>
      <c r="CN1679" s="75"/>
      <c r="CO1679" s="75"/>
    </row>
    <row r="1680" spans="1:93" s="1" customFormat="1" ht="19.5" customHeight="1" x14ac:dyDescent="0.3">
      <c r="A1680" s="46" t="s">
        <v>2861</v>
      </c>
      <c r="B1680" s="14">
        <v>10</v>
      </c>
      <c r="C1680" s="14">
        <v>0</v>
      </c>
      <c r="D1680" s="14">
        <v>4</v>
      </c>
      <c r="E1680" s="14">
        <v>1</v>
      </c>
      <c r="F1680" s="69"/>
      <c r="G1680" s="69"/>
      <c r="H1680" s="67">
        <f t="shared" si="128"/>
        <v>15</v>
      </c>
      <c r="I1680" s="46">
        <v>3</v>
      </c>
      <c r="J1680" s="22">
        <f t="shared" si="129"/>
        <v>0.27272727272727271</v>
      </c>
      <c r="K1680" s="46" t="s">
        <v>182</v>
      </c>
      <c r="L1680" s="15" t="s">
        <v>3197</v>
      </c>
      <c r="M1680" s="15" t="s">
        <v>515</v>
      </c>
      <c r="N1680" s="15" t="s">
        <v>325</v>
      </c>
      <c r="O1680" s="20" t="s">
        <v>2488</v>
      </c>
      <c r="P1680" s="20">
        <v>7</v>
      </c>
      <c r="Q1680" s="21" t="s">
        <v>253</v>
      </c>
      <c r="R1680" s="17" t="s">
        <v>2489</v>
      </c>
      <c r="S1680" s="17" t="s">
        <v>998</v>
      </c>
      <c r="T1680" s="17" t="s">
        <v>269</v>
      </c>
      <c r="U1680" s="26"/>
      <c r="V1680" s="75"/>
      <c r="W1680" s="75"/>
      <c r="X1680" s="75"/>
      <c r="Y1680" s="75"/>
      <c r="Z1680" s="75"/>
      <c r="AA1680" s="75"/>
      <c r="AB1680" s="75"/>
      <c r="AC1680" s="75"/>
      <c r="AD1680" s="75"/>
      <c r="AE1680" s="75"/>
      <c r="AF1680" s="75"/>
      <c r="AG1680" s="75"/>
      <c r="AH1680" s="75"/>
      <c r="AI1680" s="75"/>
      <c r="AJ1680" s="75"/>
      <c r="AK1680" s="75"/>
      <c r="AL1680" s="75"/>
      <c r="AM1680" s="75"/>
      <c r="AN1680" s="75"/>
      <c r="AO1680" s="75"/>
      <c r="AP1680" s="75"/>
      <c r="AQ1680" s="75"/>
      <c r="AR1680" s="75"/>
      <c r="AS1680" s="75"/>
      <c r="AT1680" s="75"/>
      <c r="AU1680" s="75"/>
      <c r="AV1680" s="75"/>
      <c r="AW1680" s="75"/>
      <c r="AX1680" s="75"/>
      <c r="AY1680" s="75"/>
      <c r="AZ1680" s="75"/>
      <c r="BA1680" s="75"/>
      <c r="BB1680" s="75"/>
      <c r="BC1680" s="75"/>
      <c r="BD1680" s="75"/>
      <c r="BE1680" s="75"/>
      <c r="BF1680" s="75"/>
      <c r="BG1680" s="75"/>
      <c r="BH1680" s="75"/>
      <c r="BI1680" s="75"/>
      <c r="BJ1680" s="75"/>
      <c r="BK1680" s="75"/>
      <c r="BL1680" s="75"/>
      <c r="BM1680" s="75"/>
      <c r="BN1680" s="75"/>
      <c r="BO1680" s="75"/>
      <c r="BP1680" s="75"/>
      <c r="BQ1680" s="75"/>
      <c r="BR1680" s="75"/>
      <c r="BS1680" s="75"/>
      <c r="BT1680" s="75"/>
      <c r="BU1680" s="75"/>
      <c r="BV1680" s="75"/>
      <c r="BW1680" s="75"/>
      <c r="BX1680" s="75"/>
      <c r="BY1680" s="75"/>
      <c r="BZ1680" s="75"/>
      <c r="CA1680" s="75"/>
      <c r="CB1680" s="75"/>
      <c r="CC1680" s="75"/>
      <c r="CD1680" s="75"/>
      <c r="CE1680" s="75"/>
      <c r="CF1680" s="75"/>
      <c r="CG1680" s="75"/>
      <c r="CH1680" s="75"/>
      <c r="CI1680" s="75"/>
      <c r="CJ1680" s="75"/>
      <c r="CK1680" s="75"/>
      <c r="CL1680" s="75"/>
      <c r="CM1680" s="75"/>
      <c r="CN1680" s="75"/>
      <c r="CO1680" s="75"/>
    </row>
    <row r="1681" spans="1:93" s="1" customFormat="1" ht="19.5" customHeight="1" x14ac:dyDescent="0.3">
      <c r="A1681" s="46" t="s">
        <v>2865</v>
      </c>
      <c r="B1681" s="14">
        <v>9</v>
      </c>
      <c r="C1681" s="14">
        <v>3</v>
      </c>
      <c r="D1681" s="14">
        <v>1</v>
      </c>
      <c r="E1681" s="14">
        <v>2</v>
      </c>
      <c r="F1681" s="49"/>
      <c r="G1681" s="49"/>
      <c r="H1681" s="67">
        <f t="shared" si="128"/>
        <v>15</v>
      </c>
      <c r="I1681" s="46">
        <v>5</v>
      </c>
      <c r="J1681" s="22">
        <f t="shared" si="129"/>
        <v>0.27272727272727271</v>
      </c>
      <c r="K1681" s="46" t="s">
        <v>182</v>
      </c>
      <c r="L1681" s="15" t="s">
        <v>3198</v>
      </c>
      <c r="M1681" s="15" t="s">
        <v>309</v>
      </c>
      <c r="N1681" s="15" t="s">
        <v>201</v>
      </c>
      <c r="O1681" s="20" t="s">
        <v>2462</v>
      </c>
      <c r="P1681" s="20">
        <v>7</v>
      </c>
      <c r="Q1681" s="21" t="s">
        <v>224</v>
      </c>
      <c r="R1681" s="17" t="s">
        <v>2463</v>
      </c>
      <c r="S1681" s="17" t="s">
        <v>256</v>
      </c>
      <c r="T1681" s="17" t="s">
        <v>387</v>
      </c>
      <c r="U1681" s="26"/>
      <c r="V1681" s="75"/>
      <c r="W1681" s="75"/>
      <c r="X1681" s="75"/>
      <c r="Y1681" s="75"/>
      <c r="Z1681" s="75"/>
      <c r="AA1681" s="75"/>
      <c r="AB1681" s="75"/>
      <c r="AC1681" s="75"/>
      <c r="AD1681" s="75"/>
      <c r="AE1681" s="75"/>
      <c r="AF1681" s="75"/>
      <c r="AG1681" s="75"/>
      <c r="AH1681" s="75"/>
      <c r="AI1681" s="75"/>
      <c r="AJ1681" s="75"/>
      <c r="AK1681" s="75"/>
      <c r="AL1681" s="75"/>
      <c r="AM1681" s="75"/>
      <c r="AN1681" s="75"/>
      <c r="AO1681" s="75"/>
      <c r="AP1681" s="75"/>
      <c r="AQ1681" s="75"/>
      <c r="AR1681" s="75"/>
      <c r="AS1681" s="75"/>
      <c r="AT1681" s="75"/>
      <c r="AU1681" s="75"/>
      <c r="AV1681" s="75"/>
      <c r="AW1681" s="75"/>
      <c r="AX1681" s="75"/>
      <c r="AY1681" s="75"/>
      <c r="AZ1681" s="75"/>
      <c r="BA1681" s="75"/>
      <c r="BB1681" s="75"/>
      <c r="BC1681" s="75"/>
      <c r="BD1681" s="75"/>
      <c r="BE1681" s="75"/>
      <c r="BF1681" s="75"/>
      <c r="BG1681" s="75"/>
      <c r="BH1681" s="75"/>
      <c r="BI1681" s="75"/>
      <c r="BJ1681" s="75"/>
      <c r="BK1681" s="75"/>
      <c r="BL1681" s="75"/>
      <c r="BM1681" s="75"/>
      <c r="BN1681" s="75"/>
      <c r="BO1681" s="75"/>
      <c r="BP1681" s="75"/>
      <c r="BQ1681" s="75"/>
      <c r="BR1681" s="75"/>
      <c r="BS1681" s="75"/>
      <c r="BT1681" s="75"/>
      <c r="BU1681" s="75"/>
      <c r="BV1681" s="75"/>
      <c r="BW1681" s="75"/>
      <c r="BX1681" s="75"/>
      <c r="BY1681" s="75"/>
      <c r="BZ1681" s="75"/>
      <c r="CA1681" s="75"/>
      <c r="CB1681" s="75"/>
      <c r="CC1681" s="75"/>
      <c r="CD1681" s="75"/>
      <c r="CE1681" s="75"/>
      <c r="CF1681" s="75"/>
      <c r="CG1681" s="75"/>
      <c r="CH1681" s="75"/>
      <c r="CI1681" s="75"/>
      <c r="CJ1681" s="75"/>
      <c r="CK1681" s="75"/>
      <c r="CL1681" s="75"/>
      <c r="CM1681" s="75"/>
      <c r="CN1681" s="75"/>
      <c r="CO1681" s="75"/>
    </row>
    <row r="1682" spans="1:93" s="1" customFormat="1" ht="19.5" customHeight="1" x14ac:dyDescent="0.3">
      <c r="A1682" s="46" t="s">
        <v>2892</v>
      </c>
      <c r="B1682" s="14">
        <v>6</v>
      </c>
      <c r="C1682" s="14">
        <v>0</v>
      </c>
      <c r="D1682" s="14">
        <v>7</v>
      </c>
      <c r="E1682" s="14">
        <v>2</v>
      </c>
      <c r="F1682" s="49"/>
      <c r="G1682" s="49"/>
      <c r="H1682" s="67">
        <f t="shared" si="128"/>
        <v>15</v>
      </c>
      <c r="I1682" s="46">
        <v>18</v>
      </c>
      <c r="J1682" s="22">
        <f t="shared" si="129"/>
        <v>0.27272727272727271</v>
      </c>
      <c r="K1682" s="46" t="s">
        <v>182</v>
      </c>
      <c r="L1682" s="15" t="s">
        <v>3199</v>
      </c>
      <c r="M1682" s="15" t="s">
        <v>349</v>
      </c>
      <c r="N1682" s="15" t="s">
        <v>207</v>
      </c>
      <c r="O1682" s="20" t="s">
        <v>2089</v>
      </c>
      <c r="P1682" s="20">
        <v>7</v>
      </c>
      <c r="Q1682" s="21" t="s">
        <v>240</v>
      </c>
      <c r="R1682" s="17" t="s">
        <v>2873</v>
      </c>
      <c r="S1682" s="17" t="s">
        <v>516</v>
      </c>
      <c r="T1682" s="17" t="s">
        <v>269</v>
      </c>
      <c r="U1682" s="26"/>
      <c r="V1682" s="75"/>
      <c r="W1682" s="75"/>
      <c r="X1682" s="75"/>
      <c r="Y1682" s="75"/>
      <c r="Z1682" s="75"/>
      <c r="AA1682" s="75"/>
      <c r="AB1682" s="75"/>
      <c r="AC1682" s="75"/>
      <c r="AD1682" s="75"/>
      <c r="AE1682" s="75"/>
      <c r="AF1682" s="75"/>
      <c r="AG1682" s="75"/>
      <c r="AH1682" s="75"/>
      <c r="AI1682" s="75"/>
      <c r="AJ1682" s="75"/>
      <c r="AK1682" s="75"/>
      <c r="AL1682" s="75"/>
      <c r="AM1682" s="75"/>
      <c r="AN1682" s="75"/>
      <c r="AO1682" s="75"/>
      <c r="AP1682" s="75"/>
      <c r="AQ1682" s="75"/>
      <c r="AR1682" s="75"/>
      <c r="AS1682" s="75"/>
      <c r="AT1682" s="75"/>
      <c r="AU1682" s="75"/>
      <c r="AV1682" s="75"/>
      <c r="AW1682" s="75"/>
      <c r="AX1682" s="75"/>
      <c r="AY1682" s="75"/>
      <c r="AZ1682" s="75"/>
      <c r="BA1682" s="75"/>
      <c r="BB1682" s="75"/>
      <c r="BC1682" s="75"/>
      <c r="BD1682" s="75"/>
      <c r="BE1682" s="75"/>
      <c r="BF1682" s="75"/>
      <c r="BG1682" s="75"/>
      <c r="BH1682" s="75"/>
      <c r="BI1682" s="75"/>
      <c r="BJ1682" s="75"/>
      <c r="BK1682" s="75"/>
      <c r="BL1682" s="75"/>
      <c r="BM1682" s="75"/>
      <c r="BN1682" s="75"/>
      <c r="BO1682" s="75"/>
      <c r="BP1682" s="75"/>
      <c r="BQ1682" s="75"/>
      <c r="BR1682" s="75"/>
      <c r="BS1682" s="75"/>
      <c r="BT1682" s="75"/>
      <c r="BU1682" s="75"/>
      <c r="BV1682" s="75"/>
      <c r="BW1682" s="75"/>
      <c r="BX1682" s="75"/>
      <c r="BY1682" s="75"/>
      <c r="BZ1682" s="75"/>
      <c r="CA1682" s="75"/>
      <c r="CB1682" s="75"/>
      <c r="CC1682" s="75"/>
      <c r="CD1682" s="75"/>
      <c r="CE1682" s="75"/>
      <c r="CF1682" s="75"/>
      <c r="CG1682" s="75"/>
      <c r="CH1682" s="75"/>
      <c r="CI1682" s="75"/>
      <c r="CJ1682" s="75"/>
      <c r="CK1682" s="75"/>
      <c r="CL1682" s="75"/>
      <c r="CM1682" s="75"/>
      <c r="CN1682" s="75"/>
      <c r="CO1682" s="75"/>
    </row>
    <row r="1683" spans="1:93" s="1" customFormat="1" ht="19.5" customHeight="1" x14ac:dyDescent="0.3">
      <c r="A1683" s="46" t="s">
        <v>2847</v>
      </c>
      <c r="B1683" s="14">
        <v>11</v>
      </c>
      <c r="C1683" s="14">
        <v>2</v>
      </c>
      <c r="D1683" s="14">
        <v>0</v>
      </c>
      <c r="E1683" s="14">
        <v>1</v>
      </c>
      <c r="F1683" s="49"/>
      <c r="G1683" s="49"/>
      <c r="H1683" s="67">
        <f t="shared" si="128"/>
        <v>14</v>
      </c>
      <c r="I1683" s="46">
        <v>14</v>
      </c>
      <c r="J1683" s="22">
        <f t="shared" si="129"/>
        <v>0.25454545454545452</v>
      </c>
      <c r="K1683" s="46" t="s">
        <v>182</v>
      </c>
      <c r="L1683" s="15" t="s">
        <v>3200</v>
      </c>
      <c r="M1683" s="15" t="s">
        <v>309</v>
      </c>
      <c r="N1683" s="15" t="s">
        <v>281</v>
      </c>
      <c r="O1683" s="20" t="s">
        <v>1898</v>
      </c>
      <c r="P1683" s="20">
        <v>7</v>
      </c>
      <c r="Q1683" s="21" t="s">
        <v>2891</v>
      </c>
      <c r="R1683" s="17" t="s">
        <v>1899</v>
      </c>
      <c r="S1683" s="17" t="s">
        <v>340</v>
      </c>
      <c r="T1683" s="17" t="s">
        <v>1900</v>
      </c>
      <c r="U1683" s="26"/>
      <c r="V1683" s="75"/>
      <c r="W1683" s="75"/>
      <c r="X1683" s="75"/>
      <c r="Y1683" s="75"/>
      <c r="Z1683" s="75"/>
      <c r="AA1683" s="75"/>
      <c r="AB1683" s="75"/>
      <c r="AC1683" s="75"/>
      <c r="AD1683" s="75"/>
      <c r="AE1683" s="75"/>
      <c r="AF1683" s="75"/>
      <c r="AG1683" s="75"/>
      <c r="AH1683" s="75"/>
      <c r="AI1683" s="75"/>
      <c r="AJ1683" s="75"/>
      <c r="AK1683" s="75"/>
      <c r="AL1683" s="75"/>
      <c r="AM1683" s="75"/>
      <c r="AN1683" s="75"/>
      <c r="AO1683" s="75"/>
      <c r="AP1683" s="75"/>
      <c r="AQ1683" s="75"/>
      <c r="AR1683" s="75"/>
      <c r="AS1683" s="75"/>
      <c r="AT1683" s="75"/>
      <c r="AU1683" s="75"/>
      <c r="AV1683" s="75"/>
      <c r="AW1683" s="75"/>
      <c r="AX1683" s="75"/>
      <c r="AY1683" s="75"/>
      <c r="AZ1683" s="75"/>
      <c r="BA1683" s="75"/>
      <c r="BB1683" s="75"/>
      <c r="BC1683" s="75"/>
      <c r="BD1683" s="75"/>
      <c r="BE1683" s="75"/>
      <c r="BF1683" s="75"/>
      <c r="BG1683" s="75"/>
      <c r="BH1683" s="75"/>
      <c r="BI1683" s="75"/>
      <c r="BJ1683" s="75"/>
      <c r="BK1683" s="75"/>
      <c r="BL1683" s="75"/>
      <c r="BM1683" s="75"/>
      <c r="BN1683" s="75"/>
      <c r="BO1683" s="75"/>
      <c r="BP1683" s="75"/>
      <c r="BQ1683" s="75"/>
      <c r="BR1683" s="75"/>
      <c r="BS1683" s="75"/>
      <c r="BT1683" s="75"/>
      <c r="BU1683" s="75"/>
      <c r="BV1683" s="75"/>
      <c r="BW1683" s="75"/>
      <c r="BX1683" s="75"/>
      <c r="BY1683" s="75"/>
      <c r="BZ1683" s="75"/>
      <c r="CA1683" s="75"/>
      <c r="CB1683" s="75"/>
      <c r="CC1683" s="75"/>
      <c r="CD1683" s="75"/>
      <c r="CE1683" s="75"/>
      <c r="CF1683" s="75"/>
      <c r="CG1683" s="75"/>
      <c r="CH1683" s="75"/>
      <c r="CI1683" s="75"/>
      <c r="CJ1683" s="75"/>
      <c r="CK1683" s="75"/>
      <c r="CL1683" s="75"/>
      <c r="CM1683" s="75"/>
      <c r="CN1683" s="75"/>
      <c r="CO1683" s="75"/>
    </row>
    <row r="1684" spans="1:93" s="1" customFormat="1" ht="19.5" customHeight="1" x14ac:dyDescent="0.3">
      <c r="A1684" s="46" t="s">
        <v>2850</v>
      </c>
      <c r="B1684" s="14">
        <v>11</v>
      </c>
      <c r="C1684" s="14">
        <v>2</v>
      </c>
      <c r="D1684" s="14">
        <v>0</v>
      </c>
      <c r="E1684" s="14">
        <v>1</v>
      </c>
      <c r="F1684" s="49"/>
      <c r="G1684" s="49"/>
      <c r="H1684" s="67">
        <f t="shared" si="128"/>
        <v>14</v>
      </c>
      <c r="I1684" s="46">
        <v>3</v>
      </c>
      <c r="J1684" s="22">
        <f t="shared" si="129"/>
        <v>0.25454545454545452</v>
      </c>
      <c r="K1684" s="46" t="s">
        <v>182</v>
      </c>
      <c r="L1684" s="15" t="s">
        <v>3201</v>
      </c>
      <c r="M1684" s="15" t="s">
        <v>2695</v>
      </c>
      <c r="N1684" s="15" t="s">
        <v>911</v>
      </c>
      <c r="O1684" s="20" t="s">
        <v>2505</v>
      </c>
      <c r="P1684" s="20">
        <v>7</v>
      </c>
      <c r="Q1684" s="21" t="s">
        <v>223</v>
      </c>
      <c r="R1684" s="17" t="s">
        <v>2506</v>
      </c>
      <c r="S1684" s="17" t="s">
        <v>857</v>
      </c>
      <c r="T1684" s="17" t="s">
        <v>387</v>
      </c>
      <c r="U1684" s="26"/>
      <c r="V1684" s="75"/>
      <c r="W1684" s="75"/>
      <c r="X1684" s="75"/>
      <c r="Y1684" s="75"/>
      <c r="Z1684" s="75"/>
      <c r="AA1684" s="75"/>
      <c r="AB1684" s="75"/>
      <c r="AC1684" s="75"/>
      <c r="AD1684" s="75"/>
      <c r="AE1684" s="75"/>
      <c r="AF1684" s="75"/>
      <c r="AG1684" s="75"/>
      <c r="AH1684" s="75"/>
      <c r="AI1684" s="75"/>
      <c r="AJ1684" s="75"/>
      <c r="AK1684" s="75"/>
      <c r="AL1684" s="75"/>
      <c r="AM1684" s="75"/>
      <c r="AN1684" s="75"/>
      <c r="AO1684" s="75"/>
      <c r="AP1684" s="75"/>
      <c r="AQ1684" s="75"/>
      <c r="AR1684" s="75"/>
      <c r="AS1684" s="75"/>
      <c r="AT1684" s="75"/>
      <c r="AU1684" s="75"/>
      <c r="AV1684" s="75"/>
      <c r="AW1684" s="75"/>
      <c r="AX1684" s="75"/>
      <c r="AY1684" s="75"/>
      <c r="AZ1684" s="75"/>
      <c r="BA1684" s="75"/>
      <c r="BB1684" s="75"/>
      <c r="BC1684" s="75"/>
      <c r="BD1684" s="75"/>
      <c r="BE1684" s="75"/>
      <c r="BF1684" s="75"/>
      <c r="BG1684" s="75"/>
      <c r="BH1684" s="75"/>
      <c r="BI1684" s="75"/>
      <c r="BJ1684" s="75"/>
      <c r="BK1684" s="75"/>
      <c r="BL1684" s="75"/>
      <c r="BM1684" s="75"/>
      <c r="BN1684" s="75"/>
      <c r="BO1684" s="75"/>
      <c r="BP1684" s="75"/>
      <c r="BQ1684" s="75"/>
      <c r="BR1684" s="75"/>
      <c r="BS1684" s="75"/>
      <c r="BT1684" s="75"/>
      <c r="BU1684" s="75"/>
      <c r="BV1684" s="75"/>
      <c r="BW1684" s="75"/>
      <c r="BX1684" s="75"/>
      <c r="BY1684" s="75"/>
      <c r="BZ1684" s="75"/>
      <c r="CA1684" s="75"/>
      <c r="CB1684" s="75"/>
      <c r="CC1684" s="75"/>
      <c r="CD1684" s="75"/>
      <c r="CE1684" s="75"/>
      <c r="CF1684" s="75"/>
      <c r="CG1684" s="75"/>
      <c r="CH1684" s="75"/>
      <c r="CI1684" s="75"/>
      <c r="CJ1684" s="75"/>
      <c r="CK1684" s="75"/>
      <c r="CL1684" s="75"/>
      <c r="CM1684" s="75"/>
      <c r="CN1684" s="75"/>
      <c r="CO1684" s="75"/>
    </row>
    <row r="1685" spans="1:93" s="1" customFormat="1" ht="19.5" customHeight="1" x14ac:dyDescent="0.3">
      <c r="A1685" s="46" t="s">
        <v>2867</v>
      </c>
      <c r="B1685" s="14">
        <v>12</v>
      </c>
      <c r="C1685" s="14">
        <v>0</v>
      </c>
      <c r="D1685" s="14">
        <v>0</v>
      </c>
      <c r="E1685" s="14">
        <v>2</v>
      </c>
      <c r="F1685" s="49"/>
      <c r="G1685" s="49"/>
      <c r="H1685" s="67">
        <f t="shared" si="128"/>
        <v>14</v>
      </c>
      <c r="I1685" s="46">
        <v>4</v>
      </c>
      <c r="J1685" s="22">
        <f t="shared" si="129"/>
        <v>0.25454545454545452</v>
      </c>
      <c r="K1685" s="46" t="s">
        <v>182</v>
      </c>
      <c r="L1685" s="15" t="s">
        <v>3202</v>
      </c>
      <c r="M1685" s="15" t="s">
        <v>784</v>
      </c>
      <c r="N1685" s="15" t="s">
        <v>280</v>
      </c>
      <c r="O1685" s="20" t="s">
        <v>2224</v>
      </c>
      <c r="P1685" s="20">
        <v>7</v>
      </c>
      <c r="Q1685" s="21" t="s">
        <v>224</v>
      </c>
      <c r="R1685" s="17" t="s">
        <v>2277</v>
      </c>
      <c r="S1685" s="17" t="s">
        <v>317</v>
      </c>
      <c r="T1685" s="17" t="s">
        <v>2278</v>
      </c>
      <c r="U1685" s="26"/>
      <c r="V1685" s="75"/>
      <c r="W1685" s="75"/>
      <c r="X1685" s="75"/>
      <c r="Y1685" s="75"/>
      <c r="Z1685" s="75"/>
      <c r="AA1685" s="75"/>
      <c r="AB1685" s="75"/>
      <c r="AC1685" s="75"/>
      <c r="AD1685" s="75"/>
      <c r="AE1685" s="75"/>
      <c r="AF1685" s="75"/>
      <c r="AG1685" s="75"/>
      <c r="AH1685" s="75"/>
      <c r="AI1685" s="75"/>
      <c r="AJ1685" s="75"/>
      <c r="AK1685" s="75"/>
      <c r="AL1685" s="75"/>
      <c r="AM1685" s="75"/>
      <c r="AN1685" s="75"/>
      <c r="AO1685" s="75"/>
      <c r="AP1685" s="75"/>
      <c r="AQ1685" s="75"/>
      <c r="AR1685" s="75"/>
      <c r="AS1685" s="75"/>
      <c r="AT1685" s="75"/>
      <c r="AU1685" s="75"/>
      <c r="AV1685" s="75"/>
      <c r="AW1685" s="75"/>
      <c r="AX1685" s="75"/>
      <c r="AY1685" s="75"/>
      <c r="AZ1685" s="75"/>
      <c r="BA1685" s="75"/>
      <c r="BB1685" s="75"/>
      <c r="BC1685" s="75"/>
      <c r="BD1685" s="75"/>
      <c r="BE1685" s="75"/>
      <c r="BF1685" s="75"/>
      <c r="BG1685" s="75"/>
      <c r="BH1685" s="75"/>
      <c r="BI1685" s="75"/>
      <c r="BJ1685" s="75"/>
      <c r="BK1685" s="75"/>
      <c r="BL1685" s="75"/>
      <c r="BM1685" s="75"/>
      <c r="BN1685" s="75"/>
      <c r="BO1685" s="75"/>
      <c r="BP1685" s="75"/>
      <c r="BQ1685" s="75"/>
      <c r="BR1685" s="75"/>
      <c r="BS1685" s="75"/>
      <c r="BT1685" s="75"/>
      <c r="BU1685" s="75"/>
      <c r="BV1685" s="75"/>
      <c r="BW1685" s="75"/>
      <c r="BX1685" s="75"/>
      <c r="BY1685" s="75"/>
      <c r="BZ1685" s="75"/>
      <c r="CA1685" s="75"/>
      <c r="CB1685" s="75"/>
      <c r="CC1685" s="75"/>
      <c r="CD1685" s="75"/>
      <c r="CE1685" s="75"/>
      <c r="CF1685" s="75"/>
      <c r="CG1685" s="75"/>
      <c r="CH1685" s="75"/>
      <c r="CI1685" s="75"/>
      <c r="CJ1685" s="75"/>
      <c r="CK1685" s="75"/>
      <c r="CL1685" s="75"/>
      <c r="CM1685" s="75"/>
      <c r="CN1685" s="75"/>
      <c r="CO1685" s="75"/>
    </row>
    <row r="1686" spans="1:93" s="1" customFormat="1" ht="19.5" customHeight="1" x14ac:dyDescent="0.3">
      <c r="A1686" s="46" t="s">
        <v>2927</v>
      </c>
      <c r="B1686" s="14">
        <v>9</v>
      </c>
      <c r="C1686" s="14">
        <v>0</v>
      </c>
      <c r="D1686" s="14">
        <v>3</v>
      </c>
      <c r="E1686" s="14">
        <v>2</v>
      </c>
      <c r="F1686" s="49"/>
      <c r="G1686" s="49"/>
      <c r="H1686" s="67">
        <f t="shared" si="128"/>
        <v>14</v>
      </c>
      <c r="I1686" s="46">
        <v>1</v>
      </c>
      <c r="J1686" s="22">
        <f t="shared" si="129"/>
        <v>0.25454545454545452</v>
      </c>
      <c r="K1686" s="46" t="s">
        <v>182</v>
      </c>
      <c r="L1686" s="15" t="s">
        <v>3203</v>
      </c>
      <c r="M1686" s="15" t="s">
        <v>381</v>
      </c>
      <c r="N1686" s="15" t="s">
        <v>325</v>
      </c>
      <c r="O1686" s="20" t="s">
        <v>708</v>
      </c>
      <c r="P1686" s="20">
        <v>7</v>
      </c>
      <c r="Q1686" s="21" t="s">
        <v>223</v>
      </c>
      <c r="R1686" s="17" t="s">
        <v>709</v>
      </c>
      <c r="S1686" s="17" t="s">
        <v>521</v>
      </c>
      <c r="T1686" s="17" t="s">
        <v>662</v>
      </c>
      <c r="U1686" s="26"/>
      <c r="V1686" s="75"/>
      <c r="W1686" s="75"/>
      <c r="X1686" s="75"/>
      <c r="Y1686" s="75"/>
      <c r="Z1686" s="75"/>
      <c r="AA1686" s="75"/>
      <c r="AB1686" s="75"/>
      <c r="AC1686" s="75"/>
      <c r="AD1686" s="75"/>
      <c r="AE1686" s="75"/>
      <c r="AF1686" s="75"/>
      <c r="AG1686" s="75"/>
      <c r="AH1686" s="75"/>
      <c r="AI1686" s="75"/>
      <c r="AJ1686" s="75"/>
      <c r="AK1686" s="75"/>
      <c r="AL1686" s="75"/>
      <c r="AM1686" s="75"/>
      <c r="AN1686" s="75"/>
      <c r="AO1686" s="75"/>
      <c r="AP1686" s="75"/>
      <c r="AQ1686" s="75"/>
      <c r="AR1686" s="75"/>
      <c r="AS1686" s="75"/>
      <c r="AT1686" s="75"/>
      <c r="AU1686" s="75"/>
      <c r="AV1686" s="75"/>
      <c r="AW1686" s="75"/>
      <c r="AX1686" s="75"/>
      <c r="AY1686" s="75"/>
      <c r="AZ1686" s="75"/>
      <c r="BA1686" s="75"/>
      <c r="BB1686" s="75"/>
      <c r="BC1686" s="75"/>
      <c r="BD1686" s="75"/>
      <c r="BE1686" s="75"/>
      <c r="BF1686" s="75"/>
      <c r="BG1686" s="75"/>
      <c r="BH1686" s="75"/>
      <c r="BI1686" s="75"/>
      <c r="BJ1686" s="75"/>
      <c r="BK1686" s="75"/>
      <c r="BL1686" s="75"/>
      <c r="BM1686" s="75"/>
      <c r="BN1686" s="75"/>
      <c r="BO1686" s="75"/>
      <c r="BP1686" s="75"/>
      <c r="BQ1686" s="75"/>
      <c r="BR1686" s="75"/>
      <c r="BS1686" s="75"/>
      <c r="BT1686" s="75"/>
      <c r="BU1686" s="75"/>
      <c r="BV1686" s="75"/>
      <c r="BW1686" s="75"/>
      <c r="BX1686" s="75"/>
      <c r="BY1686" s="75"/>
      <c r="BZ1686" s="75"/>
      <c r="CA1686" s="75"/>
      <c r="CB1686" s="75"/>
      <c r="CC1686" s="75"/>
      <c r="CD1686" s="75"/>
      <c r="CE1686" s="75"/>
      <c r="CF1686" s="75"/>
      <c r="CG1686" s="75"/>
      <c r="CH1686" s="75"/>
      <c r="CI1686" s="75"/>
      <c r="CJ1686" s="75"/>
      <c r="CK1686" s="75"/>
      <c r="CL1686" s="75"/>
      <c r="CM1686" s="75"/>
      <c r="CN1686" s="75"/>
      <c r="CO1686" s="75"/>
    </row>
    <row r="1687" spans="1:93" s="1" customFormat="1" ht="19.5" customHeight="1" x14ac:dyDescent="0.3">
      <c r="A1687" s="46" t="s">
        <v>2867</v>
      </c>
      <c r="B1687" s="14">
        <v>12</v>
      </c>
      <c r="C1687" s="14">
        <v>0</v>
      </c>
      <c r="D1687" s="14">
        <v>0</v>
      </c>
      <c r="E1687" s="14">
        <v>2</v>
      </c>
      <c r="F1687" s="49"/>
      <c r="G1687" s="49"/>
      <c r="H1687" s="67">
        <f t="shared" si="128"/>
        <v>14</v>
      </c>
      <c r="I1687" s="46">
        <v>9</v>
      </c>
      <c r="J1687" s="22">
        <f t="shared" si="129"/>
        <v>0.25454545454545452</v>
      </c>
      <c r="K1687" s="46" t="s">
        <v>182</v>
      </c>
      <c r="L1687" s="15" t="s">
        <v>3204</v>
      </c>
      <c r="M1687" s="15" t="s">
        <v>566</v>
      </c>
      <c r="N1687" s="15" t="s">
        <v>281</v>
      </c>
      <c r="O1687" s="20" t="s">
        <v>2208</v>
      </c>
      <c r="P1687" s="20">
        <v>7</v>
      </c>
      <c r="Q1687" s="21" t="s">
        <v>224</v>
      </c>
      <c r="R1687" s="17" t="s">
        <v>2885</v>
      </c>
      <c r="S1687" s="17" t="s">
        <v>441</v>
      </c>
      <c r="T1687" s="17" t="s">
        <v>520</v>
      </c>
      <c r="U1687" s="26"/>
      <c r="V1687" s="75"/>
      <c r="W1687" s="75"/>
      <c r="X1687" s="75"/>
      <c r="Y1687" s="75"/>
      <c r="Z1687" s="75"/>
      <c r="AA1687" s="75"/>
      <c r="AB1687" s="75"/>
      <c r="AC1687" s="75"/>
      <c r="AD1687" s="75"/>
      <c r="AE1687" s="75"/>
      <c r="AF1687" s="75"/>
      <c r="AG1687" s="75"/>
      <c r="AH1687" s="75"/>
      <c r="AI1687" s="75"/>
      <c r="AJ1687" s="75"/>
      <c r="AK1687" s="75"/>
      <c r="AL1687" s="75"/>
      <c r="AM1687" s="75"/>
      <c r="AN1687" s="75"/>
      <c r="AO1687" s="75"/>
      <c r="AP1687" s="75"/>
      <c r="AQ1687" s="75"/>
      <c r="AR1687" s="75"/>
      <c r="AS1687" s="75"/>
      <c r="AT1687" s="75"/>
      <c r="AU1687" s="75"/>
      <c r="AV1687" s="75"/>
      <c r="AW1687" s="75"/>
      <c r="AX1687" s="75"/>
      <c r="AY1687" s="75"/>
      <c r="AZ1687" s="75"/>
      <c r="BA1687" s="75"/>
      <c r="BB1687" s="75"/>
      <c r="BC1687" s="75"/>
      <c r="BD1687" s="75"/>
      <c r="BE1687" s="75"/>
      <c r="BF1687" s="75"/>
      <c r="BG1687" s="75"/>
      <c r="BH1687" s="75"/>
      <c r="BI1687" s="75"/>
      <c r="BJ1687" s="75"/>
      <c r="BK1687" s="75"/>
      <c r="BL1687" s="75"/>
      <c r="BM1687" s="75"/>
      <c r="BN1687" s="75"/>
      <c r="BO1687" s="75"/>
      <c r="BP1687" s="75"/>
      <c r="BQ1687" s="75"/>
      <c r="BR1687" s="75"/>
      <c r="BS1687" s="75"/>
      <c r="BT1687" s="75"/>
      <c r="BU1687" s="75"/>
      <c r="BV1687" s="75"/>
      <c r="BW1687" s="75"/>
      <c r="BX1687" s="75"/>
      <c r="BY1687" s="75"/>
      <c r="BZ1687" s="75"/>
      <c r="CA1687" s="75"/>
      <c r="CB1687" s="75"/>
      <c r="CC1687" s="75"/>
      <c r="CD1687" s="75"/>
      <c r="CE1687" s="75"/>
      <c r="CF1687" s="75"/>
      <c r="CG1687" s="75"/>
      <c r="CH1687" s="75"/>
      <c r="CI1687" s="75"/>
      <c r="CJ1687" s="75"/>
      <c r="CK1687" s="75"/>
      <c r="CL1687" s="75"/>
      <c r="CM1687" s="75"/>
      <c r="CN1687" s="75"/>
      <c r="CO1687" s="75"/>
    </row>
    <row r="1688" spans="1:93" s="1" customFormat="1" ht="19.5" customHeight="1" x14ac:dyDescent="0.3">
      <c r="A1688" s="46" t="s">
        <v>2850</v>
      </c>
      <c r="B1688" s="14">
        <v>10</v>
      </c>
      <c r="C1688" s="14">
        <v>3</v>
      </c>
      <c r="D1688" s="14">
        <v>0</v>
      </c>
      <c r="E1688" s="14">
        <v>1</v>
      </c>
      <c r="F1688" s="49"/>
      <c r="G1688" s="49"/>
      <c r="H1688" s="67">
        <f t="shared" si="128"/>
        <v>14</v>
      </c>
      <c r="I1688" s="46">
        <v>15</v>
      </c>
      <c r="J1688" s="22">
        <f t="shared" si="129"/>
        <v>0.25454545454545452</v>
      </c>
      <c r="K1688" s="46" t="s">
        <v>182</v>
      </c>
      <c r="L1688" s="15" t="s">
        <v>1555</v>
      </c>
      <c r="M1688" s="15" t="s">
        <v>362</v>
      </c>
      <c r="N1688" s="15" t="s">
        <v>320</v>
      </c>
      <c r="O1688" s="20" t="s">
        <v>2870</v>
      </c>
      <c r="P1688" s="20">
        <v>7</v>
      </c>
      <c r="Q1688" s="21" t="s">
        <v>1702</v>
      </c>
      <c r="R1688" s="17" t="s">
        <v>2962</v>
      </c>
      <c r="S1688" s="17" t="s">
        <v>283</v>
      </c>
      <c r="T1688" s="17" t="s">
        <v>269</v>
      </c>
      <c r="U1688" s="26"/>
      <c r="V1688" s="75"/>
      <c r="W1688" s="75"/>
      <c r="X1688" s="75"/>
      <c r="Y1688" s="75"/>
      <c r="Z1688" s="75"/>
      <c r="AA1688" s="75"/>
      <c r="AB1688" s="75"/>
      <c r="AC1688" s="75"/>
      <c r="AD1688" s="75"/>
      <c r="AE1688" s="75"/>
      <c r="AF1688" s="75"/>
      <c r="AG1688" s="75"/>
      <c r="AH1688" s="75"/>
      <c r="AI1688" s="75"/>
      <c r="AJ1688" s="75"/>
      <c r="AK1688" s="75"/>
      <c r="AL1688" s="75"/>
      <c r="AM1688" s="75"/>
      <c r="AN1688" s="75"/>
      <c r="AO1688" s="75"/>
      <c r="AP1688" s="75"/>
      <c r="AQ1688" s="75"/>
      <c r="AR1688" s="75"/>
      <c r="AS1688" s="75"/>
      <c r="AT1688" s="75"/>
      <c r="AU1688" s="75"/>
      <c r="AV1688" s="75"/>
      <c r="AW1688" s="75"/>
      <c r="AX1688" s="75"/>
      <c r="AY1688" s="75"/>
      <c r="AZ1688" s="75"/>
      <c r="BA1688" s="75"/>
      <c r="BB1688" s="75"/>
      <c r="BC1688" s="75"/>
      <c r="BD1688" s="75"/>
      <c r="BE1688" s="75"/>
      <c r="BF1688" s="75"/>
      <c r="BG1688" s="75"/>
      <c r="BH1688" s="75"/>
      <c r="BI1688" s="75"/>
      <c r="BJ1688" s="75"/>
      <c r="BK1688" s="75"/>
      <c r="BL1688" s="75"/>
      <c r="BM1688" s="75"/>
      <c r="BN1688" s="75"/>
      <c r="BO1688" s="75"/>
      <c r="BP1688" s="75"/>
      <c r="BQ1688" s="75"/>
      <c r="BR1688" s="75"/>
      <c r="BS1688" s="75"/>
      <c r="BT1688" s="75"/>
      <c r="BU1688" s="75"/>
      <c r="BV1688" s="75"/>
      <c r="BW1688" s="75"/>
      <c r="BX1688" s="75"/>
      <c r="BY1688" s="75"/>
      <c r="BZ1688" s="75"/>
      <c r="CA1688" s="75"/>
      <c r="CB1688" s="75"/>
      <c r="CC1688" s="75"/>
      <c r="CD1688" s="75"/>
      <c r="CE1688" s="75"/>
      <c r="CF1688" s="75"/>
      <c r="CG1688" s="75"/>
      <c r="CH1688" s="75"/>
      <c r="CI1688" s="75"/>
      <c r="CJ1688" s="75"/>
      <c r="CK1688" s="75"/>
      <c r="CL1688" s="75"/>
      <c r="CM1688" s="75"/>
      <c r="CN1688" s="75"/>
      <c r="CO1688" s="75"/>
    </row>
    <row r="1689" spans="1:93" s="1" customFormat="1" ht="19.5" customHeight="1" x14ac:dyDescent="0.3">
      <c r="A1689" s="46" t="s">
        <v>2861</v>
      </c>
      <c r="B1689" s="14">
        <v>9</v>
      </c>
      <c r="C1689" s="14">
        <v>0</v>
      </c>
      <c r="D1689" s="14">
        <v>2</v>
      </c>
      <c r="E1689" s="14">
        <v>3</v>
      </c>
      <c r="F1689" s="49"/>
      <c r="G1689" s="49"/>
      <c r="H1689" s="67">
        <f t="shared" si="128"/>
        <v>14</v>
      </c>
      <c r="I1689" s="46">
        <v>2</v>
      </c>
      <c r="J1689" s="22">
        <f t="shared" si="129"/>
        <v>0.25454545454545452</v>
      </c>
      <c r="K1689" s="46" t="s">
        <v>182</v>
      </c>
      <c r="L1689" s="15" t="s">
        <v>3205</v>
      </c>
      <c r="M1689" s="15" t="s">
        <v>526</v>
      </c>
      <c r="N1689" s="15" t="s">
        <v>2194</v>
      </c>
      <c r="O1689" s="20" t="s">
        <v>2472</v>
      </c>
      <c r="P1689" s="20">
        <v>7</v>
      </c>
      <c r="Q1689" s="21" t="s">
        <v>224</v>
      </c>
      <c r="R1689" s="17" t="s">
        <v>1019</v>
      </c>
      <c r="S1689" s="17" t="s">
        <v>521</v>
      </c>
      <c r="T1689" s="17" t="s">
        <v>210</v>
      </c>
      <c r="U1689" s="26"/>
      <c r="V1689" s="75"/>
      <c r="W1689" s="75"/>
      <c r="X1689" s="75"/>
      <c r="Y1689" s="75"/>
      <c r="Z1689" s="75"/>
      <c r="AA1689" s="75"/>
      <c r="AB1689" s="75"/>
      <c r="AC1689" s="75"/>
      <c r="AD1689" s="75"/>
      <c r="AE1689" s="75"/>
      <c r="AF1689" s="75"/>
      <c r="AG1689" s="75"/>
      <c r="AH1689" s="75"/>
      <c r="AI1689" s="75"/>
      <c r="AJ1689" s="75"/>
      <c r="AK1689" s="75"/>
      <c r="AL1689" s="75"/>
      <c r="AM1689" s="75"/>
      <c r="AN1689" s="75"/>
      <c r="AO1689" s="75"/>
      <c r="AP1689" s="75"/>
      <c r="AQ1689" s="75"/>
      <c r="AR1689" s="75"/>
      <c r="AS1689" s="75"/>
      <c r="AT1689" s="75"/>
      <c r="AU1689" s="75"/>
      <c r="AV1689" s="75"/>
      <c r="AW1689" s="75"/>
      <c r="AX1689" s="75"/>
      <c r="AY1689" s="75"/>
      <c r="AZ1689" s="75"/>
      <c r="BA1689" s="75"/>
      <c r="BB1689" s="75"/>
      <c r="BC1689" s="75"/>
      <c r="BD1689" s="75"/>
      <c r="BE1689" s="75"/>
      <c r="BF1689" s="75"/>
      <c r="BG1689" s="75"/>
      <c r="BH1689" s="75"/>
      <c r="BI1689" s="75"/>
      <c r="BJ1689" s="75"/>
      <c r="BK1689" s="75"/>
      <c r="BL1689" s="75"/>
      <c r="BM1689" s="75"/>
      <c r="BN1689" s="75"/>
      <c r="BO1689" s="75"/>
      <c r="BP1689" s="75"/>
      <c r="BQ1689" s="75"/>
      <c r="BR1689" s="75"/>
      <c r="BS1689" s="75"/>
      <c r="BT1689" s="75"/>
      <c r="BU1689" s="75"/>
      <c r="BV1689" s="75"/>
      <c r="BW1689" s="75"/>
      <c r="BX1689" s="75"/>
      <c r="BY1689" s="75"/>
      <c r="BZ1689" s="75"/>
      <c r="CA1689" s="75"/>
      <c r="CB1689" s="75"/>
      <c r="CC1689" s="75"/>
      <c r="CD1689" s="75"/>
      <c r="CE1689" s="75"/>
      <c r="CF1689" s="75"/>
      <c r="CG1689" s="75"/>
      <c r="CH1689" s="75"/>
      <c r="CI1689" s="75"/>
      <c r="CJ1689" s="75"/>
      <c r="CK1689" s="75"/>
      <c r="CL1689" s="75"/>
      <c r="CM1689" s="75"/>
      <c r="CN1689" s="75"/>
      <c r="CO1689" s="75"/>
    </row>
    <row r="1690" spans="1:93" s="1" customFormat="1" ht="19.5" customHeight="1" x14ac:dyDescent="0.3">
      <c r="A1690" s="46" t="s">
        <v>2867</v>
      </c>
      <c r="B1690" s="14">
        <v>10</v>
      </c>
      <c r="C1690" s="14">
        <v>3</v>
      </c>
      <c r="D1690" s="14">
        <v>0</v>
      </c>
      <c r="E1690" s="14">
        <v>1</v>
      </c>
      <c r="F1690" s="49"/>
      <c r="G1690" s="49"/>
      <c r="H1690" s="67">
        <f t="shared" si="128"/>
        <v>14</v>
      </c>
      <c r="I1690" s="46">
        <v>15</v>
      </c>
      <c r="J1690" s="22">
        <f t="shared" si="129"/>
        <v>0.25454545454545452</v>
      </c>
      <c r="K1690" s="46" t="s">
        <v>182</v>
      </c>
      <c r="L1690" s="15" t="s">
        <v>3206</v>
      </c>
      <c r="M1690" s="15" t="s">
        <v>1457</v>
      </c>
      <c r="N1690" s="15" t="s">
        <v>286</v>
      </c>
      <c r="O1690" s="20" t="s">
        <v>2870</v>
      </c>
      <c r="P1690" s="20">
        <v>7</v>
      </c>
      <c r="Q1690" s="21" t="s">
        <v>1702</v>
      </c>
      <c r="R1690" s="17" t="s">
        <v>2962</v>
      </c>
      <c r="S1690" s="17" t="s">
        <v>283</v>
      </c>
      <c r="T1690" s="17" t="s">
        <v>269</v>
      </c>
      <c r="U1690" s="26"/>
      <c r="V1690" s="75"/>
      <c r="W1690" s="75"/>
      <c r="X1690" s="75"/>
      <c r="Y1690" s="75"/>
      <c r="Z1690" s="75"/>
      <c r="AA1690" s="75"/>
      <c r="AB1690" s="75"/>
      <c r="AC1690" s="75"/>
      <c r="AD1690" s="75"/>
      <c r="AE1690" s="75"/>
      <c r="AF1690" s="75"/>
      <c r="AG1690" s="75"/>
      <c r="AH1690" s="75"/>
      <c r="AI1690" s="75"/>
      <c r="AJ1690" s="75"/>
      <c r="AK1690" s="75"/>
      <c r="AL1690" s="75"/>
      <c r="AM1690" s="75"/>
      <c r="AN1690" s="75"/>
      <c r="AO1690" s="75"/>
      <c r="AP1690" s="75"/>
      <c r="AQ1690" s="75"/>
      <c r="AR1690" s="75"/>
      <c r="AS1690" s="75"/>
      <c r="AT1690" s="75"/>
      <c r="AU1690" s="75"/>
      <c r="AV1690" s="75"/>
      <c r="AW1690" s="75"/>
      <c r="AX1690" s="75"/>
      <c r="AY1690" s="75"/>
      <c r="AZ1690" s="75"/>
      <c r="BA1690" s="75"/>
      <c r="BB1690" s="75"/>
      <c r="BC1690" s="75"/>
      <c r="BD1690" s="75"/>
      <c r="BE1690" s="75"/>
      <c r="BF1690" s="75"/>
      <c r="BG1690" s="75"/>
      <c r="BH1690" s="75"/>
      <c r="BI1690" s="75"/>
      <c r="BJ1690" s="75"/>
      <c r="BK1690" s="75"/>
      <c r="BL1690" s="75"/>
      <c r="BM1690" s="75"/>
      <c r="BN1690" s="75"/>
      <c r="BO1690" s="75"/>
      <c r="BP1690" s="75"/>
      <c r="BQ1690" s="75"/>
      <c r="BR1690" s="75"/>
      <c r="BS1690" s="75"/>
      <c r="BT1690" s="75"/>
      <c r="BU1690" s="75"/>
      <c r="BV1690" s="75"/>
      <c r="BW1690" s="75"/>
      <c r="BX1690" s="75"/>
      <c r="BY1690" s="75"/>
      <c r="BZ1690" s="75"/>
      <c r="CA1690" s="75"/>
      <c r="CB1690" s="75"/>
      <c r="CC1690" s="75"/>
      <c r="CD1690" s="75"/>
      <c r="CE1690" s="75"/>
      <c r="CF1690" s="75"/>
      <c r="CG1690" s="75"/>
      <c r="CH1690" s="75"/>
      <c r="CI1690" s="75"/>
      <c r="CJ1690" s="75"/>
      <c r="CK1690" s="75"/>
      <c r="CL1690" s="75"/>
      <c r="CM1690" s="75"/>
      <c r="CN1690" s="75"/>
      <c r="CO1690" s="75"/>
    </row>
    <row r="1691" spans="1:93" s="1" customFormat="1" ht="19.5" customHeight="1" x14ac:dyDescent="0.3">
      <c r="A1691" s="46" t="s">
        <v>2869</v>
      </c>
      <c r="B1691" s="14">
        <v>10</v>
      </c>
      <c r="C1691" s="14">
        <v>2</v>
      </c>
      <c r="D1691" s="14">
        <v>0</v>
      </c>
      <c r="E1691" s="14">
        <v>2</v>
      </c>
      <c r="F1691" s="49"/>
      <c r="G1691" s="49"/>
      <c r="H1691" s="67">
        <f t="shared" si="128"/>
        <v>14</v>
      </c>
      <c r="I1691" s="46">
        <v>14</v>
      </c>
      <c r="J1691" s="22">
        <f t="shared" si="129"/>
        <v>0.25454545454545452</v>
      </c>
      <c r="K1691" s="46" t="s">
        <v>182</v>
      </c>
      <c r="L1691" s="15" t="s">
        <v>2303</v>
      </c>
      <c r="M1691" s="15" t="s">
        <v>362</v>
      </c>
      <c r="N1691" s="15" t="s">
        <v>450</v>
      </c>
      <c r="O1691" s="20" t="s">
        <v>1898</v>
      </c>
      <c r="P1691" s="20">
        <v>7</v>
      </c>
      <c r="Q1691" s="21" t="s">
        <v>1707</v>
      </c>
      <c r="R1691" s="17" t="s">
        <v>1899</v>
      </c>
      <c r="S1691" s="17" t="s">
        <v>340</v>
      </c>
      <c r="T1691" s="17" t="s">
        <v>1900</v>
      </c>
      <c r="U1691" s="26"/>
      <c r="V1691" s="75"/>
      <c r="W1691" s="75"/>
      <c r="X1691" s="75"/>
      <c r="Y1691" s="75"/>
      <c r="Z1691" s="75"/>
      <c r="AA1691" s="75"/>
      <c r="AB1691" s="75"/>
      <c r="AC1691" s="75"/>
      <c r="AD1691" s="75"/>
      <c r="AE1691" s="75"/>
      <c r="AF1691" s="75"/>
      <c r="AG1691" s="75"/>
      <c r="AH1691" s="75"/>
      <c r="AI1691" s="75"/>
      <c r="AJ1691" s="75"/>
      <c r="AK1691" s="75"/>
      <c r="AL1691" s="75"/>
      <c r="AM1691" s="75"/>
      <c r="AN1691" s="75"/>
      <c r="AO1691" s="75"/>
      <c r="AP1691" s="75"/>
      <c r="AQ1691" s="75"/>
      <c r="AR1691" s="75"/>
      <c r="AS1691" s="75"/>
      <c r="AT1691" s="75"/>
      <c r="AU1691" s="75"/>
      <c r="AV1691" s="75"/>
      <c r="AW1691" s="75"/>
      <c r="AX1691" s="75"/>
      <c r="AY1691" s="75"/>
      <c r="AZ1691" s="75"/>
      <c r="BA1691" s="75"/>
      <c r="BB1691" s="75"/>
      <c r="BC1691" s="75"/>
      <c r="BD1691" s="75"/>
      <c r="BE1691" s="75"/>
      <c r="BF1691" s="75"/>
      <c r="BG1691" s="75"/>
      <c r="BH1691" s="75"/>
      <c r="BI1691" s="75"/>
      <c r="BJ1691" s="75"/>
      <c r="BK1691" s="75"/>
      <c r="BL1691" s="75"/>
      <c r="BM1691" s="75"/>
      <c r="BN1691" s="75"/>
      <c r="BO1691" s="75"/>
      <c r="BP1691" s="75"/>
      <c r="BQ1691" s="75"/>
      <c r="BR1691" s="75"/>
      <c r="BS1691" s="75"/>
      <c r="BT1691" s="75"/>
      <c r="BU1691" s="75"/>
      <c r="BV1691" s="75"/>
      <c r="BW1691" s="75"/>
      <c r="BX1691" s="75"/>
      <c r="BY1691" s="75"/>
      <c r="BZ1691" s="75"/>
      <c r="CA1691" s="75"/>
      <c r="CB1691" s="75"/>
      <c r="CC1691" s="75"/>
      <c r="CD1691" s="75"/>
      <c r="CE1691" s="75"/>
      <c r="CF1691" s="75"/>
      <c r="CG1691" s="75"/>
      <c r="CH1691" s="75"/>
      <c r="CI1691" s="75"/>
      <c r="CJ1691" s="75"/>
      <c r="CK1691" s="75"/>
      <c r="CL1691" s="75"/>
      <c r="CM1691" s="75"/>
      <c r="CN1691" s="75"/>
      <c r="CO1691" s="75"/>
    </row>
    <row r="1692" spans="1:93" s="1" customFormat="1" ht="19.5" customHeight="1" x14ac:dyDescent="0.3">
      <c r="A1692" s="46" t="s">
        <v>2865</v>
      </c>
      <c r="B1692" s="14">
        <v>6</v>
      </c>
      <c r="C1692" s="14">
        <v>0</v>
      </c>
      <c r="D1692" s="14">
        <v>7</v>
      </c>
      <c r="E1692" s="14">
        <v>1</v>
      </c>
      <c r="F1692" s="49"/>
      <c r="G1692" s="49"/>
      <c r="H1692" s="67">
        <f t="shared" si="128"/>
        <v>14</v>
      </c>
      <c r="I1692" s="46">
        <v>6</v>
      </c>
      <c r="J1692" s="22">
        <f t="shared" si="129"/>
        <v>0.25454545454545452</v>
      </c>
      <c r="K1692" s="46" t="s">
        <v>182</v>
      </c>
      <c r="L1692" s="15" t="s">
        <v>3207</v>
      </c>
      <c r="M1692" s="15" t="s">
        <v>1134</v>
      </c>
      <c r="N1692" s="15" t="s">
        <v>286</v>
      </c>
      <c r="O1692" s="20" t="s">
        <v>1346</v>
      </c>
      <c r="P1692" s="20">
        <v>7</v>
      </c>
      <c r="Q1692" s="21" t="s">
        <v>223</v>
      </c>
      <c r="R1692" s="17" t="s">
        <v>2924</v>
      </c>
      <c r="S1692" s="17" t="s">
        <v>1328</v>
      </c>
      <c r="T1692" s="17" t="s">
        <v>210</v>
      </c>
      <c r="U1692" s="26"/>
      <c r="V1692" s="75"/>
      <c r="W1692" s="75"/>
      <c r="X1692" s="75"/>
      <c r="Y1692" s="75"/>
      <c r="Z1692" s="75"/>
      <c r="AA1692" s="75"/>
      <c r="AB1692" s="75"/>
      <c r="AC1692" s="75"/>
      <c r="AD1692" s="75"/>
      <c r="AE1692" s="75"/>
      <c r="AF1692" s="75"/>
      <c r="AG1692" s="75"/>
      <c r="AH1692" s="75"/>
      <c r="AI1692" s="75"/>
      <c r="AJ1692" s="75"/>
      <c r="AK1692" s="75"/>
      <c r="AL1692" s="75"/>
      <c r="AM1692" s="75"/>
      <c r="AN1692" s="75"/>
      <c r="AO1692" s="75"/>
      <c r="AP1692" s="75"/>
      <c r="AQ1692" s="75"/>
      <c r="AR1692" s="75"/>
      <c r="AS1692" s="75"/>
      <c r="AT1692" s="75"/>
      <c r="AU1692" s="75"/>
      <c r="AV1692" s="75"/>
      <c r="AW1692" s="75"/>
      <c r="AX1692" s="75"/>
      <c r="AY1692" s="75"/>
      <c r="AZ1692" s="75"/>
      <c r="BA1692" s="75"/>
      <c r="BB1692" s="75"/>
      <c r="BC1692" s="75"/>
      <c r="BD1692" s="75"/>
      <c r="BE1692" s="75"/>
      <c r="BF1692" s="75"/>
      <c r="BG1692" s="75"/>
      <c r="BH1692" s="75"/>
      <c r="BI1692" s="75"/>
      <c r="BJ1692" s="75"/>
      <c r="BK1692" s="75"/>
      <c r="BL1692" s="75"/>
      <c r="BM1692" s="75"/>
      <c r="BN1692" s="75"/>
      <c r="BO1692" s="75"/>
      <c r="BP1692" s="75"/>
      <c r="BQ1692" s="75"/>
      <c r="BR1692" s="75"/>
      <c r="BS1692" s="75"/>
      <c r="BT1692" s="75"/>
      <c r="BU1692" s="75"/>
      <c r="BV1692" s="75"/>
      <c r="BW1692" s="75"/>
      <c r="BX1692" s="75"/>
      <c r="BY1692" s="75"/>
      <c r="BZ1692" s="75"/>
      <c r="CA1692" s="75"/>
      <c r="CB1692" s="75"/>
      <c r="CC1692" s="75"/>
      <c r="CD1692" s="75"/>
      <c r="CE1692" s="75"/>
      <c r="CF1692" s="75"/>
      <c r="CG1692" s="75"/>
      <c r="CH1692" s="75"/>
      <c r="CI1692" s="75"/>
      <c r="CJ1692" s="75"/>
      <c r="CK1692" s="75"/>
      <c r="CL1692" s="75"/>
      <c r="CM1692" s="75"/>
      <c r="CN1692" s="75"/>
      <c r="CO1692" s="75"/>
    </row>
    <row r="1693" spans="1:93" s="1" customFormat="1" ht="19.5" customHeight="1" x14ac:dyDescent="0.3">
      <c r="A1693" s="46" t="s">
        <v>3011</v>
      </c>
      <c r="B1693" s="14">
        <v>11</v>
      </c>
      <c r="C1693" s="14">
        <v>1</v>
      </c>
      <c r="D1693" s="14">
        <v>0</v>
      </c>
      <c r="E1693" s="14">
        <v>2</v>
      </c>
      <c r="F1693" s="49"/>
      <c r="G1693" s="49"/>
      <c r="H1693" s="67">
        <f t="shared" si="128"/>
        <v>14</v>
      </c>
      <c r="I1693" s="46">
        <v>19</v>
      </c>
      <c r="J1693" s="22">
        <f t="shared" si="129"/>
        <v>0.25454545454545452</v>
      </c>
      <c r="K1693" s="46" t="s">
        <v>182</v>
      </c>
      <c r="L1693" s="15" t="s">
        <v>3208</v>
      </c>
      <c r="M1693" s="15" t="s">
        <v>301</v>
      </c>
      <c r="N1693" s="15" t="s">
        <v>305</v>
      </c>
      <c r="O1693" s="20" t="s">
        <v>2089</v>
      </c>
      <c r="P1693" s="20">
        <v>7</v>
      </c>
      <c r="Q1693" s="21" t="s">
        <v>240</v>
      </c>
      <c r="R1693" s="17" t="s">
        <v>2873</v>
      </c>
      <c r="S1693" s="17" t="s">
        <v>516</v>
      </c>
      <c r="T1693" s="17" t="s">
        <v>269</v>
      </c>
      <c r="U1693" s="26"/>
      <c r="V1693" s="75"/>
      <c r="W1693" s="75"/>
      <c r="X1693" s="75"/>
      <c r="Y1693" s="75"/>
      <c r="Z1693" s="75"/>
      <c r="AA1693" s="75"/>
      <c r="AB1693" s="75"/>
      <c r="AC1693" s="75"/>
      <c r="AD1693" s="75"/>
      <c r="AE1693" s="75"/>
      <c r="AF1693" s="75"/>
      <c r="AG1693" s="75"/>
      <c r="AH1693" s="75"/>
      <c r="AI1693" s="75"/>
      <c r="AJ1693" s="75"/>
      <c r="AK1693" s="75"/>
      <c r="AL1693" s="75"/>
      <c r="AM1693" s="75"/>
      <c r="AN1693" s="75"/>
      <c r="AO1693" s="75"/>
      <c r="AP1693" s="75"/>
      <c r="AQ1693" s="75"/>
      <c r="AR1693" s="75"/>
      <c r="AS1693" s="75"/>
      <c r="AT1693" s="75"/>
      <c r="AU1693" s="75"/>
      <c r="AV1693" s="75"/>
      <c r="AW1693" s="75"/>
      <c r="AX1693" s="75"/>
      <c r="AY1693" s="75"/>
      <c r="AZ1693" s="75"/>
      <c r="BA1693" s="75"/>
      <c r="BB1693" s="75"/>
      <c r="BC1693" s="75"/>
      <c r="BD1693" s="75"/>
      <c r="BE1693" s="75"/>
      <c r="BF1693" s="75"/>
      <c r="BG1693" s="75"/>
      <c r="BH1693" s="75"/>
      <c r="BI1693" s="75"/>
      <c r="BJ1693" s="75"/>
      <c r="BK1693" s="75"/>
      <c r="BL1693" s="75"/>
      <c r="BM1693" s="75"/>
      <c r="BN1693" s="75"/>
      <c r="BO1693" s="75"/>
      <c r="BP1693" s="75"/>
      <c r="BQ1693" s="75"/>
      <c r="BR1693" s="75"/>
      <c r="BS1693" s="75"/>
      <c r="BT1693" s="75"/>
      <c r="BU1693" s="75"/>
      <c r="BV1693" s="75"/>
      <c r="BW1693" s="75"/>
      <c r="BX1693" s="75"/>
      <c r="BY1693" s="75"/>
      <c r="BZ1693" s="75"/>
      <c r="CA1693" s="75"/>
      <c r="CB1693" s="75"/>
      <c r="CC1693" s="75"/>
      <c r="CD1693" s="75"/>
      <c r="CE1693" s="75"/>
      <c r="CF1693" s="75"/>
      <c r="CG1693" s="75"/>
      <c r="CH1693" s="75"/>
      <c r="CI1693" s="75"/>
      <c r="CJ1693" s="75"/>
      <c r="CK1693" s="75"/>
      <c r="CL1693" s="75"/>
      <c r="CM1693" s="75"/>
      <c r="CN1693" s="75"/>
      <c r="CO1693" s="75"/>
    </row>
    <row r="1694" spans="1:93" s="1" customFormat="1" ht="19.5" customHeight="1" x14ac:dyDescent="0.3">
      <c r="A1694" s="46" t="s">
        <v>2850</v>
      </c>
      <c r="B1694" s="14">
        <v>6</v>
      </c>
      <c r="C1694" s="14">
        <v>0</v>
      </c>
      <c r="D1694" s="14">
        <v>7</v>
      </c>
      <c r="E1694" s="14">
        <v>1</v>
      </c>
      <c r="F1694" s="49"/>
      <c r="G1694" s="49"/>
      <c r="H1694" s="67">
        <f t="shared" si="128"/>
        <v>14</v>
      </c>
      <c r="I1694" s="46">
        <v>5</v>
      </c>
      <c r="J1694" s="22">
        <f t="shared" si="129"/>
        <v>0.25454545454545452</v>
      </c>
      <c r="K1694" s="46" t="s">
        <v>182</v>
      </c>
      <c r="L1694" s="15" t="s">
        <v>3209</v>
      </c>
      <c r="M1694" s="15" t="s">
        <v>266</v>
      </c>
      <c r="N1694" s="15" t="s">
        <v>445</v>
      </c>
      <c r="O1694" s="20" t="s">
        <v>2143</v>
      </c>
      <c r="P1694" s="20">
        <v>7</v>
      </c>
      <c r="Q1694" s="21" t="s">
        <v>253</v>
      </c>
      <c r="R1694" s="17" t="s">
        <v>2144</v>
      </c>
      <c r="S1694" s="17" t="s">
        <v>521</v>
      </c>
      <c r="T1694" s="17" t="s">
        <v>1265</v>
      </c>
      <c r="U1694" s="26"/>
      <c r="V1694" s="75"/>
      <c r="W1694" s="75"/>
      <c r="X1694" s="75"/>
      <c r="Y1694" s="75"/>
      <c r="Z1694" s="75"/>
      <c r="AA1694" s="75"/>
      <c r="AB1694" s="75"/>
      <c r="AC1694" s="75"/>
      <c r="AD1694" s="75"/>
      <c r="AE1694" s="75"/>
      <c r="AF1694" s="75"/>
      <c r="AG1694" s="75"/>
      <c r="AH1694" s="75"/>
      <c r="AI1694" s="75"/>
      <c r="AJ1694" s="75"/>
      <c r="AK1694" s="75"/>
      <c r="AL1694" s="75"/>
      <c r="AM1694" s="75"/>
      <c r="AN1694" s="75"/>
      <c r="AO1694" s="75"/>
      <c r="AP1694" s="75"/>
      <c r="AQ1694" s="75"/>
      <c r="AR1694" s="75"/>
      <c r="AS1694" s="75"/>
      <c r="AT1694" s="75"/>
      <c r="AU1694" s="75"/>
      <c r="AV1694" s="75"/>
      <c r="AW1694" s="75"/>
      <c r="AX1694" s="75"/>
      <c r="AY1694" s="75"/>
      <c r="AZ1694" s="75"/>
      <c r="BA1694" s="75"/>
      <c r="BB1694" s="75"/>
      <c r="BC1694" s="75"/>
      <c r="BD1694" s="75"/>
      <c r="BE1694" s="75"/>
      <c r="BF1694" s="75"/>
      <c r="BG1694" s="75"/>
      <c r="BH1694" s="75"/>
      <c r="BI1694" s="75"/>
      <c r="BJ1694" s="75"/>
      <c r="BK1694" s="75"/>
      <c r="BL1694" s="75"/>
      <c r="BM1694" s="75"/>
      <c r="BN1694" s="75"/>
      <c r="BO1694" s="75"/>
      <c r="BP1694" s="75"/>
      <c r="BQ1694" s="75"/>
      <c r="BR1694" s="75"/>
      <c r="BS1694" s="75"/>
      <c r="BT1694" s="75"/>
      <c r="BU1694" s="75"/>
      <c r="BV1694" s="75"/>
      <c r="BW1694" s="75"/>
      <c r="BX1694" s="75"/>
      <c r="BY1694" s="75"/>
      <c r="BZ1694" s="75"/>
      <c r="CA1694" s="75"/>
      <c r="CB1694" s="75"/>
      <c r="CC1694" s="75"/>
      <c r="CD1694" s="75"/>
      <c r="CE1694" s="75"/>
      <c r="CF1694" s="75"/>
      <c r="CG1694" s="75"/>
      <c r="CH1694" s="75"/>
      <c r="CI1694" s="75"/>
      <c r="CJ1694" s="75"/>
      <c r="CK1694" s="75"/>
      <c r="CL1694" s="75"/>
      <c r="CM1694" s="75"/>
      <c r="CN1694" s="75"/>
      <c r="CO1694" s="75"/>
    </row>
    <row r="1695" spans="1:93" s="1" customFormat="1" ht="19.5" customHeight="1" x14ac:dyDescent="0.3">
      <c r="A1695" s="46" t="s">
        <v>2901</v>
      </c>
      <c r="B1695" s="14">
        <v>11</v>
      </c>
      <c r="C1695" s="14">
        <v>3</v>
      </c>
      <c r="D1695" s="14">
        <v>0</v>
      </c>
      <c r="E1695" s="14">
        <v>0</v>
      </c>
      <c r="F1695" s="49"/>
      <c r="G1695" s="49"/>
      <c r="H1695" s="67">
        <f t="shared" si="128"/>
        <v>14</v>
      </c>
      <c r="I1695" s="46">
        <v>15</v>
      </c>
      <c r="J1695" s="22">
        <f t="shared" si="129"/>
        <v>0.25454545454545452</v>
      </c>
      <c r="K1695" s="46" t="s">
        <v>182</v>
      </c>
      <c r="L1695" s="15" t="s">
        <v>3210</v>
      </c>
      <c r="M1695" s="15" t="s">
        <v>370</v>
      </c>
      <c r="N1695" s="15" t="s">
        <v>593</v>
      </c>
      <c r="O1695" s="20" t="s">
        <v>2870</v>
      </c>
      <c r="P1695" s="20">
        <v>7</v>
      </c>
      <c r="Q1695" s="21" t="s">
        <v>1702</v>
      </c>
      <c r="R1695" s="17" t="s">
        <v>2962</v>
      </c>
      <c r="S1695" s="17" t="s">
        <v>283</v>
      </c>
      <c r="T1695" s="17" t="s">
        <v>269</v>
      </c>
      <c r="U1695" s="26"/>
      <c r="V1695" s="75"/>
      <c r="W1695" s="75"/>
      <c r="X1695" s="75"/>
      <c r="Y1695" s="75"/>
      <c r="Z1695" s="75"/>
      <c r="AA1695" s="75"/>
      <c r="AB1695" s="75"/>
      <c r="AC1695" s="75"/>
      <c r="AD1695" s="75"/>
      <c r="AE1695" s="75"/>
      <c r="AF1695" s="75"/>
      <c r="AG1695" s="75"/>
      <c r="AH1695" s="75"/>
      <c r="AI1695" s="75"/>
      <c r="AJ1695" s="75"/>
      <c r="AK1695" s="75"/>
      <c r="AL1695" s="75"/>
      <c r="AM1695" s="75"/>
      <c r="AN1695" s="75"/>
      <c r="AO1695" s="75"/>
      <c r="AP1695" s="75"/>
      <c r="AQ1695" s="75"/>
      <c r="AR1695" s="75"/>
      <c r="AS1695" s="75"/>
      <c r="AT1695" s="75"/>
      <c r="AU1695" s="75"/>
      <c r="AV1695" s="75"/>
      <c r="AW1695" s="75"/>
      <c r="AX1695" s="75"/>
      <c r="AY1695" s="75"/>
      <c r="AZ1695" s="75"/>
      <c r="BA1695" s="75"/>
      <c r="BB1695" s="75"/>
      <c r="BC1695" s="75"/>
      <c r="BD1695" s="75"/>
      <c r="BE1695" s="75"/>
      <c r="BF1695" s="75"/>
      <c r="BG1695" s="75"/>
      <c r="BH1695" s="75"/>
      <c r="BI1695" s="75"/>
      <c r="BJ1695" s="75"/>
      <c r="BK1695" s="75"/>
      <c r="BL1695" s="75"/>
      <c r="BM1695" s="75"/>
      <c r="BN1695" s="75"/>
      <c r="BO1695" s="75"/>
      <c r="BP1695" s="75"/>
      <c r="BQ1695" s="75"/>
      <c r="BR1695" s="75"/>
      <c r="BS1695" s="75"/>
      <c r="BT1695" s="75"/>
      <c r="BU1695" s="75"/>
      <c r="BV1695" s="75"/>
      <c r="BW1695" s="75"/>
      <c r="BX1695" s="75"/>
      <c r="BY1695" s="75"/>
      <c r="BZ1695" s="75"/>
      <c r="CA1695" s="75"/>
      <c r="CB1695" s="75"/>
      <c r="CC1695" s="75"/>
      <c r="CD1695" s="75"/>
      <c r="CE1695" s="75"/>
      <c r="CF1695" s="75"/>
      <c r="CG1695" s="75"/>
      <c r="CH1695" s="75"/>
      <c r="CI1695" s="75"/>
      <c r="CJ1695" s="75"/>
      <c r="CK1695" s="75"/>
      <c r="CL1695" s="75"/>
      <c r="CM1695" s="75"/>
      <c r="CN1695" s="75"/>
      <c r="CO1695" s="75"/>
    </row>
    <row r="1696" spans="1:93" s="1" customFormat="1" ht="19.5" customHeight="1" x14ac:dyDescent="0.3">
      <c r="A1696" s="46" t="s">
        <v>2853</v>
      </c>
      <c r="B1696" s="14">
        <v>12</v>
      </c>
      <c r="C1696" s="14">
        <v>0</v>
      </c>
      <c r="D1696" s="14">
        <v>1</v>
      </c>
      <c r="E1696" s="14">
        <v>1</v>
      </c>
      <c r="F1696" s="49"/>
      <c r="G1696" s="49"/>
      <c r="H1696" s="67">
        <f t="shared" si="128"/>
        <v>14</v>
      </c>
      <c r="I1696" s="46">
        <v>7</v>
      </c>
      <c r="J1696" s="22">
        <f t="shared" si="129"/>
        <v>0.25454545454545452</v>
      </c>
      <c r="K1696" s="46" t="s">
        <v>182</v>
      </c>
      <c r="L1696" s="15" t="s">
        <v>3211</v>
      </c>
      <c r="M1696" s="15" t="s">
        <v>301</v>
      </c>
      <c r="N1696" s="15" t="s">
        <v>359</v>
      </c>
      <c r="O1696" s="20" t="s">
        <v>2546</v>
      </c>
      <c r="P1696" s="20">
        <v>7</v>
      </c>
      <c r="Q1696" s="21" t="s">
        <v>253</v>
      </c>
      <c r="R1696" s="24" t="s">
        <v>2926</v>
      </c>
      <c r="S1696" s="24" t="s">
        <v>1164</v>
      </c>
      <c r="T1696" s="24" t="s">
        <v>611</v>
      </c>
      <c r="U1696" s="26"/>
      <c r="V1696" s="75"/>
      <c r="W1696" s="75"/>
      <c r="X1696" s="75"/>
      <c r="Y1696" s="75"/>
      <c r="Z1696" s="75"/>
      <c r="AA1696" s="75"/>
      <c r="AB1696" s="75"/>
      <c r="AC1696" s="75"/>
      <c r="AD1696" s="75"/>
      <c r="AE1696" s="75"/>
      <c r="AF1696" s="75"/>
      <c r="AG1696" s="75"/>
      <c r="AH1696" s="75"/>
      <c r="AI1696" s="75"/>
      <c r="AJ1696" s="75"/>
      <c r="AK1696" s="75"/>
      <c r="AL1696" s="75"/>
      <c r="AM1696" s="75"/>
      <c r="AN1696" s="75"/>
      <c r="AO1696" s="75"/>
      <c r="AP1696" s="75"/>
      <c r="AQ1696" s="75"/>
      <c r="AR1696" s="75"/>
      <c r="AS1696" s="75"/>
      <c r="AT1696" s="75"/>
      <c r="AU1696" s="75"/>
      <c r="AV1696" s="75"/>
      <c r="AW1696" s="75"/>
      <c r="AX1696" s="75"/>
      <c r="AY1696" s="75"/>
      <c r="AZ1696" s="75"/>
      <c r="BA1696" s="75"/>
      <c r="BB1696" s="75"/>
      <c r="BC1696" s="75"/>
      <c r="BD1696" s="75"/>
      <c r="BE1696" s="75"/>
      <c r="BF1696" s="75"/>
      <c r="BG1696" s="75"/>
      <c r="BH1696" s="75"/>
      <c r="BI1696" s="75"/>
      <c r="BJ1696" s="75"/>
      <c r="BK1696" s="75"/>
      <c r="BL1696" s="75"/>
      <c r="BM1696" s="75"/>
      <c r="BN1696" s="75"/>
      <c r="BO1696" s="75"/>
      <c r="BP1696" s="75"/>
      <c r="BQ1696" s="75"/>
      <c r="BR1696" s="75"/>
      <c r="BS1696" s="75"/>
      <c r="BT1696" s="75"/>
      <c r="BU1696" s="75"/>
      <c r="BV1696" s="75"/>
      <c r="BW1696" s="75"/>
      <c r="BX1696" s="75"/>
      <c r="BY1696" s="75"/>
      <c r="BZ1696" s="75"/>
      <c r="CA1696" s="75"/>
      <c r="CB1696" s="75"/>
      <c r="CC1696" s="75"/>
      <c r="CD1696" s="75"/>
      <c r="CE1696" s="75"/>
      <c r="CF1696" s="75"/>
      <c r="CG1696" s="75"/>
      <c r="CH1696" s="75"/>
      <c r="CI1696" s="75"/>
      <c r="CJ1696" s="75"/>
      <c r="CK1696" s="75"/>
      <c r="CL1696" s="75"/>
      <c r="CM1696" s="75"/>
      <c r="CN1696" s="75"/>
      <c r="CO1696" s="75"/>
    </row>
    <row r="1697" spans="1:456" s="1" customFormat="1" ht="19.5" customHeight="1" x14ac:dyDescent="0.3">
      <c r="A1697" s="46" t="s">
        <v>2887</v>
      </c>
      <c r="B1697" s="14">
        <v>7</v>
      </c>
      <c r="C1697" s="14">
        <v>0</v>
      </c>
      <c r="D1697" s="14">
        <v>7</v>
      </c>
      <c r="E1697" s="14">
        <v>0</v>
      </c>
      <c r="F1697" s="49"/>
      <c r="G1697" s="49"/>
      <c r="H1697" s="67">
        <f t="shared" si="128"/>
        <v>14</v>
      </c>
      <c r="I1697" s="46">
        <v>19</v>
      </c>
      <c r="J1697" s="22">
        <f t="shared" si="129"/>
        <v>0.25454545454545452</v>
      </c>
      <c r="K1697" s="46" t="s">
        <v>182</v>
      </c>
      <c r="L1697" s="15" t="s">
        <v>3212</v>
      </c>
      <c r="M1697" s="15" t="s">
        <v>349</v>
      </c>
      <c r="N1697" s="15" t="s">
        <v>286</v>
      </c>
      <c r="O1697" s="20" t="s">
        <v>2089</v>
      </c>
      <c r="P1697" s="20">
        <v>7</v>
      </c>
      <c r="Q1697" s="21" t="s">
        <v>240</v>
      </c>
      <c r="R1697" s="17" t="s">
        <v>2873</v>
      </c>
      <c r="S1697" s="17" t="s">
        <v>516</v>
      </c>
      <c r="T1697" s="17" t="s">
        <v>269</v>
      </c>
      <c r="U1697" s="26"/>
      <c r="V1697" s="75"/>
      <c r="W1697" s="75"/>
      <c r="X1697" s="75"/>
      <c r="Y1697" s="75"/>
      <c r="Z1697" s="75"/>
      <c r="AA1697" s="75"/>
      <c r="AB1697" s="75"/>
      <c r="AC1697" s="75"/>
      <c r="AD1697" s="75"/>
      <c r="AE1697" s="75"/>
      <c r="AF1697" s="75"/>
      <c r="AG1697" s="75"/>
      <c r="AH1697" s="75"/>
      <c r="AI1697" s="75"/>
      <c r="AJ1697" s="75"/>
      <c r="AK1697" s="75"/>
      <c r="AL1697" s="75"/>
      <c r="AM1697" s="75"/>
      <c r="AN1697" s="75"/>
      <c r="AO1697" s="75"/>
      <c r="AP1697" s="75"/>
      <c r="AQ1697" s="75"/>
      <c r="AR1697" s="75"/>
      <c r="AS1697" s="75"/>
      <c r="AT1697" s="75"/>
      <c r="AU1697" s="75"/>
      <c r="AV1697" s="75"/>
      <c r="AW1697" s="75"/>
      <c r="AX1697" s="75"/>
      <c r="AY1697" s="75"/>
      <c r="AZ1697" s="75"/>
      <c r="BA1697" s="75"/>
      <c r="BB1697" s="75"/>
      <c r="BC1697" s="75"/>
      <c r="BD1697" s="75"/>
      <c r="BE1697" s="75"/>
      <c r="BF1697" s="75"/>
      <c r="BG1697" s="75"/>
      <c r="BH1697" s="75"/>
      <c r="BI1697" s="75"/>
      <c r="BJ1697" s="75"/>
      <c r="BK1697" s="75"/>
      <c r="BL1697" s="75"/>
      <c r="BM1697" s="75"/>
      <c r="BN1697" s="75"/>
      <c r="BO1697" s="75"/>
      <c r="BP1697" s="75"/>
      <c r="BQ1697" s="75"/>
      <c r="BR1697" s="75"/>
      <c r="BS1697" s="75"/>
      <c r="BT1697" s="75"/>
      <c r="BU1697" s="75"/>
      <c r="BV1697" s="75"/>
      <c r="BW1697" s="75"/>
      <c r="BX1697" s="75"/>
      <c r="BY1697" s="75"/>
      <c r="BZ1697" s="75"/>
      <c r="CA1697" s="75"/>
      <c r="CB1697" s="75"/>
      <c r="CC1697" s="75"/>
      <c r="CD1697" s="75"/>
      <c r="CE1697" s="75"/>
      <c r="CF1697" s="75"/>
      <c r="CG1697" s="75"/>
      <c r="CH1697" s="75"/>
      <c r="CI1697" s="75"/>
      <c r="CJ1697" s="75"/>
      <c r="CK1697" s="75"/>
      <c r="CL1697" s="75"/>
      <c r="CM1697" s="75"/>
      <c r="CN1697" s="75"/>
      <c r="CO1697" s="75"/>
    </row>
    <row r="1698" spans="1:456" s="1" customFormat="1" ht="19.5" customHeight="1" x14ac:dyDescent="0.3">
      <c r="A1698" s="46" t="s">
        <v>2906</v>
      </c>
      <c r="B1698" s="14">
        <v>9</v>
      </c>
      <c r="C1698" s="14">
        <v>3</v>
      </c>
      <c r="D1698" s="14">
        <v>1</v>
      </c>
      <c r="E1698" s="14">
        <v>1</v>
      </c>
      <c r="F1698" s="49"/>
      <c r="G1698" s="49"/>
      <c r="H1698" s="67">
        <f t="shared" si="128"/>
        <v>14</v>
      </c>
      <c r="I1698" s="46">
        <v>6</v>
      </c>
      <c r="J1698" s="22">
        <f t="shared" si="129"/>
        <v>0.25454545454545452</v>
      </c>
      <c r="K1698" s="46" t="s">
        <v>182</v>
      </c>
      <c r="L1698" s="15" t="s">
        <v>1480</v>
      </c>
      <c r="M1698" s="15" t="s">
        <v>351</v>
      </c>
      <c r="N1698" s="15" t="s">
        <v>210</v>
      </c>
      <c r="O1698" s="20" t="s">
        <v>2462</v>
      </c>
      <c r="P1698" s="20">
        <v>7</v>
      </c>
      <c r="Q1698" s="21" t="s">
        <v>224</v>
      </c>
      <c r="R1698" s="17" t="s">
        <v>2463</v>
      </c>
      <c r="S1698" s="17" t="s">
        <v>256</v>
      </c>
      <c r="T1698" s="17" t="s">
        <v>387</v>
      </c>
      <c r="U1698" s="26"/>
      <c r="V1698" s="75"/>
      <c r="W1698" s="75"/>
      <c r="X1698" s="75"/>
      <c r="Y1698" s="75"/>
      <c r="Z1698" s="75"/>
      <c r="AA1698" s="75"/>
      <c r="AB1698" s="75"/>
      <c r="AC1698" s="75"/>
      <c r="AD1698" s="75"/>
      <c r="AE1698" s="75"/>
      <c r="AF1698" s="75"/>
      <c r="AG1698" s="75"/>
      <c r="AH1698" s="75"/>
      <c r="AI1698" s="75"/>
      <c r="AJ1698" s="75"/>
      <c r="AK1698" s="75"/>
      <c r="AL1698" s="75"/>
      <c r="AM1698" s="75"/>
      <c r="AN1698" s="75"/>
      <c r="AO1698" s="75"/>
      <c r="AP1698" s="75"/>
      <c r="AQ1698" s="75"/>
      <c r="AR1698" s="75"/>
      <c r="AS1698" s="75"/>
      <c r="AT1698" s="75"/>
      <c r="AU1698" s="75"/>
      <c r="AV1698" s="75"/>
      <c r="AW1698" s="75"/>
      <c r="AX1698" s="75"/>
      <c r="AY1698" s="75"/>
      <c r="AZ1698" s="75"/>
      <c r="BA1698" s="75"/>
      <c r="BB1698" s="75"/>
      <c r="BC1698" s="75"/>
      <c r="BD1698" s="75"/>
      <c r="BE1698" s="75"/>
      <c r="BF1698" s="75"/>
      <c r="BG1698" s="75"/>
      <c r="BH1698" s="75"/>
      <c r="BI1698" s="75"/>
      <c r="BJ1698" s="75"/>
      <c r="BK1698" s="75"/>
      <c r="BL1698" s="75"/>
      <c r="BM1698" s="75"/>
      <c r="BN1698" s="75"/>
      <c r="BO1698" s="75"/>
      <c r="BP1698" s="75"/>
      <c r="BQ1698" s="75"/>
      <c r="BR1698" s="75"/>
      <c r="BS1698" s="75"/>
      <c r="BT1698" s="75"/>
      <c r="BU1698" s="75"/>
      <c r="BV1698" s="75"/>
      <c r="BW1698" s="75"/>
      <c r="BX1698" s="75"/>
      <c r="BY1698" s="75"/>
      <c r="BZ1698" s="75"/>
      <c r="CA1698" s="75"/>
      <c r="CB1698" s="75"/>
      <c r="CC1698" s="75"/>
      <c r="CD1698" s="75"/>
      <c r="CE1698" s="75"/>
      <c r="CF1698" s="75"/>
      <c r="CG1698" s="75"/>
      <c r="CH1698" s="75"/>
      <c r="CI1698" s="75"/>
      <c r="CJ1698" s="75"/>
      <c r="CK1698" s="75"/>
      <c r="CL1698" s="75"/>
      <c r="CM1698" s="75"/>
      <c r="CN1698" s="75"/>
      <c r="CO1698" s="75"/>
    </row>
    <row r="1699" spans="1:456" s="1" customFormat="1" ht="19.5" customHeight="1" x14ac:dyDescent="0.3">
      <c r="A1699" s="46" t="s">
        <v>2850</v>
      </c>
      <c r="B1699" s="14">
        <v>12</v>
      </c>
      <c r="C1699" s="14">
        <v>1</v>
      </c>
      <c r="D1699" s="14">
        <v>0</v>
      </c>
      <c r="E1699" s="14">
        <v>1</v>
      </c>
      <c r="F1699" s="49"/>
      <c r="G1699" s="49"/>
      <c r="H1699" s="67">
        <f t="shared" si="128"/>
        <v>14</v>
      </c>
      <c r="I1699" s="46">
        <v>2</v>
      </c>
      <c r="J1699" s="22">
        <f t="shared" si="129"/>
        <v>0.25454545454545452</v>
      </c>
      <c r="K1699" s="46" t="s">
        <v>182</v>
      </c>
      <c r="L1699" s="15" t="s">
        <v>3213</v>
      </c>
      <c r="M1699" s="15" t="s">
        <v>857</v>
      </c>
      <c r="N1699" s="15" t="s">
        <v>267</v>
      </c>
      <c r="O1699" s="20" t="s">
        <v>1701</v>
      </c>
      <c r="P1699" s="20">
        <v>7</v>
      </c>
      <c r="Q1699" s="21" t="s">
        <v>1707</v>
      </c>
      <c r="R1699" s="17" t="s">
        <v>1419</v>
      </c>
      <c r="S1699" s="17" t="s">
        <v>434</v>
      </c>
      <c r="T1699" s="17" t="s">
        <v>269</v>
      </c>
      <c r="U1699" s="26"/>
      <c r="V1699" s="75"/>
      <c r="W1699" s="75"/>
      <c r="X1699" s="75"/>
      <c r="Y1699" s="75"/>
      <c r="Z1699" s="75"/>
      <c r="AA1699" s="75"/>
      <c r="AB1699" s="75"/>
      <c r="AC1699" s="75"/>
      <c r="AD1699" s="75"/>
      <c r="AE1699" s="75"/>
      <c r="AF1699" s="75"/>
      <c r="AG1699" s="75"/>
      <c r="AH1699" s="75"/>
      <c r="AI1699" s="75"/>
      <c r="AJ1699" s="75"/>
      <c r="AK1699" s="75"/>
      <c r="AL1699" s="75"/>
      <c r="AM1699" s="75"/>
      <c r="AN1699" s="75"/>
      <c r="AO1699" s="75"/>
      <c r="AP1699" s="75"/>
      <c r="AQ1699" s="75"/>
      <c r="AR1699" s="75"/>
      <c r="AS1699" s="75"/>
      <c r="AT1699" s="75"/>
      <c r="AU1699" s="75"/>
      <c r="AV1699" s="75"/>
      <c r="AW1699" s="75"/>
      <c r="AX1699" s="75"/>
      <c r="AY1699" s="75"/>
      <c r="AZ1699" s="75"/>
      <c r="BA1699" s="75"/>
      <c r="BB1699" s="75"/>
      <c r="BC1699" s="75"/>
      <c r="BD1699" s="75"/>
      <c r="BE1699" s="75"/>
      <c r="BF1699" s="75"/>
      <c r="BG1699" s="75"/>
      <c r="BH1699" s="75"/>
      <c r="BI1699" s="75"/>
      <c r="BJ1699" s="75"/>
      <c r="BK1699" s="75"/>
      <c r="BL1699" s="75"/>
      <c r="BM1699" s="75"/>
      <c r="BN1699" s="75"/>
      <c r="BO1699" s="75"/>
      <c r="BP1699" s="75"/>
      <c r="BQ1699" s="75"/>
      <c r="BR1699" s="75"/>
      <c r="BS1699" s="75"/>
      <c r="BT1699" s="75"/>
      <c r="BU1699" s="75"/>
      <c r="BV1699" s="75"/>
      <c r="BW1699" s="75"/>
      <c r="BX1699" s="75"/>
      <c r="BY1699" s="75"/>
      <c r="BZ1699" s="75"/>
      <c r="CA1699" s="75"/>
      <c r="CB1699" s="75"/>
      <c r="CC1699" s="75"/>
      <c r="CD1699" s="75"/>
      <c r="CE1699" s="75"/>
      <c r="CF1699" s="75"/>
      <c r="CG1699" s="75"/>
      <c r="CH1699" s="75"/>
      <c r="CI1699" s="75"/>
      <c r="CJ1699" s="75"/>
      <c r="CK1699" s="75"/>
      <c r="CL1699" s="75"/>
      <c r="CM1699" s="75"/>
      <c r="CN1699" s="75"/>
      <c r="CO1699" s="75"/>
    </row>
    <row r="1700" spans="1:456" s="1" customFormat="1" ht="19.5" customHeight="1" x14ac:dyDescent="0.3">
      <c r="A1700" s="46" t="s">
        <v>2906</v>
      </c>
      <c r="B1700" s="14">
        <v>8</v>
      </c>
      <c r="C1700" s="14">
        <v>0</v>
      </c>
      <c r="D1700" s="14">
        <v>6</v>
      </c>
      <c r="E1700" s="14">
        <v>0</v>
      </c>
      <c r="F1700" s="49"/>
      <c r="G1700" s="49"/>
      <c r="H1700" s="67">
        <f t="shared" si="128"/>
        <v>14</v>
      </c>
      <c r="I1700" s="46">
        <v>6</v>
      </c>
      <c r="J1700" s="22">
        <f t="shared" si="129"/>
        <v>0.25454545454545452</v>
      </c>
      <c r="K1700" s="46" t="s">
        <v>182</v>
      </c>
      <c r="L1700" s="15" t="s">
        <v>3214</v>
      </c>
      <c r="M1700" s="15" t="s">
        <v>857</v>
      </c>
      <c r="N1700" s="15" t="s">
        <v>406</v>
      </c>
      <c r="O1700" s="20" t="s">
        <v>636</v>
      </c>
      <c r="P1700" s="20">
        <v>7</v>
      </c>
      <c r="Q1700" s="21" t="s">
        <v>223</v>
      </c>
      <c r="R1700" s="17" t="s">
        <v>660</v>
      </c>
      <c r="S1700" s="17" t="s">
        <v>661</v>
      </c>
      <c r="T1700" s="17" t="s">
        <v>662</v>
      </c>
      <c r="U1700" s="26"/>
      <c r="V1700" s="75"/>
      <c r="W1700" s="75"/>
      <c r="X1700" s="75"/>
      <c r="Y1700" s="75"/>
      <c r="Z1700" s="75"/>
      <c r="AA1700" s="75"/>
      <c r="AB1700" s="75"/>
      <c r="AC1700" s="75"/>
      <c r="AD1700" s="75"/>
      <c r="AE1700" s="75"/>
      <c r="AF1700" s="75"/>
      <c r="AG1700" s="75"/>
      <c r="AH1700" s="75"/>
      <c r="AI1700" s="75"/>
      <c r="AJ1700" s="75"/>
      <c r="AK1700" s="75"/>
      <c r="AL1700" s="75"/>
      <c r="AM1700" s="75"/>
      <c r="AN1700" s="75"/>
      <c r="AO1700" s="75"/>
      <c r="AP1700" s="75"/>
      <c r="AQ1700" s="75"/>
      <c r="AR1700" s="75"/>
      <c r="AS1700" s="75"/>
      <c r="AT1700" s="75"/>
      <c r="AU1700" s="75"/>
      <c r="AV1700" s="75"/>
      <c r="AW1700" s="75"/>
      <c r="AX1700" s="75"/>
      <c r="AY1700" s="75"/>
      <c r="AZ1700" s="75"/>
      <c r="BA1700" s="75"/>
      <c r="BB1700" s="75"/>
      <c r="BC1700" s="75"/>
      <c r="BD1700" s="75"/>
      <c r="BE1700" s="75"/>
      <c r="BF1700" s="75"/>
      <c r="BG1700" s="75"/>
      <c r="BH1700" s="75"/>
      <c r="BI1700" s="75"/>
      <c r="BJ1700" s="75"/>
      <c r="BK1700" s="75"/>
      <c r="BL1700" s="75"/>
      <c r="BM1700" s="75"/>
      <c r="BN1700" s="75"/>
      <c r="BO1700" s="75"/>
      <c r="BP1700" s="75"/>
      <c r="BQ1700" s="75"/>
      <c r="BR1700" s="75"/>
      <c r="BS1700" s="75"/>
      <c r="BT1700" s="75"/>
      <c r="BU1700" s="75"/>
      <c r="BV1700" s="75"/>
      <c r="BW1700" s="75"/>
      <c r="BX1700" s="75"/>
      <c r="BY1700" s="75"/>
      <c r="BZ1700" s="75"/>
      <c r="CA1700" s="75"/>
      <c r="CB1700" s="75"/>
      <c r="CC1700" s="75"/>
      <c r="CD1700" s="75"/>
      <c r="CE1700" s="75"/>
      <c r="CF1700" s="75"/>
      <c r="CG1700" s="75"/>
      <c r="CH1700" s="75"/>
      <c r="CI1700" s="75"/>
      <c r="CJ1700" s="75"/>
      <c r="CK1700" s="75"/>
      <c r="CL1700" s="75"/>
      <c r="CM1700" s="75"/>
      <c r="CN1700" s="75"/>
      <c r="CO1700" s="75"/>
    </row>
    <row r="1701" spans="1:456" s="1" customFormat="1" ht="19.5" customHeight="1" x14ac:dyDescent="0.3">
      <c r="A1701" s="46" t="s">
        <v>2895</v>
      </c>
      <c r="B1701" s="14">
        <v>10</v>
      </c>
      <c r="C1701" s="14">
        <v>2</v>
      </c>
      <c r="D1701" s="14">
        <v>0</v>
      </c>
      <c r="E1701" s="14">
        <v>2</v>
      </c>
      <c r="F1701" s="49"/>
      <c r="G1701" s="49"/>
      <c r="H1701" s="67">
        <f t="shared" si="128"/>
        <v>14</v>
      </c>
      <c r="I1701" s="46">
        <v>14</v>
      </c>
      <c r="J1701" s="22">
        <f t="shared" si="129"/>
        <v>0.25454545454545452</v>
      </c>
      <c r="K1701" s="46" t="s">
        <v>182</v>
      </c>
      <c r="L1701" s="15" t="s">
        <v>3215</v>
      </c>
      <c r="M1701" s="15" t="s">
        <v>245</v>
      </c>
      <c r="N1701" s="15" t="s">
        <v>269</v>
      </c>
      <c r="O1701" s="20" t="s">
        <v>1898</v>
      </c>
      <c r="P1701" s="20">
        <v>7</v>
      </c>
      <c r="Q1701" s="21" t="s">
        <v>223</v>
      </c>
      <c r="R1701" s="17" t="s">
        <v>1899</v>
      </c>
      <c r="S1701" s="17" t="s">
        <v>340</v>
      </c>
      <c r="T1701" s="17" t="s">
        <v>1900</v>
      </c>
      <c r="U1701" s="26"/>
      <c r="V1701" s="75"/>
      <c r="W1701" s="75"/>
      <c r="X1701" s="75"/>
      <c r="Y1701" s="75"/>
      <c r="Z1701" s="75"/>
      <c r="AA1701" s="75"/>
      <c r="AB1701" s="75"/>
      <c r="AC1701" s="75"/>
      <c r="AD1701" s="75"/>
      <c r="AE1701" s="75"/>
      <c r="AF1701" s="75"/>
      <c r="AG1701" s="75"/>
      <c r="AH1701" s="75"/>
      <c r="AI1701" s="75"/>
      <c r="AJ1701" s="75"/>
      <c r="AK1701" s="75"/>
      <c r="AL1701" s="75"/>
      <c r="AM1701" s="75"/>
      <c r="AN1701" s="75"/>
      <c r="AO1701" s="75"/>
      <c r="AP1701" s="75"/>
      <c r="AQ1701" s="75"/>
      <c r="AR1701" s="75"/>
      <c r="AS1701" s="75"/>
      <c r="AT1701" s="75"/>
      <c r="AU1701" s="75"/>
      <c r="AV1701" s="75"/>
      <c r="AW1701" s="75"/>
      <c r="AX1701" s="75"/>
      <c r="AY1701" s="75"/>
      <c r="AZ1701" s="75"/>
      <c r="BA1701" s="75"/>
      <c r="BB1701" s="75"/>
      <c r="BC1701" s="75"/>
      <c r="BD1701" s="75"/>
      <c r="BE1701" s="75"/>
      <c r="BF1701" s="75"/>
      <c r="BG1701" s="75"/>
      <c r="BH1701" s="75"/>
      <c r="BI1701" s="75"/>
      <c r="BJ1701" s="75"/>
      <c r="BK1701" s="75"/>
      <c r="BL1701" s="75"/>
      <c r="BM1701" s="75"/>
      <c r="BN1701" s="75"/>
      <c r="BO1701" s="75"/>
      <c r="BP1701" s="75"/>
      <c r="BQ1701" s="75"/>
      <c r="BR1701" s="75"/>
      <c r="BS1701" s="75"/>
      <c r="BT1701" s="75"/>
      <c r="BU1701" s="75"/>
      <c r="BV1701" s="75"/>
      <c r="BW1701" s="75"/>
      <c r="BX1701" s="75"/>
      <c r="BY1701" s="75"/>
      <c r="BZ1701" s="75"/>
      <c r="CA1701" s="75"/>
      <c r="CB1701" s="75"/>
      <c r="CC1701" s="75"/>
      <c r="CD1701" s="75"/>
      <c r="CE1701" s="75"/>
      <c r="CF1701" s="75"/>
      <c r="CG1701" s="75"/>
      <c r="CH1701" s="75"/>
      <c r="CI1701" s="75"/>
      <c r="CJ1701" s="75"/>
      <c r="CK1701" s="75"/>
      <c r="CL1701" s="75"/>
      <c r="CM1701" s="75"/>
      <c r="CN1701" s="75"/>
      <c r="CO1701" s="75"/>
    </row>
    <row r="1702" spans="1:456" s="1" customFormat="1" ht="19.5" customHeight="1" x14ac:dyDescent="0.3">
      <c r="A1702" s="46" t="s">
        <v>2889</v>
      </c>
      <c r="B1702" s="14">
        <v>7</v>
      </c>
      <c r="C1702" s="14">
        <v>7</v>
      </c>
      <c r="D1702" s="14">
        <v>0</v>
      </c>
      <c r="E1702" s="14">
        <v>0</v>
      </c>
      <c r="F1702" s="49"/>
      <c r="G1702" s="49"/>
      <c r="H1702" s="67">
        <f t="shared" si="128"/>
        <v>14</v>
      </c>
      <c r="I1702" s="46">
        <v>3</v>
      </c>
      <c r="J1702" s="22">
        <f t="shared" si="129"/>
        <v>0.25454545454545452</v>
      </c>
      <c r="K1702" s="46" t="s">
        <v>182</v>
      </c>
      <c r="L1702" s="15" t="s">
        <v>3216</v>
      </c>
      <c r="M1702" s="15" t="s">
        <v>3217</v>
      </c>
      <c r="N1702" s="15" t="s">
        <v>249</v>
      </c>
      <c r="O1702" s="20" t="s">
        <v>896</v>
      </c>
      <c r="P1702" s="20">
        <v>7</v>
      </c>
      <c r="Q1702" s="21" t="s">
        <v>253</v>
      </c>
      <c r="R1702" s="15" t="s">
        <v>899</v>
      </c>
      <c r="S1702" s="15" t="s">
        <v>1197</v>
      </c>
      <c r="T1702" s="15" t="s">
        <v>204</v>
      </c>
      <c r="U1702" s="26"/>
      <c r="V1702" s="75"/>
      <c r="W1702" s="75"/>
      <c r="X1702" s="75"/>
      <c r="Y1702" s="75"/>
      <c r="Z1702" s="75"/>
      <c r="AA1702" s="75"/>
      <c r="AB1702" s="75"/>
      <c r="AC1702" s="75"/>
      <c r="AD1702" s="75"/>
      <c r="AE1702" s="75"/>
      <c r="AF1702" s="75"/>
      <c r="AG1702" s="75"/>
      <c r="AH1702" s="75"/>
      <c r="AI1702" s="75"/>
      <c r="AJ1702" s="75"/>
      <c r="AK1702" s="75"/>
      <c r="AL1702" s="75"/>
      <c r="AM1702" s="75"/>
      <c r="AN1702" s="75"/>
      <c r="AO1702" s="75"/>
      <c r="AP1702" s="75"/>
      <c r="AQ1702" s="75"/>
      <c r="AR1702" s="75"/>
      <c r="AS1702" s="75"/>
      <c r="AT1702" s="75"/>
      <c r="AU1702" s="75"/>
      <c r="AV1702" s="75"/>
      <c r="AW1702" s="75"/>
      <c r="AX1702" s="75"/>
      <c r="AY1702" s="75"/>
      <c r="AZ1702" s="75"/>
      <c r="BA1702" s="75"/>
      <c r="BB1702" s="75"/>
      <c r="BC1702" s="75"/>
      <c r="BD1702" s="75"/>
      <c r="BE1702" s="75"/>
      <c r="BF1702" s="75"/>
      <c r="BG1702" s="75"/>
      <c r="BH1702" s="75"/>
      <c r="BI1702" s="75"/>
      <c r="BJ1702" s="75"/>
      <c r="BK1702" s="75"/>
      <c r="BL1702" s="75"/>
      <c r="BM1702" s="75"/>
      <c r="BN1702" s="75"/>
      <c r="BO1702" s="75"/>
      <c r="BP1702" s="75"/>
      <c r="BQ1702" s="75"/>
      <c r="BR1702" s="75"/>
      <c r="BS1702" s="75"/>
      <c r="BT1702" s="75"/>
      <c r="BU1702" s="75"/>
      <c r="BV1702" s="75"/>
      <c r="BW1702" s="75"/>
      <c r="BX1702" s="75"/>
      <c r="BY1702" s="75"/>
      <c r="BZ1702" s="75"/>
      <c r="CA1702" s="75"/>
      <c r="CB1702" s="75"/>
      <c r="CC1702" s="75"/>
      <c r="CD1702" s="75"/>
      <c r="CE1702" s="75"/>
      <c r="CF1702" s="75"/>
      <c r="CG1702" s="75"/>
      <c r="CH1702" s="75"/>
      <c r="CI1702" s="75"/>
      <c r="CJ1702" s="75"/>
      <c r="CK1702" s="75"/>
      <c r="CL1702" s="75"/>
      <c r="CM1702" s="75"/>
      <c r="CN1702" s="75"/>
      <c r="CO1702" s="75"/>
    </row>
    <row r="1703" spans="1:456" s="1" customFormat="1" ht="19.5" customHeight="1" x14ac:dyDescent="0.3">
      <c r="A1703" s="46" t="s">
        <v>2903</v>
      </c>
      <c r="B1703" s="14">
        <v>9</v>
      </c>
      <c r="C1703" s="14">
        <v>3</v>
      </c>
      <c r="D1703" s="14">
        <v>0</v>
      </c>
      <c r="E1703" s="14">
        <v>2</v>
      </c>
      <c r="F1703" s="49"/>
      <c r="G1703" s="49"/>
      <c r="H1703" s="67">
        <f t="shared" si="128"/>
        <v>14</v>
      </c>
      <c r="I1703" s="46">
        <v>14</v>
      </c>
      <c r="J1703" s="22">
        <f t="shared" si="129"/>
        <v>0.25454545454545452</v>
      </c>
      <c r="K1703" s="46" t="s">
        <v>182</v>
      </c>
      <c r="L1703" s="15" t="s">
        <v>3218</v>
      </c>
      <c r="M1703" s="15" t="s">
        <v>362</v>
      </c>
      <c r="N1703" s="15" t="s">
        <v>420</v>
      </c>
      <c r="O1703" s="20" t="s">
        <v>1898</v>
      </c>
      <c r="P1703" s="20">
        <v>7</v>
      </c>
      <c r="Q1703" s="21" t="s">
        <v>1814</v>
      </c>
      <c r="R1703" s="17" t="s">
        <v>1899</v>
      </c>
      <c r="S1703" s="17" t="s">
        <v>340</v>
      </c>
      <c r="T1703" s="17" t="s">
        <v>1900</v>
      </c>
      <c r="U1703" s="26"/>
      <c r="V1703" s="75"/>
      <c r="W1703" s="75"/>
      <c r="X1703" s="75"/>
      <c r="Y1703" s="75"/>
      <c r="Z1703" s="75"/>
      <c r="AA1703" s="75"/>
      <c r="AB1703" s="75"/>
      <c r="AC1703" s="75"/>
      <c r="AD1703" s="75"/>
      <c r="AE1703" s="75"/>
      <c r="AF1703" s="75"/>
      <c r="AG1703" s="75"/>
      <c r="AH1703" s="75"/>
      <c r="AI1703" s="75"/>
      <c r="AJ1703" s="75"/>
      <c r="AK1703" s="75"/>
      <c r="AL1703" s="75"/>
      <c r="AM1703" s="75"/>
      <c r="AN1703" s="75"/>
      <c r="AO1703" s="75"/>
      <c r="AP1703" s="75"/>
      <c r="AQ1703" s="75"/>
      <c r="AR1703" s="75"/>
      <c r="AS1703" s="75"/>
      <c r="AT1703" s="75"/>
      <c r="AU1703" s="75"/>
      <c r="AV1703" s="75"/>
      <c r="AW1703" s="75"/>
      <c r="AX1703" s="75"/>
      <c r="AY1703" s="75"/>
      <c r="AZ1703" s="75"/>
      <c r="BA1703" s="75"/>
      <c r="BB1703" s="75"/>
      <c r="BC1703" s="75"/>
      <c r="BD1703" s="75"/>
      <c r="BE1703" s="75"/>
      <c r="BF1703" s="75"/>
      <c r="BG1703" s="75"/>
      <c r="BH1703" s="75"/>
      <c r="BI1703" s="75"/>
      <c r="BJ1703" s="75"/>
      <c r="BK1703" s="75"/>
      <c r="BL1703" s="75"/>
      <c r="BM1703" s="75"/>
      <c r="BN1703" s="75"/>
      <c r="BO1703" s="75"/>
      <c r="BP1703" s="75"/>
      <c r="BQ1703" s="75"/>
      <c r="BR1703" s="75"/>
      <c r="BS1703" s="75"/>
      <c r="BT1703" s="75"/>
      <c r="BU1703" s="75"/>
      <c r="BV1703" s="75"/>
      <c r="BW1703" s="75"/>
      <c r="BX1703" s="75"/>
      <c r="BY1703" s="75"/>
      <c r="BZ1703" s="75"/>
      <c r="CA1703" s="75"/>
      <c r="CB1703" s="75"/>
      <c r="CC1703" s="75"/>
      <c r="CD1703" s="75"/>
      <c r="CE1703" s="75"/>
      <c r="CF1703" s="75"/>
      <c r="CG1703" s="75"/>
      <c r="CH1703" s="75"/>
      <c r="CI1703" s="75"/>
      <c r="CJ1703" s="75"/>
      <c r="CK1703" s="75"/>
      <c r="CL1703" s="75"/>
      <c r="CM1703" s="75"/>
      <c r="CN1703" s="75"/>
      <c r="CO1703" s="75"/>
    </row>
    <row r="1704" spans="1:456" s="1" customFormat="1" ht="19.5" customHeight="1" x14ac:dyDescent="0.3">
      <c r="A1704" s="46" t="s">
        <v>2906</v>
      </c>
      <c r="B1704" s="14">
        <v>9</v>
      </c>
      <c r="C1704" s="14">
        <v>2</v>
      </c>
      <c r="D1704" s="14">
        <v>0</v>
      </c>
      <c r="E1704" s="14">
        <v>3</v>
      </c>
      <c r="F1704" s="49"/>
      <c r="G1704" s="49"/>
      <c r="H1704" s="68">
        <f t="shared" si="128"/>
        <v>14</v>
      </c>
      <c r="I1704" s="20">
        <v>4</v>
      </c>
      <c r="J1704" s="79">
        <f t="shared" si="129"/>
        <v>0.25454545454545452</v>
      </c>
      <c r="K1704" s="20" t="s">
        <v>182</v>
      </c>
      <c r="L1704" s="15" t="s">
        <v>3219</v>
      </c>
      <c r="M1704" s="15" t="s">
        <v>272</v>
      </c>
      <c r="N1704" s="15" t="s">
        <v>460</v>
      </c>
      <c r="O1704" s="20" t="s">
        <v>2443</v>
      </c>
      <c r="P1704" s="20">
        <v>7</v>
      </c>
      <c r="Q1704" s="21" t="s">
        <v>223</v>
      </c>
      <c r="R1704" s="17" t="s">
        <v>2444</v>
      </c>
      <c r="S1704" s="17" t="s">
        <v>516</v>
      </c>
      <c r="T1704" s="17" t="s">
        <v>562</v>
      </c>
      <c r="U1704" s="26"/>
      <c r="V1704" s="75"/>
      <c r="W1704" s="75"/>
      <c r="X1704" s="75"/>
      <c r="Y1704" s="75"/>
      <c r="Z1704" s="75"/>
      <c r="AA1704" s="75"/>
      <c r="AB1704" s="75"/>
      <c r="AC1704" s="75"/>
      <c r="AD1704" s="75"/>
      <c r="AE1704" s="75"/>
      <c r="AF1704" s="75"/>
      <c r="AG1704" s="75"/>
      <c r="AH1704" s="75"/>
      <c r="AI1704" s="75"/>
      <c r="AJ1704" s="75"/>
      <c r="AK1704" s="75"/>
      <c r="AL1704" s="75"/>
      <c r="AM1704" s="75"/>
      <c r="AN1704" s="75"/>
      <c r="AO1704" s="75"/>
      <c r="AP1704" s="75"/>
      <c r="AQ1704" s="75"/>
      <c r="AR1704" s="75"/>
      <c r="AS1704" s="75"/>
      <c r="AT1704" s="75"/>
      <c r="AU1704" s="75"/>
      <c r="AV1704" s="75"/>
      <c r="AW1704" s="75"/>
      <c r="AX1704" s="75"/>
      <c r="AY1704" s="75"/>
      <c r="AZ1704" s="75"/>
      <c r="BA1704" s="75"/>
      <c r="BB1704" s="75"/>
      <c r="BC1704" s="75"/>
      <c r="BD1704" s="75"/>
      <c r="BE1704" s="75"/>
      <c r="BF1704" s="75"/>
      <c r="BG1704" s="75"/>
      <c r="BH1704" s="75"/>
      <c r="BI1704" s="75"/>
      <c r="BJ1704" s="75"/>
      <c r="BK1704" s="75"/>
      <c r="BL1704" s="75"/>
      <c r="BM1704" s="75"/>
      <c r="BN1704" s="75"/>
      <c r="BO1704" s="75"/>
      <c r="BP1704" s="75"/>
      <c r="BQ1704" s="75"/>
      <c r="BR1704" s="75"/>
      <c r="BS1704" s="75"/>
      <c r="BT1704" s="75"/>
      <c r="BU1704" s="75"/>
      <c r="BV1704" s="75"/>
      <c r="BW1704" s="75"/>
      <c r="BX1704" s="75"/>
      <c r="BY1704" s="75"/>
      <c r="BZ1704" s="75"/>
      <c r="CA1704" s="75"/>
      <c r="CB1704" s="75"/>
      <c r="CC1704" s="75"/>
      <c r="CD1704" s="75"/>
      <c r="CE1704" s="75"/>
      <c r="CF1704" s="75"/>
      <c r="CG1704" s="75"/>
      <c r="CH1704" s="75"/>
      <c r="CI1704" s="75"/>
      <c r="CJ1704" s="75"/>
      <c r="CK1704" s="75"/>
      <c r="CL1704" s="75"/>
      <c r="CM1704" s="75"/>
      <c r="CN1704" s="75"/>
      <c r="CO1704" s="75"/>
    </row>
    <row r="1705" spans="1:456" s="1" customFormat="1" ht="19.5" customHeight="1" x14ac:dyDescent="0.3">
      <c r="A1705" s="46" t="s">
        <v>2867</v>
      </c>
      <c r="B1705" s="14">
        <v>11</v>
      </c>
      <c r="C1705" s="14">
        <v>0</v>
      </c>
      <c r="D1705" s="14">
        <v>3</v>
      </c>
      <c r="E1705" s="14">
        <v>0</v>
      </c>
      <c r="F1705" s="49"/>
      <c r="G1705" s="49"/>
      <c r="H1705" s="67">
        <f t="shared" si="128"/>
        <v>14</v>
      </c>
      <c r="I1705" s="46">
        <v>5</v>
      </c>
      <c r="J1705" s="22">
        <f t="shared" si="129"/>
        <v>0.25454545454545452</v>
      </c>
      <c r="K1705" s="46" t="s">
        <v>182</v>
      </c>
      <c r="L1705" s="15" t="s">
        <v>3220</v>
      </c>
      <c r="M1705" s="15" t="s">
        <v>259</v>
      </c>
      <c r="N1705" s="15" t="s">
        <v>281</v>
      </c>
      <c r="O1705" s="20" t="s">
        <v>2143</v>
      </c>
      <c r="P1705" s="20">
        <v>7</v>
      </c>
      <c r="Q1705" s="21" t="s">
        <v>240</v>
      </c>
      <c r="R1705" s="17" t="s">
        <v>2144</v>
      </c>
      <c r="S1705" s="17" t="s">
        <v>521</v>
      </c>
      <c r="T1705" s="17" t="s">
        <v>1265</v>
      </c>
      <c r="U1705" s="26"/>
      <c r="V1705" s="75"/>
      <c r="W1705" s="75"/>
      <c r="X1705" s="75"/>
      <c r="Y1705" s="75"/>
      <c r="Z1705" s="75"/>
      <c r="AA1705" s="75"/>
      <c r="AB1705" s="75"/>
      <c r="AC1705" s="75"/>
      <c r="AD1705" s="75"/>
      <c r="AE1705" s="75"/>
      <c r="AF1705" s="75"/>
      <c r="AG1705" s="75"/>
      <c r="AH1705" s="75"/>
      <c r="AI1705" s="75"/>
      <c r="AJ1705" s="75"/>
      <c r="AK1705" s="75"/>
      <c r="AL1705" s="75"/>
      <c r="AM1705" s="75"/>
      <c r="AN1705" s="75"/>
      <c r="AO1705" s="75"/>
      <c r="AP1705" s="75"/>
      <c r="AQ1705" s="75"/>
      <c r="AR1705" s="75"/>
      <c r="AS1705" s="75"/>
      <c r="AT1705" s="75"/>
      <c r="AU1705" s="75"/>
      <c r="AV1705" s="75"/>
      <c r="AW1705" s="75"/>
      <c r="AX1705" s="75"/>
      <c r="AY1705" s="75"/>
      <c r="AZ1705" s="75"/>
      <c r="BA1705" s="75"/>
      <c r="BB1705" s="75"/>
      <c r="BC1705" s="75"/>
      <c r="BD1705" s="75"/>
      <c r="BE1705" s="75"/>
      <c r="BF1705" s="75"/>
      <c r="BG1705" s="75"/>
      <c r="BH1705" s="75"/>
      <c r="BI1705" s="75"/>
      <c r="BJ1705" s="75"/>
      <c r="BK1705" s="75"/>
      <c r="BL1705" s="75"/>
      <c r="BM1705" s="75"/>
      <c r="BN1705" s="75"/>
      <c r="BO1705" s="75"/>
      <c r="BP1705" s="75"/>
      <c r="BQ1705" s="75"/>
      <c r="BR1705" s="75"/>
      <c r="BS1705" s="75"/>
      <c r="BT1705" s="75"/>
      <c r="BU1705" s="75"/>
      <c r="BV1705" s="75"/>
      <c r="BW1705" s="75"/>
      <c r="BX1705" s="75"/>
      <c r="BY1705" s="75"/>
      <c r="BZ1705" s="75"/>
      <c r="CA1705" s="75"/>
      <c r="CB1705" s="75"/>
      <c r="CC1705" s="75"/>
      <c r="CD1705" s="75"/>
      <c r="CE1705" s="75"/>
      <c r="CF1705" s="75"/>
      <c r="CG1705" s="75"/>
      <c r="CH1705" s="75"/>
      <c r="CI1705" s="75"/>
      <c r="CJ1705" s="75"/>
      <c r="CK1705" s="75"/>
      <c r="CL1705" s="75"/>
      <c r="CM1705" s="75"/>
      <c r="CN1705" s="75"/>
      <c r="CO1705" s="75"/>
    </row>
    <row r="1706" spans="1:456" s="1" customFormat="1" ht="19.5" customHeight="1" x14ac:dyDescent="0.3">
      <c r="A1706" s="46" t="s">
        <v>2901</v>
      </c>
      <c r="B1706" s="14">
        <v>5</v>
      </c>
      <c r="C1706" s="14">
        <v>1</v>
      </c>
      <c r="D1706" s="14">
        <v>6</v>
      </c>
      <c r="E1706" s="14">
        <v>2</v>
      </c>
      <c r="F1706" s="49"/>
      <c r="G1706" s="49"/>
      <c r="H1706" s="67">
        <f t="shared" si="128"/>
        <v>14</v>
      </c>
      <c r="I1706" s="46">
        <v>10</v>
      </c>
      <c r="J1706" s="22">
        <f t="shared" si="129"/>
        <v>0.25454545454545452</v>
      </c>
      <c r="K1706" s="46" t="s">
        <v>182</v>
      </c>
      <c r="L1706" s="17" t="s">
        <v>3221</v>
      </c>
      <c r="M1706" s="17" t="s">
        <v>2916</v>
      </c>
      <c r="N1706" s="17" t="s">
        <v>3222</v>
      </c>
      <c r="O1706" s="20" t="s">
        <v>2701</v>
      </c>
      <c r="P1706" s="20">
        <v>7</v>
      </c>
      <c r="Q1706" s="21">
        <v>1</v>
      </c>
      <c r="R1706" s="17" t="s">
        <v>2702</v>
      </c>
      <c r="S1706" s="17" t="s">
        <v>256</v>
      </c>
      <c r="T1706" s="17" t="s">
        <v>1265</v>
      </c>
      <c r="U1706" s="26"/>
      <c r="V1706" s="75"/>
      <c r="W1706" s="75"/>
      <c r="X1706" s="75"/>
      <c r="Y1706" s="75"/>
      <c r="Z1706" s="75"/>
      <c r="AA1706" s="75"/>
      <c r="AB1706" s="75"/>
      <c r="AC1706" s="75"/>
      <c r="AD1706" s="75"/>
      <c r="AE1706" s="75"/>
      <c r="AF1706" s="75"/>
      <c r="AG1706" s="75"/>
      <c r="AH1706" s="75"/>
      <c r="AI1706" s="75"/>
      <c r="AJ1706" s="75"/>
      <c r="AK1706" s="75"/>
      <c r="AL1706" s="75"/>
      <c r="AM1706" s="75"/>
      <c r="AN1706" s="75"/>
      <c r="AO1706" s="75"/>
      <c r="AP1706" s="75"/>
      <c r="AQ1706" s="75"/>
      <c r="AR1706" s="75"/>
      <c r="AS1706" s="75"/>
      <c r="AT1706" s="75"/>
      <c r="AU1706" s="75"/>
      <c r="AV1706" s="75"/>
      <c r="AW1706" s="75"/>
      <c r="AX1706" s="75"/>
      <c r="AY1706" s="75"/>
      <c r="AZ1706" s="75"/>
      <c r="BA1706" s="75"/>
      <c r="BB1706" s="75"/>
      <c r="BC1706" s="75"/>
      <c r="BD1706" s="75"/>
      <c r="BE1706" s="75"/>
      <c r="BF1706" s="75"/>
      <c r="BG1706" s="75"/>
      <c r="BH1706" s="75"/>
      <c r="BI1706" s="75"/>
      <c r="BJ1706" s="75"/>
      <c r="BK1706" s="75"/>
      <c r="BL1706" s="75"/>
      <c r="BM1706" s="75"/>
      <c r="BN1706" s="75"/>
      <c r="BO1706" s="75"/>
      <c r="BP1706" s="75"/>
      <c r="BQ1706" s="75"/>
      <c r="BR1706" s="75"/>
      <c r="BS1706" s="75"/>
      <c r="BT1706" s="75"/>
      <c r="BU1706" s="75"/>
      <c r="BV1706" s="75"/>
      <c r="BW1706" s="75"/>
      <c r="BX1706" s="75"/>
      <c r="BY1706" s="75"/>
      <c r="BZ1706" s="75"/>
      <c r="CA1706" s="75"/>
      <c r="CB1706" s="75"/>
      <c r="CC1706" s="75"/>
      <c r="CD1706" s="75"/>
      <c r="CE1706" s="75"/>
      <c r="CF1706" s="75"/>
      <c r="CG1706" s="75"/>
      <c r="CH1706" s="75"/>
      <c r="CI1706" s="75"/>
      <c r="CJ1706" s="75"/>
      <c r="CK1706" s="75"/>
      <c r="CL1706" s="75"/>
      <c r="CM1706" s="75"/>
      <c r="CN1706" s="75"/>
      <c r="CO1706" s="75"/>
    </row>
    <row r="1707" spans="1:456" s="1" customFormat="1" ht="19.5" customHeight="1" x14ac:dyDescent="0.3">
      <c r="A1707" s="46" t="s">
        <v>2874</v>
      </c>
      <c r="B1707" s="14">
        <v>9</v>
      </c>
      <c r="C1707" s="14">
        <v>0</v>
      </c>
      <c r="D1707" s="14">
        <v>3</v>
      </c>
      <c r="E1707" s="14">
        <v>2</v>
      </c>
      <c r="F1707" s="49"/>
      <c r="G1707" s="49"/>
      <c r="H1707" s="67">
        <f t="shared" si="128"/>
        <v>14</v>
      </c>
      <c r="I1707" s="46">
        <v>1</v>
      </c>
      <c r="J1707" s="22">
        <f t="shared" si="129"/>
        <v>0.25454545454545452</v>
      </c>
      <c r="K1707" s="46" t="s">
        <v>182</v>
      </c>
      <c r="L1707" s="15" t="s">
        <v>3223</v>
      </c>
      <c r="M1707" s="15" t="s">
        <v>720</v>
      </c>
      <c r="N1707" s="15" t="s">
        <v>280</v>
      </c>
      <c r="O1707" s="20" t="s">
        <v>708</v>
      </c>
      <c r="P1707" s="20">
        <v>7</v>
      </c>
      <c r="Q1707" s="21" t="s">
        <v>223</v>
      </c>
      <c r="R1707" s="17" t="s">
        <v>709</v>
      </c>
      <c r="S1707" s="17" t="s">
        <v>521</v>
      </c>
      <c r="T1707" s="17" t="s">
        <v>662</v>
      </c>
      <c r="U1707" s="26"/>
      <c r="V1707" s="75"/>
      <c r="W1707" s="75"/>
      <c r="X1707" s="75"/>
      <c r="Y1707" s="75"/>
      <c r="Z1707" s="75"/>
      <c r="AA1707" s="75"/>
      <c r="AB1707" s="75"/>
      <c r="AC1707" s="75"/>
      <c r="AD1707" s="75"/>
      <c r="AE1707" s="75"/>
      <c r="AF1707" s="75"/>
      <c r="AG1707" s="75"/>
      <c r="AH1707" s="75"/>
      <c r="AI1707" s="75"/>
      <c r="AJ1707" s="75"/>
      <c r="AK1707" s="75"/>
      <c r="AL1707" s="75"/>
      <c r="AM1707" s="75"/>
      <c r="AN1707" s="75"/>
      <c r="AO1707" s="75"/>
      <c r="AP1707" s="75"/>
      <c r="AQ1707" s="75"/>
      <c r="AR1707" s="75"/>
      <c r="AS1707" s="75"/>
      <c r="AT1707" s="75"/>
      <c r="AU1707" s="75"/>
      <c r="AV1707" s="75"/>
      <c r="AW1707" s="75"/>
      <c r="AX1707" s="75"/>
      <c r="AY1707" s="75"/>
      <c r="AZ1707" s="75"/>
      <c r="BA1707" s="75"/>
      <c r="BB1707" s="75"/>
      <c r="BC1707" s="75"/>
      <c r="BD1707" s="75"/>
      <c r="BE1707" s="75"/>
      <c r="BF1707" s="75"/>
      <c r="BG1707" s="75"/>
      <c r="BH1707" s="75"/>
      <c r="BI1707" s="75"/>
      <c r="BJ1707" s="75"/>
      <c r="BK1707" s="75"/>
      <c r="BL1707" s="75"/>
      <c r="BM1707" s="75"/>
      <c r="BN1707" s="75"/>
      <c r="BO1707" s="75"/>
      <c r="BP1707" s="75"/>
      <c r="BQ1707" s="75"/>
      <c r="BR1707" s="75"/>
      <c r="BS1707" s="75"/>
      <c r="BT1707" s="75"/>
      <c r="BU1707" s="75"/>
      <c r="BV1707" s="75"/>
      <c r="BW1707" s="75"/>
      <c r="BX1707" s="75"/>
      <c r="BY1707" s="75"/>
      <c r="BZ1707" s="75"/>
      <c r="CA1707" s="75"/>
      <c r="CB1707" s="75"/>
      <c r="CC1707" s="75"/>
      <c r="CD1707" s="75"/>
      <c r="CE1707" s="75"/>
      <c r="CF1707" s="75"/>
      <c r="CG1707" s="75"/>
      <c r="CH1707" s="75"/>
      <c r="CI1707" s="75"/>
      <c r="CJ1707" s="75"/>
      <c r="CK1707" s="75"/>
      <c r="CL1707" s="75"/>
      <c r="CM1707" s="75"/>
      <c r="CN1707" s="75"/>
      <c r="CO1707" s="75"/>
    </row>
    <row r="1708" spans="1:456" s="1" customFormat="1" ht="19.5" customHeight="1" x14ac:dyDescent="0.3">
      <c r="A1708" s="46" t="s">
        <v>2949</v>
      </c>
      <c r="B1708" s="14">
        <v>9</v>
      </c>
      <c r="C1708" s="14">
        <v>1</v>
      </c>
      <c r="D1708" s="14">
        <v>2</v>
      </c>
      <c r="E1708" s="14">
        <v>1</v>
      </c>
      <c r="F1708" s="49"/>
      <c r="G1708" s="49"/>
      <c r="H1708" s="67">
        <f t="shared" si="128"/>
        <v>13</v>
      </c>
      <c r="I1708" s="46">
        <v>13</v>
      </c>
      <c r="J1708" s="22">
        <f t="shared" si="129"/>
        <v>0.23636363636363636</v>
      </c>
      <c r="K1708" s="46" t="s">
        <v>182</v>
      </c>
      <c r="L1708" s="15" t="s">
        <v>3224</v>
      </c>
      <c r="M1708" s="15" t="s">
        <v>314</v>
      </c>
      <c r="N1708" s="15" t="s">
        <v>249</v>
      </c>
      <c r="O1708" s="20" t="s">
        <v>937</v>
      </c>
      <c r="P1708" s="20">
        <v>7</v>
      </c>
      <c r="Q1708" s="21" t="s">
        <v>224</v>
      </c>
      <c r="R1708" s="17" t="s">
        <v>3001</v>
      </c>
      <c r="S1708" s="17" t="s">
        <v>795</v>
      </c>
      <c r="T1708" s="17" t="s">
        <v>611</v>
      </c>
      <c r="U1708" s="26"/>
      <c r="V1708" s="75"/>
      <c r="W1708" s="75"/>
      <c r="X1708" s="75"/>
      <c r="Y1708" s="75"/>
      <c r="Z1708" s="75"/>
      <c r="AA1708" s="75"/>
      <c r="AB1708" s="75"/>
      <c r="AC1708" s="75"/>
      <c r="AD1708" s="75"/>
      <c r="AE1708" s="75"/>
      <c r="AF1708" s="75"/>
      <c r="AG1708" s="75"/>
      <c r="AH1708" s="75"/>
      <c r="AI1708" s="75"/>
      <c r="AJ1708" s="75"/>
      <c r="AK1708" s="75"/>
      <c r="AL1708" s="75"/>
      <c r="AM1708" s="75"/>
      <c r="AN1708" s="75"/>
      <c r="AO1708" s="75"/>
      <c r="AP1708" s="75"/>
      <c r="AQ1708" s="75"/>
      <c r="AR1708" s="75"/>
      <c r="AS1708" s="75"/>
      <c r="AT1708" s="75"/>
      <c r="AU1708" s="75"/>
      <c r="AV1708" s="75"/>
      <c r="AW1708" s="75"/>
      <c r="AX1708" s="75"/>
      <c r="AY1708" s="75"/>
      <c r="AZ1708" s="75"/>
      <c r="BA1708" s="75"/>
      <c r="BB1708" s="75"/>
      <c r="BC1708" s="75"/>
      <c r="BD1708" s="75"/>
      <c r="BE1708" s="75"/>
      <c r="BF1708" s="75"/>
      <c r="BG1708" s="75"/>
      <c r="BH1708" s="75"/>
      <c r="BI1708" s="75"/>
      <c r="BJ1708" s="75"/>
      <c r="BK1708" s="75"/>
      <c r="BL1708" s="75"/>
      <c r="BM1708" s="75"/>
      <c r="BN1708" s="75"/>
      <c r="BO1708" s="75"/>
      <c r="BP1708" s="75"/>
      <c r="BQ1708" s="75"/>
      <c r="BR1708" s="75"/>
      <c r="BS1708" s="75"/>
      <c r="BT1708" s="75"/>
      <c r="BU1708" s="75"/>
      <c r="BV1708" s="75"/>
      <c r="BW1708" s="75"/>
      <c r="BX1708" s="75"/>
      <c r="BY1708" s="75"/>
      <c r="BZ1708" s="75"/>
      <c r="CA1708" s="75"/>
      <c r="CB1708" s="75"/>
      <c r="CC1708" s="75"/>
      <c r="CD1708" s="75"/>
      <c r="CE1708" s="75"/>
      <c r="CF1708" s="75"/>
      <c r="CG1708" s="75"/>
      <c r="CH1708" s="75"/>
      <c r="CI1708" s="75"/>
      <c r="CJ1708" s="75"/>
      <c r="CK1708" s="75"/>
      <c r="CL1708" s="75"/>
      <c r="CM1708" s="75"/>
      <c r="CN1708" s="75"/>
      <c r="CO1708" s="75"/>
    </row>
    <row r="1709" spans="1:456" s="1" customFormat="1" ht="19.5" customHeight="1" x14ac:dyDescent="0.3">
      <c r="A1709" s="46" t="s">
        <v>2847</v>
      </c>
      <c r="B1709" s="14">
        <v>11</v>
      </c>
      <c r="C1709" s="14">
        <v>0</v>
      </c>
      <c r="D1709" s="14">
        <v>0</v>
      </c>
      <c r="E1709" s="14">
        <v>2</v>
      </c>
      <c r="F1709" s="49"/>
      <c r="G1709" s="49"/>
      <c r="H1709" s="67">
        <f t="shared" si="128"/>
        <v>13</v>
      </c>
      <c r="I1709" s="46">
        <v>3</v>
      </c>
      <c r="J1709" s="22">
        <f t="shared" si="129"/>
        <v>0.23636363636363636</v>
      </c>
      <c r="K1709" s="46" t="s">
        <v>182</v>
      </c>
      <c r="L1709" s="15" t="s">
        <v>3225</v>
      </c>
      <c r="M1709" s="15" t="s">
        <v>515</v>
      </c>
      <c r="N1709" s="15" t="s">
        <v>564</v>
      </c>
      <c r="O1709" s="20" t="s">
        <v>2472</v>
      </c>
      <c r="P1709" s="20">
        <v>7</v>
      </c>
      <c r="Q1709" s="21" t="s">
        <v>223</v>
      </c>
      <c r="R1709" s="17" t="s">
        <v>1019</v>
      </c>
      <c r="S1709" s="17" t="s">
        <v>521</v>
      </c>
      <c r="T1709" s="17" t="s">
        <v>210</v>
      </c>
      <c r="U1709" s="26"/>
      <c r="V1709" s="75"/>
      <c r="W1709" s="75"/>
      <c r="X1709" s="75"/>
      <c r="Y1709" s="75"/>
      <c r="Z1709" s="75"/>
      <c r="AA1709" s="75"/>
      <c r="AB1709" s="75"/>
      <c r="AC1709" s="75"/>
      <c r="AD1709" s="75"/>
      <c r="AE1709" s="75"/>
      <c r="AF1709" s="75"/>
      <c r="AG1709" s="75"/>
      <c r="AH1709" s="75"/>
      <c r="AI1709" s="75"/>
      <c r="AJ1709" s="75"/>
      <c r="AK1709" s="75"/>
      <c r="AL1709" s="75"/>
      <c r="AM1709" s="75"/>
      <c r="AN1709" s="75"/>
      <c r="AO1709" s="75"/>
      <c r="AP1709" s="75"/>
      <c r="AQ1709" s="75"/>
      <c r="AR1709" s="75"/>
      <c r="AS1709" s="75"/>
      <c r="AT1709" s="75"/>
      <c r="AU1709" s="75"/>
      <c r="AV1709" s="75"/>
      <c r="AW1709" s="75"/>
      <c r="AX1709" s="75"/>
      <c r="AY1709" s="75"/>
      <c r="AZ1709" s="75"/>
      <c r="BA1709" s="75"/>
      <c r="BB1709" s="75"/>
      <c r="BC1709" s="75"/>
      <c r="BD1709" s="75"/>
      <c r="BE1709" s="75"/>
      <c r="BF1709" s="75"/>
      <c r="BG1709" s="75"/>
      <c r="BH1709" s="75"/>
      <c r="BI1709" s="75"/>
      <c r="BJ1709" s="75"/>
      <c r="BK1709" s="75"/>
      <c r="BL1709" s="75"/>
      <c r="BM1709" s="75"/>
      <c r="BN1709" s="75"/>
      <c r="BO1709" s="75"/>
      <c r="BP1709" s="75"/>
      <c r="BQ1709" s="75"/>
      <c r="BR1709" s="75"/>
      <c r="BS1709" s="75"/>
      <c r="BT1709" s="75"/>
      <c r="BU1709" s="75"/>
      <c r="BV1709" s="75"/>
      <c r="BW1709" s="75"/>
      <c r="BX1709" s="75"/>
      <c r="BY1709" s="75"/>
      <c r="BZ1709" s="75"/>
      <c r="CA1709" s="75"/>
      <c r="CB1709" s="75"/>
      <c r="CC1709" s="75"/>
      <c r="CD1709" s="75"/>
      <c r="CE1709" s="75"/>
      <c r="CF1709" s="75"/>
      <c r="CG1709" s="75"/>
      <c r="CH1709" s="75"/>
      <c r="CI1709" s="75"/>
      <c r="CJ1709" s="75"/>
      <c r="CK1709" s="75"/>
      <c r="CL1709" s="75"/>
      <c r="CM1709" s="75"/>
      <c r="CN1709" s="75"/>
      <c r="CO1709" s="75"/>
    </row>
    <row r="1710" spans="1:456" s="1" customFormat="1" ht="19.5" customHeight="1" x14ac:dyDescent="0.3">
      <c r="A1710" s="46" t="s">
        <v>2903</v>
      </c>
      <c r="B1710" s="14">
        <v>9</v>
      </c>
      <c r="C1710" s="14">
        <v>0</v>
      </c>
      <c r="D1710" s="14">
        <v>2</v>
      </c>
      <c r="E1710" s="14">
        <v>2</v>
      </c>
      <c r="F1710" s="69"/>
      <c r="G1710" s="69"/>
      <c r="H1710" s="67">
        <f t="shared" si="128"/>
        <v>13</v>
      </c>
      <c r="I1710" s="46">
        <v>3</v>
      </c>
      <c r="J1710" s="22">
        <f t="shared" si="129"/>
        <v>0.23636363636363636</v>
      </c>
      <c r="K1710" s="46" t="s">
        <v>182</v>
      </c>
      <c r="L1710" s="15" t="s">
        <v>3226</v>
      </c>
      <c r="M1710" s="15" t="s">
        <v>338</v>
      </c>
      <c r="N1710" s="15" t="s">
        <v>315</v>
      </c>
      <c r="O1710" s="20" t="s">
        <v>1071</v>
      </c>
      <c r="P1710" s="20">
        <v>7</v>
      </c>
      <c r="Q1710" s="21" t="s">
        <v>382</v>
      </c>
      <c r="R1710" s="17" t="s">
        <v>3148</v>
      </c>
      <c r="S1710" s="17" t="s">
        <v>998</v>
      </c>
      <c r="T1710" s="17" t="s">
        <v>318</v>
      </c>
      <c r="U1710" s="26"/>
      <c r="V1710" s="75"/>
      <c r="W1710" s="75"/>
      <c r="X1710" s="75"/>
      <c r="Y1710" s="75"/>
      <c r="Z1710" s="75"/>
      <c r="AA1710" s="75"/>
      <c r="AB1710" s="75"/>
      <c r="AC1710" s="75"/>
      <c r="AD1710" s="75"/>
      <c r="AE1710" s="75"/>
      <c r="AF1710" s="75"/>
      <c r="AG1710" s="75"/>
      <c r="AH1710" s="75"/>
      <c r="AI1710" s="75"/>
      <c r="AJ1710" s="75"/>
      <c r="AK1710" s="75"/>
      <c r="AL1710" s="75"/>
      <c r="AM1710" s="75"/>
      <c r="AN1710" s="75"/>
      <c r="AO1710" s="75"/>
      <c r="AP1710" s="75"/>
      <c r="AQ1710" s="75"/>
      <c r="AR1710" s="75"/>
      <c r="AS1710" s="75"/>
      <c r="AT1710" s="75"/>
      <c r="AU1710" s="75"/>
      <c r="AV1710" s="75"/>
      <c r="AW1710" s="75"/>
      <c r="AX1710" s="75"/>
      <c r="AY1710" s="75"/>
      <c r="AZ1710" s="75"/>
      <c r="BA1710" s="75"/>
      <c r="BB1710" s="75"/>
      <c r="BC1710" s="75"/>
      <c r="BD1710" s="75"/>
      <c r="BE1710" s="75"/>
      <c r="BF1710" s="75"/>
      <c r="BG1710" s="75"/>
      <c r="BH1710" s="75"/>
      <c r="BI1710" s="75"/>
      <c r="BJ1710" s="75"/>
      <c r="BK1710" s="75"/>
      <c r="BL1710" s="75"/>
      <c r="BM1710" s="75"/>
      <c r="BN1710" s="75"/>
      <c r="BO1710" s="75"/>
      <c r="BP1710" s="75"/>
      <c r="BQ1710" s="75"/>
      <c r="BR1710" s="75"/>
      <c r="BS1710" s="75"/>
      <c r="BT1710" s="75"/>
      <c r="BU1710" s="75"/>
      <c r="BV1710" s="75"/>
      <c r="BW1710" s="75"/>
      <c r="BX1710" s="75"/>
      <c r="BY1710" s="75"/>
      <c r="BZ1710" s="75"/>
      <c r="CA1710" s="75"/>
      <c r="CB1710" s="75"/>
      <c r="CC1710" s="75"/>
      <c r="CD1710" s="75"/>
      <c r="CE1710" s="75"/>
      <c r="CF1710" s="75"/>
      <c r="CG1710" s="75"/>
      <c r="CH1710" s="75"/>
      <c r="CI1710" s="75"/>
      <c r="CJ1710" s="75"/>
      <c r="CK1710" s="75"/>
      <c r="CL1710" s="75"/>
      <c r="CM1710" s="75"/>
      <c r="CN1710" s="75"/>
      <c r="CO1710" s="75"/>
    </row>
    <row r="1711" spans="1:456" s="75" customFormat="1" ht="19.5" customHeight="1" x14ac:dyDescent="0.3">
      <c r="A1711" s="46" t="s">
        <v>2899</v>
      </c>
      <c r="B1711" s="14">
        <v>10</v>
      </c>
      <c r="C1711" s="14">
        <v>0</v>
      </c>
      <c r="D1711" s="14">
        <v>0</v>
      </c>
      <c r="E1711" s="14">
        <v>3</v>
      </c>
      <c r="F1711" s="49"/>
      <c r="G1711" s="49"/>
      <c r="H1711" s="67">
        <f t="shared" si="128"/>
        <v>13</v>
      </c>
      <c r="I1711" s="46">
        <v>7</v>
      </c>
      <c r="J1711" s="22">
        <f t="shared" si="129"/>
        <v>0.23636363636363636</v>
      </c>
      <c r="K1711" s="46" t="s">
        <v>182</v>
      </c>
      <c r="L1711" s="15" t="s">
        <v>3227</v>
      </c>
      <c r="M1711" s="15" t="s">
        <v>351</v>
      </c>
      <c r="N1711" s="15" t="s">
        <v>249</v>
      </c>
      <c r="O1711" s="20" t="s">
        <v>1635</v>
      </c>
      <c r="P1711" s="20">
        <v>7</v>
      </c>
      <c r="Q1711" s="21" t="s">
        <v>253</v>
      </c>
      <c r="R1711" s="17" t="s">
        <v>1670</v>
      </c>
      <c r="S1711" s="17" t="s">
        <v>515</v>
      </c>
      <c r="T1711" s="17" t="s">
        <v>201</v>
      </c>
      <c r="U1711" s="26"/>
      <c r="CP1711" s="1"/>
      <c r="CQ1711" s="1"/>
      <c r="CR1711" s="1"/>
      <c r="CS1711" s="1"/>
      <c r="CT1711" s="1"/>
      <c r="CU1711" s="1"/>
      <c r="CV1711" s="1"/>
      <c r="CW1711" s="1"/>
      <c r="CX1711" s="1"/>
      <c r="CY1711" s="1"/>
      <c r="CZ1711" s="1"/>
      <c r="DA1711" s="1"/>
      <c r="DB1711" s="1"/>
      <c r="DC1711" s="1"/>
      <c r="DD1711" s="1"/>
      <c r="DE1711" s="1"/>
      <c r="DF1711" s="1"/>
      <c r="DG1711" s="1"/>
      <c r="DH1711" s="1"/>
      <c r="DI1711" s="1"/>
      <c r="DJ1711" s="1"/>
      <c r="DK1711" s="1"/>
      <c r="DL1711" s="1"/>
      <c r="DM1711" s="1"/>
      <c r="DN1711" s="1"/>
      <c r="DO1711" s="1"/>
      <c r="DP1711" s="1"/>
      <c r="DQ1711" s="1"/>
      <c r="DR1711" s="1"/>
      <c r="DS1711" s="1"/>
      <c r="DT1711" s="1"/>
      <c r="DU1711" s="1"/>
      <c r="DV1711" s="1"/>
      <c r="DW1711" s="1"/>
      <c r="DX1711" s="1"/>
      <c r="DY1711" s="1"/>
      <c r="DZ1711" s="1"/>
      <c r="EA1711" s="1"/>
      <c r="EB1711" s="1"/>
      <c r="EC1711" s="1"/>
      <c r="ED1711" s="1"/>
      <c r="EE1711" s="1"/>
      <c r="EF1711" s="1"/>
      <c r="EG1711" s="1"/>
      <c r="EH1711" s="1"/>
      <c r="EI1711" s="1"/>
      <c r="EJ1711" s="1"/>
      <c r="EK1711" s="1"/>
      <c r="EL1711" s="1"/>
      <c r="EM1711" s="1"/>
      <c r="EN1711" s="1"/>
      <c r="EO1711" s="1"/>
      <c r="EP1711" s="1"/>
      <c r="EQ1711" s="1"/>
      <c r="ER1711" s="1"/>
      <c r="ES1711" s="1"/>
      <c r="ET1711" s="1"/>
      <c r="EU1711" s="1"/>
      <c r="EV1711" s="1"/>
      <c r="EW1711" s="1"/>
      <c r="EX1711" s="1"/>
      <c r="EY1711" s="1"/>
      <c r="EZ1711" s="1"/>
      <c r="FA1711" s="1"/>
      <c r="FB1711" s="1"/>
      <c r="FC1711" s="1"/>
      <c r="FD1711" s="1"/>
      <c r="FE1711" s="1"/>
      <c r="FF1711" s="1"/>
      <c r="FG1711" s="1"/>
      <c r="FH1711" s="1"/>
      <c r="FI1711" s="1"/>
      <c r="FJ1711" s="1"/>
      <c r="FK1711" s="1"/>
      <c r="FL1711" s="1"/>
      <c r="FM1711" s="1"/>
      <c r="FN1711" s="1"/>
      <c r="FO1711" s="1"/>
      <c r="FP1711" s="1"/>
      <c r="FQ1711" s="1"/>
      <c r="FR1711" s="1"/>
      <c r="FS1711" s="1"/>
      <c r="FT1711" s="1"/>
      <c r="FU1711" s="1"/>
      <c r="FV1711" s="1"/>
      <c r="FW1711" s="1"/>
      <c r="FX1711" s="1"/>
      <c r="FY1711" s="1"/>
      <c r="FZ1711" s="1"/>
      <c r="GA1711" s="1"/>
      <c r="GB1711" s="1"/>
      <c r="GC1711" s="1"/>
      <c r="GD1711" s="1"/>
      <c r="GE1711" s="1"/>
      <c r="GF1711" s="1"/>
      <c r="GG1711" s="1"/>
      <c r="GH1711" s="1"/>
      <c r="GI1711" s="1"/>
      <c r="GJ1711" s="1"/>
      <c r="GK1711" s="1"/>
      <c r="GL1711" s="1"/>
      <c r="GM1711" s="1"/>
      <c r="GN1711" s="1"/>
      <c r="GO1711" s="1"/>
      <c r="GP1711" s="1"/>
      <c r="GQ1711" s="1"/>
      <c r="GR1711" s="1"/>
      <c r="GS1711" s="1"/>
      <c r="GT1711" s="1"/>
      <c r="GU1711" s="1"/>
      <c r="GV1711" s="1"/>
      <c r="GW1711" s="1"/>
      <c r="GX1711" s="1"/>
      <c r="GY1711" s="1"/>
      <c r="GZ1711" s="1"/>
      <c r="HA1711" s="1"/>
      <c r="HB1711" s="1"/>
      <c r="HC1711" s="1"/>
      <c r="HD1711" s="1"/>
      <c r="HE1711" s="1"/>
      <c r="HF1711" s="1"/>
      <c r="HG1711" s="1"/>
      <c r="HH1711" s="1"/>
      <c r="HI1711" s="1"/>
      <c r="HJ1711" s="1"/>
      <c r="HK1711" s="1"/>
      <c r="HL1711" s="1"/>
      <c r="HM1711" s="1"/>
      <c r="HN1711" s="1"/>
      <c r="HO1711" s="1"/>
      <c r="HP1711" s="1"/>
      <c r="HQ1711" s="1"/>
      <c r="HR1711" s="1"/>
      <c r="HS1711" s="1"/>
      <c r="HT1711" s="1"/>
      <c r="HU1711" s="1"/>
      <c r="HV1711" s="1"/>
      <c r="HW1711" s="1"/>
      <c r="HX1711" s="1"/>
      <c r="HY1711" s="1"/>
      <c r="HZ1711" s="1"/>
      <c r="IA1711" s="1"/>
      <c r="IB1711" s="1"/>
      <c r="IC1711" s="1"/>
      <c r="ID1711" s="1"/>
      <c r="IE1711" s="1"/>
      <c r="IF1711" s="1"/>
      <c r="IG1711" s="1"/>
      <c r="IH1711" s="1"/>
      <c r="II1711" s="1"/>
      <c r="IJ1711" s="1"/>
      <c r="IK1711" s="1"/>
      <c r="IL1711" s="1"/>
      <c r="IM1711" s="1"/>
      <c r="IN1711" s="1"/>
      <c r="IO1711" s="1"/>
      <c r="IP1711" s="1"/>
      <c r="IQ1711" s="1"/>
      <c r="IR1711" s="1"/>
      <c r="IS1711" s="1"/>
      <c r="IT1711" s="1"/>
      <c r="IU1711" s="1"/>
      <c r="IV1711" s="1"/>
      <c r="IW1711" s="1"/>
      <c r="IX1711" s="1"/>
      <c r="IY1711" s="1"/>
      <c r="IZ1711" s="1"/>
      <c r="JA1711" s="1"/>
      <c r="JB1711" s="1"/>
      <c r="JC1711" s="1"/>
      <c r="JD1711" s="1"/>
      <c r="JE1711" s="1"/>
      <c r="JF1711" s="1"/>
      <c r="JG1711" s="1"/>
      <c r="JH1711" s="1"/>
      <c r="JI1711" s="1"/>
      <c r="JJ1711" s="1"/>
      <c r="JK1711" s="1"/>
      <c r="JL1711" s="1"/>
      <c r="JM1711" s="1"/>
      <c r="JN1711" s="1"/>
      <c r="JO1711" s="1"/>
      <c r="JP1711" s="1"/>
      <c r="JQ1711" s="1"/>
      <c r="JR1711" s="1"/>
      <c r="JS1711" s="1"/>
      <c r="JT1711" s="1"/>
      <c r="JU1711" s="1"/>
      <c r="JV1711" s="1"/>
      <c r="JW1711" s="1"/>
      <c r="JX1711" s="1"/>
      <c r="JY1711" s="1"/>
      <c r="JZ1711" s="1"/>
      <c r="KA1711" s="1"/>
      <c r="KB1711" s="1"/>
      <c r="KC1711" s="1"/>
      <c r="KD1711" s="1"/>
      <c r="KE1711" s="1"/>
      <c r="KF1711" s="1"/>
      <c r="KG1711" s="1"/>
      <c r="KH1711" s="1"/>
      <c r="KI1711" s="1"/>
      <c r="KJ1711" s="1"/>
      <c r="KK1711" s="1"/>
      <c r="KL1711" s="1"/>
      <c r="KM1711" s="1"/>
      <c r="KN1711" s="1"/>
      <c r="KO1711" s="1"/>
      <c r="KP1711" s="1"/>
      <c r="KQ1711" s="1"/>
      <c r="KR1711" s="1"/>
      <c r="KS1711" s="1"/>
      <c r="KT1711" s="1"/>
      <c r="KU1711" s="1"/>
      <c r="KV1711" s="1"/>
      <c r="KW1711" s="1"/>
      <c r="KX1711" s="1"/>
      <c r="KY1711" s="1"/>
      <c r="KZ1711" s="1"/>
      <c r="LA1711" s="1"/>
      <c r="LB1711" s="1"/>
      <c r="LC1711" s="1"/>
      <c r="LD1711" s="1"/>
      <c r="LE1711" s="1"/>
      <c r="LF1711" s="1"/>
      <c r="LG1711" s="1"/>
      <c r="LH1711" s="1"/>
      <c r="LI1711" s="1"/>
      <c r="LJ1711" s="1"/>
      <c r="LK1711" s="1"/>
      <c r="LL1711" s="1"/>
      <c r="LM1711" s="1"/>
      <c r="LN1711" s="1"/>
      <c r="LO1711" s="1"/>
      <c r="LP1711" s="1"/>
      <c r="LQ1711" s="1"/>
      <c r="LR1711" s="1"/>
      <c r="LS1711" s="1"/>
      <c r="LT1711" s="1"/>
      <c r="LU1711" s="1"/>
      <c r="LV1711" s="1"/>
      <c r="LW1711" s="1"/>
      <c r="LX1711" s="1"/>
      <c r="LY1711" s="1"/>
      <c r="LZ1711" s="1"/>
      <c r="MA1711" s="1"/>
      <c r="MB1711" s="1"/>
      <c r="MC1711" s="1"/>
      <c r="MD1711" s="1"/>
      <c r="ME1711" s="1"/>
      <c r="MF1711" s="1"/>
      <c r="MG1711" s="1"/>
      <c r="MH1711" s="1"/>
      <c r="MI1711" s="1"/>
      <c r="MJ1711" s="1"/>
      <c r="MK1711" s="1"/>
      <c r="ML1711" s="1"/>
      <c r="MM1711" s="1"/>
      <c r="MN1711" s="1"/>
      <c r="MO1711" s="1"/>
      <c r="MP1711" s="1"/>
      <c r="MQ1711" s="1"/>
      <c r="MR1711" s="1"/>
      <c r="MS1711" s="1"/>
      <c r="MT1711" s="1"/>
      <c r="MU1711" s="1"/>
      <c r="MV1711" s="1"/>
      <c r="MW1711" s="1"/>
      <c r="MX1711" s="1"/>
      <c r="MY1711" s="1"/>
      <c r="MZ1711" s="1"/>
      <c r="NA1711" s="1"/>
      <c r="NB1711" s="1"/>
      <c r="NC1711" s="1"/>
      <c r="ND1711" s="1"/>
      <c r="NE1711" s="1"/>
      <c r="NF1711" s="1"/>
      <c r="NG1711" s="1"/>
      <c r="NH1711" s="1"/>
      <c r="NI1711" s="1"/>
      <c r="NJ1711" s="1"/>
      <c r="NK1711" s="1"/>
      <c r="NL1711" s="1"/>
      <c r="NM1711" s="1"/>
      <c r="NN1711" s="1"/>
      <c r="NO1711" s="1"/>
      <c r="NP1711" s="1"/>
      <c r="NQ1711" s="1"/>
      <c r="NR1711" s="1"/>
      <c r="NS1711" s="1"/>
      <c r="NT1711" s="1"/>
      <c r="NU1711" s="1"/>
      <c r="NV1711" s="1"/>
      <c r="NW1711" s="1"/>
      <c r="NX1711" s="1"/>
      <c r="NY1711" s="1"/>
      <c r="NZ1711" s="1"/>
      <c r="OA1711" s="1"/>
      <c r="OB1711" s="1"/>
      <c r="OC1711" s="1"/>
      <c r="OD1711" s="1"/>
      <c r="OE1711" s="1"/>
      <c r="OF1711" s="1"/>
      <c r="OG1711" s="1"/>
      <c r="OH1711" s="1"/>
      <c r="OI1711" s="1"/>
      <c r="OJ1711" s="1"/>
      <c r="OK1711" s="1"/>
      <c r="OL1711" s="1"/>
      <c r="OM1711" s="1"/>
      <c r="ON1711" s="1"/>
      <c r="OO1711" s="1"/>
      <c r="OP1711" s="1"/>
      <c r="OQ1711" s="1"/>
      <c r="OR1711" s="1"/>
      <c r="OS1711" s="1"/>
      <c r="OT1711" s="1"/>
      <c r="OU1711" s="1"/>
      <c r="OV1711" s="1"/>
      <c r="OW1711" s="1"/>
      <c r="OX1711" s="1"/>
      <c r="OY1711" s="1"/>
      <c r="OZ1711" s="1"/>
      <c r="PA1711" s="1"/>
      <c r="PB1711" s="1"/>
      <c r="PC1711" s="1"/>
      <c r="PD1711" s="1"/>
      <c r="PE1711" s="1"/>
      <c r="PF1711" s="1"/>
      <c r="PG1711" s="1"/>
      <c r="PH1711" s="1"/>
      <c r="PI1711" s="1"/>
      <c r="PJ1711" s="1"/>
      <c r="PK1711" s="1"/>
      <c r="PL1711" s="1"/>
      <c r="PM1711" s="1"/>
      <c r="PN1711" s="1"/>
      <c r="PO1711" s="1"/>
      <c r="PP1711" s="1"/>
      <c r="PQ1711" s="1"/>
      <c r="PR1711" s="1"/>
      <c r="PS1711" s="1"/>
      <c r="PT1711" s="1"/>
      <c r="PU1711" s="1"/>
      <c r="PV1711" s="1"/>
      <c r="PW1711" s="1"/>
      <c r="PX1711" s="1"/>
      <c r="PY1711" s="1"/>
      <c r="PZ1711" s="1"/>
      <c r="QA1711" s="1"/>
      <c r="QB1711" s="1"/>
      <c r="QC1711" s="1"/>
      <c r="QD1711" s="1"/>
      <c r="QE1711" s="1"/>
      <c r="QF1711" s="1"/>
      <c r="QG1711" s="1"/>
      <c r="QH1711" s="1"/>
      <c r="QI1711" s="1"/>
      <c r="QJ1711" s="1"/>
      <c r="QK1711" s="1"/>
      <c r="QL1711" s="1"/>
      <c r="QM1711" s="1"/>
      <c r="QN1711" s="1"/>
    </row>
    <row r="1712" spans="1:456" s="75" customFormat="1" ht="19.5" customHeight="1" x14ac:dyDescent="0.3">
      <c r="A1712" s="46" t="s">
        <v>2927</v>
      </c>
      <c r="B1712" s="14">
        <v>6</v>
      </c>
      <c r="C1712" s="14">
        <v>0</v>
      </c>
      <c r="D1712" s="14">
        <v>5</v>
      </c>
      <c r="E1712" s="14">
        <v>2</v>
      </c>
      <c r="F1712" s="49"/>
      <c r="G1712" s="49"/>
      <c r="H1712" s="67">
        <f t="shared" si="128"/>
        <v>13</v>
      </c>
      <c r="I1712" s="46">
        <v>7</v>
      </c>
      <c r="J1712" s="22">
        <f t="shared" si="129"/>
        <v>0.23636363636363636</v>
      </c>
      <c r="K1712" s="46" t="s">
        <v>182</v>
      </c>
      <c r="L1712" s="15" t="s">
        <v>3228</v>
      </c>
      <c r="M1712" s="15" t="s">
        <v>370</v>
      </c>
      <c r="N1712" s="15" t="s">
        <v>864</v>
      </c>
      <c r="O1712" s="20" t="s">
        <v>636</v>
      </c>
      <c r="P1712" s="20">
        <v>7</v>
      </c>
      <c r="Q1712" s="21" t="s">
        <v>223</v>
      </c>
      <c r="R1712" s="17" t="s">
        <v>660</v>
      </c>
      <c r="S1712" s="17" t="s">
        <v>661</v>
      </c>
      <c r="T1712" s="17" t="s">
        <v>662</v>
      </c>
      <c r="U1712" s="26"/>
      <c r="CP1712" s="1"/>
      <c r="CQ1712" s="1"/>
      <c r="CR1712" s="1"/>
      <c r="CS1712" s="1"/>
      <c r="CT1712" s="1"/>
      <c r="CU1712" s="1"/>
      <c r="CV1712" s="1"/>
      <c r="CW1712" s="1"/>
      <c r="CX1712" s="1"/>
      <c r="CY1712" s="1"/>
      <c r="CZ1712" s="1"/>
      <c r="DA1712" s="1"/>
      <c r="DB1712" s="1"/>
      <c r="DC1712" s="1"/>
      <c r="DD1712" s="1"/>
      <c r="DE1712" s="1"/>
      <c r="DF1712" s="1"/>
      <c r="DG1712" s="1"/>
      <c r="DH1712" s="1"/>
      <c r="DI1712" s="1"/>
      <c r="DJ1712" s="1"/>
      <c r="DK1712" s="1"/>
      <c r="DL1712" s="1"/>
      <c r="DM1712" s="1"/>
      <c r="DN1712" s="1"/>
      <c r="DO1712" s="1"/>
      <c r="DP1712" s="1"/>
      <c r="DQ1712" s="1"/>
      <c r="DR1712" s="1"/>
      <c r="DS1712" s="1"/>
      <c r="DT1712" s="1"/>
      <c r="DU1712" s="1"/>
      <c r="DV1712" s="1"/>
      <c r="DW1712" s="1"/>
      <c r="DX1712" s="1"/>
      <c r="DY1712" s="1"/>
      <c r="DZ1712" s="1"/>
      <c r="EA1712" s="1"/>
      <c r="EB1712" s="1"/>
      <c r="EC1712" s="1"/>
      <c r="ED1712" s="1"/>
      <c r="EE1712" s="1"/>
      <c r="EF1712" s="1"/>
      <c r="EG1712" s="1"/>
      <c r="EH1712" s="1"/>
      <c r="EI1712" s="1"/>
      <c r="EJ1712" s="1"/>
      <c r="EK1712" s="1"/>
      <c r="EL1712" s="1"/>
      <c r="EM1712" s="1"/>
      <c r="EN1712" s="1"/>
      <c r="EO1712" s="1"/>
      <c r="EP1712" s="1"/>
      <c r="EQ1712" s="1"/>
      <c r="ER1712" s="1"/>
      <c r="ES1712" s="1"/>
      <c r="ET1712" s="1"/>
      <c r="EU1712" s="1"/>
      <c r="EV1712" s="1"/>
      <c r="EW1712" s="1"/>
      <c r="EX1712" s="1"/>
      <c r="EY1712" s="1"/>
      <c r="EZ1712" s="1"/>
      <c r="FA1712" s="1"/>
      <c r="FB1712" s="1"/>
      <c r="FC1712" s="1"/>
      <c r="FD1712" s="1"/>
      <c r="FE1712" s="1"/>
      <c r="FF1712" s="1"/>
      <c r="FG1712" s="1"/>
      <c r="FH1712" s="1"/>
      <c r="FI1712" s="1"/>
      <c r="FJ1712" s="1"/>
      <c r="FK1712" s="1"/>
      <c r="FL1712" s="1"/>
      <c r="FM1712" s="1"/>
      <c r="FN1712" s="1"/>
      <c r="FO1712" s="1"/>
      <c r="FP1712" s="1"/>
      <c r="FQ1712" s="1"/>
      <c r="FR1712" s="1"/>
      <c r="FS1712" s="1"/>
      <c r="FT1712" s="1"/>
      <c r="FU1712" s="1"/>
      <c r="FV1712" s="1"/>
      <c r="FW1712" s="1"/>
      <c r="FX1712" s="1"/>
      <c r="FY1712" s="1"/>
      <c r="FZ1712" s="1"/>
      <c r="GA1712" s="1"/>
      <c r="GB1712" s="1"/>
      <c r="GC1712" s="1"/>
      <c r="GD1712" s="1"/>
      <c r="GE1712" s="1"/>
      <c r="GF1712" s="1"/>
      <c r="GG1712" s="1"/>
      <c r="GH1712" s="1"/>
      <c r="GI1712" s="1"/>
      <c r="GJ1712" s="1"/>
      <c r="GK1712" s="1"/>
      <c r="GL1712" s="1"/>
      <c r="GM1712" s="1"/>
      <c r="GN1712" s="1"/>
      <c r="GO1712" s="1"/>
      <c r="GP1712" s="1"/>
      <c r="GQ1712" s="1"/>
      <c r="GR1712" s="1"/>
      <c r="GS1712" s="1"/>
      <c r="GT1712" s="1"/>
      <c r="GU1712" s="1"/>
      <c r="GV1712" s="1"/>
      <c r="GW1712" s="1"/>
      <c r="GX1712" s="1"/>
      <c r="GY1712" s="1"/>
      <c r="GZ1712" s="1"/>
      <c r="HA1712" s="1"/>
      <c r="HB1712" s="1"/>
      <c r="HC1712" s="1"/>
      <c r="HD1712" s="1"/>
      <c r="HE1712" s="1"/>
      <c r="HF1712" s="1"/>
      <c r="HG1712" s="1"/>
      <c r="HH1712" s="1"/>
      <c r="HI1712" s="1"/>
      <c r="HJ1712" s="1"/>
      <c r="HK1712" s="1"/>
      <c r="HL1712" s="1"/>
      <c r="HM1712" s="1"/>
      <c r="HN1712" s="1"/>
      <c r="HO1712" s="1"/>
      <c r="HP1712" s="1"/>
      <c r="HQ1712" s="1"/>
      <c r="HR1712" s="1"/>
      <c r="HS1712" s="1"/>
      <c r="HT1712" s="1"/>
      <c r="HU1712" s="1"/>
      <c r="HV1712" s="1"/>
      <c r="HW1712" s="1"/>
      <c r="HX1712" s="1"/>
      <c r="HY1712" s="1"/>
      <c r="HZ1712" s="1"/>
      <c r="IA1712" s="1"/>
      <c r="IB1712" s="1"/>
      <c r="IC1712" s="1"/>
      <c r="ID1712" s="1"/>
      <c r="IE1712" s="1"/>
      <c r="IF1712" s="1"/>
      <c r="IG1712" s="1"/>
      <c r="IH1712" s="1"/>
      <c r="II1712" s="1"/>
      <c r="IJ1712" s="1"/>
      <c r="IK1712" s="1"/>
      <c r="IL1712" s="1"/>
      <c r="IM1712" s="1"/>
      <c r="IN1712" s="1"/>
      <c r="IO1712" s="1"/>
      <c r="IP1712" s="1"/>
      <c r="IQ1712" s="1"/>
      <c r="IR1712" s="1"/>
      <c r="IS1712" s="1"/>
      <c r="IT1712" s="1"/>
      <c r="IU1712" s="1"/>
      <c r="IV1712" s="1"/>
      <c r="IW1712" s="1"/>
      <c r="IX1712" s="1"/>
      <c r="IY1712" s="1"/>
      <c r="IZ1712" s="1"/>
      <c r="JA1712" s="1"/>
      <c r="JB1712" s="1"/>
      <c r="JC1712" s="1"/>
      <c r="JD1712" s="1"/>
      <c r="JE1712" s="1"/>
      <c r="JF1712" s="1"/>
      <c r="JG1712" s="1"/>
      <c r="JH1712" s="1"/>
      <c r="JI1712" s="1"/>
      <c r="JJ1712" s="1"/>
      <c r="JK1712" s="1"/>
      <c r="JL1712" s="1"/>
      <c r="JM1712" s="1"/>
      <c r="JN1712" s="1"/>
      <c r="JO1712" s="1"/>
      <c r="JP1712" s="1"/>
      <c r="JQ1712" s="1"/>
      <c r="JR1712" s="1"/>
      <c r="JS1712" s="1"/>
      <c r="JT1712" s="1"/>
      <c r="JU1712" s="1"/>
      <c r="JV1712" s="1"/>
      <c r="JW1712" s="1"/>
      <c r="JX1712" s="1"/>
      <c r="JY1712" s="1"/>
      <c r="JZ1712" s="1"/>
      <c r="KA1712" s="1"/>
      <c r="KB1712" s="1"/>
      <c r="KC1712" s="1"/>
      <c r="KD1712" s="1"/>
      <c r="KE1712" s="1"/>
      <c r="KF1712" s="1"/>
      <c r="KG1712" s="1"/>
      <c r="KH1712" s="1"/>
      <c r="KI1712" s="1"/>
      <c r="KJ1712" s="1"/>
      <c r="KK1712" s="1"/>
      <c r="KL1712" s="1"/>
      <c r="KM1712" s="1"/>
      <c r="KN1712" s="1"/>
      <c r="KO1712" s="1"/>
      <c r="KP1712" s="1"/>
      <c r="KQ1712" s="1"/>
      <c r="KR1712" s="1"/>
      <c r="KS1712" s="1"/>
      <c r="KT1712" s="1"/>
      <c r="KU1712" s="1"/>
      <c r="KV1712" s="1"/>
      <c r="KW1712" s="1"/>
      <c r="KX1712" s="1"/>
      <c r="KY1712" s="1"/>
      <c r="KZ1712" s="1"/>
      <c r="LA1712" s="1"/>
      <c r="LB1712" s="1"/>
      <c r="LC1712" s="1"/>
      <c r="LD1712" s="1"/>
      <c r="LE1712" s="1"/>
      <c r="LF1712" s="1"/>
      <c r="LG1712" s="1"/>
      <c r="LH1712" s="1"/>
      <c r="LI1712" s="1"/>
      <c r="LJ1712" s="1"/>
      <c r="LK1712" s="1"/>
      <c r="LL1712" s="1"/>
      <c r="LM1712" s="1"/>
      <c r="LN1712" s="1"/>
      <c r="LO1712" s="1"/>
      <c r="LP1712" s="1"/>
      <c r="LQ1712" s="1"/>
      <c r="LR1712" s="1"/>
      <c r="LS1712" s="1"/>
      <c r="LT1712" s="1"/>
      <c r="LU1712" s="1"/>
      <c r="LV1712" s="1"/>
      <c r="LW1712" s="1"/>
      <c r="LX1712" s="1"/>
      <c r="LY1712" s="1"/>
      <c r="LZ1712" s="1"/>
      <c r="MA1712" s="1"/>
      <c r="MB1712" s="1"/>
      <c r="MC1712" s="1"/>
      <c r="MD1712" s="1"/>
      <c r="ME1712" s="1"/>
      <c r="MF1712" s="1"/>
      <c r="MG1712" s="1"/>
      <c r="MH1712" s="1"/>
      <c r="MI1712" s="1"/>
      <c r="MJ1712" s="1"/>
      <c r="MK1712" s="1"/>
      <c r="ML1712" s="1"/>
      <c r="MM1712" s="1"/>
      <c r="MN1712" s="1"/>
      <c r="MO1712" s="1"/>
      <c r="MP1712" s="1"/>
      <c r="MQ1712" s="1"/>
      <c r="MR1712" s="1"/>
      <c r="MS1712" s="1"/>
      <c r="MT1712" s="1"/>
      <c r="MU1712" s="1"/>
      <c r="MV1712" s="1"/>
      <c r="MW1712" s="1"/>
      <c r="MX1712" s="1"/>
      <c r="MY1712" s="1"/>
      <c r="MZ1712" s="1"/>
      <c r="NA1712" s="1"/>
      <c r="NB1712" s="1"/>
      <c r="NC1712" s="1"/>
      <c r="ND1712" s="1"/>
      <c r="NE1712" s="1"/>
      <c r="NF1712" s="1"/>
      <c r="NG1712" s="1"/>
      <c r="NH1712" s="1"/>
      <c r="NI1712" s="1"/>
      <c r="NJ1712" s="1"/>
      <c r="NK1712" s="1"/>
      <c r="NL1712" s="1"/>
      <c r="NM1712" s="1"/>
      <c r="NN1712" s="1"/>
      <c r="NO1712" s="1"/>
      <c r="NP1712" s="1"/>
      <c r="NQ1712" s="1"/>
      <c r="NR1712" s="1"/>
      <c r="NS1712" s="1"/>
      <c r="NT1712" s="1"/>
      <c r="NU1712" s="1"/>
      <c r="NV1712" s="1"/>
      <c r="NW1712" s="1"/>
      <c r="NX1712" s="1"/>
      <c r="NY1712" s="1"/>
      <c r="NZ1712" s="1"/>
      <c r="OA1712" s="1"/>
      <c r="OB1712" s="1"/>
      <c r="OC1712" s="1"/>
      <c r="OD1712" s="1"/>
      <c r="OE1712" s="1"/>
      <c r="OF1712" s="1"/>
      <c r="OG1712" s="1"/>
      <c r="OH1712" s="1"/>
      <c r="OI1712" s="1"/>
      <c r="OJ1712" s="1"/>
      <c r="OK1712" s="1"/>
      <c r="OL1712" s="1"/>
      <c r="OM1712" s="1"/>
      <c r="ON1712" s="1"/>
      <c r="OO1712" s="1"/>
      <c r="OP1712" s="1"/>
      <c r="OQ1712" s="1"/>
      <c r="OR1712" s="1"/>
      <c r="OS1712" s="1"/>
      <c r="OT1712" s="1"/>
      <c r="OU1712" s="1"/>
      <c r="OV1712" s="1"/>
      <c r="OW1712" s="1"/>
      <c r="OX1712" s="1"/>
      <c r="OY1712" s="1"/>
      <c r="OZ1712" s="1"/>
      <c r="PA1712" s="1"/>
      <c r="PB1712" s="1"/>
      <c r="PC1712" s="1"/>
      <c r="PD1712" s="1"/>
      <c r="PE1712" s="1"/>
      <c r="PF1712" s="1"/>
      <c r="PG1712" s="1"/>
      <c r="PH1712" s="1"/>
      <c r="PI1712" s="1"/>
      <c r="PJ1712" s="1"/>
      <c r="PK1712" s="1"/>
      <c r="PL1712" s="1"/>
      <c r="PM1712" s="1"/>
      <c r="PN1712" s="1"/>
      <c r="PO1712" s="1"/>
      <c r="PP1712" s="1"/>
      <c r="PQ1712" s="1"/>
      <c r="PR1712" s="1"/>
      <c r="PS1712" s="1"/>
      <c r="PT1712" s="1"/>
      <c r="PU1712" s="1"/>
      <c r="PV1712" s="1"/>
      <c r="PW1712" s="1"/>
      <c r="PX1712" s="1"/>
      <c r="PY1712" s="1"/>
      <c r="PZ1712" s="1"/>
      <c r="QA1712" s="1"/>
      <c r="QB1712" s="1"/>
      <c r="QC1712" s="1"/>
      <c r="QD1712" s="1"/>
      <c r="QE1712" s="1"/>
      <c r="QF1712" s="1"/>
      <c r="QG1712" s="1"/>
      <c r="QH1712" s="1"/>
      <c r="QI1712" s="1"/>
      <c r="QJ1712" s="1"/>
      <c r="QK1712" s="1"/>
      <c r="QL1712" s="1"/>
      <c r="QM1712" s="1"/>
      <c r="QN1712" s="1"/>
    </row>
    <row r="1713" spans="1:456" s="75" customFormat="1" ht="19.5" customHeight="1" x14ac:dyDescent="0.3">
      <c r="A1713" s="46" t="s">
        <v>2861</v>
      </c>
      <c r="B1713" s="14">
        <v>10</v>
      </c>
      <c r="C1713" s="14">
        <v>3</v>
      </c>
      <c r="D1713" s="14">
        <v>0</v>
      </c>
      <c r="E1713" s="14">
        <v>0</v>
      </c>
      <c r="F1713" s="49"/>
      <c r="G1713" s="49"/>
      <c r="H1713" s="67">
        <f t="shared" si="128"/>
        <v>13</v>
      </c>
      <c r="I1713" s="46">
        <v>16</v>
      </c>
      <c r="J1713" s="22">
        <f t="shared" si="129"/>
        <v>0.23636363636363636</v>
      </c>
      <c r="K1713" s="46" t="s">
        <v>182</v>
      </c>
      <c r="L1713" s="15" t="s">
        <v>650</v>
      </c>
      <c r="M1713" s="15" t="s">
        <v>248</v>
      </c>
      <c r="N1713" s="15" t="s">
        <v>445</v>
      </c>
      <c r="O1713" s="20" t="s">
        <v>2870</v>
      </c>
      <c r="P1713" s="20">
        <v>7</v>
      </c>
      <c r="Q1713" s="21" t="s">
        <v>1702</v>
      </c>
      <c r="R1713" s="17" t="s">
        <v>2962</v>
      </c>
      <c r="S1713" s="17" t="s">
        <v>283</v>
      </c>
      <c r="T1713" s="17" t="s">
        <v>269</v>
      </c>
      <c r="U1713" s="26"/>
      <c r="CP1713" s="1"/>
      <c r="CQ1713" s="1"/>
      <c r="CR1713" s="1"/>
      <c r="CS1713" s="1"/>
      <c r="CT1713" s="1"/>
      <c r="CU1713" s="1"/>
      <c r="CV1713" s="1"/>
      <c r="CW1713" s="1"/>
      <c r="CX1713" s="1"/>
      <c r="CY1713" s="1"/>
      <c r="CZ1713" s="1"/>
      <c r="DA1713" s="1"/>
      <c r="DB1713" s="1"/>
      <c r="DC1713" s="1"/>
      <c r="DD1713" s="1"/>
      <c r="DE1713" s="1"/>
      <c r="DF1713" s="1"/>
      <c r="DG1713" s="1"/>
      <c r="DH1713" s="1"/>
      <c r="DI1713" s="1"/>
      <c r="DJ1713" s="1"/>
      <c r="DK1713" s="1"/>
      <c r="DL1713" s="1"/>
      <c r="DM1713" s="1"/>
      <c r="DN1713" s="1"/>
      <c r="DO1713" s="1"/>
      <c r="DP1713" s="1"/>
      <c r="DQ1713" s="1"/>
      <c r="DR1713" s="1"/>
      <c r="DS1713" s="1"/>
      <c r="DT1713" s="1"/>
      <c r="DU1713" s="1"/>
      <c r="DV1713" s="1"/>
      <c r="DW1713" s="1"/>
      <c r="DX1713" s="1"/>
      <c r="DY1713" s="1"/>
      <c r="DZ1713" s="1"/>
      <c r="EA1713" s="1"/>
      <c r="EB1713" s="1"/>
      <c r="EC1713" s="1"/>
      <c r="ED1713" s="1"/>
      <c r="EE1713" s="1"/>
      <c r="EF1713" s="1"/>
      <c r="EG1713" s="1"/>
      <c r="EH1713" s="1"/>
      <c r="EI1713" s="1"/>
      <c r="EJ1713" s="1"/>
      <c r="EK1713" s="1"/>
      <c r="EL1713" s="1"/>
      <c r="EM1713" s="1"/>
      <c r="EN1713" s="1"/>
      <c r="EO1713" s="1"/>
      <c r="EP1713" s="1"/>
      <c r="EQ1713" s="1"/>
      <c r="ER1713" s="1"/>
      <c r="ES1713" s="1"/>
      <c r="ET1713" s="1"/>
      <c r="EU1713" s="1"/>
      <c r="EV1713" s="1"/>
      <c r="EW1713" s="1"/>
      <c r="EX1713" s="1"/>
      <c r="EY1713" s="1"/>
      <c r="EZ1713" s="1"/>
      <c r="FA1713" s="1"/>
      <c r="FB1713" s="1"/>
      <c r="FC1713" s="1"/>
      <c r="FD1713" s="1"/>
      <c r="FE1713" s="1"/>
      <c r="FF1713" s="1"/>
      <c r="FG1713" s="1"/>
      <c r="FH1713" s="1"/>
      <c r="FI1713" s="1"/>
      <c r="FJ1713" s="1"/>
      <c r="FK1713" s="1"/>
      <c r="FL1713" s="1"/>
      <c r="FM1713" s="1"/>
      <c r="FN1713" s="1"/>
      <c r="FO1713" s="1"/>
      <c r="FP1713" s="1"/>
      <c r="FQ1713" s="1"/>
      <c r="FR1713" s="1"/>
      <c r="FS1713" s="1"/>
      <c r="FT1713" s="1"/>
      <c r="FU1713" s="1"/>
      <c r="FV1713" s="1"/>
      <c r="FW1713" s="1"/>
      <c r="FX1713" s="1"/>
      <c r="FY1713" s="1"/>
      <c r="FZ1713" s="1"/>
      <c r="GA1713" s="1"/>
      <c r="GB1713" s="1"/>
      <c r="GC1713" s="1"/>
      <c r="GD1713" s="1"/>
      <c r="GE1713" s="1"/>
      <c r="GF1713" s="1"/>
      <c r="GG1713" s="1"/>
      <c r="GH1713" s="1"/>
      <c r="GI1713" s="1"/>
      <c r="GJ1713" s="1"/>
      <c r="GK1713" s="1"/>
      <c r="GL1713" s="1"/>
      <c r="GM1713" s="1"/>
      <c r="GN1713" s="1"/>
      <c r="GO1713" s="1"/>
      <c r="GP1713" s="1"/>
      <c r="GQ1713" s="1"/>
      <c r="GR1713" s="1"/>
      <c r="GS1713" s="1"/>
      <c r="GT1713" s="1"/>
      <c r="GU1713" s="1"/>
      <c r="GV1713" s="1"/>
      <c r="GW1713" s="1"/>
      <c r="GX1713" s="1"/>
      <c r="GY1713" s="1"/>
      <c r="GZ1713" s="1"/>
      <c r="HA1713" s="1"/>
      <c r="HB1713" s="1"/>
      <c r="HC1713" s="1"/>
      <c r="HD1713" s="1"/>
      <c r="HE1713" s="1"/>
      <c r="HF1713" s="1"/>
      <c r="HG1713" s="1"/>
      <c r="HH1713" s="1"/>
      <c r="HI1713" s="1"/>
      <c r="HJ1713" s="1"/>
      <c r="HK1713" s="1"/>
      <c r="HL1713" s="1"/>
      <c r="HM1713" s="1"/>
      <c r="HN1713" s="1"/>
      <c r="HO1713" s="1"/>
      <c r="HP1713" s="1"/>
      <c r="HQ1713" s="1"/>
      <c r="HR1713" s="1"/>
      <c r="HS1713" s="1"/>
      <c r="HT1713" s="1"/>
      <c r="HU1713" s="1"/>
      <c r="HV1713" s="1"/>
      <c r="HW1713" s="1"/>
      <c r="HX1713" s="1"/>
      <c r="HY1713" s="1"/>
      <c r="HZ1713" s="1"/>
      <c r="IA1713" s="1"/>
      <c r="IB1713" s="1"/>
      <c r="IC1713" s="1"/>
      <c r="ID1713" s="1"/>
      <c r="IE1713" s="1"/>
      <c r="IF1713" s="1"/>
      <c r="IG1713" s="1"/>
      <c r="IH1713" s="1"/>
      <c r="II1713" s="1"/>
      <c r="IJ1713" s="1"/>
      <c r="IK1713" s="1"/>
      <c r="IL1713" s="1"/>
      <c r="IM1713" s="1"/>
      <c r="IN1713" s="1"/>
      <c r="IO1713" s="1"/>
      <c r="IP1713" s="1"/>
      <c r="IQ1713" s="1"/>
      <c r="IR1713" s="1"/>
      <c r="IS1713" s="1"/>
      <c r="IT1713" s="1"/>
      <c r="IU1713" s="1"/>
      <c r="IV1713" s="1"/>
      <c r="IW1713" s="1"/>
      <c r="IX1713" s="1"/>
      <c r="IY1713" s="1"/>
      <c r="IZ1713" s="1"/>
      <c r="JA1713" s="1"/>
      <c r="JB1713" s="1"/>
      <c r="JC1713" s="1"/>
      <c r="JD1713" s="1"/>
      <c r="JE1713" s="1"/>
      <c r="JF1713" s="1"/>
      <c r="JG1713" s="1"/>
      <c r="JH1713" s="1"/>
      <c r="JI1713" s="1"/>
      <c r="JJ1713" s="1"/>
      <c r="JK1713" s="1"/>
      <c r="JL1713" s="1"/>
      <c r="JM1713" s="1"/>
      <c r="JN1713" s="1"/>
      <c r="JO1713" s="1"/>
      <c r="JP1713" s="1"/>
      <c r="JQ1713" s="1"/>
      <c r="JR1713" s="1"/>
      <c r="JS1713" s="1"/>
      <c r="JT1713" s="1"/>
      <c r="JU1713" s="1"/>
      <c r="JV1713" s="1"/>
      <c r="JW1713" s="1"/>
      <c r="JX1713" s="1"/>
      <c r="JY1713" s="1"/>
      <c r="JZ1713" s="1"/>
      <c r="KA1713" s="1"/>
      <c r="KB1713" s="1"/>
      <c r="KC1713" s="1"/>
      <c r="KD1713" s="1"/>
      <c r="KE1713" s="1"/>
      <c r="KF1713" s="1"/>
      <c r="KG1713" s="1"/>
      <c r="KH1713" s="1"/>
      <c r="KI1713" s="1"/>
      <c r="KJ1713" s="1"/>
      <c r="KK1713" s="1"/>
      <c r="KL1713" s="1"/>
      <c r="KM1713" s="1"/>
      <c r="KN1713" s="1"/>
      <c r="KO1713" s="1"/>
      <c r="KP1713" s="1"/>
      <c r="KQ1713" s="1"/>
      <c r="KR1713" s="1"/>
      <c r="KS1713" s="1"/>
      <c r="KT1713" s="1"/>
      <c r="KU1713" s="1"/>
      <c r="KV1713" s="1"/>
      <c r="KW1713" s="1"/>
      <c r="KX1713" s="1"/>
      <c r="KY1713" s="1"/>
      <c r="KZ1713" s="1"/>
      <c r="LA1713" s="1"/>
      <c r="LB1713" s="1"/>
      <c r="LC1713" s="1"/>
      <c r="LD1713" s="1"/>
      <c r="LE1713" s="1"/>
      <c r="LF1713" s="1"/>
      <c r="LG1713" s="1"/>
      <c r="LH1713" s="1"/>
      <c r="LI1713" s="1"/>
      <c r="LJ1713" s="1"/>
      <c r="LK1713" s="1"/>
      <c r="LL1713" s="1"/>
      <c r="LM1713" s="1"/>
      <c r="LN1713" s="1"/>
      <c r="LO1713" s="1"/>
      <c r="LP1713" s="1"/>
      <c r="LQ1713" s="1"/>
      <c r="LR1713" s="1"/>
      <c r="LS1713" s="1"/>
      <c r="LT1713" s="1"/>
      <c r="LU1713" s="1"/>
      <c r="LV1713" s="1"/>
      <c r="LW1713" s="1"/>
      <c r="LX1713" s="1"/>
      <c r="LY1713" s="1"/>
      <c r="LZ1713" s="1"/>
      <c r="MA1713" s="1"/>
      <c r="MB1713" s="1"/>
      <c r="MC1713" s="1"/>
      <c r="MD1713" s="1"/>
      <c r="ME1713" s="1"/>
      <c r="MF1713" s="1"/>
      <c r="MG1713" s="1"/>
      <c r="MH1713" s="1"/>
      <c r="MI1713" s="1"/>
      <c r="MJ1713" s="1"/>
      <c r="MK1713" s="1"/>
      <c r="ML1713" s="1"/>
      <c r="MM1713" s="1"/>
      <c r="MN1713" s="1"/>
      <c r="MO1713" s="1"/>
      <c r="MP1713" s="1"/>
      <c r="MQ1713" s="1"/>
      <c r="MR1713" s="1"/>
      <c r="MS1713" s="1"/>
      <c r="MT1713" s="1"/>
      <c r="MU1713" s="1"/>
      <c r="MV1713" s="1"/>
      <c r="MW1713" s="1"/>
      <c r="MX1713" s="1"/>
      <c r="MY1713" s="1"/>
      <c r="MZ1713" s="1"/>
      <c r="NA1713" s="1"/>
      <c r="NB1713" s="1"/>
      <c r="NC1713" s="1"/>
      <c r="ND1713" s="1"/>
      <c r="NE1713" s="1"/>
      <c r="NF1713" s="1"/>
      <c r="NG1713" s="1"/>
      <c r="NH1713" s="1"/>
      <c r="NI1713" s="1"/>
      <c r="NJ1713" s="1"/>
      <c r="NK1713" s="1"/>
      <c r="NL1713" s="1"/>
      <c r="NM1713" s="1"/>
      <c r="NN1713" s="1"/>
      <c r="NO1713" s="1"/>
      <c r="NP1713" s="1"/>
      <c r="NQ1713" s="1"/>
      <c r="NR1713" s="1"/>
      <c r="NS1713" s="1"/>
      <c r="NT1713" s="1"/>
      <c r="NU1713" s="1"/>
      <c r="NV1713" s="1"/>
      <c r="NW1713" s="1"/>
      <c r="NX1713" s="1"/>
      <c r="NY1713" s="1"/>
      <c r="NZ1713" s="1"/>
      <c r="OA1713" s="1"/>
      <c r="OB1713" s="1"/>
      <c r="OC1713" s="1"/>
      <c r="OD1713" s="1"/>
      <c r="OE1713" s="1"/>
      <c r="OF1713" s="1"/>
      <c r="OG1713" s="1"/>
      <c r="OH1713" s="1"/>
      <c r="OI1713" s="1"/>
      <c r="OJ1713" s="1"/>
      <c r="OK1713" s="1"/>
      <c r="OL1713" s="1"/>
      <c r="OM1713" s="1"/>
      <c r="ON1713" s="1"/>
      <c r="OO1713" s="1"/>
      <c r="OP1713" s="1"/>
      <c r="OQ1713" s="1"/>
      <c r="OR1713" s="1"/>
      <c r="OS1713" s="1"/>
      <c r="OT1713" s="1"/>
      <c r="OU1713" s="1"/>
      <c r="OV1713" s="1"/>
      <c r="OW1713" s="1"/>
      <c r="OX1713" s="1"/>
      <c r="OY1713" s="1"/>
      <c r="OZ1713" s="1"/>
      <c r="PA1713" s="1"/>
      <c r="PB1713" s="1"/>
      <c r="PC1713" s="1"/>
      <c r="PD1713" s="1"/>
      <c r="PE1713" s="1"/>
      <c r="PF1713" s="1"/>
      <c r="PG1713" s="1"/>
      <c r="PH1713" s="1"/>
      <c r="PI1713" s="1"/>
      <c r="PJ1713" s="1"/>
      <c r="PK1713" s="1"/>
      <c r="PL1713" s="1"/>
      <c r="PM1713" s="1"/>
      <c r="PN1713" s="1"/>
      <c r="PO1713" s="1"/>
      <c r="PP1713" s="1"/>
      <c r="PQ1713" s="1"/>
      <c r="PR1713" s="1"/>
      <c r="PS1713" s="1"/>
      <c r="PT1713" s="1"/>
      <c r="PU1713" s="1"/>
      <c r="PV1713" s="1"/>
      <c r="PW1713" s="1"/>
      <c r="PX1713" s="1"/>
      <c r="PY1713" s="1"/>
      <c r="PZ1713" s="1"/>
      <c r="QA1713" s="1"/>
      <c r="QB1713" s="1"/>
      <c r="QC1713" s="1"/>
      <c r="QD1713" s="1"/>
      <c r="QE1713" s="1"/>
      <c r="QF1713" s="1"/>
      <c r="QG1713" s="1"/>
      <c r="QH1713" s="1"/>
      <c r="QI1713" s="1"/>
      <c r="QJ1713" s="1"/>
      <c r="QK1713" s="1"/>
      <c r="QL1713" s="1"/>
      <c r="QM1713" s="1"/>
      <c r="QN1713" s="1"/>
    </row>
    <row r="1714" spans="1:456" s="75" customFormat="1" ht="19.5" customHeight="1" x14ac:dyDescent="0.3">
      <c r="A1714" s="46" t="s">
        <v>2906</v>
      </c>
      <c r="B1714" s="14">
        <v>11</v>
      </c>
      <c r="C1714" s="14">
        <v>0</v>
      </c>
      <c r="D1714" s="14">
        <v>2</v>
      </c>
      <c r="E1714" s="14">
        <v>0</v>
      </c>
      <c r="F1714" s="49"/>
      <c r="G1714" s="49"/>
      <c r="H1714" s="67">
        <f t="shared" si="128"/>
        <v>13</v>
      </c>
      <c r="I1714" s="46">
        <v>5</v>
      </c>
      <c r="J1714" s="22">
        <f t="shared" si="129"/>
        <v>0.23636363636363636</v>
      </c>
      <c r="K1714" s="46" t="s">
        <v>182</v>
      </c>
      <c r="L1714" s="15" t="s">
        <v>1757</v>
      </c>
      <c r="M1714" s="15" t="s">
        <v>272</v>
      </c>
      <c r="N1714" s="15" t="s">
        <v>414</v>
      </c>
      <c r="O1714" s="20" t="s">
        <v>2224</v>
      </c>
      <c r="P1714" s="20">
        <v>7</v>
      </c>
      <c r="Q1714" s="21" t="s">
        <v>253</v>
      </c>
      <c r="R1714" s="17" t="s">
        <v>2277</v>
      </c>
      <c r="S1714" s="17" t="s">
        <v>317</v>
      </c>
      <c r="T1714" s="17" t="s">
        <v>2278</v>
      </c>
      <c r="U1714" s="26"/>
      <c r="CP1714" s="1"/>
      <c r="CQ1714" s="1"/>
      <c r="CR1714" s="1"/>
      <c r="CS1714" s="1"/>
      <c r="CT1714" s="1"/>
      <c r="CU1714" s="1"/>
      <c r="CV1714" s="1"/>
      <c r="CW1714" s="1"/>
      <c r="CX1714" s="1"/>
      <c r="CY1714" s="1"/>
      <c r="CZ1714" s="1"/>
      <c r="DA1714" s="1"/>
      <c r="DB1714" s="1"/>
      <c r="DC1714" s="1"/>
      <c r="DD1714" s="1"/>
      <c r="DE1714" s="1"/>
      <c r="DF1714" s="1"/>
      <c r="DG1714" s="1"/>
      <c r="DH1714" s="1"/>
      <c r="DI1714" s="1"/>
      <c r="DJ1714" s="1"/>
      <c r="DK1714" s="1"/>
      <c r="DL1714" s="1"/>
      <c r="DM1714" s="1"/>
      <c r="DN1714" s="1"/>
      <c r="DO1714" s="1"/>
      <c r="DP1714" s="1"/>
      <c r="DQ1714" s="1"/>
      <c r="DR1714" s="1"/>
      <c r="DS1714" s="1"/>
      <c r="DT1714" s="1"/>
      <c r="DU1714" s="1"/>
      <c r="DV1714" s="1"/>
      <c r="DW1714" s="1"/>
      <c r="DX1714" s="1"/>
      <c r="DY1714" s="1"/>
      <c r="DZ1714" s="1"/>
      <c r="EA1714" s="1"/>
      <c r="EB1714" s="1"/>
      <c r="EC1714" s="1"/>
      <c r="ED1714" s="1"/>
      <c r="EE1714" s="1"/>
      <c r="EF1714" s="1"/>
      <c r="EG1714" s="1"/>
      <c r="EH1714" s="1"/>
      <c r="EI1714" s="1"/>
      <c r="EJ1714" s="1"/>
      <c r="EK1714" s="1"/>
      <c r="EL1714" s="1"/>
      <c r="EM1714" s="1"/>
      <c r="EN1714" s="1"/>
      <c r="EO1714" s="1"/>
      <c r="EP1714" s="1"/>
      <c r="EQ1714" s="1"/>
      <c r="ER1714" s="1"/>
      <c r="ES1714" s="1"/>
      <c r="ET1714" s="1"/>
      <c r="EU1714" s="1"/>
      <c r="EV1714" s="1"/>
      <c r="EW1714" s="1"/>
      <c r="EX1714" s="1"/>
      <c r="EY1714" s="1"/>
      <c r="EZ1714" s="1"/>
      <c r="FA1714" s="1"/>
      <c r="FB1714" s="1"/>
      <c r="FC1714" s="1"/>
      <c r="FD1714" s="1"/>
      <c r="FE1714" s="1"/>
      <c r="FF1714" s="1"/>
      <c r="FG1714" s="1"/>
      <c r="FH1714" s="1"/>
      <c r="FI1714" s="1"/>
      <c r="FJ1714" s="1"/>
      <c r="FK1714" s="1"/>
      <c r="FL1714" s="1"/>
      <c r="FM1714" s="1"/>
      <c r="FN1714" s="1"/>
      <c r="FO1714" s="1"/>
      <c r="FP1714" s="1"/>
      <c r="FQ1714" s="1"/>
      <c r="FR1714" s="1"/>
      <c r="FS1714" s="1"/>
      <c r="FT1714" s="1"/>
      <c r="FU1714" s="1"/>
      <c r="FV1714" s="1"/>
      <c r="FW1714" s="1"/>
      <c r="FX1714" s="1"/>
      <c r="FY1714" s="1"/>
      <c r="FZ1714" s="1"/>
      <c r="GA1714" s="1"/>
      <c r="GB1714" s="1"/>
      <c r="GC1714" s="1"/>
      <c r="GD1714" s="1"/>
      <c r="GE1714" s="1"/>
      <c r="GF1714" s="1"/>
      <c r="GG1714" s="1"/>
      <c r="GH1714" s="1"/>
      <c r="GI1714" s="1"/>
      <c r="GJ1714" s="1"/>
      <c r="GK1714" s="1"/>
      <c r="GL1714" s="1"/>
      <c r="GM1714" s="1"/>
      <c r="GN1714" s="1"/>
      <c r="GO1714" s="1"/>
      <c r="GP1714" s="1"/>
      <c r="GQ1714" s="1"/>
      <c r="GR1714" s="1"/>
      <c r="GS1714" s="1"/>
      <c r="GT1714" s="1"/>
      <c r="GU1714" s="1"/>
      <c r="GV1714" s="1"/>
      <c r="GW1714" s="1"/>
      <c r="GX1714" s="1"/>
      <c r="GY1714" s="1"/>
      <c r="GZ1714" s="1"/>
      <c r="HA1714" s="1"/>
      <c r="HB1714" s="1"/>
      <c r="HC1714" s="1"/>
      <c r="HD1714" s="1"/>
      <c r="HE1714" s="1"/>
      <c r="HF1714" s="1"/>
      <c r="HG1714" s="1"/>
      <c r="HH1714" s="1"/>
      <c r="HI1714" s="1"/>
      <c r="HJ1714" s="1"/>
      <c r="HK1714" s="1"/>
      <c r="HL1714" s="1"/>
      <c r="HM1714" s="1"/>
      <c r="HN1714" s="1"/>
      <c r="HO1714" s="1"/>
      <c r="HP1714" s="1"/>
      <c r="HQ1714" s="1"/>
      <c r="HR1714" s="1"/>
      <c r="HS1714" s="1"/>
      <c r="HT1714" s="1"/>
      <c r="HU1714" s="1"/>
      <c r="HV1714" s="1"/>
      <c r="HW1714" s="1"/>
      <c r="HX1714" s="1"/>
      <c r="HY1714" s="1"/>
      <c r="HZ1714" s="1"/>
      <c r="IA1714" s="1"/>
      <c r="IB1714" s="1"/>
      <c r="IC1714" s="1"/>
      <c r="ID1714" s="1"/>
      <c r="IE1714" s="1"/>
      <c r="IF1714" s="1"/>
      <c r="IG1714" s="1"/>
      <c r="IH1714" s="1"/>
      <c r="II1714" s="1"/>
      <c r="IJ1714" s="1"/>
      <c r="IK1714" s="1"/>
      <c r="IL1714" s="1"/>
      <c r="IM1714" s="1"/>
      <c r="IN1714" s="1"/>
      <c r="IO1714" s="1"/>
      <c r="IP1714" s="1"/>
      <c r="IQ1714" s="1"/>
      <c r="IR1714" s="1"/>
      <c r="IS1714" s="1"/>
      <c r="IT1714" s="1"/>
      <c r="IU1714" s="1"/>
      <c r="IV1714" s="1"/>
      <c r="IW1714" s="1"/>
      <c r="IX1714" s="1"/>
      <c r="IY1714" s="1"/>
      <c r="IZ1714" s="1"/>
      <c r="JA1714" s="1"/>
      <c r="JB1714" s="1"/>
      <c r="JC1714" s="1"/>
      <c r="JD1714" s="1"/>
      <c r="JE1714" s="1"/>
      <c r="JF1714" s="1"/>
      <c r="JG1714" s="1"/>
      <c r="JH1714" s="1"/>
      <c r="JI1714" s="1"/>
      <c r="JJ1714" s="1"/>
      <c r="JK1714" s="1"/>
      <c r="JL1714" s="1"/>
      <c r="JM1714" s="1"/>
      <c r="JN1714" s="1"/>
      <c r="JO1714" s="1"/>
      <c r="JP1714" s="1"/>
      <c r="JQ1714" s="1"/>
      <c r="JR1714" s="1"/>
      <c r="JS1714" s="1"/>
      <c r="JT1714" s="1"/>
      <c r="JU1714" s="1"/>
      <c r="JV1714" s="1"/>
      <c r="JW1714" s="1"/>
      <c r="JX1714" s="1"/>
      <c r="JY1714" s="1"/>
      <c r="JZ1714" s="1"/>
      <c r="KA1714" s="1"/>
      <c r="KB1714" s="1"/>
      <c r="KC1714" s="1"/>
      <c r="KD1714" s="1"/>
      <c r="KE1714" s="1"/>
      <c r="KF1714" s="1"/>
      <c r="KG1714" s="1"/>
      <c r="KH1714" s="1"/>
      <c r="KI1714" s="1"/>
      <c r="KJ1714" s="1"/>
      <c r="KK1714" s="1"/>
      <c r="KL1714" s="1"/>
      <c r="KM1714" s="1"/>
      <c r="KN1714" s="1"/>
      <c r="KO1714" s="1"/>
      <c r="KP1714" s="1"/>
      <c r="KQ1714" s="1"/>
      <c r="KR1714" s="1"/>
      <c r="KS1714" s="1"/>
      <c r="KT1714" s="1"/>
      <c r="KU1714" s="1"/>
      <c r="KV1714" s="1"/>
      <c r="KW1714" s="1"/>
      <c r="KX1714" s="1"/>
      <c r="KY1714" s="1"/>
      <c r="KZ1714" s="1"/>
      <c r="LA1714" s="1"/>
      <c r="LB1714" s="1"/>
      <c r="LC1714" s="1"/>
      <c r="LD1714" s="1"/>
      <c r="LE1714" s="1"/>
      <c r="LF1714" s="1"/>
      <c r="LG1714" s="1"/>
      <c r="LH1714" s="1"/>
      <c r="LI1714" s="1"/>
      <c r="LJ1714" s="1"/>
      <c r="LK1714" s="1"/>
      <c r="LL1714" s="1"/>
      <c r="LM1714" s="1"/>
      <c r="LN1714" s="1"/>
      <c r="LO1714" s="1"/>
      <c r="LP1714" s="1"/>
      <c r="LQ1714" s="1"/>
      <c r="LR1714" s="1"/>
      <c r="LS1714" s="1"/>
      <c r="LT1714" s="1"/>
      <c r="LU1714" s="1"/>
      <c r="LV1714" s="1"/>
      <c r="LW1714" s="1"/>
      <c r="LX1714" s="1"/>
      <c r="LY1714" s="1"/>
      <c r="LZ1714" s="1"/>
      <c r="MA1714" s="1"/>
      <c r="MB1714" s="1"/>
      <c r="MC1714" s="1"/>
      <c r="MD1714" s="1"/>
      <c r="ME1714" s="1"/>
      <c r="MF1714" s="1"/>
      <c r="MG1714" s="1"/>
      <c r="MH1714" s="1"/>
      <c r="MI1714" s="1"/>
      <c r="MJ1714" s="1"/>
      <c r="MK1714" s="1"/>
      <c r="ML1714" s="1"/>
      <c r="MM1714" s="1"/>
      <c r="MN1714" s="1"/>
      <c r="MO1714" s="1"/>
      <c r="MP1714" s="1"/>
      <c r="MQ1714" s="1"/>
      <c r="MR1714" s="1"/>
      <c r="MS1714" s="1"/>
      <c r="MT1714" s="1"/>
      <c r="MU1714" s="1"/>
      <c r="MV1714" s="1"/>
      <c r="MW1714" s="1"/>
      <c r="MX1714" s="1"/>
      <c r="MY1714" s="1"/>
      <c r="MZ1714" s="1"/>
      <c r="NA1714" s="1"/>
      <c r="NB1714" s="1"/>
      <c r="NC1714" s="1"/>
      <c r="ND1714" s="1"/>
      <c r="NE1714" s="1"/>
      <c r="NF1714" s="1"/>
      <c r="NG1714" s="1"/>
      <c r="NH1714" s="1"/>
      <c r="NI1714" s="1"/>
      <c r="NJ1714" s="1"/>
      <c r="NK1714" s="1"/>
      <c r="NL1714" s="1"/>
      <c r="NM1714" s="1"/>
      <c r="NN1714" s="1"/>
      <c r="NO1714" s="1"/>
      <c r="NP1714" s="1"/>
      <c r="NQ1714" s="1"/>
      <c r="NR1714" s="1"/>
      <c r="NS1714" s="1"/>
      <c r="NT1714" s="1"/>
      <c r="NU1714" s="1"/>
      <c r="NV1714" s="1"/>
      <c r="NW1714" s="1"/>
      <c r="NX1714" s="1"/>
      <c r="NY1714" s="1"/>
      <c r="NZ1714" s="1"/>
      <c r="OA1714" s="1"/>
      <c r="OB1714" s="1"/>
      <c r="OC1714" s="1"/>
      <c r="OD1714" s="1"/>
      <c r="OE1714" s="1"/>
      <c r="OF1714" s="1"/>
      <c r="OG1714" s="1"/>
      <c r="OH1714" s="1"/>
      <c r="OI1714" s="1"/>
      <c r="OJ1714" s="1"/>
      <c r="OK1714" s="1"/>
      <c r="OL1714" s="1"/>
      <c r="OM1714" s="1"/>
      <c r="ON1714" s="1"/>
      <c r="OO1714" s="1"/>
      <c r="OP1714" s="1"/>
      <c r="OQ1714" s="1"/>
      <c r="OR1714" s="1"/>
      <c r="OS1714" s="1"/>
      <c r="OT1714" s="1"/>
      <c r="OU1714" s="1"/>
      <c r="OV1714" s="1"/>
      <c r="OW1714" s="1"/>
      <c r="OX1714" s="1"/>
      <c r="OY1714" s="1"/>
      <c r="OZ1714" s="1"/>
      <c r="PA1714" s="1"/>
      <c r="PB1714" s="1"/>
      <c r="PC1714" s="1"/>
      <c r="PD1714" s="1"/>
      <c r="PE1714" s="1"/>
      <c r="PF1714" s="1"/>
      <c r="PG1714" s="1"/>
      <c r="PH1714" s="1"/>
      <c r="PI1714" s="1"/>
      <c r="PJ1714" s="1"/>
      <c r="PK1714" s="1"/>
      <c r="PL1714" s="1"/>
      <c r="PM1714" s="1"/>
      <c r="PN1714" s="1"/>
      <c r="PO1714" s="1"/>
      <c r="PP1714" s="1"/>
      <c r="PQ1714" s="1"/>
      <c r="PR1714" s="1"/>
      <c r="PS1714" s="1"/>
      <c r="PT1714" s="1"/>
      <c r="PU1714" s="1"/>
      <c r="PV1714" s="1"/>
      <c r="PW1714" s="1"/>
      <c r="PX1714" s="1"/>
      <c r="PY1714" s="1"/>
      <c r="PZ1714" s="1"/>
      <c r="QA1714" s="1"/>
      <c r="QB1714" s="1"/>
      <c r="QC1714" s="1"/>
      <c r="QD1714" s="1"/>
      <c r="QE1714" s="1"/>
      <c r="QF1714" s="1"/>
      <c r="QG1714" s="1"/>
      <c r="QH1714" s="1"/>
      <c r="QI1714" s="1"/>
      <c r="QJ1714" s="1"/>
      <c r="QK1714" s="1"/>
      <c r="QL1714" s="1"/>
      <c r="QM1714" s="1"/>
      <c r="QN1714" s="1"/>
    </row>
    <row r="1715" spans="1:456" s="75" customFormat="1" ht="19.5" customHeight="1" x14ac:dyDescent="0.3">
      <c r="A1715" s="46" t="s">
        <v>2957</v>
      </c>
      <c r="B1715" s="14">
        <v>6</v>
      </c>
      <c r="C1715" s="14">
        <v>2</v>
      </c>
      <c r="D1715" s="14">
        <v>2</v>
      </c>
      <c r="E1715" s="14">
        <v>3</v>
      </c>
      <c r="F1715" s="49"/>
      <c r="G1715" s="49"/>
      <c r="H1715" s="67">
        <f t="shared" si="128"/>
        <v>13</v>
      </c>
      <c r="I1715" s="46">
        <v>13</v>
      </c>
      <c r="J1715" s="22">
        <f t="shared" si="129"/>
        <v>0.23636363636363636</v>
      </c>
      <c r="K1715" s="46" t="s">
        <v>182</v>
      </c>
      <c r="L1715" s="15" t="s">
        <v>3229</v>
      </c>
      <c r="M1715" s="15" t="s">
        <v>399</v>
      </c>
      <c r="N1715" s="15" t="s">
        <v>564</v>
      </c>
      <c r="O1715" s="20" t="s">
        <v>937</v>
      </c>
      <c r="P1715" s="20">
        <v>7</v>
      </c>
      <c r="Q1715" s="21" t="s">
        <v>842</v>
      </c>
      <c r="R1715" s="17" t="s">
        <v>965</v>
      </c>
      <c r="S1715" s="17" t="s">
        <v>453</v>
      </c>
      <c r="T1715" s="17" t="s">
        <v>334</v>
      </c>
      <c r="U1715" s="26"/>
      <c r="CP1715" s="1"/>
      <c r="CQ1715" s="1"/>
      <c r="CR1715" s="1"/>
      <c r="CS1715" s="1"/>
      <c r="CT1715" s="1"/>
      <c r="CU1715" s="1"/>
      <c r="CV1715" s="1"/>
      <c r="CW1715" s="1"/>
      <c r="CX1715" s="1"/>
      <c r="CY1715" s="1"/>
      <c r="CZ1715" s="1"/>
      <c r="DA1715" s="1"/>
      <c r="DB1715" s="1"/>
      <c r="DC1715" s="1"/>
      <c r="DD1715" s="1"/>
      <c r="DE1715" s="1"/>
      <c r="DF1715" s="1"/>
      <c r="DG1715" s="1"/>
      <c r="DH1715" s="1"/>
      <c r="DI1715" s="1"/>
      <c r="DJ1715" s="1"/>
      <c r="DK1715" s="1"/>
      <c r="DL1715" s="1"/>
      <c r="DM1715" s="1"/>
      <c r="DN1715" s="1"/>
      <c r="DO1715" s="1"/>
      <c r="DP1715" s="1"/>
      <c r="DQ1715" s="1"/>
      <c r="DR1715" s="1"/>
      <c r="DS1715" s="1"/>
      <c r="DT1715" s="1"/>
      <c r="DU1715" s="1"/>
      <c r="DV1715" s="1"/>
      <c r="DW1715" s="1"/>
      <c r="DX1715" s="1"/>
      <c r="DY1715" s="1"/>
      <c r="DZ1715" s="1"/>
      <c r="EA1715" s="1"/>
      <c r="EB1715" s="1"/>
      <c r="EC1715" s="1"/>
      <c r="ED1715" s="1"/>
      <c r="EE1715" s="1"/>
      <c r="EF1715" s="1"/>
      <c r="EG1715" s="1"/>
      <c r="EH1715" s="1"/>
      <c r="EI1715" s="1"/>
      <c r="EJ1715" s="1"/>
      <c r="EK1715" s="1"/>
      <c r="EL1715" s="1"/>
      <c r="EM1715" s="1"/>
      <c r="EN1715" s="1"/>
      <c r="EO1715" s="1"/>
      <c r="EP1715" s="1"/>
      <c r="EQ1715" s="1"/>
      <c r="ER1715" s="1"/>
      <c r="ES1715" s="1"/>
      <c r="ET1715" s="1"/>
      <c r="EU1715" s="1"/>
      <c r="EV1715" s="1"/>
      <c r="EW1715" s="1"/>
      <c r="EX1715" s="1"/>
      <c r="EY1715" s="1"/>
      <c r="EZ1715" s="1"/>
      <c r="FA1715" s="1"/>
      <c r="FB1715" s="1"/>
      <c r="FC1715" s="1"/>
      <c r="FD1715" s="1"/>
      <c r="FE1715" s="1"/>
      <c r="FF1715" s="1"/>
      <c r="FG1715" s="1"/>
      <c r="FH1715" s="1"/>
      <c r="FI1715" s="1"/>
      <c r="FJ1715" s="1"/>
      <c r="FK1715" s="1"/>
      <c r="FL1715" s="1"/>
      <c r="FM1715" s="1"/>
      <c r="FN1715" s="1"/>
      <c r="FO1715" s="1"/>
      <c r="FP1715" s="1"/>
      <c r="FQ1715" s="1"/>
      <c r="FR1715" s="1"/>
      <c r="FS1715" s="1"/>
      <c r="FT1715" s="1"/>
      <c r="FU1715" s="1"/>
      <c r="FV1715" s="1"/>
      <c r="FW1715" s="1"/>
      <c r="FX1715" s="1"/>
      <c r="FY1715" s="1"/>
      <c r="FZ1715" s="1"/>
      <c r="GA1715" s="1"/>
      <c r="GB1715" s="1"/>
      <c r="GC1715" s="1"/>
      <c r="GD1715" s="1"/>
      <c r="GE1715" s="1"/>
      <c r="GF1715" s="1"/>
      <c r="GG1715" s="1"/>
      <c r="GH1715" s="1"/>
      <c r="GI1715" s="1"/>
      <c r="GJ1715" s="1"/>
      <c r="GK1715" s="1"/>
      <c r="GL1715" s="1"/>
      <c r="GM1715" s="1"/>
      <c r="GN1715" s="1"/>
      <c r="GO1715" s="1"/>
      <c r="GP1715" s="1"/>
      <c r="GQ1715" s="1"/>
      <c r="GR1715" s="1"/>
      <c r="GS1715" s="1"/>
      <c r="GT1715" s="1"/>
      <c r="GU1715" s="1"/>
      <c r="GV1715" s="1"/>
      <c r="GW1715" s="1"/>
      <c r="GX1715" s="1"/>
      <c r="GY1715" s="1"/>
      <c r="GZ1715" s="1"/>
      <c r="HA1715" s="1"/>
      <c r="HB1715" s="1"/>
      <c r="HC1715" s="1"/>
      <c r="HD1715" s="1"/>
      <c r="HE1715" s="1"/>
      <c r="HF1715" s="1"/>
      <c r="HG1715" s="1"/>
      <c r="HH1715" s="1"/>
      <c r="HI1715" s="1"/>
      <c r="HJ1715" s="1"/>
      <c r="HK1715" s="1"/>
      <c r="HL1715" s="1"/>
      <c r="HM1715" s="1"/>
      <c r="HN1715" s="1"/>
      <c r="HO1715" s="1"/>
      <c r="HP1715" s="1"/>
      <c r="HQ1715" s="1"/>
      <c r="HR1715" s="1"/>
      <c r="HS1715" s="1"/>
      <c r="HT1715" s="1"/>
      <c r="HU1715" s="1"/>
      <c r="HV1715" s="1"/>
      <c r="HW1715" s="1"/>
      <c r="HX1715" s="1"/>
      <c r="HY1715" s="1"/>
      <c r="HZ1715" s="1"/>
      <c r="IA1715" s="1"/>
      <c r="IB1715" s="1"/>
      <c r="IC1715" s="1"/>
      <c r="ID1715" s="1"/>
      <c r="IE1715" s="1"/>
      <c r="IF1715" s="1"/>
      <c r="IG1715" s="1"/>
      <c r="IH1715" s="1"/>
      <c r="II1715" s="1"/>
      <c r="IJ1715" s="1"/>
      <c r="IK1715" s="1"/>
      <c r="IL1715" s="1"/>
      <c r="IM1715" s="1"/>
      <c r="IN1715" s="1"/>
      <c r="IO1715" s="1"/>
      <c r="IP1715" s="1"/>
      <c r="IQ1715" s="1"/>
      <c r="IR1715" s="1"/>
      <c r="IS1715" s="1"/>
      <c r="IT1715" s="1"/>
      <c r="IU1715" s="1"/>
      <c r="IV1715" s="1"/>
      <c r="IW1715" s="1"/>
      <c r="IX1715" s="1"/>
      <c r="IY1715" s="1"/>
      <c r="IZ1715" s="1"/>
      <c r="JA1715" s="1"/>
      <c r="JB1715" s="1"/>
      <c r="JC1715" s="1"/>
      <c r="JD1715" s="1"/>
      <c r="JE1715" s="1"/>
      <c r="JF1715" s="1"/>
      <c r="JG1715" s="1"/>
      <c r="JH1715" s="1"/>
      <c r="JI1715" s="1"/>
      <c r="JJ1715" s="1"/>
      <c r="JK1715" s="1"/>
      <c r="JL1715" s="1"/>
      <c r="JM1715" s="1"/>
      <c r="JN1715" s="1"/>
      <c r="JO1715" s="1"/>
      <c r="JP1715" s="1"/>
      <c r="JQ1715" s="1"/>
      <c r="JR1715" s="1"/>
      <c r="JS1715" s="1"/>
      <c r="JT1715" s="1"/>
      <c r="JU1715" s="1"/>
      <c r="JV1715" s="1"/>
      <c r="JW1715" s="1"/>
      <c r="JX1715" s="1"/>
      <c r="JY1715" s="1"/>
      <c r="JZ1715" s="1"/>
      <c r="KA1715" s="1"/>
      <c r="KB1715" s="1"/>
      <c r="KC1715" s="1"/>
      <c r="KD1715" s="1"/>
      <c r="KE1715" s="1"/>
      <c r="KF1715" s="1"/>
      <c r="KG1715" s="1"/>
      <c r="KH1715" s="1"/>
      <c r="KI1715" s="1"/>
      <c r="KJ1715" s="1"/>
      <c r="KK1715" s="1"/>
      <c r="KL1715" s="1"/>
      <c r="KM1715" s="1"/>
      <c r="KN1715" s="1"/>
      <c r="KO1715" s="1"/>
      <c r="KP1715" s="1"/>
      <c r="KQ1715" s="1"/>
      <c r="KR1715" s="1"/>
      <c r="KS1715" s="1"/>
      <c r="KT1715" s="1"/>
      <c r="KU1715" s="1"/>
      <c r="KV1715" s="1"/>
      <c r="KW1715" s="1"/>
      <c r="KX1715" s="1"/>
      <c r="KY1715" s="1"/>
      <c r="KZ1715" s="1"/>
      <c r="LA1715" s="1"/>
      <c r="LB1715" s="1"/>
      <c r="LC1715" s="1"/>
      <c r="LD1715" s="1"/>
      <c r="LE1715" s="1"/>
      <c r="LF1715" s="1"/>
      <c r="LG1715" s="1"/>
      <c r="LH1715" s="1"/>
      <c r="LI1715" s="1"/>
      <c r="LJ1715" s="1"/>
      <c r="LK1715" s="1"/>
      <c r="LL1715" s="1"/>
      <c r="LM1715" s="1"/>
      <c r="LN1715" s="1"/>
      <c r="LO1715" s="1"/>
      <c r="LP1715" s="1"/>
      <c r="LQ1715" s="1"/>
      <c r="LR1715" s="1"/>
      <c r="LS1715" s="1"/>
      <c r="LT1715" s="1"/>
      <c r="LU1715" s="1"/>
      <c r="LV1715" s="1"/>
      <c r="LW1715" s="1"/>
      <c r="LX1715" s="1"/>
      <c r="LY1715" s="1"/>
      <c r="LZ1715" s="1"/>
      <c r="MA1715" s="1"/>
      <c r="MB1715" s="1"/>
      <c r="MC1715" s="1"/>
      <c r="MD1715" s="1"/>
      <c r="ME1715" s="1"/>
      <c r="MF1715" s="1"/>
      <c r="MG1715" s="1"/>
      <c r="MH1715" s="1"/>
      <c r="MI1715" s="1"/>
      <c r="MJ1715" s="1"/>
      <c r="MK1715" s="1"/>
      <c r="ML1715" s="1"/>
      <c r="MM1715" s="1"/>
      <c r="MN1715" s="1"/>
      <c r="MO1715" s="1"/>
      <c r="MP1715" s="1"/>
      <c r="MQ1715" s="1"/>
      <c r="MR1715" s="1"/>
      <c r="MS1715" s="1"/>
      <c r="MT1715" s="1"/>
      <c r="MU1715" s="1"/>
      <c r="MV1715" s="1"/>
      <c r="MW1715" s="1"/>
      <c r="MX1715" s="1"/>
      <c r="MY1715" s="1"/>
      <c r="MZ1715" s="1"/>
      <c r="NA1715" s="1"/>
      <c r="NB1715" s="1"/>
      <c r="NC1715" s="1"/>
      <c r="ND1715" s="1"/>
      <c r="NE1715" s="1"/>
      <c r="NF1715" s="1"/>
      <c r="NG1715" s="1"/>
      <c r="NH1715" s="1"/>
      <c r="NI1715" s="1"/>
      <c r="NJ1715" s="1"/>
      <c r="NK1715" s="1"/>
      <c r="NL1715" s="1"/>
      <c r="NM1715" s="1"/>
      <c r="NN1715" s="1"/>
      <c r="NO1715" s="1"/>
      <c r="NP1715" s="1"/>
      <c r="NQ1715" s="1"/>
      <c r="NR1715" s="1"/>
      <c r="NS1715" s="1"/>
      <c r="NT1715" s="1"/>
      <c r="NU1715" s="1"/>
      <c r="NV1715" s="1"/>
      <c r="NW1715" s="1"/>
      <c r="NX1715" s="1"/>
      <c r="NY1715" s="1"/>
      <c r="NZ1715" s="1"/>
      <c r="OA1715" s="1"/>
      <c r="OB1715" s="1"/>
      <c r="OC1715" s="1"/>
      <c r="OD1715" s="1"/>
      <c r="OE1715" s="1"/>
      <c r="OF1715" s="1"/>
      <c r="OG1715" s="1"/>
      <c r="OH1715" s="1"/>
      <c r="OI1715" s="1"/>
      <c r="OJ1715" s="1"/>
      <c r="OK1715" s="1"/>
      <c r="OL1715" s="1"/>
      <c r="OM1715" s="1"/>
      <c r="ON1715" s="1"/>
      <c r="OO1715" s="1"/>
      <c r="OP1715" s="1"/>
      <c r="OQ1715" s="1"/>
      <c r="OR1715" s="1"/>
      <c r="OS1715" s="1"/>
      <c r="OT1715" s="1"/>
      <c r="OU1715" s="1"/>
      <c r="OV1715" s="1"/>
      <c r="OW1715" s="1"/>
      <c r="OX1715" s="1"/>
      <c r="OY1715" s="1"/>
      <c r="OZ1715" s="1"/>
      <c r="PA1715" s="1"/>
      <c r="PB1715" s="1"/>
      <c r="PC1715" s="1"/>
      <c r="PD1715" s="1"/>
      <c r="PE1715" s="1"/>
      <c r="PF1715" s="1"/>
      <c r="PG1715" s="1"/>
      <c r="PH1715" s="1"/>
      <c r="PI1715" s="1"/>
      <c r="PJ1715" s="1"/>
      <c r="PK1715" s="1"/>
      <c r="PL1715" s="1"/>
      <c r="PM1715" s="1"/>
      <c r="PN1715" s="1"/>
      <c r="PO1715" s="1"/>
      <c r="PP1715" s="1"/>
      <c r="PQ1715" s="1"/>
      <c r="PR1715" s="1"/>
      <c r="PS1715" s="1"/>
      <c r="PT1715" s="1"/>
      <c r="PU1715" s="1"/>
      <c r="PV1715" s="1"/>
      <c r="PW1715" s="1"/>
      <c r="PX1715" s="1"/>
      <c r="PY1715" s="1"/>
      <c r="PZ1715" s="1"/>
      <c r="QA1715" s="1"/>
      <c r="QB1715" s="1"/>
      <c r="QC1715" s="1"/>
      <c r="QD1715" s="1"/>
      <c r="QE1715" s="1"/>
      <c r="QF1715" s="1"/>
      <c r="QG1715" s="1"/>
      <c r="QH1715" s="1"/>
      <c r="QI1715" s="1"/>
      <c r="QJ1715" s="1"/>
      <c r="QK1715" s="1"/>
      <c r="QL1715" s="1"/>
      <c r="QM1715" s="1"/>
      <c r="QN1715" s="1"/>
    </row>
    <row r="1716" spans="1:456" s="75" customFormat="1" ht="19.5" customHeight="1" x14ac:dyDescent="0.3">
      <c r="A1716" s="46" t="s">
        <v>2865</v>
      </c>
      <c r="B1716" s="14">
        <v>7</v>
      </c>
      <c r="C1716" s="14">
        <v>4</v>
      </c>
      <c r="D1716" s="14">
        <v>1</v>
      </c>
      <c r="E1716" s="14">
        <v>1</v>
      </c>
      <c r="F1716" s="49"/>
      <c r="G1716" s="49"/>
      <c r="H1716" s="67">
        <f t="shared" si="128"/>
        <v>13</v>
      </c>
      <c r="I1716" s="46">
        <v>5</v>
      </c>
      <c r="J1716" s="22">
        <f t="shared" si="129"/>
        <v>0.23636363636363636</v>
      </c>
      <c r="K1716" s="20" t="s">
        <v>182</v>
      </c>
      <c r="L1716" s="15" t="s">
        <v>846</v>
      </c>
      <c r="M1716" s="15" t="s">
        <v>362</v>
      </c>
      <c r="N1716" s="15" t="s">
        <v>420</v>
      </c>
      <c r="O1716" s="20" t="s">
        <v>2990</v>
      </c>
      <c r="P1716" s="20">
        <v>7</v>
      </c>
      <c r="Q1716" s="21" t="s">
        <v>253</v>
      </c>
      <c r="R1716" s="17" t="s">
        <v>1617</v>
      </c>
      <c r="S1716" s="17" t="s">
        <v>272</v>
      </c>
      <c r="T1716" s="17" t="s">
        <v>218</v>
      </c>
      <c r="U1716" s="26"/>
      <c r="CP1716" s="1"/>
      <c r="CQ1716" s="1"/>
      <c r="CR1716" s="1"/>
      <c r="CS1716" s="1"/>
      <c r="CT1716" s="1"/>
      <c r="CU1716" s="1"/>
      <c r="CV1716" s="1"/>
      <c r="CW1716" s="1"/>
      <c r="CX1716" s="1"/>
      <c r="CY1716" s="1"/>
      <c r="CZ1716" s="1"/>
      <c r="DA1716" s="1"/>
      <c r="DB1716" s="1"/>
      <c r="DC1716" s="1"/>
      <c r="DD1716" s="1"/>
      <c r="DE1716" s="1"/>
      <c r="DF1716" s="1"/>
      <c r="DG1716" s="1"/>
      <c r="DH1716" s="1"/>
      <c r="DI1716" s="1"/>
      <c r="DJ1716" s="1"/>
      <c r="DK1716" s="1"/>
      <c r="DL1716" s="1"/>
      <c r="DM1716" s="1"/>
      <c r="DN1716" s="1"/>
      <c r="DO1716" s="1"/>
      <c r="DP1716" s="1"/>
      <c r="DQ1716" s="1"/>
      <c r="DR1716" s="1"/>
      <c r="DS1716" s="1"/>
      <c r="DT1716" s="1"/>
      <c r="DU1716" s="1"/>
      <c r="DV1716" s="1"/>
      <c r="DW1716" s="1"/>
      <c r="DX1716" s="1"/>
      <c r="DY1716" s="1"/>
      <c r="DZ1716" s="1"/>
      <c r="EA1716" s="1"/>
      <c r="EB1716" s="1"/>
      <c r="EC1716" s="1"/>
      <c r="ED1716" s="1"/>
      <c r="EE1716" s="1"/>
      <c r="EF1716" s="1"/>
      <c r="EG1716" s="1"/>
      <c r="EH1716" s="1"/>
      <c r="EI1716" s="1"/>
      <c r="EJ1716" s="1"/>
      <c r="EK1716" s="1"/>
      <c r="EL1716" s="1"/>
      <c r="EM1716" s="1"/>
      <c r="EN1716" s="1"/>
      <c r="EO1716" s="1"/>
      <c r="EP1716" s="1"/>
      <c r="EQ1716" s="1"/>
      <c r="ER1716" s="1"/>
      <c r="ES1716" s="1"/>
      <c r="ET1716" s="1"/>
      <c r="EU1716" s="1"/>
      <c r="EV1716" s="1"/>
      <c r="EW1716" s="1"/>
      <c r="EX1716" s="1"/>
      <c r="EY1716" s="1"/>
      <c r="EZ1716" s="1"/>
      <c r="FA1716" s="1"/>
      <c r="FB1716" s="1"/>
      <c r="FC1716" s="1"/>
      <c r="FD1716" s="1"/>
      <c r="FE1716" s="1"/>
      <c r="FF1716" s="1"/>
      <c r="FG1716" s="1"/>
      <c r="FH1716" s="1"/>
      <c r="FI1716" s="1"/>
      <c r="FJ1716" s="1"/>
      <c r="FK1716" s="1"/>
      <c r="FL1716" s="1"/>
      <c r="FM1716" s="1"/>
      <c r="FN1716" s="1"/>
      <c r="FO1716" s="1"/>
      <c r="FP1716" s="1"/>
      <c r="FQ1716" s="1"/>
      <c r="FR1716" s="1"/>
      <c r="FS1716" s="1"/>
      <c r="FT1716" s="1"/>
      <c r="FU1716" s="1"/>
      <c r="FV1716" s="1"/>
      <c r="FW1716" s="1"/>
      <c r="FX1716" s="1"/>
      <c r="FY1716" s="1"/>
      <c r="FZ1716" s="1"/>
      <c r="GA1716" s="1"/>
      <c r="GB1716" s="1"/>
      <c r="GC1716" s="1"/>
      <c r="GD1716" s="1"/>
      <c r="GE1716" s="1"/>
      <c r="GF1716" s="1"/>
      <c r="GG1716" s="1"/>
      <c r="GH1716" s="1"/>
      <c r="GI1716" s="1"/>
      <c r="GJ1716" s="1"/>
      <c r="GK1716" s="1"/>
      <c r="GL1716" s="1"/>
      <c r="GM1716" s="1"/>
      <c r="GN1716" s="1"/>
      <c r="GO1716" s="1"/>
      <c r="GP1716" s="1"/>
      <c r="GQ1716" s="1"/>
      <c r="GR1716" s="1"/>
      <c r="GS1716" s="1"/>
      <c r="GT1716" s="1"/>
      <c r="GU1716" s="1"/>
      <c r="GV1716" s="1"/>
      <c r="GW1716" s="1"/>
      <c r="GX1716" s="1"/>
      <c r="GY1716" s="1"/>
      <c r="GZ1716" s="1"/>
      <c r="HA1716" s="1"/>
      <c r="HB1716" s="1"/>
      <c r="HC1716" s="1"/>
      <c r="HD1716" s="1"/>
      <c r="HE1716" s="1"/>
      <c r="HF1716" s="1"/>
      <c r="HG1716" s="1"/>
      <c r="HH1716" s="1"/>
      <c r="HI1716" s="1"/>
      <c r="HJ1716" s="1"/>
      <c r="HK1716" s="1"/>
      <c r="HL1716" s="1"/>
      <c r="HM1716" s="1"/>
      <c r="HN1716" s="1"/>
      <c r="HO1716" s="1"/>
      <c r="HP1716" s="1"/>
      <c r="HQ1716" s="1"/>
      <c r="HR1716" s="1"/>
      <c r="HS1716" s="1"/>
      <c r="HT1716" s="1"/>
      <c r="HU1716" s="1"/>
      <c r="HV1716" s="1"/>
      <c r="HW1716" s="1"/>
      <c r="HX1716" s="1"/>
      <c r="HY1716" s="1"/>
      <c r="HZ1716" s="1"/>
      <c r="IA1716" s="1"/>
      <c r="IB1716" s="1"/>
      <c r="IC1716" s="1"/>
      <c r="ID1716" s="1"/>
      <c r="IE1716" s="1"/>
      <c r="IF1716" s="1"/>
      <c r="IG1716" s="1"/>
      <c r="IH1716" s="1"/>
      <c r="II1716" s="1"/>
      <c r="IJ1716" s="1"/>
      <c r="IK1716" s="1"/>
      <c r="IL1716" s="1"/>
      <c r="IM1716" s="1"/>
      <c r="IN1716" s="1"/>
      <c r="IO1716" s="1"/>
      <c r="IP1716" s="1"/>
      <c r="IQ1716" s="1"/>
      <c r="IR1716" s="1"/>
      <c r="IS1716" s="1"/>
      <c r="IT1716" s="1"/>
      <c r="IU1716" s="1"/>
      <c r="IV1716" s="1"/>
      <c r="IW1716" s="1"/>
      <c r="IX1716" s="1"/>
      <c r="IY1716" s="1"/>
      <c r="IZ1716" s="1"/>
      <c r="JA1716" s="1"/>
      <c r="JB1716" s="1"/>
      <c r="JC1716" s="1"/>
      <c r="JD1716" s="1"/>
      <c r="JE1716" s="1"/>
      <c r="JF1716" s="1"/>
      <c r="JG1716" s="1"/>
      <c r="JH1716" s="1"/>
      <c r="JI1716" s="1"/>
      <c r="JJ1716" s="1"/>
      <c r="JK1716" s="1"/>
      <c r="JL1716" s="1"/>
      <c r="JM1716" s="1"/>
      <c r="JN1716" s="1"/>
      <c r="JO1716" s="1"/>
      <c r="JP1716" s="1"/>
      <c r="JQ1716" s="1"/>
      <c r="JR1716" s="1"/>
      <c r="JS1716" s="1"/>
      <c r="JT1716" s="1"/>
      <c r="JU1716" s="1"/>
      <c r="JV1716" s="1"/>
      <c r="JW1716" s="1"/>
      <c r="JX1716" s="1"/>
      <c r="JY1716" s="1"/>
      <c r="JZ1716" s="1"/>
      <c r="KA1716" s="1"/>
      <c r="KB1716" s="1"/>
      <c r="KC1716" s="1"/>
      <c r="KD1716" s="1"/>
      <c r="KE1716" s="1"/>
      <c r="KF1716" s="1"/>
      <c r="KG1716" s="1"/>
      <c r="KH1716" s="1"/>
      <c r="KI1716" s="1"/>
      <c r="KJ1716" s="1"/>
      <c r="KK1716" s="1"/>
      <c r="KL1716" s="1"/>
      <c r="KM1716" s="1"/>
      <c r="KN1716" s="1"/>
      <c r="KO1716" s="1"/>
      <c r="KP1716" s="1"/>
      <c r="KQ1716" s="1"/>
      <c r="KR1716" s="1"/>
      <c r="KS1716" s="1"/>
      <c r="KT1716" s="1"/>
      <c r="KU1716" s="1"/>
      <c r="KV1716" s="1"/>
      <c r="KW1716" s="1"/>
      <c r="KX1716" s="1"/>
      <c r="KY1716" s="1"/>
      <c r="KZ1716" s="1"/>
      <c r="LA1716" s="1"/>
      <c r="LB1716" s="1"/>
      <c r="LC1716" s="1"/>
      <c r="LD1716" s="1"/>
      <c r="LE1716" s="1"/>
      <c r="LF1716" s="1"/>
      <c r="LG1716" s="1"/>
      <c r="LH1716" s="1"/>
      <c r="LI1716" s="1"/>
      <c r="LJ1716" s="1"/>
      <c r="LK1716" s="1"/>
      <c r="LL1716" s="1"/>
      <c r="LM1716" s="1"/>
      <c r="LN1716" s="1"/>
      <c r="LO1716" s="1"/>
      <c r="LP1716" s="1"/>
      <c r="LQ1716" s="1"/>
      <c r="LR1716" s="1"/>
      <c r="LS1716" s="1"/>
      <c r="LT1716" s="1"/>
      <c r="LU1716" s="1"/>
      <c r="LV1716" s="1"/>
      <c r="LW1716" s="1"/>
      <c r="LX1716" s="1"/>
      <c r="LY1716" s="1"/>
      <c r="LZ1716" s="1"/>
      <c r="MA1716" s="1"/>
      <c r="MB1716" s="1"/>
      <c r="MC1716" s="1"/>
      <c r="MD1716" s="1"/>
      <c r="ME1716" s="1"/>
      <c r="MF1716" s="1"/>
      <c r="MG1716" s="1"/>
      <c r="MH1716" s="1"/>
      <c r="MI1716" s="1"/>
      <c r="MJ1716" s="1"/>
      <c r="MK1716" s="1"/>
      <c r="ML1716" s="1"/>
      <c r="MM1716" s="1"/>
      <c r="MN1716" s="1"/>
      <c r="MO1716" s="1"/>
      <c r="MP1716" s="1"/>
      <c r="MQ1716" s="1"/>
      <c r="MR1716" s="1"/>
      <c r="MS1716" s="1"/>
      <c r="MT1716" s="1"/>
      <c r="MU1716" s="1"/>
      <c r="MV1716" s="1"/>
      <c r="MW1716" s="1"/>
      <c r="MX1716" s="1"/>
      <c r="MY1716" s="1"/>
      <c r="MZ1716" s="1"/>
      <c r="NA1716" s="1"/>
      <c r="NB1716" s="1"/>
      <c r="NC1716" s="1"/>
      <c r="ND1716" s="1"/>
      <c r="NE1716" s="1"/>
      <c r="NF1716" s="1"/>
      <c r="NG1716" s="1"/>
      <c r="NH1716" s="1"/>
      <c r="NI1716" s="1"/>
      <c r="NJ1716" s="1"/>
      <c r="NK1716" s="1"/>
      <c r="NL1716" s="1"/>
      <c r="NM1716" s="1"/>
      <c r="NN1716" s="1"/>
      <c r="NO1716" s="1"/>
      <c r="NP1716" s="1"/>
      <c r="NQ1716" s="1"/>
      <c r="NR1716" s="1"/>
      <c r="NS1716" s="1"/>
      <c r="NT1716" s="1"/>
      <c r="NU1716" s="1"/>
      <c r="NV1716" s="1"/>
      <c r="NW1716" s="1"/>
      <c r="NX1716" s="1"/>
      <c r="NY1716" s="1"/>
      <c r="NZ1716" s="1"/>
      <c r="OA1716" s="1"/>
      <c r="OB1716" s="1"/>
      <c r="OC1716" s="1"/>
      <c r="OD1716" s="1"/>
      <c r="OE1716" s="1"/>
      <c r="OF1716" s="1"/>
      <c r="OG1716" s="1"/>
      <c r="OH1716" s="1"/>
      <c r="OI1716" s="1"/>
      <c r="OJ1716" s="1"/>
      <c r="OK1716" s="1"/>
      <c r="OL1716" s="1"/>
      <c r="OM1716" s="1"/>
      <c r="ON1716" s="1"/>
      <c r="OO1716" s="1"/>
      <c r="OP1716" s="1"/>
      <c r="OQ1716" s="1"/>
      <c r="OR1716" s="1"/>
      <c r="OS1716" s="1"/>
      <c r="OT1716" s="1"/>
      <c r="OU1716" s="1"/>
      <c r="OV1716" s="1"/>
      <c r="OW1716" s="1"/>
      <c r="OX1716" s="1"/>
      <c r="OY1716" s="1"/>
      <c r="OZ1716" s="1"/>
      <c r="PA1716" s="1"/>
      <c r="PB1716" s="1"/>
      <c r="PC1716" s="1"/>
      <c r="PD1716" s="1"/>
      <c r="PE1716" s="1"/>
      <c r="PF1716" s="1"/>
      <c r="PG1716" s="1"/>
      <c r="PH1716" s="1"/>
      <c r="PI1716" s="1"/>
      <c r="PJ1716" s="1"/>
      <c r="PK1716" s="1"/>
      <c r="PL1716" s="1"/>
      <c r="PM1716" s="1"/>
      <c r="PN1716" s="1"/>
      <c r="PO1716" s="1"/>
      <c r="PP1716" s="1"/>
      <c r="PQ1716" s="1"/>
      <c r="PR1716" s="1"/>
      <c r="PS1716" s="1"/>
      <c r="PT1716" s="1"/>
      <c r="PU1716" s="1"/>
      <c r="PV1716" s="1"/>
      <c r="PW1716" s="1"/>
      <c r="PX1716" s="1"/>
      <c r="PY1716" s="1"/>
      <c r="PZ1716" s="1"/>
      <c r="QA1716" s="1"/>
      <c r="QB1716" s="1"/>
      <c r="QC1716" s="1"/>
      <c r="QD1716" s="1"/>
      <c r="QE1716" s="1"/>
      <c r="QF1716" s="1"/>
      <c r="QG1716" s="1"/>
      <c r="QH1716" s="1"/>
      <c r="QI1716" s="1"/>
      <c r="QJ1716" s="1"/>
      <c r="QK1716" s="1"/>
      <c r="QL1716" s="1"/>
      <c r="QM1716" s="1"/>
      <c r="QN1716" s="1"/>
    </row>
    <row r="1717" spans="1:456" s="75" customFormat="1" ht="19.5" customHeight="1" x14ac:dyDescent="0.3">
      <c r="A1717" s="46" t="s">
        <v>2861</v>
      </c>
      <c r="B1717" s="14">
        <v>11</v>
      </c>
      <c r="C1717" s="14">
        <v>1</v>
      </c>
      <c r="D1717" s="14">
        <v>0</v>
      </c>
      <c r="E1717" s="14">
        <v>1</v>
      </c>
      <c r="F1717" s="49"/>
      <c r="G1717" s="49"/>
      <c r="H1717" s="67">
        <f t="shared" si="128"/>
        <v>13</v>
      </c>
      <c r="I1717" s="46">
        <v>10</v>
      </c>
      <c r="J1717" s="22">
        <f t="shared" si="129"/>
        <v>0.23636363636363636</v>
      </c>
      <c r="K1717" s="46" t="s">
        <v>182</v>
      </c>
      <c r="L1717" s="15" t="s">
        <v>3230</v>
      </c>
      <c r="M1717" s="15" t="s">
        <v>591</v>
      </c>
      <c r="N1717" s="15" t="s">
        <v>281</v>
      </c>
      <c r="O1717" s="20" t="s">
        <v>2208</v>
      </c>
      <c r="P1717" s="20">
        <v>7</v>
      </c>
      <c r="Q1717" s="21" t="s">
        <v>223</v>
      </c>
      <c r="R1717" s="17" t="s">
        <v>2885</v>
      </c>
      <c r="S1717" s="17" t="s">
        <v>441</v>
      </c>
      <c r="T1717" s="17" t="s">
        <v>520</v>
      </c>
      <c r="U1717" s="26"/>
      <c r="CP1717" s="1"/>
      <c r="CQ1717" s="1"/>
      <c r="CR1717" s="1"/>
      <c r="CS1717" s="1"/>
      <c r="CT1717" s="1"/>
      <c r="CU1717" s="1"/>
      <c r="CV1717" s="1"/>
      <c r="CW1717" s="1"/>
      <c r="CX1717" s="1"/>
      <c r="CY1717" s="1"/>
      <c r="CZ1717" s="1"/>
      <c r="DA1717" s="1"/>
      <c r="DB1717" s="1"/>
      <c r="DC1717" s="1"/>
      <c r="DD1717" s="1"/>
      <c r="DE1717" s="1"/>
      <c r="DF1717" s="1"/>
      <c r="DG1717" s="1"/>
      <c r="DH1717" s="1"/>
      <c r="DI1717" s="1"/>
      <c r="DJ1717" s="1"/>
      <c r="DK1717" s="1"/>
      <c r="DL1717" s="1"/>
      <c r="DM1717" s="1"/>
      <c r="DN1717" s="1"/>
      <c r="DO1717" s="1"/>
      <c r="DP1717" s="1"/>
      <c r="DQ1717" s="1"/>
      <c r="DR1717" s="1"/>
      <c r="DS1717" s="1"/>
      <c r="DT1717" s="1"/>
      <c r="DU1717" s="1"/>
      <c r="DV1717" s="1"/>
      <c r="DW1717" s="1"/>
      <c r="DX1717" s="1"/>
      <c r="DY1717" s="1"/>
      <c r="DZ1717" s="1"/>
      <c r="EA1717" s="1"/>
      <c r="EB1717" s="1"/>
      <c r="EC1717" s="1"/>
      <c r="ED1717" s="1"/>
      <c r="EE1717" s="1"/>
      <c r="EF1717" s="1"/>
      <c r="EG1717" s="1"/>
      <c r="EH1717" s="1"/>
      <c r="EI1717" s="1"/>
      <c r="EJ1717" s="1"/>
      <c r="EK1717" s="1"/>
      <c r="EL1717" s="1"/>
      <c r="EM1717" s="1"/>
      <c r="EN1717" s="1"/>
      <c r="EO1717" s="1"/>
      <c r="EP1717" s="1"/>
      <c r="EQ1717" s="1"/>
      <c r="ER1717" s="1"/>
      <c r="ES1717" s="1"/>
      <c r="ET1717" s="1"/>
      <c r="EU1717" s="1"/>
      <c r="EV1717" s="1"/>
      <c r="EW1717" s="1"/>
      <c r="EX1717" s="1"/>
      <c r="EY1717" s="1"/>
      <c r="EZ1717" s="1"/>
      <c r="FA1717" s="1"/>
      <c r="FB1717" s="1"/>
      <c r="FC1717" s="1"/>
      <c r="FD1717" s="1"/>
      <c r="FE1717" s="1"/>
      <c r="FF1717" s="1"/>
      <c r="FG1717" s="1"/>
      <c r="FH1717" s="1"/>
      <c r="FI1717" s="1"/>
      <c r="FJ1717" s="1"/>
      <c r="FK1717" s="1"/>
      <c r="FL1717" s="1"/>
      <c r="FM1717" s="1"/>
      <c r="FN1717" s="1"/>
      <c r="FO1717" s="1"/>
      <c r="FP1717" s="1"/>
      <c r="FQ1717" s="1"/>
      <c r="FR1717" s="1"/>
      <c r="FS1717" s="1"/>
      <c r="FT1717" s="1"/>
      <c r="FU1717" s="1"/>
      <c r="FV1717" s="1"/>
      <c r="FW1717" s="1"/>
      <c r="FX1717" s="1"/>
      <c r="FY1717" s="1"/>
      <c r="FZ1717" s="1"/>
      <c r="GA1717" s="1"/>
      <c r="GB1717" s="1"/>
      <c r="GC1717" s="1"/>
      <c r="GD1717" s="1"/>
      <c r="GE1717" s="1"/>
      <c r="GF1717" s="1"/>
      <c r="GG1717" s="1"/>
      <c r="GH1717" s="1"/>
      <c r="GI1717" s="1"/>
      <c r="GJ1717" s="1"/>
      <c r="GK1717" s="1"/>
      <c r="GL1717" s="1"/>
      <c r="GM1717" s="1"/>
      <c r="GN1717" s="1"/>
      <c r="GO1717" s="1"/>
      <c r="GP1717" s="1"/>
      <c r="GQ1717" s="1"/>
      <c r="GR1717" s="1"/>
      <c r="GS1717" s="1"/>
      <c r="GT1717" s="1"/>
      <c r="GU1717" s="1"/>
      <c r="GV1717" s="1"/>
      <c r="GW1717" s="1"/>
      <c r="GX1717" s="1"/>
      <c r="GY1717" s="1"/>
      <c r="GZ1717" s="1"/>
      <c r="HA1717" s="1"/>
      <c r="HB1717" s="1"/>
      <c r="HC1717" s="1"/>
      <c r="HD1717" s="1"/>
      <c r="HE1717" s="1"/>
      <c r="HF1717" s="1"/>
      <c r="HG1717" s="1"/>
      <c r="HH1717" s="1"/>
      <c r="HI1717" s="1"/>
      <c r="HJ1717" s="1"/>
      <c r="HK1717" s="1"/>
      <c r="HL1717" s="1"/>
      <c r="HM1717" s="1"/>
      <c r="HN1717" s="1"/>
      <c r="HO1717" s="1"/>
      <c r="HP1717" s="1"/>
      <c r="HQ1717" s="1"/>
      <c r="HR1717" s="1"/>
      <c r="HS1717" s="1"/>
      <c r="HT1717" s="1"/>
      <c r="HU1717" s="1"/>
      <c r="HV1717" s="1"/>
      <c r="HW1717" s="1"/>
      <c r="HX1717" s="1"/>
      <c r="HY1717" s="1"/>
      <c r="HZ1717" s="1"/>
      <c r="IA1717" s="1"/>
      <c r="IB1717" s="1"/>
      <c r="IC1717" s="1"/>
      <c r="ID1717" s="1"/>
      <c r="IE1717" s="1"/>
      <c r="IF1717" s="1"/>
      <c r="IG1717" s="1"/>
      <c r="IH1717" s="1"/>
      <c r="II1717" s="1"/>
      <c r="IJ1717" s="1"/>
      <c r="IK1717" s="1"/>
      <c r="IL1717" s="1"/>
      <c r="IM1717" s="1"/>
      <c r="IN1717" s="1"/>
      <c r="IO1717" s="1"/>
      <c r="IP1717" s="1"/>
      <c r="IQ1717" s="1"/>
      <c r="IR1717" s="1"/>
      <c r="IS1717" s="1"/>
      <c r="IT1717" s="1"/>
      <c r="IU1717" s="1"/>
      <c r="IV1717" s="1"/>
      <c r="IW1717" s="1"/>
      <c r="IX1717" s="1"/>
      <c r="IY1717" s="1"/>
      <c r="IZ1717" s="1"/>
      <c r="JA1717" s="1"/>
      <c r="JB1717" s="1"/>
      <c r="JC1717" s="1"/>
      <c r="JD1717" s="1"/>
      <c r="JE1717" s="1"/>
      <c r="JF1717" s="1"/>
      <c r="JG1717" s="1"/>
      <c r="JH1717" s="1"/>
      <c r="JI1717" s="1"/>
      <c r="JJ1717" s="1"/>
      <c r="JK1717" s="1"/>
      <c r="JL1717" s="1"/>
      <c r="JM1717" s="1"/>
      <c r="JN1717" s="1"/>
      <c r="JO1717" s="1"/>
      <c r="JP1717" s="1"/>
      <c r="JQ1717" s="1"/>
      <c r="JR1717" s="1"/>
      <c r="JS1717" s="1"/>
      <c r="JT1717" s="1"/>
      <c r="JU1717" s="1"/>
      <c r="JV1717" s="1"/>
      <c r="JW1717" s="1"/>
      <c r="JX1717" s="1"/>
      <c r="JY1717" s="1"/>
      <c r="JZ1717" s="1"/>
      <c r="KA1717" s="1"/>
      <c r="KB1717" s="1"/>
      <c r="KC1717" s="1"/>
      <c r="KD1717" s="1"/>
      <c r="KE1717" s="1"/>
      <c r="KF1717" s="1"/>
      <c r="KG1717" s="1"/>
      <c r="KH1717" s="1"/>
      <c r="KI1717" s="1"/>
      <c r="KJ1717" s="1"/>
      <c r="KK1717" s="1"/>
      <c r="KL1717" s="1"/>
      <c r="KM1717" s="1"/>
      <c r="KN1717" s="1"/>
      <c r="KO1717" s="1"/>
      <c r="KP1717" s="1"/>
      <c r="KQ1717" s="1"/>
      <c r="KR1717" s="1"/>
      <c r="KS1717" s="1"/>
      <c r="KT1717" s="1"/>
      <c r="KU1717" s="1"/>
      <c r="KV1717" s="1"/>
      <c r="KW1717" s="1"/>
      <c r="KX1717" s="1"/>
      <c r="KY1717" s="1"/>
      <c r="KZ1717" s="1"/>
      <c r="LA1717" s="1"/>
      <c r="LB1717" s="1"/>
      <c r="LC1717" s="1"/>
      <c r="LD1717" s="1"/>
      <c r="LE1717" s="1"/>
      <c r="LF1717" s="1"/>
      <c r="LG1717" s="1"/>
      <c r="LH1717" s="1"/>
      <c r="LI1717" s="1"/>
      <c r="LJ1717" s="1"/>
      <c r="LK1717" s="1"/>
      <c r="LL1717" s="1"/>
      <c r="LM1717" s="1"/>
      <c r="LN1717" s="1"/>
      <c r="LO1717" s="1"/>
      <c r="LP1717" s="1"/>
      <c r="LQ1717" s="1"/>
      <c r="LR1717" s="1"/>
      <c r="LS1717" s="1"/>
      <c r="LT1717" s="1"/>
      <c r="LU1717" s="1"/>
      <c r="LV1717" s="1"/>
      <c r="LW1717" s="1"/>
      <c r="LX1717" s="1"/>
      <c r="LY1717" s="1"/>
      <c r="LZ1717" s="1"/>
      <c r="MA1717" s="1"/>
      <c r="MB1717" s="1"/>
      <c r="MC1717" s="1"/>
      <c r="MD1717" s="1"/>
      <c r="ME1717" s="1"/>
      <c r="MF1717" s="1"/>
      <c r="MG1717" s="1"/>
      <c r="MH1717" s="1"/>
      <c r="MI1717" s="1"/>
      <c r="MJ1717" s="1"/>
      <c r="MK1717" s="1"/>
      <c r="ML1717" s="1"/>
      <c r="MM1717" s="1"/>
      <c r="MN1717" s="1"/>
      <c r="MO1717" s="1"/>
      <c r="MP1717" s="1"/>
      <c r="MQ1717" s="1"/>
      <c r="MR1717" s="1"/>
      <c r="MS1717" s="1"/>
      <c r="MT1717" s="1"/>
      <c r="MU1717" s="1"/>
      <c r="MV1717" s="1"/>
      <c r="MW1717" s="1"/>
      <c r="MX1717" s="1"/>
      <c r="MY1717" s="1"/>
      <c r="MZ1717" s="1"/>
      <c r="NA1717" s="1"/>
      <c r="NB1717" s="1"/>
      <c r="NC1717" s="1"/>
      <c r="ND1717" s="1"/>
      <c r="NE1717" s="1"/>
      <c r="NF1717" s="1"/>
      <c r="NG1717" s="1"/>
      <c r="NH1717" s="1"/>
      <c r="NI1717" s="1"/>
      <c r="NJ1717" s="1"/>
      <c r="NK1717" s="1"/>
      <c r="NL1717" s="1"/>
      <c r="NM1717" s="1"/>
      <c r="NN1717" s="1"/>
      <c r="NO1717" s="1"/>
      <c r="NP1717" s="1"/>
      <c r="NQ1717" s="1"/>
      <c r="NR1717" s="1"/>
      <c r="NS1717" s="1"/>
      <c r="NT1717" s="1"/>
      <c r="NU1717" s="1"/>
      <c r="NV1717" s="1"/>
      <c r="NW1717" s="1"/>
      <c r="NX1717" s="1"/>
      <c r="NY1717" s="1"/>
      <c r="NZ1717" s="1"/>
      <c r="OA1717" s="1"/>
      <c r="OB1717" s="1"/>
      <c r="OC1717" s="1"/>
      <c r="OD1717" s="1"/>
      <c r="OE1717" s="1"/>
      <c r="OF1717" s="1"/>
      <c r="OG1717" s="1"/>
      <c r="OH1717" s="1"/>
      <c r="OI1717" s="1"/>
      <c r="OJ1717" s="1"/>
      <c r="OK1717" s="1"/>
      <c r="OL1717" s="1"/>
      <c r="OM1717" s="1"/>
      <c r="ON1717" s="1"/>
      <c r="OO1717" s="1"/>
      <c r="OP1717" s="1"/>
      <c r="OQ1717" s="1"/>
      <c r="OR1717" s="1"/>
      <c r="OS1717" s="1"/>
      <c r="OT1717" s="1"/>
      <c r="OU1717" s="1"/>
      <c r="OV1717" s="1"/>
      <c r="OW1717" s="1"/>
      <c r="OX1717" s="1"/>
      <c r="OY1717" s="1"/>
      <c r="OZ1717" s="1"/>
      <c r="PA1717" s="1"/>
      <c r="PB1717" s="1"/>
      <c r="PC1717" s="1"/>
      <c r="PD1717" s="1"/>
      <c r="PE1717" s="1"/>
      <c r="PF1717" s="1"/>
      <c r="PG1717" s="1"/>
      <c r="PH1717" s="1"/>
      <c r="PI1717" s="1"/>
      <c r="PJ1717" s="1"/>
      <c r="PK1717" s="1"/>
      <c r="PL1717" s="1"/>
      <c r="PM1717" s="1"/>
      <c r="PN1717" s="1"/>
      <c r="PO1717" s="1"/>
      <c r="PP1717" s="1"/>
      <c r="PQ1717" s="1"/>
      <c r="PR1717" s="1"/>
      <c r="PS1717" s="1"/>
      <c r="PT1717" s="1"/>
      <c r="PU1717" s="1"/>
      <c r="PV1717" s="1"/>
      <c r="PW1717" s="1"/>
      <c r="PX1717" s="1"/>
      <c r="PY1717" s="1"/>
      <c r="PZ1717" s="1"/>
      <c r="QA1717" s="1"/>
      <c r="QB1717" s="1"/>
      <c r="QC1717" s="1"/>
      <c r="QD1717" s="1"/>
      <c r="QE1717" s="1"/>
      <c r="QF1717" s="1"/>
      <c r="QG1717" s="1"/>
      <c r="QH1717" s="1"/>
      <c r="QI1717" s="1"/>
      <c r="QJ1717" s="1"/>
      <c r="QK1717" s="1"/>
      <c r="QL1717" s="1"/>
      <c r="QM1717" s="1"/>
      <c r="QN1717" s="1"/>
    </row>
    <row r="1718" spans="1:456" s="85" customFormat="1" ht="19.5" customHeight="1" x14ac:dyDescent="0.3">
      <c r="A1718" s="46" t="s">
        <v>3063</v>
      </c>
      <c r="B1718" s="14">
        <v>6</v>
      </c>
      <c r="C1718" s="14">
        <v>0</v>
      </c>
      <c r="D1718" s="14">
        <v>7</v>
      </c>
      <c r="E1718" s="14">
        <v>0</v>
      </c>
      <c r="F1718" s="49"/>
      <c r="G1718" s="49"/>
      <c r="H1718" s="67">
        <f t="shared" si="128"/>
        <v>13</v>
      </c>
      <c r="I1718" s="46">
        <v>20</v>
      </c>
      <c r="J1718" s="22">
        <f t="shared" si="129"/>
        <v>0.23636363636363636</v>
      </c>
      <c r="K1718" s="46" t="s">
        <v>182</v>
      </c>
      <c r="L1718" s="15" t="s">
        <v>3231</v>
      </c>
      <c r="M1718" s="15" t="s">
        <v>293</v>
      </c>
      <c r="N1718" s="15" t="s">
        <v>192</v>
      </c>
      <c r="O1718" s="20" t="s">
        <v>2089</v>
      </c>
      <c r="P1718" s="20">
        <v>7</v>
      </c>
      <c r="Q1718" s="21" t="s">
        <v>240</v>
      </c>
      <c r="R1718" s="17" t="s">
        <v>2873</v>
      </c>
      <c r="S1718" s="17" t="s">
        <v>516</v>
      </c>
      <c r="T1718" s="17" t="s">
        <v>269</v>
      </c>
      <c r="U1718" s="26"/>
      <c r="V1718" s="75"/>
      <c r="W1718" s="75"/>
      <c r="X1718" s="75"/>
      <c r="Y1718" s="75"/>
      <c r="Z1718" s="75"/>
      <c r="AA1718" s="75"/>
      <c r="AB1718" s="75"/>
      <c r="AC1718" s="75"/>
      <c r="AD1718" s="75"/>
      <c r="AE1718" s="75"/>
      <c r="AF1718" s="75"/>
      <c r="AG1718" s="75"/>
      <c r="AH1718" s="75"/>
      <c r="AI1718" s="75"/>
      <c r="AJ1718" s="75"/>
      <c r="AK1718" s="75"/>
      <c r="AL1718" s="75"/>
      <c r="AM1718" s="75"/>
      <c r="AN1718" s="75"/>
      <c r="AO1718" s="75"/>
      <c r="AP1718" s="75"/>
      <c r="AQ1718" s="75"/>
      <c r="AR1718" s="75"/>
      <c r="AS1718" s="75"/>
      <c r="AT1718" s="75"/>
      <c r="AU1718" s="75"/>
      <c r="AV1718" s="75"/>
      <c r="AW1718" s="75"/>
      <c r="AX1718" s="75"/>
      <c r="AY1718" s="75"/>
      <c r="AZ1718" s="75"/>
      <c r="BA1718" s="75"/>
      <c r="BB1718" s="75"/>
      <c r="BC1718" s="75"/>
      <c r="BD1718" s="75"/>
      <c r="BE1718" s="75"/>
      <c r="BF1718" s="75"/>
      <c r="BG1718" s="75"/>
      <c r="BH1718" s="75"/>
      <c r="BI1718" s="75"/>
      <c r="BJ1718" s="75"/>
      <c r="BK1718" s="75"/>
      <c r="BL1718" s="75"/>
      <c r="BM1718" s="75"/>
      <c r="BN1718" s="75"/>
      <c r="BO1718" s="75"/>
      <c r="BP1718" s="75"/>
      <c r="BQ1718" s="75"/>
      <c r="BR1718" s="75"/>
      <c r="BS1718" s="75"/>
      <c r="BT1718" s="75"/>
      <c r="BU1718" s="75"/>
      <c r="BV1718" s="75"/>
      <c r="BW1718" s="75"/>
      <c r="BX1718" s="75"/>
      <c r="BY1718" s="75"/>
      <c r="BZ1718" s="75"/>
      <c r="CA1718" s="75"/>
      <c r="CB1718" s="75"/>
      <c r="CC1718" s="75"/>
      <c r="CD1718" s="75"/>
      <c r="CE1718" s="75"/>
      <c r="CF1718" s="75"/>
      <c r="CG1718" s="75"/>
      <c r="CH1718" s="75"/>
      <c r="CI1718" s="75"/>
      <c r="CJ1718" s="75"/>
      <c r="CK1718" s="75"/>
      <c r="CL1718" s="75"/>
      <c r="CM1718" s="75"/>
      <c r="CN1718" s="75"/>
      <c r="CO1718" s="75"/>
      <c r="CP1718" s="1"/>
      <c r="CQ1718" s="1"/>
      <c r="CR1718" s="1"/>
      <c r="CS1718" s="1"/>
      <c r="CT1718" s="1"/>
      <c r="CU1718" s="1"/>
      <c r="CV1718" s="1"/>
      <c r="CW1718" s="1"/>
      <c r="CX1718" s="1"/>
      <c r="CY1718" s="1"/>
      <c r="CZ1718" s="1"/>
      <c r="DA1718" s="1"/>
      <c r="DB1718" s="1"/>
      <c r="DC1718" s="1"/>
      <c r="DD1718" s="1"/>
      <c r="DE1718" s="1"/>
      <c r="DF1718" s="1"/>
      <c r="DG1718" s="1"/>
      <c r="DH1718" s="1"/>
      <c r="DI1718" s="1"/>
      <c r="DJ1718" s="1"/>
      <c r="DK1718" s="1"/>
      <c r="DL1718" s="1"/>
      <c r="DM1718" s="1"/>
      <c r="DN1718" s="1"/>
      <c r="DO1718" s="1"/>
      <c r="DP1718" s="1"/>
      <c r="DQ1718" s="1"/>
      <c r="DR1718" s="1"/>
      <c r="DS1718" s="1"/>
      <c r="DT1718" s="1"/>
      <c r="DU1718" s="1"/>
      <c r="DV1718" s="1"/>
      <c r="DW1718" s="1"/>
      <c r="DX1718" s="1"/>
      <c r="DY1718" s="1"/>
      <c r="DZ1718" s="1"/>
      <c r="EA1718" s="1"/>
      <c r="EB1718" s="1"/>
      <c r="EC1718" s="1"/>
      <c r="ED1718" s="1"/>
      <c r="EE1718" s="1"/>
      <c r="EF1718" s="1"/>
      <c r="EG1718" s="1"/>
      <c r="EH1718" s="1"/>
      <c r="EI1718" s="1"/>
      <c r="EJ1718" s="1"/>
      <c r="EK1718" s="1"/>
      <c r="EL1718" s="1"/>
      <c r="EM1718" s="1"/>
      <c r="EN1718" s="1"/>
      <c r="EO1718" s="1"/>
      <c r="EP1718" s="1"/>
      <c r="EQ1718" s="1"/>
      <c r="ER1718" s="1"/>
      <c r="ES1718" s="1"/>
      <c r="ET1718" s="1"/>
      <c r="EU1718" s="1"/>
      <c r="EV1718" s="1"/>
      <c r="EW1718" s="1"/>
      <c r="EX1718" s="1"/>
      <c r="EY1718" s="1"/>
      <c r="EZ1718" s="1"/>
      <c r="FA1718" s="1"/>
      <c r="FB1718" s="1"/>
      <c r="FC1718" s="1"/>
      <c r="FD1718" s="1"/>
      <c r="FE1718" s="1"/>
      <c r="FF1718" s="1"/>
      <c r="FG1718" s="1"/>
      <c r="FH1718" s="1"/>
      <c r="FI1718" s="1"/>
      <c r="FJ1718" s="1"/>
      <c r="FK1718" s="1"/>
      <c r="FL1718" s="1"/>
      <c r="FM1718" s="1"/>
      <c r="FN1718" s="1"/>
      <c r="FO1718" s="1"/>
      <c r="FP1718" s="1"/>
      <c r="FQ1718" s="1"/>
      <c r="FR1718" s="1"/>
      <c r="FS1718" s="1"/>
      <c r="FT1718" s="1"/>
      <c r="FU1718" s="1"/>
      <c r="FV1718" s="1"/>
      <c r="FW1718" s="1"/>
      <c r="FX1718" s="1"/>
      <c r="FY1718" s="1"/>
      <c r="FZ1718" s="1"/>
      <c r="GA1718" s="1"/>
      <c r="GB1718" s="1"/>
      <c r="GC1718" s="1"/>
      <c r="GD1718" s="1"/>
      <c r="GE1718" s="1"/>
      <c r="GF1718" s="1"/>
      <c r="GG1718" s="1"/>
      <c r="GH1718" s="1"/>
      <c r="GI1718" s="1"/>
      <c r="GJ1718" s="1"/>
      <c r="GK1718" s="1"/>
      <c r="GL1718" s="1"/>
      <c r="GM1718" s="1"/>
      <c r="GN1718" s="1"/>
      <c r="GO1718" s="1"/>
      <c r="GP1718" s="1"/>
      <c r="GQ1718" s="1"/>
      <c r="GR1718" s="1"/>
      <c r="GS1718" s="1"/>
      <c r="GT1718" s="1"/>
      <c r="GU1718" s="1"/>
      <c r="GV1718" s="1"/>
      <c r="GW1718" s="1"/>
      <c r="GX1718" s="1"/>
      <c r="GY1718" s="1"/>
      <c r="GZ1718" s="1"/>
      <c r="HA1718" s="1"/>
      <c r="HB1718" s="1"/>
      <c r="HC1718" s="1"/>
      <c r="HD1718" s="1"/>
      <c r="HE1718" s="1"/>
      <c r="HF1718" s="1"/>
      <c r="HG1718" s="1"/>
      <c r="HH1718" s="1"/>
      <c r="HI1718" s="1"/>
      <c r="HJ1718" s="1"/>
      <c r="HK1718" s="1"/>
      <c r="HL1718" s="1"/>
      <c r="HM1718" s="1"/>
      <c r="HN1718" s="1"/>
      <c r="HO1718" s="1"/>
      <c r="HP1718" s="1"/>
      <c r="HQ1718" s="1"/>
      <c r="HR1718" s="1"/>
      <c r="HS1718" s="1"/>
      <c r="HT1718" s="1"/>
      <c r="HU1718" s="1"/>
      <c r="HV1718" s="1"/>
      <c r="HW1718" s="1"/>
      <c r="HX1718" s="1"/>
      <c r="HY1718" s="1"/>
      <c r="HZ1718" s="1"/>
      <c r="IA1718" s="1"/>
      <c r="IB1718" s="1"/>
      <c r="IC1718" s="1"/>
      <c r="ID1718" s="1"/>
      <c r="IE1718" s="1"/>
      <c r="IF1718" s="1"/>
      <c r="IG1718" s="1"/>
      <c r="IH1718" s="1"/>
      <c r="II1718" s="1"/>
      <c r="IJ1718" s="1"/>
      <c r="IK1718" s="1"/>
      <c r="IL1718" s="1"/>
      <c r="IM1718" s="1"/>
      <c r="IN1718" s="1"/>
      <c r="IO1718" s="1"/>
      <c r="IP1718" s="1"/>
      <c r="IQ1718" s="1"/>
      <c r="IR1718" s="1"/>
      <c r="IS1718" s="1"/>
      <c r="IT1718" s="1"/>
      <c r="IU1718" s="1"/>
      <c r="IV1718" s="1"/>
      <c r="IW1718" s="1"/>
      <c r="IX1718" s="1"/>
      <c r="IY1718" s="1"/>
      <c r="IZ1718" s="1"/>
      <c r="JA1718" s="1"/>
      <c r="JB1718" s="1"/>
      <c r="JC1718" s="1"/>
      <c r="JD1718" s="1"/>
      <c r="JE1718" s="1"/>
      <c r="JF1718" s="1"/>
      <c r="JG1718" s="1"/>
      <c r="JH1718" s="1"/>
      <c r="JI1718" s="1"/>
      <c r="JJ1718" s="1"/>
      <c r="JK1718" s="1"/>
      <c r="JL1718" s="1"/>
      <c r="JM1718" s="1"/>
      <c r="JN1718" s="1"/>
      <c r="JO1718" s="1"/>
      <c r="JP1718" s="1"/>
      <c r="JQ1718" s="1"/>
      <c r="JR1718" s="1"/>
      <c r="JS1718" s="1"/>
      <c r="JT1718" s="1"/>
      <c r="JU1718" s="1"/>
      <c r="JV1718" s="1"/>
      <c r="JW1718" s="1"/>
      <c r="JX1718" s="1"/>
      <c r="JY1718" s="1"/>
      <c r="JZ1718" s="1"/>
      <c r="KA1718" s="1"/>
      <c r="KB1718" s="1"/>
      <c r="KC1718" s="1"/>
      <c r="KD1718" s="1"/>
      <c r="KE1718" s="1"/>
      <c r="KF1718" s="1"/>
      <c r="KG1718" s="1"/>
      <c r="KH1718" s="1"/>
      <c r="KI1718" s="1"/>
      <c r="KJ1718" s="1"/>
      <c r="KK1718" s="1"/>
      <c r="KL1718" s="1"/>
      <c r="KM1718" s="1"/>
      <c r="KN1718" s="1"/>
      <c r="KO1718" s="1"/>
      <c r="KP1718" s="1"/>
      <c r="KQ1718" s="1"/>
      <c r="KR1718" s="1"/>
      <c r="KS1718" s="1"/>
      <c r="KT1718" s="1"/>
      <c r="KU1718" s="1"/>
      <c r="KV1718" s="1"/>
      <c r="KW1718" s="1"/>
      <c r="KX1718" s="1"/>
      <c r="KY1718" s="1"/>
      <c r="KZ1718" s="1"/>
      <c r="LA1718" s="1"/>
      <c r="LB1718" s="1"/>
      <c r="LC1718" s="1"/>
      <c r="LD1718" s="1"/>
      <c r="LE1718" s="1"/>
      <c r="LF1718" s="1"/>
      <c r="LG1718" s="1"/>
      <c r="LH1718" s="1"/>
      <c r="LI1718" s="1"/>
      <c r="LJ1718" s="1"/>
      <c r="LK1718" s="1"/>
      <c r="LL1718" s="1"/>
      <c r="LM1718" s="1"/>
      <c r="LN1718" s="1"/>
      <c r="LO1718" s="1"/>
      <c r="LP1718" s="1"/>
      <c r="LQ1718" s="1"/>
      <c r="LR1718" s="1"/>
      <c r="LS1718" s="1"/>
      <c r="LT1718" s="1"/>
      <c r="LU1718" s="1"/>
      <c r="LV1718" s="1"/>
      <c r="LW1718" s="1"/>
      <c r="LX1718" s="1"/>
      <c r="LY1718" s="1"/>
      <c r="LZ1718" s="1"/>
      <c r="MA1718" s="1"/>
      <c r="MB1718" s="1"/>
      <c r="MC1718" s="1"/>
      <c r="MD1718" s="1"/>
      <c r="ME1718" s="1"/>
      <c r="MF1718" s="1"/>
      <c r="MG1718" s="1"/>
      <c r="MH1718" s="1"/>
      <c r="MI1718" s="1"/>
      <c r="MJ1718" s="1"/>
      <c r="MK1718" s="1"/>
      <c r="ML1718" s="1"/>
      <c r="MM1718" s="1"/>
      <c r="MN1718" s="1"/>
      <c r="MO1718" s="1"/>
      <c r="MP1718" s="1"/>
      <c r="MQ1718" s="1"/>
      <c r="MR1718" s="1"/>
      <c r="MS1718" s="1"/>
      <c r="MT1718" s="1"/>
      <c r="MU1718" s="1"/>
      <c r="MV1718" s="1"/>
      <c r="MW1718" s="1"/>
      <c r="MX1718" s="1"/>
      <c r="MY1718" s="1"/>
      <c r="MZ1718" s="1"/>
      <c r="NA1718" s="1"/>
      <c r="NB1718" s="1"/>
      <c r="NC1718" s="1"/>
      <c r="ND1718" s="1"/>
      <c r="NE1718" s="1"/>
      <c r="NF1718" s="1"/>
      <c r="NG1718" s="1"/>
      <c r="NH1718" s="1"/>
      <c r="NI1718" s="1"/>
      <c r="NJ1718" s="1"/>
      <c r="NK1718" s="1"/>
      <c r="NL1718" s="1"/>
      <c r="NM1718" s="1"/>
      <c r="NN1718" s="1"/>
      <c r="NO1718" s="1"/>
      <c r="NP1718" s="1"/>
      <c r="NQ1718" s="1"/>
      <c r="NR1718" s="1"/>
      <c r="NS1718" s="1"/>
      <c r="NT1718" s="1"/>
      <c r="NU1718" s="1"/>
      <c r="NV1718" s="1"/>
      <c r="NW1718" s="1"/>
      <c r="NX1718" s="1"/>
      <c r="NY1718" s="1"/>
      <c r="NZ1718" s="1"/>
      <c r="OA1718" s="1"/>
      <c r="OB1718" s="1"/>
      <c r="OC1718" s="1"/>
      <c r="OD1718" s="1"/>
      <c r="OE1718" s="1"/>
      <c r="OF1718" s="1"/>
      <c r="OG1718" s="1"/>
      <c r="OH1718" s="1"/>
      <c r="OI1718" s="1"/>
      <c r="OJ1718" s="1"/>
      <c r="OK1718" s="1"/>
      <c r="OL1718" s="1"/>
      <c r="OM1718" s="1"/>
      <c r="ON1718" s="1"/>
      <c r="OO1718" s="1"/>
      <c r="OP1718" s="1"/>
      <c r="OQ1718" s="1"/>
      <c r="OR1718" s="1"/>
      <c r="OS1718" s="1"/>
      <c r="OT1718" s="1"/>
      <c r="OU1718" s="1"/>
      <c r="OV1718" s="1"/>
      <c r="OW1718" s="1"/>
      <c r="OX1718" s="1"/>
      <c r="OY1718" s="1"/>
      <c r="OZ1718" s="1"/>
      <c r="PA1718" s="1"/>
      <c r="PB1718" s="1"/>
      <c r="PC1718" s="1"/>
      <c r="PD1718" s="1"/>
      <c r="PE1718" s="1"/>
      <c r="PF1718" s="1"/>
      <c r="PG1718" s="1"/>
      <c r="PH1718" s="1"/>
      <c r="PI1718" s="1"/>
      <c r="PJ1718" s="1"/>
      <c r="PK1718" s="1"/>
      <c r="PL1718" s="1"/>
      <c r="PM1718" s="1"/>
      <c r="PN1718" s="1"/>
      <c r="PO1718" s="1"/>
      <c r="PP1718" s="1"/>
      <c r="PQ1718" s="1"/>
      <c r="PR1718" s="1"/>
      <c r="PS1718" s="1"/>
      <c r="PT1718" s="1"/>
      <c r="PU1718" s="1"/>
      <c r="PV1718" s="1"/>
      <c r="PW1718" s="1"/>
      <c r="PX1718" s="1"/>
      <c r="PY1718" s="1"/>
      <c r="PZ1718" s="1"/>
      <c r="QA1718" s="1"/>
      <c r="QB1718" s="1"/>
      <c r="QC1718" s="1"/>
      <c r="QD1718" s="1"/>
      <c r="QE1718" s="1"/>
      <c r="QF1718" s="1"/>
      <c r="QG1718" s="1"/>
      <c r="QH1718" s="1"/>
      <c r="QI1718" s="1"/>
      <c r="QJ1718" s="1"/>
      <c r="QK1718" s="1"/>
      <c r="QL1718" s="1"/>
      <c r="QM1718" s="1"/>
      <c r="QN1718" s="1"/>
    </row>
    <row r="1719" spans="1:456" s="85" customFormat="1" ht="19.5" customHeight="1" x14ac:dyDescent="0.3">
      <c r="A1719" s="46" t="s">
        <v>3232</v>
      </c>
      <c r="B1719" s="14">
        <v>9</v>
      </c>
      <c r="C1719" s="14">
        <v>1</v>
      </c>
      <c r="D1719" s="14">
        <v>0</v>
      </c>
      <c r="E1719" s="14">
        <v>3</v>
      </c>
      <c r="F1719" s="49"/>
      <c r="G1719" s="49"/>
      <c r="H1719" s="67">
        <f t="shared" si="128"/>
        <v>13</v>
      </c>
      <c r="I1719" s="46">
        <v>11</v>
      </c>
      <c r="J1719" s="22">
        <f t="shared" si="129"/>
        <v>0.23636363636363636</v>
      </c>
      <c r="K1719" s="46" t="s">
        <v>182</v>
      </c>
      <c r="L1719" s="15" t="s">
        <v>1995</v>
      </c>
      <c r="M1719" s="15" t="s">
        <v>301</v>
      </c>
      <c r="N1719" s="15" t="s">
        <v>3233</v>
      </c>
      <c r="O1719" s="21" t="s">
        <v>2696</v>
      </c>
      <c r="P1719" s="20">
        <v>7</v>
      </c>
      <c r="Q1719" s="21" t="s">
        <v>223</v>
      </c>
      <c r="R1719" s="17" t="s">
        <v>2697</v>
      </c>
      <c r="S1719" s="17" t="s">
        <v>1704</v>
      </c>
      <c r="T1719" s="17" t="s">
        <v>269</v>
      </c>
      <c r="U1719" s="26"/>
      <c r="V1719" s="75"/>
      <c r="W1719" s="75"/>
      <c r="X1719" s="75"/>
      <c r="Y1719" s="75"/>
      <c r="Z1719" s="75"/>
      <c r="AA1719" s="75"/>
      <c r="AB1719" s="75"/>
      <c r="AC1719" s="75"/>
      <c r="AD1719" s="75"/>
      <c r="AE1719" s="75"/>
      <c r="AF1719" s="75"/>
      <c r="AG1719" s="75"/>
      <c r="AH1719" s="75"/>
      <c r="AI1719" s="75"/>
      <c r="AJ1719" s="75"/>
      <c r="AK1719" s="75"/>
      <c r="AL1719" s="75"/>
      <c r="AM1719" s="75"/>
      <c r="AN1719" s="75"/>
      <c r="AO1719" s="75"/>
      <c r="AP1719" s="75"/>
      <c r="AQ1719" s="75"/>
      <c r="AR1719" s="75"/>
      <c r="AS1719" s="75"/>
      <c r="AT1719" s="75"/>
      <c r="AU1719" s="75"/>
      <c r="AV1719" s="75"/>
      <c r="AW1719" s="75"/>
      <c r="AX1719" s="75"/>
      <c r="AY1719" s="75"/>
      <c r="AZ1719" s="75"/>
      <c r="BA1719" s="75"/>
      <c r="BB1719" s="75"/>
      <c r="BC1719" s="75"/>
      <c r="BD1719" s="75"/>
      <c r="BE1719" s="75"/>
      <c r="BF1719" s="75"/>
      <c r="BG1719" s="75"/>
      <c r="BH1719" s="75"/>
      <c r="BI1719" s="75"/>
      <c r="BJ1719" s="75"/>
      <c r="BK1719" s="75"/>
      <c r="BL1719" s="75"/>
      <c r="BM1719" s="75"/>
      <c r="BN1719" s="75"/>
      <c r="BO1719" s="75"/>
      <c r="BP1719" s="75"/>
      <c r="BQ1719" s="75"/>
      <c r="BR1719" s="75"/>
      <c r="BS1719" s="75"/>
      <c r="BT1719" s="75"/>
      <c r="BU1719" s="75"/>
      <c r="BV1719" s="75"/>
      <c r="BW1719" s="75"/>
      <c r="BX1719" s="75"/>
      <c r="BY1719" s="75"/>
      <c r="BZ1719" s="75"/>
      <c r="CA1719" s="75"/>
      <c r="CB1719" s="75"/>
      <c r="CC1719" s="75"/>
      <c r="CD1719" s="75"/>
      <c r="CE1719" s="75"/>
      <c r="CF1719" s="75"/>
      <c r="CG1719" s="75"/>
      <c r="CH1719" s="75"/>
      <c r="CI1719" s="75"/>
      <c r="CJ1719" s="75"/>
      <c r="CK1719" s="75"/>
      <c r="CL1719" s="75"/>
      <c r="CM1719" s="75"/>
      <c r="CN1719" s="75"/>
      <c r="CO1719" s="75"/>
      <c r="CP1719" s="1"/>
      <c r="CQ1719" s="1"/>
      <c r="CR1719" s="1"/>
      <c r="CS1719" s="1"/>
      <c r="CT1719" s="1"/>
      <c r="CU1719" s="1"/>
      <c r="CV1719" s="1"/>
      <c r="CW1719" s="1"/>
      <c r="CX1719" s="1"/>
      <c r="CY1719" s="1"/>
      <c r="CZ1719" s="1"/>
      <c r="DA1719" s="1"/>
      <c r="DB1719" s="1"/>
      <c r="DC1719" s="1"/>
      <c r="DD1719" s="1"/>
      <c r="DE1719" s="1"/>
      <c r="DF1719" s="1"/>
      <c r="DG1719" s="1"/>
      <c r="DH1719" s="1"/>
      <c r="DI1719" s="1"/>
      <c r="DJ1719" s="1"/>
      <c r="DK1719" s="1"/>
      <c r="DL1719" s="1"/>
      <c r="DM1719" s="1"/>
      <c r="DN1719" s="1"/>
      <c r="DO1719" s="1"/>
      <c r="DP1719" s="1"/>
      <c r="DQ1719" s="1"/>
      <c r="DR1719" s="1"/>
      <c r="DS1719" s="1"/>
      <c r="DT1719" s="1"/>
      <c r="DU1719" s="1"/>
      <c r="DV1719" s="1"/>
      <c r="DW1719" s="1"/>
      <c r="DX1719" s="1"/>
      <c r="DY1719" s="1"/>
      <c r="DZ1719" s="1"/>
      <c r="EA1719" s="1"/>
      <c r="EB1719" s="1"/>
      <c r="EC1719" s="1"/>
      <c r="ED1719" s="1"/>
      <c r="EE1719" s="1"/>
      <c r="EF1719" s="1"/>
      <c r="EG1719" s="1"/>
      <c r="EH1719" s="1"/>
      <c r="EI1719" s="1"/>
      <c r="EJ1719" s="1"/>
      <c r="EK1719" s="1"/>
      <c r="EL1719" s="1"/>
      <c r="EM1719" s="1"/>
      <c r="EN1719" s="1"/>
      <c r="EO1719" s="1"/>
      <c r="EP1719" s="1"/>
      <c r="EQ1719" s="1"/>
      <c r="ER1719" s="1"/>
      <c r="ES1719" s="1"/>
      <c r="ET1719" s="1"/>
      <c r="EU1719" s="1"/>
      <c r="EV1719" s="1"/>
      <c r="EW1719" s="1"/>
      <c r="EX1719" s="1"/>
      <c r="EY1719" s="1"/>
      <c r="EZ1719" s="1"/>
      <c r="FA1719" s="1"/>
      <c r="FB1719" s="1"/>
      <c r="FC1719" s="1"/>
      <c r="FD1719" s="1"/>
      <c r="FE1719" s="1"/>
      <c r="FF1719" s="1"/>
      <c r="FG1719" s="1"/>
      <c r="FH1719" s="1"/>
      <c r="FI1719" s="1"/>
      <c r="FJ1719" s="1"/>
      <c r="FK1719" s="1"/>
      <c r="FL1719" s="1"/>
      <c r="FM1719" s="1"/>
      <c r="FN1719" s="1"/>
      <c r="FO1719" s="1"/>
      <c r="FP1719" s="1"/>
      <c r="FQ1719" s="1"/>
      <c r="FR1719" s="1"/>
      <c r="FS1719" s="1"/>
      <c r="FT1719" s="1"/>
      <c r="FU1719" s="1"/>
      <c r="FV1719" s="1"/>
      <c r="FW1719" s="1"/>
      <c r="FX1719" s="1"/>
      <c r="FY1719" s="1"/>
      <c r="FZ1719" s="1"/>
      <c r="GA1719" s="1"/>
      <c r="GB1719" s="1"/>
      <c r="GC1719" s="1"/>
      <c r="GD1719" s="1"/>
      <c r="GE1719" s="1"/>
      <c r="GF1719" s="1"/>
      <c r="GG1719" s="1"/>
      <c r="GH1719" s="1"/>
      <c r="GI1719" s="1"/>
      <c r="GJ1719" s="1"/>
      <c r="GK1719" s="1"/>
      <c r="GL1719" s="1"/>
      <c r="GM1719" s="1"/>
      <c r="GN1719" s="1"/>
      <c r="GO1719" s="1"/>
      <c r="GP1719" s="1"/>
      <c r="GQ1719" s="1"/>
      <c r="GR1719" s="1"/>
      <c r="GS1719" s="1"/>
      <c r="GT1719" s="1"/>
      <c r="GU1719" s="1"/>
      <c r="GV1719" s="1"/>
      <c r="GW1719" s="1"/>
      <c r="GX1719" s="1"/>
      <c r="GY1719" s="1"/>
      <c r="GZ1719" s="1"/>
      <c r="HA1719" s="1"/>
      <c r="HB1719" s="1"/>
      <c r="HC1719" s="1"/>
      <c r="HD1719" s="1"/>
      <c r="HE1719" s="1"/>
      <c r="HF1719" s="1"/>
      <c r="HG1719" s="1"/>
      <c r="HH1719" s="1"/>
      <c r="HI1719" s="1"/>
      <c r="HJ1719" s="1"/>
      <c r="HK1719" s="1"/>
      <c r="HL1719" s="1"/>
      <c r="HM1719" s="1"/>
      <c r="HN1719" s="1"/>
      <c r="HO1719" s="1"/>
      <c r="HP1719" s="1"/>
      <c r="HQ1719" s="1"/>
      <c r="HR1719" s="1"/>
      <c r="HS1719" s="1"/>
      <c r="HT1719" s="1"/>
      <c r="HU1719" s="1"/>
      <c r="HV1719" s="1"/>
      <c r="HW1719" s="1"/>
      <c r="HX1719" s="1"/>
      <c r="HY1719" s="1"/>
      <c r="HZ1719" s="1"/>
      <c r="IA1719" s="1"/>
      <c r="IB1719" s="1"/>
      <c r="IC1719" s="1"/>
      <c r="ID1719" s="1"/>
      <c r="IE1719" s="1"/>
      <c r="IF1719" s="1"/>
      <c r="IG1719" s="1"/>
      <c r="IH1719" s="1"/>
      <c r="II1719" s="1"/>
      <c r="IJ1719" s="1"/>
      <c r="IK1719" s="1"/>
      <c r="IL1719" s="1"/>
      <c r="IM1719" s="1"/>
      <c r="IN1719" s="1"/>
      <c r="IO1719" s="1"/>
      <c r="IP1719" s="1"/>
      <c r="IQ1719" s="1"/>
      <c r="IR1719" s="1"/>
      <c r="IS1719" s="1"/>
      <c r="IT1719" s="1"/>
      <c r="IU1719" s="1"/>
      <c r="IV1719" s="1"/>
      <c r="IW1719" s="1"/>
      <c r="IX1719" s="1"/>
      <c r="IY1719" s="1"/>
      <c r="IZ1719" s="1"/>
      <c r="JA1719" s="1"/>
      <c r="JB1719" s="1"/>
      <c r="JC1719" s="1"/>
      <c r="JD1719" s="1"/>
      <c r="JE1719" s="1"/>
      <c r="JF1719" s="1"/>
      <c r="JG1719" s="1"/>
      <c r="JH1719" s="1"/>
      <c r="JI1719" s="1"/>
      <c r="JJ1719" s="1"/>
      <c r="JK1719" s="1"/>
      <c r="JL1719" s="1"/>
      <c r="JM1719" s="1"/>
      <c r="JN1719" s="1"/>
      <c r="JO1719" s="1"/>
      <c r="JP1719" s="1"/>
      <c r="JQ1719" s="1"/>
      <c r="JR1719" s="1"/>
      <c r="JS1719" s="1"/>
      <c r="JT1719" s="1"/>
      <c r="JU1719" s="1"/>
      <c r="JV1719" s="1"/>
      <c r="JW1719" s="1"/>
      <c r="JX1719" s="1"/>
      <c r="JY1719" s="1"/>
      <c r="JZ1719" s="1"/>
      <c r="KA1719" s="1"/>
      <c r="KB1719" s="1"/>
      <c r="KC1719" s="1"/>
      <c r="KD1719" s="1"/>
      <c r="KE1719" s="1"/>
      <c r="KF1719" s="1"/>
      <c r="KG1719" s="1"/>
      <c r="KH1719" s="1"/>
      <c r="KI1719" s="1"/>
      <c r="KJ1719" s="1"/>
      <c r="KK1719" s="1"/>
      <c r="KL1719" s="1"/>
      <c r="KM1719" s="1"/>
      <c r="KN1719" s="1"/>
      <c r="KO1719" s="1"/>
      <c r="KP1719" s="1"/>
      <c r="KQ1719" s="1"/>
      <c r="KR1719" s="1"/>
      <c r="KS1719" s="1"/>
      <c r="KT1719" s="1"/>
      <c r="KU1719" s="1"/>
      <c r="KV1719" s="1"/>
      <c r="KW1719" s="1"/>
      <c r="KX1719" s="1"/>
      <c r="KY1719" s="1"/>
      <c r="KZ1719" s="1"/>
      <c r="LA1719" s="1"/>
      <c r="LB1719" s="1"/>
      <c r="LC1719" s="1"/>
      <c r="LD1719" s="1"/>
      <c r="LE1719" s="1"/>
      <c r="LF1719" s="1"/>
      <c r="LG1719" s="1"/>
      <c r="LH1719" s="1"/>
      <c r="LI1719" s="1"/>
      <c r="LJ1719" s="1"/>
      <c r="LK1719" s="1"/>
      <c r="LL1719" s="1"/>
      <c r="LM1719" s="1"/>
      <c r="LN1719" s="1"/>
      <c r="LO1719" s="1"/>
      <c r="LP1719" s="1"/>
      <c r="LQ1719" s="1"/>
      <c r="LR1719" s="1"/>
      <c r="LS1719" s="1"/>
      <c r="LT1719" s="1"/>
      <c r="LU1719" s="1"/>
      <c r="LV1719" s="1"/>
      <c r="LW1719" s="1"/>
      <c r="LX1719" s="1"/>
      <c r="LY1719" s="1"/>
      <c r="LZ1719" s="1"/>
      <c r="MA1719" s="1"/>
      <c r="MB1719" s="1"/>
      <c r="MC1719" s="1"/>
      <c r="MD1719" s="1"/>
      <c r="ME1719" s="1"/>
      <c r="MF1719" s="1"/>
      <c r="MG1719" s="1"/>
      <c r="MH1719" s="1"/>
      <c r="MI1719" s="1"/>
      <c r="MJ1719" s="1"/>
      <c r="MK1719" s="1"/>
      <c r="ML1719" s="1"/>
      <c r="MM1719" s="1"/>
      <c r="MN1719" s="1"/>
      <c r="MO1719" s="1"/>
      <c r="MP1719" s="1"/>
      <c r="MQ1719" s="1"/>
      <c r="MR1719" s="1"/>
      <c r="MS1719" s="1"/>
      <c r="MT1719" s="1"/>
      <c r="MU1719" s="1"/>
      <c r="MV1719" s="1"/>
      <c r="MW1719" s="1"/>
      <c r="MX1719" s="1"/>
      <c r="MY1719" s="1"/>
      <c r="MZ1719" s="1"/>
      <c r="NA1719" s="1"/>
      <c r="NB1719" s="1"/>
      <c r="NC1719" s="1"/>
      <c r="ND1719" s="1"/>
      <c r="NE1719" s="1"/>
      <c r="NF1719" s="1"/>
      <c r="NG1719" s="1"/>
      <c r="NH1719" s="1"/>
      <c r="NI1719" s="1"/>
      <c r="NJ1719" s="1"/>
      <c r="NK1719" s="1"/>
      <c r="NL1719" s="1"/>
      <c r="NM1719" s="1"/>
      <c r="NN1719" s="1"/>
      <c r="NO1719" s="1"/>
      <c r="NP1719" s="1"/>
      <c r="NQ1719" s="1"/>
      <c r="NR1719" s="1"/>
      <c r="NS1719" s="1"/>
      <c r="NT1719" s="1"/>
      <c r="NU1719" s="1"/>
      <c r="NV1719" s="1"/>
      <c r="NW1719" s="1"/>
      <c r="NX1719" s="1"/>
      <c r="NY1719" s="1"/>
      <c r="NZ1719" s="1"/>
      <c r="OA1719" s="1"/>
      <c r="OB1719" s="1"/>
      <c r="OC1719" s="1"/>
      <c r="OD1719" s="1"/>
      <c r="OE1719" s="1"/>
      <c r="OF1719" s="1"/>
      <c r="OG1719" s="1"/>
      <c r="OH1719" s="1"/>
      <c r="OI1719" s="1"/>
      <c r="OJ1719" s="1"/>
      <c r="OK1719" s="1"/>
      <c r="OL1719" s="1"/>
      <c r="OM1719" s="1"/>
      <c r="ON1719" s="1"/>
      <c r="OO1719" s="1"/>
      <c r="OP1719" s="1"/>
      <c r="OQ1719" s="1"/>
      <c r="OR1719" s="1"/>
      <c r="OS1719" s="1"/>
      <c r="OT1719" s="1"/>
      <c r="OU1719" s="1"/>
      <c r="OV1719" s="1"/>
      <c r="OW1719" s="1"/>
      <c r="OX1719" s="1"/>
      <c r="OY1719" s="1"/>
      <c r="OZ1719" s="1"/>
      <c r="PA1719" s="1"/>
      <c r="PB1719" s="1"/>
      <c r="PC1719" s="1"/>
      <c r="PD1719" s="1"/>
      <c r="PE1719" s="1"/>
      <c r="PF1719" s="1"/>
      <c r="PG1719" s="1"/>
      <c r="PH1719" s="1"/>
      <c r="PI1719" s="1"/>
      <c r="PJ1719" s="1"/>
      <c r="PK1719" s="1"/>
      <c r="PL1719" s="1"/>
      <c r="PM1719" s="1"/>
      <c r="PN1719" s="1"/>
      <c r="PO1719" s="1"/>
      <c r="PP1719" s="1"/>
      <c r="PQ1719" s="1"/>
      <c r="PR1719" s="1"/>
      <c r="PS1719" s="1"/>
      <c r="PT1719" s="1"/>
      <c r="PU1719" s="1"/>
      <c r="PV1719" s="1"/>
      <c r="PW1719" s="1"/>
      <c r="PX1719" s="1"/>
      <c r="PY1719" s="1"/>
      <c r="PZ1719" s="1"/>
      <c r="QA1719" s="1"/>
      <c r="QB1719" s="1"/>
      <c r="QC1719" s="1"/>
      <c r="QD1719" s="1"/>
      <c r="QE1719" s="1"/>
      <c r="QF1719" s="1"/>
      <c r="QG1719" s="1"/>
      <c r="QH1719" s="1"/>
      <c r="QI1719" s="1"/>
      <c r="QJ1719" s="1"/>
      <c r="QK1719" s="1"/>
      <c r="QL1719" s="1"/>
      <c r="QM1719" s="1"/>
      <c r="QN1719" s="1"/>
    </row>
    <row r="1720" spans="1:456" s="85" customFormat="1" ht="19.5" customHeight="1" x14ac:dyDescent="0.3">
      <c r="A1720" s="46" t="s">
        <v>2855</v>
      </c>
      <c r="B1720" s="14">
        <v>11</v>
      </c>
      <c r="C1720" s="14">
        <v>0</v>
      </c>
      <c r="D1720" s="14">
        <v>2</v>
      </c>
      <c r="E1720" s="14">
        <v>0</v>
      </c>
      <c r="F1720" s="49"/>
      <c r="G1720" s="49"/>
      <c r="H1720" s="67">
        <f t="shared" si="128"/>
        <v>13</v>
      </c>
      <c r="I1720" s="46">
        <v>8</v>
      </c>
      <c r="J1720" s="22">
        <f t="shared" si="129"/>
        <v>0.23636363636363636</v>
      </c>
      <c r="K1720" s="46" t="s">
        <v>182</v>
      </c>
      <c r="L1720" s="15" t="s">
        <v>3071</v>
      </c>
      <c r="M1720" s="15" t="s">
        <v>544</v>
      </c>
      <c r="N1720" s="15" t="s">
        <v>204</v>
      </c>
      <c r="O1720" s="20" t="s">
        <v>801</v>
      </c>
      <c r="P1720" s="20">
        <v>7</v>
      </c>
      <c r="Q1720" s="21" t="s">
        <v>223</v>
      </c>
      <c r="R1720" s="17" t="s">
        <v>2587</v>
      </c>
      <c r="S1720" s="17" t="s">
        <v>1124</v>
      </c>
      <c r="T1720" s="17" t="s">
        <v>623</v>
      </c>
      <c r="U1720" s="26"/>
      <c r="V1720" s="75"/>
      <c r="W1720" s="75"/>
      <c r="X1720" s="75"/>
      <c r="Y1720" s="75"/>
      <c r="Z1720" s="75"/>
      <c r="AA1720" s="75"/>
      <c r="AB1720" s="75"/>
      <c r="AC1720" s="75"/>
      <c r="AD1720" s="75"/>
      <c r="AE1720" s="75"/>
      <c r="AF1720" s="75"/>
      <c r="AG1720" s="75"/>
      <c r="AH1720" s="75"/>
      <c r="AI1720" s="75"/>
      <c r="AJ1720" s="75"/>
      <c r="AK1720" s="75"/>
      <c r="AL1720" s="75"/>
      <c r="AM1720" s="75"/>
      <c r="AN1720" s="75"/>
      <c r="AO1720" s="75"/>
      <c r="AP1720" s="75"/>
      <c r="AQ1720" s="75"/>
      <c r="AR1720" s="75"/>
      <c r="AS1720" s="75"/>
      <c r="AT1720" s="75"/>
      <c r="AU1720" s="75"/>
      <c r="AV1720" s="75"/>
      <c r="AW1720" s="75"/>
      <c r="AX1720" s="75"/>
      <c r="AY1720" s="75"/>
      <c r="AZ1720" s="75"/>
      <c r="BA1720" s="75"/>
      <c r="BB1720" s="75"/>
      <c r="BC1720" s="75"/>
      <c r="BD1720" s="75"/>
      <c r="BE1720" s="75"/>
      <c r="BF1720" s="75"/>
      <c r="BG1720" s="75"/>
      <c r="BH1720" s="75"/>
      <c r="BI1720" s="75"/>
      <c r="BJ1720" s="75"/>
      <c r="BK1720" s="75"/>
      <c r="BL1720" s="75"/>
      <c r="BM1720" s="75"/>
      <c r="BN1720" s="75"/>
      <c r="BO1720" s="75"/>
      <c r="BP1720" s="75"/>
      <c r="BQ1720" s="75"/>
      <c r="BR1720" s="75"/>
      <c r="BS1720" s="75"/>
      <c r="BT1720" s="75"/>
      <c r="BU1720" s="75"/>
      <c r="BV1720" s="75"/>
      <c r="BW1720" s="75"/>
      <c r="BX1720" s="75"/>
      <c r="BY1720" s="75"/>
      <c r="BZ1720" s="75"/>
      <c r="CA1720" s="75"/>
      <c r="CB1720" s="75"/>
      <c r="CC1720" s="75"/>
      <c r="CD1720" s="75"/>
      <c r="CE1720" s="75"/>
      <c r="CF1720" s="75"/>
      <c r="CG1720" s="75"/>
      <c r="CH1720" s="75"/>
      <c r="CI1720" s="75"/>
      <c r="CJ1720" s="75"/>
      <c r="CK1720" s="75"/>
      <c r="CL1720" s="75"/>
      <c r="CM1720" s="75"/>
      <c r="CN1720" s="75"/>
      <c r="CO1720" s="75"/>
      <c r="CP1720" s="1"/>
      <c r="CQ1720" s="1"/>
      <c r="CR1720" s="1"/>
      <c r="CS1720" s="1"/>
      <c r="CT1720" s="1"/>
      <c r="CU1720" s="1"/>
      <c r="CV1720" s="1"/>
      <c r="CW1720" s="1"/>
      <c r="CX1720" s="1"/>
      <c r="CY1720" s="1"/>
      <c r="CZ1720" s="1"/>
      <c r="DA1720" s="1"/>
      <c r="DB1720" s="1"/>
      <c r="DC1720" s="1"/>
      <c r="DD1720" s="1"/>
      <c r="DE1720" s="1"/>
      <c r="DF1720" s="1"/>
      <c r="DG1720" s="1"/>
      <c r="DH1720" s="1"/>
      <c r="DI1720" s="1"/>
      <c r="DJ1720" s="1"/>
      <c r="DK1720" s="1"/>
      <c r="DL1720" s="1"/>
      <c r="DM1720" s="1"/>
      <c r="DN1720" s="1"/>
      <c r="DO1720" s="1"/>
      <c r="DP1720" s="1"/>
      <c r="DQ1720" s="1"/>
      <c r="DR1720" s="1"/>
      <c r="DS1720" s="1"/>
      <c r="DT1720" s="1"/>
      <c r="DU1720" s="1"/>
      <c r="DV1720" s="1"/>
      <c r="DW1720" s="1"/>
      <c r="DX1720" s="1"/>
      <c r="DY1720" s="1"/>
      <c r="DZ1720" s="1"/>
      <c r="EA1720" s="1"/>
      <c r="EB1720" s="1"/>
      <c r="EC1720" s="1"/>
      <c r="ED1720" s="1"/>
      <c r="EE1720" s="1"/>
      <c r="EF1720" s="1"/>
      <c r="EG1720" s="1"/>
      <c r="EH1720" s="1"/>
      <c r="EI1720" s="1"/>
      <c r="EJ1720" s="1"/>
      <c r="EK1720" s="1"/>
      <c r="EL1720" s="1"/>
      <c r="EM1720" s="1"/>
      <c r="EN1720" s="1"/>
      <c r="EO1720" s="1"/>
      <c r="EP1720" s="1"/>
      <c r="EQ1720" s="1"/>
      <c r="ER1720" s="1"/>
      <c r="ES1720" s="1"/>
      <c r="ET1720" s="1"/>
      <c r="EU1720" s="1"/>
      <c r="EV1720" s="1"/>
      <c r="EW1720" s="1"/>
      <c r="EX1720" s="1"/>
      <c r="EY1720" s="1"/>
      <c r="EZ1720" s="1"/>
      <c r="FA1720" s="1"/>
      <c r="FB1720" s="1"/>
      <c r="FC1720" s="1"/>
      <c r="FD1720" s="1"/>
      <c r="FE1720" s="1"/>
      <c r="FF1720" s="1"/>
      <c r="FG1720" s="1"/>
      <c r="FH1720" s="1"/>
      <c r="FI1720" s="1"/>
      <c r="FJ1720" s="1"/>
      <c r="FK1720" s="1"/>
      <c r="FL1720" s="1"/>
      <c r="FM1720" s="1"/>
      <c r="FN1720" s="1"/>
      <c r="FO1720" s="1"/>
      <c r="FP1720" s="1"/>
      <c r="FQ1720" s="1"/>
      <c r="FR1720" s="1"/>
      <c r="FS1720" s="1"/>
      <c r="FT1720" s="1"/>
      <c r="FU1720" s="1"/>
      <c r="FV1720" s="1"/>
      <c r="FW1720" s="1"/>
      <c r="FX1720" s="1"/>
      <c r="FY1720" s="1"/>
      <c r="FZ1720" s="1"/>
      <c r="GA1720" s="1"/>
      <c r="GB1720" s="1"/>
      <c r="GC1720" s="1"/>
      <c r="GD1720" s="1"/>
      <c r="GE1720" s="1"/>
      <c r="GF1720" s="1"/>
      <c r="GG1720" s="1"/>
      <c r="GH1720" s="1"/>
      <c r="GI1720" s="1"/>
      <c r="GJ1720" s="1"/>
      <c r="GK1720" s="1"/>
      <c r="GL1720" s="1"/>
      <c r="GM1720" s="1"/>
      <c r="GN1720" s="1"/>
      <c r="GO1720" s="1"/>
      <c r="GP1720" s="1"/>
      <c r="GQ1720" s="1"/>
      <c r="GR1720" s="1"/>
      <c r="GS1720" s="1"/>
      <c r="GT1720" s="1"/>
      <c r="GU1720" s="1"/>
      <c r="GV1720" s="1"/>
      <c r="GW1720" s="1"/>
      <c r="GX1720" s="1"/>
      <c r="GY1720" s="1"/>
      <c r="GZ1720" s="1"/>
      <c r="HA1720" s="1"/>
      <c r="HB1720" s="1"/>
      <c r="HC1720" s="1"/>
      <c r="HD1720" s="1"/>
      <c r="HE1720" s="1"/>
      <c r="HF1720" s="1"/>
      <c r="HG1720" s="1"/>
      <c r="HH1720" s="1"/>
      <c r="HI1720" s="1"/>
      <c r="HJ1720" s="1"/>
      <c r="HK1720" s="1"/>
      <c r="HL1720" s="1"/>
      <c r="HM1720" s="1"/>
      <c r="HN1720" s="1"/>
      <c r="HO1720" s="1"/>
      <c r="HP1720" s="1"/>
      <c r="HQ1720" s="1"/>
      <c r="HR1720" s="1"/>
      <c r="HS1720" s="1"/>
      <c r="HT1720" s="1"/>
      <c r="HU1720" s="1"/>
      <c r="HV1720" s="1"/>
      <c r="HW1720" s="1"/>
      <c r="HX1720" s="1"/>
      <c r="HY1720" s="1"/>
      <c r="HZ1720" s="1"/>
      <c r="IA1720" s="1"/>
      <c r="IB1720" s="1"/>
      <c r="IC1720" s="1"/>
      <c r="ID1720" s="1"/>
      <c r="IE1720" s="1"/>
      <c r="IF1720" s="1"/>
      <c r="IG1720" s="1"/>
      <c r="IH1720" s="1"/>
      <c r="II1720" s="1"/>
      <c r="IJ1720" s="1"/>
      <c r="IK1720" s="1"/>
      <c r="IL1720" s="1"/>
      <c r="IM1720" s="1"/>
      <c r="IN1720" s="1"/>
      <c r="IO1720" s="1"/>
      <c r="IP1720" s="1"/>
      <c r="IQ1720" s="1"/>
      <c r="IR1720" s="1"/>
      <c r="IS1720" s="1"/>
      <c r="IT1720" s="1"/>
      <c r="IU1720" s="1"/>
      <c r="IV1720" s="1"/>
      <c r="IW1720" s="1"/>
      <c r="IX1720" s="1"/>
      <c r="IY1720" s="1"/>
      <c r="IZ1720" s="1"/>
      <c r="JA1720" s="1"/>
      <c r="JB1720" s="1"/>
      <c r="JC1720" s="1"/>
      <c r="JD1720" s="1"/>
      <c r="JE1720" s="1"/>
      <c r="JF1720" s="1"/>
      <c r="JG1720" s="1"/>
      <c r="JH1720" s="1"/>
      <c r="JI1720" s="1"/>
      <c r="JJ1720" s="1"/>
      <c r="JK1720" s="1"/>
      <c r="JL1720" s="1"/>
      <c r="JM1720" s="1"/>
      <c r="JN1720" s="1"/>
      <c r="JO1720" s="1"/>
      <c r="JP1720" s="1"/>
      <c r="JQ1720" s="1"/>
      <c r="JR1720" s="1"/>
      <c r="JS1720" s="1"/>
      <c r="JT1720" s="1"/>
      <c r="JU1720" s="1"/>
      <c r="JV1720" s="1"/>
      <c r="JW1720" s="1"/>
      <c r="JX1720" s="1"/>
      <c r="JY1720" s="1"/>
      <c r="JZ1720" s="1"/>
      <c r="KA1720" s="1"/>
      <c r="KB1720" s="1"/>
      <c r="KC1720" s="1"/>
      <c r="KD1720" s="1"/>
      <c r="KE1720" s="1"/>
      <c r="KF1720" s="1"/>
      <c r="KG1720" s="1"/>
      <c r="KH1720" s="1"/>
      <c r="KI1720" s="1"/>
      <c r="KJ1720" s="1"/>
      <c r="KK1720" s="1"/>
      <c r="KL1720" s="1"/>
      <c r="KM1720" s="1"/>
      <c r="KN1720" s="1"/>
      <c r="KO1720" s="1"/>
      <c r="KP1720" s="1"/>
      <c r="KQ1720" s="1"/>
      <c r="KR1720" s="1"/>
      <c r="KS1720" s="1"/>
      <c r="KT1720" s="1"/>
      <c r="KU1720" s="1"/>
      <c r="KV1720" s="1"/>
      <c r="KW1720" s="1"/>
      <c r="KX1720" s="1"/>
      <c r="KY1720" s="1"/>
      <c r="KZ1720" s="1"/>
      <c r="LA1720" s="1"/>
      <c r="LB1720" s="1"/>
      <c r="LC1720" s="1"/>
      <c r="LD1720" s="1"/>
      <c r="LE1720" s="1"/>
      <c r="LF1720" s="1"/>
      <c r="LG1720" s="1"/>
      <c r="LH1720" s="1"/>
      <c r="LI1720" s="1"/>
      <c r="LJ1720" s="1"/>
      <c r="LK1720" s="1"/>
      <c r="LL1720" s="1"/>
      <c r="LM1720" s="1"/>
      <c r="LN1720" s="1"/>
      <c r="LO1720" s="1"/>
      <c r="LP1720" s="1"/>
      <c r="LQ1720" s="1"/>
      <c r="LR1720" s="1"/>
      <c r="LS1720" s="1"/>
      <c r="LT1720" s="1"/>
      <c r="LU1720" s="1"/>
      <c r="LV1720" s="1"/>
      <c r="LW1720" s="1"/>
      <c r="LX1720" s="1"/>
      <c r="LY1720" s="1"/>
      <c r="LZ1720" s="1"/>
      <c r="MA1720" s="1"/>
      <c r="MB1720" s="1"/>
      <c r="MC1720" s="1"/>
      <c r="MD1720" s="1"/>
      <c r="ME1720" s="1"/>
      <c r="MF1720" s="1"/>
      <c r="MG1720" s="1"/>
      <c r="MH1720" s="1"/>
      <c r="MI1720" s="1"/>
      <c r="MJ1720" s="1"/>
      <c r="MK1720" s="1"/>
      <c r="ML1720" s="1"/>
      <c r="MM1720" s="1"/>
      <c r="MN1720" s="1"/>
      <c r="MO1720" s="1"/>
      <c r="MP1720" s="1"/>
      <c r="MQ1720" s="1"/>
      <c r="MR1720" s="1"/>
      <c r="MS1720" s="1"/>
      <c r="MT1720" s="1"/>
      <c r="MU1720" s="1"/>
      <c r="MV1720" s="1"/>
      <c r="MW1720" s="1"/>
      <c r="MX1720" s="1"/>
      <c r="MY1720" s="1"/>
      <c r="MZ1720" s="1"/>
      <c r="NA1720" s="1"/>
      <c r="NB1720" s="1"/>
      <c r="NC1720" s="1"/>
      <c r="ND1720" s="1"/>
      <c r="NE1720" s="1"/>
      <c r="NF1720" s="1"/>
      <c r="NG1720" s="1"/>
      <c r="NH1720" s="1"/>
      <c r="NI1720" s="1"/>
      <c r="NJ1720" s="1"/>
      <c r="NK1720" s="1"/>
      <c r="NL1720" s="1"/>
      <c r="NM1720" s="1"/>
      <c r="NN1720" s="1"/>
      <c r="NO1720" s="1"/>
      <c r="NP1720" s="1"/>
      <c r="NQ1720" s="1"/>
      <c r="NR1720" s="1"/>
      <c r="NS1720" s="1"/>
      <c r="NT1720" s="1"/>
      <c r="NU1720" s="1"/>
      <c r="NV1720" s="1"/>
      <c r="NW1720" s="1"/>
      <c r="NX1720" s="1"/>
      <c r="NY1720" s="1"/>
      <c r="NZ1720" s="1"/>
      <c r="OA1720" s="1"/>
      <c r="OB1720" s="1"/>
      <c r="OC1720" s="1"/>
      <c r="OD1720" s="1"/>
      <c r="OE1720" s="1"/>
      <c r="OF1720" s="1"/>
      <c r="OG1720" s="1"/>
      <c r="OH1720" s="1"/>
      <c r="OI1720" s="1"/>
      <c r="OJ1720" s="1"/>
      <c r="OK1720" s="1"/>
      <c r="OL1720" s="1"/>
      <c r="OM1720" s="1"/>
      <c r="ON1720" s="1"/>
      <c r="OO1720" s="1"/>
      <c r="OP1720" s="1"/>
      <c r="OQ1720" s="1"/>
      <c r="OR1720" s="1"/>
      <c r="OS1720" s="1"/>
      <c r="OT1720" s="1"/>
      <c r="OU1720" s="1"/>
      <c r="OV1720" s="1"/>
      <c r="OW1720" s="1"/>
      <c r="OX1720" s="1"/>
      <c r="OY1720" s="1"/>
      <c r="OZ1720" s="1"/>
      <c r="PA1720" s="1"/>
      <c r="PB1720" s="1"/>
      <c r="PC1720" s="1"/>
      <c r="PD1720" s="1"/>
      <c r="PE1720" s="1"/>
      <c r="PF1720" s="1"/>
      <c r="PG1720" s="1"/>
      <c r="PH1720" s="1"/>
      <c r="PI1720" s="1"/>
      <c r="PJ1720" s="1"/>
      <c r="PK1720" s="1"/>
      <c r="PL1720" s="1"/>
      <c r="PM1720" s="1"/>
      <c r="PN1720" s="1"/>
      <c r="PO1720" s="1"/>
      <c r="PP1720" s="1"/>
      <c r="PQ1720" s="1"/>
      <c r="PR1720" s="1"/>
      <c r="PS1720" s="1"/>
      <c r="PT1720" s="1"/>
      <c r="PU1720" s="1"/>
      <c r="PV1720" s="1"/>
      <c r="PW1720" s="1"/>
      <c r="PX1720" s="1"/>
      <c r="PY1720" s="1"/>
      <c r="PZ1720" s="1"/>
      <c r="QA1720" s="1"/>
      <c r="QB1720" s="1"/>
      <c r="QC1720" s="1"/>
      <c r="QD1720" s="1"/>
      <c r="QE1720" s="1"/>
      <c r="QF1720" s="1"/>
      <c r="QG1720" s="1"/>
      <c r="QH1720" s="1"/>
      <c r="QI1720" s="1"/>
      <c r="QJ1720" s="1"/>
      <c r="QK1720" s="1"/>
      <c r="QL1720" s="1"/>
      <c r="QM1720" s="1"/>
      <c r="QN1720" s="1"/>
    </row>
    <row r="1721" spans="1:456" s="85" customFormat="1" ht="19.5" customHeight="1" x14ac:dyDescent="0.3">
      <c r="A1721" s="46" t="s">
        <v>2949</v>
      </c>
      <c r="B1721" s="14">
        <v>5</v>
      </c>
      <c r="C1721" s="14">
        <v>2</v>
      </c>
      <c r="D1721" s="14">
        <v>4</v>
      </c>
      <c r="E1721" s="14">
        <v>2</v>
      </c>
      <c r="F1721" s="49"/>
      <c r="G1721" s="49"/>
      <c r="H1721" s="67">
        <f t="shared" si="128"/>
        <v>13</v>
      </c>
      <c r="I1721" s="46">
        <v>5</v>
      </c>
      <c r="J1721" s="22">
        <f t="shared" si="129"/>
        <v>0.23636363636363636</v>
      </c>
      <c r="K1721" s="46" t="s">
        <v>182</v>
      </c>
      <c r="L1721" s="15" t="s">
        <v>3234</v>
      </c>
      <c r="M1721" s="15" t="s">
        <v>197</v>
      </c>
      <c r="N1721" s="15" t="s">
        <v>461</v>
      </c>
      <c r="O1721" s="20" t="s">
        <v>1759</v>
      </c>
      <c r="P1721" s="20">
        <v>7</v>
      </c>
      <c r="Q1721" s="21" t="s">
        <v>224</v>
      </c>
      <c r="R1721" s="17" t="s">
        <v>1760</v>
      </c>
      <c r="S1721" s="17" t="s">
        <v>516</v>
      </c>
      <c r="T1721" s="17" t="s">
        <v>611</v>
      </c>
      <c r="U1721" s="26"/>
      <c r="V1721" s="75"/>
      <c r="W1721" s="75"/>
      <c r="X1721" s="75"/>
      <c r="Y1721" s="75"/>
      <c r="Z1721" s="75"/>
      <c r="AA1721" s="75"/>
      <c r="AB1721" s="75"/>
      <c r="AC1721" s="75"/>
      <c r="AD1721" s="75"/>
      <c r="AE1721" s="75"/>
      <c r="AF1721" s="75"/>
      <c r="AG1721" s="75"/>
      <c r="AH1721" s="75"/>
      <c r="AI1721" s="75"/>
      <c r="AJ1721" s="75"/>
      <c r="AK1721" s="75"/>
      <c r="AL1721" s="75"/>
      <c r="AM1721" s="75"/>
      <c r="AN1721" s="75"/>
      <c r="AO1721" s="75"/>
      <c r="AP1721" s="75"/>
      <c r="AQ1721" s="75"/>
      <c r="AR1721" s="75"/>
      <c r="AS1721" s="75"/>
      <c r="AT1721" s="75"/>
      <c r="AU1721" s="75"/>
      <c r="AV1721" s="75"/>
      <c r="AW1721" s="75"/>
      <c r="AX1721" s="75"/>
      <c r="AY1721" s="75"/>
      <c r="AZ1721" s="75"/>
      <c r="BA1721" s="75"/>
      <c r="BB1721" s="75"/>
      <c r="BC1721" s="75"/>
      <c r="BD1721" s="75"/>
      <c r="BE1721" s="75"/>
      <c r="BF1721" s="75"/>
      <c r="BG1721" s="75"/>
      <c r="BH1721" s="75"/>
      <c r="BI1721" s="75"/>
      <c r="BJ1721" s="75"/>
      <c r="BK1721" s="75"/>
      <c r="BL1721" s="75"/>
      <c r="BM1721" s="75"/>
      <c r="BN1721" s="75"/>
      <c r="BO1721" s="75"/>
      <c r="BP1721" s="75"/>
      <c r="BQ1721" s="75"/>
      <c r="BR1721" s="75"/>
      <c r="BS1721" s="75"/>
      <c r="BT1721" s="75"/>
      <c r="BU1721" s="75"/>
      <c r="BV1721" s="75"/>
      <c r="BW1721" s="75"/>
      <c r="BX1721" s="75"/>
      <c r="BY1721" s="75"/>
      <c r="BZ1721" s="75"/>
      <c r="CA1721" s="75"/>
      <c r="CB1721" s="75"/>
      <c r="CC1721" s="75"/>
      <c r="CD1721" s="75"/>
      <c r="CE1721" s="75"/>
      <c r="CF1721" s="75"/>
      <c r="CG1721" s="75"/>
      <c r="CH1721" s="75"/>
      <c r="CI1721" s="75"/>
      <c r="CJ1721" s="75"/>
      <c r="CK1721" s="75"/>
      <c r="CL1721" s="75"/>
      <c r="CM1721" s="75"/>
      <c r="CN1721" s="75"/>
      <c r="CO1721" s="75"/>
      <c r="CP1721" s="1"/>
      <c r="CQ1721" s="1"/>
      <c r="CR1721" s="1"/>
      <c r="CS1721" s="1"/>
      <c r="CT1721" s="1"/>
      <c r="CU1721" s="1"/>
      <c r="CV1721" s="1"/>
      <c r="CW1721" s="1"/>
      <c r="CX1721" s="1"/>
      <c r="CY1721" s="1"/>
      <c r="CZ1721" s="1"/>
      <c r="DA1721" s="1"/>
      <c r="DB1721" s="1"/>
      <c r="DC1721" s="1"/>
      <c r="DD1721" s="1"/>
      <c r="DE1721" s="1"/>
      <c r="DF1721" s="1"/>
      <c r="DG1721" s="1"/>
      <c r="DH1721" s="1"/>
      <c r="DI1721" s="1"/>
      <c r="DJ1721" s="1"/>
      <c r="DK1721" s="1"/>
      <c r="DL1721" s="1"/>
      <c r="DM1721" s="1"/>
      <c r="DN1721" s="1"/>
      <c r="DO1721" s="1"/>
      <c r="DP1721" s="1"/>
      <c r="DQ1721" s="1"/>
      <c r="DR1721" s="1"/>
      <c r="DS1721" s="1"/>
      <c r="DT1721" s="1"/>
      <c r="DU1721" s="1"/>
      <c r="DV1721" s="1"/>
      <c r="DW1721" s="1"/>
      <c r="DX1721" s="1"/>
      <c r="DY1721" s="1"/>
      <c r="DZ1721" s="1"/>
      <c r="EA1721" s="1"/>
      <c r="EB1721" s="1"/>
      <c r="EC1721" s="1"/>
      <c r="ED1721" s="1"/>
      <c r="EE1721" s="1"/>
      <c r="EF1721" s="1"/>
      <c r="EG1721" s="1"/>
      <c r="EH1721" s="1"/>
      <c r="EI1721" s="1"/>
      <c r="EJ1721" s="1"/>
      <c r="EK1721" s="1"/>
      <c r="EL1721" s="1"/>
      <c r="EM1721" s="1"/>
      <c r="EN1721" s="1"/>
      <c r="EO1721" s="1"/>
      <c r="EP1721" s="1"/>
      <c r="EQ1721" s="1"/>
      <c r="ER1721" s="1"/>
      <c r="ES1721" s="1"/>
      <c r="ET1721" s="1"/>
      <c r="EU1721" s="1"/>
      <c r="EV1721" s="1"/>
      <c r="EW1721" s="1"/>
      <c r="EX1721" s="1"/>
      <c r="EY1721" s="1"/>
      <c r="EZ1721" s="1"/>
      <c r="FA1721" s="1"/>
      <c r="FB1721" s="1"/>
      <c r="FC1721" s="1"/>
      <c r="FD1721" s="1"/>
      <c r="FE1721" s="1"/>
      <c r="FF1721" s="1"/>
      <c r="FG1721" s="1"/>
      <c r="FH1721" s="1"/>
      <c r="FI1721" s="1"/>
      <c r="FJ1721" s="1"/>
      <c r="FK1721" s="1"/>
      <c r="FL1721" s="1"/>
      <c r="FM1721" s="1"/>
      <c r="FN1721" s="1"/>
      <c r="FO1721" s="1"/>
      <c r="FP1721" s="1"/>
      <c r="FQ1721" s="1"/>
      <c r="FR1721" s="1"/>
      <c r="FS1721" s="1"/>
      <c r="FT1721" s="1"/>
      <c r="FU1721" s="1"/>
      <c r="FV1721" s="1"/>
      <c r="FW1721" s="1"/>
      <c r="FX1721" s="1"/>
      <c r="FY1721" s="1"/>
      <c r="FZ1721" s="1"/>
      <c r="GA1721" s="1"/>
      <c r="GB1721" s="1"/>
      <c r="GC1721" s="1"/>
      <c r="GD1721" s="1"/>
      <c r="GE1721" s="1"/>
      <c r="GF1721" s="1"/>
      <c r="GG1721" s="1"/>
      <c r="GH1721" s="1"/>
      <c r="GI1721" s="1"/>
      <c r="GJ1721" s="1"/>
      <c r="GK1721" s="1"/>
      <c r="GL1721" s="1"/>
      <c r="GM1721" s="1"/>
      <c r="GN1721" s="1"/>
      <c r="GO1721" s="1"/>
      <c r="GP1721" s="1"/>
      <c r="GQ1721" s="1"/>
      <c r="GR1721" s="1"/>
      <c r="GS1721" s="1"/>
      <c r="GT1721" s="1"/>
      <c r="GU1721" s="1"/>
      <c r="GV1721" s="1"/>
      <c r="GW1721" s="1"/>
      <c r="GX1721" s="1"/>
      <c r="GY1721" s="1"/>
      <c r="GZ1721" s="1"/>
      <c r="HA1721" s="1"/>
      <c r="HB1721" s="1"/>
      <c r="HC1721" s="1"/>
      <c r="HD1721" s="1"/>
      <c r="HE1721" s="1"/>
      <c r="HF1721" s="1"/>
      <c r="HG1721" s="1"/>
      <c r="HH1721" s="1"/>
      <c r="HI1721" s="1"/>
      <c r="HJ1721" s="1"/>
      <c r="HK1721" s="1"/>
      <c r="HL1721" s="1"/>
      <c r="HM1721" s="1"/>
      <c r="HN1721" s="1"/>
      <c r="HO1721" s="1"/>
      <c r="HP1721" s="1"/>
      <c r="HQ1721" s="1"/>
      <c r="HR1721" s="1"/>
      <c r="HS1721" s="1"/>
      <c r="HT1721" s="1"/>
      <c r="HU1721" s="1"/>
      <c r="HV1721" s="1"/>
      <c r="HW1721" s="1"/>
      <c r="HX1721" s="1"/>
      <c r="HY1721" s="1"/>
      <c r="HZ1721" s="1"/>
      <c r="IA1721" s="1"/>
      <c r="IB1721" s="1"/>
      <c r="IC1721" s="1"/>
      <c r="ID1721" s="1"/>
      <c r="IE1721" s="1"/>
      <c r="IF1721" s="1"/>
      <c r="IG1721" s="1"/>
      <c r="IH1721" s="1"/>
      <c r="II1721" s="1"/>
      <c r="IJ1721" s="1"/>
      <c r="IK1721" s="1"/>
      <c r="IL1721" s="1"/>
      <c r="IM1721" s="1"/>
      <c r="IN1721" s="1"/>
      <c r="IO1721" s="1"/>
      <c r="IP1721" s="1"/>
      <c r="IQ1721" s="1"/>
      <c r="IR1721" s="1"/>
      <c r="IS1721" s="1"/>
      <c r="IT1721" s="1"/>
      <c r="IU1721" s="1"/>
      <c r="IV1721" s="1"/>
      <c r="IW1721" s="1"/>
      <c r="IX1721" s="1"/>
      <c r="IY1721" s="1"/>
      <c r="IZ1721" s="1"/>
      <c r="JA1721" s="1"/>
      <c r="JB1721" s="1"/>
      <c r="JC1721" s="1"/>
      <c r="JD1721" s="1"/>
      <c r="JE1721" s="1"/>
      <c r="JF1721" s="1"/>
      <c r="JG1721" s="1"/>
      <c r="JH1721" s="1"/>
      <c r="JI1721" s="1"/>
      <c r="JJ1721" s="1"/>
      <c r="JK1721" s="1"/>
      <c r="JL1721" s="1"/>
      <c r="JM1721" s="1"/>
      <c r="JN1721" s="1"/>
      <c r="JO1721" s="1"/>
      <c r="JP1721" s="1"/>
      <c r="JQ1721" s="1"/>
      <c r="JR1721" s="1"/>
      <c r="JS1721" s="1"/>
      <c r="JT1721" s="1"/>
      <c r="JU1721" s="1"/>
      <c r="JV1721" s="1"/>
      <c r="JW1721" s="1"/>
      <c r="JX1721" s="1"/>
      <c r="JY1721" s="1"/>
      <c r="JZ1721" s="1"/>
      <c r="KA1721" s="1"/>
      <c r="KB1721" s="1"/>
      <c r="KC1721" s="1"/>
      <c r="KD1721" s="1"/>
      <c r="KE1721" s="1"/>
      <c r="KF1721" s="1"/>
      <c r="KG1721" s="1"/>
      <c r="KH1721" s="1"/>
      <c r="KI1721" s="1"/>
      <c r="KJ1721" s="1"/>
      <c r="KK1721" s="1"/>
      <c r="KL1721" s="1"/>
      <c r="KM1721" s="1"/>
      <c r="KN1721" s="1"/>
      <c r="KO1721" s="1"/>
      <c r="KP1721" s="1"/>
      <c r="KQ1721" s="1"/>
      <c r="KR1721" s="1"/>
      <c r="KS1721" s="1"/>
      <c r="KT1721" s="1"/>
      <c r="KU1721" s="1"/>
      <c r="KV1721" s="1"/>
      <c r="KW1721" s="1"/>
      <c r="KX1721" s="1"/>
      <c r="KY1721" s="1"/>
      <c r="KZ1721" s="1"/>
      <c r="LA1721" s="1"/>
      <c r="LB1721" s="1"/>
      <c r="LC1721" s="1"/>
      <c r="LD1721" s="1"/>
      <c r="LE1721" s="1"/>
      <c r="LF1721" s="1"/>
      <c r="LG1721" s="1"/>
      <c r="LH1721" s="1"/>
      <c r="LI1721" s="1"/>
      <c r="LJ1721" s="1"/>
      <c r="LK1721" s="1"/>
      <c r="LL1721" s="1"/>
      <c r="LM1721" s="1"/>
      <c r="LN1721" s="1"/>
      <c r="LO1721" s="1"/>
      <c r="LP1721" s="1"/>
      <c r="LQ1721" s="1"/>
      <c r="LR1721" s="1"/>
      <c r="LS1721" s="1"/>
      <c r="LT1721" s="1"/>
      <c r="LU1721" s="1"/>
      <c r="LV1721" s="1"/>
      <c r="LW1721" s="1"/>
      <c r="LX1721" s="1"/>
      <c r="LY1721" s="1"/>
      <c r="LZ1721" s="1"/>
      <c r="MA1721" s="1"/>
      <c r="MB1721" s="1"/>
      <c r="MC1721" s="1"/>
      <c r="MD1721" s="1"/>
      <c r="ME1721" s="1"/>
      <c r="MF1721" s="1"/>
      <c r="MG1721" s="1"/>
      <c r="MH1721" s="1"/>
      <c r="MI1721" s="1"/>
      <c r="MJ1721" s="1"/>
      <c r="MK1721" s="1"/>
      <c r="ML1721" s="1"/>
      <c r="MM1721" s="1"/>
      <c r="MN1721" s="1"/>
      <c r="MO1721" s="1"/>
      <c r="MP1721" s="1"/>
      <c r="MQ1721" s="1"/>
      <c r="MR1721" s="1"/>
      <c r="MS1721" s="1"/>
      <c r="MT1721" s="1"/>
      <c r="MU1721" s="1"/>
      <c r="MV1721" s="1"/>
      <c r="MW1721" s="1"/>
      <c r="MX1721" s="1"/>
      <c r="MY1721" s="1"/>
      <c r="MZ1721" s="1"/>
      <c r="NA1721" s="1"/>
      <c r="NB1721" s="1"/>
      <c r="NC1721" s="1"/>
      <c r="ND1721" s="1"/>
      <c r="NE1721" s="1"/>
      <c r="NF1721" s="1"/>
      <c r="NG1721" s="1"/>
      <c r="NH1721" s="1"/>
      <c r="NI1721" s="1"/>
      <c r="NJ1721" s="1"/>
      <c r="NK1721" s="1"/>
      <c r="NL1721" s="1"/>
      <c r="NM1721" s="1"/>
      <c r="NN1721" s="1"/>
      <c r="NO1721" s="1"/>
      <c r="NP1721" s="1"/>
      <c r="NQ1721" s="1"/>
      <c r="NR1721" s="1"/>
      <c r="NS1721" s="1"/>
      <c r="NT1721" s="1"/>
      <c r="NU1721" s="1"/>
      <c r="NV1721" s="1"/>
      <c r="NW1721" s="1"/>
      <c r="NX1721" s="1"/>
      <c r="NY1721" s="1"/>
      <c r="NZ1721" s="1"/>
      <c r="OA1721" s="1"/>
      <c r="OB1721" s="1"/>
      <c r="OC1721" s="1"/>
      <c r="OD1721" s="1"/>
      <c r="OE1721" s="1"/>
      <c r="OF1721" s="1"/>
      <c r="OG1721" s="1"/>
      <c r="OH1721" s="1"/>
      <c r="OI1721" s="1"/>
      <c r="OJ1721" s="1"/>
      <c r="OK1721" s="1"/>
      <c r="OL1721" s="1"/>
      <c r="OM1721" s="1"/>
      <c r="ON1721" s="1"/>
      <c r="OO1721" s="1"/>
      <c r="OP1721" s="1"/>
      <c r="OQ1721" s="1"/>
      <c r="OR1721" s="1"/>
      <c r="OS1721" s="1"/>
      <c r="OT1721" s="1"/>
      <c r="OU1721" s="1"/>
      <c r="OV1721" s="1"/>
      <c r="OW1721" s="1"/>
      <c r="OX1721" s="1"/>
      <c r="OY1721" s="1"/>
      <c r="OZ1721" s="1"/>
      <c r="PA1721" s="1"/>
      <c r="PB1721" s="1"/>
      <c r="PC1721" s="1"/>
      <c r="PD1721" s="1"/>
      <c r="PE1721" s="1"/>
      <c r="PF1721" s="1"/>
      <c r="PG1721" s="1"/>
      <c r="PH1721" s="1"/>
      <c r="PI1721" s="1"/>
      <c r="PJ1721" s="1"/>
      <c r="PK1721" s="1"/>
      <c r="PL1721" s="1"/>
      <c r="PM1721" s="1"/>
      <c r="PN1721" s="1"/>
      <c r="PO1721" s="1"/>
      <c r="PP1721" s="1"/>
      <c r="PQ1721" s="1"/>
      <c r="PR1721" s="1"/>
      <c r="PS1721" s="1"/>
      <c r="PT1721" s="1"/>
      <c r="PU1721" s="1"/>
      <c r="PV1721" s="1"/>
      <c r="PW1721" s="1"/>
      <c r="PX1721" s="1"/>
      <c r="PY1721" s="1"/>
      <c r="PZ1721" s="1"/>
      <c r="QA1721" s="1"/>
      <c r="QB1721" s="1"/>
      <c r="QC1721" s="1"/>
      <c r="QD1721" s="1"/>
      <c r="QE1721" s="1"/>
      <c r="QF1721" s="1"/>
      <c r="QG1721" s="1"/>
      <c r="QH1721" s="1"/>
      <c r="QI1721" s="1"/>
      <c r="QJ1721" s="1"/>
      <c r="QK1721" s="1"/>
      <c r="QL1721" s="1"/>
      <c r="QM1721" s="1"/>
      <c r="QN1721" s="1"/>
    </row>
    <row r="1722" spans="1:456" s="1" customFormat="1" ht="19.5" customHeight="1" x14ac:dyDescent="0.3">
      <c r="A1722" s="46" t="s">
        <v>2944</v>
      </c>
      <c r="B1722" s="14">
        <v>11</v>
      </c>
      <c r="C1722" s="14">
        <v>0</v>
      </c>
      <c r="D1722" s="14">
        <v>0</v>
      </c>
      <c r="E1722" s="14">
        <v>2</v>
      </c>
      <c r="F1722" s="49"/>
      <c r="G1722" s="49"/>
      <c r="H1722" s="67">
        <f t="shared" si="128"/>
        <v>13</v>
      </c>
      <c r="I1722" s="46">
        <v>10</v>
      </c>
      <c r="J1722" s="22">
        <f t="shared" si="129"/>
        <v>0.23636363636363636</v>
      </c>
      <c r="K1722" s="46" t="s">
        <v>182</v>
      </c>
      <c r="L1722" s="15" t="s">
        <v>594</v>
      </c>
      <c r="M1722" s="15" t="s">
        <v>3235</v>
      </c>
      <c r="N1722" s="15" t="s">
        <v>267</v>
      </c>
      <c r="O1722" s="20" t="s">
        <v>2208</v>
      </c>
      <c r="P1722" s="20">
        <v>7</v>
      </c>
      <c r="Q1722" s="21" t="s">
        <v>241</v>
      </c>
      <c r="R1722" s="17" t="s">
        <v>2885</v>
      </c>
      <c r="S1722" s="17" t="s">
        <v>441</v>
      </c>
      <c r="T1722" s="17" t="s">
        <v>520</v>
      </c>
      <c r="U1722" s="26"/>
      <c r="V1722" s="75"/>
      <c r="W1722" s="75"/>
      <c r="X1722" s="75"/>
      <c r="Y1722" s="75"/>
      <c r="Z1722" s="75"/>
      <c r="AA1722" s="75"/>
      <c r="AB1722" s="75"/>
      <c r="AC1722" s="75"/>
      <c r="AD1722" s="75"/>
      <c r="AE1722" s="75"/>
      <c r="AF1722" s="75"/>
      <c r="AG1722" s="75"/>
      <c r="AH1722" s="75"/>
      <c r="AI1722" s="75"/>
      <c r="AJ1722" s="75"/>
      <c r="AK1722" s="75"/>
      <c r="AL1722" s="75"/>
      <c r="AM1722" s="75"/>
      <c r="AN1722" s="75"/>
      <c r="AO1722" s="75"/>
      <c r="AP1722" s="75"/>
      <c r="AQ1722" s="75"/>
      <c r="AR1722" s="75"/>
      <c r="AS1722" s="75"/>
      <c r="AT1722" s="75"/>
      <c r="AU1722" s="75"/>
      <c r="AV1722" s="75"/>
      <c r="AW1722" s="75"/>
      <c r="AX1722" s="75"/>
      <c r="AY1722" s="75"/>
      <c r="AZ1722" s="75"/>
      <c r="BA1722" s="75"/>
      <c r="BB1722" s="75"/>
      <c r="BC1722" s="75"/>
      <c r="BD1722" s="75"/>
      <c r="BE1722" s="75"/>
      <c r="BF1722" s="75"/>
      <c r="BG1722" s="75"/>
      <c r="BH1722" s="75"/>
      <c r="BI1722" s="75"/>
      <c r="BJ1722" s="75"/>
      <c r="BK1722" s="75"/>
      <c r="BL1722" s="75"/>
      <c r="BM1722" s="75"/>
      <c r="BN1722" s="75"/>
      <c r="BO1722" s="75"/>
      <c r="BP1722" s="75"/>
      <c r="BQ1722" s="75"/>
      <c r="BR1722" s="75"/>
      <c r="BS1722" s="75"/>
      <c r="BT1722" s="75"/>
      <c r="BU1722" s="75"/>
      <c r="BV1722" s="75"/>
      <c r="BW1722" s="75"/>
      <c r="BX1722" s="75"/>
      <c r="BY1722" s="75"/>
      <c r="BZ1722" s="75"/>
      <c r="CA1722" s="75"/>
      <c r="CB1722" s="75"/>
      <c r="CC1722" s="75"/>
      <c r="CD1722" s="75"/>
      <c r="CE1722" s="75"/>
      <c r="CF1722" s="75"/>
      <c r="CG1722" s="75"/>
      <c r="CH1722" s="75"/>
      <c r="CI1722" s="75"/>
      <c r="CJ1722" s="75"/>
      <c r="CK1722" s="75"/>
      <c r="CL1722" s="75"/>
      <c r="CM1722" s="75"/>
      <c r="CN1722" s="75"/>
      <c r="CO1722" s="75"/>
    </row>
    <row r="1723" spans="1:456" s="1" customFormat="1" ht="19.5" customHeight="1" x14ac:dyDescent="0.3">
      <c r="A1723" s="46" t="s">
        <v>2865</v>
      </c>
      <c r="B1723" s="14">
        <v>11</v>
      </c>
      <c r="C1723" s="14">
        <v>1</v>
      </c>
      <c r="D1723" s="14">
        <v>0</v>
      </c>
      <c r="E1723" s="14">
        <v>1</v>
      </c>
      <c r="F1723" s="49"/>
      <c r="G1723" s="49"/>
      <c r="H1723" s="67">
        <f t="shared" ref="H1723:H1786" si="130">B1723+C1723+D1723+E1723</f>
        <v>13</v>
      </c>
      <c r="I1723" s="46">
        <v>4</v>
      </c>
      <c r="J1723" s="22">
        <f t="shared" ref="J1723:J1786" si="131">H1723/55</f>
        <v>0.23636363636363636</v>
      </c>
      <c r="K1723" s="46" t="s">
        <v>182</v>
      </c>
      <c r="L1723" s="15" t="s">
        <v>3236</v>
      </c>
      <c r="M1723" s="15" t="s">
        <v>3237</v>
      </c>
      <c r="N1723" s="15" t="s">
        <v>286</v>
      </c>
      <c r="O1723" s="20" t="s">
        <v>896</v>
      </c>
      <c r="P1723" s="20">
        <v>7</v>
      </c>
      <c r="Q1723" s="21" t="s">
        <v>223</v>
      </c>
      <c r="R1723" s="15" t="s">
        <v>899</v>
      </c>
      <c r="S1723" s="15" t="s">
        <v>1197</v>
      </c>
      <c r="T1723" s="15" t="s">
        <v>204</v>
      </c>
      <c r="U1723" s="26"/>
      <c r="V1723" s="75"/>
      <c r="W1723" s="75"/>
      <c r="X1723" s="75"/>
      <c r="Y1723" s="75"/>
      <c r="Z1723" s="75"/>
      <c r="AA1723" s="75"/>
      <c r="AB1723" s="75"/>
      <c r="AC1723" s="75"/>
      <c r="AD1723" s="75"/>
      <c r="AE1723" s="75"/>
      <c r="AF1723" s="75"/>
      <c r="AG1723" s="75"/>
      <c r="AH1723" s="75"/>
      <c r="AI1723" s="75"/>
      <c r="AJ1723" s="75"/>
      <c r="AK1723" s="75"/>
      <c r="AL1723" s="75"/>
      <c r="AM1723" s="75"/>
      <c r="AN1723" s="75"/>
      <c r="AO1723" s="75"/>
      <c r="AP1723" s="75"/>
      <c r="AQ1723" s="75"/>
      <c r="AR1723" s="75"/>
      <c r="AS1723" s="75"/>
      <c r="AT1723" s="75"/>
      <c r="AU1723" s="75"/>
      <c r="AV1723" s="75"/>
      <c r="AW1723" s="75"/>
      <c r="AX1723" s="75"/>
      <c r="AY1723" s="75"/>
      <c r="AZ1723" s="75"/>
      <c r="BA1723" s="75"/>
      <c r="BB1723" s="75"/>
      <c r="BC1723" s="75"/>
      <c r="BD1723" s="75"/>
      <c r="BE1723" s="75"/>
      <c r="BF1723" s="75"/>
      <c r="BG1723" s="75"/>
      <c r="BH1723" s="75"/>
      <c r="BI1723" s="75"/>
      <c r="BJ1723" s="75"/>
      <c r="BK1723" s="75"/>
      <c r="BL1723" s="75"/>
      <c r="BM1723" s="75"/>
      <c r="BN1723" s="75"/>
      <c r="BO1723" s="75"/>
      <c r="BP1723" s="75"/>
      <c r="BQ1723" s="75"/>
      <c r="BR1723" s="75"/>
      <c r="BS1723" s="75"/>
      <c r="BT1723" s="75"/>
      <c r="BU1723" s="75"/>
      <c r="BV1723" s="75"/>
      <c r="BW1723" s="75"/>
      <c r="BX1723" s="75"/>
      <c r="BY1723" s="75"/>
      <c r="BZ1723" s="75"/>
      <c r="CA1723" s="75"/>
      <c r="CB1723" s="75"/>
      <c r="CC1723" s="75"/>
      <c r="CD1723" s="75"/>
      <c r="CE1723" s="75"/>
      <c r="CF1723" s="75"/>
      <c r="CG1723" s="75"/>
      <c r="CH1723" s="75"/>
      <c r="CI1723" s="75"/>
      <c r="CJ1723" s="75"/>
      <c r="CK1723" s="75"/>
      <c r="CL1723" s="75"/>
      <c r="CM1723" s="75"/>
      <c r="CN1723" s="75"/>
      <c r="CO1723" s="75"/>
    </row>
    <row r="1724" spans="1:456" s="1" customFormat="1" ht="19.5" customHeight="1" x14ac:dyDescent="0.3">
      <c r="A1724" s="46" t="s">
        <v>2927</v>
      </c>
      <c r="B1724" s="14">
        <v>8</v>
      </c>
      <c r="C1724" s="14">
        <v>3</v>
      </c>
      <c r="D1724" s="14">
        <v>0</v>
      </c>
      <c r="E1724" s="14">
        <v>2</v>
      </c>
      <c r="F1724" s="49"/>
      <c r="G1724" s="49"/>
      <c r="H1724" s="67">
        <f t="shared" si="130"/>
        <v>13</v>
      </c>
      <c r="I1724" s="46">
        <v>15</v>
      </c>
      <c r="J1724" s="22">
        <f t="shared" si="131"/>
        <v>0.23636363636363636</v>
      </c>
      <c r="K1724" s="46" t="s">
        <v>182</v>
      </c>
      <c r="L1724" s="15" t="s">
        <v>3238</v>
      </c>
      <c r="M1724" s="15" t="s">
        <v>1826</v>
      </c>
      <c r="N1724" s="15" t="s">
        <v>249</v>
      </c>
      <c r="O1724" s="20" t="s">
        <v>1898</v>
      </c>
      <c r="P1724" s="20">
        <v>7</v>
      </c>
      <c r="Q1724" s="21" t="s">
        <v>2211</v>
      </c>
      <c r="R1724" s="17" t="s">
        <v>1899</v>
      </c>
      <c r="S1724" s="17" t="s">
        <v>340</v>
      </c>
      <c r="T1724" s="17" t="s">
        <v>1900</v>
      </c>
      <c r="U1724" s="26"/>
      <c r="V1724" s="75"/>
      <c r="W1724" s="75"/>
      <c r="X1724" s="75"/>
      <c r="Y1724" s="75"/>
      <c r="Z1724" s="75"/>
      <c r="AA1724" s="75"/>
      <c r="AB1724" s="75"/>
      <c r="AC1724" s="75"/>
      <c r="AD1724" s="75"/>
      <c r="AE1724" s="75"/>
      <c r="AF1724" s="75"/>
      <c r="AG1724" s="75"/>
      <c r="AH1724" s="75"/>
      <c r="AI1724" s="75"/>
      <c r="AJ1724" s="75"/>
      <c r="AK1724" s="75"/>
      <c r="AL1724" s="75"/>
      <c r="AM1724" s="75"/>
      <c r="AN1724" s="75"/>
      <c r="AO1724" s="75"/>
      <c r="AP1724" s="75"/>
      <c r="AQ1724" s="75"/>
      <c r="AR1724" s="75"/>
      <c r="AS1724" s="75"/>
      <c r="AT1724" s="75"/>
      <c r="AU1724" s="75"/>
      <c r="AV1724" s="75"/>
      <c r="AW1724" s="75"/>
      <c r="AX1724" s="75"/>
      <c r="AY1724" s="75"/>
      <c r="AZ1724" s="75"/>
      <c r="BA1724" s="75"/>
      <c r="BB1724" s="75"/>
      <c r="BC1724" s="75"/>
      <c r="BD1724" s="75"/>
      <c r="BE1724" s="75"/>
      <c r="BF1724" s="75"/>
      <c r="BG1724" s="75"/>
      <c r="BH1724" s="75"/>
      <c r="BI1724" s="75"/>
      <c r="BJ1724" s="75"/>
      <c r="BK1724" s="75"/>
      <c r="BL1724" s="75"/>
      <c r="BM1724" s="75"/>
      <c r="BN1724" s="75"/>
      <c r="BO1724" s="75"/>
      <c r="BP1724" s="75"/>
      <c r="BQ1724" s="75"/>
      <c r="BR1724" s="75"/>
      <c r="BS1724" s="75"/>
      <c r="BT1724" s="75"/>
      <c r="BU1724" s="75"/>
      <c r="BV1724" s="75"/>
      <c r="BW1724" s="75"/>
      <c r="BX1724" s="75"/>
      <c r="BY1724" s="75"/>
      <c r="BZ1724" s="75"/>
      <c r="CA1724" s="75"/>
      <c r="CB1724" s="75"/>
      <c r="CC1724" s="75"/>
      <c r="CD1724" s="75"/>
      <c r="CE1724" s="75"/>
      <c r="CF1724" s="75"/>
      <c r="CG1724" s="75"/>
      <c r="CH1724" s="75"/>
      <c r="CI1724" s="75"/>
      <c r="CJ1724" s="75"/>
      <c r="CK1724" s="75"/>
      <c r="CL1724" s="75"/>
      <c r="CM1724" s="75"/>
      <c r="CN1724" s="75"/>
      <c r="CO1724" s="75"/>
    </row>
    <row r="1725" spans="1:456" s="1" customFormat="1" ht="19.5" customHeight="1" x14ac:dyDescent="0.3">
      <c r="A1725" s="46" t="s">
        <v>2850</v>
      </c>
      <c r="B1725" s="14">
        <v>11</v>
      </c>
      <c r="C1725" s="14">
        <v>1</v>
      </c>
      <c r="D1725" s="14">
        <v>0</v>
      </c>
      <c r="E1725" s="14">
        <v>1</v>
      </c>
      <c r="F1725" s="49"/>
      <c r="G1725" s="49"/>
      <c r="H1725" s="67">
        <f t="shared" si="130"/>
        <v>13</v>
      </c>
      <c r="I1725" s="46">
        <v>3</v>
      </c>
      <c r="J1725" s="22">
        <f t="shared" si="131"/>
        <v>0.23636363636363636</v>
      </c>
      <c r="K1725" s="46" t="s">
        <v>182</v>
      </c>
      <c r="L1725" s="15" t="s">
        <v>3239</v>
      </c>
      <c r="M1725" s="15" t="s">
        <v>577</v>
      </c>
      <c r="N1725" s="15" t="s">
        <v>2043</v>
      </c>
      <c r="O1725" s="20" t="s">
        <v>2472</v>
      </c>
      <c r="P1725" s="20">
        <v>7</v>
      </c>
      <c r="Q1725" s="21" t="s">
        <v>223</v>
      </c>
      <c r="R1725" s="17" t="s">
        <v>1019</v>
      </c>
      <c r="S1725" s="17" t="s">
        <v>521</v>
      </c>
      <c r="T1725" s="17" t="s">
        <v>210</v>
      </c>
      <c r="U1725" s="26"/>
      <c r="V1725" s="75"/>
      <c r="W1725" s="75"/>
      <c r="X1725" s="75"/>
      <c r="Y1725" s="75"/>
      <c r="Z1725" s="75"/>
      <c r="AA1725" s="75"/>
      <c r="AB1725" s="75"/>
      <c r="AC1725" s="75"/>
      <c r="AD1725" s="75"/>
      <c r="AE1725" s="75"/>
      <c r="AF1725" s="75"/>
      <c r="AG1725" s="75"/>
      <c r="AH1725" s="75"/>
      <c r="AI1725" s="75"/>
      <c r="AJ1725" s="75"/>
      <c r="AK1725" s="75"/>
      <c r="AL1725" s="75"/>
      <c r="AM1725" s="75"/>
      <c r="AN1725" s="75"/>
      <c r="AO1725" s="75"/>
      <c r="AP1725" s="75"/>
      <c r="AQ1725" s="75"/>
      <c r="AR1725" s="75"/>
      <c r="AS1725" s="75"/>
      <c r="AT1725" s="75"/>
      <c r="AU1725" s="75"/>
      <c r="AV1725" s="75"/>
      <c r="AW1725" s="75"/>
      <c r="AX1725" s="75"/>
      <c r="AY1725" s="75"/>
      <c r="AZ1725" s="75"/>
      <c r="BA1725" s="75"/>
      <c r="BB1725" s="75"/>
      <c r="BC1725" s="75"/>
      <c r="BD1725" s="75"/>
      <c r="BE1725" s="75"/>
      <c r="BF1725" s="75"/>
      <c r="BG1725" s="75"/>
      <c r="BH1725" s="75"/>
      <c r="BI1725" s="75"/>
      <c r="BJ1725" s="75"/>
      <c r="BK1725" s="75"/>
      <c r="BL1725" s="75"/>
      <c r="BM1725" s="75"/>
      <c r="BN1725" s="75"/>
      <c r="BO1725" s="75"/>
      <c r="BP1725" s="75"/>
      <c r="BQ1725" s="75"/>
      <c r="BR1725" s="75"/>
      <c r="BS1725" s="75"/>
      <c r="BT1725" s="75"/>
      <c r="BU1725" s="75"/>
      <c r="BV1725" s="75"/>
      <c r="BW1725" s="75"/>
      <c r="BX1725" s="75"/>
      <c r="BY1725" s="75"/>
      <c r="BZ1725" s="75"/>
      <c r="CA1725" s="75"/>
      <c r="CB1725" s="75"/>
      <c r="CC1725" s="75"/>
      <c r="CD1725" s="75"/>
      <c r="CE1725" s="75"/>
      <c r="CF1725" s="75"/>
      <c r="CG1725" s="75"/>
      <c r="CH1725" s="75"/>
      <c r="CI1725" s="75"/>
      <c r="CJ1725" s="75"/>
      <c r="CK1725" s="75"/>
      <c r="CL1725" s="75"/>
      <c r="CM1725" s="75"/>
      <c r="CN1725" s="75"/>
      <c r="CO1725" s="75"/>
    </row>
    <row r="1726" spans="1:456" s="1" customFormat="1" ht="19.5" customHeight="1" x14ac:dyDescent="0.3">
      <c r="A1726" s="46" t="s">
        <v>2899</v>
      </c>
      <c r="B1726" s="14">
        <v>9</v>
      </c>
      <c r="C1726" s="14">
        <v>1</v>
      </c>
      <c r="D1726" s="14">
        <v>1</v>
      </c>
      <c r="E1726" s="14">
        <v>2</v>
      </c>
      <c r="F1726" s="49"/>
      <c r="G1726" s="49"/>
      <c r="H1726" s="67">
        <f t="shared" si="130"/>
        <v>13</v>
      </c>
      <c r="I1726" s="46">
        <v>11</v>
      </c>
      <c r="J1726" s="22">
        <f t="shared" si="131"/>
        <v>0.23636363636363636</v>
      </c>
      <c r="K1726" s="46" t="s">
        <v>182</v>
      </c>
      <c r="L1726" s="17" t="s">
        <v>3240</v>
      </c>
      <c r="M1726" s="17" t="s">
        <v>1457</v>
      </c>
      <c r="N1726" s="17" t="s">
        <v>201</v>
      </c>
      <c r="O1726" s="20" t="s">
        <v>2701</v>
      </c>
      <c r="P1726" s="20">
        <v>7</v>
      </c>
      <c r="Q1726" s="21">
        <v>1</v>
      </c>
      <c r="R1726" s="17" t="s">
        <v>2702</v>
      </c>
      <c r="S1726" s="17" t="s">
        <v>256</v>
      </c>
      <c r="T1726" s="17" t="s">
        <v>1265</v>
      </c>
      <c r="U1726" s="26"/>
      <c r="V1726" s="75"/>
      <c r="W1726" s="75"/>
      <c r="X1726" s="75"/>
      <c r="Y1726" s="75"/>
      <c r="Z1726" s="75"/>
      <c r="AA1726" s="75"/>
      <c r="AB1726" s="75"/>
      <c r="AC1726" s="75"/>
      <c r="AD1726" s="75"/>
      <c r="AE1726" s="75"/>
      <c r="AF1726" s="75"/>
      <c r="AG1726" s="75"/>
      <c r="AH1726" s="75"/>
      <c r="AI1726" s="75"/>
      <c r="AJ1726" s="75"/>
      <c r="AK1726" s="75"/>
      <c r="AL1726" s="75"/>
      <c r="AM1726" s="75"/>
      <c r="AN1726" s="75"/>
      <c r="AO1726" s="75"/>
      <c r="AP1726" s="75"/>
      <c r="AQ1726" s="75"/>
      <c r="AR1726" s="75"/>
      <c r="AS1726" s="75"/>
      <c r="AT1726" s="75"/>
      <c r="AU1726" s="75"/>
      <c r="AV1726" s="75"/>
      <c r="AW1726" s="75"/>
      <c r="AX1726" s="75"/>
      <c r="AY1726" s="75"/>
      <c r="AZ1726" s="75"/>
      <c r="BA1726" s="75"/>
      <c r="BB1726" s="75"/>
      <c r="BC1726" s="75"/>
      <c r="BD1726" s="75"/>
      <c r="BE1726" s="75"/>
      <c r="BF1726" s="75"/>
      <c r="BG1726" s="75"/>
      <c r="BH1726" s="75"/>
      <c r="BI1726" s="75"/>
      <c r="BJ1726" s="75"/>
      <c r="BK1726" s="75"/>
      <c r="BL1726" s="75"/>
      <c r="BM1726" s="75"/>
      <c r="BN1726" s="75"/>
      <c r="BO1726" s="75"/>
      <c r="BP1726" s="75"/>
      <c r="BQ1726" s="75"/>
      <c r="BR1726" s="75"/>
      <c r="BS1726" s="75"/>
      <c r="BT1726" s="75"/>
      <c r="BU1726" s="75"/>
      <c r="BV1726" s="75"/>
      <c r="BW1726" s="75"/>
      <c r="BX1726" s="75"/>
      <c r="BY1726" s="75"/>
      <c r="BZ1726" s="75"/>
      <c r="CA1726" s="75"/>
      <c r="CB1726" s="75"/>
      <c r="CC1726" s="75"/>
      <c r="CD1726" s="75"/>
      <c r="CE1726" s="75"/>
      <c r="CF1726" s="75"/>
      <c r="CG1726" s="75"/>
      <c r="CH1726" s="75"/>
      <c r="CI1726" s="75"/>
      <c r="CJ1726" s="75"/>
      <c r="CK1726" s="75"/>
      <c r="CL1726" s="75"/>
      <c r="CM1726" s="75"/>
      <c r="CN1726" s="75"/>
      <c r="CO1726" s="75"/>
    </row>
    <row r="1727" spans="1:456" s="1" customFormat="1" ht="19.5" customHeight="1" x14ac:dyDescent="0.3">
      <c r="A1727" s="46" t="s">
        <v>2855</v>
      </c>
      <c r="B1727" s="14">
        <v>6</v>
      </c>
      <c r="C1727" s="14">
        <v>0</v>
      </c>
      <c r="D1727" s="14">
        <v>6</v>
      </c>
      <c r="E1727" s="14">
        <v>1</v>
      </c>
      <c r="F1727" s="49"/>
      <c r="G1727" s="49"/>
      <c r="H1727" s="67">
        <f t="shared" si="130"/>
        <v>13</v>
      </c>
      <c r="I1727" s="46">
        <v>7</v>
      </c>
      <c r="J1727" s="22">
        <f t="shared" si="131"/>
        <v>0.23636363636363636</v>
      </c>
      <c r="K1727" s="46" t="s">
        <v>182</v>
      </c>
      <c r="L1727" s="15" t="s">
        <v>1165</v>
      </c>
      <c r="M1727" s="15" t="s">
        <v>309</v>
      </c>
      <c r="N1727" s="15" t="s">
        <v>220</v>
      </c>
      <c r="O1727" s="20" t="s">
        <v>1346</v>
      </c>
      <c r="P1727" s="20">
        <v>7</v>
      </c>
      <c r="Q1727" s="21" t="s">
        <v>223</v>
      </c>
      <c r="R1727" s="17" t="s">
        <v>2924</v>
      </c>
      <c r="S1727" s="17" t="s">
        <v>1328</v>
      </c>
      <c r="T1727" s="17" t="s">
        <v>210</v>
      </c>
      <c r="U1727" s="26"/>
      <c r="V1727" s="75"/>
      <c r="W1727" s="75"/>
      <c r="X1727" s="75"/>
      <c r="Y1727" s="75"/>
      <c r="Z1727" s="75"/>
      <c r="AA1727" s="75"/>
      <c r="AB1727" s="75"/>
      <c r="AC1727" s="75"/>
      <c r="AD1727" s="75"/>
      <c r="AE1727" s="75"/>
      <c r="AF1727" s="75"/>
      <c r="AG1727" s="75"/>
      <c r="AH1727" s="75"/>
      <c r="AI1727" s="75"/>
      <c r="AJ1727" s="75"/>
      <c r="AK1727" s="75"/>
      <c r="AL1727" s="75"/>
      <c r="AM1727" s="75"/>
      <c r="AN1727" s="75"/>
      <c r="AO1727" s="75"/>
      <c r="AP1727" s="75"/>
      <c r="AQ1727" s="75"/>
      <c r="AR1727" s="75"/>
      <c r="AS1727" s="75"/>
      <c r="AT1727" s="75"/>
      <c r="AU1727" s="75"/>
      <c r="AV1727" s="75"/>
      <c r="AW1727" s="75"/>
      <c r="AX1727" s="75"/>
      <c r="AY1727" s="75"/>
      <c r="AZ1727" s="75"/>
      <c r="BA1727" s="75"/>
      <c r="BB1727" s="75"/>
      <c r="BC1727" s="75"/>
      <c r="BD1727" s="75"/>
      <c r="BE1727" s="75"/>
      <c r="BF1727" s="75"/>
      <c r="BG1727" s="75"/>
      <c r="BH1727" s="75"/>
      <c r="BI1727" s="75"/>
      <c r="BJ1727" s="75"/>
      <c r="BK1727" s="75"/>
      <c r="BL1727" s="75"/>
      <c r="BM1727" s="75"/>
      <c r="BN1727" s="75"/>
      <c r="BO1727" s="75"/>
      <c r="BP1727" s="75"/>
      <c r="BQ1727" s="75"/>
      <c r="BR1727" s="75"/>
      <c r="BS1727" s="75"/>
      <c r="BT1727" s="75"/>
      <c r="BU1727" s="75"/>
      <c r="BV1727" s="75"/>
      <c r="BW1727" s="75"/>
      <c r="BX1727" s="75"/>
      <c r="BY1727" s="75"/>
      <c r="BZ1727" s="75"/>
      <c r="CA1727" s="75"/>
      <c r="CB1727" s="75"/>
      <c r="CC1727" s="75"/>
      <c r="CD1727" s="75"/>
      <c r="CE1727" s="75"/>
      <c r="CF1727" s="75"/>
      <c r="CG1727" s="75"/>
      <c r="CH1727" s="75"/>
      <c r="CI1727" s="75"/>
      <c r="CJ1727" s="75"/>
      <c r="CK1727" s="75"/>
      <c r="CL1727" s="75"/>
      <c r="CM1727" s="75"/>
      <c r="CN1727" s="75"/>
      <c r="CO1727" s="75"/>
    </row>
    <row r="1728" spans="1:456" s="1" customFormat="1" ht="19.5" customHeight="1" x14ac:dyDescent="0.3">
      <c r="A1728" s="46" t="s">
        <v>2912</v>
      </c>
      <c r="B1728" s="14">
        <v>3</v>
      </c>
      <c r="C1728" s="14">
        <v>9</v>
      </c>
      <c r="D1728" s="14">
        <v>0</v>
      </c>
      <c r="E1728" s="14">
        <v>1</v>
      </c>
      <c r="F1728" s="49"/>
      <c r="G1728" s="49"/>
      <c r="H1728" s="67">
        <f t="shared" si="130"/>
        <v>13</v>
      </c>
      <c r="I1728" s="46">
        <v>8</v>
      </c>
      <c r="J1728" s="22">
        <f t="shared" si="131"/>
        <v>0.23636363636363636</v>
      </c>
      <c r="K1728" s="46" t="s">
        <v>182</v>
      </c>
      <c r="L1728" s="15" t="s">
        <v>3241</v>
      </c>
      <c r="M1728" s="15" t="s">
        <v>351</v>
      </c>
      <c r="N1728" s="15" t="s">
        <v>764</v>
      </c>
      <c r="O1728" s="20" t="s">
        <v>2546</v>
      </c>
      <c r="P1728" s="20">
        <v>7</v>
      </c>
      <c r="Q1728" s="21" t="s">
        <v>240</v>
      </c>
      <c r="R1728" s="24" t="s">
        <v>2926</v>
      </c>
      <c r="S1728" s="24" t="s">
        <v>1164</v>
      </c>
      <c r="T1728" s="24" t="s">
        <v>611</v>
      </c>
      <c r="U1728" s="26"/>
      <c r="V1728" s="75"/>
      <c r="W1728" s="75"/>
      <c r="X1728" s="75"/>
      <c r="Y1728" s="75"/>
      <c r="Z1728" s="75"/>
      <c r="AA1728" s="75"/>
      <c r="AB1728" s="75"/>
      <c r="AC1728" s="75"/>
      <c r="AD1728" s="75"/>
      <c r="AE1728" s="75"/>
      <c r="AF1728" s="75"/>
      <c r="AG1728" s="75"/>
      <c r="AH1728" s="75"/>
      <c r="AI1728" s="75"/>
      <c r="AJ1728" s="75"/>
      <c r="AK1728" s="75"/>
      <c r="AL1728" s="75"/>
      <c r="AM1728" s="75"/>
      <c r="AN1728" s="75"/>
      <c r="AO1728" s="75"/>
      <c r="AP1728" s="75"/>
      <c r="AQ1728" s="75"/>
      <c r="AR1728" s="75"/>
      <c r="AS1728" s="75"/>
      <c r="AT1728" s="75"/>
      <c r="AU1728" s="75"/>
      <c r="AV1728" s="75"/>
      <c r="AW1728" s="75"/>
      <c r="AX1728" s="75"/>
      <c r="AY1728" s="75"/>
      <c r="AZ1728" s="75"/>
      <c r="BA1728" s="75"/>
      <c r="BB1728" s="75"/>
      <c r="BC1728" s="75"/>
      <c r="BD1728" s="75"/>
      <c r="BE1728" s="75"/>
      <c r="BF1728" s="75"/>
      <c r="BG1728" s="75"/>
      <c r="BH1728" s="75"/>
      <c r="BI1728" s="75"/>
      <c r="BJ1728" s="75"/>
      <c r="BK1728" s="75"/>
      <c r="BL1728" s="75"/>
      <c r="BM1728" s="75"/>
      <c r="BN1728" s="75"/>
      <c r="BO1728" s="75"/>
      <c r="BP1728" s="75"/>
      <c r="BQ1728" s="75"/>
      <c r="BR1728" s="75"/>
      <c r="BS1728" s="75"/>
      <c r="BT1728" s="75"/>
      <c r="BU1728" s="75"/>
      <c r="BV1728" s="75"/>
      <c r="BW1728" s="75"/>
      <c r="BX1728" s="75"/>
      <c r="BY1728" s="75"/>
      <c r="BZ1728" s="75"/>
      <c r="CA1728" s="75"/>
      <c r="CB1728" s="75"/>
      <c r="CC1728" s="75"/>
      <c r="CD1728" s="75"/>
      <c r="CE1728" s="75"/>
      <c r="CF1728" s="75"/>
      <c r="CG1728" s="75"/>
      <c r="CH1728" s="75"/>
      <c r="CI1728" s="75"/>
      <c r="CJ1728" s="75"/>
      <c r="CK1728" s="75"/>
      <c r="CL1728" s="75"/>
      <c r="CM1728" s="75"/>
      <c r="CN1728" s="75"/>
      <c r="CO1728" s="75"/>
    </row>
    <row r="1729" spans="1:93" s="1" customFormat="1" ht="19.5" customHeight="1" x14ac:dyDescent="0.3">
      <c r="A1729" s="46" t="s">
        <v>2865</v>
      </c>
      <c r="B1729" s="14">
        <v>7</v>
      </c>
      <c r="C1729" s="14">
        <v>6</v>
      </c>
      <c r="D1729" s="14">
        <v>0</v>
      </c>
      <c r="E1729" s="14">
        <v>0</v>
      </c>
      <c r="F1729" s="49"/>
      <c r="G1729" s="49"/>
      <c r="H1729" s="67">
        <f t="shared" si="130"/>
        <v>13</v>
      </c>
      <c r="I1729" s="46">
        <v>5</v>
      </c>
      <c r="J1729" s="22">
        <f t="shared" si="131"/>
        <v>0.23636363636363636</v>
      </c>
      <c r="K1729" s="46" t="s">
        <v>182</v>
      </c>
      <c r="L1729" s="15" t="s">
        <v>3242</v>
      </c>
      <c r="M1729" s="15" t="s">
        <v>298</v>
      </c>
      <c r="N1729" s="15" t="s">
        <v>227</v>
      </c>
      <c r="O1729" s="20" t="s">
        <v>1759</v>
      </c>
      <c r="P1729" s="20">
        <v>7</v>
      </c>
      <c r="Q1729" s="21" t="s">
        <v>253</v>
      </c>
      <c r="R1729" s="17" t="s">
        <v>1760</v>
      </c>
      <c r="S1729" s="17" t="s">
        <v>516</v>
      </c>
      <c r="T1729" s="17" t="s">
        <v>611</v>
      </c>
      <c r="U1729" s="26"/>
      <c r="V1729" s="75"/>
      <c r="W1729" s="75"/>
      <c r="X1729" s="75"/>
      <c r="Y1729" s="75"/>
      <c r="Z1729" s="75"/>
      <c r="AA1729" s="75"/>
      <c r="AB1729" s="75"/>
      <c r="AC1729" s="75"/>
      <c r="AD1729" s="75"/>
      <c r="AE1729" s="75"/>
      <c r="AF1729" s="75"/>
      <c r="AG1729" s="75"/>
      <c r="AH1729" s="75"/>
      <c r="AI1729" s="75"/>
      <c r="AJ1729" s="75"/>
      <c r="AK1729" s="75"/>
      <c r="AL1729" s="75"/>
      <c r="AM1729" s="75"/>
      <c r="AN1729" s="75"/>
      <c r="AO1729" s="75"/>
      <c r="AP1729" s="75"/>
      <c r="AQ1729" s="75"/>
      <c r="AR1729" s="75"/>
      <c r="AS1729" s="75"/>
      <c r="AT1729" s="75"/>
      <c r="AU1729" s="75"/>
      <c r="AV1729" s="75"/>
      <c r="AW1729" s="75"/>
      <c r="AX1729" s="75"/>
      <c r="AY1729" s="75"/>
      <c r="AZ1729" s="75"/>
      <c r="BA1729" s="75"/>
      <c r="BB1729" s="75"/>
      <c r="BC1729" s="75"/>
      <c r="BD1729" s="75"/>
      <c r="BE1729" s="75"/>
      <c r="BF1729" s="75"/>
      <c r="BG1729" s="75"/>
      <c r="BH1729" s="75"/>
      <c r="BI1729" s="75"/>
      <c r="BJ1729" s="75"/>
      <c r="BK1729" s="75"/>
      <c r="BL1729" s="75"/>
      <c r="BM1729" s="75"/>
      <c r="BN1729" s="75"/>
      <c r="BO1729" s="75"/>
      <c r="BP1729" s="75"/>
      <c r="BQ1729" s="75"/>
      <c r="BR1729" s="75"/>
      <c r="BS1729" s="75"/>
      <c r="BT1729" s="75"/>
      <c r="BU1729" s="75"/>
      <c r="BV1729" s="75"/>
      <c r="BW1729" s="75"/>
      <c r="BX1729" s="75"/>
      <c r="BY1729" s="75"/>
      <c r="BZ1729" s="75"/>
      <c r="CA1729" s="75"/>
      <c r="CB1729" s="75"/>
      <c r="CC1729" s="75"/>
      <c r="CD1729" s="75"/>
      <c r="CE1729" s="75"/>
      <c r="CF1729" s="75"/>
      <c r="CG1729" s="75"/>
      <c r="CH1729" s="75"/>
      <c r="CI1729" s="75"/>
      <c r="CJ1729" s="75"/>
      <c r="CK1729" s="75"/>
      <c r="CL1729" s="75"/>
      <c r="CM1729" s="75"/>
      <c r="CN1729" s="75"/>
      <c r="CO1729" s="75"/>
    </row>
    <row r="1730" spans="1:93" s="1" customFormat="1" ht="19.5" customHeight="1" x14ac:dyDescent="0.3">
      <c r="A1730" s="46" t="s">
        <v>2942</v>
      </c>
      <c r="B1730" s="14">
        <v>12</v>
      </c>
      <c r="C1730" s="14">
        <v>1</v>
      </c>
      <c r="D1730" s="14">
        <v>0</v>
      </c>
      <c r="E1730" s="14">
        <v>0</v>
      </c>
      <c r="F1730" s="49"/>
      <c r="G1730" s="49"/>
      <c r="H1730" s="67">
        <f t="shared" si="130"/>
        <v>13</v>
      </c>
      <c r="I1730" s="46">
        <v>10</v>
      </c>
      <c r="J1730" s="22">
        <f t="shared" si="131"/>
        <v>0.23636363636363636</v>
      </c>
      <c r="K1730" s="46" t="s">
        <v>182</v>
      </c>
      <c r="L1730" s="15" t="s">
        <v>3243</v>
      </c>
      <c r="M1730" s="15" t="s">
        <v>293</v>
      </c>
      <c r="N1730" s="15" t="s">
        <v>310</v>
      </c>
      <c r="O1730" s="20" t="s">
        <v>2208</v>
      </c>
      <c r="P1730" s="20">
        <v>7</v>
      </c>
      <c r="Q1730" s="21" t="s">
        <v>241</v>
      </c>
      <c r="R1730" s="17" t="s">
        <v>2885</v>
      </c>
      <c r="S1730" s="17" t="s">
        <v>441</v>
      </c>
      <c r="T1730" s="17" t="s">
        <v>520</v>
      </c>
      <c r="U1730" s="26"/>
      <c r="V1730" s="75"/>
      <c r="W1730" s="75"/>
      <c r="X1730" s="75"/>
      <c r="Y1730" s="75"/>
      <c r="Z1730" s="75"/>
      <c r="AA1730" s="75"/>
      <c r="AB1730" s="75"/>
      <c r="AC1730" s="75"/>
      <c r="AD1730" s="75"/>
      <c r="AE1730" s="75"/>
      <c r="AF1730" s="75"/>
      <c r="AG1730" s="75"/>
      <c r="AH1730" s="75"/>
      <c r="AI1730" s="75"/>
      <c r="AJ1730" s="75"/>
      <c r="AK1730" s="75"/>
      <c r="AL1730" s="75"/>
      <c r="AM1730" s="75"/>
      <c r="AN1730" s="75"/>
      <c r="AO1730" s="75"/>
      <c r="AP1730" s="75"/>
      <c r="AQ1730" s="75"/>
      <c r="AR1730" s="75"/>
      <c r="AS1730" s="75"/>
      <c r="AT1730" s="75"/>
      <c r="AU1730" s="75"/>
      <c r="AV1730" s="75"/>
      <c r="AW1730" s="75"/>
      <c r="AX1730" s="75"/>
      <c r="AY1730" s="75"/>
      <c r="AZ1730" s="75"/>
      <c r="BA1730" s="75"/>
      <c r="BB1730" s="75"/>
      <c r="BC1730" s="75"/>
      <c r="BD1730" s="75"/>
      <c r="BE1730" s="75"/>
      <c r="BF1730" s="75"/>
      <c r="BG1730" s="75"/>
      <c r="BH1730" s="75"/>
      <c r="BI1730" s="75"/>
      <c r="BJ1730" s="75"/>
      <c r="BK1730" s="75"/>
      <c r="BL1730" s="75"/>
      <c r="BM1730" s="75"/>
      <c r="BN1730" s="75"/>
      <c r="BO1730" s="75"/>
      <c r="BP1730" s="75"/>
      <c r="BQ1730" s="75"/>
      <c r="BR1730" s="75"/>
      <c r="BS1730" s="75"/>
      <c r="BT1730" s="75"/>
      <c r="BU1730" s="75"/>
      <c r="BV1730" s="75"/>
      <c r="BW1730" s="75"/>
      <c r="BX1730" s="75"/>
      <c r="BY1730" s="75"/>
      <c r="BZ1730" s="75"/>
      <c r="CA1730" s="75"/>
      <c r="CB1730" s="75"/>
      <c r="CC1730" s="75"/>
      <c r="CD1730" s="75"/>
      <c r="CE1730" s="75"/>
      <c r="CF1730" s="75"/>
      <c r="CG1730" s="75"/>
      <c r="CH1730" s="75"/>
      <c r="CI1730" s="75"/>
      <c r="CJ1730" s="75"/>
      <c r="CK1730" s="75"/>
      <c r="CL1730" s="75"/>
      <c r="CM1730" s="75"/>
      <c r="CN1730" s="75"/>
      <c r="CO1730" s="75"/>
    </row>
    <row r="1731" spans="1:93" s="1" customFormat="1" ht="19.5" customHeight="1" x14ac:dyDescent="0.3">
      <c r="A1731" s="46" t="s">
        <v>2867</v>
      </c>
      <c r="B1731" s="14">
        <v>11</v>
      </c>
      <c r="C1731" s="14">
        <v>1</v>
      </c>
      <c r="D1731" s="14">
        <v>0</v>
      </c>
      <c r="E1731" s="14">
        <v>1</v>
      </c>
      <c r="F1731" s="49"/>
      <c r="G1731" s="49"/>
      <c r="H1731" s="67">
        <f t="shared" si="130"/>
        <v>13</v>
      </c>
      <c r="I1731" s="46">
        <v>8</v>
      </c>
      <c r="J1731" s="22">
        <f t="shared" si="131"/>
        <v>0.23636363636363636</v>
      </c>
      <c r="K1731" s="46" t="s">
        <v>182</v>
      </c>
      <c r="L1731" s="15" t="s">
        <v>3244</v>
      </c>
      <c r="M1731" s="15" t="s">
        <v>314</v>
      </c>
      <c r="N1731" s="15" t="s">
        <v>215</v>
      </c>
      <c r="O1731" s="20" t="s">
        <v>1045</v>
      </c>
      <c r="P1731" s="20">
        <v>7</v>
      </c>
      <c r="Q1731" s="21" t="s">
        <v>253</v>
      </c>
      <c r="R1731" s="17" t="s">
        <v>2968</v>
      </c>
      <c r="S1731" s="17" t="s">
        <v>795</v>
      </c>
      <c r="T1731" s="17" t="s">
        <v>1047</v>
      </c>
      <c r="U1731" s="26"/>
      <c r="V1731" s="75"/>
      <c r="W1731" s="75"/>
      <c r="X1731" s="75"/>
      <c r="Y1731" s="75"/>
      <c r="Z1731" s="75"/>
      <c r="AA1731" s="75"/>
      <c r="AB1731" s="75"/>
      <c r="AC1731" s="75"/>
      <c r="AD1731" s="75"/>
      <c r="AE1731" s="75"/>
      <c r="AF1731" s="75"/>
      <c r="AG1731" s="75"/>
      <c r="AH1731" s="75"/>
      <c r="AI1731" s="75"/>
      <c r="AJ1731" s="75"/>
      <c r="AK1731" s="75"/>
      <c r="AL1731" s="75"/>
      <c r="AM1731" s="75"/>
      <c r="AN1731" s="75"/>
      <c r="AO1731" s="75"/>
      <c r="AP1731" s="75"/>
      <c r="AQ1731" s="75"/>
      <c r="AR1731" s="75"/>
      <c r="AS1731" s="75"/>
      <c r="AT1731" s="75"/>
      <c r="AU1731" s="75"/>
      <c r="AV1731" s="75"/>
      <c r="AW1731" s="75"/>
      <c r="AX1731" s="75"/>
      <c r="AY1731" s="75"/>
      <c r="AZ1731" s="75"/>
      <c r="BA1731" s="75"/>
      <c r="BB1731" s="75"/>
      <c r="BC1731" s="75"/>
      <c r="BD1731" s="75"/>
      <c r="BE1731" s="75"/>
      <c r="BF1731" s="75"/>
      <c r="BG1731" s="75"/>
      <c r="BH1731" s="75"/>
      <c r="BI1731" s="75"/>
      <c r="BJ1731" s="75"/>
      <c r="BK1731" s="75"/>
      <c r="BL1731" s="75"/>
      <c r="BM1731" s="75"/>
      <c r="BN1731" s="75"/>
      <c r="BO1731" s="75"/>
      <c r="BP1731" s="75"/>
      <c r="BQ1731" s="75"/>
      <c r="BR1731" s="75"/>
      <c r="BS1731" s="75"/>
      <c r="BT1731" s="75"/>
      <c r="BU1731" s="75"/>
      <c r="BV1731" s="75"/>
      <c r="BW1731" s="75"/>
      <c r="BX1731" s="75"/>
      <c r="BY1731" s="75"/>
      <c r="BZ1731" s="75"/>
      <c r="CA1731" s="75"/>
      <c r="CB1731" s="75"/>
      <c r="CC1731" s="75"/>
      <c r="CD1731" s="75"/>
      <c r="CE1731" s="75"/>
      <c r="CF1731" s="75"/>
      <c r="CG1731" s="75"/>
      <c r="CH1731" s="75"/>
      <c r="CI1731" s="75"/>
      <c r="CJ1731" s="75"/>
      <c r="CK1731" s="75"/>
      <c r="CL1731" s="75"/>
      <c r="CM1731" s="75"/>
      <c r="CN1731" s="75"/>
      <c r="CO1731" s="75"/>
    </row>
    <row r="1732" spans="1:93" s="1" customFormat="1" ht="19.5" customHeight="1" x14ac:dyDescent="0.3">
      <c r="A1732" s="46" t="s">
        <v>2906</v>
      </c>
      <c r="B1732" s="14">
        <v>11</v>
      </c>
      <c r="C1732" s="14">
        <v>1</v>
      </c>
      <c r="D1732" s="14">
        <v>0</v>
      </c>
      <c r="E1732" s="14">
        <v>1</v>
      </c>
      <c r="F1732" s="49"/>
      <c r="G1732" s="49"/>
      <c r="H1732" s="67">
        <f t="shared" si="130"/>
        <v>13</v>
      </c>
      <c r="I1732" s="46">
        <v>11</v>
      </c>
      <c r="J1732" s="22">
        <f t="shared" si="131"/>
        <v>0.23636363636363636</v>
      </c>
      <c r="K1732" s="46" t="s">
        <v>182</v>
      </c>
      <c r="L1732" s="17" t="s">
        <v>3245</v>
      </c>
      <c r="M1732" s="17" t="s">
        <v>1906</v>
      </c>
      <c r="N1732" s="17" t="s">
        <v>310</v>
      </c>
      <c r="O1732" s="20" t="s">
        <v>2701</v>
      </c>
      <c r="P1732" s="20">
        <v>7</v>
      </c>
      <c r="Q1732" s="21">
        <v>4</v>
      </c>
      <c r="R1732" s="17" t="s">
        <v>2702</v>
      </c>
      <c r="S1732" s="17" t="s">
        <v>256</v>
      </c>
      <c r="T1732" s="17" t="s">
        <v>1265</v>
      </c>
      <c r="U1732" s="26"/>
      <c r="V1732" s="75"/>
      <c r="W1732" s="75"/>
      <c r="X1732" s="75"/>
      <c r="Y1732" s="75"/>
      <c r="Z1732" s="75"/>
      <c r="AA1732" s="75"/>
      <c r="AB1732" s="75"/>
      <c r="AC1732" s="75"/>
      <c r="AD1732" s="75"/>
      <c r="AE1732" s="75"/>
      <c r="AF1732" s="75"/>
      <c r="AG1732" s="75"/>
      <c r="AH1732" s="75"/>
      <c r="AI1732" s="75"/>
      <c r="AJ1732" s="75"/>
      <c r="AK1732" s="75"/>
      <c r="AL1732" s="75"/>
      <c r="AM1732" s="75"/>
      <c r="AN1732" s="75"/>
      <c r="AO1732" s="75"/>
      <c r="AP1732" s="75"/>
      <c r="AQ1732" s="75"/>
      <c r="AR1732" s="75"/>
      <c r="AS1732" s="75"/>
      <c r="AT1732" s="75"/>
      <c r="AU1732" s="75"/>
      <c r="AV1732" s="75"/>
      <c r="AW1732" s="75"/>
      <c r="AX1732" s="75"/>
      <c r="AY1732" s="75"/>
      <c r="AZ1732" s="75"/>
      <c r="BA1732" s="75"/>
      <c r="BB1732" s="75"/>
      <c r="BC1732" s="75"/>
      <c r="BD1732" s="75"/>
      <c r="BE1732" s="75"/>
      <c r="BF1732" s="75"/>
      <c r="BG1732" s="75"/>
      <c r="BH1732" s="75"/>
      <c r="BI1732" s="75"/>
      <c r="BJ1732" s="75"/>
      <c r="BK1732" s="75"/>
      <c r="BL1732" s="75"/>
      <c r="BM1732" s="75"/>
      <c r="BN1732" s="75"/>
      <c r="BO1732" s="75"/>
      <c r="BP1732" s="75"/>
      <c r="BQ1732" s="75"/>
      <c r="BR1732" s="75"/>
      <c r="BS1732" s="75"/>
      <c r="BT1732" s="75"/>
      <c r="BU1732" s="75"/>
      <c r="BV1732" s="75"/>
      <c r="BW1732" s="75"/>
      <c r="BX1732" s="75"/>
      <c r="BY1732" s="75"/>
      <c r="BZ1732" s="75"/>
      <c r="CA1732" s="75"/>
      <c r="CB1732" s="75"/>
      <c r="CC1732" s="75"/>
      <c r="CD1732" s="75"/>
      <c r="CE1732" s="75"/>
      <c r="CF1732" s="75"/>
      <c r="CG1732" s="75"/>
      <c r="CH1732" s="75"/>
      <c r="CI1732" s="75"/>
      <c r="CJ1732" s="75"/>
      <c r="CK1732" s="75"/>
      <c r="CL1732" s="75"/>
      <c r="CM1732" s="75"/>
      <c r="CN1732" s="75"/>
      <c r="CO1732" s="75"/>
    </row>
    <row r="1733" spans="1:93" s="1" customFormat="1" ht="19.5" customHeight="1" x14ac:dyDescent="0.3">
      <c r="A1733" s="46" t="s">
        <v>2855</v>
      </c>
      <c r="B1733" s="14">
        <v>9</v>
      </c>
      <c r="C1733" s="14">
        <v>2</v>
      </c>
      <c r="D1733" s="14">
        <v>2</v>
      </c>
      <c r="E1733" s="14">
        <v>0</v>
      </c>
      <c r="F1733" s="49"/>
      <c r="G1733" s="49"/>
      <c r="H1733" s="67">
        <f t="shared" si="130"/>
        <v>13</v>
      </c>
      <c r="I1733" s="46">
        <v>2</v>
      </c>
      <c r="J1733" s="22">
        <f t="shared" si="131"/>
        <v>0.23636363636363636</v>
      </c>
      <c r="K1733" s="46" t="s">
        <v>182</v>
      </c>
      <c r="L1733" s="15" t="s">
        <v>3246</v>
      </c>
      <c r="M1733" s="15" t="s">
        <v>301</v>
      </c>
      <c r="N1733" s="15" t="s">
        <v>286</v>
      </c>
      <c r="O1733" s="20" t="s">
        <v>708</v>
      </c>
      <c r="P1733" s="20">
        <v>7</v>
      </c>
      <c r="Q1733" s="21" t="s">
        <v>224</v>
      </c>
      <c r="R1733" s="17" t="s">
        <v>709</v>
      </c>
      <c r="S1733" s="17" t="s">
        <v>521</v>
      </c>
      <c r="T1733" s="17" t="s">
        <v>662</v>
      </c>
      <c r="U1733" s="26"/>
      <c r="V1733" s="75"/>
      <c r="W1733" s="75"/>
      <c r="X1733" s="75"/>
      <c r="Y1733" s="75"/>
      <c r="Z1733" s="75"/>
      <c r="AA1733" s="75"/>
      <c r="AB1733" s="75"/>
      <c r="AC1733" s="75"/>
      <c r="AD1733" s="75"/>
      <c r="AE1733" s="75"/>
      <c r="AF1733" s="75"/>
      <c r="AG1733" s="75"/>
      <c r="AH1733" s="75"/>
      <c r="AI1733" s="75"/>
      <c r="AJ1733" s="75"/>
      <c r="AK1733" s="75"/>
      <c r="AL1733" s="75"/>
      <c r="AM1733" s="75"/>
      <c r="AN1733" s="75"/>
      <c r="AO1733" s="75"/>
      <c r="AP1733" s="75"/>
      <c r="AQ1733" s="75"/>
      <c r="AR1733" s="75"/>
      <c r="AS1733" s="75"/>
      <c r="AT1733" s="75"/>
      <c r="AU1733" s="75"/>
      <c r="AV1733" s="75"/>
      <c r="AW1733" s="75"/>
      <c r="AX1733" s="75"/>
      <c r="AY1733" s="75"/>
      <c r="AZ1733" s="75"/>
      <c r="BA1733" s="75"/>
      <c r="BB1733" s="75"/>
      <c r="BC1733" s="75"/>
      <c r="BD1733" s="75"/>
      <c r="BE1733" s="75"/>
      <c r="BF1733" s="75"/>
      <c r="BG1733" s="75"/>
      <c r="BH1733" s="75"/>
      <c r="BI1733" s="75"/>
      <c r="BJ1733" s="75"/>
      <c r="BK1733" s="75"/>
      <c r="BL1733" s="75"/>
      <c r="BM1733" s="75"/>
      <c r="BN1733" s="75"/>
      <c r="BO1733" s="75"/>
      <c r="BP1733" s="75"/>
      <c r="BQ1733" s="75"/>
      <c r="BR1733" s="75"/>
      <c r="BS1733" s="75"/>
      <c r="BT1733" s="75"/>
      <c r="BU1733" s="75"/>
      <c r="BV1733" s="75"/>
      <c r="BW1733" s="75"/>
      <c r="BX1733" s="75"/>
      <c r="BY1733" s="75"/>
      <c r="BZ1733" s="75"/>
      <c r="CA1733" s="75"/>
      <c r="CB1733" s="75"/>
      <c r="CC1733" s="75"/>
      <c r="CD1733" s="75"/>
      <c r="CE1733" s="75"/>
      <c r="CF1733" s="75"/>
      <c r="CG1733" s="75"/>
      <c r="CH1733" s="75"/>
      <c r="CI1733" s="75"/>
      <c r="CJ1733" s="75"/>
      <c r="CK1733" s="75"/>
      <c r="CL1733" s="75"/>
      <c r="CM1733" s="75"/>
      <c r="CN1733" s="75"/>
      <c r="CO1733" s="75"/>
    </row>
    <row r="1734" spans="1:93" s="1" customFormat="1" ht="19.5" customHeight="1" x14ac:dyDescent="0.3">
      <c r="A1734" s="46" t="s">
        <v>2850</v>
      </c>
      <c r="B1734" s="14">
        <v>8</v>
      </c>
      <c r="C1734" s="14">
        <v>3</v>
      </c>
      <c r="D1734" s="14">
        <v>0</v>
      </c>
      <c r="E1734" s="14">
        <v>2</v>
      </c>
      <c r="F1734" s="49"/>
      <c r="G1734" s="49"/>
      <c r="H1734" s="67">
        <f t="shared" si="130"/>
        <v>13</v>
      </c>
      <c r="I1734" s="46">
        <v>7</v>
      </c>
      <c r="J1734" s="22">
        <f t="shared" si="131"/>
        <v>0.23636363636363636</v>
      </c>
      <c r="K1734" s="46" t="s">
        <v>182</v>
      </c>
      <c r="L1734" s="15" t="s">
        <v>3247</v>
      </c>
      <c r="M1734" s="15" t="s">
        <v>248</v>
      </c>
      <c r="N1734" s="15" t="s">
        <v>3248</v>
      </c>
      <c r="O1734" s="20" t="s">
        <v>1977</v>
      </c>
      <c r="P1734" s="20">
        <v>7</v>
      </c>
      <c r="Q1734" s="21" t="s">
        <v>382</v>
      </c>
      <c r="R1734" s="17" t="s">
        <v>2003</v>
      </c>
      <c r="S1734" s="17" t="s">
        <v>2004</v>
      </c>
      <c r="T1734" s="17" t="s">
        <v>662</v>
      </c>
      <c r="U1734" s="26"/>
      <c r="V1734" s="75"/>
      <c r="W1734" s="75"/>
      <c r="X1734" s="75"/>
      <c r="Y1734" s="75"/>
      <c r="Z1734" s="75"/>
      <c r="AA1734" s="75"/>
      <c r="AB1734" s="75"/>
      <c r="AC1734" s="75"/>
      <c r="AD1734" s="75"/>
      <c r="AE1734" s="75"/>
      <c r="AF1734" s="75"/>
      <c r="AG1734" s="75"/>
      <c r="AH1734" s="75"/>
      <c r="AI1734" s="75"/>
      <c r="AJ1734" s="75"/>
      <c r="AK1734" s="75"/>
      <c r="AL1734" s="75"/>
      <c r="AM1734" s="75"/>
      <c r="AN1734" s="75"/>
      <c r="AO1734" s="75"/>
      <c r="AP1734" s="75"/>
      <c r="AQ1734" s="75"/>
      <c r="AR1734" s="75"/>
      <c r="AS1734" s="75"/>
      <c r="AT1734" s="75"/>
      <c r="AU1734" s="75"/>
      <c r="AV1734" s="75"/>
      <c r="AW1734" s="75"/>
      <c r="AX1734" s="75"/>
      <c r="AY1734" s="75"/>
      <c r="AZ1734" s="75"/>
      <c r="BA1734" s="75"/>
      <c r="BB1734" s="75"/>
      <c r="BC1734" s="75"/>
      <c r="BD1734" s="75"/>
      <c r="BE1734" s="75"/>
      <c r="BF1734" s="75"/>
      <c r="BG1734" s="75"/>
      <c r="BH1734" s="75"/>
      <c r="BI1734" s="75"/>
      <c r="BJ1734" s="75"/>
      <c r="BK1734" s="75"/>
      <c r="BL1734" s="75"/>
      <c r="BM1734" s="75"/>
      <c r="BN1734" s="75"/>
      <c r="BO1734" s="75"/>
      <c r="BP1734" s="75"/>
      <c r="BQ1734" s="75"/>
      <c r="BR1734" s="75"/>
      <c r="BS1734" s="75"/>
      <c r="BT1734" s="75"/>
      <c r="BU1734" s="75"/>
      <c r="BV1734" s="75"/>
      <c r="BW1734" s="75"/>
      <c r="BX1734" s="75"/>
      <c r="BY1734" s="75"/>
      <c r="BZ1734" s="75"/>
      <c r="CA1734" s="75"/>
      <c r="CB1734" s="75"/>
      <c r="CC1734" s="75"/>
      <c r="CD1734" s="75"/>
      <c r="CE1734" s="75"/>
      <c r="CF1734" s="75"/>
      <c r="CG1734" s="75"/>
      <c r="CH1734" s="75"/>
      <c r="CI1734" s="75"/>
      <c r="CJ1734" s="75"/>
      <c r="CK1734" s="75"/>
      <c r="CL1734" s="75"/>
      <c r="CM1734" s="75"/>
      <c r="CN1734" s="75"/>
      <c r="CO1734" s="75"/>
    </row>
    <row r="1735" spans="1:93" s="1" customFormat="1" ht="19.5" customHeight="1" x14ac:dyDescent="0.3">
      <c r="A1735" s="46" t="s">
        <v>2906</v>
      </c>
      <c r="B1735" s="14">
        <v>12</v>
      </c>
      <c r="C1735" s="14">
        <v>1</v>
      </c>
      <c r="D1735" s="14">
        <v>0</v>
      </c>
      <c r="E1735" s="14">
        <v>0</v>
      </c>
      <c r="F1735" s="49"/>
      <c r="G1735" s="49"/>
      <c r="H1735" s="67">
        <f t="shared" si="130"/>
        <v>13</v>
      </c>
      <c r="I1735" s="46">
        <v>10</v>
      </c>
      <c r="J1735" s="22">
        <f t="shared" si="131"/>
        <v>0.23636363636363636</v>
      </c>
      <c r="K1735" s="46" t="s">
        <v>182</v>
      </c>
      <c r="L1735" s="15" t="s">
        <v>3249</v>
      </c>
      <c r="M1735" s="15" t="s">
        <v>389</v>
      </c>
      <c r="N1735" s="15" t="s">
        <v>299</v>
      </c>
      <c r="O1735" s="20" t="s">
        <v>2208</v>
      </c>
      <c r="P1735" s="20">
        <v>7</v>
      </c>
      <c r="Q1735" s="21" t="s">
        <v>224</v>
      </c>
      <c r="R1735" s="17" t="s">
        <v>2885</v>
      </c>
      <c r="S1735" s="17" t="s">
        <v>441</v>
      </c>
      <c r="T1735" s="17" t="s">
        <v>520</v>
      </c>
      <c r="U1735" s="26"/>
      <c r="V1735" s="75"/>
      <c r="W1735" s="75"/>
      <c r="X1735" s="75"/>
      <c r="Y1735" s="75"/>
      <c r="Z1735" s="75"/>
      <c r="AA1735" s="75"/>
      <c r="AB1735" s="75"/>
      <c r="AC1735" s="75"/>
      <c r="AD1735" s="75"/>
      <c r="AE1735" s="75"/>
      <c r="AF1735" s="75"/>
      <c r="AG1735" s="75"/>
      <c r="AH1735" s="75"/>
      <c r="AI1735" s="75"/>
      <c r="AJ1735" s="75"/>
      <c r="AK1735" s="75"/>
      <c r="AL1735" s="75"/>
      <c r="AM1735" s="75"/>
      <c r="AN1735" s="75"/>
      <c r="AO1735" s="75"/>
      <c r="AP1735" s="75"/>
      <c r="AQ1735" s="75"/>
      <c r="AR1735" s="75"/>
      <c r="AS1735" s="75"/>
      <c r="AT1735" s="75"/>
      <c r="AU1735" s="75"/>
      <c r="AV1735" s="75"/>
      <c r="AW1735" s="75"/>
      <c r="AX1735" s="75"/>
      <c r="AY1735" s="75"/>
      <c r="AZ1735" s="75"/>
      <c r="BA1735" s="75"/>
      <c r="BB1735" s="75"/>
      <c r="BC1735" s="75"/>
      <c r="BD1735" s="75"/>
      <c r="BE1735" s="75"/>
      <c r="BF1735" s="75"/>
      <c r="BG1735" s="75"/>
      <c r="BH1735" s="75"/>
      <c r="BI1735" s="75"/>
      <c r="BJ1735" s="75"/>
      <c r="BK1735" s="75"/>
      <c r="BL1735" s="75"/>
      <c r="BM1735" s="75"/>
      <c r="BN1735" s="75"/>
      <c r="BO1735" s="75"/>
      <c r="BP1735" s="75"/>
      <c r="BQ1735" s="75"/>
      <c r="BR1735" s="75"/>
      <c r="BS1735" s="75"/>
      <c r="BT1735" s="75"/>
      <c r="BU1735" s="75"/>
      <c r="BV1735" s="75"/>
      <c r="BW1735" s="75"/>
      <c r="BX1735" s="75"/>
      <c r="BY1735" s="75"/>
      <c r="BZ1735" s="75"/>
      <c r="CA1735" s="75"/>
      <c r="CB1735" s="75"/>
      <c r="CC1735" s="75"/>
      <c r="CD1735" s="75"/>
      <c r="CE1735" s="75"/>
      <c r="CF1735" s="75"/>
      <c r="CG1735" s="75"/>
      <c r="CH1735" s="75"/>
      <c r="CI1735" s="75"/>
      <c r="CJ1735" s="75"/>
      <c r="CK1735" s="75"/>
      <c r="CL1735" s="75"/>
      <c r="CM1735" s="75"/>
      <c r="CN1735" s="75"/>
      <c r="CO1735" s="75"/>
    </row>
    <row r="1736" spans="1:93" s="1" customFormat="1" ht="19.5" customHeight="1" x14ac:dyDescent="0.3">
      <c r="A1736" s="46" t="s">
        <v>2850</v>
      </c>
      <c r="B1736" s="14">
        <v>11</v>
      </c>
      <c r="C1736" s="14">
        <v>1</v>
      </c>
      <c r="D1736" s="14">
        <v>0</v>
      </c>
      <c r="E1736" s="14">
        <v>1</v>
      </c>
      <c r="F1736" s="49"/>
      <c r="G1736" s="49"/>
      <c r="H1736" s="67">
        <f t="shared" si="130"/>
        <v>13</v>
      </c>
      <c r="I1736" s="46">
        <v>6</v>
      </c>
      <c r="J1736" s="22">
        <f t="shared" si="131"/>
        <v>0.23636363636363636</v>
      </c>
      <c r="K1736" s="46" t="s">
        <v>182</v>
      </c>
      <c r="L1736" s="15" t="s">
        <v>3250</v>
      </c>
      <c r="M1736" s="15" t="s">
        <v>314</v>
      </c>
      <c r="N1736" s="15" t="s">
        <v>336</v>
      </c>
      <c r="O1736" s="20" t="s">
        <v>1420</v>
      </c>
      <c r="P1736" s="20">
        <v>7</v>
      </c>
      <c r="Q1736" s="20" t="s">
        <v>224</v>
      </c>
      <c r="R1736" s="17" t="s">
        <v>1441</v>
      </c>
      <c r="S1736" s="17" t="s">
        <v>968</v>
      </c>
      <c r="T1736" s="17" t="s">
        <v>1047</v>
      </c>
      <c r="U1736" s="26"/>
    </row>
    <row r="1737" spans="1:93" s="1" customFormat="1" ht="19.5" customHeight="1" x14ac:dyDescent="0.3">
      <c r="A1737" s="46" t="s">
        <v>2889</v>
      </c>
      <c r="B1737" s="14">
        <v>12</v>
      </c>
      <c r="C1737" s="14">
        <v>0</v>
      </c>
      <c r="D1737" s="14">
        <v>0</v>
      </c>
      <c r="E1737" s="14">
        <v>1</v>
      </c>
      <c r="F1737" s="69"/>
      <c r="G1737" s="69"/>
      <c r="H1737" s="67">
        <f t="shared" si="130"/>
        <v>13</v>
      </c>
      <c r="I1737" s="46">
        <v>4</v>
      </c>
      <c r="J1737" s="22">
        <f t="shared" si="131"/>
        <v>0.23636363636363636</v>
      </c>
      <c r="K1737" s="46" t="s">
        <v>182</v>
      </c>
      <c r="L1737" s="15" t="s">
        <v>3251</v>
      </c>
      <c r="M1737" s="15" t="s">
        <v>301</v>
      </c>
      <c r="N1737" s="15" t="s">
        <v>280</v>
      </c>
      <c r="O1737" s="20" t="s">
        <v>2488</v>
      </c>
      <c r="P1737" s="20">
        <v>7</v>
      </c>
      <c r="Q1737" s="21" t="s">
        <v>897</v>
      </c>
      <c r="R1737" s="17" t="s">
        <v>2489</v>
      </c>
      <c r="S1737" s="17" t="s">
        <v>998</v>
      </c>
      <c r="T1737" s="17" t="s">
        <v>269</v>
      </c>
      <c r="U1737" s="26"/>
      <c r="V1737" s="75"/>
      <c r="W1737" s="75"/>
      <c r="X1737" s="75"/>
      <c r="Y1737" s="75"/>
      <c r="Z1737" s="75"/>
      <c r="AA1737" s="75"/>
      <c r="AB1737" s="75"/>
      <c r="AC1737" s="75"/>
      <c r="AD1737" s="75"/>
      <c r="AE1737" s="75"/>
      <c r="AF1737" s="75"/>
      <c r="AG1737" s="75"/>
      <c r="AH1737" s="75"/>
      <c r="AI1737" s="75"/>
      <c r="AJ1737" s="75"/>
      <c r="AK1737" s="75"/>
      <c r="AL1737" s="75"/>
      <c r="AM1737" s="75"/>
      <c r="AN1737" s="75"/>
      <c r="AO1737" s="75"/>
      <c r="AP1737" s="75"/>
      <c r="AQ1737" s="75"/>
      <c r="AR1737" s="75"/>
      <c r="AS1737" s="75"/>
      <c r="AT1737" s="75"/>
      <c r="AU1737" s="75"/>
      <c r="AV1737" s="75"/>
      <c r="AW1737" s="75"/>
      <c r="AX1737" s="75"/>
      <c r="AY1737" s="75"/>
      <c r="AZ1737" s="75"/>
      <c r="BA1737" s="75"/>
      <c r="BB1737" s="75"/>
      <c r="BC1737" s="75"/>
      <c r="BD1737" s="75"/>
      <c r="BE1737" s="75"/>
      <c r="BF1737" s="75"/>
      <c r="BG1737" s="75"/>
      <c r="BH1737" s="75"/>
      <c r="BI1737" s="75"/>
      <c r="BJ1737" s="75"/>
      <c r="BK1737" s="75"/>
      <c r="BL1737" s="75"/>
      <c r="BM1737" s="75"/>
      <c r="BN1737" s="75"/>
      <c r="BO1737" s="75"/>
      <c r="BP1737" s="75"/>
      <c r="BQ1737" s="75"/>
      <c r="BR1737" s="75"/>
      <c r="BS1737" s="75"/>
      <c r="BT1737" s="75"/>
      <c r="BU1737" s="75"/>
      <c r="BV1737" s="75"/>
      <c r="BW1737" s="75"/>
      <c r="BX1737" s="75"/>
      <c r="BY1737" s="75"/>
      <c r="BZ1737" s="75"/>
      <c r="CA1737" s="75"/>
      <c r="CB1737" s="75"/>
      <c r="CC1737" s="75"/>
      <c r="CD1737" s="75"/>
      <c r="CE1737" s="75"/>
      <c r="CF1737" s="75"/>
      <c r="CG1737" s="75"/>
      <c r="CH1737" s="75"/>
      <c r="CI1737" s="75"/>
      <c r="CJ1737" s="75"/>
      <c r="CK1737" s="75"/>
      <c r="CL1737" s="75"/>
      <c r="CM1737" s="75"/>
      <c r="CN1737" s="75"/>
      <c r="CO1737" s="75"/>
    </row>
    <row r="1738" spans="1:93" s="1" customFormat="1" ht="19.5" customHeight="1" x14ac:dyDescent="0.3">
      <c r="A1738" s="46" t="s">
        <v>2889</v>
      </c>
      <c r="B1738" s="14">
        <v>9</v>
      </c>
      <c r="C1738" s="14">
        <v>0</v>
      </c>
      <c r="D1738" s="14">
        <v>1</v>
      </c>
      <c r="E1738" s="14">
        <v>3</v>
      </c>
      <c r="F1738" s="49"/>
      <c r="G1738" s="49"/>
      <c r="H1738" s="67">
        <f t="shared" si="130"/>
        <v>13</v>
      </c>
      <c r="I1738" s="46">
        <v>7</v>
      </c>
      <c r="J1738" s="22">
        <f t="shared" si="131"/>
        <v>0.23636363636363636</v>
      </c>
      <c r="K1738" s="46" t="s">
        <v>182</v>
      </c>
      <c r="L1738" s="15" t="s">
        <v>3252</v>
      </c>
      <c r="M1738" s="15" t="s">
        <v>784</v>
      </c>
      <c r="N1738" s="15" t="s">
        <v>1663</v>
      </c>
      <c r="O1738" s="20" t="s">
        <v>636</v>
      </c>
      <c r="P1738" s="20">
        <v>7</v>
      </c>
      <c r="Q1738" s="21" t="s">
        <v>223</v>
      </c>
      <c r="R1738" s="17" t="s">
        <v>660</v>
      </c>
      <c r="S1738" s="17" t="s">
        <v>661</v>
      </c>
      <c r="T1738" s="17" t="s">
        <v>662</v>
      </c>
      <c r="U1738" s="26"/>
      <c r="V1738" s="75"/>
      <c r="W1738" s="75"/>
      <c r="X1738" s="75"/>
      <c r="Y1738" s="75"/>
      <c r="Z1738" s="75"/>
      <c r="AA1738" s="75"/>
      <c r="AB1738" s="75"/>
      <c r="AC1738" s="75"/>
      <c r="AD1738" s="75"/>
      <c r="AE1738" s="75"/>
      <c r="AF1738" s="75"/>
      <c r="AG1738" s="75"/>
      <c r="AH1738" s="75"/>
      <c r="AI1738" s="75"/>
      <c r="AJ1738" s="75"/>
      <c r="AK1738" s="75"/>
      <c r="AL1738" s="75"/>
      <c r="AM1738" s="75"/>
      <c r="AN1738" s="75"/>
      <c r="AO1738" s="75"/>
      <c r="AP1738" s="75"/>
      <c r="AQ1738" s="75"/>
      <c r="AR1738" s="75"/>
      <c r="AS1738" s="75"/>
      <c r="AT1738" s="75"/>
      <c r="AU1738" s="75"/>
      <c r="AV1738" s="75"/>
      <c r="AW1738" s="75"/>
      <c r="AX1738" s="75"/>
      <c r="AY1738" s="75"/>
      <c r="AZ1738" s="75"/>
      <c r="BA1738" s="75"/>
      <c r="BB1738" s="75"/>
      <c r="BC1738" s="75"/>
      <c r="BD1738" s="75"/>
      <c r="BE1738" s="75"/>
      <c r="BF1738" s="75"/>
      <c r="BG1738" s="75"/>
      <c r="BH1738" s="75"/>
      <c r="BI1738" s="75"/>
      <c r="BJ1738" s="75"/>
      <c r="BK1738" s="75"/>
      <c r="BL1738" s="75"/>
      <c r="BM1738" s="75"/>
      <c r="BN1738" s="75"/>
      <c r="BO1738" s="75"/>
      <c r="BP1738" s="75"/>
      <c r="BQ1738" s="75"/>
      <c r="BR1738" s="75"/>
      <c r="BS1738" s="75"/>
      <c r="BT1738" s="75"/>
      <c r="BU1738" s="75"/>
      <c r="BV1738" s="75"/>
      <c r="BW1738" s="75"/>
      <c r="BX1738" s="75"/>
      <c r="BY1738" s="75"/>
      <c r="BZ1738" s="75"/>
      <c r="CA1738" s="75"/>
      <c r="CB1738" s="75"/>
      <c r="CC1738" s="75"/>
      <c r="CD1738" s="75"/>
      <c r="CE1738" s="75"/>
      <c r="CF1738" s="75"/>
      <c r="CG1738" s="75"/>
      <c r="CH1738" s="75"/>
      <c r="CI1738" s="75"/>
      <c r="CJ1738" s="75"/>
      <c r="CK1738" s="75"/>
      <c r="CL1738" s="75"/>
      <c r="CM1738" s="75"/>
      <c r="CN1738" s="75"/>
      <c r="CO1738" s="75"/>
    </row>
    <row r="1739" spans="1:93" s="1" customFormat="1" ht="19.5" customHeight="1" x14ac:dyDescent="0.3">
      <c r="A1739" s="46" t="s">
        <v>2855</v>
      </c>
      <c r="B1739" s="14">
        <v>11</v>
      </c>
      <c r="C1739" s="14">
        <v>0</v>
      </c>
      <c r="D1739" s="14">
        <v>0</v>
      </c>
      <c r="E1739" s="14">
        <v>2</v>
      </c>
      <c r="F1739" s="49"/>
      <c r="G1739" s="49"/>
      <c r="H1739" s="67">
        <f t="shared" si="130"/>
        <v>13</v>
      </c>
      <c r="I1739" s="46">
        <v>4</v>
      </c>
      <c r="J1739" s="22">
        <f t="shared" si="131"/>
        <v>0.23636363636363636</v>
      </c>
      <c r="K1739" s="46" t="s">
        <v>182</v>
      </c>
      <c r="L1739" s="15" t="s">
        <v>3253</v>
      </c>
      <c r="M1739" s="15" t="s">
        <v>1225</v>
      </c>
      <c r="N1739" s="15" t="s">
        <v>336</v>
      </c>
      <c r="O1739" s="20" t="s">
        <v>2505</v>
      </c>
      <c r="P1739" s="20">
        <v>7</v>
      </c>
      <c r="Q1739" s="21" t="s">
        <v>224</v>
      </c>
      <c r="R1739" s="17" t="s">
        <v>2506</v>
      </c>
      <c r="S1739" s="17" t="s">
        <v>857</v>
      </c>
      <c r="T1739" s="17" t="s">
        <v>387</v>
      </c>
      <c r="U1739" s="26"/>
      <c r="V1739" s="75"/>
      <c r="W1739" s="75"/>
      <c r="X1739" s="75"/>
      <c r="Y1739" s="75"/>
      <c r="Z1739" s="75"/>
      <c r="AA1739" s="75"/>
      <c r="AB1739" s="75"/>
      <c r="AC1739" s="75"/>
      <c r="AD1739" s="75"/>
      <c r="AE1739" s="75"/>
      <c r="AF1739" s="75"/>
      <c r="AG1739" s="75"/>
      <c r="AH1739" s="75"/>
      <c r="AI1739" s="75"/>
      <c r="AJ1739" s="75"/>
      <c r="AK1739" s="75"/>
      <c r="AL1739" s="75"/>
      <c r="AM1739" s="75"/>
      <c r="AN1739" s="75"/>
      <c r="AO1739" s="75"/>
      <c r="AP1739" s="75"/>
      <c r="AQ1739" s="75"/>
      <c r="AR1739" s="75"/>
      <c r="AS1739" s="75"/>
      <c r="AT1739" s="75"/>
      <c r="AU1739" s="75"/>
      <c r="AV1739" s="75"/>
      <c r="AW1739" s="75"/>
      <c r="AX1739" s="75"/>
      <c r="AY1739" s="75"/>
      <c r="AZ1739" s="75"/>
      <c r="BA1739" s="75"/>
      <c r="BB1739" s="75"/>
      <c r="BC1739" s="75"/>
      <c r="BD1739" s="75"/>
      <c r="BE1739" s="75"/>
      <c r="BF1739" s="75"/>
      <c r="BG1739" s="75"/>
      <c r="BH1739" s="75"/>
      <c r="BI1739" s="75"/>
      <c r="BJ1739" s="75"/>
      <c r="BK1739" s="75"/>
      <c r="BL1739" s="75"/>
      <c r="BM1739" s="75"/>
      <c r="BN1739" s="75"/>
      <c r="BO1739" s="75"/>
      <c r="BP1739" s="75"/>
      <c r="BQ1739" s="75"/>
      <c r="BR1739" s="75"/>
      <c r="BS1739" s="75"/>
      <c r="BT1739" s="75"/>
      <c r="BU1739" s="75"/>
      <c r="BV1739" s="75"/>
      <c r="BW1739" s="75"/>
      <c r="BX1739" s="75"/>
      <c r="BY1739" s="75"/>
      <c r="BZ1739" s="75"/>
      <c r="CA1739" s="75"/>
      <c r="CB1739" s="75"/>
      <c r="CC1739" s="75"/>
      <c r="CD1739" s="75"/>
      <c r="CE1739" s="75"/>
      <c r="CF1739" s="75"/>
      <c r="CG1739" s="75"/>
      <c r="CH1739" s="75"/>
      <c r="CI1739" s="75"/>
      <c r="CJ1739" s="75"/>
      <c r="CK1739" s="75"/>
      <c r="CL1739" s="75"/>
      <c r="CM1739" s="75"/>
      <c r="CN1739" s="75"/>
      <c r="CO1739" s="75"/>
    </row>
    <row r="1740" spans="1:93" s="1" customFormat="1" ht="19.5" customHeight="1" x14ac:dyDescent="0.3">
      <c r="A1740" s="46" t="s">
        <v>2927</v>
      </c>
      <c r="B1740" s="14">
        <v>6</v>
      </c>
      <c r="C1740" s="14">
        <v>0</v>
      </c>
      <c r="D1740" s="14">
        <v>6</v>
      </c>
      <c r="E1740" s="14">
        <v>1</v>
      </c>
      <c r="F1740" s="49"/>
      <c r="G1740" s="49"/>
      <c r="H1740" s="67">
        <f t="shared" si="130"/>
        <v>13</v>
      </c>
      <c r="I1740" s="46">
        <v>6</v>
      </c>
      <c r="J1740" s="22">
        <f t="shared" si="131"/>
        <v>0.23636363636363636</v>
      </c>
      <c r="K1740" s="46" t="s">
        <v>182</v>
      </c>
      <c r="L1740" s="15" t="s">
        <v>3254</v>
      </c>
      <c r="M1740" s="15" t="s">
        <v>304</v>
      </c>
      <c r="N1740" s="15" t="s">
        <v>280</v>
      </c>
      <c r="O1740" s="20" t="s">
        <v>2415</v>
      </c>
      <c r="P1740" s="20">
        <v>7</v>
      </c>
      <c r="Q1740" s="21" t="s">
        <v>253</v>
      </c>
      <c r="R1740" s="17" t="s">
        <v>2416</v>
      </c>
      <c r="S1740" s="17" t="s">
        <v>939</v>
      </c>
      <c r="T1740" s="17" t="s">
        <v>336</v>
      </c>
      <c r="U1740" s="26"/>
      <c r="V1740" s="75"/>
      <c r="W1740" s="75"/>
      <c r="X1740" s="75"/>
      <c r="Y1740" s="75"/>
      <c r="Z1740" s="75"/>
      <c r="AA1740" s="75"/>
      <c r="AB1740" s="75"/>
      <c r="AC1740" s="75"/>
      <c r="AD1740" s="75"/>
      <c r="AE1740" s="75"/>
      <c r="AF1740" s="75"/>
      <c r="AG1740" s="75"/>
      <c r="AH1740" s="75"/>
      <c r="AI1740" s="75"/>
      <c r="AJ1740" s="75"/>
      <c r="AK1740" s="75"/>
      <c r="AL1740" s="75"/>
      <c r="AM1740" s="75"/>
      <c r="AN1740" s="75"/>
      <c r="AO1740" s="75"/>
      <c r="AP1740" s="75"/>
      <c r="AQ1740" s="75"/>
      <c r="AR1740" s="75"/>
      <c r="AS1740" s="75"/>
      <c r="AT1740" s="75"/>
      <c r="AU1740" s="75"/>
      <c r="AV1740" s="75"/>
      <c r="AW1740" s="75"/>
      <c r="AX1740" s="75"/>
      <c r="AY1740" s="75"/>
      <c r="AZ1740" s="75"/>
      <c r="BA1740" s="75"/>
      <c r="BB1740" s="75"/>
      <c r="BC1740" s="75"/>
      <c r="BD1740" s="75"/>
      <c r="BE1740" s="75"/>
      <c r="BF1740" s="75"/>
      <c r="BG1740" s="75"/>
      <c r="BH1740" s="75"/>
      <c r="BI1740" s="75"/>
      <c r="BJ1740" s="75"/>
      <c r="BK1740" s="75"/>
      <c r="BL1740" s="75"/>
      <c r="BM1740" s="75"/>
      <c r="BN1740" s="75"/>
      <c r="BO1740" s="75"/>
      <c r="BP1740" s="75"/>
      <c r="BQ1740" s="75"/>
      <c r="BR1740" s="75"/>
      <c r="BS1740" s="75"/>
      <c r="BT1740" s="75"/>
      <c r="BU1740" s="75"/>
      <c r="BV1740" s="75"/>
      <c r="BW1740" s="75"/>
      <c r="BX1740" s="75"/>
      <c r="BY1740" s="75"/>
      <c r="BZ1740" s="75"/>
      <c r="CA1740" s="75"/>
      <c r="CB1740" s="75"/>
      <c r="CC1740" s="75"/>
      <c r="CD1740" s="75"/>
      <c r="CE1740" s="75"/>
      <c r="CF1740" s="75"/>
      <c r="CG1740" s="75"/>
      <c r="CH1740" s="75"/>
      <c r="CI1740" s="75"/>
      <c r="CJ1740" s="75"/>
      <c r="CK1740" s="75"/>
      <c r="CL1740" s="75"/>
      <c r="CM1740" s="75"/>
      <c r="CN1740" s="75"/>
      <c r="CO1740" s="75"/>
    </row>
    <row r="1741" spans="1:93" s="1" customFormat="1" ht="19.5" customHeight="1" x14ac:dyDescent="0.3">
      <c r="A1741" s="46" t="s">
        <v>2949</v>
      </c>
      <c r="B1741" s="14">
        <v>11</v>
      </c>
      <c r="C1741" s="14">
        <v>2</v>
      </c>
      <c r="D1741" s="14">
        <v>0</v>
      </c>
      <c r="E1741" s="14">
        <v>0</v>
      </c>
      <c r="F1741" s="49"/>
      <c r="G1741" s="49"/>
      <c r="H1741" s="67">
        <f t="shared" si="130"/>
        <v>13</v>
      </c>
      <c r="I1741" s="46">
        <v>7</v>
      </c>
      <c r="J1741" s="22">
        <f t="shared" si="131"/>
        <v>0.23636363636363636</v>
      </c>
      <c r="K1741" s="46" t="s">
        <v>182</v>
      </c>
      <c r="L1741" s="15" t="s">
        <v>3255</v>
      </c>
      <c r="M1741" s="15" t="s">
        <v>214</v>
      </c>
      <c r="N1741" s="15" t="s">
        <v>204</v>
      </c>
      <c r="O1741" s="20" t="s">
        <v>2462</v>
      </c>
      <c r="P1741" s="20">
        <v>7</v>
      </c>
      <c r="Q1741" s="21" t="s">
        <v>223</v>
      </c>
      <c r="R1741" s="17" t="s">
        <v>2463</v>
      </c>
      <c r="S1741" s="17" t="s">
        <v>256</v>
      </c>
      <c r="T1741" s="17" t="s">
        <v>387</v>
      </c>
      <c r="U1741" s="26"/>
      <c r="V1741" s="75"/>
      <c r="W1741" s="75"/>
      <c r="X1741" s="75"/>
      <c r="Y1741" s="75"/>
      <c r="Z1741" s="75"/>
      <c r="AA1741" s="75"/>
      <c r="AB1741" s="75"/>
      <c r="AC1741" s="75"/>
      <c r="AD1741" s="75"/>
      <c r="AE1741" s="75"/>
      <c r="AF1741" s="75"/>
      <c r="AG1741" s="75"/>
      <c r="AH1741" s="75"/>
      <c r="AI1741" s="75"/>
      <c r="AJ1741" s="75"/>
      <c r="AK1741" s="75"/>
      <c r="AL1741" s="75"/>
      <c r="AM1741" s="75"/>
      <c r="AN1741" s="75"/>
      <c r="AO1741" s="75"/>
      <c r="AP1741" s="75"/>
      <c r="AQ1741" s="75"/>
      <c r="AR1741" s="75"/>
      <c r="AS1741" s="75"/>
      <c r="AT1741" s="75"/>
      <c r="AU1741" s="75"/>
      <c r="AV1741" s="75"/>
      <c r="AW1741" s="75"/>
      <c r="AX1741" s="75"/>
      <c r="AY1741" s="75"/>
      <c r="AZ1741" s="75"/>
      <c r="BA1741" s="75"/>
      <c r="BB1741" s="75"/>
      <c r="BC1741" s="75"/>
      <c r="BD1741" s="75"/>
      <c r="BE1741" s="75"/>
      <c r="BF1741" s="75"/>
      <c r="BG1741" s="75"/>
      <c r="BH1741" s="75"/>
      <c r="BI1741" s="75"/>
      <c r="BJ1741" s="75"/>
      <c r="BK1741" s="75"/>
      <c r="BL1741" s="75"/>
      <c r="BM1741" s="75"/>
      <c r="BN1741" s="75"/>
      <c r="BO1741" s="75"/>
      <c r="BP1741" s="75"/>
      <c r="BQ1741" s="75"/>
      <c r="BR1741" s="75"/>
      <c r="BS1741" s="75"/>
      <c r="BT1741" s="75"/>
      <c r="BU1741" s="75"/>
      <c r="BV1741" s="75"/>
      <c r="BW1741" s="75"/>
      <c r="BX1741" s="75"/>
      <c r="BY1741" s="75"/>
      <c r="BZ1741" s="75"/>
      <c r="CA1741" s="75"/>
      <c r="CB1741" s="75"/>
      <c r="CC1741" s="75"/>
      <c r="CD1741" s="75"/>
      <c r="CE1741" s="75"/>
      <c r="CF1741" s="75"/>
      <c r="CG1741" s="75"/>
      <c r="CH1741" s="75"/>
      <c r="CI1741" s="75"/>
      <c r="CJ1741" s="75"/>
      <c r="CK1741" s="75"/>
      <c r="CL1741" s="75"/>
      <c r="CM1741" s="75"/>
      <c r="CN1741" s="75"/>
      <c r="CO1741" s="75"/>
    </row>
    <row r="1742" spans="1:93" s="1" customFormat="1" ht="19.5" customHeight="1" x14ac:dyDescent="0.3">
      <c r="A1742" s="46" t="s">
        <v>2899</v>
      </c>
      <c r="B1742" s="14">
        <v>8</v>
      </c>
      <c r="C1742" s="14">
        <v>4</v>
      </c>
      <c r="D1742" s="14">
        <v>0</v>
      </c>
      <c r="E1742" s="14">
        <v>1</v>
      </c>
      <c r="F1742" s="49"/>
      <c r="G1742" s="49"/>
      <c r="H1742" s="67">
        <f t="shared" si="130"/>
        <v>13</v>
      </c>
      <c r="I1742" s="46">
        <v>5</v>
      </c>
      <c r="J1742" s="22">
        <f t="shared" si="131"/>
        <v>0.23636363636363636</v>
      </c>
      <c r="K1742" s="46" t="s">
        <v>182</v>
      </c>
      <c r="L1742" s="15" t="s">
        <v>3256</v>
      </c>
      <c r="M1742" s="15" t="s">
        <v>327</v>
      </c>
      <c r="N1742" s="15" t="s">
        <v>267</v>
      </c>
      <c r="O1742" s="20" t="s">
        <v>1759</v>
      </c>
      <c r="P1742" s="20">
        <v>7</v>
      </c>
      <c r="Q1742" s="21" t="s">
        <v>253</v>
      </c>
      <c r="R1742" s="17" t="s">
        <v>1760</v>
      </c>
      <c r="S1742" s="17" t="s">
        <v>516</v>
      </c>
      <c r="T1742" s="17" t="s">
        <v>611</v>
      </c>
      <c r="U1742" s="26"/>
      <c r="V1742" s="75"/>
      <c r="W1742" s="75"/>
      <c r="X1742" s="75"/>
      <c r="Y1742" s="75"/>
      <c r="Z1742" s="75"/>
      <c r="AA1742" s="75"/>
      <c r="AB1742" s="75"/>
      <c r="AC1742" s="75"/>
      <c r="AD1742" s="75"/>
      <c r="AE1742" s="75"/>
      <c r="AF1742" s="75"/>
      <c r="AG1742" s="75"/>
      <c r="AH1742" s="75"/>
      <c r="AI1742" s="75"/>
      <c r="AJ1742" s="75"/>
      <c r="AK1742" s="75"/>
      <c r="AL1742" s="75"/>
      <c r="AM1742" s="75"/>
      <c r="AN1742" s="75"/>
      <c r="AO1742" s="75"/>
      <c r="AP1742" s="75"/>
      <c r="AQ1742" s="75"/>
      <c r="AR1742" s="75"/>
      <c r="AS1742" s="75"/>
      <c r="AT1742" s="75"/>
      <c r="AU1742" s="75"/>
      <c r="AV1742" s="75"/>
      <c r="AW1742" s="75"/>
      <c r="AX1742" s="75"/>
      <c r="AY1742" s="75"/>
      <c r="AZ1742" s="75"/>
      <c r="BA1742" s="75"/>
      <c r="BB1742" s="75"/>
      <c r="BC1742" s="75"/>
      <c r="BD1742" s="75"/>
      <c r="BE1742" s="75"/>
      <c r="BF1742" s="75"/>
      <c r="BG1742" s="75"/>
      <c r="BH1742" s="75"/>
      <c r="BI1742" s="75"/>
      <c r="BJ1742" s="75"/>
      <c r="BK1742" s="75"/>
      <c r="BL1742" s="75"/>
      <c r="BM1742" s="75"/>
      <c r="BN1742" s="75"/>
      <c r="BO1742" s="75"/>
      <c r="BP1742" s="75"/>
      <c r="BQ1742" s="75"/>
      <c r="BR1742" s="75"/>
      <c r="BS1742" s="75"/>
      <c r="BT1742" s="75"/>
      <c r="BU1742" s="75"/>
      <c r="BV1742" s="75"/>
      <c r="BW1742" s="75"/>
      <c r="BX1742" s="75"/>
      <c r="BY1742" s="75"/>
      <c r="BZ1742" s="75"/>
      <c r="CA1742" s="75"/>
      <c r="CB1742" s="75"/>
      <c r="CC1742" s="75"/>
      <c r="CD1742" s="75"/>
      <c r="CE1742" s="75"/>
      <c r="CF1742" s="75"/>
      <c r="CG1742" s="75"/>
      <c r="CH1742" s="75"/>
      <c r="CI1742" s="75"/>
      <c r="CJ1742" s="75"/>
      <c r="CK1742" s="75"/>
      <c r="CL1742" s="75"/>
      <c r="CM1742" s="75"/>
      <c r="CN1742" s="75"/>
      <c r="CO1742" s="75"/>
    </row>
    <row r="1743" spans="1:93" s="1" customFormat="1" ht="19.5" customHeight="1" x14ac:dyDescent="0.3">
      <c r="A1743" s="46" t="s">
        <v>2847</v>
      </c>
      <c r="B1743" s="14">
        <v>10</v>
      </c>
      <c r="C1743" s="14">
        <v>1</v>
      </c>
      <c r="D1743" s="14">
        <v>0</v>
      </c>
      <c r="E1743" s="14">
        <v>2</v>
      </c>
      <c r="F1743" s="49"/>
      <c r="G1743" s="49"/>
      <c r="H1743" s="67">
        <f t="shared" si="130"/>
        <v>13</v>
      </c>
      <c r="I1743" s="46">
        <v>13</v>
      </c>
      <c r="J1743" s="22">
        <f t="shared" si="131"/>
        <v>0.23636363636363636</v>
      </c>
      <c r="K1743" s="46" t="s">
        <v>182</v>
      </c>
      <c r="L1743" s="15" t="s">
        <v>1998</v>
      </c>
      <c r="M1743" s="15" t="s">
        <v>232</v>
      </c>
      <c r="N1743" s="15" t="s">
        <v>387</v>
      </c>
      <c r="O1743" s="20" t="s">
        <v>937</v>
      </c>
      <c r="P1743" s="20">
        <v>7</v>
      </c>
      <c r="Q1743" s="21" t="s">
        <v>253</v>
      </c>
      <c r="R1743" s="17" t="s">
        <v>2905</v>
      </c>
      <c r="S1743" s="17" t="s">
        <v>857</v>
      </c>
      <c r="T1743" s="17" t="s">
        <v>336</v>
      </c>
      <c r="U1743" s="26"/>
      <c r="V1743" s="75"/>
      <c r="W1743" s="75"/>
      <c r="X1743" s="75"/>
      <c r="Y1743" s="75"/>
      <c r="Z1743" s="75"/>
      <c r="AA1743" s="75"/>
      <c r="AB1743" s="75"/>
      <c r="AC1743" s="75"/>
      <c r="AD1743" s="75"/>
      <c r="AE1743" s="75"/>
      <c r="AF1743" s="75"/>
      <c r="AG1743" s="75"/>
      <c r="AH1743" s="75"/>
      <c r="AI1743" s="75"/>
      <c r="AJ1743" s="75"/>
      <c r="AK1743" s="75"/>
      <c r="AL1743" s="75"/>
      <c r="AM1743" s="75"/>
      <c r="AN1743" s="75"/>
      <c r="AO1743" s="75"/>
      <c r="AP1743" s="75"/>
      <c r="AQ1743" s="75"/>
      <c r="AR1743" s="75"/>
      <c r="AS1743" s="75"/>
      <c r="AT1743" s="75"/>
      <c r="AU1743" s="75"/>
      <c r="AV1743" s="75"/>
      <c r="AW1743" s="75"/>
      <c r="AX1743" s="75"/>
      <c r="AY1743" s="75"/>
      <c r="AZ1743" s="75"/>
      <c r="BA1743" s="75"/>
      <c r="BB1743" s="75"/>
      <c r="BC1743" s="75"/>
      <c r="BD1743" s="75"/>
      <c r="BE1743" s="75"/>
      <c r="BF1743" s="75"/>
      <c r="BG1743" s="75"/>
      <c r="BH1743" s="75"/>
      <c r="BI1743" s="75"/>
      <c r="BJ1743" s="75"/>
      <c r="BK1743" s="75"/>
      <c r="BL1743" s="75"/>
      <c r="BM1743" s="75"/>
      <c r="BN1743" s="75"/>
      <c r="BO1743" s="75"/>
      <c r="BP1743" s="75"/>
      <c r="BQ1743" s="75"/>
      <c r="BR1743" s="75"/>
      <c r="BS1743" s="75"/>
      <c r="BT1743" s="75"/>
      <c r="BU1743" s="75"/>
      <c r="BV1743" s="75"/>
      <c r="BW1743" s="75"/>
      <c r="BX1743" s="75"/>
      <c r="BY1743" s="75"/>
      <c r="BZ1743" s="75"/>
      <c r="CA1743" s="75"/>
      <c r="CB1743" s="75"/>
      <c r="CC1743" s="75"/>
      <c r="CD1743" s="75"/>
      <c r="CE1743" s="75"/>
      <c r="CF1743" s="75"/>
      <c r="CG1743" s="75"/>
      <c r="CH1743" s="75"/>
      <c r="CI1743" s="75"/>
      <c r="CJ1743" s="75"/>
      <c r="CK1743" s="75"/>
      <c r="CL1743" s="75"/>
      <c r="CM1743" s="75"/>
      <c r="CN1743" s="75"/>
      <c r="CO1743" s="75"/>
    </row>
    <row r="1744" spans="1:93" s="1" customFormat="1" ht="19.5" customHeight="1" x14ac:dyDescent="0.3">
      <c r="A1744" s="46" t="s">
        <v>2853</v>
      </c>
      <c r="B1744" s="14">
        <v>9</v>
      </c>
      <c r="C1744" s="14">
        <v>2</v>
      </c>
      <c r="D1744" s="14">
        <v>0</v>
      </c>
      <c r="E1744" s="14">
        <v>2</v>
      </c>
      <c r="F1744" s="49"/>
      <c r="G1744" s="49"/>
      <c r="H1744" s="67">
        <f t="shared" si="130"/>
        <v>13</v>
      </c>
      <c r="I1744" s="46">
        <v>2</v>
      </c>
      <c r="J1744" s="22">
        <f t="shared" si="131"/>
        <v>0.23636363636363636</v>
      </c>
      <c r="K1744" s="46" t="s">
        <v>182</v>
      </c>
      <c r="L1744" s="15" t="s">
        <v>3257</v>
      </c>
      <c r="M1744" s="15" t="s">
        <v>598</v>
      </c>
      <c r="N1744" s="15" t="s">
        <v>3258</v>
      </c>
      <c r="O1744" s="20" t="s">
        <v>1094</v>
      </c>
      <c r="P1744" s="20">
        <v>7</v>
      </c>
      <c r="Q1744" s="21" t="s">
        <v>253</v>
      </c>
      <c r="R1744" s="17" t="s">
        <v>1107</v>
      </c>
      <c r="S1744" s="17" t="s">
        <v>317</v>
      </c>
      <c r="T1744" s="17" t="s">
        <v>257</v>
      </c>
      <c r="U1744" s="26"/>
      <c r="V1744" s="75"/>
      <c r="W1744" s="75"/>
      <c r="X1744" s="75"/>
      <c r="Y1744" s="75"/>
      <c r="Z1744" s="75"/>
      <c r="AA1744" s="75"/>
      <c r="AB1744" s="75"/>
      <c r="AC1744" s="75"/>
      <c r="AD1744" s="75"/>
      <c r="AE1744" s="75"/>
      <c r="AF1744" s="75"/>
      <c r="AG1744" s="75"/>
      <c r="AH1744" s="75"/>
      <c r="AI1744" s="75"/>
      <c r="AJ1744" s="75"/>
      <c r="AK1744" s="75"/>
      <c r="AL1744" s="75"/>
      <c r="AM1744" s="75"/>
      <c r="AN1744" s="75"/>
      <c r="AO1744" s="75"/>
      <c r="AP1744" s="75"/>
      <c r="AQ1744" s="75"/>
      <c r="AR1744" s="75"/>
      <c r="AS1744" s="75"/>
      <c r="AT1744" s="75"/>
      <c r="AU1744" s="75"/>
      <c r="AV1744" s="75"/>
      <c r="AW1744" s="75"/>
      <c r="AX1744" s="75"/>
      <c r="AY1744" s="75"/>
      <c r="AZ1744" s="75"/>
      <c r="BA1744" s="75"/>
      <c r="BB1744" s="75"/>
      <c r="BC1744" s="75"/>
      <c r="BD1744" s="75"/>
      <c r="BE1744" s="75"/>
      <c r="BF1744" s="75"/>
      <c r="BG1744" s="75"/>
      <c r="BH1744" s="75"/>
      <c r="BI1744" s="75"/>
      <c r="BJ1744" s="75"/>
      <c r="BK1744" s="75"/>
      <c r="BL1744" s="75"/>
      <c r="BM1744" s="75"/>
      <c r="BN1744" s="75"/>
      <c r="BO1744" s="75"/>
      <c r="BP1744" s="75"/>
      <c r="BQ1744" s="75"/>
      <c r="BR1744" s="75"/>
      <c r="BS1744" s="75"/>
      <c r="BT1744" s="75"/>
      <c r="BU1744" s="75"/>
      <c r="BV1744" s="75"/>
      <c r="BW1744" s="75"/>
      <c r="BX1744" s="75"/>
      <c r="BY1744" s="75"/>
      <c r="BZ1744" s="75"/>
      <c r="CA1744" s="75"/>
      <c r="CB1744" s="75"/>
      <c r="CC1744" s="75"/>
      <c r="CD1744" s="75"/>
      <c r="CE1744" s="75"/>
      <c r="CF1744" s="75"/>
      <c r="CG1744" s="75"/>
      <c r="CH1744" s="75"/>
      <c r="CI1744" s="75"/>
      <c r="CJ1744" s="75"/>
      <c r="CK1744" s="75"/>
      <c r="CL1744" s="75"/>
      <c r="CM1744" s="75"/>
      <c r="CN1744" s="75"/>
      <c r="CO1744" s="75"/>
    </row>
    <row r="1745" spans="1:93" s="1" customFormat="1" ht="19.5" customHeight="1" x14ac:dyDescent="0.3">
      <c r="A1745" s="46" t="s">
        <v>3126</v>
      </c>
      <c r="B1745" s="14">
        <v>7</v>
      </c>
      <c r="C1745" s="14">
        <v>1</v>
      </c>
      <c r="D1745" s="14">
        <v>3</v>
      </c>
      <c r="E1745" s="14">
        <v>2</v>
      </c>
      <c r="F1745" s="49"/>
      <c r="G1745" s="49"/>
      <c r="H1745" s="67">
        <f t="shared" si="130"/>
        <v>13</v>
      </c>
      <c r="I1745" s="46">
        <v>20</v>
      </c>
      <c r="J1745" s="22">
        <f t="shared" si="131"/>
        <v>0.23636363636363636</v>
      </c>
      <c r="K1745" s="46" t="s">
        <v>182</v>
      </c>
      <c r="L1745" s="15" t="s">
        <v>3259</v>
      </c>
      <c r="M1745" s="15" t="s">
        <v>301</v>
      </c>
      <c r="N1745" s="15" t="s">
        <v>281</v>
      </c>
      <c r="O1745" s="20" t="s">
        <v>2089</v>
      </c>
      <c r="P1745" s="20">
        <v>7</v>
      </c>
      <c r="Q1745" s="21" t="s">
        <v>224</v>
      </c>
      <c r="R1745" s="17" t="s">
        <v>2873</v>
      </c>
      <c r="S1745" s="17" t="s">
        <v>516</v>
      </c>
      <c r="T1745" s="17" t="s">
        <v>269</v>
      </c>
      <c r="U1745" s="26"/>
      <c r="V1745" s="75"/>
      <c r="W1745" s="75"/>
      <c r="X1745" s="75"/>
      <c r="Y1745" s="75"/>
      <c r="Z1745" s="75"/>
      <c r="AA1745" s="75"/>
      <c r="AB1745" s="75"/>
      <c r="AC1745" s="75"/>
      <c r="AD1745" s="75"/>
      <c r="AE1745" s="75"/>
      <c r="AF1745" s="75"/>
      <c r="AG1745" s="75"/>
      <c r="AH1745" s="75"/>
      <c r="AI1745" s="75"/>
      <c r="AJ1745" s="75"/>
      <c r="AK1745" s="75"/>
      <c r="AL1745" s="75"/>
      <c r="AM1745" s="75"/>
      <c r="AN1745" s="75"/>
      <c r="AO1745" s="75"/>
      <c r="AP1745" s="75"/>
      <c r="AQ1745" s="75"/>
      <c r="AR1745" s="75"/>
      <c r="AS1745" s="75"/>
      <c r="AT1745" s="75"/>
      <c r="AU1745" s="75"/>
      <c r="AV1745" s="75"/>
      <c r="AW1745" s="75"/>
      <c r="AX1745" s="75"/>
      <c r="AY1745" s="75"/>
      <c r="AZ1745" s="75"/>
      <c r="BA1745" s="75"/>
      <c r="BB1745" s="75"/>
      <c r="BC1745" s="75"/>
      <c r="BD1745" s="75"/>
      <c r="BE1745" s="75"/>
      <c r="BF1745" s="75"/>
      <c r="BG1745" s="75"/>
      <c r="BH1745" s="75"/>
      <c r="BI1745" s="75"/>
      <c r="BJ1745" s="75"/>
      <c r="BK1745" s="75"/>
      <c r="BL1745" s="75"/>
      <c r="BM1745" s="75"/>
      <c r="BN1745" s="75"/>
      <c r="BO1745" s="75"/>
      <c r="BP1745" s="75"/>
      <c r="BQ1745" s="75"/>
      <c r="BR1745" s="75"/>
      <c r="BS1745" s="75"/>
      <c r="BT1745" s="75"/>
      <c r="BU1745" s="75"/>
      <c r="BV1745" s="75"/>
      <c r="BW1745" s="75"/>
      <c r="BX1745" s="75"/>
      <c r="BY1745" s="75"/>
      <c r="BZ1745" s="75"/>
      <c r="CA1745" s="75"/>
      <c r="CB1745" s="75"/>
      <c r="CC1745" s="75"/>
      <c r="CD1745" s="75"/>
      <c r="CE1745" s="75"/>
      <c r="CF1745" s="75"/>
      <c r="CG1745" s="75"/>
      <c r="CH1745" s="75"/>
      <c r="CI1745" s="75"/>
      <c r="CJ1745" s="75"/>
      <c r="CK1745" s="75"/>
      <c r="CL1745" s="75"/>
      <c r="CM1745" s="75"/>
      <c r="CN1745" s="75"/>
      <c r="CO1745" s="75"/>
    </row>
    <row r="1746" spans="1:93" s="1" customFormat="1" ht="19.5" customHeight="1" x14ac:dyDescent="0.3">
      <c r="A1746" s="46" t="s">
        <v>3005</v>
      </c>
      <c r="B1746" s="14">
        <v>6</v>
      </c>
      <c r="C1746" s="14">
        <v>3</v>
      </c>
      <c r="D1746" s="14">
        <v>2</v>
      </c>
      <c r="E1746" s="14">
        <v>2</v>
      </c>
      <c r="F1746" s="49"/>
      <c r="G1746" s="49"/>
      <c r="H1746" s="67">
        <f t="shared" si="130"/>
        <v>13</v>
      </c>
      <c r="I1746" s="46">
        <v>7</v>
      </c>
      <c r="J1746" s="22">
        <f t="shared" si="131"/>
        <v>0.23636363636363636</v>
      </c>
      <c r="K1746" s="46" t="s">
        <v>182</v>
      </c>
      <c r="L1746" s="15" t="s">
        <v>3260</v>
      </c>
      <c r="M1746" s="15" t="s">
        <v>652</v>
      </c>
      <c r="N1746" s="15" t="s">
        <v>558</v>
      </c>
      <c r="O1746" s="20" t="s">
        <v>2462</v>
      </c>
      <c r="P1746" s="20">
        <v>7</v>
      </c>
      <c r="Q1746" s="21" t="s">
        <v>253</v>
      </c>
      <c r="R1746" s="17" t="s">
        <v>2463</v>
      </c>
      <c r="S1746" s="17" t="s">
        <v>256</v>
      </c>
      <c r="T1746" s="17" t="s">
        <v>387</v>
      </c>
      <c r="U1746" s="26"/>
      <c r="V1746" s="75"/>
      <c r="W1746" s="75"/>
      <c r="X1746" s="75"/>
      <c r="Y1746" s="75"/>
      <c r="Z1746" s="75"/>
      <c r="AA1746" s="75"/>
      <c r="AB1746" s="75"/>
      <c r="AC1746" s="75"/>
      <c r="AD1746" s="75"/>
      <c r="AE1746" s="75"/>
      <c r="AF1746" s="75"/>
      <c r="AG1746" s="75"/>
      <c r="AH1746" s="75"/>
      <c r="AI1746" s="75"/>
      <c r="AJ1746" s="75"/>
      <c r="AK1746" s="75"/>
      <c r="AL1746" s="75"/>
      <c r="AM1746" s="75"/>
      <c r="AN1746" s="75"/>
      <c r="AO1746" s="75"/>
      <c r="AP1746" s="75"/>
      <c r="AQ1746" s="75"/>
      <c r="AR1746" s="75"/>
      <c r="AS1746" s="75"/>
      <c r="AT1746" s="75"/>
      <c r="AU1746" s="75"/>
      <c r="AV1746" s="75"/>
      <c r="AW1746" s="75"/>
      <c r="AX1746" s="75"/>
      <c r="AY1746" s="75"/>
      <c r="AZ1746" s="75"/>
      <c r="BA1746" s="75"/>
      <c r="BB1746" s="75"/>
      <c r="BC1746" s="75"/>
      <c r="BD1746" s="75"/>
      <c r="BE1746" s="75"/>
      <c r="BF1746" s="75"/>
      <c r="BG1746" s="75"/>
      <c r="BH1746" s="75"/>
      <c r="BI1746" s="75"/>
      <c r="BJ1746" s="75"/>
      <c r="BK1746" s="75"/>
      <c r="BL1746" s="75"/>
      <c r="BM1746" s="75"/>
      <c r="BN1746" s="75"/>
      <c r="BO1746" s="75"/>
      <c r="BP1746" s="75"/>
      <c r="BQ1746" s="75"/>
      <c r="BR1746" s="75"/>
      <c r="BS1746" s="75"/>
      <c r="BT1746" s="75"/>
      <c r="BU1746" s="75"/>
      <c r="BV1746" s="75"/>
      <c r="BW1746" s="75"/>
      <c r="BX1746" s="75"/>
      <c r="BY1746" s="75"/>
      <c r="BZ1746" s="75"/>
      <c r="CA1746" s="75"/>
      <c r="CB1746" s="75"/>
      <c r="CC1746" s="75"/>
      <c r="CD1746" s="75"/>
      <c r="CE1746" s="75"/>
      <c r="CF1746" s="75"/>
      <c r="CG1746" s="75"/>
      <c r="CH1746" s="75"/>
      <c r="CI1746" s="75"/>
      <c r="CJ1746" s="75"/>
      <c r="CK1746" s="75"/>
      <c r="CL1746" s="75"/>
      <c r="CM1746" s="75"/>
      <c r="CN1746" s="75"/>
      <c r="CO1746" s="75"/>
    </row>
    <row r="1747" spans="1:93" s="1" customFormat="1" ht="19.5" customHeight="1" x14ac:dyDescent="0.3">
      <c r="A1747" s="46" t="s">
        <v>2847</v>
      </c>
      <c r="B1747" s="14">
        <v>9</v>
      </c>
      <c r="C1747" s="14">
        <v>2</v>
      </c>
      <c r="D1747" s="14">
        <v>0</v>
      </c>
      <c r="E1747" s="14">
        <v>2</v>
      </c>
      <c r="F1747" s="49"/>
      <c r="G1747" s="49"/>
      <c r="H1747" s="67">
        <f t="shared" si="130"/>
        <v>13</v>
      </c>
      <c r="I1747" s="46">
        <v>3</v>
      </c>
      <c r="J1747" s="22">
        <f t="shared" si="131"/>
        <v>0.23636363636363636</v>
      </c>
      <c r="K1747" s="46" t="s">
        <v>182</v>
      </c>
      <c r="L1747" s="15" t="s">
        <v>1275</v>
      </c>
      <c r="M1747" s="15" t="s">
        <v>424</v>
      </c>
      <c r="N1747" s="15" t="s">
        <v>336</v>
      </c>
      <c r="O1747" s="20" t="s">
        <v>1094</v>
      </c>
      <c r="P1747" s="20">
        <v>7</v>
      </c>
      <c r="Q1747" s="21" t="s">
        <v>253</v>
      </c>
      <c r="R1747" s="17" t="s">
        <v>1107</v>
      </c>
      <c r="S1747" s="17" t="s">
        <v>317</v>
      </c>
      <c r="T1747" s="17" t="s">
        <v>257</v>
      </c>
      <c r="U1747" s="26"/>
      <c r="V1747" s="75"/>
      <c r="W1747" s="75"/>
      <c r="X1747" s="75"/>
      <c r="Y1747" s="75"/>
      <c r="Z1747" s="75"/>
      <c r="AA1747" s="75"/>
      <c r="AB1747" s="75"/>
      <c r="AC1747" s="75"/>
      <c r="AD1747" s="75"/>
      <c r="AE1747" s="75"/>
      <c r="AF1747" s="75"/>
      <c r="AG1747" s="75"/>
      <c r="AH1747" s="75"/>
      <c r="AI1747" s="75"/>
      <c r="AJ1747" s="75"/>
      <c r="AK1747" s="75"/>
      <c r="AL1747" s="75"/>
      <c r="AM1747" s="75"/>
      <c r="AN1747" s="75"/>
      <c r="AO1747" s="75"/>
      <c r="AP1747" s="75"/>
      <c r="AQ1747" s="75"/>
      <c r="AR1747" s="75"/>
      <c r="AS1747" s="75"/>
      <c r="AT1747" s="75"/>
      <c r="AU1747" s="75"/>
      <c r="AV1747" s="75"/>
      <c r="AW1747" s="75"/>
      <c r="AX1747" s="75"/>
      <c r="AY1747" s="75"/>
      <c r="AZ1747" s="75"/>
      <c r="BA1747" s="75"/>
      <c r="BB1747" s="75"/>
      <c r="BC1747" s="75"/>
      <c r="BD1747" s="75"/>
      <c r="BE1747" s="75"/>
      <c r="BF1747" s="75"/>
      <c r="BG1747" s="75"/>
      <c r="BH1747" s="75"/>
      <c r="BI1747" s="75"/>
      <c r="BJ1747" s="75"/>
      <c r="BK1747" s="75"/>
      <c r="BL1747" s="75"/>
      <c r="BM1747" s="75"/>
      <c r="BN1747" s="75"/>
      <c r="BO1747" s="75"/>
      <c r="BP1747" s="75"/>
      <c r="BQ1747" s="75"/>
      <c r="BR1747" s="75"/>
      <c r="BS1747" s="75"/>
      <c r="BT1747" s="75"/>
      <c r="BU1747" s="75"/>
      <c r="BV1747" s="75"/>
      <c r="BW1747" s="75"/>
      <c r="BX1747" s="75"/>
      <c r="BY1747" s="75"/>
      <c r="BZ1747" s="75"/>
      <c r="CA1747" s="75"/>
      <c r="CB1747" s="75"/>
      <c r="CC1747" s="75"/>
      <c r="CD1747" s="75"/>
      <c r="CE1747" s="75"/>
      <c r="CF1747" s="75"/>
      <c r="CG1747" s="75"/>
      <c r="CH1747" s="75"/>
      <c r="CI1747" s="75"/>
      <c r="CJ1747" s="75"/>
      <c r="CK1747" s="75"/>
      <c r="CL1747" s="75"/>
      <c r="CM1747" s="75"/>
      <c r="CN1747" s="75"/>
      <c r="CO1747" s="75"/>
    </row>
    <row r="1748" spans="1:93" s="1" customFormat="1" ht="19.5" customHeight="1" x14ac:dyDescent="0.3">
      <c r="A1748" s="46" t="s">
        <v>2874</v>
      </c>
      <c r="B1748" s="14">
        <v>9</v>
      </c>
      <c r="C1748" s="14">
        <v>3</v>
      </c>
      <c r="D1748" s="14">
        <v>0</v>
      </c>
      <c r="E1748" s="14">
        <v>1</v>
      </c>
      <c r="F1748" s="49"/>
      <c r="G1748" s="49"/>
      <c r="H1748" s="67">
        <f t="shared" si="130"/>
        <v>13</v>
      </c>
      <c r="I1748" s="46">
        <v>15</v>
      </c>
      <c r="J1748" s="22">
        <f t="shared" si="131"/>
        <v>0.23636363636363636</v>
      </c>
      <c r="K1748" s="46" t="s">
        <v>182</v>
      </c>
      <c r="L1748" s="15" t="s">
        <v>1862</v>
      </c>
      <c r="M1748" s="15" t="s">
        <v>212</v>
      </c>
      <c r="N1748" s="15" t="s">
        <v>286</v>
      </c>
      <c r="O1748" s="20" t="s">
        <v>1898</v>
      </c>
      <c r="P1748" s="20">
        <v>7</v>
      </c>
      <c r="Q1748" s="21" t="s">
        <v>2211</v>
      </c>
      <c r="R1748" s="17" t="s">
        <v>1899</v>
      </c>
      <c r="S1748" s="17" t="s">
        <v>340</v>
      </c>
      <c r="T1748" s="17" t="s">
        <v>1900</v>
      </c>
      <c r="U1748" s="26"/>
      <c r="V1748" s="75"/>
      <c r="W1748" s="75"/>
      <c r="X1748" s="75"/>
      <c r="Y1748" s="75"/>
      <c r="Z1748" s="75"/>
      <c r="AA1748" s="75"/>
      <c r="AB1748" s="75"/>
      <c r="AC1748" s="75"/>
      <c r="AD1748" s="75"/>
      <c r="AE1748" s="75"/>
      <c r="AF1748" s="75"/>
      <c r="AG1748" s="75"/>
      <c r="AH1748" s="75"/>
      <c r="AI1748" s="75"/>
      <c r="AJ1748" s="75"/>
      <c r="AK1748" s="75"/>
      <c r="AL1748" s="75"/>
      <c r="AM1748" s="75"/>
      <c r="AN1748" s="75"/>
      <c r="AO1748" s="75"/>
      <c r="AP1748" s="75"/>
      <c r="AQ1748" s="75"/>
      <c r="AR1748" s="75"/>
      <c r="AS1748" s="75"/>
      <c r="AT1748" s="75"/>
      <c r="AU1748" s="75"/>
      <c r="AV1748" s="75"/>
      <c r="AW1748" s="75"/>
      <c r="AX1748" s="75"/>
      <c r="AY1748" s="75"/>
      <c r="AZ1748" s="75"/>
      <c r="BA1748" s="75"/>
      <c r="BB1748" s="75"/>
      <c r="BC1748" s="75"/>
      <c r="BD1748" s="75"/>
      <c r="BE1748" s="75"/>
      <c r="BF1748" s="75"/>
      <c r="BG1748" s="75"/>
      <c r="BH1748" s="75"/>
      <c r="BI1748" s="75"/>
      <c r="BJ1748" s="75"/>
      <c r="BK1748" s="75"/>
      <c r="BL1748" s="75"/>
      <c r="BM1748" s="75"/>
      <c r="BN1748" s="75"/>
      <c r="BO1748" s="75"/>
      <c r="BP1748" s="75"/>
      <c r="BQ1748" s="75"/>
      <c r="BR1748" s="75"/>
      <c r="BS1748" s="75"/>
      <c r="BT1748" s="75"/>
      <c r="BU1748" s="75"/>
      <c r="BV1748" s="75"/>
      <c r="BW1748" s="75"/>
      <c r="BX1748" s="75"/>
      <c r="BY1748" s="75"/>
      <c r="BZ1748" s="75"/>
      <c r="CA1748" s="75"/>
      <c r="CB1748" s="75"/>
      <c r="CC1748" s="75"/>
      <c r="CD1748" s="75"/>
      <c r="CE1748" s="75"/>
      <c r="CF1748" s="75"/>
      <c r="CG1748" s="75"/>
      <c r="CH1748" s="75"/>
      <c r="CI1748" s="75"/>
      <c r="CJ1748" s="75"/>
      <c r="CK1748" s="75"/>
      <c r="CL1748" s="75"/>
      <c r="CM1748" s="75"/>
      <c r="CN1748" s="75"/>
      <c r="CO1748" s="75"/>
    </row>
    <row r="1749" spans="1:93" s="1" customFormat="1" ht="19.5" customHeight="1" x14ac:dyDescent="0.3">
      <c r="A1749" s="46" t="s">
        <v>2847</v>
      </c>
      <c r="B1749" s="14">
        <v>11</v>
      </c>
      <c r="C1749" s="14">
        <v>1</v>
      </c>
      <c r="D1749" s="14">
        <v>0</v>
      </c>
      <c r="E1749" s="14">
        <v>1</v>
      </c>
      <c r="F1749" s="49"/>
      <c r="G1749" s="49"/>
      <c r="H1749" s="67">
        <f t="shared" si="130"/>
        <v>13</v>
      </c>
      <c r="I1749" s="46">
        <v>6</v>
      </c>
      <c r="J1749" s="22">
        <f t="shared" si="131"/>
        <v>0.23636363636363636</v>
      </c>
      <c r="K1749" s="46" t="s">
        <v>182</v>
      </c>
      <c r="L1749" s="15" t="s">
        <v>3261</v>
      </c>
      <c r="M1749" s="15" t="s">
        <v>571</v>
      </c>
      <c r="N1749" s="15" t="s">
        <v>662</v>
      </c>
      <c r="O1749" s="20" t="s">
        <v>1420</v>
      </c>
      <c r="P1749" s="20">
        <v>7</v>
      </c>
      <c r="Q1749" s="20" t="s">
        <v>224</v>
      </c>
      <c r="R1749" s="17" t="s">
        <v>1441</v>
      </c>
      <c r="S1749" s="17" t="s">
        <v>968</v>
      </c>
      <c r="T1749" s="17" t="s">
        <v>1047</v>
      </c>
      <c r="U1749" s="26"/>
    </row>
    <row r="1750" spans="1:93" s="1" customFormat="1" ht="19.5" customHeight="1" x14ac:dyDescent="0.3">
      <c r="A1750" s="46" t="s">
        <v>2865</v>
      </c>
      <c r="B1750" s="14">
        <v>10</v>
      </c>
      <c r="C1750" s="14">
        <v>0</v>
      </c>
      <c r="D1750" s="14">
        <v>0</v>
      </c>
      <c r="E1750" s="14">
        <v>2</v>
      </c>
      <c r="F1750" s="49"/>
      <c r="G1750" s="49"/>
      <c r="H1750" s="67">
        <f t="shared" si="130"/>
        <v>12</v>
      </c>
      <c r="I1750" s="46">
        <v>16</v>
      </c>
      <c r="J1750" s="22">
        <f t="shared" si="131"/>
        <v>0.21818181818181817</v>
      </c>
      <c r="K1750" s="46" t="s">
        <v>182</v>
      </c>
      <c r="L1750" s="15" t="s">
        <v>2393</v>
      </c>
      <c r="M1750" s="15" t="s">
        <v>301</v>
      </c>
      <c r="N1750" s="15" t="s">
        <v>230</v>
      </c>
      <c r="O1750" s="20" t="s">
        <v>1898</v>
      </c>
      <c r="P1750" s="20">
        <v>7</v>
      </c>
      <c r="Q1750" s="21" t="s">
        <v>2891</v>
      </c>
      <c r="R1750" s="17" t="s">
        <v>1899</v>
      </c>
      <c r="S1750" s="17" t="s">
        <v>340</v>
      </c>
      <c r="T1750" s="17" t="s">
        <v>1900</v>
      </c>
      <c r="U1750" s="26"/>
      <c r="V1750" s="75"/>
      <c r="W1750" s="75"/>
      <c r="X1750" s="75"/>
      <c r="Y1750" s="75"/>
      <c r="Z1750" s="75"/>
      <c r="AA1750" s="75"/>
      <c r="AB1750" s="75"/>
      <c r="AC1750" s="75"/>
      <c r="AD1750" s="75"/>
      <c r="AE1750" s="75"/>
      <c r="AF1750" s="75"/>
      <c r="AG1750" s="75"/>
      <c r="AH1750" s="75"/>
      <c r="AI1750" s="75"/>
      <c r="AJ1750" s="75"/>
      <c r="AK1750" s="75"/>
      <c r="AL1750" s="75"/>
      <c r="AM1750" s="75"/>
      <c r="AN1750" s="75"/>
      <c r="AO1750" s="75"/>
      <c r="AP1750" s="75"/>
      <c r="AQ1750" s="75"/>
      <c r="AR1750" s="75"/>
      <c r="AS1750" s="75"/>
      <c r="AT1750" s="75"/>
      <c r="AU1750" s="75"/>
      <c r="AV1750" s="75"/>
      <c r="AW1750" s="75"/>
      <c r="AX1750" s="75"/>
      <c r="AY1750" s="75"/>
      <c r="AZ1750" s="75"/>
      <c r="BA1750" s="75"/>
      <c r="BB1750" s="75"/>
      <c r="BC1750" s="75"/>
      <c r="BD1750" s="75"/>
      <c r="BE1750" s="75"/>
      <c r="BF1750" s="75"/>
      <c r="BG1750" s="75"/>
      <c r="BH1750" s="75"/>
      <c r="BI1750" s="75"/>
      <c r="BJ1750" s="75"/>
      <c r="BK1750" s="75"/>
      <c r="BL1750" s="75"/>
      <c r="BM1750" s="75"/>
      <c r="BN1750" s="75"/>
      <c r="BO1750" s="75"/>
      <c r="BP1750" s="75"/>
      <c r="BQ1750" s="75"/>
      <c r="BR1750" s="75"/>
      <c r="BS1750" s="75"/>
      <c r="BT1750" s="75"/>
      <c r="BU1750" s="75"/>
      <c r="BV1750" s="75"/>
      <c r="BW1750" s="75"/>
      <c r="BX1750" s="75"/>
      <c r="BY1750" s="75"/>
      <c r="BZ1750" s="75"/>
      <c r="CA1750" s="75"/>
      <c r="CB1750" s="75"/>
      <c r="CC1750" s="75"/>
      <c r="CD1750" s="75"/>
      <c r="CE1750" s="75"/>
      <c r="CF1750" s="75"/>
      <c r="CG1750" s="75"/>
      <c r="CH1750" s="75"/>
      <c r="CI1750" s="75"/>
      <c r="CJ1750" s="75"/>
      <c r="CK1750" s="75"/>
      <c r="CL1750" s="75"/>
      <c r="CM1750" s="75"/>
      <c r="CN1750" s="75"/>
      <c r="CO1750" s="75"/>
    </row>
    <row r="1751" spans="1:93" s="1" customFormat="1" ht="19.5" customHeight="1" x14ac:dyDescent="0.3">
      <c r="A1751" s="46" t="s">
        <v>2888</v>
      </c>
      <c r="B1751" s="14">
        <v>8</v>
      </c>
      <c r="C1751" s="14">
        <v>1</v>
      </c>
      <c r="D1751" s="14">
        <v>1</v>
      </c>
      <c r="E1751" s="14">
        <v>2</v>
      </c>
      <c r="F1751" s="49"/>
      <c r="G1751" s="49"/>
      <c r="H1751" s="67">
        <f t="shared" si="130"/>
        <v>12</v>
      </c>
      <c r="I1751" s="46">
        <v>16</v>
      </c>
      <c r="J1751" s="22">
        <f t="shared" si="131"/>
        <v>0.21818181818181817</v>
      </c>
      <c r="K1751" s="46" t="s">
        <v>182</v>
      </c>
      <c r="L1751" s="15" t="s">
        <v>3262</v>
      </c>
      <c r="M1751" s="15" t="s">
        <v>214</v>
      </c>
      <c r="N1751" s="15" t="s">
        <v>420</v>
      </c>
      <c r="O1751" s="20" t="s">
        <v>1898</v>
      </c>
      <c r="P1751" s="20">
        <v>7</v>
      </c>
      <c r="Q1751" s="21" t="s">
        <v>223</v>
      </c>
      <c r="R1751" s="17" t="s">
        <v>1899</v>
      </c>
      <c r="S1751" s="17" t="s">
        <v>340</v>
      </c>
      <c r="T1751" s="17" t="s">
        <v>1900</v>
      </c>
      <c r="U1751" s="26"/>
      <c r="V1751" s="75"/>
      <c r="W1751" s="75"/>
      <c r="X1751" s="75"/>
      <c r="Y1751" s="75"/>
      <c r="Z1751" s="75"/>
      <c r="AA1751" s="75"/>
      <c r="AB1751" s="75"/>
      <c r="AC1751" s="75"/>
      <c r="AD1751" s="75"/>
      <c r="AE1751" s="75"/>
      <c r="AF1751" s="75"/>
      <c r="AG1751" s="75"/>
      <c r="AH1751" s="75"/>
      <c r="AI1751" s="75"/>
      <c r="AJ1751" s="75"/>
      <c r="AK1751" s="75"/>
      <c r="AL1751" s="75"/>
      <c r="AM1751" s="75"/>
      <c r="AN1751" s="75"/>
      <c r="AO1751" s="75"/>
      <c r="AP1751" s="75"/>
      <c r="AQ1751" s="75"/>
      <c r="AR1751" s="75"/>
      <c r="AS1751" s="75"/>
      <c r="AT1751" s="75"/>
      <c r="AU1751" s="75"/>
      <c r="AV1751" s="75"/>
      <c r="AW1751" s="75"/>
      <c r="AX1751" s="75"/>
      <c r="AY1751" s="75"/>
      <c r="AZ1751" s="75"/>
      <c r="BA1751" s="75"/>
      <c r="BB1751" s="75"/>
      <c r="BC1751" s="75"/>
      <c r="BD1751" s="75"/>
      <c r="BE1751" s="75"/>
      <c r="BF1751" s="75"/>
      <c r="BG1751" s="75"/>
      <c r="BH1751" s="75"/>
      <c r="BI1751" s="75"/>
      <c r="BJ1751" s="75"/>
      <c r="BK1751" s="75"/>
      <c r="BL1751" s="75"/>
      <c r="BM1751" s="75"/>
      <c r="BN1751" s="75"/>
      <c r="BO1751" s="75"/>
      <c r="BP1751" s="75"/>
      <c r="BQ1751" s="75"/>
      <c r="BR1751" s="75"/>
      <c r="BS1751" s="75"/>
      <c r="BT1751" s="75"/>
      <c r="BU1751" s="75"/>
      <c r="BV1751" s="75"/>
      <c r="BW1751" s="75"/>
      <c r="BX1751" s="75"/>
      <c r="BY1751" s="75"/>
      <c r="BZ1751" s="75"/>
      <c r="CA1751" s="75"/>
      <c r="CB1751" s="75"/>
      <c r="CC1751" s="75"/>
      <c r="CD1751" s="75"/>
      <c r="CE1751" s="75"/>
      <c r="CF1751" s="75"/>
      <c r="CG1751" s="75"/>
      <c r="CH1751" s="75"/>
      <c r="CI1751" s="75"/>
      <c r="CJ1751" s="75"/>
      <c r="CK1751" s="75"/>
      <c r="CL1751" s="75"/>
      <c r="CM1751" s="75"/>
      <c r="CN1751" s="75"/>
      <c r="CO1751" s="75"/>
    </row>
    <row r="1752" spans="1:93" s="1" customFormat="1" ht="19.5" customHeight="1" x14ac:dyDescent="0.3">
      <c r="A1752" s="46" t="s">
        <v>2874</v>
      </c>
      <c r="B1752" s="14">
        <v>11</v>
      </c>
      <c r="C1752" s="14">
        <v>1</v>
      </c>
      <c r="D1752" s="14">
        <v>0</v>
      </c>
      <c r="E1752" s="14">
        <v>0</v>
      </c>
      <c r="F1752" s="49"/>
      <c r="G1752" s="49"/>
      <c r="H1752" s="67">
        <f t="shared" si="130"/>
        <v>12</v>
      </c>
      <c r="I1752" s="46">
        <v>9</v>
      </c>
      <c r="J1752" s="22">
        <f t="shared" si="131"/>
        <v>0.21818181818181817</v>
      </c>
      <c r="K1752" s="46" t="s">
        <v>182</v>
      </c>
      <c r="L1752" s="15" t="s">
        <v>3263</v>
      </c>
      <c r="M1752" s="15" t="s">
        <v>298</v>
      </c>
      <c r="N1752" s="15" t="s">
        <v>210</v>
      </c>
      <c r="O1752" s="20" t="s">
        <v>801</v>
      </c>
      <c r="P1752" s="20">
        <v>7</v>
      </c>
      <c r="Q1752" s="21" t="s">
        <v>812</v>
      </c>
      <c r="R1752" s="17" t="s">
        <v>2587</v>
      </c>
      <c r="S1752" s="17" t="s">
        <v>1124</v>
      </c>
      <c r="T1752" s="17" t="s">
        <v>623</v>
      </c>
      <c r="U1752" s="26"/>
      <c r="V1752" s="75"/>
      <c r="W1752" s="75"/>
      <c r="X1752" s="75"/>
      <c r="Y1752" s="75"/>
      <c r="Z1752" s="75"/>
      <c r="AA1752" s="75"/>
      <c r="AB1752" s="75"/>
      <c r="AC1752" s="75"/>
      <c r="AD1752" s="75"/>
      <c r="AE1752" s="75"/>
      <c r="AF1752" s="75"/>
      <c r="AG1752" s="75"/>
      <c r="AH1752" s="75"/>
      <c r="AI1752" s="75"/>
      <c r="AJ1752" s="75"/>
      <c r="AK1752" s="75"/>
      <c r="AL1752" s="75"/>
      <c r="AM1752" s="75"/>
      <c r="AN1752" s="75"/>
      <c r="AO1752" s="75"/>
      <c r="AP1752" s="75"/>
      <c r="AQ1752" s="75"/>
      <c r="AR1752" s="75"/>
      <c r="AS1752" s="75"/>
      <c r="AT1752" s="75"/>
      <c r="AU1752" s="75"/>
      <c r="AV1752" s="75"/>
      <c r="AW1752" s="75"/>
      <c r="AX1752" s="75"/>
      <c r="AY1752" s="75"/>
      <c r="AZ1752" s="75"/>
      <c r="BA1752" s="75"/>
      <c r="BB1752" s="75"/>
      <c r="BC1752" s="75"/>
      <c r="BD1752" s="75"/>
      <c r="BE1752" s="75"/>
      <c r="BF1752" s="75"/>
      <c r="BG1752" s="75"/>
      <c r="BH1752" s="75"/>
      <c r="BI1752" s="75"/>
      <c r="BJ1752" s="75"/>
      <c r="BK1752" s="75"/>
      <c r="BL1752" s="75"/>
      <c r="BM1752" s="75"/>
      <c r="BN1752" s="75"/>
      <c r="BO1752" s="75"/>
      <c r="BP1752" s="75"/>
      <c r="BQ1752" s="75"/>
      <c r="BR1752" s="75"/>
      <c r="BS1752" s="75"/>
      <c r="BT1752" s="75"/>
      <c r="BU1752" s="75"/>
      <c r="BV1752" s="75"/>
      <c r="BW1752" s="75"/>
      <c r="BX1752" s="75"/>
      <c r="BY1752" s="75"/>
      <c r="BZ1752" s="75"/>
      <c r="CA1752" s="75"/>
      <c r="CB1752" s="75"/>
      <c r="CC1752" s="75"/>
      <c r="CD1752" s="75"/>
      <c r="CE1752" s="75"/>
      <c r="CF1752" s="75"/>
      <c r="CG1752" s="75"/>
      <c r="CH1752" s="75"/>
      <c r="CI1752" s="75"/>
      <c r="CJ1752" s="75"/>
      <c r="CK1752" s="75"/>
      <c r="CL1752" s="75"/>
      <c r="CM1752" s="75"/>
      <c r="CN1752" s="75"/>
      <c r="CO1752" s="75"/>
    </row>
    <row r="1753" spans="1:93" s="1" customFormat="1" ht="19.5" customHeight="1" x14ac:dyDescent="0.3">
      <c r="A1753" s="46" t="s">
        <v>2912</v>
      </c>
      <c r="B1753" s="14">
        <v>10</v>
      </c>
      <c r="C1753" s="14">
        <v>0</v>
      </c>
      <c r="D1753" s="14">
        <v>0</v>
      </c>
      <c r="E1753" s="14">
        <v>2</v>
      </c>
      <c r="F1753" s="49"/>
      <c r="G1753" s="49"/>
      <c r="H1753" s="67">
        <f t="shared" si="130"/>
        <v>12</v>
      </c>
      <c r="I1753" s="46">
        <v>6</v>
      </c>
      <c r="J1753" s="22">
        <f t="shared" si="131"/>
        <v>0.21818181818181817</v>
      </c>
      <c r="K1753" s="46" t="s">
        <v>182</v>
      </c>
      <c r="L1753" s="15" t="s">
        <v>3264</v>
      </c>
      <c r="M1753" s="15" t="s">
        <v>362</v>
      </c>
      <c r="N1753" s="15" t="s">
        <v>215</v>
      </c>
      <c r="O1753" s="20" t="s">
        <v>1759</v>
      </c>
      <c r="P1753" s="20">
        <v>7</v>
      </c>
      <c r="Q1753" s="21" t="s">
        <v>253</v>
      </c>
      <c r="R1753" s="17" t="s">
        <v>1760</v>
      </c>
      <c r="S1753" s="17" t="s">
        <v>516</v>
      </c>
      <c r="T1753" s="17" t="s">
        <v>611</v>
      </c>
      <c r="U1753" s="26"/>
      <c r="V1753" s="75"/>
      <c r="W1753" s="75"/>
      <c r="X1753" s="75"/>
      <c r="Y1753" s="75"/>
      <c r="Z1753" s="75"/>
      <c r="AA1753" s="75"/>
      <c r="AB1753" s="75"/>
      <c r="AC1753" s="75"/>
      <c r="AD1753" s="75"/>
      <c r="AE1753" s="75"/>
      <c r="AF1753" s="75"/>
      <c r="AG1753" s="75"/>
      <c r="AH1753" s="75"/>
      <c r="AI1753" s="75"/>
      <c r="AJ1753" s="75"/>
      <c r="AK1753" s="75"/>
      <c r="AL1753" s="75"/>
      <c r="AM1753" s="75"/>
      <c r="AN1753" s="75"/>
      <c r="AO1753" s="75"/>
      <c r="AP1753" s="75"/>
      <c r="AQ1753" s="75"/>
      <c r="AR1753" s="75"/>
      <c r="AS1753" s="75"/>
      <c r="AT1753" s="75"/>
      <c r="AU1753" s="75"/>
      <c r="AV1753" s="75"/>
      <c r="AW1753" s="75"/>
      <c r="AX1753" s="75"/>
      <c r="AY1753" s="75"/>
      <c r="AZ1753" s="75"/>
      <c r="BA1753" s="75"/>
      <c r="BB1753" s="75"/>
      <c r="BC1753" s="75"/>
      <c r="BD1753" s="75"/>
      <c r="BE1753" s="75"/>
      <c r="BF1753" s="75"/>
      <c r="BG1753" s="75"/>
      <c r="BH1753" s="75"/>
      <c r="BI1753" s="75"/>
      <c r="BJ1753" s="75"/>
      <c r="BK1753" s="75"/>
      <c r="BL1753" s="75"/>
      <c r="BM1753" s="75"/>
      <c r="BN1753" s="75"/>
      <c r="BO1753" s="75"/>
      <c r="BP1753" s="75"/>
      <c r="BQ1753" s="75"/>
      <c r="BR1753" s="75"/>
      <c r="BS1753" s="75"/>
      <c r="BT1753" s="75"/>
      <c r="BU1753" s="75"/>
      <c r="BV1753" s="75"/>
      <c r="BW1753" s="75"/>
      <c r="BX1753" s="75"/>
      <c r="BY1753" s="75"/>
      <c r="BZ1753" s="75"/>
      <c r="CA1753" s="75"/>
      <c r="CB1753" s="75"/>
      <c r="CC1753" s="75"/>
      <c r="CD1753" s="75"/>
      <c r="CE1753" s="75"/>
      <c r="CF1753" s="75"/>
      <c r="CG1753" s="75"/>
      <c r="CH1753" s="75"/>
      <c r="CI1753" s="75"/>
      <c r="CJ1753" s="75"/>
      <c r="CK1753" s="75"/>
      <c r="CL1753" s="75"/>
      <c r="CM1753" s="75"/>
      <c r="CN1753" s="75"/>
      <c r="CO1753" s="75"/>
    </row>
    <row r="1754" spans="1:93" s="1" customFormat="1" ht="19.5" customHeight="1" x14ac:dyDescent="0.3">
      <c r="A1754" s="46" t="s">
        <v>2901</v>
      </c>
      <c r="B1754" s="14">
        <v>10</v>
      </c>
      <c r="C1754" s="14">
        <v>1</v>
      </c>
      <c r="D1754" s="14">
        <v>0</v>
      </c>
      <c r="E1754" s="14">
        <v>1</v>
      </c>
      <c r="F1754" s="49"/>
      <c r="G1754" s="49"/>
      <c r="H1754" s="67">
        <f t="shared" si="130"/>
        <v>12</v>
      </c>
      <c r="I1754" s="46">
        <v>8</v>
      </c>
      <c r="J1754" s="22">
        <f t="shared" si="131"/>
        <v>0.21818181818181817</v>
      </c>
      <c r="K1754" s="46" t="s">
        <v>182</v>
      </c>
      <c r="L1754" s="15" t="s">
        <v>3265</v>
      </c>
      <c r="M1754" s="15" t="s">
        <v>209</v>
      </c>
      <c r="N1754" s="15" t="s">
        <v>267</v>
      </c>
      <c r="O1754" s="20" t="s">
        <v>636</v>
      </c>
      <c r="P1754" s="20">
        <v>7</v>
      </c>
      <c r="Q1754" s="21" t="s">
        <v>224</v>
      </c>
      <c r="R1754" s="17" t="s">
        <v>660</v>
      </c>
      <c r="S1754" s="17" t="s">
        <v>661</v>
      </c>
      <c r="T1754" s="17" t="s">
        <v>662</v>
      </c>
      <c r="U1754" s="26"/>
      <c r="V1754" s="75"/>
      <c r="W1754" s="75"/>
      <c r="X1754" s="75"/>
      <c r="Y1754" s="75"/>
      <c r="Z1754" s="75"/>
      <c r="AA1754" s="75"/>
      <c r="AB1754" s="75"/>
      <c r="AC1754" s="75"/>
      <c r="AD1754" s="75"/>
      <c r="AE1754" s="75"/>
      <c r="AF1754" s="75"/>
      <c r="AG1754" s="75"/>
      <c r="AH1754" s="75"/>
      <c r="AI1754" s="75"/>
      <c r="AJ1754" s="75"/>
      <c r="AK1754" s="75"/>
      <c r="AL1754" s="75"/>
      <c r="AM1754" s="75"/>
      <c r="AN1754" s="75"/>
      <c r="AO1754" s="75"/>
      <c r="AP1754" s="75"/>
      <c r="AQ1754" s="75"/>
      <c r="AR1754" s="75"/>
      <c r="AS1754" s="75"/>
      <c r="AT1754" s="75"/>
      <c r="AU1754" s="75"/>
      <c r="AV1754" s="75"/>
      <c r="AW1754" s="75"/>
      <c r="AX1754" s="75"/>
      <c r="AY1754" s="75"/>
      <c r="AZ1754" s="75"/>
      <c r="BA1754" s="75"/>
      <c r="BB1754" s="75"/>
      <c r="BC1754" s="75"/>
      <c r="BD1754" s="75"/>
      <c r="BE1754" s="75"/>
      <c r="BF1754" s="75"/>
      <c r="BG1754" s="75"/>
      <c r="BH1754" s="75"/>
      <c r="BI1754" s="75"/>
      <c r="BJ1754" s="75"/>
      <c r="BK1754" s="75"/>
      <c r="BL1754" s="75"/>
      <c r="BM1754" s="75"/>
      <c r="BN1754" s="75"/>
      <c r="BO1754" s="75"/>
      <c r="BP1754" s="75"/>
      <c r="BQ1754" s="75"/>
      <c r="BR1754" s="75"/>
      <c r="BS1754" s="75"/>
      <c r="BT1754" s="75"/>
      <c r="BU1754" s="75"/>
      <c r="BV1754" s="75"/>
      <c r="BW1754" s="75"/>
      <c r="BX1754" s="75"/>
      <c r="BY1754" s="75"/>
      <c r="BZ1754" s="75"/>
      <c r="CA1754" s="75"/>
      <c r="CB1754" s="75"/>
      <c r="CC1754" s="75"/>
      <c r="CD1754" s="75"/>
      <c r="CE1754" s="75"/>
      <c r="CF1754" s="75"/>
      <c r="CG1754" s="75"/>
      <c r="CH1754" s="75"/>
      <c r="CI1754" s="75"/>
      <c r="CJ1754" s="75"/>
      <c r="CK1754" s="75"/>
      <c r="CL1754" s="75"/>
      <c r="CM1754" s="75"/>
      <c r="CN1754" s="75"/>
      <c r="CO1754" s="75"/>
    </row>
    <row r="1755" spans="1:93" s="1" customFormat="1" ht="19.5" customHeight="1" x14ac:dyDescent="0.3">
      <c r="A1755" s="46" t="s">
        <v>2850</v>
      </c>
      <c r="B1755" s="14">
        <v>12</v>
      </c>
      <c r="C1755" s="14">
        <v>0</v>
      </c>
      <c r="D1755" s="14">
        <v>0</v>
      </c>
      <c r="E1755" s="14">
        <v>0</v>
      </c>
      <c r="F1755" s="49"/>
      <c r="G1755" s="49"/>
      <c r="H1755" s="67">
        <f t="shared" si="130"/>
        <v>12</v>
      </c>
      <c r="I1755" s="46">
        <v>9</v>
      </c>
      <c r="J1755" s="22">
        <f t="shared" si="131"/>
        <v>0.21818181818181817</v>
      </c>
      <c r="K1755" s="46" t="s">
        <v>182</v>
      </c>
      <c r="L1755" s="15" t="s">
        <v>1801</v>
      </c>
      <c r="M1755" s="15" t="s">
        <v>418</v>
      </c>
      <c r="N1755" s="15" t="s">
        <v>586</v>
      </c>
      <c r="O1755" s="20" t="s">
        <v>1045</v>
      </c>
      <c r="P1755" s="20">
        <v>7</v>
      </c>
      <c r="Q1755" s="21" t="s">
        <v>224</v>
      </c>
      <c r="R1755" s="17" t="s">
        <v>2968</v>
      </c>
      <c r="S1755" s="17" t="s">
        <v>795</v>
      </c>
      <c r="T1755" s="17" t="s">
        <v>1047</v>
      </c>
      <c r="U1755" s="26"/>
      <c r="V1755" s="75"/>
      <c r="W1755" s="75"/>
      <c r="X1755" s="75"/>
      <c r="Y1755" s="75"/>
      <c r="Z1755" s="75"/>
      <c r="AA1755" s="75"/>
      <c r="AB1755" s="75"/>
      <c r="AC1755" s="75"/>
      <c r="AD1755" s="75"/>
      <c r="AE1755" s="75"/>
      <c r="AF1755" s="75"/>
      <c r="AG1755" s="75"/>
      <c r="AH1755" s="75"/>
      <c r="AI1755" s="75"/>
      <c r="AJ1755" s="75"/>
      <c r="AK1755" s="75"/>
      <c r="AL1755" s="75"/>
      <c r="AM1755" s="75"/>
      <c r="AN1755" s="75"/>
      <c r="AO1755" s="75"/>
      <c r="AP1755" s="75"/>
      <c r="AQ1755" s="75"/>
      <c r="AR1755" s="75"/>
      <c r="AS1755" s="75"/>
      <c r="AT1755" s="75"/>
      <c r="AU1755" s="75"/>
      <c r="AV1755" s="75"/>
      <c r="AW1755" s="75"/>
      <c r="AX1755" s="75"/>
      <c r="AY1755" s="75"/>
      <c r="AZ1755" s="75"/>
      <c r="BA1755" s="75"/>
      <c r="BB1755" s="75"/>
      <c r="BC1755" s="75"/>
      <c r="BD1755" s="75"/>
      <c r="BE1755" s="75"/>
      <c r="BF1755" s="75"/>
      <c r="BG1755" s="75"/>
      <c r="BH1755" s="75"/>
      <c r="BI1755" s="75"/>
      <c r="BJ1755" s="75"/>
      <c r="BK1755" s="75"/>
      <c r="BL1755" s="75"/>
      <c r="BM1755" s="75"/>
      <c r="BN1755" s="75"/>
      <c r="BO1755" s="75"/>
      <c r="BP1755" s="75"/>
      <c r="BQ1755" s="75"/>
      <c r="BR1755" s="75"/>
      <c r="BS1755" s="75"/>
      <c r="BT1755" s="75"/>
      <c r="BU1755" s="75"/>
      <c r="BV1755" s="75"/>
      <c r="BW1755" s="75"/>
      <c r="BX1755" s="75"/>
      <c r="BY1755" s="75"/>
      <c r="BZ1755" s="75"/>
      <c r="CA1755" s="75"/>
      <c r="CB1755" s="75"/>
      <c r="CC1755" s="75"/>
      <c r="CD1755" s="75"/>
      <c r="CE1755" s="75"/>
      <c r="CF1755" s="75"/>
      <c r="CG1755" s="75"/>
      <c r="CH1755" s="75"/>
      <c r="CI1755" s="75"/>
      <c r="CJ1755" s="75"/>
      <c r="CK1755" s="75"/>
      <c r="CL1755" s="75"/>
      <c r="CM1755" s="75"/>
      <c r="CN1755" s="75"/>
      <c r="CO1755" s="75"/>
    </row>
    <row r="1756" spans="1:93" s="1" customFormat="1" ht="19.5" customHeight="1" x14ac:dyDescent="0.3">
      <c r="A1756" s="46" t="s">
        <v>2865</v>
      </c>
      <c r="B1756" s="14">
        <v>11</v>
      </c>
      <c r="C1756" s="14">
        <v>1</v>
      </c>
      <c r="D1756" s="14">
        <v>0</v>
      </c>
      <c r="E1756" s="14">
        <v>0</v>
      </c>
      <c r="F1756" s="49"/>
      <c r="G1756" s="49"/>
      <c r="H1756" s="67">
        <f t="shared" si="130"/>
        <v>12</v>
      </c>
      <c r="I1756" s="46">
        <v>9</v>
      </c>
      <c r="J1756" s="22">
        <f t="shared" si="131"/>
        <v>0.21818181818181817</v>
      </c>
      <c r="K1756" s="46" t="s">
        <v>182</v>
      </c>
      <c r="L1756" s="15" t="s">
        <v>3266</v>
      </c>
      <c r="M1756" s="15" t="s">
        <v>3267</v>
      </c>
      <c r="N1756" s="15" t="s">
        <v>3268</v>
      </c>
      <c r="O1756" s="20" t="s">
        <v>801</v>
      </c>
      <c r="P1756" s="20">
        <v>7</v>
      </c>
      <c r="Q1756" s="21" t="s">
        <v>253</v>
      </c>
      <c r="R1756" s="17" t="s">
        <v>2587</v>
      </c>
      <c r="S1756" s="17" t="s">
        <v>1124</v>
      </c>
      <c r="T1756" s="17" t="s">
        <v>623</v>
      </c>
      <c r="U1756" s="26"/>
      <c r="V1756" s="75"/>
      <c r="W1756" s="75"/>
      <c r="X1756" s="75"/>
      <c r="Y1756" s="75"/>
      <c r="Z1756" s="75"/>
      <c r="AA1756" s="75"/>
      <c r="AB1756" s="75"/>
      <c r="AC1756" s="75"/>
      <c r="AD1756" s="75"/>
      <c r="AE1756" s="75"/>
      <c r="AF1756" s="75"/>
      <c r="AG1756" s="75"/>
      <c r="AH1756" s="75"/>
      <c r="AI1756" s="75"/>
      <c r="AJ1756" s="75"/>
      <c r="AK1756" s="75"/>
      <c r="AL1756" s="75"/>
      <c r="AM1756" s="75"/>
      <c r="AN1756" s="75"/>
      <c r="AO1756" s="75"/>
      <c r="AP1756" s="75"/>
      <c r="AQ1756" s="75"/>
      <c r="AR1756" s="75"/>
      <c r="AS1756" s="75"/>
      <c r="AT1756" s="75"/>
      <c r="AU1756" s="75"/>
      <c r="AV1756" s="75"/>
      <c r="AW1756" s="75"/>
      <c r="AX1756" s="75"/>
      <c r="AY1756" s="75"/>
      <c r="AZ1756" s="75"/>
      <c r="BA1756" s="75"/>
      <c r="BB1756" s="75"/>
      <c r="BC1756" s="75"/>
      <c r="BD1756" s="75"/>
      <c r="BE1756" s="75"/>
      <c r="BF1756" s="75"/>
      <c r="BG1756" s="75"/>
      <c r="BH1756" s="75"/>
      <c r="BI1756" s="75"/>
      <c r="BJ1756" s="75"/>
      <c r="BK1756" s="75"/>
      <c r="BL1756" s="75"/>
      <c r="BM1756" s="75"/>
      <c r="BN1756" s="75"/>
      <c r="BO1756" s="75"/>
      <c r="BP1756" s="75"/>
      <c r="BQ1756" s="75"/>
      <c r="BR1756" s="75"/>
      <c r="BS1756" s="75"/>
      <c r="BT1756" s="75"/>
      <c r="BU1756" s="75"/>
      <c r="BV1756" s="75"/>
      <c r="BW1756" s="75"/>
      <c r="BX1756" s="75"/>
      <c r="BY1756" s="75"/>
      <c r="BZ1756" s="75"/>
      <c r="CA1756" s="75"/>
      <c r="CB1756" s="75"/>
      <c r="CC1756" s="75"/>
      <c r="CD1756" s="75"/>
      <c r="CE1756" s="75"/>
      <c r="CF1756" s="75"/>
      <c r="CG1756" s="75"/>
      <c r="CH1756" s="75"/>
      <c r="CI1756" s="75"/>
      <c r="CJ1756" s="75"/>
      <c r="CK1756" s="75"/>
      <c r="CL1756" s="75"/>
      <c r="CM1756" s="75"/>
      <c r="CN1756" s="75"/>
      <c r="CO1756" s="75"/>
    </row>
    <row r="1757" spans="1:93" s="1" customFormat="1" ht="19.5" customHeight="1" x14ac:dyDescent="0.3">
      <c r="A1757" s="46" t="s">
        <v>2858</v>
      </c>
      <c r="B1757" s="14">
        <v>10</v>
      </c>
      <c r="C1757" s="14">
        <v>1</v>
      </c>
      <c r="D1757" s="14">
        <v>0</v>
      </c>
      <c r="E1757" s="14">
        <v>1</v>
      </c>
      <c r="F1757" s="49"/>
      <c r="G1757" s="49"/>
      <c r="H1757" s="67">
        <f t="shared" si="130"/>
        <v>12</v>
      </c>
      <c r="I1757" s="46">
        <v>11</v>
      </c>
      <c r="J1757" s="22">
        <f t="shared" si="131"/>
        <v>0.21818181818181817</v>
      </c>
      <c r="K1757" s="46" t="s">
        <v>182</v>
      </c>
      <c r="L1757" s="17" t="s">
        <v>3269</v>
      </c>
      <c r="M1757" s="17" t="s">
        <v>259</v>
      </c>
      <c r="N1757" s="17" t="s">
        <v>281</v>
      </c>
      <c r="O1757" s="20" t="s">
        <v>2701</v>
      </c>
      <c r="P1757" s="20">
        <v>7</v>
      </c>
      <c r="Q1757" s="21">
        <v>2</v>
      </c>
      <c r="R1757" s="17" t="s">
        <v>2702</v>
      </c>
      <c r="S1757" s="17" t="s">
        <v>256</v>
      </c>
      <c r="T1757" s="17" t="s">
        <v>1265</v>
      </c>
      <c r="U1757" s="26"/>
      <c r="V1757" s="75"/>
      <c r="W1757" s="75"/>
      <c r="X1757" s="75"/>
      <c r="Y1757" s="75"/>
      <c r="Z1757" s="75"/>
      <c r="AA1757" s="75"/>
      <c r="AB1757" s="75"/>
      <c r="AC1757" s="75"/>
      <c r="AD1757" s="75"/>
      <c r="AE1757" s="75"/>
      <c r="AF1757" s="75"/>
      <c r="AG1757" s="75"/>
      <c r="AH1757" s="75"/>
      <c r="AI1757" s="75"/>
      <c r="AJ1757" s="75"/>
      <c r="AK1757" s="75"/>
      <c r="AL1757" s="75"/>
      <c r="AM1757" s="75"/>
      <c r="AN1757" s="75"/>
      <c r="AO1757" s="75"/>
      <c r="AP1757" s="75"/>
      <c r="AQ1757" s="75"/>
      <c r="AR1757" s="75"/>
      <c r="AS1757" s="75"/>
      <c r="AT1757" s="75"/>
      <c r="AU1757" s="75"/>
      <c r="AV1757" s="75"/>
      <c r="AW1757" s="75"/>
      <c r="AX1757" s="75"/>
      <c r="AY1757" s="75"/>
      <c r="AZ1757" s="75"/>
      <c r="BA1757" s="75"/>
      <c r="BB1757" s="75"/>
      <c r="BC1757" s="75"/>
      <c r="BD1757" s="75"/>
      <c r="BE1757" s="75"/>
      <c r="BF1757" s="75"/>
      <c r="BG1757" s="75"/>
      <c r="BH1757" s="75"/>
      <c r="BI1757" s="75"/>
      <c r="BJ1757" s="75"/>
      <c r="BK1757" s="75"/>
      <c r="BL1757" s="75"/>
      <c r="BM1757" s="75"/>
      <c r="BN1757" s="75"/>
      <c r="BO1757" s="75"/>
      <c r="BP1757" s="75"/>
      <c r="BQ1757" s="75"/>
      <c r="BR1757" s="75"/>
      <c r="BS1757" s="75"/>
      <c r="BT1757" s="75"/>
      <c r="BU1757" s="75"/>
      <c r="BV1757" s="75"/>
      <c r="BW1757" s="75"/>
      <c r="BX1757" s="75"/>
      <c r="BY1757" s="75"/>
      <c r="BZ1757" s="75"/>
      <c r="CA1757" s="75"/>
      <c r="CB1757" s="75"/>
      <c r="CC1757" s="75"/>
      <c r="CD1757" s="75"/>
      <c r="CE1757" s="75"/>
      <c r="CF1757" s="75"/>
      <c r="CG1757" s="75"/>
      <c r="CH1757" s="75"/>
      <c r="CI1757" s="75"/>
      <c r="CJ1757" s="75"/>
      <c r="CK1757" s="75"/>
      <c r="CL1757" s="75"/>
      <c r="CM1757" s="75"/>
      <c r="CN1757" s="75"/>
      <c r="CO1757" s="75"/>
    </row>
    <row r="1758" spans="1:93" s="1" customFormat="1" ht="19.5" customHeight="1" x14ac:dyDescent="0.3">
      <c r="A1758" s="46" t="s">
        <v>2865</v>
      </c>
      <c r="B1758" s="14">
        <v>8</v>
      </c>
      <c r="C1758" s="14">
        <v>0</v>
      </c>
      <c r="D1758" s="14">
        <v>1</v>
      </c>
      <c r="E1758" s="14">
        <v>3</v>
      </c>
      <c r="F1758" s="49"/>
      <c r="G1758" s="49"/>
      <c r="H1758" s="67">
        <f t="shared" si="130"/>
        <v>12</v>
      </c>
      <c r="I1758" s="46">
        <v>12</v>
      </c>
      <c r="J1758" s="22">
        <f t="shared" si="131"/>
        <v>0.21818181818181817</v>
      </c>
      <c r="K1758" s="46" t="s">
        <v>182</v>
      </c>
      <c r="L1758" s="15" t="s">
        <v>3270</v>
      </c>
      <c r="M1758" s="15" t="s">
        <v>418</v>
      </c>
      <c r="N1758" s="15" t="s">
        <v>201</v>
      </c>
      <c r="O1758" s="20" t="s">
        <v>1813</v>
      </c>
      <c r="P1758" s="20">
        <v>7</v>
      </c>
      <c r="Q1758" s="21" t="s">
        <v>223</v>
      </c>
      <c r="R1758" s="17" t="s">
        <v>1836</v>
      </c>
      <c r="S1758" s="17" t="s">
        <v>521</v>
      </c>
      <c r="T1758" s="17" t="s">
        <v>593</v>
      </c>
      <c r="U1758" s="26"/>
      <c r="V1758" s="75"/>
      <c r="W1758" s="75"/>
      <c r="X1758" s="75"/>
      <c r="Y1758" s="75"/>
      <c r="Z1758" s="75"/>
      <c r="AA1758" s="75"/>
      <c r="AB1758" s="75"/>
      <c r="AC1758" s="75"/>
      <c r="AD1758" s="75"/>
      <c r="AE1758" s="75"/>
      <c r="AF1758" s="75"/>
      <c r="AG1758" s="75"/>
      <c r="AH1758" s="75"/>
      <c r="AI1758" s="75"/>
      <c r="AJ1758" s="75"/>
      <c r="AK1758" s="75"/>
      <c r="AL1758" s="75"/>
      <c r="AM1758" s="75"/>
      <c r="AN1758" s="75"/>
      <c r="AO1758" s="75"/>
      <c r="AP1758" s="75"/>
      <c r="AQ1758" s="75"/>
      <c r="AR1758" s="75"/>
      <c r="AS1758" s="75"/>
      <c r="AT1758" s="75"/>
      <c r="AU1758" s="75"/>
      <c r="AV1758" s="75"/>
      <c r="AW1758" s="75"/>
      <c r="AX1758" s="75"/>
      <c r="AY1758" s="75"/>
      <c r="AZ1758" s="75"/>
      <c r="BA1758" s="75"/>
      <c r="BB1758" s="75"/>
      <c r="BC1758" s="75"/>
      <c r="BD1758" s="75"/>
      <c r="BE1758" s="75"/>
      <c r="BF1758" s="75"/>
      <c r="BG1758" s="75"/>
      <c r="BH1758" s="75"/>
      <c r="BI1758" s="75"/>
      <c r="BJ1758" s="75"/>
      <c r="BK1758" s="75"/>
      <c r="BL1758" s="75"/>
      <c r="BM1758" s="75"/>
      <c r="BN1758" s="75"/>
      <c r="BO1758" s="75"/>
      <c r="BP1758" s="75"/>
      <c r="BQ1758" s="75"/>
      <c r="BR1758" s="75"/>
      <c r="BS1758" s="75"/>
      <c r="BT1758" s="75"/>
      <c r="BU1758" s="75"/>
      <c r="BV1758" s="75"/>
      <c r="BW1758" s="75"/>
      <c r="BX1758" s="75"/>
      <c r="BY1758" s="75"/>
      <c r="BZ1758" s="75"/>
      <c r="CA1758" s="75"/>
      <c r="CB1758" s="75"/>
      <c r="CC1758" s="75"/>
      <c r="CD1758" s="75"/>
      <c r="CE1758" s="75"/>
      <c r="CF1758" s="75"/>
      <c r="CG1758" s="75"/>
      <c r="CH1758" s="75"/>
      <c r="CI1758" s="75"/>
      <c r="CJ1758" s="75"/>
      <c r="CK1758" s="75"/>
      <c r="CL1758" s="75"/>
      <c r="CM1758" s="75"/>
      <c r="CN1758" s="75"/>
      <c r="CO1758" s="75"/>
    </row>
    <row r="1759" spans="1:93" s="1" customFormat="1" ht="19.5" customHeight="1" x14ac:dyDescent="0.3">
      <c r="A1759" s="46" t="s">
        <v>3005</v>
      </c>
      <c r="B1759" s="14">
        <v>8</v>
      </c>
      <c r="C1759" s="14">
        <v>2</v>
      </c>
      <c r="D1759" s="14">
        <v>0</v>
      </c>
      <c r="E1759" s="14">
        <v>2</v>
      </c>
      <c r="F1759" s="49"/>
      <c r="G1759" s="49"/>
      <c r="H1759" s="67">
        <f t="shared" si="130"/>
        <v>12</v>
      </c>
      <c r="I1759" s="46">
        <v>14</v>
      </c>
      <c r="J1759" s="22">
        <f t="shared" si="131"/>
        <v>0.21818181818181817</v>
      </c>
      <c r="K1759" s="46" t="s">
        <v>182</v>
      </c>
      <c r="L1759" s="15" t="s">
        <v>3271</v>
      </c>
      <c r="M1759" s="15" t="s">
        <v>2424</v>
      </c>
      <c r="N1759" s="15" t="s">
        <v>414</v>
      </c>
      <c r="O1759" s="20" t="s">
        <v>1122</v>
      </c>
      <c r="P1759" s="20">
        <v>7</v>
      </c>
      <c r="Q1759" s="21" t="s">
        <v>253</v>
      </c>
      <c r="R1759" s="17" t="s">
        <v>2860</v>
      </c>
      <c r="S1759" s="17" t="s">
        <v>1164</v>
      </c>
      <c r="T1759" s="17" t="s">
        <v>210</v>
      </c>
      <c r="U1759" s="26"/>
      <c r="V1759" s="75"/>
      <c r="W1759" s="75"/>
      <c r="X1759" s="75"/>
      <c r="Y1759" s="75"/>
      <c r="Z1759" s="75"/>
      <c r="AA1759" s="75"/>
      <c r="AB1759" s="75"/>
      <c r="AC1759" s="75"/>
      <c r="AD1759" s="75"/>
      <c r="AE1759" s="75"/>
      <c r="AF1759" s="75"/>
      <c r="AG1759" s="75"/>
      <c r="AH1759" s="75"/>
      <c r="AI1759" s="75"/>
      <c r="AJ1759" s="75"/>
      <c r="AK1759" s="75"/>
      <c r="AL1759" s="75"/>
      <c r="AM1759" s="75"/>
      <c r="AN1759" s="75"/>
      <c r="AO1759" s="75"/>
      <c r="AP1759" s="75"/>
      <c r="AQ1759" s="75"/>
      <c r="AR1759" s="75"/>
      <c r="AS1759" s="75"/>
      <c r="AT1759" s="75"/>
      <c r="AU1759" s="75"/>
      <c r="AV1759" s="75"/>
      <c r="AW1759" s="75"/>
      <c r="AX1759" s="75"/>
      <c r="AY1759" s="75"/>
      <c r="AZ1759" s="75"/>
      <c r="BA1759" s="75"/>
      <c r="BB1759" s="75"/>
      <c r="BC1759" s="75"/>
      <c r="BD1759" s="75"/>
      <c r="BE1759" s="75"/>
      <c r="BF1759" s="75"/>
      <c r="BG1759" s="75"/>
      <c r="BH1759" s="75"/>
      <c r="BI1759" s="75"/>
      <c r="BJ1759" s="75"/>
      <c r="BK1759" s="75"/>
      <c r="BL1759" s="75"/>
      <c r="BM1759" s="75"/>
      <c r="BN1759" s="75"/>
      <c r="BO1759" s="75"/>
      <c r="BP1759" s="75"/>
      <c r="BQ1759" s="75"/>
      <c r="BR1759" s="75"/>
      <c r="BS1759" s="75"/>
      <c r="BT1759" s="75"/>
      <c r="BU1759" s="75"/>
      <c r="BV1759" s="75"/>
      <c r="BW1759" s="75"/>
      <c r="BX1759" s="75"/>
      <c r="BY1759" s="75"/>
      <c r="BZ1759" s="75"/>
      <c r="CA1759" s="75"/>
      <c r="CB1759" s="75"/>
      <c r="CC1759" s="75"/>
      <c r="CD1759" s="75"/>
      <c r="CE1759" s="75"/>
      <c r="CF1759" s="75"/>
      <c r="CG1759" s="75"/>
      <c r="CH1759" s="75"/>
      <c r="CI1759" s="75"/>
      <c r="CJ1759" s="75"/>
      <c r="CK1759" s="75"/>
      <c r="CL1759" s="75"/>
      <c r="CM1759" s="75"/>
      <c r="CN1759" s="75"/>
      <c r="CO1759" s="75"/>
    </row>
    <row r="1760" spans="1:93" s="1" customFormat="1" ht="19.5" customHeight="1" x14ac:dyDescent="0.3">
      <c r="A1760" s="46" t="s">
        <v>2912</v>
      </c>
      <c r="B1760" s="14">
        <v>8</v>
      </c>
      <c r="C1760" s="14">
        <v>2</v>
      </c>
      <c r="D1760" s="14">
        <v>0</v>
      </c>
      <c r="E1760" s="14">
        <v>2</v>
      </c>
      <c r="F1760" s="49"/>
      <c r="G1760" s="49"/>
      <c r="H1760" s="67">
        <f t="shared" si="130"/>
        <v>12</v>
      </c>
      <c r="I1760" s="46">
        <v>14</v>
      </c>
      <c r="J1760" s="22">
        <f t="shared" si="131"/>
        <v>0.21818181818181817</v>
      </c>
      <c r="K1760" s="46" t="s">
        <v>182</v>
      </c>
      <c r="L1760" s="15" t="s">
        <v>3272</v>
      </c>
      <c r="M1760" s="15" t="s">
        <v>349</v>
      </c>
      <c r="N1760" s="15" t="s">
        <v>461</v>
      </c>
      <c r="O1760" s="20" t="s">
        <v>937</v>
      </c>
      <c r="P1760" s="20">
        <v>7</v>
      </c>
      <c r="Q1760" s="21" t="s">
        <v>240</v>
      </c>
      <c r="R1760" s="17" t="s">
        <v>2905</v>
      </c>
      <c r="S1760" s="17" t="s">
        <v>857</v>
      </c>
      <c r="T1760" s="17" t="s">
        <v>336</v>
      </c>
      <c r="U1760" s="26"/>
      <c r="V1760" s="75"/>
      <c r="W1760" s="75"/>
      <c r="X1760" s="75"/>
      <c r="Y1760" s="75"/>
      <c r="Z1760" s="75"/>
      <c r="AA1760" s="75"/>
      <c r="AB1760" s="75"/>
      <c r="AC1760" s="75"/>
      <c r="AD1760" s="75"/>
      <c r="AE1760" s="75"/>
      <c r="AF1760" s="75"/>
      <c r="AG1760" s="75"/>
      <c r="AH1760" s="75"/>
      <c r="AI1760" s="75"/>
      <c r="AJ1760" s="75"/>
      <c r="AK1760" s="75"/>
      <c r="AL1760" s="75"/>
      <c r="AM1760" s="75"/>
      <c r="AN1760" s="75"/>
      <c r="AO1760" s="75"/>
      <c r="AP1760" s="75"/>
      <c r="AQ1760" s="75"/>
      <c r="AR1760" s="75"/>
      <c r="AS1760" s="75"/>
      <c r="AT1760" s="75"/>
      <c r="AU1760" s="75"/>
      <c r="AV1760" s="75"/>
      <c r="AW1760" s="75"/>
      <c r="AX1760" s="75"/>
      <c r="AY1760" s="75"/>
      <c r="AZ1760" s="75"/>
      <c r="BA1760" s="75"/>
      <c r="BB1760" s="75"/>
      <c r="BC1760" s="75"/>
      <c r="BD1760" s="75"/>
      <c r="BE1760" s="75"/>
      <c r="BF1760" s="75"/>
      <c r="BG1760" s="75"/>
      <c r="BH1760" s="75"/>
      <c r="BI1760" s="75"/>
      <c r="BJ1760" s="75"/>
      <c r="BK1760" s="75"/>
      <c r="BL1760" s="75"/>
      <c r="BM1760" s="75"/>
      <c r="BN1760" s="75"/>
      <c r="BO1760" s="75"/>
      <c r="BP1760" s="75"/>
      <c r="BQ1760" s="75"/>
      <c r="BR1760" s="75"/>
      <c r="BS1760" s="75"/>
      <c r="BT1760" s="75"/>
      <c r="BU1760" s="75"/>
      <c r="BV1760" s="75"/>
      <c r="BW1760" s="75"/>
      <c r="BX1760" s="75"/>
      <c r="BY1760" s="75"/>
      <c r="BZ1760" s="75"/>
      <c r="CA1760" s="75"/>
      <c r="CB1760" s="75"/>
      <c r="CC1760" s="75"/>
      <c r="CD1760" s="75"/>
      <c r="CE1760" s="75"/>
      <c r="CF1760" s="75"/>
      <c r="CG1760" s="75"/>
      <c r="CH1760" s="75"/>
      <c r="CI1760" s="75"/>
      <c r="CJ1760" s="75"/>
      <c r="CK1760" s="75"/>
      <c r="CL1760" s="75"/>
      <c r="CM1760" s="75"/>
      <c r="CN1760" s="75"/>
      <c r="CO1760" s="75"/>
    </row>
    <row r="1761" spans="1:93" s="1" customFormat="1" ht="19.5" customHeight="1" x14ac:dyDescent="0.3">
      <c r="A1761" s="46" t="s">
        <v>2876</v>
      </c>
      <c r="B1761" s="14">
        <v>5</v>
      </c>
      <c r="C1761" s="14">
        <v>1</v>
      </c>
      <c r="D1761" s="14">
        <v>5</v>
      </c>
      <c r="E1761" s="14">
        <v>1</v>
      </c>
      <c r="F1761" s="49"/>
      <c r="G1761" s="49"/>
      <c r="H1761" s="67">
        <f t="shared" si="130"/>
        <v>12</v>
      </c>
      <c r="I1761" s="46">
        <v>17</v>
      </c>
      <c r="J1761" s="22">
        <f t="shared" si="131"/>
        <v>0.21818181818181817</v>
      </c>
      <c r="K1761" s="46" t="s">
        <v>182</v>
      </c>
      <c r="L1761" s="15" t="s">
        <v>3273</v>
      </c>
      <c r="M1761" s="15" t="s">
        <v>266</v>
      </c>
      <c r="N1761" s="15" t="s">
        <v>210</v>
      </c>
      <c r="O1761" s="20" t="s">
        <v>2870</v>
      </c>
      <c r="P1761" s="20">
        <v>7</v>
      </c>
      <c r="Q1761" s="21" t="s">
        <v>1702</v>
      </c>
      <c r="R1761" s="17" t="s">
        <v>2962</v>
      </c>
      <c r="S1761" s="17" t="s">
        <v>283</v>
      </c>
      <c r="T1761" s="17" t="s">
        <v>269</v>
      </c>
      <c r="U1761" s="26"/>
      <c r="V1761" s="75"/>
      <c r="W1761" s="75"/>
      <c r="X1761" s="75"/>
      <c r="Y1761" s="75"/>
      <c r="Z1761" s="75"/>
      <c r="AA1761" s="75"/>
      <c r="AB1761" s="75"/>
      <c r="AC1761" s="75"/>
      <c r="AD1761" s="75"/>
      <c r="AE1761" s="75"/>
      <c r="AF1761" s="75"/>
      <c r="AG1761" s="75"/>
      <c r="AH1761" s="75"/>
      <c r="AI1761" s="75"/>
      <c r="AJ1761" s="75"/>
      <c r="AK1761" s="75"/>
      <c r="AL1761" s="75"/>
      <c r="AM1761" s="75"/>
      <c r="AN1761" s="75"/>
      <c r="AO1761" s="75"/>
      <c r="AP1761" s="75"/>
      <c r="AQ1761" s="75"/>
      <c r="AR1761" s="75"/>
      <c r="AS1761" s="75"/>
      <c r="AT1761" s="75"/>
      <c r="AU1761" s="75"/>
      <c r="AV1761" s="75"/>
      <c r="AW1761" s="75"/>
      <c r="AX1761" s="75"/>
      <c r="AY1761" s="75"/>
      <c r="AZ1761" s="75"/>
      <c r="BA1761" s="75"/>
      <c r="BB1761" s="75"/>
      <c r="BC1761" s="75"/>
      <c r="BD1761" s="75"/>
      <c r="BE1761" s="75"/>
      <c r="BF1761" s="75"/>
      <c r="BG1761" s="75"/>
      <c r="BH1761" s="75"/>
      <c r="BI1761" s="75"/>
      <c r="BJ1761" s="75"/>
      <c r="BK1761" s="75"/>
      <c r="BL1761" s="75"/>
      <c r="BM1761" s="75"/>
      <c r="BN1761" s="75"/>
      <c r="BO1761" s="75"/>
      <c r="BP1761" s="75"/>
      <c r="BQ1761" s="75"/>
      <c r="BR1761" s="75"/>
      <c r="BS1761" s="75"/>
      <c r="BT1761" s="75"/>
      <c r="BU1761" s="75"/>
      <c r="BV1761" s="75"/>
      <c r="BW1761" s="75"/>
      <c r="BX1761" s="75"/>
      <c r="BY1761" s="75"/>
      <c r="BZ1761" s="75"/>
      <c r="CA1761" s="75"/>
      <c r="CB1761" s="75"/>
      <c r="CC1761" s="75"/>
      <c r="CD1761" s="75"/>
      <c r="CE1761" s="75"/>
      <c r="CF1761" s="75"/>
      <c r="CG1761" s="75"/>
      <c r="CH1761" s="75"/>
      <c r="CI1761" s="75"/>
      <c r="CJ1761" s="75"/>
      <c r="CK1761" s="75"/>
      <c r="CL1761" s="75"/>
      <c r="CM1761" s="75"/>
      <c r="CN1761" s="75"/>
      <c r="CO1761" s="75"/>
    </row>
    <row r="1762" spans="1:93" s="1" customFormat="1" ht="19.5" customHeight="1" x14ac:dyDescent="0.3">
      <c r="A1762" s="46" t="s">
        <v>2912</v>
      </c>
      <c r="B1762" s="14">
        <v>8</v>
      </c>
      <c r="C1762" s="14">
        <v>0</v>
      </c>
      <c r="D1762" s="14">
        <v>2</v>
      </c>
      <c r="E1762" s="14">
        <v>2</v>
      </c>
      <c r="F1762" s="49"/>
      <c r="G1762" s="49"/>
      <c r="H1762" s="67">
        <f t="shared" si="130"/>
        <v>12</v>
      </c>
      <c r="I1762" s="46">
        <v>11</v>
      </c>
      <c r="J1762" s="22">
        <f t="shared" si="131"/>
        <v>0.21818181818181817</v>
      </c>
      <c r="K1762" s="46" t="s">
        <v>182</v>
      </c>
      <c r="L1762" s="15" t="s">
        <v>573</v>
      </c>
      <c r="M1762" s="15" t="s">
        <v>381</v>
      </c>
      <c r="N1762" s="15" t="s">
        <v>359</v>
      </c>
      <c r="O1762" s="20" t="s">
        <v>2208</v>
      </c>
      <c r="P1762" s="20">
        <v>7</v>
      </c>
      <c r="Q1762" s="21" t="s">
        <v>240</v>
      </c>
      <c r="R1762" s="17" t="s">
        <v>2885</v>
      </c>
      <c r="S1762" s="17" t="s">
        <v>441</v>
      </c>
      <c r="T1762" s="17" t="s">
        <v>520</v>
      </c>
      <c r="U1762" s="26"/>
      <c r="V1762" s="75"/>
      <c r="W1762" s="75"/>
      <c r="X1762" s="75"/>
      <c r="Y1762" s="75"/>
      <c r="Z1762" s="75"/>
      <c r="AA1762" s="75"/>
      <c r="AB1762" s="75"/>
      <c r="AC1762" s="75"/>
      <c r="AD1762" s="75"/>
      <c r="AE1762" s="75"/>
      <c r="AF1762" s="75"/>
      <c r="AG1762" s="75"/>
      <c r="AH1762" s="75"/>
      <c r="AI1762" s="75"/>
      <c r="AJ1762" s="75"/>
      <c r="AK1762" s="75"/>
      <c r="AL1762" s="75"/>
      <c r="AM1762" s="75"/>
      <c r="AN1762" s="75"/>
      <c r="AO1762" s="75"/>
      <c r="AP1762" s="75"/>
      <c r="AQ1762" s="75"/>
      <c r="AR1762" s="75"/>
      <c r="AS1762" s="75"/>
      <c r="AT1762" s="75"/>
      <c r="AU1762" s="75"/>
      <c r="AV1762" s="75"/>
      <c r="AW1762" s="75"/>
      <c r="AX1762" s="75"/>
      <c r="AY1762" s="75"/>
      <c r="AZ1762" s="75"/>
      <c r="BA1762" s="75"/>
      <c r="BB1762" s="75"/>
      <c r="BC1762" s="75"/>
      <c r="BD1762" s="75"/>
      <c r="BE1762" s="75"/>
      <c r="BF1762" s="75"/>
      <c r="BG1762" s="75"/>
      <c r="BH1762" s="75"/>
      <c r="BI1762" s="75"/>
      <c r="BJ1762" s="75"/>
      <c r="BK1762" s="75"/>
      <c r="BL1762" s="75"/>
      <c r="BM1762" s="75"/>
      <c r="BN1762" s="75"/>
      <c r="BO1762" s="75"/>
      <c r="BP1762" s="75"/>
      <c r="BQ1762" s="75"/>
      <c r="BR1762" s="75"/>
      <c r="BS1762" s="75"/>
      <c r="BT1762" s="75"/>
      <c r="BU1762" s="75"/>
      <c r="BV1762" s="75"/>
      <c r="BW1762" s="75"/>
      <c r="BX1762" s="75"/>
      <c r="BY1762" s="75"/>
      <c r="BZ1762" s="75"/>
      <c r="CA1762" s="75"/>
      <c r="CB1762" s="75"/>
      <c r="CC1762" s="75"/>
      <c r="CD1762" s="75"/>
      <c r="CE1762" s="75"/>
      <c r="CF1762" s="75"/>
      <c r="CG1762" s="75"/>
      <c r="CH1762" s="75"/>
      <c r="CI1762" s="75"/>
      <c r="CJ1762" s="75"/>
      <c r="CK1762" s="75"/>
      <c r="CL1762" s="75"/>
      <c r="CM1762" s="75"/>
      <c r="CN1762" s="75"/>
      <c r="CO1762" s="75"/>
    </row>
    <row r="1763" spans="1:93" s="1" customFormat="1" ht="19.5" customHeight="1" x14ac:dyDescent="0.3">
      <c r="A1763" s="46" t="s">
        <v>2861</v>
      </c>
      <c r="B1763" s="14">
        <v>10</v>
      </c>
      <c r="C1763" s="14">
        <v>1</v>
      </c>
      <c r="D1763" s="14">
        <v>0</v>
      </c>
      <c r="E1763" s="14">
        <v>1</v>
      </c>
      <c r="F1763" s="49"/>
      <c r="G1763" s="49"/>
      <c r="H1763" s="67">
        <f t="shared" si="130"/>
        <v>12</v>
      </c>
      <c r="I1763" s="46">
        <v>9</v>
      </c>
      <c r="J1763" s="22">
        <f t="shared" si="131"/>
        <v>0.21818181818181817</v>
      </c>
      <c r="K1763" s="46" t="s">
        <v>182</v>
      </c>
      <c r="L1763" s="15" t="s">
        <v>1062</v>
      </c>
      <c r="M1763" s="15" t="s">
        <v>632</v>
      </c>
      <c r="N1763" s="15" t="s">
        <v>315</v>
      </c>
      <c r="O1763" s="20" t="s">
        <v>1045</v>
      </c>
      <c r="P1763" s="20">
        <v>7</v>
      </c>
      <c r="Q1763" s="21" t="s">
        <v>224</v>
      </c>
      <c r="R1763" s="17" t="s">
        <v>2968</v>
      </c>
      <c r="S1763" s="17" t="s">
        <v>795</v>
      </c>
      <c r="T1763" s="17" t="s">
        <v>1047</v>
      </c>
      <c r="U1763" s="26"/>
      <c r="V1763" s="75"/>
      <c r="W1763" s="75"/>
      <c r="X1763" s="75"/>
      <c r="Y1763" s="75"/>
      <c r="Z1763" s="75"/>
      <c r="AA1763" s="75"/>
      <c r="AB1763" s="75"/>
      <c r="AC1763" s="75"/>
      <c r="AD1763" s="75"/>
      <c r="AE1763" s="75"/>
      <c r="AF1763" s="75"/>
      <c r="AG1763" s="75"/>
      <c r="AH1763" s="75"/>
      <c r="AI1763" s="75"/>
      <c r="AJ1763" s="75"/>
      <c r="AK1763" s="75"/>
      <c r="AL1763" s="75"/>
      <c r="AM1763" s="75"/>
      <c r="AN1763" s="75"/>
      <c r="AO1763" s="75"/>
      <c r="AP1763" s="75"/>
      <c r="AQ1763" s="75"/>
      <c r="AR1763" s="75"/>
      <c r="AS1763" s="75"/>
      <c r="AT1763" s="75"/>
      <c r="AU1763" s="75"/>
      <c r="AV1763" s="75"/>
      <c r="AW1763" s="75"/>
      <c r="AX1763" s="75"/>
      <c r="AY1763" s="75"/>
      <c r="AZ1763" s="75"/>
      <c r="BA1763" s="75"/>
      <c r="BB1763" s="75"/>
      <c r="BC1763" s="75"/>
      <c r="BD1763" s="75"/>
      <c r="BE1763" s="75"/>
      <c r="BF1763" s="75"/>
      <c r="BG1763" s="75"/>
      <c r="BH1763" s="75"/>
      <c r="BI1763" s="75"/>
      <c r="BJ1763" s="75"/>
      <c r="BK1763" s="75"/>
      <c r="BL1763" s="75"/>
      <c r="BM1763" s="75"/>
      <c r="BN1763" s="75"/>
      <c r="BO1763" s="75"/>
      <c r="BP1763" s="75"/>
      <c r="BQ1763" s="75"/>
      <c r="BR1763" s="75"/>
      <c r="BS1763" s="75"/>
      <c r="BT1763" s="75"/>
      <c r="BU1763" s="75"/>
      <c r="BV1763" s="75"/>
      <c r="BW1763" s="75"/>
      <c r="BX1763" s="75"/>
      <c r="BY1763" s="75"/>
      <c r="BZ1763" s="75"/>
      <c r="CA1763" s="75"/>
      <c r="CB1763" s="75"/>
      <c r="CC1763" s="75"/>
      <c r="CD1763" s="75"/>
      <c r="CE1763" s="75"/>
      <c r="CF1763" s="75"/>
      <c r="CG1763" s="75"/>
      <c r="CH1763" s="75"/>
      <c r="CI1763" s="75"/>
      <c r="CJ1763" s="75"/>
      <c r="CK1763" s="75"/>
      <c r="CL1763" s="75"/>
      <c r="CM1763" s="75"/>
      <c r="CN1763" s="75"/>
      <c r="CO1763" s="75"/>
    </row>
    <row r="1764" spans="1:93" s="1" customFormat="1" ht="19.5" customHeight="1" x14ac:dyDescent="0.3">
      <c r="A1764" s="46" t="s">
        <v>2906</v>
      </c>
      <c r="B1764" s="14">
        <v>10</v>
      </c>
      <c r="C1764" s="14">
        <v>1</v>
      </c>
      <c r="D1764" s="14">
        <v>0</v>
      </c>
      <c r="E1764" s="14">
        <v>1</v>
      </c>
      <c r="F1764" s="49"/>
      <c r="G1764" s="49"/>
      <c r="H1764" s="67">
        <f t="shared" si="130"/>
        <v>12</v>
      </c>
      <c r="I1764" s="46">
        <v>9</v>
      </c>
      <c r="J1764" s="22">
        <f t="shared" si="131"/>
        <v>0.21818181818181817</v>
      </c>
      <c r="K1764" s="46" t="s">
        <v>182</v>
      </c>
      <c r="L1764" s="15" t="s">
        <v>3091</v>
      </c>
      <c r="M1764" s="15" t="s">
        <v>301</v>
      </c>
      <c r="N1764" s="15" t="s">
        <v>281</v>
      </c>
      <c r="O1764" s="20" t="s">
        <v>1045</v>
      </c>
      <c r="P1764" s="20">
        <v>7</v>
      </c>
      <c r="Q1764" s="21" t="s">
        <v>224</v>
      </c>
      <c r="R1764" s="17" t="s">
        <v>2968</v>
      </c>
      <c r="S1764" s="17" t="s">
        <v>795</v>
      </c>
      <c r="T1764" s="17" t="s">
        <v>1047</v>
      </c>
      <c r="U1764" s="26"/>
      <c r="V1764" s="75"/>
      <c r="W1764" s="75"/>
      <c r="X1764" s="75"/>
      <c r="Y1764" s="75"/>
      <c r="Z1764" s="75"/>
      <c r="AA1764" s="75"/>
      <c r="AB1764" s="75"/>
      <c r="AC1764" s="75"/>
      <c r="AD1764" s="75"/>
      <c r="AE1764" s="75"/>
      <c r="AF1764" s="75"/>
      <c r="AG1764" s="75"/>
      <c r="AH1764" s="75"/>
      <c r="AI1764" s="75"/>
      <c r="AJ1764" s="75"/>
      <c r="AK1764" s="75"/>
      <c r="AL1764" s="75"/>
      <c r="AM1764" s="75"/>
      <c r="AN1764" s="75"/>
      <c r="AO1764" s="75"/>
      <c r="AP1764" s="75"/>
      <c r="AQ1764" s="75"/>
      <c r="AR1764" s="75"/>
      <c r="AS1764" s="75"/>
      <c r="AT1764" s="75"/>
      <c r="AU1764" s="75"/>
      <c r="AV1764" s="75"/>
      <c r="AW1764" s="75"/>
      <c r="AX1764" s="75"/>
      <c r="AY1764" s="75"/>
      <c r="AZ1764" s="75"/>
      <c r="BA1764" s="75"/>
      <c r="BB1764" s="75"/>
      <c r="BC1764" s="75"/>
      <c r="BD1764" s="75"/>
      <c r="BE1764" s="75"/>
      <c r="BF1764" s="75"/>
      <c r="BG1764" s="75"/>
      <c r="BH1764" s="75"/>
      <c r="BI1764" s="75"/>
      <c r="BJ1764" s="75"/>
      <c r="BK1764" s="75"/>
      <c r="BL1764" s="75"/>
      <c r="BM1764" s="75"/>
      <c r="BN1764" s="75"/>
      <c r="BO1764" s="75"/>
      <c r="BP1764" s="75"/>
      <c r="BQ1764" s="75"/>
      <c r="BR1764" s="75"/>
      <c r="BS1764" s="75"/>
      <c r="BT1764" s="75"/>
      <c r="BU1764" s="75"/>
      <c r="BV1764" s="75"/>
      <c r="BW1764" s="75"/>
      <c r="BX1764" s="75"/>
      <c r="BY1764" s="75"/>
      <c r="BZ1764" s="75"/>
      <c r="CA1764" s="75"/>
      <c r="CB1764" s="75"/>
      <c r="CC1764" s="75"/>
      <c r="CD1764" s="75"/>
      <c r="CE1764" s="75"/>
      <c r="CF1764" s="75"/>
      <c r="CG1764" s="75"/>
      <c r="CH1764" s="75"/>
      <c r="CI1764" s="75"/>
      <c r="CJ1764" s="75"/>
      <c r="CK1764" s="75"/>
      <c r="CL1764" s="75"/>
      <c r="CM1764" s="75"/>
      <c r="CN1764" s="75"/>
      <c r="CO1764" s="75"/>
    </row>
    <row r="1765" spans="1:93" s="1" customFormat="1" ht="19.5" customHeight="1" x14ac:dyDescent="0.3">
      <c r="A1765" s="46" t="s">
        <v>2889</v>
      </c>
      <c r="B1765" s="14">
        <v>11</v>
      </c>
      <c r="C1765" s="14">
        <v>1</v>
      </c>
      <c r="D1765" s="14">
        <v>0</v>
      </c>
      <c r="E1765" s="14">
        <v>0</v>
      </c>
      <c r="F1765" s="49"/>
      <c r="G1765" s="49"/>
      <c r="H1765" s="67">
        <f t="shared" si="130"/>
        <v>12</v>
      </c>
      <c r="I1765" s="46">
        <v>3</v>
      </c>
      <c r="J1765" s="22">
        <f t="shared" si="131"/>
        <v>0.21818181818181817</v>
      </c>
      <c r="K1765" s="46" t="s">
        <v>182</v>
      </c>
      <c r="L1765" s="15" t="s">
        <v>3274</v>
      </c>
      <c r="M1765" s="15" t="s">
        <v>209</v>
      </c>
      <c r="N1765" s="15" t="s">
        <v>882</v>
      </c>
      <c r="O1765" s="20" t="s">
        <v>1701</v>
      </c>
      <c r="P1765" s="20">
        <v>7</v>
      </c>
      <c r="Q1765" s="21" t="s">
        <v>1739</v>
      </c>
      <c r="R1765" s="17" t="s">
        <v>1419</v>
      </c>
      <c r="S1765" s="17" t="s">
        <v>434</v>
      </c>
      <c r="T1765" s="17" t="s">
        <v>269</v>
      </c>
      <c r="U1765" s="26"/>
      <c r="V1765" s="75"/>
      <c r="W1765" s="75"/>
      <c r="X1765" s="75"/>
      <c r="Y1765" s="75"/>
      <c r="Z1765" s="75"/>
      <c r="AA1765" s="75"/>
      <c r="AB1765" s="75"/>
      <c r="AC1765" s="75"/>
      <c r="AD1765" s="75"/>
      <c r="AE1765" s="75"/>
      <c r="AF1765" s="75"/>
      <c r="AG1765" s="75"/>
      <c r="AH1765" s="75"/>
      <c r="AI1765" s="75"/>
      <c r="AJ1765" s="75"/>
      <c r="AK1765" s="75"/>
      <c r="AL1765" s="75"/>
      <c r="AM1765" s="75"/>
      <c r="AN1765" s="75"/>
      <c r="AO1765" s="75"/>
      <c r="AP1765" s="75"/>
      <c r="AQ1765" s="75"/>
      <c r="AR1765" s="75"/>
      <c r="AS1765" s="75"/>
      <c r="AT1765" s="75"/>
      <c r="AU1765" s="75"/>
      <c r="AV1765" s="75"/>
      <c r="AW1765" s="75"/>
      <c r="AX1765" s="75"/>
      <c r="AY1765" s="75"/>
      <c r="AZ1765" s="75"/>
      <c r="BA1765" s="75"/>
      <c r="BB1765" s="75"/>
      <c r="BC1765" s="75"/>
      <c r="BD1765" s="75"/>
      <c r="BE1765" s="75"/>
      <c r="BF1765" s="75"/>
      <c r="BG1765" s="75"/>
      <c r="BH1765" s="75"/>
      <c r="BI1765" s="75"/>
      <c r="BJ1765" s="75"/>
      <c r="BK1765" s="75"/>
      <c r="BL1765" s="75"/>
      <c r="BM1765" s="75"/>
      <c r="BN1765" s="75"/>
      <c r="BO1765" s="75"/>
      <c r="BP1765" s="75"/>
      <c r="BQ1765" s="75"/>
      <c r="BR1765" s="75"/>
      <c r="BS1765" s="75"/>
      <c r="BT1765" s="75"/>
      <c r="BU1765" s="75"/>
      <c r="BV1765" s="75"/>
      <c r="BW1765" s="75"/>
      <c r="BX1765" s="75"/>
      <c r="BY1765" s="75"/>
      <c r="BZ1765" s="75"/>
      <c r="CA1765" s="75"/>
      <c r="CB1765" s="75"/>
      <c r="CC1765" s="75"/>
      <c r="CD1765" s="75"/>
      <c r="CE1765" s="75"/>
      <c r="CF1765" s="75"/>
      <c r="CG1765" s="75"/>
      <c r="CH1765" s="75"/>
      <c r="CI1765" s="75"/>
      <c r="CJ1765" s="75"/>
      <c r="CK1765" s="75"/>
      <c r="CL1765" s="75"/>
      <c r="CM1765" s="75"/>
      <c r="CN1765" s="75"/>
      <c r="CO1765" s="75"/>
    </row>
    <row r="1766" spans="1:93" s="1" customFormat="1" ht="19.5" customHeight="1" x14ac:dyDescent="0.3">
      <c r="A1766" s="46" t="s">
        <v>2850</v>
      </c>
      <c r="B1766" s="14">
        <v>8</v>
      </c>
      <c r="C1766" s="14">
        <v>4</v>
      </c>
      <c r="D1766" s="14">
        <v>0</v>
      </c>
      <c r="E1766" s="14">
        <v>0</v>
      </c>
      <c r="F1766" s="49"/>
      <c r="G1766" s="49"/>
      <c r="H1766" s="67">
        <f t="shared" si="130"/>
        <v>12</v>
      </c>
      <c r="I1766" s="46">
        <v>3</v>
      </c>
      <c r="J1766" s="22">
        <f t="shared" si="131"/>
        <v>0.21818181818181817</v>
      </c>
      <c r="K1766" s="46" t="s">
        <v>182</v>
      </c>
      <c r="L1766" s="15" t="s">
        <v>3275</v>
      </c>
      <c r="M1766" s="15" t="s">
        <v>1399</v>
      </c>
      <c r="N1766" s="15" t="s">
        <v>3276</v>
      </c>
      <c r="O1766" s="20" t="s">
        <v>3037</v>
      </c>
      <c r="P1766" s="20">
        <v>7</v>
      </c>
      <c r="Q1766" s="21" t="s">
        <v>224</v>
      </c>
      <c r="R1766" s="17" t="s">
        <v>3038</v>
      </c>
      <c r="S1766" s="17" t="s">
        <v>298</v>
      </c>
      <c r="T1766" s="17" t="s">
        <v>1082</v>
      </c>
      <c r="U1766" s="26"/>
      <c r="V1766" s="75"/>
      <c r="W1766" s="75"/>
      <c r="X1766" s="75"/>
      <c r="Y1766" s="75"/>
      <c r="Z1766" s="75"/>
      <c r="AA1766" s="75"/>
      <c r="AB1766" s="75"/>
      <c r="AC1766" s="75"/>
      <c r="AD1766" s="75"/>
      <c r="AE1766" s="75"/>
      <c r="AF1766" s="75"/>
      <c r="AG1766" s="75"/>
      <c r="AH1766" s="75"/>
      <c r="AI1766" s="75"/>
      <c r="AJ1766" s="75"/>
      <c r="AK1766" s="75"/>
      <c r="AL1766" s="75"/>
      <c r="AM1766" s="75"/>
      <c r="AN1766" s="75"/>
      <c r="AO1766" s="75"/>
      <c r="AP1766" s="75"/>
      <c r="AQ1766" s="75"/>
      <c r="AR1766" s="75"/>
      <c r="AS1766" s="75"/>
      <c r="AT1766" s="75"/>
      <c r="AU1766" s="75"/>
      <c r="AV1766" s="75"/>
      <c r="AW1766" s="75"/>
      <c r="AX1766" s="75"/>
      <c r="AY1766" s="75"/>
      <c r="AZ1766" s="75"/>
      <c r="BA1766" s="75"/>
      <c r="BB1766" s="75"/>
      <c r="BC1766" s="75"/>
      <c r="BD1766" s="75"/>
      <c r="BE1766" s="75"/>
      <c r="BF1766" s="75"/>
      <c r="BG1766" s="75"/>
      <c r="BH1766" s="75"/>
      <c r="BI1766" s="75"/>
      <c r="BJ1766" s="75"/>
      <c r="BK1766" s="75"/>
      <c r="BL1766" s="75"/>
      <c r="BM1766" s="75"/>
      <c r="BN1766" s="75"/>
      <c r="BO1766" s="75"/>
      <c r="BP1766" s="75"/>
      <c r="BQ1766" s="75"/>
      <c r="BR1766" s="75"/>
      <c r="BS1766" s="75"/>
      <c r="BT1766" s="75"/>
      <c r="BU1766" s="75"/>
      <c r="BV1766" s="75"/>
      <c r="BW1766" s="75"/>
      <c r="BX1766" s="75"/>
      <c r="BY1766" s="75"/>
      <c r="BZ1766" s="75"/>
      <c r="CA1766" s="75"/>
      <c r="CB1766" s="75"/>
      <c r="CC1766" s="75"/>
      <c r="CD1766" s="75"/>
      <c r="CE1766" s="75"/>
      <c r="CF1766" s="75"/>
      <c r="CG1766" s="75"/>
      <c r="CH1766" s="75"/>
      <c r="CI1766" s="75"/>
      <c r="CJ1766" s="75"/>
      <c r="CK1766" s="75"/>
      <c r="CL1766" s="75"/>
      <c r="CM1766" s="75"/>
      <c r="CN1766" s="75"/>
      <c r="CO1766" s="75"/>
    </row>
    <row r="1767" spans="1:93" s="1" customFormat="1" ht="19.5" customHeight="1" x14ac:dyDescent="0.3">
      <c r="A1767" s="46" t="s">
        <v>2876</v>
      </c>
      <c r="B1767" s="14">
        <v>10</v>
      </c>
      <c r="C1767" s="14">
        <v>2</v>
      </c>
      <c r="D1767" s="14">
        <v>0</v>
      </c>
      <c r="E1767" s="14">
        <v>0</v>
      </c>
      <c r="F1767" s="49"/>
      <c r="G1767" s="49"/>
      <c r="H1767" s="67">
        <f t="shared" si="130"/>
        <v>12</v>
      </c>
      <c r="I1767" s="46">
        <v>11</v>
      </c>
      <c r="J1767" s="22">
        <f t="shared" si="131"/>
        <v>0.21818181818181817</v>
      </c>
      <c r="K1767" s="46" t="s">
        <v>182</v>
      </c>
      <c r="L1767" s="17" t="s">
        <v>3277</v>
      </c>
      <c r="M1767" s="17" t="s">
        <v>3278</v>
      </c>
      <c r="N1767" s="17" t="s">
        <v>3279</v>
      </c>
      <c r="O1767" s="20" t="s">
        <v>2701</v>
      </c>
      <c r="P1767" s="20">
        <v>7</v>
      </c>
      <c r="Q1767" s="21">
        <v>1</v>
      </c>
      <c r="R1767" s="17" t="s">
        <v>2702</v>
      </c>
      <c r="S1767" s="17" t="s">
        <v>256</v>
      </c>
      <c r="T1767" s="17" t="s">
        <v>1265</v>
      </c>
      <c r="U1767" s="26"/>
      <c r="V1767" s="75"/>
      <c r="W1767" s="75"/>
      <c r="X1767" s="75"/>
      <c r="Y1767" s="75"/>
      <c r="Z1767" s="75"/>
      <c r="AA1767" s="75"/>
      <c r="AB1767" s="75"/>
      <c r="AC1767" s="75"/>
      <c r="AD1767" s="75"/>
      <c r="AE1767" s="75"/>
      <c r="AF1767" s="75"/>
      <c r="AG1767" s="75"/>
      <c r="AH1767" s="75"/>
      <c r="AI1767" s="75"/>
      <c r="AJ1767" s="75"/>
      <c r="AK1767" s="75"/>
      <c r="AL1767" s="75"/>
      <c r="AM1767" s="75"/>
      <c r="AN1767" s="75"/>
      <c r="AO1767" s="75"/>
      <c r="AP1767" s="75"/>
      <c r="AQ1767" s="75"/>
      <c r="AR1767" s="75"/>
      <c r="AS1767" s="75"/>
      <c r="AT1767" s="75"/>
      <c r="AU1767" s="75"/>
      <c r="AV1767" s="75"/>
      <c r="AW1767" s="75"/>
      <c r="AX1767" s="75"/>
      <c r="AY1767" s="75"/>
      <c r="AZ1767" s="75"/>
      <c r="BA1767" s="75"/>
      <c r="BB1767" s="75"/>
      <c r="BC1767" s="75"/>
      <c r="BD1767" s="75"/>
      <c r="BE1767" s="75"/>
      <c r="BF1767" s="75"/>
      <c r="BG1767" s="75"/>
      <c r="BH1767" s="75"/>
      <c r="BI1767" s="75"/>
      <c r="BJ1767" s="75"/>
      <c r="BK1767" s="75"/>
      <c r="BL1767" s="75"/>
      <c r="BM1767" s="75"/>
      <c r="BN1767" s="75"/>
      <c r="BO1767" s="75"/>
      <c r="BP1767" s="75"/>
      <c r="BQ1767" s="75"/>
      <c r="BR1767" s="75"/>
      <c r="BS1767" s="75"/>
      <c r="BT1767" s="75"/>
      <c r="BU1767" s="75"/>
      <c r="BV1767" s="75"/>
      <c r="BW1767" s="75"/>
      <c r="BX1767" s="75"/>
      <c r="BY1767" s="75"/>
      <c r="BZ1767" s="75"/>
      <c r="CA1767" s="75"/>
      <c r="CB1767" s="75"/>
      <c r="CC1767" s="75"/>
      <c r="CD1767" s="75"/>
      <c r="CE1767" s="75"/>
      <c r="CF1767" s="75"/>
      <c r="CG1767" s="75"/>
      <c r="CH1767" s="75"/>
      <c r="CI1767" s="75"/>
      <c r="CJ1767" s="75"/>
      <c r="CK1767" s="75"/>
      <c r="CL1767" s="75"/>
      <c r="CM1767" s="75"/>
      <c r="CN1767" s="75"/>
      <c r="CO1767" s="75"/>
    </row>
    <row r="1768" spans="1:93" s="1" customFormat="1" ht="19.5" customHeight="1" x14ac:dyDescent="0.3">
      <c r="A1768" s="46" t="s">
        <v>3008</v>
      </c>
      <c r="B1768" s="14">
        <v>4</v>
      </c>
      <c r="C1768" s="14">
        <v>0</v>
      </c>
      <c r="D1768" s="14">
        <v>7</v>
      </c>
      <c r="E1768" s="14">
        <v>1</v>
      </c>
      <c r="F1768" s="49"/>
      <c r="G1768" s="49"/>
      <c r="H1768" s="67">
        <f t="shared" si="130"/>
        <v>12</v>
      </c>
      <c r="I1768" s="46">
        <v>21</v>
      </c>
      <c r="J1768" s="22">
        <f t="shared" si="131"/>
        <v>0.21818181818181817</v>
      </c>
      <c r="K1768" s="46" t="s">
        <v>182</v>
      </c>
      <c r="L1768" s="15" t="s">
        <v>3280</v>
      </c>
      <c r="M1768" s="15" t="s">
        <v>526</v>
      </c>
      <c r="N1768" s="15" t="s">
        <v>325</v>
      </c>
      <c r="O1768" s="20" t="s">
        <v>2089</v>
      </c>
      <c r="P1768" s="20">
        <v>7</v>
      </c>
      <c r="Q1768" s="21" t="s">
        <v>240</v>
      </c>
      <c r="R1768" s="17" t="s">
        <v>2873</v>
      </c>
      <c r="S1768" s="17" t="s">
        <v>516</v>
      </c>
      <c r="T1768" s="17" t="s">
        <v>269</v>
      </c>
      <c r="U1768" s="26"/>
      <c r="V1768" s="75"/>
      <c r="W1768" s="75"/>
      <c r="X1768" s="75"/>
      <c r="Y1768" s="75"/>
      <c r="Z1768" s="75"/>
      <c r="AA1768" s="75"/>
      <c r="AB1768" s="75"/>
      <c r="AC1768" s="75"/>
      <c r="AD1768" s="75"/>
      <c r="AE1768" s="75"/>
      <c r="AF1768" s="75"/>
      <c r="AG1768" s="75"/>
      <c r="AH1768" s="75"/>
      <c r="AI1768" s="75"/>
      <c r="AJ1768" s="75"/>
      <c r="AK1768" s="75"/>
      <c r="AL1768" s="75"/>
      <c r="AM1768" s="75"/>
      <c r="AN1768" s="75"/>
      <c r="AO1768" s="75"/>
      <c r="AP1768" s="75"/>
      <c r="AQ1768" s="75"/>
      <c r="AR1768" s="75"/>
      <c r="AS1768" s="75"/>
      <c r="AT1768" s="75"/>
      <c r="AU1768" s="75"/>
      <c r="AV1768" s="75"/>
      <c r="AW1768" s="75"/>
      <c r="AX1768" s="75"/>
      <c r="AY1768" s="75"/>
      <c r="AZ1768" s="75"/>
      <c r="BA1768" s="75"/>
      <c r="BB1768" s="75"/>
      <c r="BC1768" s="75"/>
      <c r="BD1768" s="75"/>
      <c r="BE1768" s="75"/>
      <c r="BF1768" s="75"/>
      <c r="BG1768" s="75"/>
      <c r="BH1768" s="75"/>
      <c r="BI1768" s="75"/>
      <c r="BJ1768" s="75"/>
      <c r="BK1768" s="75"/>
      <c r="BL1768" s="75"/>
      <c r="BM1768" s="75"/>
      <c r="BN1768" s="75"/>
      <c r="BO1768" s="75"/>
      <c r="BP1768" s="75"/>
      <c r="BQ1768" s="75"/>
      <c r="BR1768" s="75"/>
      <c r="BS1768" s="75"/>
      <c r="BT1768" s="75"/>
      <c r="BU1768" s="75"/>
      <c r="BV1768" s="75"/>
      <c r="BW1768" s="75"/>
      <c r="BX1768" s="75"/>
      <c r="BY1768" s="75"/>
      <c r="BZ1768" s="75"/>
      <c r="CA1768" s="75"/>
      <c r="CB1768" s="75"/>
      <c r="CC1768" s="75"/>
      <c r="CD1768" s="75"/>
      <c r="CE1768" s="75"/>
      <c r="CF1768" s="75"/>
      <c r="CG1768" s="75"/>
      <c r="CH1768" s="75"/>
      <c r="CI1768" s="75"/>
      <c r="CJ1768" s="75"/>
      <c r="CK1768" s="75"/>
      <c r="CL1768" s="75"/>
      <c r="CM1768" s="75"/>
      <c r="CN1768" s="75"/>
      <c r="CO1768" s="75"/>
    </row>
    <row r="1769" spans="1:93" s="1" customFormat="1" ht="19.5" customHeight="1" x14ac:dyDescent="0.3">
      <c r="A1769" s="46" t="s">
        <v>2944</v>
      </c>
      <c r="B1769" s="14">
        <v>9</v>
      </c>
      <c r="C1769" s="14">
        <v>3</v>
      </c>
      <c r="D1769" s="14">
        <v>0</v>
      </c>
      <c r="E1769" s="14">
        <v>0</v>
      </c>
      <c r="F1769" s="49"/>
      <c r="G1769" s="49"/>
      <c r="H1769" s="67">
        <f t="shared" si="130"/>
        <v>12</v>
      </c>
      <c r="I1769" s="46">
        <v>17</v>
      </c>
      <c r="J1769" s="22">
        <f t="shared" si="131"/>
        <v>0.21818181818181817</v>
      </c>
      <c r="K1769" s="46" t="s">
        <v>182</v>
      </c>
      <c r="L1769" s="15" t="s">
        <v>385</v>
      </c>
      <c r="M1769" s="15" t="s">
        <v>209</v>
      </c>
      <c r="N1769" s="15" t="s">
        <v>257</v>
      </c>
      <c r="O1769" s="20" t="s">
        <v>2870</v>
      </c>
      <c r="P1769" s="20">
        <v>7</v>
      </c>
      <c r="Q1769" s="21" t="s">
        <v>1698</v>
      </c>
      <c r="R1769" s="17" t="s">
        <v>2962</v>
      </c>
      <c r="S1769" s="17" t="s">
        <v>283</v>
      </c>
      <c r="T1769" s="17" t="s">
        <v>269</v>
      </c>
      <c r="U1769" s="26"/>
      <c r="V1769" s="75"/>
      <c r="W1769" s="75"/>
      <c r="X1769" s="75"/>
      <c r="Y1769" s="75"/>
      <c r="Z1769" s="75"/>
      <c r="AA1769" s="75"/>
      <c r="AB1769" s="75"/>
      <c r="AC1769" s="75"/>
      <c r="AD1769" s="75"/>
      <c r="AE1769" s="75"/>
      <c r="AF1769" s="75"/>
      <c r="AG1769" s="75"/>
      <c r="AH1769" s="75"/>
      <c r="AI1769" s="75"/>
      <c r="AJ1769" s="75"/>
      <c r="AK1769" s="75"/>
      <c r="AL1769" s="75"/>
      <c r="AM1769" s="75"/>
      <c r="AN1769" s="75"/>
      <c r="AO1769" s="75"/>
      <c r="AP1769" s="75"/>
      <c r="AQ1769" s="75"/>
      <c r="AR1769" s="75"/>
      <c r="AS1769" s="75"/>
      <c r="AT1769" s="75"/>
      <c r="AU1769" s="75"/>
      <c r="AV1769" s="75"/>
      <c r="AW1769" s="75"/>
      <c r="AX1769" s="75"/>
      <c r="AY1769" s="75"/>
      <c r="AZ1769" s="75"/>
      <c r="BA1769" s="75"/>
      <c r="BB1769" s="75"/>
      <c r="BC1769" s="75"/>
      <c r="BD1769" s="75"/>
      <c r="BE1769" s="75"/>
      <c r="BF1769" s="75"/>
      <c r="BG1769" s="75"/>
      <c r="BH1769" s="75"/>
      <c r="BI1769" s="75"/>
      <c r="BJ1769" s="75"/>
      <c r="BK1769" s="75"/>
      <c r="BL1769" s="75"/>
      <c r="BM1769" s="75"/>
      <c r="BN1769" s="75"/>
      <c r="BO1769" s="75"/>
      <c r="BP1769" s="75"/>
      <c r="BQ1769" s="75"/>
      <c r="BR1769" s="75"/>
      <c r="BS1769" s="75"/>
      <c r="BT1769" s="75"/>
      <c r="BU1769" s="75"/>
      <c r="BV1769" s="75"/>
      <c r="BW1769" s="75"/>
      <c r="BX1769" s="75"/>
      <c r="BY1769" s="75"/>
      <c r="BZ1769" s="75"/>
      <c r="CA1769" s="75"/>
      <c r="CB1769" s="75"/>
      <c r="CC1769" s="75"/>
      <c r="CD1769" s="75"/>
      <c r="CE1769" s="75"/>
      <c r="CF1769" s="75"/>
      <c r="CG1769" s="75"/>
      <c r="CH1769" s="75"/>
      <c r="CI1769" s="75"/>
      <c r="CJ1769" s="75"/>
      <c r="CK1769" s="75"/>
      <c r="CL1769" s="75"/>
      <c r="CM1769" s="75"/>
      <c r="CN1769" s="75"/>
      <c r="CO1769" s="75"/>
    </row>
    <row r="1770" spans="1:93" s="1" customFormat="1" ht="19.5" customHeight="1" x14ac:dyDescent="0.3">
      <c r="A1770" s="46" t="s">
        <v>2903</v>
      </c>
      <c r="B1770" s="14">
        <v>10</v>
      </c>
      <c r="C1770" s="14">
        <v>0</v>
      </c>
      <c r="D1770" s="14">
        <v>0</v>
      </c>
      <c r="E1770" s="14">
        <v>2</v>
      </c>
      <c r="F1770" s="49"/>
      <c r="G1770" s="49"/>
      <c r="H1770" s="67">
        <f t="shared" si="130"/>
        <v>12</v>
      </c>
      <c r="I1770" s="46">
        <v>11</v>
      </c>
      <c r="J1770" s="22">
        <f t="shared" si="131"/>
        <v>0.21818181818181817</v>
      </c>
      <c r="K1770" s="46" t="s">
        <v>182</v>
      </c>
      <c r="L1770" s="15" t="s">
        <v>3281</v>
      </c>
      <c r="M1770" s="15" t="s">
        <v>293</v>
      </c>
      <c r="N1770" s="15" t="s">
        <v>280</v>
      </c>
      <c r="O1770" s="20" t="s">
        <v>2208</v>
      </c>
      <c r="P1770" s="20">
        <v>7</v>
      </c>
      <c r="Q1770" s="21" t="s">
        <v>240</v>
      </c>
      <c r="R1770" s="17" t="s">
        <v>2885</v>
      </c>
      <c r="S1770" s="17" t="s">
        <v>441</v>
      </c>
      <c r="T1770" s="17" t="s">
        <v>520</v>
      </c>
      <c r="U1770" s="26"/>
      <c r="V1770" s="75"/>
      <c r="W1770" s="75"/>
      <c r="X1770" s="75"/>
      <c r="Y1770" s="75"/>
      <c r="Z1770" s="75"/>
      <c r="AA1770" s="75"/>
      <c r="AB1770" s="75"/>
      <c r="AC1770" s="75"/>
      <c r="AD1770" s="75"/>
      <c r="AE1770" s="75"/>
      <c r="AF1770" s="75"/>
      <c r="AG1770" s="75"/>
      <c r="AH1770" s="75"/>
      <c r="AI1770" s="75"/>
      <c r="AJ1770" s="75"/>
      <c r="AK1770" s="75"/>
      <c r="AL1770" s="75"/>
      <c r="AM1770" s="75"/>
      <c r="AN1770" s="75"/>
      <c r="AO1770" s="75"/>
      <c r="AP1770" s="75"/>
      <c r="AQ1770" s="75"/>
      <c r="AR1770" s="75"/>
      <c r="AS1770" s="75"/>
      <c r="AT1770" s="75"/>
      <c r="AU1770" s="75"/>
      <c r="AV1770" s="75"/>
      <c r="AW1770" s="75"/>
      <c r="AX1770" s="75"/>
      <c r="AY1770" s="75"/>
      <c r="AZ1770" s="75"/>
      <c r="BA1770" s="75"/>
      <c r="BB1770" s="75"/>
      <c r="BC1770" s="75"/>
      <c r="BD1770" s="75"/>
      <c r="BE1770" s="75"/>
      <c r="BF1770" s="75"/>
      <c r="BG1770" s="75"/>
      <c r="BH1770" s="75"/>
      <c r="BI1770" s="75"/>
      <c r="BJ1770" s="75"/>
      <c r="BK1770" s="75"/>
      <c r="BL1770" s="75"/>
      <c r="BM1770" s="75"/>
      <c r="BN1770" s="75"/>
      <c r="BO1770" s="75"/>
      <c r="BP1770" s="75"/>
      <c r="BQ1770" s="75"/>
      <c r="BR1770" s="75"/>
      <c r="BS1770" s="75"/>
      <c r="BT1770" s="75"/>
      <c r="BU1770" s="75"/>
      <c r="BV1770" s="75"/>
      <c r="BW1770" s="75"/>
      <c r="BX1770" s="75"/>
      <c r="BY1770" s="75"/>
      <c r="BZ1770" s="75"/>
      <c r="CA1770" s="75"/>
      <c r="CB1770" s="75"/>
      <c r="CC1770" s="75"/>
      <c r="CD1770" s="75"/>
      <c r="CE1770" s="75"/>
      <c r="CF1770" s="75"/>
      <c r="CG1770" s="75"/>
      <c r="CH1770" s="75"/>
      <c r="CI1770" s="75"/>
      <c r="CJ1770" s="75"/>
      <c r="CK1770" s="75"/>
      <c r="CL1770" s="75"/>
      <c r="CM1770" s="75"/>
      <c r="CN1770" s="75"/>
      <c r="CO1770" s="75"/>
    </row>
    <row r="1771" spans="1:93" s="1" customFormat="1" ht="19.5" customHeight="1" x14ac:dyDescent="0.3">
      <c r="A1771" s="46" t="s">
        <v>2867</v>
      </c>
      <c r="B1771" s="14">
        <v>6</v>
      </c>
      <c r="C1771" s="14">
        <v>2</v>
      </c>
      <c r="D1771" s="14">
        <v>3</v>
      </c>
      <c r="E1771" s="14">
        <v>1</v>
      </c>
      <c r="F1771" s="49"/>
      <c r="G1771" s="49"/>
      <c r="H1771" s="67">
        <f t="shared" si="130"/>
        <v>12</v>
      </c>
      <c r="I1771" s="46">
        <v>9</v>
      </c>
      <c r="J1771" s="22">
        <f t="shared" si="131"/>
        <v>0.21818181818181817</v>
      </c>
      <c r="K1771" s="46" t="s">
        <v>182</v>
      </c>
      <c r="L1771" s="15" t="s">
        <v>1802</v>
      </c>
      <c r="M1771" s="15" t="s">
        <v>314</v>
      </c>
      <c r="N1771" s="15" t="s">
        <v>611</v>
      </c>
      <c r="O1771" s="20" t="s">
        <v>801</v>
      </c>
      <c r="P1771" s="20">
        <v>7</v>
      </c>
      <c r="Q1771" s="21" t="s">
        <v>223</v>
      </c>
      <c r="R1771" s="17" t="s">
        <v>2587</v>
      </c>
      <c r="S1771" s="17" t="s">
        <v>1124</v>
      </c>
      <c r="T1771" s="17" t="s">
        <v>623</v>
      </c>
      <c r="U1771" s="26"/>
      <c r="V1771" s="75"/>
      <c r="W1771" s="75"/>
      <c r="X1771" s="75"/>
      <c r="Y1771" s="75"/>
      <c r="Z1771" s="75"/>
      <c r="AA1771" s="75"/>
      <c r="AB1771" s="75"/>
      <c r="AC1771" s="75"/>
      <c r="AD1771" s="75"/>
      <c r="AE1771" s="75"/>
      <c r="AF1771" s="75"/>
      <c r="AG1771" s="75"/>
      <c r="AH1771" s="75"/>
      <c r="AI1771" s="75"/>
      <c r="AJ1771" s="75"/>
      <c r="AK1771" s="75"/>
      <c r="AL1771" s="75"/>
      <c r="AM1771" s="75"/>
      <c r="AN1771" s="75"/>
      <c r="AO1771" s="75"/>
      <c r="AP1771" s="75"/>
      <c r="AQ1771" s="75"/>
      <c r="AR1771" s="75"/>
      <c r="AS1771" s="75"/>
      <c r="AT1771" s="75"/>
      <c r="AU1771" s="75"/>
      <c r="AV1771" s="75"/>
      <c r="AW1771" s="75"/>
      <c r="AX1771" s="75"/>
      <c r="AY1771" s="75"/>
      <c r="AZ1771" s="75"/>
      <c r="BA1771" s="75"/>
      <c r="BB1771" s="75"/>
      <c r="BC1771" s="75"/>
      <c r="BD1771" s="75"/>
      <c r="BE1771" s="75"/>
      <c r="BF1771" s="75"/>
      <c r="BG1771" s="75"/>
      <c r="BH1771" s="75"/>
      <c r="BI1771" s="75"/>
      <c r="BJ1771" s="75"/>
      <c r="BK1771" s="75"/>
      <c r="BL1771" s="75"/>
      <c r="BM1771" s="75"/>
      <c r="BN1771" s="75"/>
      <c r="BO1771" s="75"/>
      <c r="BP1771" s="75"/>
      <c r="BQ1771" s="75"/>
      <c r="BR1771" s="75"/>
      <c r="BS1771" s="75"/>
      <c r="BT1771" s="75"/>
      <c r="BU1771" s="75"/>
      <c r="BV1771" s="75"/>
      <c r="BW1771" s="75"/>
      <c r="BX1771" s="75"/>
      <c r="BY1771" s="75"/>
      <c r="BZ1771" s="75"/>
      <c r="CA1771" s="75"/>
      <c r="CB1771" s="75"/>
      <c r="CC1771" s="75"/>
      <c r="CD1771" s="75"/>
      <c r="CE1771" s="75"/>
      <c r="CF1771" s="75"/>
      <c r="CG1771" s="75"/>
      <c r="CH1771" s="75"/>
      <c r="CI1771" s="75"/>
      <c r="CJ1771" s="75"/>
      <c r="CK1771" s="75"/>
      <c r="CL1771" s="75"/>
      <c r="CM1771" s="75"/>
      <c r="CN1771" s="75"/>
      <c r="CO1771" s="75"/>
    </row>
    <row r="1772" spans="1:93" s="1" customFormat="1" ht="19.5" customHeight="1" x14ac:dyDescent="0.3">
      <c r="A1772" s="46" t="s">
        <v>2901</v>
      </c>
      <c r="B1772" s="14">
        <v>12</v>
      </c>
      <c r="C1772" s="14">
        <v>0</v>
      </c>
      <c r="D1772" s="14">
        <v>0</v>
      </c>
      <c r="E1772" s="14">
        <v>0</v>
      </c>
      <c r="F1772" s="49"/>
      <c r="G1772" s="49"/>
      <c r="H1772" s="67">
        <f t="shared" si="130"/>
        <v>12</v>
      </c>
      <c r="I1772" s="46">
        <v>6</v>
      </c>
      <c r="J1772" s="22">
        <f t="shared" si="131"/>
        <v>0.21818181818181817</v>
      </c>
      <c r="K1772" s="46" t="s">
        <v>182</v>
      </c>
      <c r="L1772" s="15" t="s">
        <v>3282</v>
      </c>
      <c r="M1772" s="15" t="s">
        <v>640</v>
      </c>
      <c r="N1772" s="15" t="s">
        <v>281</v>
      </c>
      <c r="O1772" s="20" t="s">
        <v>2224</v>
      </c>
      <c r="P1772" s="20">
        <v>7</v>
      </c>
      <c r="Q1772" s="21" t="s">
        <v>224</v>
      </c>
      <c r="R1772" s="17" t="s">
        <v>2277</v>
      </c>
      <c r="S1772" s="17" t="s">
        <v>317</v>
      </c>
      <c r="T1772" s="17" t="s">
        <v>2278</v>
      </c>
      <c r="U1772" s="26"/>
      <c r="V1772" s="75"/>
      <c r="W1772" s="75"/>
      <c r="X1772" s="75"/>
      <c r="Y1772" s="75"/>
      <c r="Z1772" s="75"/>
      <c r="AA1772" s="75"/>
      <c r="AB1772" s="75"/>
      <c r="AC1772" s="75"/>
      <c r="AD1772" s="75"/>
      <c r="AE1772" s="75"/>
      <c r="AF1772" s="75"/>
      <c r="AG1772" s="75"/>
      <c r="AH1772" s="75"/>
      <c r="AI1772" s="75"/>
      <c r="AJ1772" s="75"/>
      <c r="AK1772" s="75"/>
      <c r="AL1772" s="75"/>
      <c r="AM1772" s="75"/>
      <c r="AN1772" s="75"/>
      <c r="AO1772" s="75"/>
      <c r="AP1772" s="75"/>
      <c r="AQ1772" s="75"/>
      <c r="AR1772" s="75"/>
      <c r="AS1772" s="75"/>
      <c r="AT1772" s="75"/>
      <c r="AU1772" s="75"/>
      <c r="AV1772" s="75"/>
      <c r="AW1772" s="75"/>
      <c r="AX1772" s="75"/>
      <c r="AY1772" s="75"/>
      <c r="AZ1772" s="75"/>
      <c r="BA1772" s="75"/>
      <c r="BB1772" s="75"/>
      <c r="BC1772" s="75"/>
      <c r="BD1772" s="75"/>
      <c r="BE1772" s="75"/>
      <c r="BF1772" s="75"/>
      <c r="BG1772" s="75"/>
      <c r="BH1772" s="75"/>
      <c r="BI1772" s="75"/>
      <c r="BJ1772" s="75"/>
      <c r="BK1772" s="75"/>
      <c r="BL1772" s="75"/>
      <c r="BM1772" s="75"/>
      <c r="BN1772" s="75"/>
      <c r="BO1772" s="75"/>
      <c r="BP1772" s="75"/>
      <c r="BQ1772" s="75"/>
      <c r="BR1772" s="75"/>
      <c r="BS1772" s="75"/>
      <c r="BT1772" s="75"/>
      <c r="BU1772" s="75"/>
      <c r="BV1772" s="75"/>
      <c r="BW1772" s="75"/>
      <c r="BX1772" s="75"/>
      <c r="BY1772" s="75"/>
      <c r="BZ1772" s="75"/>
      <c r="CA1772" s="75"/>
      <c r="CB1772" s="75"/>
      <c r="CC1772" s="75"/>
      <c r="CD1772" s="75"/>
      <c r="CE1772" s="75"/>
      <c r="CF1772" s="75"/>
      <c r="CG1772" s="75"/>
      <c r="CH1772" s="75"/>
      <c r="CI1772" s="75"/>
      <c r="CJ1772" s="75"/>
      <c r="CK1772" s="75"/>
      <c r="CL1772" s="75"/>
      <c r="CM1772" s="75"/>
      <c r="CN1772" s="75"/>
      <c r="CO1772" s="75"/>
    </row>
    <row r="1773" spans="1:93" s="1" customFormat="1" ht="19.5" customHeight="1" x14ac:dyDescent="0.3">
      <c r="A1773" s="46" t="s">
        <v>2853</v>
      </c>
      <c r="B1773" s="14">
        <v>10</v>
      </c>
      <c r="C1773" s="14">
        <v>0</v>
      </c>
      <c r="D1773" s="14">
        <v>0</v>
      </c>
      <c r="E1773" s="14">
        <v>2</v>
      </c>
      <c r="F1773" s="49"/>
      <c r="G1773" s="49"/>
      <c r="H1773" s="67">
        <f t="shared" si="130"/>
        <v>12</v>
      </c>
      <c r="I1773" s="46">
        <v>17</v>
      </c>
      <c r="J1773" s="22">
        <f t="shared" si="131"/>
        <v>0.21818181818181817</v>
      </c>
      <c r="K1773" s="46" t="s">
        <v>182</v>
      </c>
      <c r="L1773" s="15" t="s">
        <v>3283</v>
      </c>
      <c r="M1773" s="15" t="s">
        <v>1004</v>
      </c>
      <c r="N1773" s="15" t="s">
        <v>192</v>
      </c>
      <c r="O1773" s="20" t="s">
        <v>2870</v>
      </c>
      <c r="P1773" s="20">
        <v>7</v>
      </c>
      <c r="Q1773" s="21" t="s">
        <v>1702</v>
      </c>
      <c r="R1773" s="17" t="s">
        <v>2962</v>
      </c>
      <c r="S1773" s="17" t="s">
        <v>283</v>
      </c>
      <c r="T1773" s="17" t="s">
        <v>269</v>
      </c>
      <c r="U1773" s="26"/>
      <c r="V1773" s="75"/>
      <c r="W1773" s="75"/>
      <c r="X1773" s="75"/>
      <c r="Y1773" s="75"/>
      <c r="Z1773" s="75"/>
      <c r="AA1773" s="75"/>
      <c r="AB1773" s="75"/>
      <c r="AC1773" s="75"/>
      <c r="AD1773" s="75"/>
      <c r="AE1773" s="75"/>
      <c r="AF1773" s="75"/>
      <c r="AG1773" s="75"/>
      <c r="AH1773" s="75"/>
      <c r="AI1773" s="75"/>
      <c r="AJ1773" s="75"/>
      <c r="AK1773" s="75"/>
      <c r="AL1773" s="75"/>
      <c r="AM1773" s="75"/>
      <c r="AN1773" s="75"/>
      <c r="AO1773" s="75"/>
      <c r="AP1773" s="75"/>
      <c r="AQ1773" s="75"/>
      <c r="AR1773" s="75"/>
      <c r="AS1773" s="75"/>
      <c r="AT1773" s="75"/>
      <c r="AU1773" s="75"/>
      <c r="AV1773" s="75"/>
      <c r="AW1773" s="75"/>
      <c r="AX1773" s="75"/>
      <c r="AY1773" s="75"/>
      <c r="AZ1773" s="75"/>
      <c r="BA1773" s="75"/>
      <c r="BB1773" s="75"/>
      <c r="BC1773" s="75"/>
      <c r="BD1773" s="75"/>
      <c r="BE1773" s="75"/>
      <c r="BF1773" s="75"/>
      <c r="BG1773" s="75"/>
      <c r="BH1773" s="75"/>
      <c r="BI1773" s="75"/>
      <c r="BJ1773" s="75"/>
      <c r="BK1773" s="75"/>
      <c r="BL1773" s="75"/>
      <c r="BM1773" s="75"/>
      <c r="BN1773" s="75"/>
      <c r="BO1773" s="75"/>
      <c r="BP1773" s="75"/>
      <c r="BQ1773" s="75"/>
      <c r="BR1773" s="75"/>
      <c r="BS1773" s="75"/>
      <c r="BT1773" s="75"/>
      <c r="BU1773" s="75"/>
      <c r="BV1773" s="75"/>
      <c r="BW1773" s="75"/>
      <c r="BX1773" s="75"/>
      <c r="BY1773" s="75"/>
      <c r="BZ1773" s="75"/>
      <c r="CA1773" s="75"/>
      <c r="CB1773" s="75"/>
      <c r="CC1773" s="75"/>
      <c r="CD1773" s="75"/>
      <c r="CE1773" s="75"/>
      <c r="CF1773" s="75"/>
      <c r="CG1773" s="75"/>
      <c r="CH1773" s="75"/>
      <c r="CI1773" s="75"/>
      <c r="CJ1773" s="75"/>
      <c r="CK1773" s="75"/>
      <c r="CL1773" s="75"/>
      <c r="CM1773" s="75"/>
      <c r="CN1773" s="75"/>
      <c r="CO1773" s="75"/>
    </row>
    <row r="1774" spans="1:93" s="1" customFormat="1" ht="19.5" customHeight="1" x14ac:dyDescent="0.3">
      <c r="A1774" s="46" t="s">
        <v>2853</v>
      </c>
      <c r="B1774" s="14">
        <v>8</v>
      </c>
      <c r="C1774" s="14">
        <v>2</v>
      </c>
      <c r="D1774" s="14">
        <v>0</v>
      </c>
      <c r="E1774" s="14">
        <v>2</v>
      </c>
      <c r="F1774" s="49"/>
      <c r="G1774" s="49"/>
      <c r="H1774" s="67">
        <f t="shared" si="130"/>
        <v>12</v>
      </c>
      <c r="I1774" s="46">
        <v>5</v>
      </c>
      <c r="J1774" s="22">
        <f t="shared" si="131"/>
        <v>0.21818181818181817</v>
      </c>
      <c r="K1774" s="46" t="s">
        <v>182</v>
      </c>
      <c r="L1774" s="15" t="s">
        <v>3284</v>
      </c>
      <c r="M1774" s="15" t="s">
        <v>364</v>
      </c>
      <c r="N1774" s="15" t="s">
        <v>192</v>
      </c>
      <c r="O1774" s="20" t="s">
        <v>1231</v>
      </c>
      <c r="P1774" s="20">
        <v>7</v>
      </c>
      <c r="Q1774" s="21" t="s">
        <v>224</v>
      </c>
      <c r="R1774" s="17" t="s">
        <v>1245</v>
      </c>
      <c r="S1774" s="17" t="s">
        <v>317</v>
      </c>
      <c r="T1774" s="17" t="s">
        <v>299</v>
      </c>
      <c r="U1774" s="26"/>
      <c r="V1774" s="75"/>
      <c r="W1774" s="75"/>
      <c r="X1774" s="75"/>
      <c r="Y1774" s="75"/>
      <c r="Z1774" s="75"/>
      <c r="AA1774" s="75"/>
      <c r="AB1774" s="75"/>
      <c r="AC1774" s="75"/>
      <c r="AD1774" s="75"/>
      <c r="AE1774" s="75"/>
      <c r="AF1774" s="75"/>
      <c r="AG1774" s="75"/>
      <c r="AH1774" s="75"/>
      <c r="AI1774" s="75"/>
      <c r="AJ1774" s="75"/>
      <c r="AK1774" s="75"/>
      <c r="AL1774" s="75"/>
      <c r="AM1774" s="75"/>
      <c r="AN1774" s="75"/>
      <c r="AO1774" s="75"/>
      <c r="AP1774" s="75"/>
      <c r="AQ1774" s="75"/>
      <c r="AR1774" s="75"/>
      <c r="AS1774" s="75"/>
      <c r="AT1774" s="75"/>
      <c r="AU1774" s="75"/>
      <c r="AV1774" s="75"/>
      <c r="AW1774" s="75"/>
      <c r="AX1774" s="75"/>
      <c r="AY1774" s="75"/>
      <c r="AZ1774" s="75"/>
      <c r="BA1774" s="75"/>
      <c r="BB1774" s="75"/>
      <c r="BC1774" s="75"/>
      <c r="BD1774" s="75"/>
      <c r="BE1774" s="75"/>
      <c r="BF1774" s="75"/>
      <c r="BG1774" s="75"/>
      <c r="BH1774" s="75"/>
      <c r="BI1774" s="75"/>
      <c r="BJ1774" s="75"/>
      <c r="BK1774" s="75"/>
      <c r="BL1774" s="75"/>
      <c r="BM1774" s="75"/>
      <c r="BN1774" s="75"/>
      <c r="BO1774" s="75"/>
      <c r="BP1774" s="75"/>
      <c r="BQ1774" s="75"/>
      <c r="BR1774" s="75"/>
      <c r="BS1774" s="75"/>
      <c r="BT1774" s="75"/>
      <c r="BU1774" s="75"/>
      <c r="BV1774" s="75"/>
      <c r="BW1774" s="75"/>
      <c r="BX1774" s="75"/>
      <c r="BY1774" s="75"/>
      <c r="BZ1774" s="75"/>
      <c r="CA1774" s="75"/>
      <c r="CB1774" s="75"/>
      <c r="CC1774" s="75"/>
      <c r="CD1774" s="75"/>
      <c r="CE1774" s="75"/>
      <c r="CF1774" s="75"/>
      <c r="CG1774" s="75"/>
      <c r="CH1774" s="75"/>
      <c r="CI1774" s="75"/>
      <c r="CJ1774" s="75"/>
      <c r="CK1774" s="75"/>
      <c r="CL1774" s="75"/>
      <c r="CM1774" s="75"/>
      <c r="CN1774" s="75"/>
      <c r="CO1774" s="75"/>
    </row>
    <row r="1775" spans="1:93" s="1" customFormat="1" ht="19.5" customHeight="1" x14ac:dyDescent="0.3">
      <c r="A1775" s="46" t="s">
        <v>2861</v>
      </c>
      <c r="B1775" s="14">
        <v>7</v>
      </c>
      <c r="C1775" s="14">
        <v>2</v>
      </c>
      <c r="D1775" s="14">
        <v>1</v>
      </c>
      <c r="E1775" s="14">
        <v>1</v>
      </c>
      <c r="F1775" s="49"/>
      <c r="G1775" s="49"/>
      <c r="H1775" s="67">
        <f t="shared" si="130"/>
        <v>11</v>
      </c>
      <c r="I1775" s="46">
        <v>5</v>
      </c>
      <c r="J1775" s="22">
        <f t="shared" si="131"/>
        <v>0.2</v>
      </c>
      <c r="K1775" s="46" t="s">
        <v>182</v>
      </c>
      <c r="L1775" s="15" t="s">
        <v>3285</v>
      </c>
      <c r="M1775" s="15" t="s">
        <v>980</v>
      </c>
      <c r="N1775" s="15" t="s">
        <v>628</v>
      </c>
      <c r="O1775" s="20" t="s">
        <v>896</v>
      </c>
      <c r="P1775" s="20">
        <v>7</v>
      </c>
      <c r="Q1775" s="21" t="s">
        <v>224</v>
      </c>
      <c r="R1775" s="15" t="s">
        <v>899</v>
      </c>
      <c r="S1775" s="15" t="s">
        <v>1197</v>
      </c>
      <c r="T1775" s="15" t="s">
        <v>204</v>
      </c>
      <c r="U1775" s="26"/>
      <c r="V1775" s="75"/>
      <c r="W1775" s="75"/>
      <c r="X1775" s="75"/>
      <c r="Y1775" s="75"/>
      <c r="Z1775" s="75"/>
      <c r="AA1775" s="75"/>
      <c r="AB1775" s="75"/>
      <c r="AC1775" s="75"/>
      <c r="AD1775" s="75"/>
      <c r="AE1775" s="75"/>
      <c r="AF1775" s="75"/>
      <c r="AG1775" s="75"/>
      <c r="AH1775" s="75"/>
      <c r="AI1775" s="75"/>
      <c r="AJ1775" s="75"/>
      <c r="AK1775" s="75"/>
      <c r="AL1775" s="75"/>
      <c r="AM1775" s="75"/>
      <c r="AN1775" s="75"/>
      <c r="AO1775" s="75"/>
      <c r="AP1775" s="75"/>
      <c r="AQ1775" s="75"/>
      <c r="AR1775" s="75"/>
      <c r="AS1775" s="75"/>
      <c r="AT1775" s="75"/>
      <c r="AU1775" s="75"/>
      <c r="AV1775" s="75"/>
      <c r="AW1775" s="75"/>
      <c r="AX1775" s="75"/>
      <c r="AY1775" s="75"/>
      <c r="AZ1775" s="75"/>
      <c r="BA1775" s="75"/>
      <c r="BB1775" s="75"/>
      <c r="BC1775" s="75"/>
      <c r="BD1775" s="75"/>
      <c r="BE1775" s="75"/>
      <c r="BF1775" s="75"/>
      <c r="BG1775" s="75"/>
      <c r="BH1775" s="75"/>
      <c r="BI1775" s="75"/>
      <c r="BJ1775" s="75"/>
      <c r="BK1775" s="75"/>
      <c r="BL1775" s="75"/>
      <c r="BM1775" s="75"/>
      <c r="BN1775" s="75"/>
      <c r="BO1775" s="75"/>
      <c r="BP1775" s="75"/>
      <c r="BQ1775" s="75"/>
      <c r="BR1775" s="75"/>
      <c r="BS1775" s="75"/>
      <c r="BT1775" s="75"/>
      <c r="BU1775" s="75"/>
      <c r="BV1775" s="75"/>
      <c r="BW1775" s="75"/>
      <c r="BX1775" s="75"/>
      <c r="BY1775" s="75"/>
      <c r="BZ1775" s="75"/>
      <c r="CA1775" s="75"/>
      <c r="CB1775" s="75"/>
      <c r="CC1775" s="75"/>
      <c r="CD1775" s="75"/>
      <c r="CE1775" s="75"/>
      <c r="CF1775" s="75"/>
      <c r="CG1775" s="75"/>
      <c r="CH1775" s="75"/>
      <c r="CI1775" s="75"/>
      <c r="CJ1775" s="75"/>
      <c r="CK1775" s="75"/>
      <c r="CL1775" s="75"/>
      <c r="CM1775" s="75"/>
      <c r="CN1775" s="75"/>
      <c r="CO1775" s="75"/>
    </row>
    <row r="1776" spans="1:93" s="1" customFormat="1" ht="19.5" customHeight="1" x14ac:dyDescent="0.3">
      <c r="A1776" s="46" t="s">
        <v>2899</v>
      </c>
      <c r="B1776" s="14">
        <v>10</v>
      </c>
      <c r="C1776" s="14">
        <v>0</v>
      </c>
      <c r="D1776" s="14">
        <v>0</v>
      </c>
      <c r="E1776" s="14">
        <v>1</v>
      </c>
      <c r="F1776" s="49"/>
      <c r="G1776" s="49"/>
      <c r="H1776" s="67">
        <f t="shared" si="130"/>
        <v>11</v>
      </c>
      <c r="I1776" s="46">
        <v>8</v>
      </c>
      <c r="J1776" s="22">
        <f t="shared" si="131"/>
        <v>0.2</v>
      </c>
      <c r="K1776" s="46" t="s">
        <v>182</v>
      </c>
      <c r="L1776" s="15" t="s">
        <v>3286</v>
      </c>
      <c r="M1776" s="15" t="s">
        <v>577</v>
      </c>
      <c r="N1776" s="15" t="s">
        <v>461</v>
      </c>
      <c r="O1776" s="20" t="s">
        <v>2462</v>
      </c>
      <c r="P1776" s="20">
        <v>7</v>
      </c>
      <c r="Q1776" s="21" t="s">
        <v>224</v>
      </c>
      <c r="R1776" s="17" t="s">
        <v>2463</v>
      </c>
      <c r="S1776" s="17" t="s">
        <v>256</v>
      </c>
      <c r="T1776" s="17" t="s">
        <v>387</v>
      </c>
      <c r="U1776" s="26"/>
      <c r="V1776" s="75"/>
      <c r="W1776" s="75"/>
      <c r="X1776" s="75"/>
      <c r="Y1776" s="75"/>
      <c r="Z1776" s="75"/>
      <c r="AA1776" s="75"/>
      <c r="AB1776" s="75"/>
      <c r="AC1776" s="75"/>
      <c r="AD1776" s="75"/>
      <c r="AE1776" s="75"/>
      <c r="AF1776" s="75"/>
      <c r="AG1776" s="75"/>
      <c r="AH1776" s="75"/>
      <c r="AI1776" s="75"/>
      <c r="AJ1776" s="75"/>
      <c r="AK1776" s="75"/>
      <c r="AL1776" s="75"/>
      <c r="AM1776" s="75"/>
      <c r="AN1776" s="75"/>
      <c r="AO1776" s="75"/>
      <c r="AP1776" s="75"/>
      <c r="AQ1776" s="75"/>
      <c r="AR1776" s="75"/>
      <c r="AS1776" s="75"/>
      <c r="AT1776" s="75"/>
      <c r="AU1776" s="75"/>
      <c r="AV1776" s="75"/>
      <c r="AW1776" s="75"/>
      <c r="AX1776" s="75"/>
      <c r="AY1776" s="75"/>
      <c r="AZ1776" s="75"/>
      <c r="BA1776" s="75"/>
      <c r="BB1776" s="75"/>
      <c r="BC1776" s="75"/>
      <c r="BD1776" s="75"/>
      <c r="BE1776" s="75"/>
      <c r="BF1776" s="75"/>
      <c r="BG1776" s="75"/>
      <c r="BH1776" s="75"/>
      <c r="BI1776" s="75"/>
      <c r="BJ1776" s="75"/>
      <c r="BK1776" s="75"/>
      <c r="BL1776" s="75"/>
      <c r="BM1776" s="75"/>
      <c r="BN1776" s="75"/>
      <c r="BO1776" s="75"/>
      <c r="BP1776" s="75"/>
      <c r="BQ1776" s="75"/>
      <c r="BR1776" s="75"/>
      <c r="BS1776" s="75"/>
      <c r="BT1776" s="75"/>
      <c r="BU1776" s="75"/>
      <c r="BV1776" s="75"/>
      <c r="BW1776" s="75"/>
      <c r="BX1776" s="75"/>
      <c r="BY1776" s="75"/>
      <c r="BZ1776" s="75"/>
      <c r="CA1776" s="75"/>
      <c r="CB1776" s="75"/>
      <c r="CC1776" s="75"/>
      <c r="CD1776" s="75"/>
      <c r="CE1776" s="75"/>
      <c r="CF1776" s="75"/>
      <c r="CG1776" s="75"/>
      <c r="CH1776" s="75"/>
      <c r="CI1776" s="75"/>
      <c r="CJ1776" s="75"/>
      <c r="CK1776" s="75"/>
      <c r="CL1776" s="75"/>
      <c r="CM1776" s="75"/>
      <c r="CN1776" s="75"/>
      <c r="CO1776" s="75"/>
    </row>
    <row r="1777" spans="1:456" s="1" customFormat="1" ht="19.5" customHeight="1" x14ac:dyDescent="0.3">
      <c r="A1777" s="46" t="s">
        <v>2865</v>
      </c>
      <c r="B1777" s="14">
        <v>10</v>
      </c>
      <c r="C1777" s="14">
        <v>0</v>
      </c>
      <c r="D1777" s="14">
        <v>0</v>
      </c>
      <c r="E1777" s="14">
        <v>1</v>
      </c>
      <c r="F1777" s="49"/>
      <c r="G1777" s="49"/>
      <c r="H1777" s="67">
        <f t="shared" si="130"/>
        <v>11</v>
      </c>
      <c r="I1777" s="46">
        <v>22</v>
      </c>
      <c r="J1777" s="22">
        <f t="shared" si="131"/>
        <v>0.2</v>
      </c>
      <c r="K1777" s="46" t="s">
        <v>182</v>
      </c>
      <c r="L1777" s="15" t="s">
        <v>1072</v>
      </c>
      <c r="M1777" s="15" t="s">
        <v>784</v>
      </c>
      <c r="N1777" s="15" t="s">
        <v>564</v>
      </c>
      <c r="O1777" s="20" t="s">
        <v>2089</v>
      </c>
      <c r="P1777" s="20">
        <v>7</v>
      </c>
      <c r="Q1777" s="21" t="s">
        <v>253</v>
      </c>
      <c r="R1777" s="17" t="s">
        <v>2873</v>
      </c>
      <c r="S1777" s="17" t="s">
        <v>516</v>
      </c>
      <c r="T1777" s="17" t="s">
        <v>269</v>
      </c>
      <c r="U1777" s="26"/>
      <c r="V1777" s="75"/>
      <c r="W1777" s="75"/>
      <c r="X1777" s="75"/>
      <c r="Y1777" s="75"/>
      <c r="Z1777" s="75"/>
      <c r="AA1777" s="75"/>
      <c r="AB1777" s="75"/>
      <c r="AC1777" s="75"/>
      <c r="AD1777" s="75"/>
      <c r="AE1777" s="75"/>
      <c r="AF1777" s="75"/>
      <c r="AG1777" s="75"/>
      <c r="AH1777" s="75"/>
      <c r="AI1777" s="75"/>
      <c r="AJ1777" s="75"/>
      <c r="AK1777" s="75"/>
      <c r="AL1777" s="75"/>
      <c r="AM1777" s="75"/>
      <c r="AN1777" s="75"/>
      <c r="AO1777" s="75"/>
      <c r="AP1777" s="75"/>
      <c r="AQ1777" s="75"/>
      <c r="AR1777" s="75"/>
      <c r="AS1777" s="75"/>
      <c r="AT1777" s="75"/>
      <c r="AU1777" s="75"/>
      <c r="AV1777" s="75"/>
      <c r="AW1777" s="75"/>
      <c r="AX1777" s="75"/>
      <c r="AY1777" s="75"/>
      <c r="AZ1777" s="75"/>
      <c r="BA1777" s="75"/>
      <c r="BB1777" s="75"/>
      <c r="BC1777" s="75"/>
      <c r="BD1777" s="75"/>
      <c r="BE1777" s="75"/>
      <c r="BF1777" s="75"/>
      <c r="BG1777" s="75"/>
      <c r="BH1777" s="75"/>
      <c r="BI1777" s="75"/>
      <c r="BJ1777" s="75"/>
      <c r="BK1777" s="75"/>
      <c r="BL1777" s="75"/>
      <c r="BM1777" s="75"/>
      <c r="BN1777" s="75"/>
      <c r="BO1777" s="75"/>
      <c r="BP1777" s="75"/>
      <c r="BQ1777" s="75"/>
      <c r="BR1777" s="75"/>
      <c r="BS1777" s="75"/>
      <c r="BT1777" s="75"/>
      <c r="BU1777" s="75"/>
      <c r="BV1777" s="75"/>
      <c r="BW1777" s="75"/>
      <c r="BX1777" s="75"/>
      <c r="BY1777" s="75"/>
      <c r="BZ1777" s="75"/>
      <c r="CA1777" s="75"/>
      <c r="CB1777" s="75"/>
      <c r="CC1777" s="75"/>
      <c r="CD1777" s="75"/>
      <c r="CE1777" s="75"/>
      <c r="CF1777" s="75"/>
      <c r="CG1777" s="75"/>
      <c r="CH1777" s="75"/>
      <c r="CI1777" s="75"/>
      <c r="CJ1777" s="75"/>
      <c r="CK1777" s="75"/>
      <c r="CL1777" s="75"/>
      <c r="CM1777" s="75"/>
      <c r="CN1777" s="75"/>
      <c r="CO1777" s="75"/>
    </row>
    <row r="1778" spans="1:456" s="1" customFormat="1" ht="19.5" customHeight="1" x14ac:dyDescent="0.3">
      <c r="A1778" s="46" t="s">
        <v>2853</v>
      </c>
      <c r="B1778" s="14">
        <v>8</v>
      </c>
      <c r="C1778" s="14">
        <v>1</v>
      </c>
      <c r="D1778" s="14">
        <v>0</v>
      </c>
      <c r="E1778" s="14">
        <v>2</v>
      </c>
      <c r="F1778" s="49"/>
      <c r="G1778" s="49"/>
      <c r="H1778" s="67">
        <f t="shared" si="130"/>
        <v>11</v>
      </c>
      <c r="I1778" s="46">
        <v>7</v>
      </c>
      <c r="J1778" s="22">
        <f t="shared" si="131"/>
        <v>0.2</v>
      </c>
      <c r="K1778" s="46" t="s">
        <v>182</v>
      </c>
      <c r="L1778" s="15" t="s">
        <v>3287</v>
      </c>
      <c r="M1778" s="15" t="s">
        <v>434</v>
      </c>
      <c r="N1778" s="15" t="s">
        <v>336</v>
      </c>
      <c r="O1778" s="20" t="s">
        <v>2224</v>
      </c>
      <c r="P1778" s="20">
        <v>7</v>
      </c>
      <c r="Q1778" s="21" t="s">
        <v>223</v>
      </c>
      <c r="R1778" s="17" t="s">
        <v>2277</v>
      </c>
      <c r="S1778" s="17" t="s">
        <v>317</v>
      </c>
      <c r="T1778" s="17" t="s">
        <v>2278</v>
      </c>
      <c r="U1778" s="26"/>
      <c r="V1778" s="75"/>
      <c r="W1778" s="75"/>
      <c r="X1778" s="75"/>
      <c r="Y1778" s="75"/>
      <c r="Z1778" s="75"/>
      <c r="AA1778" s="75"/>
      <c r="AB1778" s="75"/>
      <c r="AC1778" s="75"/>
      <c r="AD1778" s="75"/>
      <c r="AE1778" s="75"/>
      <c r="AF1778" s="75"/>
      <c r="AG1778" s="75"/>
      <c r="AH1778" s="75"/>
      <c r="AI1778" s="75"/>
      <c r="AJ1778" s="75"/>
      <c r="AK1778" s="75"/>
      <c r="AL1778" s="75"/>
      <c r="AM1778" s="75"/>
      <c r="AN1778" s="75"/>
      <c r="AO1778" s="75"/>
      <c r="AP1778" s="75"/>
      <c r="AQ1778" s="75"/>
      <c r="AR1778" s="75"/>
      <c r="AS1778" s="75"/>
      <c r="AT1778" s="75"/>
      <c r="AU1778" s="75"/>
      <c r="AV1778" s="75"/>
      <c r="AW1778" s="75"/>
      <c r="AX1778" s="75"/>
      <c r="AY1778" s="75"/>
      <c r="AZ1778" s="75"/>
      <c r="BA1778" s="75"/>
      <c r="BB1778" s="75"/>
      <c r="BC1778" s="75"/>
      <c r="BD1778" s="75"/>
      <c r="BE1778" s="75"/>
      <c r="BF1778" s="75"/>
      <c r="BG1778" s="75"/>
      <c r="BH1778" s="75"/>
      <c r="BI1778" s="75"/>
      <c r="BJ1778" s="75"/>
      <c r="BK1778" s="75"/>
      <c r="BL1778" s="75"/>
      <c r="BM1778" s="75"/>
      <c r="BN1778" s="75"/>
      <c r="BO1778" s="75"/>
      <c r="BP1778" s="75"/>
      <c r="BQ1778" s="75"/>
      <c r="BR1778" s="75"/>
      <c r="BS1778" s="75"/>
      <c r="BT1778" s="75"/>
      <c r="BU1778" s="75"/>
      <c r="BV1778" s="75"/>
      <c r="BW1778" s="75"/>
      <c r="BX1778" s="75"/>
      <c r="BY1778" s="75"/>
      <c r="BZ1778" s="75"/>
      <c r="CA1778" s="75"/>
      <c r="CB1778" s="75"/>
      <c r="CC1778" s="75"/>
      <c r="CD1778" s="75"/>
      <c r="CE1778" s="75"/>
      <c r="CF1778" s="75"/>
      <c r="CG1778" s="75"/>
      <c r="CH1778" s="75"/>
      <c r="CI1778" s="75"/>
      <c r="CJ1778" s="75"/>
      <c r="CK1778" s="75"/>
      <c r="CL1778" s="75"/>
      <c r="CM1778" s="75"/>
      <c r="CN1778" s="75"/>
      <c r="CO1778" s="75"/>
    </row>
    <row r="1779" spans="1:456" s="1" customFormat="1" ht="19.5" customHeight="1" x14ac:dyDescent="0.3">
      <c r="A1779" s="46" t="s">
        <v>2912</v>
      </c>
      <c r="B1779" s="14">
        <v>9</v>
      </c>
      <c r="C1779" s="14">
        <v>0</v>
      </c>
      <c r="D1779" s="14">
        <v>0</v>
      </c>
      <c r="E1779" s="14">
        <v>2</v>
      </c>
      <c r="F1779" s="49"/>
      <c r="G1779" s="49"/>
      <c r="H1779" s="67">
        <f t="shared" si="130"/>
        <v>11</v>
      </c>
      <c r="I1779" s="46">
        <v>8</v>
      </c>
      <c r="J1779" s="22">
        <f t="shared" si="131"/>
        <v>0.2</v>
      </c>
      <c r="K1779" s="46" t="s">
        <v>182</v>
      </c>
      <c r="L1779" s="15" t="s">
        <v>3288</v>
      </c>
      <c r="M1779" s="15" t="s">
        <v>448</v>
      </c>
      <c r="N1779" s="15" t="s">
        <v>325</v>
      </c>
      <c r="O1779" s="20" t="s">
        <v>1977</v>
      </c>
      <c r="P1779" s="20">
        <v>7</v>
      </c>
      <c r="Q1779" s="21" t="s">
        <v>3289</v>
      </c>
      <c r="R1779" s="17" t="s">
        <v>2003</v>
      </c>
      <c r="S1779" s="17" t="s">
        <v>2004</v>
      </c>
      <c r="T1779" s="17" t="s">
        <v>662</v>
      </c>
      <c r="U1779" s="26"/>
      <c r="V1779" s="75"/>
      <c r="W1779" s="75"/>
      <c r="X1779" s="75"/>
      <c r="Y1779" s="75"/>
      <c r="Z1779" s="75"/>
      <c r="AA1779" s="75"/>
      <c r="AB1779" s="75"/>
      <c r="AC1779" s="75"/>
      <c r="AD1779" s="75"/>
      <c r="AE1779" s="75"/>
      <c r="AF1779" s="75"/>
      <c r="AG1779" s="75"/>
      <c r="AH1779" s="75"/>
      <c r="AI1779" s="75"/>
      <c r="AJ1779" s="75"/>
      <c r="AK1779" s="75"/>
      <c r="AL1779" s="75"/>
      <c r="AM1779" s="75"/>
      <c r="AN1779" s="75"/>
      <c r="AO1779" s="75"/>
      <c r="AP1779" s="75"/>
      <c r="AQ1779" s="75"/>
      <c r="AR1779" s="75"/>
      <c r="AS1779" s="75"/>
      <c r="AT1779" s="75"/>
      <c r="AU1779" s="75"/>
      <c r="AV1779" s="75"/>
      <c r="AW1779" s="75"/>
      <c r="AX1779" s="75"/>
      <c r="AY1779" s="75"/>
      <c r="AZ1779" s="75"/>
      <c r="BA1779" s="75"/>
      <c r="BB1779" s="75"/>
      <c r="BC1779" s="75"/>
      <c r="BD1779" s="75"/>
      <c r="BE1779" s="75"/>
      <c r="BF1779" s="75"/>
      <c r="BG1779" s="75"/>
      <c r="BH1779" s="75"/>
      <c r="BI1779" s="75"/>
      <c r="BJ1779" s="75"/>
      <c r="BK1779" s="75"/>
      <c r="BL1779" s="75"/>
      <c r="BM1779" s="75"/>
      <c r="BN1779" s="75"/>
      <c r="BO1779" s="75"/>
      <c r="BP1779" s="75"/>
      <c r="BQ1779" s="75"/>
      <c r="BR1779" s="75"/>
      <c r="BS1779" s="75"/>
      <c r="BT1779" s="75"/>
      <c r="BU1779" s="75"/>
      <c r="BV1779" s="75"/>
      <c r="BW1779" s="75"/>
      <c r="BX1779" s="75"/>
      <c r="BY1779" s="75"/>
      <c r="BZ1779" s="75"/>
      <c r="CA1779" s="75"/>
      <c r="CB1779" s="75"/>
      <c r="CC1779" s="75"/>
      <c r="CD1779" s="75"/>
      <c r="CE1779" s="75"/>
      <c r="CF1779" s="75"/>
      <c r="CG1779" s="75"/>
      <c r="CH1779" s="75"/>
      <c r="CI1779" s="75"/>
      <c r="CJ1779" s="75"/>
      <c r="CK1779" s="75"/>
      <c r="CL1779" s="75"/>
      <c r="CM1779" s="75"/>
      <c r="CN1779" s="75"/>
      <c r="CO1779" s="75"/>
    </row>
    <row r="1780" spans="1:456" s="1" customFormat="1" ht="19.5" customHeight="1" x14ac:dyDescent="0.3">
      <c r="A1780" s="46" t="s">
        <v>2912</v>
      </c>
      <c r="B1780" s="14">
        <v>6</v>
      </c>
      <c r="C1780" s="14">
        <v>5</v>
      </c>
      <c r="D1780" s="14">
        <v>0</v>
      </c>
      <c r="E1780" s="14">
        <v>0</v>
      </c>
      <c r="F1780" s="49"/>
      <c r="G1780" s="49"/>
      <c r="H1780" s="67">
        <f t="shared" si="130"/>
        <v>11</v>
      </c>
      <c r="I1780" s="46">
        <v>10</v>
      </c>
      <c r="J1780" s="22">
        <f t="shared" si="131"/>
        <v>0.2</v>
      </c>
      <c r="K1780" s="46" t="s">
        <v>182</v>
      </c>
      <c r="L1780" s="15" t="s">
        <v>3290</v>
      </c>
      <c r="M1780" s="15" t="s">
        <v>431</v>
      </c>
      <c r="N1780" s="15" t="s">
        <v>325</v>
      </c>
      <c r="O1780" s="20" t="s">
        <v>801</v>
      </c>
      <c r="P1780" s="20">
        <v>7</v>
      </c>
      <c r="Q1780" s="21" t="s">
        <v>812</v>
      </c>
      <c r="R1780" s="17" t="s">
        <v>2587</v>
      </c>
      <c r="S1780" s="17" t="s">
        <v>1124</v>
      </c>
      <c r="T1780" s="17" t="s">
        <v>623</v>
      </c>
      <c r="U1780" s="26"/>
      <c r="V1780" s="75"/>
      <c r="W1780" s="75"/>
      <c r="X1780" s="75"/>
      <c r="Y1780" s="75"/>
      <c r="Z1780" s="75"/>
      <c r="AA1780" s="75"/>
      <c r="AB1780" s="75"/>
      <c r="AC1780" s="75"/>
      <c r="AD1780" s="75"/>
      <c r="AE1780" s="75"/>
      <c r="AF1780" s="75"/>
      <c r="AG1780" s="75"/>
      <c r="AH1780" s="75"/>
      <c r="AI1780" s="75"/>
      <c r="AJ1780" s="75"/>
      <c r="AK1780" s="75"/>
      <c r="AL1780" s="75"/>
      <c r="AM1780" s="75"/>
      <c r="AN1780" s="75"/>
      <c r="AO1780" s="75"/>
      <c r="AP1780" s="75"/>
      <c r="AQ1780" s="75"/>
      <c r="AR1780" s="75"/>
      <c r="AS1780" s="75"/>
      <c r="AT1780" s="75"/>
      <c r="AU1780" s="75"/>
      <c r="AV1780" s="75"/>
      <c r="AW1780" s="75"/>
      <c r="AX1780" s="75"/>
      <c r="AY1780" s="75"/>
      <c r="AZ1780" s="75"/>
      <c r="BA1780" s="75"/>
      <c r="BB1780" s="75"/>
      <c r="BC1780" s="75"/>
      <c r="BD1780" s="75"/>
      <c r="BE1780" s="75"/>
      <c r="BF1780" s="75"/>
      <c r="BG1780" s="75"/>
      <c r="BH1780" s="75"/>
      <c r="BI1780" s="75"/>
      <c r="BJ1780" s="75"/>
      <c r="BK1780" s="75"/>
      <c r="BL1780" s="75"/>
      <c r="BM1780" s="75"/>
      <c r="BN1780" s="75"/>
      <c r="BO1780" s="75"/>
      <c r="BP1780" s="75"/>
      <c r="BQ1780" s="75"/>
      <c r="BR1780" s="75"/>
      <c r="BS1780" s="75"/>
      <c r="BT1780" s="75"/>
      <c r="BU1780" s="75"/>
      <c r="BV1780" s="75"/>
      <c r="BW1780" s="75"/>
      <c r="BX1780" s="75"/>
      <c r="BY1780" s="75"/>
      <c r="BZ1780" s="75"/>
      <c r="CA1780" s="75"/>
      <c r="CB1780" s="75"/>
      <c r="CC1780" s="75"/>
      <c r="CD1780" s="75"/>
      <c r="CE1780" s="75"/>
      <c r="CF1780" s="75"/>
      <c r="CG1780" s="75"/>
      <c r="CH1780" s="75"/>
      <c r="CI1780" s="75"/>
      <c r="CJ1780" s="75"/>
      <c r="CK1780" s="75"/>
      <c r="CL1780" s="75"/>
      <c r="CM1780" s="75"/>
      <c r="CN1780" s="75"/>
      <c r="CO1780" s="75"/>
    </row>
    <row r="1781" spans="1:456" s="1" customFormat="1" ht="19.5" customHeight="1" x14ac:dyDescent="0.3">
      <c r="A1781" s="46" t="s">
        <v>2861</v>
      </c>
      <c r="B1781" s="14">
        <v>8</v>
      </c>
      <c r="C1781" s="14">
        <v>0</v>
      </c>
      <c r="D1781" s="14">
        <v>3</v>
      </c>
      <c r="E1781" s="14">
        <v>0</v>
      </c>
      <c r="F1781" s="49"/>
      <c r="G1781" s="49"/>
      <c r="H1781" s="67">
        <f t="shared" si="130"/>
        <v>11</v>
      </c>
      <c r="I1781" s="46">
        <v>4</v>
      </c>
      <c r="J1781" s="22">
        <f t="shared" si="131"/>
        <v>0.2</v>
      </c>
      <c r="K1781" s="46" t="s">
        <v>182</v>
      </c>
      <c r="L1781" s="15" t="s">
        <v>3291</v>
      </c>
      <c r="M1781" s="15" t="s">
        <v>619</v>
      </c>
      <c r="N1781" s="15" t="s">
        <v>215</v>
      </c>
      <c r="O1781" s="20" t="s">
        <v>1094</v>
      </c>
      <c r="P1781" s="20">
        <v>7</v>
      </c>
      <c r="Q1781" s="21" t="s">
        <v>223</v>
      </c>
      <c r="R1781" s="17" t="s">
        <v>1107</v>
      </c>
      <c r="S1781" s="17" t="s">
        <v>317</v>
      </c>
      <c r="T1781" s="17" t="s">
        <v>257</v>
      </c>
      <c r="U1781" s="26"/>
      <c r="V1781" s="75"/>
      <c r="W1781" s="75"/>
      <c r="X1781" s="75"/>
      <c r="Y1781" s="75"/>
      <c r="Z1781" s="75"/>
      <c r="AA1781" s="75"/>
      <c r="AB1781" s="75"/>
      <c r="AC1781" s="75"/>
      <c r="AD1781" s="75"/>
      <c r="AE1781" s="75"/>
      <c r="AF1781" s="75"/>
      <c r="AG1781" s="75"/>
      <c r="AH1781" s="75"/>
      <c r="AI1781" s="75"/>
      <c r="AJ1781" s="75"/>
      <c r="AK1781" s="75"/>
      <c r="AL1781" s="75"/>
      <c r="AM1781" s="75"/>
      <c r="AN1781" s="75"/>
      <c r="AO1781" s="75"/>
      <c r="AP1781" s="75"/>
      <c r="AQ1781" s="75"/>
      <c r="AR1781" s="75"/>
      <c r="AS1781" s="75"/>
      <c r="AT1781" s="75"/>
      <c r="AU1781" s="75"/>
      <c r="AV1781" s="75"/>
      <c r="AW1781" s="75"/>
      <c r="AX1781" s="75"/>
      <c r="AY1781" s="75"/>
      <c r="AZ1781" s="75"/>
      <c r="BA1781" s="75"/>
      <c r="BB1781" s="75"/>
      <c r="BC1781" s="75"/>
      <c r="BD1781" s="75"/>
      <c r="BE1781" s="75"/>
      <c r="BF1781" s="75"/>
      <c r="BG1781" s="75"/>
      <c r="BH1781" s="75"/>
      <c r="BI1781" s="75"/>
      <c r="BJ1781" s="75"/>
      <c r="BK1781" s="75"/>
      <c r="BL1781" s="75"/>
      <c r="BM1781" s="75"/>
      <c r="BN1781" s="75"/>
      <c r="BO1781" s="75"/>
      <c r="BP1781" s="75"/>
      <c r="BQ1781" s="75"/>
      <c r="BR1781" s="75"/>
      <c r="BS1781" s="75"/>
      <c r="BT1781" s="75"/>
      <c r="BU1781" s="75"/>
      <c r="BV1781" s="75"/>
      <c r="BW1781" s="75"/>
      <c r="BX1781" s="75"/>
      <c r="BY1781" s="75"/>
      <c r="BZ1781" s="75"/>
      <c r="CA1781" s="75"/>
      <c r="CB1781" s="75"/>
      <c r="CC1781" s="75"/>
      <c r="CD1781" s="75"/>
      <c r="CE1781" s="75"/>
      <c r="CF1781" s="75"/>
      <c r="CG1781" s="75"/>
      <c r="CH1781" s="75"/>
      <c r="CI1781" s="75"/>
      <c r="CJ1781" s="75"/>
      <c r="CK1781" s="75"/>
      <c r="CL1781" s="75"/>
      <c r="CM1781" s="75"/>
      <c r="CN1781" s="75"/>
      <c r="CO1781" s="75"/>
    </row>
    <row r="1782" spans="1:456" s="1" customFormat="1" ht="19.5" customHeight="1" x14ac:dyDescent="0.3">
      <c r="A1782" s="46" t="s">
        <v>2901</v>
      </c>
      <c r="B1782" s="14">
        <v>8</v>
      </c>
      <c r="C1782" s="14">
        <v>0</v>
      </c>
      <c r="D1782" s="14">
        <v>0</v>
      </c>
      <c r="E1782" s="14">
        <v>3</v>
      </c>
      <c r="F1782" s="49"/>
      <c r="G1782" s="49"/>
      <c r="H1782" s="67">
        <f t="shared" si="130"/>
        <v>11</v>
      </c>
      <c r="I1782" s="46">
        <v>5</v>
      </c>
      <c r="J1782" s="22">
        <f t="shared" si="131"/>
        <v>0.2</v>
      </c>
      <c r="K1782" s="46" t="s">
        <v>182</v>
      </c>
      <c r="L1782" s="15" t="s">
        <v>3292</v>
      </c>
      <c r="M1782" s="15" t="s">
        <v>515</v>
      </c>
      <c r="N1782" s="15" t="s">
        <v>207</v>
      </c>
      <c r="O1782" s="20" t="s">
        <v>896</v>
      </c>
      <c r="P1782" s="20">
        <v>7</v>
      </c>
      <c r="Q1782" s="21" t="s">
        <v>224</v>
      </c>
      <c r="R1782" s="15" t="s">
        <v>899</v>
      </c>
      <c r="S1782" s="15" t="s">
        <v>1197</v>
      </c>
      <c r="T1782" s="15" t="s">
        <v>204</v>
      </c>
      <c r="U1782" s="26"/>
      <c r="V1782" s="75"/>
      <c r="W1782" s="75"/>
      <c r="X1782" s="75"/>
      <c r="Y1782" s="75"/>
      <c r="Z1782" s="75"/>
      <c r="AA1782" s="75"/>
      <c r="AB1782" s="75"/>
      <c r="AC1782" s="75"/>
      <c r="AD1782" s="75"/>
      <c r="AE1782" s="75"/>
      <c r="AF1782" s="75"/>
      <c r="AG1782" s="75"/>
      <c r="AH1782" s="75"/>
      <c r="AI1782" s="75"/>
      <c r="AJ1782" s="75"/>
      <c r="AK1782" s="75"/>
      <c r="AL1782" s="75"/>
      <c r="AM1782" s="75"/>
      <c r="AN1782" s="75"/>
      <c r="AO1782" s="75"/>
      <c r="AP1782" s="75"/>
      <c r="AQ1782" s="75"/>
      <c r="AR1782" s="75"/>
      <c r="AS1782" s="75"/>
      <c r="AT1782" s="75"/>
      <c r="AU1782" s="75"/>
      <c r="AV1782" s="75"/>
      <c r="AW1782" s="75"/>
      <c r="AX1782" s="75"/>
      <c r="AY1782" s="75"/>
      <c r="AZ1782" s="75"/>
      <c r="BA1782" s="75"/>
      <c r="BB1782" s="75"/>
      <c r="BC1782" s="75"/>
      <c r="BD1782" s="75"/>
      <c r="BE1782" s="75"/>
      <c r="BF1782" s="75"/>
      <c r="BG1782" s="75"/>
      <c r="BH1782" s="75"/>
      <c r="BI1782" s="75"/>
      <c r="BJ1782" s="75"/>
      <c r="BK1782" s="75"/>
      <c r="BL1782" s="75"/>
      <c r="BM1782" s="75"/>
      <c r="BN1782" s="75"/>
      <c r="BO1782" s="75"/>
      <c r="BP1782" s="75"/>
      <c r="BQ1782" s="75"/>
      <c r="BR1782" s="75"/>
      <c r="BS1782" s="75"/>
      <c r="BT1782" s="75"/>
      <c r="BU1782" s="75"/>
      <c r="BV1782" s="75"/>
      <c r="BW1782" s="75"/>
      <c r="BX1782" s="75"/>
      <c r="BY1782" s="75"/>
      <c r="BZ1782" s="75"/>
      <c r="CA1782" s="75"/>
      <c r="CB1782" s="75"/>
      <c r="CC1782" s="75"/>
      <c r="CD1782" s="75"/>
      <c r="CE1782" s="75"/>
      <c r="CF1782" s="75"/>
      <c r="CG1782" s="75"/>
      <c r="CH1782" s="75"/>
      <c r="CI1782" s="75"/>
      <c r="CJ1782" s="75"/>
      <c r="CK1782" s="75"/>
      <c r="CL1782" s="75"/>
      <c r="CM1782" s="75"/>
      <c r="CN1782" s="75"/>
      <c r="CO1782" s="75"/>
    </row>
    <row r="1783" spans="1:456" s="1" customFormat="1" ht="19.5" customHeight="1" x14ac:dyDescent="0.3">
      <c r="A1783" s="46" t="s">
        <v>2847</v>
      </c>
      <c r="B1783" s="14">
        <v>10</v>
      </c>
      <c r="C1783" s="14">
        <v>0</v>
      </c>
      <c r="D1783" s="14">
        <v>0</v>
      </c>
      <c r="E1783" s="14">
        <v>1</v>
      </c>
      <c r="F1783" s="49"/>
      <c r="G1783" s="49"/>
      <c r="H1783" s="67">
        <f t="shared" si="130"/>
        <v>11</v>
      </c>
      <c r="I1783" s="46">
        <v>1</v>
      </c>
      <c r="J1783" s="22">
        <f t="shared" si="131"/>
        <v>0.2</v>
      </c>
      <c r="K1783" s="46" t="s">
        <v>182</v>
      </c>
      <c r="L1783" s="15" t="s">
        <v>3293</v>
      </c>
      <c r="M1783" s="15" t="s">
        <v>863</v>
      </c>
      <c r="N1783" s="15" t="s">
        <v>269</v>
      </c>
      <c r="O1783" s="20" t="s">
        <v>1061</v>
      </c>
      <c r="P1783" s="20">
        <v>7</v>
      </c>
      <c r="Q1783" s="21" t="s">
        <v>253</v>
      </c>
      <c r="R1783" s="17" t="s">
        <v>1065</v>
      </c>
      <c r="S1783" s="17" t="s">
        <v>857</v>
      </c>
      <c r="T1783" s="17" t="s">
        <v>249</v>
      </c>
      <c r="U1783" s="26"/>
      <c r="V1783" s="75"/>
      <c r="W1783" s="75"/>
      <c r="X1783" s="75"/>
      <c r="Y1783" s="75"/>
      <c r="Z1783" s="75"/>
      <c r="AA1783" s="75"/>
      <c r="AB1783" s="75"/>
      <c r="AC1783" s="75"/>
      <c r="AD1783" s="75"/>
      <c r="AE1783" s="75"/>
      <c r="AF1783" s="75"/>
      <c r="AG1783" s="75"/>
      <c r="AH1783" s="75"/>
      <c r="AI1783" s="75"/>
      <c r="AJ1783" s="75"/>
      <c r="AK1783" s="75"/>
      <c r="AL1783" s="75"/>
      <c r="AM1783" s="75"/>
      <c r="AN1783" s="75"/>
      <c r="AO1783" s="75"/>
      <c r="AP1783" s="75"/>
      <c r="AQ1783" s="75"/>
      <c r="AR1783" s="75"/>
      <c r="AS1783" s="75"/>
      <c r="AT1783" s="75"/>
      <c r="AU1783" s="75"/>
      <c r="AV1783" s="75"/>
      <c r="AW1783" s="75"/>
      <c r="AX1783" s="75"/>
      <c r="AY1783" s="75"/>
      <c r="AZ1783" s="75"/>
      <c r="BA1783" s="75"/>
      <c r="BB1783" s="75"/>
      <c r="BC1783" s="75"/>
      <c r="BD1783" s="75"/>
      <c r="BE1783" s="75"/>
      <c r="BF1783" s="75"/>
      <c r="BG1783" s="75"/>
      <c r="BH1783" s="75"/>
      <c r="BI1783" s="75"/>
      <c r="BJ1783" s="75"/>
      <c r="BK1783" s="75"/>
      <c r="BL1783" s="75"/>
      <c r="BM1783" s="75"/>
      <c r="BN1783" s="75"/>
      <c r="BO1783" s="75"/>
      <c r="BP1783" s="75"/>
      <c r="BQ1783" s="75"/>
      <c r="BR1783" s="75"/>
      <c r="BS1783" s="75"/>
      <c r="BT1783" s="75"/>
      <c r="BU1783" s="75"/>
      <c r="BV1783" s="75"/>
      <c r="BW1783" s="75"/>
      <c r="BX1783" s="75"/>
      <c r="BY1783" s="75"/>
      <c r="BZ1783" s="75"/>
      <c r="CA1783" s="75"/>
      <c r="CB1783" s="75"/>
      <c r="CC1783" s="75"/>
      <c r="CD1783" s="75"/>
      <c r="CE1783" s="75"/>
      <c r="CF1783" s="75"/>
      <c r="CG1783" s="75"/>
      <c r="CH1783" s="75"/>
      <c r="CI1783" s="75"/>
      <c r="CJ1783" s="75"/>
      <c r="CK1783" s="75"/>
      <c r="CL1783" s="75"/>
      <c r="CM1783" s="75"/>
      <c r="CN1783" s="75"/>
      <c r="CO1783" s="75"/>
    </row>
    <row r="1784" spans="1:456" s="1" customFormat="1" ht="19.5" customHeight="1" x14ac:dyDescent="0.3">
      <c r="A1784" s="46" t="s">
        <v>2899</v>
      </c>
      <c r="B1784" s="14">
        <v>9</v>
      </c>
      <c r="C1784" s="14">
        <v>0</v>
      </c>
      <c r="D1784" s="14">
        <v>0</v>
      </c>
      <c r="E1784" s="14">
        <v>2</v>
      </c>
      <c r="F1784" s="49"/>
      <c r="G1784" s="49"/>
      <c r="H1784" s="67">
        <f t="shared" si="130"/>
        <v>11</v>
      </c>
      <c r="I1784" s="46">
        <v>12</v>
      </c>
      <c r="J1784" s="22">
        <f t="shared" si="131"/>
        <v>0.2</v>
      </c>
      <c r="K1784" s="46" t="s">
        <v>182</v>
      </c>
      <c r="L1784" s="15" t="s">
        <v>3294</v>
      </c>
      <c r="M1784" s="15" t="s">
        <v>515</v>
      </c>
      <c r="N1784" s="15" t="s">
        <v>281</v>
      </c>
      <c r="O1784" s="20" t="s">
        <v>2208</v>
      </c>
      <c r="P1784" s="20">
        <v>7</v>
      </c>
      <c r="Q1784" s="21" t="s">
        <v>240</v>
      </c>
      <c r="R1784" s="17" t="s">
        <v>2885</v>
      </c>
      <c r="S1784" s="17" t="s">
        <v>441</v>
      </c>
      <c r="T1784" s="17" t="s">
        <v>520</v>
      </c>
      <c r="U1784" s="26"/>
      <c r="V1784" s="75"/>
      <c r="W1784" s="75"/>
      <c r="X1784" s="75"/>
      <c r="Y1784" s="75"/>
      <c r="Z1784" s="75"/>
      <c r="AA1784" s="75"/>
      <c r="AB1784" s="75"/>
      <c r="AC1784" s="75"/>
      <c r="AD1784" s="75"/>
      <c r="AE1784" s="75"/>
      <c r="AF1784" s="75"/>
      <c r="AG1784" s="75"/>
      <c r="AH1784" s="75"/>
      <c r="AI1784" s="75"/>
      <c r="AJ1784" s="75"/>
      <c r="AK1784" s="75"/>
      <c r="AL1784" s="75"/>
      <c r="AM1784" s="75"/>
      <c r="AN1784" s="75"/>
      <c r="AO1784" s="75"/>
      <c r="AP1784" s="75"/>
      <c r="AQ1784" s="75"/>
      <c r="AR1784" s="75"/>
      <c r="AS1784" s="75"/>
      <c r="AT1784" s="75"/>
      <c r="AU1784" s="75"/>
      <c r="AV1784" s="75"/>
      <c r="AW1784" s="75"/>
      <c r="AX1784" s="75"/>
      <c r="AY1784" s="75"/>
      <c r="AZ1784" s="75"/>
      <c r="BA1784" s="75"/>
      <c r="BB1784" s="75"/>
      <c r="BC1784" s="75"/>
      <c r="BD1784" s="75"/>
      <c r="BE1784" s="75"/>
      <c r="BF1784" s="75"/>
      <c r="BG1784" s="75"/>
      <c r="BH1784" s="75"/>
      <c r="BI1784" s="75"/>
      <c r="BJ1784" s="75"/>
      <c r="BK1784" s="75"/>
      <c r="BL1784" s="75"/>
      <c r="BM1784" s="75"/>
      <c r="BN1784" s="75"/>
      <c r="BO1784" s="75"/>
      <c r="BP1784" s="75"/>
      <c r="BQ1784" s="75"/>
      <c r="BR1784" s="75"/>
      <c r="BS1784" s="75"/>
      <c r="BT1784" s="75"/>
      <c r="BU1784" s="75"/>
      <c r="BV1784" s="75"/>
      <c r="BW1784" s="75"/>
      <c r="BX1784" s="75"/>
      <c r="BY1784" s="75"/>
      <c r="BZ1784" s="75"/>
      <c r="CA1784" s="75"/>
      <c r="CB1784" s="75"/>
      <c r="CC1784" s="75"/>
      <c r="CD1784" s="75"/>
      <c r="CE1784" s="75"/>
      <c r="CF1784" s="75"/>
      <c r="CG1784" s="75"/>
      <c r="CH1784" s="75"/>
      <c r="CI1784" s="75"/>
      <c r="CJ1784" s="75"/>
      <c r="CK1784" s="75"/>
      <c r="CL1784" s="75"/>
      <c r="CM1784" s="75"/>
      <c r="CN1784" s="75"/>
      <c r="CO1784" s="75"/>
    </row>
    <row r="1785" spans="1:456" s="1" customFormat="1" ht="19.5" customHeight="1" x14ac:dyDescent="0.3">
      <c r="A1785" s="46" t="s">
        <v>3295</v>
      </c>
      <c r="B1785" s="14">
        <v>9</v>
      </c>
      <c r="C1785" s="14">
        <v>0</v>
      </c>
      <c r="D1785" s="14">
        <v>0</v>
      </c>
      <c r="E1785" s="14">
        <v>2</v>
      </c>
      <c r="F1785" s="49"/>
      <c r="G1785" s="49"/>
      <c r="H1785" s="67">
        <f t="shared" si="130"/>
        <v>11</v>
      </c>
      <c r="I1785" s="46">
        <v>15</v>
      </c>
      <c r="J1785" s="22">
        <f t="shared" si="131"/>
        <v>0.2</v>
      </c>
      <c r="K1785" s="46" t="s">
        <v>182</v>
      </c>
      <c r="L1785" s="15" t="s">
        <v>3296</v>
      </c>
      <c r="M1785" s="15" t="s">
        <v>2471</v>
      </c>
      <c r="N1785" s="15" t="s">
        <v>281</v>
      </c>
      <c r="O1785" s="20" t="s">
        <v>937</v>
      </c>
      <c r="P1785" s="20">
        <v>7</v>
      </c>
      <c r="Q1785" s="21" t="s">
        <v>897</v>
      </c>
      <c r="R1785" s="17" t="s">
        <v>965</v>
      </c>
      <c r="S1785" s="17" t="s">
        <v>453</v>
      </c>
      <c r="T1785" s="17" t="s">
        <v>334</v>
      </c>
      <c r="U1785" s="26"/>
      <c r="V1785" s="75"/>
      <c r="W1785" s="75"/>
      <c r="X1785" s="75"/>
      <c r="Y1785" s="75"/>
      <c r="Z1785" s="75"/>
      <c r="AA1785" s="75"/>
      <c r="AB1785" s="75"/>
      <c r="AC1785" s="75"/>
      <c r="AD1785" s="75"/>
      <c r="AE1785" s="75"/>
      <c r="AF1785" s="75"/>
      <c r="AG1785" s="75"/>
      <c r="AH1785" s="75"/>
      <c r="AI1785" s="75"/>
      <c r="AJ1785" s="75"/>
      <c r="AK1785" s="75"/>
      <c r="AL1785" s="75"/>
      <c r="AM1785" s="75"/>
      <c r="AN1785" s="75"/>
      <c r="AO1785" s="75"/>
      <c r="AP1785" s="75"/>
      <c r="AQ1785" s="75"/>
      <c r="AR1785" s="75"/>
      <c r="AS1785" s="75"/>
      <c r="AT1785" s="75"/>
      <c r="AU1785" s="75"/>
      <c r="AV1785" s="75"/>
      <c r="AW1785" s="75"/>
      <c r="AX1785" s="75"/>
      <c r="AY1785" s="75"/>
      <c r="AZ1785" s="75"/>
      <c r="BA1785" s="75"/>
      <c r="BB1785" s="75"/>
      <c r="BC1785" s="75"/>
      <c r="BD1785" s="75"/>
      <c r="BE1785" s="75"/>
      <c r="BF1785" s="75"/>
      <c r="BG1785" s="75"/>
      <c r="BH1785" s="75"/>
      <c r="BI1785" s="75"/>
      <c r="BJ1785" s="75"/>
      <c r="BK1785" s="75"/>
      <c r="BL1785" s="75"/>
      <c r="BM1785" s="75"/>
      <c r="BN1785" s="75"/>
      <c r="BO1785" s="75"/>
      <c r="BP1785" s="75"/>
      <c r="BQ1785" s="75"/>
      <c r="BR1785" s="75"/>
      <c r="BS1785" s="75"/>
      <c r="BT1785" s="75"/>
      <c r="BU1785" s="75"/>
      <c r="BV1785" s="75"/>
      <c r="BW1785" s="75"/>
      <c r="BX1785" s="75"/>
      <c r="BY1785" s="75"/>
      <c r="BZ1785" s="75"/>
      <c r="CA1785" s="75"/>
      <c r="CB1785" s="75"/>
      <c r="CC1785" s="75"/>
      <c r="CD1785" s="75"/>
      <c r="CE1785" s="75"/>
      <c r="CF1785" s="75"/>
      <c r="CG1785" s="75"/>
      <c r="CH1785" s="75"/>
      <c r="CI1785" s="75"/>
      <c r="CJ1785" s="75"/>
      <c r="CK1785" s="75"/>
      <c r="CL1785" s="75"/>
      <c r="CM1785" s="75"/>
      <c r="CN1785" s="75"/>
      <c r="CO1785" s="75"/>
    </row>
    <row r="1786" spans="1:456" s="1" customFormat="1" ht="19.5" customHeight="1" x14ac:dyDescent="0.3">
      <c r="A1786" s="46" t="s">
        <v>3005</v>
      </c>
      <c r="B1786" s="14">
        <v>10</v>
      </c>
      <c r="C1786" s="14">
        <v>0</v>
      </c>
      <c r="D1786" s="14">
        <v>0</v>
      </c>
      <c r="E1786" s="14">
        <v>1</v>
      </c>
      <c r="F1786" s="49"/>
      <c r="G1786" s="49"/>
      <c r="H1786" s="67">
        <f t="shared" si="130"/>
        <v>11</v>
      </c>
      <c r="I1786" s="46">
        <v>17</v>
      </c>
      <c r="J1786" s="22">
        <f t="shared" si="131"/>
        <v>0.2</v>
      </c>
      <c r="K1786" s="46" t="s">
        <v>182</v>
      </c>
      <c r="L1786" s="15" t="s">
        <v>3297</v>
      </c>
      <c r="M1786" s="15" t="s">
        <v>2471</v>
      </c>
      <c r="N1786" s="15" t="s">
        <v>220</v>
      </c>
      <c r="O1786" s="20" t="s">
        <v>1898</v>
      </c>
      <c r="P1786" s="20">
        <v>7</v>
      </c>
      <c r="Q1786" s="21" t="s">
        <v>1814</v>
      </c>
      <c r="R1786" s="17" t="s">
        <v>1899</v>
      </c>
      <c r="S1786" s="17" t="s">
        <v>340</v>
      </c>
      <c r="T1786" s="17" t="s">
        <v>1900</v>
      </c>
      <c r="U1786" s="26"/>
      <c r="V1786" s="75"/>
      <c r="W1786" s="75"/>
      <c r="X1786" s="75"/>
      <c r="Y1786" s="75"/>
      <c r="Z1786" s="75"/>
      <c r="AA1786" s="75"/>
      <c r="AB1786" s="75"/>
      <c r="AC1786" s="75"/>
      <c r="AD1786" s="75"/>
      <c r="AE1786" s="75"/>
      <c r="AF1786" s="75"/>
      <c r="AG1786" s="75"/>
      <c r="AH1786" s="75"/>
      <c r="AI1786" s="75"/>
      <c r="AJ1786" s="75"/>
      <c r="AK1786" s="75"/>
      <c r="AL1786" s="75"/>
      <c r="AM1786" s="75"/>
      <c r="AN1786" s="75"/>
      <c r="AO1786" s="75"/>
      <c r="AP1786" s="75"/>
      <c r="AQ1786" s="75"/>
      <c r="AR1786" s="75"/>
      <c r="AS1786" s="75"/>
      <c r="AT1786" s="75"/>
      <c r="AU1786" s="75"/>
      <c r="AV1786" s="75"/>
      <c r="AW1786" s="75"/>
      <c r="AX1786" s="75"/>
      <c r="AY1786" s="75"/>
      <c r="AZ1786" s="75"/>
      <c r="BA1786" s="75"/>
      <c r="BB1786" s="75"/>
      <c r="BC1786" s="75"/>
      <c r="BD1786" s="75"/>
      <c r="BE1786" s="75"/>
      <c r="BF1786" s="75"/>
      <c r="BG1786" s="75"/>
      <c r="BH1786" s="75"/>
      <c r="BI1786" s="75"/>
      <c r="BJ1786" s="75"/>
      <c r="BK1786" s="75"/>
      <c r="BL1786" s="75"/>
      <c r="BM1786" s="75"/>
      <c r="BN1786" s="75"/>
      <c r="BO1786" s="75"/>
      <c r="BP1786" s="75"/>
      <c r="BQ1786" s="75"/>
      <c r="BR1786" s="75"/>
      <c r="BS1786" s="75"/>
      <c r="BT1786" s="75"/>
      <c r="BU1786" s="75"/>
      <c r="BV1786" s="75"/>
      <c r="BW1786" s="75"/>
      <c r="BX1786" s="75"/>
      <c r="BY1786" s="75"/>
      <c r="BZ1786" s="75"/>
      <c r="CA1786" s="75"/>
      <c r="CB1786" s="75"/>
      <c r="CC1786" s="75"/>
      <c r="CD1786" s="75"/>
      <c r="CE1786" s="75"/>
      <c r="CF1786" s="75"/>
      <c r="CG1786" s="75"/>
      <c r="CH1786" s="75"/>
      <c r="CI1786" s="75"/>
      <c r="CJ1786" s="75"/>
      <c r="CK1786" s="75"/>
      <c r="CL1786" s="75"/>
      <c r="CM1786" s="75"/>
      <c r="CN1786" s="75"/>
      <c r="CO1786" s="75"/>
    </row>
    <row r="1787" spans="1:456" s="1" customFormat="1" ht="19.5" customHeight="1" x14ac:dyDescent="0.3">
      <c r="A1787" s="46" t="s">
        <v>3126</v>
      </c>
      <c r="B1787" s="14">
        <v>11</v>
      </c>
      <c r="C1787" s="14">
        <v>0</v>
      </c>
      <c r="D1787" s="14">
        <v>0</v>
      </c>
      <c r="E1787" s="14">
        <v>0</v>
      </c>
      <c r="F1787" s="49"/>
      <c r="G1787" s="49"/>
      <c r="H1787" s="67">
        <f t="shared" ref="H1787:H1850" si="132">B1787+C1787+D1787+E1787</f>
        <v>11</v>
      </c>
      <c r="I1787" s="46">
        <v>12</v>
      </c>
      <c r="J1787" s="22">
        <f t="shared" ref="J1787:J1850" si="133">H1787/55</f>
        <v>0.2</v>
      </c>
      <c r="K1787" s="46" t="s">
        <v>182</v>
      </c>
      <c r="L1787" s="17" t="s">
        <v>3298</v>
      </c>
      <c r="M1787" s="17" t="s">
        <v>746</v>
      </c>
      <c r="N1787" s="17" t="s">
        <v>281</v>
      </c>
      <c r="O1787" s="20" t="s">
        <v>2701</v>
      </c>
      <c r="P1787" s="20">
        <v>7</v>
      </c>
      <c r="Q1787" s="21">
        <v>3</v>
      </c>
      <c r="R1787" s="17" t="s">
        <v>2702</v>
      </c>
      <c r="S1787" s="17" t="s">
        <v>256</v>
      </c>
      <c r="T1787" s="17" t="s">
        <v>1265</v>
      </c>
      <c r="U1787" s="26"/>
      <c r="V1787" s="75"/>
      <c r="W1787" s="75"/>
      <c r="X1787" s="75"/>
      <c r="Y1787" s="75"/>
      <c r="Z1787" s="75"/>
      <c r="AA1787" s="75"/>
      <c r="AB1787" s="75"/>
      <c r="AC1787" s="75"/>
      <c r="AD1787" s="75"/>
      <c r="AE1787" s="75"/>
      <c r="AF1787" s="75"/>
      <c r="AG1787" s="75"/>
      <c r="AH1787" s="75"/>
      <c r="AI1787" s="75"/>
      <c r="AJ1787" s="75"/>
      <c r="AK1787" s="75"/>
      <c r="AL1787" s="75"/>
      <c r="AM1787" s="75"/>
      <c r="AN1787" s="75"/>
      <c r="AO1787" s="75"/>
      <c r="AP1787" s="75"/>
      <c r="AQ1787" s="75"/>
      <c r="AR1787" s="75"/>
      <c r="AS1787" s="75"/>
      <c r="AT1787" s="75"/>
      <c r="AU1787" s="75"/>
      <c r="AV1787" s="75"/>
      <c r="AW1787" s="75"/>
      <c r="AX1787" s="75"/>
      <c r="AY1787" s="75"/>
      <c r="AZ1787" s="75"/>
      <c r="BA1787" s="75"/>
      <c r="BB1787" s="75"/>
      <c r="BC1787" s="75"/>
      <c r="BD1787" s="75"/>
      <c r="BE1787" s="75"/>
      <c r="BF1787" s="75"/>
      <c r="BG1787" s="75"/>
      <c r="BH1787" s="75"/>
      <c r="BI1787" s="75"/>
      <c r="BJ1787" s="75"/>
      <c r="BK1787" s="75"/>
      <c r="BL1787" s="75"/>
      <c r="BM1787" s="75"/>
      <c r="BN1787" s="75"/>
      <c r="BO1787" s="75"/>
      <c r="BP1787" s="75"/>
      <c r="BQ1787" s="75"/>
      <c r="BR1787" s="75"/>
      <c r="BS1787" s="75"/>
      <c r="BT1787" s="75"/>
      <c r="BU1787" s="75"/>
      <c r="BV1787" s="75"/>
      <c r="BW1787" s="75"/>
      <c r="BX1787" s="75"/>
      <c r="BY1787" s="75"/>
      <c r="BZ1787" s="75"/>
      <c r="CA1787" s="75"/>
      <c r="CB1787" s="75"/>
      <c r="CC1787" s="75"/>
      <c r="CD1787" s="75"/>
      <c r="CE1787" s="75"/>
      <c r="CF1787" s="75"/>
      <c r="CG1787" s="75"/>
      <c r="CH1787" s="75"/>
      <c r="CI1787" s="75"/>
      <c r="CJ1787" s="75"/>
      <c r="CK1787" s="75"/>
      <c r="CL1787" s="75"/>
      <c r="CM1787" s="75"/>
      <c r="CN1787" s="75"/>
      <c r="CO1787" s="75"/>
    </row>
    <row r="1788" spans="1:456" s="1" customFormat="1" ht="19.5" customHeight="1" x14ac:dyDescent="0.3">
      <c r="A1788" s="46" t="s">
        <v>2861</v>
      </c>
      <c r="B1788" s="14">
        <v>7</v>
      </c>
      <c r="C1788" s="14">
        <v>4</v>
      </c>
      <c r="D1788" s="14">
        <v>0</v>
      </c>
      <c r="E1788" s="14">
        <v>0</v>
      </c>
      <c r="F1788" s="49"/>
      <c r="G1788" s="49"/>
      <c r="H1788" s="67">
        <f t="shared" si="132"/>
        <v>11</v>
      </c>
      <c r="I1788" s="46">
        <v>10</v>
      </c>
      <c r="J1788" s="22">
        <f t="shared" si="133"/>
        <v>0.2</v>
      </c>
      <c r="K1788" s="46" t="s">
        <v>182</v>
      </c>
      <c r="L1788" s="15" t="s">
        <v>3299</v>
      </c>
      <c r="M1788" s="15" t="s">
        <v>351</v>
      </c>
      <c r="N1788" s="15" t="s">
        <v>406</v>
      </c>
      <c r="O1788" s="20" t="s">
        <v>801</v>
      </c>
      <c r="P1788" s="20">
        <v>7</v>
      </c>
      <c r="Q1788" s="21" t="s">
        <v>253</v>
      </c>
      <c r="R1788" s="17" t="s">
        <v>2587</v>
      </c>
      <c r="S1788" s="17" t="s">
        <v>1124</v>
      </c>
      <c r="T1788" s="17" t="s">
        <v>623</v>
      </c>
      <c r="U1788" s="26"/>
      <c r="V1788" s="75"/>
      <c r="W1788" s="75"/>
      <c r="X1788" s="75"/>
      <c r="Y1788" s="75"/>
      <c r="Z1788" s="75"/>
      <c r="AA1788" s="75"/>
      <c r="AB1788" s="75"/>
      <c r="AC1788" s="75"/>
      <c r="AD1788" s="75"/>
      <c r="AE1788" s="75"/>
      <c r="AF1788" s="75"/>
      <c r="AG1788" s="75"/>
      <c r="AH1788" s="75"/>
      <c r="AI1788" s="75"/>
      <c r="AJ1788" s="75"/>
      <c r="AK1788" s="75"/>
      <c r="AL1788" s="75"/>
      <c r="AM1788" s="75"/>
      <c r="AN1788" s="75"/>
      <c r="AO1788" s="75"/>
      <c r="AP1788" s="75"/>
      <c r="AQ1788" s="75"/>
      <c r="AR1788" s="75"/>
      <c r="AS1788" s="75"/>
      <c r="AT1788" s="75"/>
      <c r="AU1788" s="75"/>
      <c r="AV1788" s="75"/>
      <c r="AW1788" s="75"/>
      <c r="AX1788" s="75"/>
      <c r="AY1788" s="75"/>
      <c r="AZ1788" s="75"/>
      <c r="BA1788" s="75"/>
      <c r="BB1788" s="75"/>
      <c r="BC1788" s="75"/>
      <c r="BD1788" s="75"/>
      <c r="BE1788" s="75"/>
      <c r="BF1788" s="75"/>
      <c r="BG1788" s="75"/>
      <c r="BH1788" s="75"/>
      <c r="BI1788" s="75"/>
      <c r="BJ1788" s="75"/>
      <c r="BK1788" s="75"/>
      <c r="BL1788" s="75"/>
      <c r="BM1788" s="75"/>
      <c r="BN1788" s="75"/>
      <c r="BO1788" s="75"/>
      <c r="BP1788" s="75"/>
      <c r="BQ1788" s="75"/>
      <c r="BR1788" s="75"/>
      <c r="BS1788" s="75"/>
      <c r="BT1788" s="75"/>
      <c r="BU1788" s="75"/>
      <c r="BV1788" s="75"/>
      <c r="BW1788" s="75"/>
      <c r="BX1788" s="75"/>
      <c r="BY1788" s="75"/>
      <c r="BZ1788" s="75"/>
      <c r="CA1788" s="75"/>
      <c r="CB1788" s="75"/>
      <c r="CC1788" s="75"/>
      <c r="CD1788" s="75"/>
      <c r="CE1788" s="75"/>
      <c r="CF1788" s="75"/>
      <c r="CG1788" s="75"/>
      <c r="CH1788" s="75"/>
      <c r="CI1788" s="75"/>
      <c r="CJ1788" s="75"/>
      <c r="CK1788" s="75"/>
      <c r="CL1788" s="75"/>
      <c r="CM1788" s="75"/>
      <c r="CN1788" s="75"/>
      <c r="CO1788" s="75"/>
    </row>
    <row r="1789" spans="1:456" s="1" customFormat="1" ht="19.5" customHeight="1" x14ac:dyDescent="0.3">
      <c r="A1789" s="46" t="s">
        <v>2927</v>
      </c>
      <c r="B1789" s="14">
        <v>8</v>
      </c>
      <c r="C1789" s="14">
        <v>2</v>
      </c>
      <c r="D1789" s="14">
        <v>0</v>
      </c>
      <c r="E1789" s="14">
        <v>1</v>
      </c>
      <c r="F1789" s="49"/>
      <c r="G1789" s="49"/>
      <c r="H1789" s="67">
        <f t="shared" si="132"/>
        <v>11</v>
      </c>
      <c r="I1789" s="46">
        <v>7</v>
      </c>
      <c r="J1789" s="22">
        <f t="shared" si="133"/>
        <v>0.2</v>
      </c>
      <c r="K1789" s="46" t="s">
        <v>182</v>
      </c>
      <c r="L1789" s="15" t="s">
        <v>2712</v>
      </c>
      <c r="M1789" s="15" t="s">
        <v>309</v>
      </c>
      <c r="N1789" s="15" t="s">
        <v>2043</v>
      </c>
      <c r="O1789" s="20" t="s">
        <v>1759</v>
      </c>
      <c r="P1789" s="20">
        <v>7</v>
      </c>
      <c r="Q1789" s="21" t="s">
        <v>253</v>
      </c>
      <c r="R1789" s="17" t="s">
        <v>1760</v>
      </c>
      <c r="S1789" s="17" t="s">
        <v>516</v>
      </c>
      <c r="T1789" s="17" t="s">
        <v>611</v>
      </c>
      <c r="U1789" s="26"/>
      <c r="V1789" s="75"/>
      <c r="W1789" s="75"/>
      <c r="X1789" s="75"/>
      <c r="Y1789" s="75"/>
      <c r="Z1789" s="75"/>
      <c r="AA1789" s="75"/>
      <c r="AB1789" s="75"/>
      <c r="AC1789" s="75"/>
      <c r="AD1789" s="75"/>
      <c r="AE1789" s="75"/>
      <c r="AF1789" s="75"/>
      <c r="AG1789" s="75"/>
      <c r="AH1789" s="75"/>
      <c r="AI1789" s="75"/>
      <c r="AJ1789" s="75"/>
      <c r="AK1789" s="75"/>
      <c r="AL1789" s="75"/>
      <c r="AM1789" s="75"/>
      <c r="AN1789" s="75"/>
      <c r="AO1789" s="75"/>
      <c r="AP1789" s="75"/>
      <c r="AQ1789" s="75"/>
      <c r="AR1789" s="75"/>
      <c r="AS1789" s="75"/>
      <c r="AT1789" s="75"/>
      <c r="AU1789" s="75"/>
      <c r="AV1789" s="75"/>
      <c r="AW1789" s="75"/>
      <c r="AX1789" s="75"/>
      <c r="AY1789" s="75"/>
      <c r="AZ1789" s="75"/>
      <c r="BA1789" s="75"/>
      <c r="BB1789" s="75"/>
      <c r="BC1789" s="75"/>
      <c r="BD1789" s="75"/>
      <c r="BE1789" s="75"/>
      <c r="BF1789" s="75"/>
      <c r="BG1789" s="75"/>
      <c r="BH1789" s="75"/>
      <c r="BI1789" s="75"/>
      <c r="BJ1789" s="75"/>
      <c r="BK1789" s="75"/>
      <c r="BL1789" s="75"/>
      <c r="BM1789" s="75"/>
      <c r="BN1789" s="75"/>
      <c r="BO1789" s="75"/>
      <c r="BP1789" s="75"/>
      <c r="BQ1789" s="75"/>
      <c r="BR1789" s="75"/>
      <c r="BS1789" s="75"/>
      <c r="BT1789" s="75"/>
      <c r="BU1789" s="75"/>
      <c r="BV1789" s="75"/>
      <c r="BW1789" s="75"/>
      <c r="BX1789" s="75"/>
      <c r="BY1789" s="75"/>
      <c r="BZ1789" s="75"/>
      <c r="CA1789" s="75"/>
      <c r="CB1789" s="75"/>
      <c r="CC1789" s="75"/>
      <c r="CD1789" s="75"/>
      <c r="CE1789" s="75"/>
      <c r="CF1789" s="75"/>
      <c r="CG1789" s="75"/>
      <c r="CH1789" s="75"/>
      <c r="CI1789" s="75"/>
      <c r="CJ1789" s="75"/>
      <c r="CK1789" s="75"/>
      <c r="CL1789" s="75"/>
      <c r="CM1789" s="75"/>
      <c r="CN1789" s="75"/>
      <c r="CO1789" s="75"/>
    </row>
    <row r="1790" spans="1:456" s="1" customFormat="1" ht="19.5" customHeight="1" x14ac:dyDescent="0.3">
      <c r="A1790" s="46" t="s">
        <v>2855</v>
      </c>
      <c r="B1790" s="14">
        <v>8</v>
      </c>
      <c r="C1790" s="14">
        <v>2</v>
      </c>
      <c r="D1790" s="14">
        <v>0</v>
      </c>
      <c r="E1790" s="14">
        <v>1</v>
      </c>
      <c r="F1790" s="49"/>
      <c r="G1790" s="49"/>
      <c r="H1790" s="67">
        <f t="shared" si="132"/>
        <v>11</v>
      </c>
      <c r="I1790" s="46">
        <v>12</v>
      </c>
      <c r="J1790" s="22">
        <f t="shared" si="133"/>
        <v>0.2</v>
      </c>
      <c r="K1790" s="46" t="s">
        <v>182</v>
      </c>
      <c r="L1790" s="17" t="s">
        <v>451</v>
      </c>
      <c r="M1790" s="17" t="s">
        <v>197</v>
      </c>
      <c r="N1790" s="17" t="s">
        <v>628</v>
      </c>
      <c r="O1790" s="20" t="s">
        <v>2701</v>
      </c>
      <c r="P1790" s="20">
        <v>7</v>
      </c>
      <c r="Q1790" s="21">
        <v>4</v>
      </c>
      <c r="R1790" s="17" t="s">
        <v>2702</v>
      </c>
      <c r="S1790" s="17" t="s">
        <v>256</v>
      </c>
      <c r="T1790" s="17" t="s">
        <v>1265</v>
      </c>
      <c r="U1790" s="26"/>
      <c r="V1790" s="75"/>
      <c r="W1790" s="75"/>
      <c r="X1790" s="75"/>
      <c r="Y1790" s="75"/>
      <c r="Z1790" s="75"/>
      <c r="AA1790" s="75"/>
      <c r="AB1790" s="75"/>
      <c r="AC1790" s="75"/>
      <c r="AD1790" s="75"/>
      <c r="AE1790" s="75"/>
      <c r="AF1790" s="75"/>
      <c r="AG1790" s="75"/>
      <c r="AH1790" s="75"/>
      <c r="AI1790" s="75"/>
      <c r="AJ1790" s="75"/>
      <c r="AK1790" s="75"/>
      <c r="AL1790" s="75"/>
      <c r="AM1790" s="75"/>
      <c r="AN1790" s="75"/>
      <c r="AO1790" s="75"/>
      <c r="AP1790" s="75"/>
      <c r="AQ1790" s="75"/>
      <c r="AR1790" s="75"/>
      <c r="AS1790" s="75"/>
      <c r="AT1790" s="75"/>
      <c r="AU1790" s="75"/>
      <c r="AV1790" s="75"/>
      <c r="AW1790" s="75"/>
      <c r="AX1790" s="75"/>
      <c r="AY1790" s="75"/>
      <c r="AZ1790" s="75"/>
      <c r="BA1790" s="75"/>
      <c r="BB1790" s="75"/>
      <c r="BC1790" s="75"/>
      <c r="BD1790" s="75"/>
      <c r="BE1790" s="75"/>
      <c r="BF1790" s="75"/>
      <c r="BG1790" s="75"/>
      <c r="BH1790" s="75"/>
      <c r="BI1790" s="75"/>
      <c r="BJ1790" s="75"/>
      <c r="BK1790" s="75"/>
      <c r="BL1790" s="75"/>
      <c r="BM1790" s="75"/>
      <c r="BN1790" s="75"/>
      <c r="BO1790" s="75"/>
      <c r="BP1790" s="75"/>
      <c r="BQ1790" s="75"/>
      <c r="BR1790" s="75"/>
      <c r="BS1790" s="75"/>
      <c r="BT1790" s="75"/>
      <c r="BU1790" s="75"/>
      <c r="BV1790" s="75"/>
      <c r="BW1790" s="75"/>
      <c r="BX1790" s="75"/>
      <c r="BY1790" s="75"/>
      <c r="BZ1790" s="75"/>
      <c r="CA1790" s="75"/>
      <c r="CB1790" s="75"/>
      <c r="CC1790" s="75"/>
      <c r="CD1790" s="75"/>
      <c r="CE1790" s="75"/>
      <c r="CF1790" s="75"/>
      <c r="CG1790" s="75"/>
      <c r="CH1790" s="75"/>
      <c r="CI1790" s="75"/>
      <c r="CJ1790" s="75"/>
      <c r="CK1790" s="75"/>
      <c r="CL1790" s="75"/>
      <c r="CM1790" s="75"/>
      <c r="CN1790" s="75"/>
      <c r="CO1790" s="75"/>
    </row>
    <row r="1791" spans="1:456" s="1" customFormat="1" ht="19.5" customHeight="1" x14ac:dyDescent="0.3">
      <c r="A1791" s="46" t="s">
        <v>2889</v>
      </c>
      <c r="B1791" s="14">
        <v>10</v>
      </c>
      <c r="C1791" s="14">
        <v>0</v>
      </c>
      <c r="D1791" s="14">
        <v>0</v>
      </c>
      <c r="E1791" s="14">
        <v>1</v>
      </c>
      <c r="F1791" s="49"/>
      <c r="G1791" s="49"/>
      <c r="H1791" s="67">
        <f t="shared" si="132"/>
        <v>11</v>
      </c>
      <c r="I1791" s="46">
        <v>22</v>
      </c>
      <c r="J1791" s="22">
        <f t="shared" si="133"/>
        <v>0.2</v>
      </c>
      <c r="K1791" s="46" t="s">
        <v>182</v>
      </c>
      <c r="L1791" s="15" t="s">
        <v>3300</v>
      </c>
      <c r="M1791" s="15" t="s">
        <v>301</v>
      </c>
      <c r="N1791" s="15" t="s">
        <v>286</v>
      </c>
      <c r="O1791" s="20" t="s">
        <v>2089</v>
      </c>
      <c r="P1791" s="20">
        <v>7</v>
      </c>
      <c r="Q1791" s="21" t="s">
        <v>253</v>
      </c>
      <c r="R1791" s="17" t="s">
        <v>2873</v>
      </c>
      <c r="S1791" s="17" t="s">
        <v>516</v>
      </c>
      <c r="T1791" s="17" t="s">
        <v>269</v>
      </c>
      <c r="U1791" s="26"/>
      <c r="V1791" s="75"/>
      <c r="W1791" s="75"/>
      <c r="X1791" s="75"/>
      <c r="Y1791" s="75"/>
      <c r="Z1791" s="75"/>
      <c r="AA1791" s="75"/>
      <c r="AB1791" s="75"/>
      <c r="AC1791" s="75"/>
      <c r="AD1791" s="75"/>
      <c r="AE1791" s="75"/>
      <c r="AF1791" s="75"/>
      <c r="AG1791" s="75"/>
      <c r="AH1791" s="75"/>
      <c r="AI1791" s="75"/>
      <c r="AJ1791" s="75"/>
      <c r="AK1791" s="75"/>
      <c r="AL1791" s="75"/>
      <c r="AM1791" s="75"/>
      <c r="AN1791" s="75"/>
      <c r="AO1791" s="75"/>
      <c r="AP1791" s="75"/>
      <c r="AQ1791" s="75"/>
      <c r="AR1791" s="75"/>
      <c r="AS1791" s="75"/>
      <c r="AT1791" s="75"/>
      <c r="AU1791" s="75"/>
      <c r="AV1791" s="75"/>
      <c r="AW1791" s="75"/>
      <c r="AX1791" s="75"/>
      <c r="AY1791" s="75"/>
      <c r="AZ1791" s="75"/>
      <c r="BA1791" s="75"/>
      <c r="BB1791" s="75"/>
      <c r="BC1791" s="75"/>
      <c r="BD1791" s="75"/>
      <c r="BE1791" s="75"/>
      <c r="BF1791" s="75"/>
      <c r="BG1791" s="75"/>
      <c r="BH1791" s="75"/>
      <c r="BI1791" s="75"/>
      <c r="BJ1791" s="75"/>
      <c r="BK1791" s="75"/>
      <c r="BL1791" s="75"/>
      <c r="BM1791" s="75"/>
      <c r="BN1791" s="75"/>
      <c r="BO1791" s="75"/>
      <c r="BP1791" s="75"/>
      <c r="BQ1791" s="75"/>
      <c r="BR1791" s="75"/>
      <c r="BS1791" s="75"/>
      <c r="BT1791" s="75"/>
      <c r="BU1791" s="75"/>
      <c r="BV1791" s="75"/>
      <c r="BW1791" s="75"/>
      <c r="BX1791" s="75"/>
      <c r="BY1791" s="75"/>
      <c r="BZ1791" s="75"/>
      <c r="CA1791" s="75"/>
      <c r="CB1791" s="75"/>
      <c r="CC1791" s="75"/>
      <c r="CD1791" s="75"/>
      <c r="CE1791" s="75"/>
      <c r="CF1791" s="75"/>
      <c r="CG1791" s="75"/>
      <c r="CH1791" s="75"/>
      <c r="CI1791" s="75"/>
      <c r="CJ1791" s="75"/>
      <c r="CK1791" s="75"/>
      <c r="CL1791" s="75"/>
      <c r="CM1791" s="75"/>
      <c r="CN1791" s="75"/>
      <c r="CO1791" s="75"/>
    </row>
    <row r="1792" spans="1:456" s="83" customFormat="1" ht="19.5" customHeight="1" x14ac:dyDescent="0.3">
      <c r="A1792" s="46" t="s">
        <v>2889</v>
      </c>
      <c r="B1792" s="14">
        <v>7</v>
      </c>
      <c r="C1792" s="14">
        <v>4</v>
      </c>
      <c r="D1792" s="14">
        <v>0</v>
      </c>
      <c r="E1792" s="14">
        <v>0</v>
      </c>
      <c r="F1792" s="49"/>
      <c r="G1792" s="49"/>
      <c r="H1792" s="67">
        <f t="shared" si="132"/>
        <v>11</v>
      </c>
      <c r="I1792" s="46">
        <v>4</v>
      </c>
      <c r="J1792" s="22">
        <f t="shared" si="133"/>
        <v>0.2</v>
      </c>
      <c r="K1792" s="46" t="s">
        <v>182</v>
      </c>
      <c r="L1792" s="15" t="s">
        <v>3301</v>
      </c>
      <c r="M1792" s="15" t="s">
        <v>2267</v>
      </c>
      <c r="N1792" s="15" t="s">
        <v>3302</v>
      </c>
      <c r="O1792" s="20" t="s">
        <v>3037</v>
      </c>
      <c r="P1792" s="20">
        <v>7</v>
      </c>
      <c r="Q1792" s="21" t="s">
        <v>224</v>
      </c>
      <c r="R1792" s="17" t="s">
        <v>3038</v>
      </c>
      <c r="S1792" s="17" t="s">
        <v>298</v>
      </c>
      <c r="T1792" s="17" t="s">
        <v>1082</v>
      </c>
      <c r="U1792" s="26"/>
      <c r="V1792" s="75"/>
      <c r="W1792" s="75"/>
      <c r="X1792" s="75"/>
      <c r="Y1792" s="75"/>
      <c r="Z1792" s="75"/>
      <c r="AA1792" s="75"/>
      <c r="AB1792" s="75"/>
      <c r="AC1792" s="75"/>
      <c r="AD1792" s="75"/>
      <c r="AE1792" s="75"/>
      <c r="AF1792" s="75"/>
      <c r="AG1792" s="75"/>
      <c r="AH1792" s="75"/>
      <c r="AI1792" s="75"/>
      <c r="AJ1792" s="75"/>
      <c r="AK1792" s="75"/>
      <c r="AL1792" s="75"/>
      <c r="AM1792" s="75"/>
      <c r="AN1792" s="75"/>
      <c r="AO1792" s="75"/>
      <c r="AP1792" s="75"/>
      <c r="AQ1792" s="75"/>
      <c r="AR1792" s="75"/>
      <c r="AS1792" s="75"/>
      <c r="AT1792" s="75"/>
      <c r="AU1792" s="75"/>
      <c r="AV1792" s="75"/>
      <c r="AW1792" s="75"/>
      <c r="AX1792" s="75"/>
      <c r="AY1792" s="75"/>
      <c r="AZ1792" s="75"/>
      <c r="BA1792" s="75"/>
      <c r="BB1792" s="75"/>
      <c r="BC1792" s="75"/>
      <c r="BD1792" s="75"/>
      <c r="BE1792" s="75"/>
      <c r="BF1792" s="75"/>
      <c r="BG1792" s="75"/>
      <c r="BH1792" s="75"/>
      <c r="BI1792" s="75"/>
      <c r="BJ1792" s="75"/>
      <c r="BK1792" s="75"/>
      <c r="BL1792" s="75"/>
      <c r="BM1792" s="75"/>
      <c r="BN1792" s="75"/>
      <c r="BO1792" s="75"/>
      <c r="BP1792" s="75"/>
      <c r="BQ1792" s="75"/>
      <c r="BR1792" s="75"/>
      <c r="BS1792" s="75"/>
      <c r="BT1792" s="75"/>
      <c r="BU1792" s="75"/>
      <c r="BV1792" s="75"/>
      <c r="BW1792" s="75"/>
      <c r="BX1792" s="75"/>
      <c r="BY1792" s="75"/>
      <c r="BZ1792" s="75"/>
      <c r="CA1792" s="75"/>
      <c r="CB1792" s="75"/>
      <c r="CC1792" s="75"/>
      <c r="CD1792" s="75"/>
      <c r="CE1792" s="75"/>
      <c r="CF1792" s="75"/>
      <c r="CG1792" s="75"/>
      <c r="CH1792" s="75"/>
      <c r="CI1792" s="75"/>
      <c r="CJ1792" s="75"/>
      <c r="CK1792" s="75"/>
      <c r="CL1792" s="75"/>
      <c r="CM1792" s="75"/>
      <c r="CN1792" s="75"/>
      <c r="CO1792" s="75"/>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c r="GP1792" s="1"/>
      <c r="GQ1792" s="1"/>
      <c r="GR1792" s="1"/>
      <c r="GS1792" s="1"/>
      <c r="GT1792" s="1"/>
      <c r="GU1792" s="1"/>
      <c r="GV1792" s="1"/>
      <c r="GW1792" s="1"/>
      <c r="GX1792" s="1"/>
      <c r="GY1792" s="1"/>
      <c r="GZ1792" s="1"/>
      <c r="HA1792" s="1"/>
      <c r="HB1792" s="1"/>
      <c r="HC1792" s="1"/>
      <c r="HD1792" s="1"/>
      <c r="HE1792" s="1"/>
      <c r="HF1792" s="1"/>
      <c r="HG1792" s="1"/>
      <c r="HH1792" s="1"/>
      <c r="HI1792" s="1"/>
      <c r="HJ1792" s="1"/>
      <c r="HK1792" s="1"/>
      <c r="HL1792" s="1"/>
      <c r="HM1792" s="1"/>
      <c r="HN1792" s="1"/>
      <c r="HO1792" s="1"/>
      <c r="HP1792" s="1"/>
      <c r="HQ1792" s="1"/>
      <c r="HR1792" s="1"/>
      <c r="HS1792" s="1"/>
      <c r="HT1792" s="1"/>
      <c r="HU1792" s="1"/>
      <c r="HV1792" s="1"/>
      <c r="HW1792" s="1"/>
      <c r="HX1792" s="1"/>
      <c r="HY1792" s="1"/>
      <c r="HZ1792" s="1"/>
      <c r="IA1792" s="1"/>
      <c r="IB1792" s="1"/>
      <c r="IC1792" s="1"/>
      <c r="ID1792" s="1"/>
      <c r="IE1792" s="1"/>
      <c r="IF1792" s="1"/>
      <c r="IG1792" s="1"/>
      <c r="IH1792" s="1"/>
      <c r="II1792" s="1"/>
      <c r="IJ1792" s="1"/>
      <c r="IK1792" s="1"/>
      <c r="IL1792" s="1"/>
      <c r="IM1792" s="1"/>
      <c r="IN1792" s="1"/>
      <c r="IO1792" s="1"/>
      <c r="IP1792" s="1"/>
      <c r="IQ1792" s="1"/>
      <c r="IR1792" s="1"/>
      <c r="IS1792" s="1"/>
      <c r="IT1792" s="1"/>
      <c r="IU1792" s="1"/>
      <c r="IV1792" s="1"/>
      <c r="IW1792" s="1"/>
      <c r="IX1792" s="1"/>
      <c r="IY1792" s="1"/>
      <c r="IZ1792" s="1"/>
      <c r="JA1792" s="1"/>
      <c r="JB1792" s="1"/>
      <c r="JC1792" s="1"/>
      <c r="JD1792" s="1"/>
      <c r="JE1792" s="1"/>
      <c r="JF1792" s="1"/>
      <c r="JG1792" s="1"/>
      <c r="JH1792" s="1"/>
      <c r="JI1792" s="1"/>
      <c r="JJ1792" s="1"/>
      <c r="JK1792" s="1"/>
      <c r="JL1792" s="1"/>
      <c r="JM1792" s="1"/>
      <c r="JN1792" s="1"/>
      <c r="JO1792" s="1"/>
      <c r="JP1792" s="1"/>
      <c r="JQ1792" s="1"/>
      <c r="JR1792" s="1"/>
      <c r="JS1792" s="1"/>
      <c r="JT1792" s="1"/>
      <c r="JU1792" s="1"/>
      <c r="JV1792" s="1"/>
      <c r="JW1792" s="1"/>
      <c r="JX1792" s="1"/>
      <c r="JY1792" s="1"/>
      <c r="JZ1792" s="1"/>
      <c r="KA1792" s="1"/>
      <c r="KB1792" s="1"/>
      <c r="KC1792" s="1"/>
      <c r="KD1792" s="1"/>
      <c r="KE1792" s="1"/>
      <c r="KF1792" s="1"/>
      <c r="KG1792" s="1"/>
      <c r="KH1792" s="1"/>
      <c r="KI1792" s="1"/>
      <c r="KJ1792" s="1"/>
      <c r="KK1792" s="1"/>
      <c r="KL1792" s="1"/>
      <c r="KM1792" s="1"/>
      <c r="KN1792" s="1"/>
      <c r="KO1792" s="1"/>
      <c r="KP1792" s="1"/>
      <c r="KQ1792" s="1"/>
      <c r="KR1792" s="1"/>
      <c r="KS1792" s="1"/>
      <c r="KT1792" s="1"/>
      <c r="KU1792" s="1"/>
      <c r="KV1792" s="1"/>
      <c r="KW1792" s="1"/>
      <c r="KX1792" s="1"/>
      <c r="KY1792" s="1"/>
      <c r="KZ1792" s="1"/>
      <c r="LA1792" s="1"/>
      <c r="LB1792" s="1"/>
      <c r="LC1792" s="1"/>
      <c r="LD1792" s="1"/>
      <c r="LE1792" s="1"/>
      <c r="LF1792" s="1"/>
      <c r="LG1792" s="1"/>
      <c r="LH1792" s="1"/>
      <c r="LI1792" s="1"/>
      <c r="LJ1792" s="1"/>
      <c r="LK1792" s="1"/>
      <c r="LL1792" s="1"/>
      <c r="LM1792" s="1"/>
      <c r="LN1792" s="1"/>
      <c r="LO1792" s="1"/>
      <c r="LP1792" s="1"/>
      <c r="LQ1792" s="1"/>
      <c r="LR1792" s="1"/>
      <c r="LS1792" s="1"/>
      <c r="LT1792" s="1"/>
      <c r="LU1792" s="1"/>
      <c r="LV1792" s="1"/>
      <c r="LW1792" s="1"/>
      <c r="LX1792" s="1"/>
      <c r="LY1792" s="1"/>
      <c r="LZ1792" s="1"/>
      <c r="MA1792" s="1"/>
      <c r="MB1792" s="1"/>
      <c r="MC1792" s="1"/>
      <c r="MD1792" s="1"/>
      <c r="ME1792" s="1"/>
      <c r="MF1792" s="1"/>
      <c r="MG1792" s="1"/>
      <c r="MH1792" s="1"/>
      <c r="MI1792" s="1"/>
      <c r="MJ1792" s="1"/>
      <c r="MK1792" s="1"/>
      <c r="ML1792" s="1"/>
      <c r="MM1792" s="1"/>
      <c r="MN1792" s="1"/>
      <c r="MO1792" s="1"/>
      <c r="MP1792" s="1"/>
      <c r="MQ1792" s="1"/>
      <c r="MR1792" s="1"/>
      <c r="MS1792" s="1"/>
      <c r="MT1792" s="1"/>
      <c r="MU1792" s="1"/>
      <c r="MV1792" s="1"/>
      <c r="MW1792" s="1"/>
      <c r="MX1792" s="1"/>
      <c r="MY1792" s="1"/>
      <c r="MZ1792" s="1"/>
      <c r="NA1792" s="1"/>
      <c r="NB1792" s="1"/>
      <c r="NC1792" s="1"/>
      <c r="ND1792" s="1"/>
      <c r="NE1792" s="1"/>
      <c r="NF1792" s="1"/>
      <c r="NG1792" s="1"/>
      <c r="NH1792" s="1"/>
      <c r="NI1792" s="1"/>
      <c r="NJ1792" s="1"/>
      <c r="NK1792" s="1"/>
      <c r="NL1792" s="1"/>
      <c r="NM1792" s="1"/>
      <c r="NN1792" s="1"/>
      <c r="NO1792" s="1"/>
      <c r="NP1792" s="1"/>
      <c r="NQ1792" s="1"/>
      <c r="NR1792" s="1"/>
      <c r="NS1792" s="1"/>
      <c r="NT1792" s="1"/>
      <c r="NU1792" s="1"/>
      <c r="NV1792" s="1"/>
      <c r="NW1792" s="1"/>
      <c r="NX1792" s="1"/>
      <c r="NY1792" s="1"/>
      <c r="NZ1792" s="1"/>
      <c r="OA1792" s="1"/>
      <c r="OB1792" s="1"/>
      <c r="OC1792" s="1"/>
      <c r="OD1792" s="1"/>
      <c r="OE1792" s="1"/>
      <c r="OF1792" s="1"/>
      <c r="OG1792" s="1"/>
      <c r="OH1792" s="1"/>
      <c r="OI1792" s="1"/>
      <c r="OJ1792" s="1"/>
      <c r="OK1792" s="1"/>
      <c r="OL1792" s="1"/>
      <c r="OM1792" s="1"/>
      <c r="ON1792" s="1"/>
      <c r="OO1792" s="1"/>
      <c r="OP1792" s="1"/>
      <c r="OQ1792" s="1"/>
      <c r="OR1792" s="1"/>
      <c r="OS1792" s="1"/>
      <c r="OT1792" s="1"/>
      <c r="OU1792" s="1"/>
      <c r="OV1792" s="1"/>
      <c r="OW1792" s="1"/>
      <c r="OX1792" s="1"/>
      <c r="OY1792" s="1"/>
      <c r="OZ1792" s="1"/>
      <c r="PA1792" s="1"/>
      <c r="PB1792" s="1"/>
      <c r="PC1792" s="1"/>
      <c r="PD1792" s="1"/>
      <c r="PE1792" s="1"/>
      <c r="PF1792" s="1"/>
      <c r="PG1792" s="1"/>
      <c r="PH1792" s="1"/>
      <c r="PI1792" s="1"/>
      <c r="PJ1792" s="1"/>
      <c r="PK1792" s="1"/>
      <c r="PL1792" s="1"/>
      <c r="PM1792" s="1"/>
      <c r="PN1792" s="1"/>
      <c r="PO1792" s="1"/>
      <c r="PP1792" s="1"/>
      <c r="PQ1792" s="1"/>
      <c r="PR1792" s="1"/>
      <c r="PS1792" s="1"/>
      <c r="PT1792" s="1"/>
      <c r="PU1792" s="1"/>
      <c r="PV1792" s="1"/>
      <c r="PW1792" s="1"/>
      <c r="PX1792" s="1"/>
      <c r="PY1792" s="1"/>
      <c r="PZ1792" s="1"/>
      <c r="QA1792" s="1"/>
      <c r="QB1792" s="1"/>
      <c r="QC1792" s="1"/>
      <c r="QD1792" s="1"/>
      <c r="QE1792" s="1"/>
      <c r="QF1792" s="1"/>
      <c r="QG1792" s="1"/>
      <c r="QH1792" s="1"/>
      <c r="QI1792" s="1"/>
      <c r="QJ1792" s="1"/>
      <c r="QK1792" s="1"/>
      <c r="QL1792" s="1"/>
      <c r="QM1792" s="1"/>
      <c r="QN1792" s="1"/>
    </row>
    <row r="1793" spans="1:456" s="83" customFormat="1" ht="19.5" customHeight="1" x14ac:dyDescent="0.3">
      <c r="A1793" s="46" t="s">
        <v>2867</v>
      </c>
      <c r="B1793" s="14">
        <v>9</v>
      </c>
      <c r="C1793" s="14">
        <v>0</v>
      </c>
      <c r="D1793" s="14">
        <v>0</v>
      </c>
      <c r="E1793" s="14">
        <v>2</v>
      </c>
      <c r="F1793" s="49"/>
      <c r="G1793" s="49"/>
      <c r="H1793" s="67">
        <f t="shared" si="132"/>
        <v>11</v>
      </c>
      <c r="I1793" s="46">
        <v>6</v>
      </c>
      <c r="J1793" s="22">
        <f t="shared" si="133"/>
        <v>0.2</v>
      </c>
      <c r="K1793" s="46" t="s">
        <v>182</v>
      </c>
      <c r="L1793" s="15" t="s">
        <v>3303</v>
      </c>
      <c r="M1793" s="15" t="s">
        <v>259</v>
      </c>
      <c r="N1793" s="15" t="s">
        <v>201</v>
      </c>
      <c r="O1793" s="20" t="s">
        <v>2588</v>
      </c>
      <c r="P1793" s="20">
        <v>7</v>
      </c>
      <c r="Q1793" s="21" t="s">
        <v>224</v>
      </c>
      <c r="R1793" s="17" t="s">
        <v>2864</v>
      </c>
      <c r="S1793" s="17" t="s">
        <v>1704</v>
      </c>
      <c r="T1793" s="17" t="s">
        <v>269</v>
      </c>
      <c r="U1793" s="26"/>
      <c r="V1793" s="75"/>
      <c r="W1793" s="75"/>
      <c r="X1793" s="75"/>
      <c r="Y1793" s="75"/>
      <c r="Z1793" s="75"/>
      <c r="AA1793" s="75"/>
      <c r="AB1793" s="75"/>
      <c r="AC1793" s="75"/>
      <c r="AD1793" s="75"/>
      <c r="AE1793" s="75"/>
      <c r="AF1793" s="75"/>
      <c r="AG1793" s="75"/>
      <c r="AH1793" s="75"/>
      <c r="AI1793" s="75"/>
      <c r="AJ1793" s="75"/>
      <c r="AK1793" s="75"/>
      <c r="AL1793" s="75"/>
      <c r="AM1793" s="75"/>
      <c r="AN1793" s="75"/>
      <c r="AO1793" s="75"/>
      <c r="AP1793" s="75"/>
      <c r="AQ1793" s="75"/>
      <c r="AR1793" s="75"/>
      <c r="AS1793" s="75"/>
      <c r="AT1793" s="75"/>
      <c r="AU1793" s="75"/>
      <c r="AV1793" s="75"/>
      <c r="AW1793" s="75"/>
      <c r="AX1793" s="75"/>
      <c r="AY1793" s="75"/>
      <c r="AZ1793" s="75"/>
      <c r="BA1793" s="75"/>
      <c r="BB1793" s="75"/>
      <c r="BC1793" s="75"/>
      <c r="BD1793" s="75"/>
      <c r="BE1793" s="75"/>
      <c r="BF1793" s="75"/>
      <c r="BG1793" s="75"/>
      <c r="BH1793" s="75"/>
      <c r="BI1793" s="75"/>
      <c r="BJ1793" s="75"/>
      <c r="BK1793" s="75"/>
      <c r="BL1793" s="75"/>
      <c r="BM1793" s="75"/>
      <c r="BN1793" s="75"/>
      <c r="BO1793" s="75"/>
      <c r="BP1793" s="75"/>
      <c r="BQ1793" s="75"/>
      <c r="BR1793" s="75"/>
      <c r="BS1793" s="75"/>
      <c r="BT1793" s="75"/>
      <c r="BU1793" s="75"/>
      <c r="BV1793" s="75"/>
      <c r="BW1793" s="75"/>
      <c r="BX1793" s="75"/>
      <c r="BY1793" s="75"/>
      <c r="BZ1793" s="75"/>
      <c r="CA1793" s="75"/>
      <c r="CB1793" s="75"/>
      <c r="CC1793" s="75"/>
      <c r="CD1793" s="75"/>
      <c r="CE1793" s="75"/>
      <c r="CF1793" s="75"/>
      <c r="CG1793" s="75"/>
      <c r="CH1793" s="75"/>
      <c r="CI1793" s="75"/>
      <c r="CJ1793" s="75"/>
      <c r="CK1793" s="75"/>
      <c r="CL1793" s="75"/>
      <c r="CM1793" s="75"/>
      <c r="CN1793" s="75"/>
      <c r="CO1793" s="75"/>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c r="EG1793" s="1"/>
      <c r="EH1793" s="1"/>
      <c r="EI1793" s="1"/>
      <c r="EJ1793" s="1"/>
      <c r="EK1793" s="1"/>
      <c r="EL1793" s="1"/>
      <c r="EM1793" s="1"/>
      <c r="EN1793" s="1"/>
      <c r="EO1793" s="1"/>
      <c r="EP1793" s="1"/>
      <c r="EQ1793" s="1"/>
      <c r="ER1793" s="1"/>
      <c r="ES1793" s="1"/>
      <c r="ET1793" s="1"/>
      <c r="EU1793" s="1"/>
      <c r="EV1793" s="1"/>
      <c r="EW1793" s="1"/>
      <c r="EX1793" s="1"/>
      <c r="EY1793" s="1"/>
      <c r="EZ1793" s="1"/>
      <c r="FA1793" s="1"/>
      <c r="FB1793" s="1"/>
      <c r="FC1793" s="1"/>
      <c r="FD1793" s="1"/>
      <c r="FE1793" s="1"/>
      <c r="FF1793" s="1"/>
      <c r="FG1793" s="1"/>
      <c r="FH1793" s="1"/>
      <c r="FI1793" s="1"/>
      <c r="FJ1793" s="1"/>
      <c r="FK1793" s="1"/>
      <c r="FL1793" s="1"/>
      <c r="FM1793" s="1"/>
      <c r="FN1793" s="1"/>
      <c r="FO1793" s="1"/>
      <c r="FP1793" s="1"/>
      <c r="FQ1793" s="1"/>
      <c r="FR1793" s="1"/>
      <c r="FS1793" s="1"/>
      <c r="FT1793" s="1"/>
      <c r="FU1793" s="1"/>
      <c r="FV1793" s="1"/>
      <c r="FW1793" s="1"/>
      <c r="FX1793" s="1"/>
      <c r="FY1793" s="1"/>
      <c r="FZ1793" s="1"/>
      <c r="GA1793" s="1"/>
      <c r="GB1793" s="1"/>
      <c r="GC1793" s="1"/>
      <c r="GD1793" s="1"/>
      <c r="GE1793" s="1"/>
      <c r="GF1793" s="1"/>
      <c r="GG1793" s="1"/>
      <c r="GH1793" s="1"/>
      <c r="GI1793" s="1"/>
      <c r="GJ1793" s="1"/>
      <c r="GK1793" s="1"/>
      <c r="GL1793" s="1"/>
      <c r="GM1793" s="1"/>
      <c r="GN1793" s="1"/>
      <c r="GO1793" s="1"/>
      <c r="GP1793" s="1"/>
      <c r="GQ1793" s="1"/>
      <c r="GR1793" s="1"/>
      <c r="GS1793" s="1"/>
      <c r="GT1793" s="1"/>
      <c r="GU1793" s="1"/>
      <c r="GV1793" s="1"/>
      <c r="GW1793" s="1"/>
      <c r="GX1793" s="1"/>
      <c r="GY1793" s="1"/>
      <c r="GZ1793" s="1"/>
      <c r="HA1793" s="1"/>
      <c r="HB1793" s="1"/>
      <c r="HC1793" s="1"/>
      <c r="HD1793" s="1"/>
      <c r="HE1793" s="1"/>
      <c r="HF1793" s="1"/>
      <c r="HG1793" s="1"/>
      <c r="HH1793" s="1"/>
      <c r="HI1793" s="1"/>
      <c r="HJ1793" s="1"/>
      <c r="HK1793" s="1"/>
      <c r="HL1793" s="1"/>
      <c r="HM1793" s="1"/>
      <c r="HN1793" s="1"/>
      <c r="HO1793" s="1"/>
      <c r="HP1793" s="1"/>
      <c r="HQ1793" s="1"/>
      <c r="HR1793" s="1"/>
      <c r="HS1793" s="1"/>
      <c r="HT1793" s="1"/>
      <c r="HU1793" s="1"/>
      <c r="HV1793" s="1"/>
      <c r="HW1793" s="1"/>
      <c r="HX1793" s="1"/>
      <c r="HY1793" s="1"/>
      <c r="HZ1793" s="1"/>
      <c r="IA1793" s="1"/>
      <c r="IB1793" s="1"/>
      <c r="IC1793" s="1"/>
      <c r="ID1793" s="1"/>
      <c r="IE1793" s="1"/>
      <c r="IF1793" s="1"/>
      <c r="IG1793" s="1"/>
      <c r="IH1793" s="1"/>
      <c r="II1793" s="1"/>
      <c r="IJ1793" s="1"/>
      <c r="IK1793" s="1"/>
      <c r="IL1793" s="1"/>
      <c r="IM1793" s="1"/>
      <c r="IN1793" s="1"/>
      <c r="IO1793" s="1"/>
      <c r="IP1793" s="1"/>
      <c r="IQ1793" s="1"/>
      <c r="IR1793" s="1"/>
      <c r="IS1793" s="1"/>
      <c r="IT1793" s="1"/>
      <c r="IU1793" s="1"/>
      <c r="IV1793" s="1"/>
      <c r="IW1793" s="1"/>
      <c r="IX1793" s="1"/>
      <c r="IY1793" s="1"/>
      <c r="IZ1793" s="1"/>
      <c r="JA1793" s="1"/>
      <c r="JB1793" s="1"/>
      <c r="JC1793" s="1"/>
      <c r="JD1793" s="1"/>
      <c r="JE1793" s="1"/>
      <c r="JF1793" s="1"/>
      <c r="JG1793" s="1"/>
      <c r="JH1793" s="1"/>
      <c r="JI1793" s="1"/>
      <c r="JJ1793" s="1"/>
      <c r="JK1793" s="1"/>
      <c r="JL1793" s="1"/>
      <c r="JM1793" s="1"/>
      <c r="JN1793" s="1"/>
      <c r="JO1793" s="1"/>
      <c r="JP1793" s="1"/>
      <c r="JQ1793" s="1"/>
      <c r="JR1793" s="1"/>
      <c r="JS1793" s="1"/>
      <c r="JT1793" s="1"/>
      <c r="JU1793" s="1"/>
      <c r="JV1793" s="1"/>
      <c r="JW1793" s="1"/>
      <c r="JX1793" s="1"/>
      <c r="JY1793" s="1"/>
      <c r="JZ1793" s="1"/>
      <c r="KA1793" s="1"/>
      <c r="KB1793" s="1"/>
      <c r="KC1793" s="1"/>
      <c r="KD1793" s="1"/>
      <c r="KE1793" s="1"/>
      <c r="KF1793" s="1"/>
      <c r="KG1793" s="1"/>
      <c r="KH1793" s="1"/>
      <c r="KI1793" s="1"/>
      <c r="KJ1793" s="1"/>
      <c r="KK1793" s="1"/>
      <c r="KL1793" s="1"/>
      <c r="KM1793" s="1"/>
      <c r="KN1793" s="1"/>
      <c r="KO1793" s="1"/>
      <c r="KP1793" s="1"/>
      <c r="KQ1793" s="1"/>
      <c r="KR1793" s="1"/>
      <c r="KS1793" s="1"/>
      <c r="KT1793" s="1"/>
      <c r="KU1793" s="1"/>
      <c r="KV1793" s="1"/>
      <c r="KW1793" s="1"/>
      <c r="KX1793" s="1"/>
      <c r="KY1793" s="1"/>
      <c r="KZ1793" s="1"/>
      <c r="LA1793" s="1"/>
      <c r="LB1793" s="1"/>
      <c r="LC1793" s="1"/>
      <c r="LD1793" s="1"/>
      <c r="LE1793" s="1"/>
      <c r="LF1793" s="1"/>
      <c r="LG1793" s="1"/>
      <c r="LH1793" s="1"/>
      <c r="LI1793" s="1"/>
      <c r="LJ1793" s="1"/>
      <c r="LK1793" s="1"/>
      <c r="LL1793" s="1"/>
      <c r="LM1793" s="1"/>
      <c r="LN1793" s="1"/>
      <c r="LO1793" s="1"/>
      <c r="LP1793" s="1"/>
      <c r="LQ1793" s="1"/>
      <c r="LR1793" s="1"/>
      <c r="LS1793" s="1"/>
      <c r="LT1793" s="1"/>
      <c r="LU1793" s="1"/>
      <c r="LV1793" s="1"/>
      <c r="LW1793" s="1"/>
      <c r="LX1793" s="1"/>
      <c r="LY1793" s="1"/>
      <c r="LZ1793" s="1"/>
      <c r="MA1793" s="1"/>
      <c r="MB1793" s="1"/>
      <c r="MC1793" s="1"/>
      <c r="MD1793" s="1"/>
      <c r="ME1793" s="1"/>
      <c r="MF1793" s="1"/>
      <c r="MG1793" s="1"/>
      <c r="MH1793" s="1"/>
      <c r="MI1793" s="1"/>
      <c r="MJ1793" s="1"/>
      <c r="MK1793" s="1"/>
      <c r="ML1793" s="1"/>
      <c r="MM1793" s="1"/>
      <c r="MN1793" s="1"/>
      <c r="MO1793" s="1"/>
      <c r="MP1793" s="1"/>
      <c r="MQ1793" s="1"/>
      <c r="MR1793" s="1"/>
      <c r="MS1793" s="1"/>
      <c r="MT1793" s="1"/>
      <c r="MU1793" s="1"/>
      <c r="MV1793" s="1"/>
      <c r="MW1793" s="1"/>
      <c r="MX1793" s="1"/>
      <c r="MY1793" s="1"/>
      <c r="MZ1793" s="1"/>
      <c r="NA1793" s="1"/>
      <c r="NB1793" s="1"/>
      <c r="NC1793" s="1"/>
      <c r="ND1793" s="1"/>
      <c r="NE1793" s="1"/>
      <c r="NF1793" s="1"/>
      <c r="NG1793" s="1"/>
      <c r="NH1793" s="1"/>
      <c r="NI1793" s="1"/>
      <c r="NJ1793" s="1"/>
      <c r="NK1793" s="1"/>
      <c r="NL1793" s="1"/>
      <c r="NM1793" s="1"/>
      <c r="NN1793" s="1"/>
      <c r="NO1793" s="1"/>
      <c r="NP1793" s="1"/>
      <c r="NQ1793" s="1"/>
      <c r="NR1793" s="1"/>
      <c r="NS1793" s="1"/>
      <c r="NT1793" s="1"/>
      <c r="NU1793" s="1"/>
      <c r="NV1793" s="1"/>
      <c r="NW1793" s="1"/>
      <c r="NX1793" s="1"/>
      <c r="NY1793" s="1"/>
      <c r="NZ1793" s="1"/>
      <c r="OA1793" s="1"/>
      <c r="OB1793" s="1"/>
      <c r="OC1793" s="1"/>
      <c r="OD1793" s="1"/>
      <c r="OE1793" s="1"/>
      <c r="OF1793" s="1"/>
      <c r="OG1793" s="1"/>
      <c r="OH1793" s="1"/>
      <c r="OI1793" s="1"/>
      <c r="OJ1793" s="1"/>
      <c r="OK1793" s="1"/>
      <c r="OL1793" s="1"/>
      <c r="OM1793" s="1"/>
      <c r="ON1793" s="1"/>
      <c r="OO1793" s="1"/>
      <c r="OP1793" s="1"/>
      <c r="OQ1793" s="1"/>
      <c r="OR1793" s="1"/>
      <c r="OS1793" s="1"/>
      <c r="OT1793" s="1"/>
      <c r="OU1793" s="1"/>
      <c r="OV1793" s="1"/>
      <c r="OW1793" s="1"/>
      <c r="OX1793" s="1"/>
      <c r="OY1793" s="1"/>
      <c r="OZ1793" s="1"/>
      <c r="PA1793" s="1"/>
      <c r="PB1793" s="1"/>
      <c r="PC1793" s="1"/>
      <c r="PD1793" s="1"/>
      <c r="PE1793" s="1"/>
      <c r="PF1793" s="1"/>
      <c r="PG1793" s="1"/>
      <c r="PH1793" s="1"/>
      <c r="PI1793" s="1"/>
      <c r="PJ1793" s="1"/>
      <c r="PK1793" s="1"/>
      <c r="PL1793" s="1"/>
      <c r="PM1793" s="1"/>
      <c r="PN1793" s="1"/>
      <c r="PO1793" s="1"/>
      <c r="PP1793" s="1"/>
      <c r="PQ1793" s="1"/>
      <c r="PR1793" s="1"/>
      <c r="PS1793" s="1"/>
      <c r="PT1793" s="1"/>
      <c r="PU1793" s="1"/>
      <c r="PV1793" s="1"/>
      <c r="PW1793" s="1"/>
      <c r="PX1793" s="1"/>
      <c r="PY1793" s="1"/>
      <c r="PZ1793" s="1"/>
      <c r="QA1793" s="1"/>
      <c r="QB1793" s="1"/>
      <c r="QC1793" s="1"/>
      <c r="QD1793" s="1"/>
      <c r="QE1793" s="1"/>
      <c r="QF1793" s="1"/>
      <c r="QG1793" s="1"/>
      <c r="QH1793" s="1"/>
      <c r="QI1793" s="1"/>
      <c r="QJ1793" s="1"/>
      <c r="QK1793" s="1"/>
      <c r="QL1793" s="1"/>
      <c r="QM1793" s="1"/>
      <c r="QN1793" s="1"/>
    </row>
    <row r="1794" spans="1:456" s="1" customFormat="1" ht="19.5" customHeight="1" x14ac:dyDescent="0.3">
      <c r="A1794" s="46" t="s">
        <v>2861</v>
      </c>
      <c r="B1794" s="14">
        <v>8</v>
      </c>
      <c r="C1794" s="14">
        <v>1</v>
      </c>
      <c r="D1794" s="14">
        <v>0</v>
      </c>
      <c r="E1794" s="14">
        <v>2</v>
      </c>
      <c r="F1794" s="49"/>
      <c r="G1794" s="49"/>
      <c r="H1794" s="67">
        <f t="shared" si="132"/>
        <v>11</v>
      </c>
      <c r="I1794" s="46">
        <v>8</v>
      </c>
      <c r="J1794" s="22">
        <f t="shared" si="133"/>
        <v>0.2</v>
      </c>
      <c r="K1794" s="46" t="s">
        <v>182</v>
      </c>
      <c r="L1794" s="15" t="s">
        <v>3304</v>
      </c>
      <c r="M1794" s="15" t="s">
        <v>506</v>
      </c>
      <c r="N1794" s="15" t="s">
        <v>249</v>
      </c>
      <c r="O1794" s="20" t="s">
        <v>2224</v>
      </c>
      <c r="P1794" s="20">
        <v>7</v>
      </c>
      <c r="Q1794" s="21" t="s">
        <v>240</v>
      </c>
      <c r="R1794" s="17" t="s">
        <v>2297</v>
      </c>
      <c r="S1794" s="17" t="s">
        <v>317</v>
      </c>
      <c r="T1794" s="17" t="s">
        <v>406</v>
      </c>
      <c r="U1794" s="26"/>
      <c r="V1794" s="75"/>
      <c r="W1794" s="75"/>
      <c r="X1794" s="75"/>
      <c r="Y1794" s="75"/>
      <c r="Z1794" s="75"/>
      <c r="AA1794" s="75"/>
      <c r="AB1794" s="75"/>
      <c r="AC1794" s="75"/>
      <c r="AD1794" s="75"/>
      <c r="AE1794" s="75"/>
      <c r="AF1794" s="75"/>
      <c r="AG1794" s="75"/>
      <c r="AH1794" s="75"/>
      <c r="AI1794" s="75"/>
      <c r="AJ1794" s="75"/>
      <c r="AK1794" s="75"/>
      <c r="AL1794" s="75"/>
      <c r="AM1794" s="75"/>
      <c r="AN1794" s="75"/>
      <c r="AO1794" s="75"/>
      <c r="AP1794" s="75"/>
      <c r="AQ1794" s="75"/>
      <c r="AR1794" s="75"/>
      <c r="AS1794" s="75"/>
      <c r="AT1794" s="75"/>
      <c r="AU1794" s="75"/>
      <c r="AV1794" s="75"/>
      <c r="AW1794" s="75"/>
      <c r="AX1794" s="75"/>
      <c r="AY1794" s="75"/>
      <c r="AZ1794" s="75"/>
      <c r="BA1794" s="75"/>
      <c r="BB1794" s="75"/>
      <c r="BC1794" s="75"/>
      <c r="BD1794" s="75"/>
      <c r="BE1794" s="75"/>
      <c r="BF1794" s="75"/>
      <c r="BG1794" s="75"/>
      <c r="BH1794" s="75"/>
      <c r="BI1794" s="75"/>
      <c r="BJ1794" s="75"/>
      <c r="BK1794" s="75"/>
      <c r="BL1794" s="75"/>
      <c r="BM1794" s="75"/>
      <c r="BN1794" s="75"/>
      <c r="BO1794" s="75"/>
      <c r="BP1794" s="75"/>
      <c r="BQ1794" s="75"/>
      <c r="BR1794" s="75"/>
      <c r="BS1794" s="75"/>
      <c r="BT1794" s="75"/>
      <c r="BU1794" s="75"/>
      <c r="BV1794" s="75"/>
      <c r="BW1794" s="75"/>
      <c r="BX1794" s="75"/>
      <c r="BY1794" s="75"/>
      <c r="BZ1794" s="75"/>
      <c r="CA1794" s="75"/>
      <c r="CB1794" s="75"/>
      <c r="CC1794" s="75"/>
      <c r="CD1794" s="75"/>
      <c r="CE1794" s="75"/>
      <c r="CF1794" s="75"/>
      <c r="CG1794" s="75"/>
      <c r="CH1794" s="75"/>
      <c r="CI1794" s="75"/>
      <c r="CJ1794" s="75"/>
      <c r="CK1794" s="75"/>
      <c r="CL1794" s="75"/>
      <c r="CM1794" s="75"/>
      <c r="CN1794" s="75"/>
      <c r="CO1794" s="75"/>
    </row>
    <row r="1795" spans="1:456" s="1" customFormat="1" ht="19.5" customHeight="1" x14ac:dyDescent="0.3">
      <c r="A1795" s="46" t="s">
        <v>2903</v>
      </c>
      <c r="B1795" s="14">
        <v>7</v>
      </c>
      <c r="C1795" s="14">
        <v>1</v>
      </c>
      <c r="D1795" s="14">
        <v>3</v>
      </c>
      <c r="E1795" s="14">
        <v>0</v>
      </c>
      <c r="F1795" s="49"/>
      <c r="G1795" s="49"/>
      <c r="H1795" s="67">
        <f t="shared" si="132"/>
        <v>11</v>
      </c>
      <c r="I1795" s="46">
        <v>10</v>
      </c>
      <c r="J1795" s="22">
        <f t="shared" si="133"/>
        <v>0.2</v>
      </c>
      <c r="K1795" s="46" t="s">
        <v>182</v>
      </c>
      <c r="L1795" s="15" t="s">
        <v>2460</v>
      </c>
      <c r="M1795" s="15" t="s">
        <v>857</v>
      </c>
      <c r="N1795" s="15" t="s">
        <v>204</v>
      </c>
      <c r="O1795" s="20" t="s">
        <v>801</v>
      </c>
      <c r="P1795" s="20">
        <v>7</v>
      </c>
      <c r="Q1795" s="21" t="s">
        <v>802</v>
      </c>
      <c r="R1795" s="17" t="s">
        <v>2587</v>
      </c>
      <c r="S1795" s="17" t="s">
        <v>1124</v>
      </c>
      <c r="T1795" s="17" t="s">
        <v>623</v>
      </c>
      <c r="U1795" s="26"/>
      <c r="V1795" s="75"/>
      <c r="W1795" s="75"/>
      <c r="X1795" s="75"/>
      <c r="Y1795" s="75"/>
      <c r="Z1795" s="75"/>
      <c r="AA1795" s="75"/>
      <c r="AB1795" s="75"/>
      <c r="AC1795" s="75"/>
      <c r="AD1795" s="75"/>
      <c r="AE1795" s="75"/>
      <c r="AF1795" s="75"/>
      <c r="AG1795" s="75"/>
      <c r="AH1795" s="75"/>
      <c r="AI1795" s="75"/>
      <c r="AJ1795" s="75"/>
      <c r="AK1795" s="75"/>
      <c r="AL1795" s="75"/>
      <c r="AM1795" s="75"/>
      <c r="AN1795" s="75"/>
      <c r="AO1795" s="75"/>
      <c r="AP1795" s="75"/>
      <c r="AQ1795" s="75"/>
      <c r="AR1795" s="75"/>
      <c r="AS1795" s="75"/>
      <c r="AT1795" s="75"/>
      <c r="AU1795" s="75"/>
      <c r="AV1795" s="75"/>
      <c r="AW1795" s="75"/>
      <c r="AX1795" s="75"/>
      <c r="AY1795" s="75"/>
      <c r="AZ1795" s="75"/>
      <c r="BA1795" s="75"/>
      <c r="BB1795" s="75"/>
      <c r="BC1795" s="75"/>
      <c r="BD1795" s="75"/>
      <c r="BE1795" s="75"/>
      <c r="BF1795" s="75"/>
      <c r="BG1795" s="75"/>
      <c r="BH1795" s="75"/>
      <c r="BI1795" s="75"/>
      <c r="BJ1795" s="75"/>
      <c r="BK1795" s="75"/>
      <c r="BL1795" s="75"/>
      <c r="BM1795" s="75"/>
      <c r="BN1795" s="75"/>
      <c r="BO1795" s="75"/>
      <c r="BP1795" s="75"/>
      <c r="BQ1795" s="75"/>
      <c r="BR1795" s="75"/>
      <c r="BS1795" s="75"/>
      <c r="BT1795" s="75"/>
      <c r="BU1795" s="75"/>
      <c r="BV1795" s="75"/>
      <c r="BW1795" s="75"/>
      <c r="BX1795" s="75"/>
      <c r="BY1795" s="75"/>
      <c r="BZ1795" s="75"/>
      <c r="CA1795" s="75"/>
      <c r="CB1795" s="75"/>
      <c r="CC1795" s="75"/>
      <c r="CD1795" s="75"/>
      <c r="CE1795" s="75"/>
      <c r="CF1795" s="75"/>
      <c r="CG1795" s="75"/>
      <c r="CH1795" s="75"/>
      <c r="CI1795" s="75"/>
      <c r="CJ1795" s="75"/>
      <c r="CK1795" s="75"/>
      <c r="CL1795" s="75"/>
      <c r="CM1795" s="75"/>
      <c r="CN1795" s="75"/>
      <c r="CO1795" s="75"/>
    </row>
    <row r="1796" spans="1:456" s="1" customFormat="1" ht="19.5" customHeight="1" x14ac:dyDescent="0.3">
      <c r="A1796" s="46" t="s">
        <v>2858</v>
      </c>
      <c r="B1796" s="14">
        <v>8</v>
      </c>
      <c r="C1796" s="14">
        <v>3</v>
      </c>
      <c r="D1796" s="14">
        <v>0</v>
      </c>
      <c r="E1796" s="14">
        <v>0</v>
      </c>
      <c r="F1796" s="49"/>
      <c r="G1796" s="49"/>
      <c r="H1796" s="67">
        <f t="shared" si="132"/>
        <v>11</v>
      </c>
      <c r="I1796" s="46">
        <v>7</v>
      </c>
      <c r="J1796" s="22">
        <f t="shared" si="133"/>
        <v>0.2</v>
      </c>
      <c r="K1796" s="46" t="s">
        <v>182</v>
      </c>
      <c r="L1796" s="15" t="s">
        <v>3305</v>
      </c>
      <c r="M1796" s="15" t="s">
        <v>222</v>
      </c>
      <c r="N1796" s="15" t="s">
        <v>320</v>
      </c>
      <c r="O1796" s="20" t="s">
        <v>1759</v>
      </c>
      <c r="P1796" s="20">
        <v>7</v>
      </c>
      <c r="Q1796" s="21" t="s">
        <v>224</v>
      </c>
      <c r="R1796" s="17" t="s">
        <v>1760</v>
      </c>
      <c r="S1796" s="17" t="s">
        <v>516</v>
      </c>
      <c r="T1796" s="17" t="s">
        <v>611</v>
      </c>
      <c r="U1796" s="26"/>
      <c r="V1796" s="75"/>
      <c r="W1796" s="75"/>
      <c r="X1796" s="75"/>
      <c r="Y1796" s="75"/>
      <c r="Z1796" s="75"/>
      <c r="AA1796" s="75"/>
      <c r="AB1796" s="75"/>
      <c r="AC1796" s="75"/>
      <c r="AD1796" s="75"/>
      <c r="AE1796" s="75"/>
      <c r="AF1796" s="75"/>
      <c r="AG1796" s="75"/>
      <c r="AH1796" s="75"/>
      <c r="AI1796" s="75"/>
      <c r="AJ1796" s="75"/>
      <c r="AK1796" s="75"/>
      <c r="AL1796" s="75"/>
      <c r="AM1796" s="75"/>
      <c r="AN1796" s="75"/>
      <c r="AO1796" s="75"/>
      <c r="AP1796" s="75"/>
      <c r="AQ1796" s="75"/>
      <c r="AR1796" s="75"/>
      <c r="AS1796" s="75"/>
      <c r="AT1796" s="75"/>
      <c r="AU1796" s="75"/>
      <c r="AV1796" s="75"/>
      <c r="AW1796" s="75"/>
      <c r="AX1796" s="75"/>
      <c r="AY1796" s="75"/>
      <c r="AZ1796" s="75"/>
      <c r="BA1796" s="75"/>
      <c r="BB1796" s="75"/>
      <c r="BC1796" s="75"/>
      <c r="BD1796" s="75"/>
      <c r="BE1796" s="75"/>
      <c r="BF1796" s="75"/>
      <c r="BG1796" s="75"/>
      <c r="BH1796" s="75"/>
      <c r="BI1796" s="75"/>
      <c r="BJ1796" s="75"/>
      <c r="BK1796" s="75"/>
      <c r="BL1796" s="75"/>
      <c r="BM1796" s="75"/>
      <c r="BN1796" s="75"/>
      <c r="BO1796" s="75"/>
      <c r="BP1796" s="75"/>
      <c r="BQ1796" s="75"/>
      <c r="BR1796" s="75"/>
      <c r="BS1796" s="75"/>
      <c r="BT1796" s="75"/>
      <c r="BU1796" s="75"/>
      <c r="BV1796" s="75"/>
      <c r="BW1796" s="75"/>
      <c r="BX1796" s="75"/>
      <c r="BY1796" s="75"/>
      <c r="BZ1796" s="75"/>
      <c r="CA1796" s="75"/>
      <c r="CB1796" s="75"/>
      <c r="CC1796" s="75"/>
      <c r="CD1796" s="75"/>
      <c r="CE1796" s="75"/>
      <c r="CF1796" s="75"/>
      <c r="CG1796" s="75"/>
      <c r="CH1796" s="75"/>
      <c r="CI1796" s="75"/>
      <c r="CJ1796" s="75"/>
      <c r="CK1796" s="75"/>
      <c r="CL1796" s="75"/>
      <c r="CM1796" s="75"/>
      <c r="CN1796" s="75"/>
      <c r="CO1796" s="75"/>
    </row>
    <row r="1797" spans="1:456" s="83" customFormat="1" ht="19.5" customHeight="1" x14ac:dyDescent="0.3">
      <c r="A1797" s="46" t="s">
        <v>2927</v>
      </c>
      <c r="B1797" s="14">
        <v>8</v>
      </c>
      <c r="C1797" s="14">
        <v>3</v>
      </c>
      <c r="D1797" s="14">
        <v>0</v>
      </c>
      <c r="E1797" s="14">
        <v>0</v>
      </c>
      <c r="F1797" s="49"/>
      <c r="G1797" s="49"/>
      <c r="H1797" s="67">
        <f t="shared" si="132"/>
        <v>11</v>
      </c>
      <c r="I1797" s="46">
        <v>10</v>
      </c>
      <c r="J1797" s="22">
        <f t="shared" si="133"/>
        <v>0.2</v>
      </c>
      <c r="K1797" s="46" t="s">
        <v>182</v>
      </c>
      <c r="L1797" s="15" t="s">
        <v>2028</v>
      </c>
      <c r="M1797" s="15" t="s">
        <v>314</v>
      </c>
      <c r="N1797" s="15" t="s">
        <v>204</v>
      </c>
      <c r="O1797" s="20" t="s">
        <v>801</v>
      </c>
      <c r="P1797" s="20">
        <v>7</v>
      </c>
      <c r="Q1797" s="21" t="s">
        <v>223</v>
      </c>
      <c r="R1797" s="17" t="s">
        <v>2587</v>
      </c>
      <c r="S1797" s="17" t="s">
        <v>1124</v>
      </c>
      <c r="T1797" s="17" t="s">
        <v>623</v>
      </c>
      <c r="U1797" s="26"/>
      <c r="V1797" s="75"/>
      <c r="W1797" s="75"/>
      <c r="X1797" s="75"/>
      <c r="Y1797" s="75"/>
      <c r="Z1797" s="75"/>
      <c r="AA1797" s="75"/>
      <c r="AB1797" s="75"/>
      <c r="AC1797" s="75"/>
      <c r="AD1797" s="75"/>
      <c r="AE1797" s="75"/>
      <c r="AF1797" s="75"/>
      <c r="AG1797" s="75"/>
      <c r="AH1797" s="75"/>
      <c r="AI1797" s="75"/>
      <c r="AJ1797" s="75"/>
      <c r="AK1797" s="75"/>
      <c r="AL1797" s="75"/>
      <c r="AM1797" s="75"/>
      <c r="AN1797" s="75"/>
      <c r="AO1797" s="75"/>
      <c r="AP1797" s="75"/>
      <c r="AQ1797" s="75"/>
      <c r="AR1797" s="75"/>
      <c r="AS1797" s="75"/>
      <c r="AT1797" s="75"/>
      <c r="AU1797" s="75"/>
      <c r="AV1797" s="75"/>
      <c r="AW1797" s="75"/>
      <c r="AX1797" s="75"/>
      <c r="AY1797" s="75"/>
      <c r="AZ1797" s="75"/>
      <c r="BA1797" s="75"/>
      <c r="BB1797" s="75"/>
      <c r="BC1797" s="75"/>
      <c r="BD1797" s="75"/>
      <c r="BE1797" s="75"/>
      <c r="BF1797" s="75"/>
      <c r="BG1797" s="75"/>
      <c r="BH1797" s="75"/>
      <c r="BI1797" s="75"/>
      <c r="BJ1797" s="75"/>
      <c r="BK1797" s="75"/>
      <c r="BL1797" s="75"/>
      <c r="BM1797" s="75"/>
      <c r="BN1797" s="75"/>
      <c r="BO1797" s="75"/>
      <c r="BP1797" s="75"/>
      <c r="BQ1797" s="75"/>
      <c r="BR1797" s="75"/>
      <c r="BS1797" s="75"/>
      <c r="BT1797" s="75"/>
      <c r="BU1797" s="75"/>
      <c r="BV1797" s="75"/>
      <c r="BW1797" s="75"/>
      <c r="BX1797" s="75"/>
      <c r="BY1797" s="75"/>
      <c r="BZ1797" s="75"/>
      <c r="CA1797" s="75"/>
      <c r="CB1797" s="75"/>
      <c r="CC1797" s="75"/>
      <c r="CD1797" s="75"/>
      <c r="CE1797" s="75"/>
      <c r="CF1797" s="75"/>
      <c r="CG1797" s="75"/>
      <c r="CH1797" s="75"/>
      <c r="CI1797" s="75"/>
      <c r="CJ1797" s="75"/>
      <c r="CK1797" s="75"/>
      <c r="CL1797" s="75"/>
      <c r="CM1797" s="75"/>
      <c r="CN1797" s="75"/>
      <c r="CO1797" s="75"/>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1"/>
      <c r="MU1797" s="1"/>
      <c r="MV1797" s="1"/>
      <c r="MW1797" s="1"/>
      <c r="MX1797" s="1"/>
      <c r="MY1797" s="1"/>
      <c r="MZ1797" s="1"/>
      <c r="NA1797" s="1"/>
      <c r="NB1797" s="1"/>
      <c r="NC1797" s="1"/>
      <c r="ND1797" s="1"/>
      <c r="NE1797" s="1"/>
      <c r="NF1797" s="1"/>
      <c r="NG1797" s="1"/>
      <c r="NH1797" s="1"/>
      <c r="NI1797" s="1"/>
      <c r="NJ1797" s="1"/>
      <c r="NK1797" s="1"/>
      <c r="NL1797" s="1"/>
      <c r="NM1797" s="1"/>
      <c r="NN1797" s="1"/>
      <c r="NO1797" s="1"/>
      <c r="NP1797" s="1"/>
      <c r="NQ1797" s="1"/>
      <c r="NR1797" s="1"/>
      <c r="NS1797" s="1"/>
      <c r="NT1797" s="1"/>
      <c r="NU1797" s="1"/>
      <c r="NV1797" s="1"/>
      <c r="NW1797" s="1"/>
      <c r="NX1797" s="1"/>
      <c r="NY1797" s="1"/>
      <c r="NZ1797" s="1"/>
      <c r="OA1797" s="1"/>
      <c r="OB1797" s="1"/>
      <c r="OC1797" s="1"/>
      <c r="OD1797" s="1"/>
      <c r="OE1797" s="1"/>
      <c r="OF1797" s="1"/>
      <c r="OG1797" s="1"/>
      <c r="OH1797" s="1"/>
      <c r="OI1797" s="1"/>
      <c r="OJ1797" s="1"/>
      <c r="OK1797" s="1"/>
      <c r="OL1797" s="1"/>
      <c r="OM1797" s="1"/>
      <c r="ON1797" s="1"/>
      <c r="OO1797" s="1"/>
      <c r="OP1797" s="1"/>
      <c r="OQ1797" s="1"/>
      <c r="OR1797" s="1"/>
      <c r="OS1797" s="1"/>
      <c r="OT1797" s="1"/>
      <c r="OU1797" s="1"/>
      <c r="OV1797" s="1"/>
      <c r="OW1797" s="1"/>
      <c r="OX1797" s="1"/>
      <c r="OY1797" s="1"/>
      <c r="OZ1797" s="1"/>
      <c r="PA1797" s="1"/>
      <c r="PB1797" s="1"/>
      <c r="PC1797" s="1"/>
      <c r="PD1797" s="1"/>
      <c r="PE1797" s="1"/>
      <c r="PF1797" s="1"/>
      <c r="PG1797" s="1"/>
      <c r="PH1797" s="1"/>
      <c r="PI1797" s="1"/>
      <c r="PJ1797" s="1"/>
      <c r="PK1797" s="1"/>
      <c r="PL1797" s="1"/>
      <c r="PM1797" s="1"/>
      <c r="PN1797" s="1"/>
      <c r="PO1797" s="1"/>
      <c r="PP1797" s="1"/>
      <c r="PQ1797" s="1"/>
      <c r="PR1797" s="1"/>
      <c r="PS1797" s="1"/>
      <c r="PT1797" s="1"/>
      <c r="PU1797" s="1"/>
      <c r="PV1797" s="1"/>
      <c r="PW1797" s="1"/>
      <c r="PX1797" s="1"/>
      <c r="PY1797" s="1"/>
      <c r="PZ1797" s="1"/>
      <c r="QA1797" s="1"/>
      <c r="QB1797" s="1"/>
      <c r="QC1797" s="1"/>
      <c r="QD1797" s="1"/>
      <c r="QE1797" s="1"/>
      <c r="QF1797" s="1"/>
      <c r="QG1797" s="1"/>
      <c r="QH1797" s="1"/>
      <c r="QI1797" s="1"/>
      <c r="QJ1797" s="1"/>
      <c r="QK1797" s="1"/>
      <c r="QL1797" s="1"/>
      <c r="QM1797" s="1"/>
      <c r="QN1797" s="1"/>
    </row>
    <row r="1798" spans="1:456" s="83" customFormat="1" ht="19.5" customHeight="1" x14ac:dyDescent="0.3">
      <c r="A1798" s="46" t="s">
        <v>2906</v>
      </c>
      <c r="B1798" s="14">
        <v>9</v>
      </c>
      <c r="C1798" s="14">
        <v>1</v>
      </c>
      <c r="D1798" s="14">
        <v>0</v>
      </c>
      <c r="E1798" s="14">
        <v>1</v>
      </c>
      <c r="F1798" s="49"/>
      <c r="G1798" s="49"/>
      <c r="H1798" s="67">
        <f t="shared" si="132"/>
        <v>11</v>
      </c>
      <c r="I1798" s="46">
        <v>7</v>
      </c>
      <c r="J1798" s="22">
        <f t="shared" si="133"/>
        <v>0.2</v>
      </c>
      <c r="K1798" s="46" t="s">
        <v>182</v>
      </c>
      <c r="L1798" s="15" t="s">
        <v>3306</v>
      </c>
      <c r="M1798" s="15" t="s">
        <v>1479</v>
      </c>
      <c r="N1798" s="15" t="s">
        <v>1128</v>
      </c>
      <c r="O1798" s="20" t="s">
        <v>1759</v>
      </c>
      <c r="P1798" s="20">
        <v>7</v>
      </c>
      <c r="Q1798" s="21" t="s">
        <v>253</v>
      </c>
      <c r="R1798" s="17" t="s">
        <v>1760</v>
      </c>
      <c r="S1798" s="17" t="s">
        <v>516</v>
      </c>
      <c r="T1798" s="17" t="s">
        <v>611</v>
      </c>
      <c r="U1798" s="26"/>
      <c r="V1798" s="75"/>
      <c r="W1798" s="75"/>
      <c r="X1798" s="75"/>
      <c r="Y1798" s="75"/>
      <c r="Z1798" s="75"/>
      <c r="AA1798" s="75"/>
      <c r="AB1798" s="75"/>
      <c r="AC1798" s="75"/>
      <c r="AD1798" s="75"/>
      <c r="AE1798" s="75"/>
      <c r="AF1798" s="75"/>
      <c r="AG1798" s="75"/>
      <c r="AH1798" s="75"/>
      <c r="AI1798" s="75"/>
      <c r="AJ1798" s="75"/>
      <c r="AK1798" s="75"/>
      <c r="AL1798" s="75"/>
      <c r="AM1798" s="75"/>
      <c r="AN1798" s="75"/>
      <c r="AO1798" s="75"/>
      <c r="AP1798" s="75"/>
      <c r="AQ1798" s="75"/>
      <c r="AR1798" s="75"/>
      <c r="AS1798" s="75"/>
      <c r="AT1798" s="75"/>
      <c r="AU1798" s="75"/>
      <c r="AV1798" s="75"/>
      <c r="AW1798" s="75"/>
      <c r="AX1798" s="75"/>
      <c r="AY1798" s="75"/>
      <c r="AZ1798" s="75"/>
      <c r="BA1798" s="75"/>
      <c r="BB1798" s="75"/>
      <c r="BC1798" s="75"/>
      <c r="BD1798" s="75"/>
      <c r="BE1798" s="75"/>
      <c r="BF1798" s="75"/>
      <c r="BG1798" s="75"/>
      <c r="BH1798" s="75"/>
      <c r="BI1798" s="75"/>
      <c r="BJ1798" s="75"/>
      <c r="BK1798" s="75"/>
      <c r="BL1798" s="75"/>
      <c r="BM1798" s="75"/>
      <c r="BN1798" s="75"/>
      <c r="BO1798" s="75"/>
      <c r="BP1798" s="75"/>
      <c r="BQ1798" s="75"/>
      <c r="BR1798" s="75"/>
      <c r="BS1798" s="75"/>
      <c r="BT1798" s="75"/>
      <c r="BU1798" s="75"/>
      <c r="BV1798" s="75"/>
      <c r="BW1798" s="75"/>
      <c r="BX1798" s="75"/>
      <c r="BY1798" s="75"/>
      <c r="BZ1798" s="75"/>
      <c r="CA1798" s="75"/>
      <c r="CB1798" s="75"/>
      <c r="CC1798" s="75"/>
      <c r="CD1798" s="75"/>
      <c r="CE1798" s="75"/>
      <c r="CF1798" s="75"/>
      <c r="CG1798" s="75"/>
      <c r="CH1798" s="75"/>
      <c r="CI1798" s="75"/>
      <c r="CJ1798" s="75"/>
      <c r="CK1798" s="75"/>
      <c r="CL1798" s="75"/>
      <c r="CM1798" s="75"/>
      <c r="CN1798" s="75"/>
      <c r="CO1798" s="75"/>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1"/>
      <c r="MU1798" s="1"/>
      <c r="MV1798" s="1"/>
      <c r="MW1798" s="1"/>
      <c r="MX1798" s="1"/>
      <c r="MY1798" s="1"/>
      <c r="MZ1798" s="1"/>
      <c r="NA1798" s="1"/>
      <c r="NB1798" s="1"/>
      <c r="NC1798" s="1"/>
      <c r="ND1798" s="1"/>
      <c r="NE1798" s="1"/>
      <c r="NF1798" s="1"/>
      <c r="NG1798" s="1"/>
      <c r="NH1798" s="1"/>
      <c r="NI1798" s="1"/>
      <c r="NJ1798" s="1"/>
      <c r="NK1798" s="1"/>
      <c r="NL1798" s="1"/>
      <c r="NM1798" s="1"/>
      <c r="NN1798" s="1"/>
      <c r="NO1798" s="1"/>
      <c r="NP1798" s="1"/>
      <c r="NQ1798" s="1"/>
      <c r="NR1798" s="1"/>
      <c r="NS1798" s="1"/>
      <c r="NT1798" s="1"/>
      <c r="NU1798" s="1"/>
      <c r="NV1798" s="1"/>
      <c r="NW1798" s="1"/>
      <c r="NX1798" s="1"/>
      <c r="NY1798" s="1"/>
      <c r="NZ1798" s="1"/>
      <c r="OA1798" s="1"/>
      <c r="OB1798" s="1"/>
      <c r="OC1798" s="1"/>
      <c r="OD1798" s="1"/>
      <c r="OE1798" s="1"/>
      <c r="OF1798" s="1"/>
      <c r="OG1798" s="1"/>
      <c r="OH1798" s="1"/>
      <c r="OI1798" s="1"/>
      <c r="OJ1798" s="1"/>
      <c r="OK1798" s="1"/>
      <c r="OL1798" s="1"/>
      <c r="OM1798" s="1"/>
      <c r="ON1798" s="1"/>
      <c r="OO1798" s="1"/>
      <c r="OP1798" s="1"/>
      <c r="OQ1798" s="1"/>
      <c r="OR1798" s="1"/>
      <c r="OS1798" s="1"/>
      <c r="OT1798" s="1"/>
      <c r="OU1798" s="1"/>
      <c r="OV1798" s="1"/>
      <c r="OW1798" s="1"/>
      <c r="OX1798" s="1"/>
      <c r="OY1798" s="1"/>
      <c r="OZ1798" s="1"/>
      <c r="PA1798" s="1"/>
      <c r="PB1798" s="1"/>
      <c r="PC1798" s="1"/>
      <c r="PD1798" s="1"/>
      <c r="PE1798" s="1"/>
      <c r="PF1798" s="1"/>
      <c r="PG1798" s="1"/>
      <c r="PH1798" s="1"/>
      <c r="PI1798" s="1"/>
      <c r="PJ1798" s="1"/>
      <c r="PK1798" s="1"/>
      <c r="PL1798" s="1"/>
      <c r="PM1798" s="1"/>
      <c r="PN1798" s="1"/>
      <c r="PO1798" s="1"/>
      <c r="PP1798" s="1"/>
      <c r="PQ1798" s="1"/>
      <c r="PR1798" s="1"/>
      <c r="PS1798" s="1"/>
      <c r="PT1798" s="1"/>
      <c r="PU1798" s="1"/>
      <c r="PV1798" s="1"/>
      <c r="PW1798" s="1"/>
      <c r="PX1798" s="1"/>
      <c r="PY1798" s="1"/>
      <c r="PZ1798" s="1"/>
      <c r="QA1798" s="1"/>
      <c r="QB1798" s="1"/>
      <c r="QC1798" s="1"/>
      <c r="QD1798" s="1"/>
      <c r="QE1798" s="1"/>
      <c r="QF1798" s="1"/>
      <c r="QG1798" s="1"/>
      <c r="QH1798" s="1"/>
      <c r="QI1798" s="1"/>
      <c r="QJ1798" s="1"/>
      <c r="QK1798" s="1"/>
      <c r="QL1798" s="1"/>
      <c r="QM1798" s="1"/>
      <c r="QN1798" s="1"/>
    </row>
    <row r="1799" spans="1:456" s="83" customFormat="1" ht="19.5" customHeight="1" x14ac:dyDescent="0.3">
      <c r="A1799" s="46" t="s">
        <v>2892</v>
      </c>
      <c r="B1799" s="14">
        <v>7</v>
      </c>
      <c r="C1799" s="14">
        <v>0</v>
      </c>
      <c r="D1799" s="14">
        <v>2</v>
      </c>
      <c r="E1799" s="14">
        <v>2</v>
      </c>
      <c r="F1799" s="49"/>
      <c r="G1799" s="49"/>
      <c r="H1799" s="67">
        <f t="shared" si="132"/>
        <v>11</v>
      </c>
      <c r="I1799" s="46">
        <v>17</v>
      </c>
      <c r="J1799" s="22">
        <f t="shared" si="133"/>
        <v>0.2</v>
      </c>
      <c r="K1799" s="46" t="s">
        <v>182</v>
      </c>
      <c r="L1799" s="15" t="s">
        <v>965</v>
      </c>
      <c r="M1799" s="15" t="s">
        <v>2558</v>
      </c>
      <c r="N1799" s="15" t="s">
        <v>235</v>
      </c>
      <c r="O1799" s="20" t="s">
        <v>1898</v>
      </c>
      <c r="P1799" s="20">
        <v>7</v>
      </c>
      <c r="Q1799" s="21" t="s">
        <v>1707</v>
      </c>
      <c r="R1799" s="17" t="s">
        <v>1899</v>
      </c>
      <c r="S1799" s="17" t="s">
        <v>340</v>
      </c>
      <c r="T1799" s="17" t="s">
        <v>1900</v>
      </c>
      <c r="U1799" s="26"/>
      <c r="V1799" s="75"/>
      <c r="W1799" s="75"/>
      <c r="X1799" s="75"/>
      <c r="Y1799" s="75"/>
      <c r="Z1799" s="75"/>
      <c r="AA1799" s="75"/>
      <c r="AB1799" s="75"/>
      <c r="AC1799" s="75"/>
      <c r="AD1799" s="75"/>
      <c r="AE1799" s="75"/>
      <c r="AF1799" s="75"/>
      <c r="AG1799" s="75"/>
      <c r="AH1799" s="75"/>
      <c r="AI1799" s="75"/>
      <c r="AJ1799" s="75"/>
      <c r="AK1799" s="75"/>
      <c r="AL1799" s="75"/>
      <c r="AM1799" s="75"/>
      <c r="AN1799" s="75"/>
      <c r="AO1799" s="75"/>
      <c r="AP1799" s="75"/>
      <c r="AQ1799" s="75"/>
      <c r="AR1799" s="75"/>
      <c r="AS1799" s="75"/>
      <c r="AT1799" s="75"/>
      <c r="AU1799" s="75"/>
      <c r="AV1799" s="75"/>
      <c r="AW1799" s="75"/>
      <c r="AX1799" s="75"/>
      <c r="AY1799" s="75"/>
      <c r="AZ1799" s="75"/>
      <c r="BA1799" s="75"/>
      <c r="BB1799" s="75"/>
      <c r="BC1799" s="75"/>
      <c r="BD1799" s="75"/>
      <c r="BE1799" s="75"/>
      <c r="BF1799" s="75"/>
      <c r="BG1799" s="75"/>
      <c r="BH1799" s="75"/>
      <c r="BI1799" s="75"/>
      <c r="BJ1799" s="75"/>
      <c r="BK1799" s="75"/>
      <c r="BL1799" s="75"/>
      <c r="BM1799" s="75"/>
      <c r="BN1799" s="75"/>
      <c r="BO1799" s="75"/>
      <c r="BP1799" s="75"/>
      <c r="BQ1799" s="75"/>
      <c r="BR1799" s="75"/>
      <c r="BS1799" s="75"/>
      <c r="BT1799" s="75"/>
      <c r="BU1799" s="75"/>
      <c r="BV1799" s="75"/>
      <c r="BW1799" s="75"/>
      <c r="BX1799" s="75"/>
      <c r="BY1799" s="75"/>
      <c r="BZ1799" s="75"/>
      <c r="CA1799" s="75"/>
      <c r="CB1799" s="75"/>
      <c r="CC1799" s="75"/>
      <c r="CD1799" s="75"/>
      <c r="CE1799" s="75"/>
      <c r="CF1799" s="75"/>
      <c r="CG1799" s="75"/>
      <c r="CH1799" s="75"/>
      <c r="CI1799" s="75"/>
      <c r="CJ1799" s="75"/>
      <c r="CK1799" s="75"/>
      <c r="CL1799" s="75"/>
      <c r="CM1799" s="75"/>
      <c r="CN1799" s="75"/>
      <c r="CO1799" s="75"/>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c r="IW1799" s="1"/>
      <c r="IX1799" s="1"/>
      <c r="IY1799" s="1"/>
      <c r="IZ1799" s="1"/>
      <c r="JA1799" s="1"/>
      <c r="JB1799" s="1"/>
      <c r="JC1799" s="1"/>
      <c r="JD1799" s="1"/>
      <c r="JE1799" s="1"/>
      <c r="JF1799" s="1"/>
      <c r="JG1799" s="1"/>
      <c r="JH1799" s="1"/>
      <c r="JI1799" s="1"/>
      <c r="JJ1799" s="1"/>
      <c r="JK1799" s="1"/>
      <c r="JL1799" s="1"/>
      <c r="JM1799" s="1"/>
      <c r="JN1799" s="1"/>
      <c r="JO1799" s="1"/>
      <c r="JP1799" s="1"/>
      <c r="JQ1799" s="1"/>
      <c r="JR1799" s="1"/>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1"/>
      <c r="MU1799" s="1"/>
      <c r="MV1799" s="1"/>
      <c r="MW1799" s="1"/>
      <c r="MX1799" s="1"/>
      <c r="MY1799" s="1"/>
      <c r="MZ1799" s="1"/>
      <c r="NA1799" s="1"/>
      <c r="NB1799" s="1"/>
      <c r="NC1799" s="1"/>
      <c r="ND1799" s="1"/>
      <c r="NE1799" s="1"/>
      <c r="NF1799" s="1"/>
      <c r="NG1799" s="1"/>
      <c r="NH1799" s="1"/>
      <c r="NI1799" s="1"/>
      <c r="NJ1799" s="1"/>
      <c r="NK1799" s="1"/>
      <c r="NL1799" s="1"/>
      <c r="NM1799" s="1"/>
      <c r="NN1799" s="1"/>
      <c r="NO1799" s="1"/>
      <c r="NP1799" s="1"/>
      <c r="NQ1799" s="1"/>
      <c r="NR1799" s="1"/>
      <c r="NS1799" s="1"/>
      <c r="NT1799" s="1"/>
      <c r="NU1799" s="1"/>
      <c r="NV1799" s="1"/>
      <c r="NW1799" s="1"/>
      <c r="NX1799" s="1"/>
      <c r="NY1799" s="1"/>
      <c r="NZ1799" s="1"/>
      <c r="OA1799" s="1"/>
      <c r="OB1799" s="1"/>
      <c r="OC1799" s="1"/>
      <c r="OD1799" s="1"/>
      <c r="OE1799" s="1"/>
      <c r="OF1799" s="1"/>
      <c r="OG1799" s="1"/>
      <c r="OH1799" s="1"/>
      <c r="OI1799" s="1"/>
      <c r="OJ1799" s="1"/>
      <c r="OK1799" s="1"/>
      <c r="OL1799" s="1"/>
      <c r="OM1799" s="1"/>
      <c r="ON1799" s="1"/>
      <c r="OO1799" s="1"/>
      <c r="OP1799" s="1"/>
      <c r="OQ1799" s="1"/>
      <c r="OR1799" s="1"/>
      <c r="OS1799" s="1"/>
      <c r="OT1799" s="1"/>
      <c r="OU1799" s="1"/>
      <c r="OV1799" s="1"/>
      <c r="OW1799" s="1"/>
      <c r="OX1799" s="1"/>
      <c r="OY1799" s="1"/>
      <c r="OZ1799" s="1"/>
      <c r="PA1799" s="1"/>
      <c r="PB1799" s="1"/>
      <c r="PC1799" s="1"/>
      <c r="PD1799" s="1"/>
      <c r="PE1799" s="1"/>
      <c r="PF1799" s="1"/>
      <c r="PG1799" s="1"/>
      <c r="PH1799" s="1"/>
      <c r="PI1799" s="1"/>
      <c r="PJ1799" s="1"/>
      <c r="PK1799" s="1"/>
      <c r="PL1799" s="1"/>
      <c r="PM1799" s="1"/>
      <c r="PN1799" s="1"/>
      <c r="PO1799" s="1"/>
      <c r="PP1799" s="1"/>
      <c r="PQ1799" s="1"/>
      <c r="PR1799" s="1"/>
      <c r="PS1799" s="1"/>
      <c r="PT1799" s="1"/>
      <c r="PU1799" s="1"/>
      <c r="PV1799" s="1"/>
      <c r="PW1799" s="1"/>
      <c r="PX1799" s="1"/>
      <c r="PY1799" s="1"/>
      <c r="PZ1799" s="1"/>
      <c r="QA1799" s="1"/>
      <c r="QB1799" s="1"/>
      <c r="QC1799" s="1"/>
      <c r="QD1799" s="1"/>
      <c r="QE1799" s="1"/>
      <c r="QF1799" s="1"/>
      <c r="QG1799" s="1"/>
      <c r="QH1799" s="1"/>
      <c r="QI1799" s="1"/>
      <c r="QJ1799" s="1"/>
      <c r="QK1799" s="1"/>
      <c r="QL1799" s="1"/>
      <c r="QM1799" s="1"/>
      <c r="QN1799" s="1"/>
    </row>
    <row r="1800" spans="1:456" s="83" customFormat="1" ht="19.5" customHeight="1" x14ac:dyDescent="0.3">
      <c r="A1800" s="46" t="s">
        <v>2903</v>
      </c>
      <c r="B1800" s="14">
        <v>8</v>
      </c>
      <c r="C1800" s="14">
        <v>1</v>
      </c>
      <c r="D1800" s="14">
        <v>1</v>
      </c>
      <c r="E1800" s="14">
        <v>1</v>
      </c>
      <c r="F1800" s="49"/>
      <c r="G1800" s="49"/>
      <c r="H1800" s="67">
        <f t="shared" si="132"/>
        <v>11</v>
      </c>
      <c r="I1800" s="46">
        <v>7</v>
      </c>
      <c r="J1800" s="22">
        <f t="shared" si="133"/>
        <v>0.2</v>
      </c>
      <c r="K1800" s="46" t="s">
        <v>182</v>
      </c>
      <c r="L1800" s="15" t="s">
        <v>3307</v>
      </c>
      <c r="M1800" s="15" t="s">
        <v>243</v>
      </c>
      <c r="N1800" s="15" t="s">
        <v>1285</v>
      </c>
      <c r="O1800" s="20" t="s">
        <v>1420</v>
      </c>
      <c r="P1800" s="20">
        <v>7</v>
      </c>
      <c r="Q1800" s="20" t="s">
        <v>253</v>
      </c>
      <c r="R1800" s="17" t="s">
        <v>1441</v>
      </c>
      <c r="S1800" s="17" t="s">
        <v>968</v>
      </c>
      <c r="T1800" s="17" t="s">
        <v>1047</v>
      </c>
      <c r="U1800" s="26"/>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row>
    <row r="1801" spans="1:456" s="83" customFormat="1" ht="19.5" customHeight="1" x14ac:dyDescent="0.3">
      <c r="A1801" s="46" t="s">
        <v>2853</v>
      </c>
      <c r="B1801" s="14">
        <v>8</v>
      </c>
      <c r="C1801" s="14">
        <v>3</v>
      </c>
      <c r="D1801" s="14">
        <v>0</v>
      </c>
      <c r="E1801" s="14">
        <v>0</v>
      </c>
      <c r="F1801" s="49"/>
      <c r="G1801" s="49"/>
      <c r="H1801" s="67">
        <f t="shared" si="132"/>
        <v>11</v>
      </c>
      <c r="I1801" s="46">
        <v>4</v>
      </c>
      <c r="J1801" s="22">
        <f t="shared" si="133"/>
        <v>0.2</v>
      </c>
      <c r="K1801" s="46" t="s">
        <v>182</v>
      </c>
      <c r="L1801" s="15" t="s">
        <v>3308</v>
      </c>
      <c r="M1801" s="15" t="s">
        <v>1188</v>
      </c>
      <c r="N1801" s="15" t="s">
        <v>1082</v>
      </c>
      <c r="O1801" s="20" t="s">
        <v>3037</v>
      </c>
      <c r="P1801" s="20">
        <v>7</v>
      </c>
      <c r="Q1801" s="21" t="s">
        <v>253</v>
      </c>
      <c r="R1801" s="17" t="s">
        <v>3038</v>
      </c>
      <c r="S1801" s="17" t="s">
        <v>298</v>
      </c>
      <c r="T1801" s="17" t="s">
        <v>1082</v>
      </c>
      <c r="U1801" s="26"/>
      <c r="V1801" s="75"/>
      <c r="W1801" s="75"/>
      <c r="X1801" s="75"/>
      <c r="Y1801" s="75"/>
      <c r="Z1801" s="75"/>
      <c r="AA1801" s="75"/>
      <c r="AB1801" s="75"/>
      <c r="AC1801" s="75"/>
      <c r="AD1801" s="75"/>
      <c r="AE1801" s="75"/>
      <c r="AF1801" s="75"/>
      <c r="AG1801" s="75"/>
      <c r="AH1801" s="75"/>
      <c r="AI1801" s="75"/>
      <c r="AJ1801" s="75"/>
      <c r="AK1801" s="75"/>
      <c r="AL1801" s="75"/>
      <c r="AM1801" s="75"/>
      <c r="AN1801" s="75"/>
      <c r="AO1801" s="75"/>
      <c r="AP1801" s="75"/>
      <c r="AQ1801" s="75"/>
      <c r="AR1801" s="75"/>
      <c r="AS1801" s="75"/>
      <c r="AT1801" s="75"/>
      <c r="AU1801" s="75"/>
      <c r="AV1801" s="75"/>
      <c r="AW1801" s="75"/>
      <c r="AX1801" s="75"/>
      <c r="AY1801" s="75"/>
      <c r="AZ1801" s="75"/>
      <c r="BA1801" s="75"/>
      <c r="BB1801" s="75"/>
      <c r="BC1801" s="75"/>
      <c r="BD1801" s="75"/>
      <c r="BE1801" s="75"/>
      <c r="BF1801" s="75"/>
      <c r="BG1801" s="75"/>
      <c r="BH1801" s="75"/>
      <c r="BI1801" s="75"/>
      <c r="BJ1801" s="75"/>
      <c r="BK1801" s="75"/>
      <c r="BL1801" s="75"/>
      <c r="BM1801" s="75"/>
      <c r="BN1801" s="75"/>
      <c r="BO1801" s="75"/>
      <c r="BP1801" s="75"/>
      <c r="BQ1801" s="75"/>
      <c r="BR1801" s="75"/>
      <c r="BS1801" s="75"/>
      <c r="BT1801" s="75"/>
      <c r="BU1801" s="75"/>
      <c r="BV1801" s="75"/>
      <c r="BW1801" s="75"/>
      <c r="BX1801" s="75"/>
      <c r="BY1801" s="75"/>
      <c r="BZ1801" s="75"/>
      <c r="CA1801" s="75"/>
      <c r="CB1801" s="75"/>
      <c r="CC1801" s="75"/>
      <c r="CD1801" s="75"/>
      <c r="CE1801" s="75"/>
      <c r="CF1801" s="75"/>
      <c r="CG1801" s="75"/>
      <c r="CH1801" s="75"/>
      <c r="CI1801" s="75"/>
      <c r="CJ1801" s="75"/>
      <c r="CK1801" s="75"/>
      <c r="CL1801" s="75"/>
      <c r="CM1801" s="75"/>
      <c r="CN1801" s="75"/>
      <c r="CO1801" s="75"/>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row>
    <row r="1802" spans="1:456" s="83" customFormat="1" ht="19.5" customHeight="1" x14ac:dyDescent="0.3">
      <c r="A1802" s="46" t="s">
        <v>2889</v>
      </c>
      <c r="B1802" s="14">
        <v>11</v>
      </c>
      <c r="C1802" s="14">
        <v>0</v>
      </c>
      <c r="D1802" s="14">
        <v>0</v>
      </c>
      <c r="E1802" s="14">
        <v>0</v>
      </c>
      <c r="F1802" s="49"/>
      <c r="G1802" s="49"/>
      <c r="H1802" s="68">
        <f t="shared" si="132"/>
        <v>11</v>
      </c>
      <c r="I1802" s="20">
        <v>5</v>
      </c>
      <c r="J1802" s="79">
        <f t="shared" si="133"/>
        <v>0.2</v>
      </c>
      <c r="K1802" s="20" t="s">
        <v>182</v>
      </c>
      <c r="L1802" s="15" t="s">
        <v>3309</v>
      </c>
      <c r="M1802" s="15" t="s">
        <v>245</v>
      </c>
      <c r="N1802" s="15" t="s">
        <v>267</v>
      </c>
      <c r="O1802" s="20" t="s">
        <v>2443</v>
      </c>
      <c r="P1802" s="20">
        <v>7</v>
      </c>
      <c r="Q1802" s="21" t="s">
        <v>253</v>
      </c>
      <c r="R1802" s="17" t="s">
        <v>2444</v>
      </c>
      <c r="S1802" s="17" t="s">
        <v>516</v>
      </c>
      <c r="T1802" s="17" t="s">
        <v>562</v>
      </c>
      <c r="U1802" s="26"/>
      <c r="V1802" s="75"/>
      <c r="W1802" s="75"/>
      <c r="X1802" s="75"/>
      <c r="Y1802" s="75"/>
      <c r="Z1802" s="75"/>
      <c r="AA1802" s="75"/>
      <c r="AB1802" s="75"/>
      <c r="AC1802" s="75"/>
      <c r="AD1802" s="75"/>
      <c r="AE1802" s="75"/>
      <c r="AF1802" s="75"/>
      <c r="AG1802" s="75"/>
      <c r="AH1802" s="75"/>
      <c r="AI1802" s="75"/>
      <c r="AJ1802" s="75"/>
      <c r="AK1802" s="75"/>
      <c r="AL1802" s="75"/>
      <c r="AM1802" s="75"/>
      <c r="AN1802" s="75"/>
      <c r="AO1802" s="75"/>
      <c r="AP1802" s="75"/>
      <c r="AQ1802" s="75"/>
      <c r="AR1802" s="75"/>
      <c r="AS1802" s="75"/>
      <c r="AT1802" s="75"/>
      <c r="AU1802" s="75"/>
      <c r="AV1802" s="75"/>
      <c r="AW1802" s="75"/>
      <c r="AX1802" s="75"/>
      <c r="AY1802" s="75"/>
      <c r="AZ1802" s="75"/>
      <c r="BA1802" s="75"/>
      <c r="BB1802" s="75"/>
      <c r="BC1802" s="75"/>
      <c r="BD1802" s="75"/>
      <c r="BE1802" s="75"/>
      <c r="BF1802" s="75"/>
      <c r="BG1802" s="75"/>
      <c r="BH1802" s="75"/>
      <c r="BI1802" s="75"/>
      <c r="BJ1802" s="75"/>
      <c r="BK1802" s="75"/>
      <c r="BL1802" s="75"/>
      <c r="BM1802" s="75"/>
      <c r="BN1802" s="75"/>
      <c r="BO1802" s="75"/>
      <c r="BP1802" s="75"/>
      <c r="BQ1802" s="75"/>
      <c r="BR1802" s="75"/>
      <c r="BS1802" s="75"/>
      <c r="BT1802" s="75"/>
      <c r="BU1802" s="75"/>
      <c r="BV1802" s="75"/>
      <c r="BW1802" s="75"/>
      <c r="BX1802" s="75"/>
      <c r="BY1802" s="75"/>
      <c r="BZ1802" s="75"/>
      <c r="CA1802" s="75"/>
      <c r="CB1802" s="75"/>
      <c r="CC1802" s="75"/>
      <c r="CD1802" s="75"/>
      <c r="CE1802" s="75"/>
      <c r="CF1802" s="75"/>
      <c r="CG1802" s="75"/>
      <c r="CH1802" s="75"/>
      <c r="CI1802" s="75"/>
      <c r="CJ1802" s="75"/>
      <c r="CK1802" s="75"/>
      <c r="CL1802" s="75"/>
      <c r="CM1802" s="75"/>
      <c r="CN1802" s="75"/>
      <c r="CO1802" s="75"/>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row>
    <row r="1803" spans="1:456" s="83" customFormat="1" ht="19.5" customHeight="1" x14ac:dyDescent="0.3">
      <c r="A1803" s="46" t="s">
        <v>2874</v>
      </c>
      <c r="B1803" s="14">
        <v>5</v>
      </c>
      <c r="C1803" s="14">
        <v>3</v>
      </c>
      <c r="D1803" s="14">
        <v>2</v>
      </c>
      <c r="E1803" s="14">
        <v>1</v>
      </c>
      <c r="F1803" s="49"/>
      <c r="G1803" s="49"/>
      <c r="H1803" s="67">
        <f t="shared" si="132"/>
        <v>11</v>
      </c>
      <c r="I1803" s="46">
        <v>12</v>
      </c>
      <c r="J1803" s="22">
        <f t="shared" si="133"/>
        <v>0.2</v>
      </c>
      <c r="K1803" s="46" t="s">
        <v>182</v>
      </c>
      <c r="L1803" s="15" t="s">
        <v>2539</v>
      </c>
      <c r="M1803" s="15" t="s">
        <v>362</v>
      </c>
      <c r="N1803" s="15" t="s">
        <v>336</v>
      </c>
      <c r="O1803" s="20" t="s">
        <v>2208</v>
      </c>
      <c r="P1803" s="20">
        <v>7</v>
      </c>
      <c r="Q1803" s="21" t="s">
        <v>240</v>
      </c>
      <c r="R1803" s="17" t="s">
        <v>2885</v>
      </c>
      <c r="S1803" s="17" t="s">
        <v>441</v>
      </c>
      <c r="T1803" s="17" t="s">
        <v>520</v>
      </c>
      <c r="U1803" s="26"/>
      <c r="V1803" s="75"/>
      <c r="W1803" s="75"/>
      <c r="X1803" s="75"/>
      <c r="Y1803" s="75"/>
      <c r="Z1803" s="75"/>
      <c r="AA1803" s="75"/>
      <c r="AB1803" s="75"/>
      <c r="AC1803" s="75"/>
      <c r="AD1803" s="75"/>
      <c r="AE1803" s="75"/>
      <c r="AF1803" s="75"/>
      <c r="AG1803" s="75"/>
      <c r="AH1803" s="75"/>
      <c r="AI1803" s="75"/>
      <c r="AJ1803" s="75"/>
      <c r="AK1803" s="75"/>
      <c r="AL1803" s="75"/>
      <c r="AM1803" s="75"/>
      <c r="AN1803" s="75"/>
      <c r="AO1803" s="75"/>
      <c r="AP1803" s="75"/>
      <c r="AQ1803" s="75"/>
      <c r="AR1803" s="75"/>
      <c r="AS1803" s="75"/>
      <c r="AT1803" s="75"/>
      <c r="AU1803" s="75"/>
      <c r="AV1803" s="75"/>
      <c r="AW1803" s="75"/>
      <c r="AX1803" s="75"/>
      <c r="AY1803" s="75"/>
      <c r="AZ1803" s="75"/>
      <c r="BA1803" s="75"/>
      <c r="BB1803" s="75"/>
      <c r="BC1803" s="75"/>
      <c r="BD1803" s="75"/>
      <c r="BE1803" s="75"/>
      <c r="BF1803" s="75"/>
      <c r="BG1803" s="75"/>
      <c r="BH1803" s="75"/>
      <c r="BI1803" s="75"/>
      <c r="BJ1803" s="75"/>
      <c r="BK1803" s="75"/>
      <c r="BL1803" s="75"/>
      <c r="BM1803" s="75"/>
      <c r="BN1803" s="75"/>
      <c r="BO1803" s="75"/>
      <c r="BP1803" s="75"/>
      <c r="BQ1803" s="75"/>
      <c r="BR1803" s="75"/>
      <c r="BS1803" s="75"/>
      <c r="BT1803" s="75"/>
      <c r="BU1803" s="75"/>
      <c r="BV1803" s="75"/>
      <c r="BW1803" s="75"/>
      <c r="BX1803" s="75"/>
      <c r="BY1803" s="75"/>
      <c r="BZ1803" s="75"/>
      <c r="CA1803" s="75"/>
      <c r="CB1803" s="75"/>
      <c r="CC1803" s="75"/>
      <c r="CD1803" s="75"/>
      <c r="CE1803" s="75"/>
      <c r="CF1803" s="75"/>
      <c r="CG1803" s="75"/>
      <c r="CH1803" s="75"/>
      <c r="CI1803" s="75"/>
      <c r="CJ1803" s="75"/>
      <c r="CK1803" s="75"/>
      <c r="CL1803" s="75"/>
      <c r="CM1803" s="75"/>
      <c r="CN1803" s="75"/>
      <c r="CO1803" s="75"/>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row>
    <row r="1804" spans="1:456" s="83" customFormat="1" ht="19.5" customHeight="1" x14ac:dyDescent="0.3">
      <c r="A1804" s="46" t="s">
        <v>2917</v>
      </c>
      <c r="B1804" s="14">
        <v>8</v>
      </c>
      <c r="C1804" s="14">
        <v>1</v>
      </c>
      <c r="D1804" s="14">
        <v>2</v>
      </c>
      <c r="E1804" s="14">
        <v>0</v>
      </c>
      <c r="F1804" s="49"/>
      <c r="G1804" s="49"/>
      <c r="H1804" s="67">
        <f t="shared" si="132"/>
        <v>11</v>
      </c>
      <c r="I1804" s="46">
        <v>8</v>
      </c>
      <c r="J1804" s="22">
        <f t="shared" si="133"/>
        <v>0.2</v>
      </c>
      <c r="K1804" s="46" t="s">
        <v>182</v>
      </c>
      <c r="L1804" s="15" t="s">
        <v>2032</v>
      </c>
      <c r="M1804" s="15" t="s">
        <v>418</v>
      </c>
      <c r="N1804" s="15" t="s">
        <v>198</v>
      </c>
      <c r="O1804" s="20" t="s">
        <v>2462</v>
      </c>
      <c r="P1804" s="20">
        <v>7</v>
      </c>
      <c r="Q1804" s="21" t="s">
        <v>253</v>
      </c>
      <c r="R1804" s="17" t="s">
        <v>2463</v>
      </c>
      <c r="S1804" s="17" t="s">
        <v>256</v>
      </c>
      <c r="T1804" s="17" t="s">
        <v>387</v>
      </c>
      <c r="U1804" s="26"/>
      <c r="V1804" s="75"/>
      <c r="W1804" s="75"/>
      <c r="X1804" s="75"/>
      <c r="Y1804" s="75"/>
      <c r="Z1804" s="75"/>
      <c r="AA1804" s="75"/>
      <c r="AB1804" s="75"/>
      <c r="AC1804" s="75"/>
      <c r="AD1804" s="75"/>
      <c r="AE1804" s="75"/>
      <c r="AF1804" s="75"/>
      <c r="AG1804" s="75"/>
      <c r="AH1804" s="75"/>
      <c r="AI1804" s="75"/>
      <c r="AJ1804" s="75"/>
      <c r="AK1804" s="75"/>
      <c r="AL1804" s="75"/>
      <c r="AM1804" s="75"/>
      <c r="AN1804" s="75"/>
      <c r="AO1804" s="75"/>
      <c r="AP1804" s="75"/>
      <c r="AQ1804" s="75"/>
      <c r="AR1804" s="75"/>
      <c r="AS1804" s="75"/>
      <c r="AT1804" s="75"/>
      <c r="AU1804" s="75"/>
      <c r="AV1804" s="75"/>
      <c r="AW1804" s="75"/>
      <c r="AX1804" s="75"/>
      <c r="AY1804" s="75"/>
      <c r="AZ1804" s="75"/>
      <c r="BA1804" s="75"/>
      <c r="BB1804" s="75"/>
      <c r="BC1804" s="75"/>
      <c r="BD1804" s="75"/>
      <c r="BE1804" s="75"/>
      <c r="BF1804" s="75"/>
      <c r="BG1804" s="75"/>
      <c r="BH1804" s="75"/>
      <c r="BI1804" s="75"/>
      <c r="BJ1804" s="75"/>
      <c r="BK1804" s="75"/>
      <c r="BL1804" s="75"/>
      <c r="BM1804" s="75"/>
      <c r="BN1804" s="75"/>
      <c r="BO1804" s="75"/>
      <c r="BP1804" s="75"/>
      <c r="BQ1804" s="75"/>
      <c r="BR1804" s="75"/>
      <c r="BS1804" s="75"/>
      <c r="BT1804" s="75"/>
      <c r="BU1804" s="75"/>
      <c r="BV1804" s="75"/>
      <c r="BW1804" s="75"/>
      <c r="BX1804" s="75"/>
      <c r="BY1804" s="75"/>
      <c r="BZ1804" s="75"/>
      <c r="CA1804" s="75"/>
      <c r="CB1804" s="75"/>
      <c r="CC1804" s="75"/>
      <c r="CD1804" s="75"/>
      <c r="CE1804" s="75"/>
      <c r="CF1804" s="75"/>
      <c r="CG1804" s="75"/>
      <c r="CH1804" s="75"/>
      <c r="CI1804" s="75"/>
      <c r="CJ1804" s="75"/>
      <c r="CK1804" s="75"/>
      <c r="CL1804" s="75"/>
      <c r="CM1804" s="75"/>
      <c r="CN1804" s="75"/>
      <c r="CO1804" s="75"/>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row>
    <row r="1805" spans="1:456" s="83" customFormat="1" ht="19.5" customHeight="1" x14ac:dyDescent="0.3">
      <c r="A1805" s="46" t="s">
        <v>3310</v>
      </c>
      <c r="B1805" s="14">
        <v>9</v>
      </c>
      <c r="C1805" s="14">
        <v>0</v>
      </c>
      <c r="D1805" s="14">
        <v>1</v>
      </c>
      <c r="E1805" s="14">
        <v>1</v>
      </c>
      <c r="F1805" s="49"/>
      <c r="G1805" s="49"/>
      <c r="H1805" s="67">
        <f t="shared" si="132"/>
        <v>11</v>
      </c>
      <c r="I1805" s="46">
        <v>15</v>
      </c>
      <c r="J1805" s="22">
        <f t="shared" si="133"/>
        <v>0.2</v>
      </c>
      <c r="K1805" s="46" t="s">
        <v>182</v>
      </c>
      <c r="L1805" s="15" t="s">
        <v>3311</v>
      </c>
      <c r="M1805" s="15" t="s">
        <v>571</v>
      </c>
      <c r="N1805" s="15" t="s">
        <v>210</v>
      </c>
      <c r="O1805" s="20" t="s">
        <v>937</v>
      </c>
      <c r="P1805" s="20">
        <v>7</v>
      </c>
      <c r="Q1805" s="21" t="s">
        <v>897</v>
      </c>
      <c r="R1805" s="17" t="s">
        <v>965</v>
      </c>
      <c r="S1805" s="17" t="s">
        <v>453</v>
      </c>
      <c r="T1805" s="17" t="s">
        <v>334</v>
      </c>
      <c r="U1805" s="26"/>
      <c r="V1805" s="75"/>
      <c r="W1805" s="75"/>
      <c r="X1805" s="75"/>
      <c r="Y1805" s="75"/>
      <c r="Z1805" s="75"/>
      <c r="AA1805" s="75"/>
      <c r="AB1805" s="75"/>
      <c r="AC1805" s="75"/>
      <c r="AD1805" s="75"/>
      <c r="AE1805" s="75"/>
      <c r="AF1805" s="75"/>
      <c r="AG1805" s="75"/>
      <c r="AH1805" s="75"/>
      <c r="AI1805" s="75"/>
      <c r="AJ1805" s="75"/>
      <c r="AK1805" s="75"/>
      <c r="AL1805" s="75"/>
      <c r="AM1805" s="75"/>
      <c r="AN1805" s="75"/>
      <c r="AO1805" s="75"/>
      <c r="AP1805" s="75"/>
      <c r="AQ1805" s="75"/>
      <c r="AR1805" s="75"/>
      <c r="AS1805" s="75"/>
      <c r="AT1805" s="75"/>
      <c r="AU1805" s="75"/>
      <c r="AV1805" s="75"/>
      <c r="AW1805" s="75"/>
      <c r="AX1805" s="75"/>
      <c r="AY1805" s="75"/>
      <c r="AZ1805" s="75"/>
      <c r="BA1805" s="75"/>
      <c r="BB1805" s="75"/>
      <c r="BC1805" s="75"/>
      <c r="BD1805" s="75"/>
      <c r="BE1805" s="75"/>
      <c r="BF1805" s="75"/>
      <c r="BG1805" s="75"/>
      <c r="BH1805" s="75"/>
      <c r="BI1805" s="75"/>
      <c r="BJ1805" s="75"/>
      <c r="BK1805" s="75"/>
      <c r="BL1805" s="75"/>
      <c r="BM1805" s="75"/>
      <c r="BN1805" s="75"/>
      <c r="BO1805" s="75"/>
      <c r="BP1805" s="75"/>
      <c r="BQ1805" s="75"/>
      <c r="BR1805" s="75"/>
      <c r="BS1805" s="75"/>
      <c r="BT1805" s="75"/>
      <c r="BU1805" s="75"/>
      <c r="BV1805" s="75"/>
      <c r="BW1805" s="75"/>
      <c r="BX1805" s="75"/>
      <c r="BY1805" s="75"/>
      <c r="BZ1805" s="75"/>
      <c r="CA1805" s="75"/>
      <c r="CB1805" s="75"/>
      <c r="CC1805" s="75"/>
      <c r="CD1805" s="75"/>
      <c r="CE1805" s="75"/>
      <c r="CF1805" s="75"/>
      <c r="CG1805" s="75"/>
      <c r="CH1805" s="75"/>
      <c r="CI1805" s="75"/>
      <c r="CJ1805" s="75"/>
      <c r="CK1805" s="75"/>
      <c r="CL1805" s="75"/>
      <c r="CM1805" s="75"/>
      <c r="CN1805" s="75"/>
      <c r="CO1805" s="75"/>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row>
    <row r="1806" spans="1:456" s="83" customFormat="1" ht="19.5" customHeight="1" x14ac:dyDescent="0.3">
      <c r="A1806" s="46" t="s">
        <v>2912</v>
      </c>
      <c r="B1806" s="14">
        <v>11</v>
      </c>
      <c r="C1806" s="14">
        <v>0</v>
      </c>
      <c r="D1806" s="14">
        <v>0</v>
      </c>
      <c r="E1806" s="14">
        <v>0</v>
      </c>
      <c r="F1806" s="49"/>
      <c r="G1806" s="49"/>
      <c r="H1806" s="67">
        <f t="shared" si="132"/>
        <v>11</v>
      </c>
      <c r="I1806" s="46">
        <v>3</v>
      </c>
      <c r="J1806" s="22">
        <f t="shared" si="133"/>
        <v>0.2</v>
      </c>
      <c r="K1806" s="46" t="s">
        <v>182</v>
      </c>
      <c r="L1806" s="15" t="s">
        <v>3312</v>
      </c>
      <c r="M1806" s="15" t="s">
        <v>214</v>
      </c>
      <c r="N1806" s="15" t="s">
        <v>387</v>
      </c>
      <c r="O1806" s="20" t="s">
        <v>708</v>
      </c>
      <c r="P1806" s="20">
        <v>7</v>
      </c>
      <c r="Q1806" s="21" t="s">
        <v>223</v>
      </c>
      <c r="R1806" s="17" t="s">
        <v>709</v>
      </c>
      <c r="S1806" s="17" t="s">
        <v>521</v>
      </c>
      <c r="T1806" s="17" t="s">
        <v>662</v>
      </c>
      <c r="U1806" s="26"/>
      <c r="V1806" s="75"/>
      <c r="W1806" s="75"/>
      <c r="X1806" s="75"/>
      <c r="Y1806" s="75"/>
      <c r="Z1806" s="75"/>
      <c r="AA1806" s="75"/>
      <c r="AB1806" s="75"/>
      <c r="AC1806" s="75"/>
      <c r="AD1806" s="75"/>
      <c r="AE1806" s="75"/>
      <c r="AF1806" s="75"/>
      <c r="AG1806" s="75"/>
      <c r="AH1806" s="75"/>
      <c r="AI1806" s="75"/>
      <c r="AJ1806" s="75"/>
      <c r="AK1806" s="75"/>
      <c r="AL1806" s="75"/>
      <c r="AM1806" s="75"/>
      <c r="AN1806" s="75"/>
      <c r="AO1806" s="75"/>
      <c r="AP1806" s="75"/>
      <c r="AQ1806" s="75"/>
      <c r="AR1806" s="75"/>
      <c r="AS1806" s="75"/>
      <c r="AT1806" s="75"/>
      <c r="AU1806" s="75"/>
      <c r="AV1806" s="75"/>
      <c r="AW1806" s="75"/>
      <c r="AX1806" s="75"/>
      <c r="AY1806" s="75"/>
      <c r="AZ1806" s="75"/>
      <c r="BA1806" s="75"/>
      <c r="BB1806" s="75"/>
      <c r="BC1806" s="75"/>
      <c r="BD1806" s="75"/>
      <c r="BE1806" s="75"/>
      <c r="BF1806" s="75"/>
      <c r="BG1806" s="75"/>
      <c r="BH1806" s="75"/>
      <c r="BI1806" s="75"/>
      <c r="BJ1806" s="75"/>
      <c r="BK1806" s="75"/>
      <c r="BL1806" s="75"/>
      <c r="BM1806" s="75"/>
      <c r="BN1806" s="75"/>
      <c r="BO1806" s="75"/>
      <c r="BP1806" s="75"/>
      <c r="BQ1806" s="75"/>
      <c r="BR1806" s="75"/>
      <c r="BS1806" s="75"/>
      <c r="BT1806" s="75"/>
      <c r="BU1806" s="75"/>
      <c r="BV1806" s="75"/>
      <c r="BW1806" s="75"/>
      <c r="BX1806" s="75"/>
      <c r="BY1806" s="75"/>
      <c r="BZ1806" s="75"/>
      <c r="CA1806" s="75"/>
      <c r="CB1806" s="75"/>
      <c r="CC1806" s="75"/>
      <c r="CD1806" s="75"/>
      <c r="CE1806" s="75"/>
      <c r="CF1806" s="75"/>
      <c r="CG1806" s="75"/>
      <c r="CH1806" s="75"/>
      <c r="CI1806" s="75"/>
      <c r="CJ1806" s="75"/>
      <c r="CK1806" s="75"/>
      <c r="CL1806" s="75"/>
      <c r="CM1806" s="75"/>
      <c r="CN1806" s="75"/>
      <c r="CO1806" s="75"/>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row>
    <row r="1807" spans="1:456" s="83" customFormat="1" ht="19.5" customHeight="1" x14ac:dyDescent="0.3">
      <c r="A1807" s="46" t="s">
        <v>2861</v>
      </c>
      <c r="B1807" s="14">
        <v>11</v>
      </c>
      <c r="C1807" s="14">
        <v>0</v>
      </c>
      <c r="D1807" s="14">
        <v>0</v>
      </c>
      <c r="E1807" s="14">
        <v>0</v>
      </c>
      <c r="F1807" s="49"/>
      <c r="G1807" s="49"/>
      <c r="H1807" s="67">
        <f t="shared" si="132"/>
        <v>11</v>
      </c>
      <c r="I1807" s="46">
        <v>8</v>
      </c>
      <c r="J1807" s="22">
        <f t="shared" si="133"/>
        <v>0.2</v>
      </c>
      <c r="K1807" s="46" t="s">
        <v>182</v>
      </c>
      <c r="L1807" s="15" t="s">
        <v>1383</v>
      </c>
      <c r="M1807" s="15" t="s">
        <v>314</v>
      </c>
      <c r="N1807" s="15" t="s">
        <v>215</v>
      </c>
      <c r="O1807" s="20" t="s">
        <v>2462</v>
      </c>
      <c r="P1807" s="20">
        <v>7</v>
      </c>
      <c r="Q1807" s="21" t="s">
        <v>224</v>
      </c>
      <c r="R1807" s="17" t="s">
        <v>2463</v>
      </c>
      <c r="S1807" s="17" t="s">
        <v>256</v>
      </c>
      <c r="T1807" s="17" t="s">
        <v>387</v>
      </c>
      <c r="U1807" s="26"/>
      <c r="V1807" s="75"/>
      <c r="W1807" s="75"/>
      <c r="X1807" s="75"/>
      <c r="Y1807" s="75"/>
      <c r="Z1807" s="75"/>
      <c r="AA1807" s="75"/>
      <c r="AB1807" s="75"/>
      <c r="AC1807" s="75"/>
      <c r="AD1807" s="75"/>
      <c r="AE1807" s="75"/>
      <c r="AF1807" s="75"/>
      <c r="AG1807" s="75"/>
      <c r="AH1807" s="75"/>
      <c r="AI1807" s="75"/>
      <c r="AJ1807" s="75"/>
      <c r="AK1807" s="75"/>
      <c r="AL1807" s="75"/>
      <c r="AM1807" s="75"/>
      <c r="AN1807" s="75"/>
      <c r="AO1807" s="75"/>
      <c r="AP1807" s="75"/>
      <c r="AQ1807" s="75"/>
      <c r="AR1807" s="75"/>
      <c r="AS1807" s="75"/>
      <c r="AT1807" s="75"/>
      <c r="AU1807" s="75"/>
      <c r="AV1807" s="75"/>
      <c r="AW1807" s="75"/>
      <c r="AX1807" s="75"/>
      <c r="AY1807" s="75"/>
      <c r="AZ1807" s="75"/>
      <c r="BA1807" s="75"/>
      <c r="BB1807" s="75"/>
      <c r="BC1807" s="75"/>
      <c r="BD1807" s="75"/>
      <c r="BE1807" s="75"/>
      <c r="BF1807" s="75"/>
      <c r="BG1807" s="75"/>
      <c r="BH1807" s="75"/>
      <c r="BI1807" s="75"/>
      <c r="BJ1807" s="75"/>
      <c r="BK1807" s="75"/>
      <c r="BL1807" s="75"/>
      <c r="BM1807" s="75"/>
      <c r="BN1807" s="75"/>
      <c r="BO1807" s="75"/>
      <c r="BP1807" s="75"/>
      <c r="BQ1807" s="75"/>
      <c r="BR1807" s="75"/>
      <c r="BS1807" s="75"/>
      <c r="BT1807" s="75"/>
      <c r="BU1807" s="75"/>
      <c r="BV1807" s="75"/>
      <c r="BW1807" s="75"/>
      <c r="BX1807" s="75"/>
      <c r="BY1807" s="75"/>
      <c r="BZ1807" s="75"/>
      <c r="CA1807" s="75"/>
      <c r="CB1807" s="75"/>
      <c r="CC1807" s="75"/>
      <c r="CD1807" s="75"/>
      <c r="CE1807" s="75"/>
      <c r="CF1807" s="75"/>
      <c r="CG1807" s="75"/>
      <c r="CH1807" s="75"/>
      <c r="CI1807" s="75"/>
      <c r="CJ1807" s="75"/>
      <c r="CK1807" s="75"/>
      <c r="CL1807" s="75"/>
      <c r="CM1807" s="75"/>
      <c r="CN1807" s="75"/>
      <c r="CO1807" s="75"/>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row>
    <row r="1808" spans="1:456" s="83" customFormat="1" ht="19.5" customHeight="1" x14ac:dyDescent="0.3">
      <c r="A1808" s="46" t="s">
        <v>2955</v>
      </c>
      <c r="B1808" s="14">
        <v>8</v>
      </c>
      <c r="C1808" s="14">
        <v>1</v>
      </c>
      <c r="D1808" s="14">
        <v>0</v>
      </c>
      <c r="E1808" s="14">
        <v>2</v>
      </c>
      <c r="F1808" s="49"/>
      <c r="G1808" s="49"/>
      <c r="H1808" s="67">
        <f t="shared" si="132"/>
        <v>11</v>
      </c>
      <c r="I1808" s="46">
        <v>15</v>
      </c>
      <c r="J1808" s="22">
        <f t="shared" si="133"/>
        <v>0.2</v>
      </c>
      <c r="K1808" s="46" t="s">
        <v>182</v>
      </c>
      <c r="L1808" s="15" t="s">
        <v>1298</v>
      </c>
      <c r="M1808" s="15" t="s">
        <v>237</v>
      </c>
      <c r="N1808" s="15" t="s">
        <v>3313</v>
      </c>
      <c r="O1808" s="20" t="s">
        <v>937</v>
      </c>
      <c r="P1808" s="20">
        <v>7</v>
      </c>
      <c r="Q1808" s="21" t="s">
        <v>224</v>
      </c>
      <c r="R1808" s="17" t="s">
        <v>3001</v>
      </c>
      <c r="S1808" s="17" t="s">
        <v>795</v>
      </c>
      <c r="T1808" s="17" t="s">
        <v>611</v>
      </c>
      <c r="U1808" s="26"/>
      <c r="V1808" s="75"/>
      <c r="W1808" s="75"/>
      <c r="X1808" s="75"/>
      <c r="Y1808" s="75"/>
      <c r="Z1808" s="75"/>
      <c r="AA1808" s="75"/>
      <c r="AB1808" s="75"/>
      <c r="AC1808" s="75"/>
      <c r="AD1808" s="75"/>
      <c r="AE1808" s="75"/>
      <c r="AF1808" s="75"/>
      <c r="AG1808" s="75"/>
      <c r="AH1808" s="75"/>
      <c r="AI1808" s="75"/>
      <c r="AJ1808" s="75"/>
      <c r="AK1808" s="75"/>
      <c r="AL1808" s="75"/>
      <c r="AM1808" s="75"/>
      <c r="AN1808" s="75"/>
      <c r="AO1808" s="75"/>
      <c r="AP1808" s="75"/>
      <c r="AQ1808" s="75"/>
      <c r="AR1808" s="75"/>
      <c r="AS1808" s="75"/>
      <c r="AT1808" s="75"/>
      <c r="AU1808" s="75"/>
      <c r="AV1808" s="75"/>
      <c r="AW1808" s="75"/>
      <c r="AX1808" s="75"/>
      <c r="AY1808" s="75"/>
      <c r="AZ1808" s="75"/>
      <c r="BA1808" s="75"/>
      <c r="BB1808" s="75"/>
      <c r="BC1808" s="75"/>
      <c r="BD1808" s="75"/>
      <c r="BE1808" s="75"/>
      <c r="BF1808" s="75"/>
      <c r="BG1808" s="75"/>
      <c r="BH1808" s="75"/>
      <c r="BI1808" s="75"/>
      <c r="BJ1808" s="75"/>
      <c r="BK1808" s="75"/>
      <c r="BL1808" s="75"/>
      <c r="BM1808" s="75"/>
      <c r="BN1808" s="75"/>
      <c r="BO1808" s="75"/>
      <c r="BP1808" s="75"/>
      <c r="BQ1808" s="75"/>
      <c r="BR1808" s="75"/>
      <c r="BS1808" s="75"/>
      <c r="BT1808" s="75"/>
      <c r="BU1808" s="75"/>
      <c r="BV1808" s="75"/>
      <c r="BW1808" s="75"/>
      <c r="BX1808" s="75"/>
      <c r="BY1808" s="75"/>
      <c r="BZ1808" s="75"/>
      <c r="CA1808" s="75"/>
      <c r="CB1808" s="75"/>
      <c r="CC1808" s="75"/>
      <c r="CD1808" s="75"/>
      <c r="CE1808" s="75"/>
      <c r="CF1808" s="75"/>
      <c r="CG1808" s="75"/>
      <c r="CH1808" s="75"/>
      <c r="CI1808" s="75"/>
      <c r="CJ1808" s="75"/>
      <c r="CK1808" s="75"/>
      <c r="CL1808" s="75"/>
      <c r="CM1808" s="75"/>
      <c r="CN1808" s="75"/>
      <c r="CO1808" s="75"/>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row>
    <row r="1809" spans="1:456" s="83" customFormat="1" ht="19.5" customHeight="1" x14ac:dyDescent="0.3">
      <c r="A1809" s="46" t="s">
        <v>2888</v>
      </c>
      <c r="B1809" s="14">
        <v>5</v>
      </c>
      <c r="C1809" s="14">
        <v>0</v>
      </c>
      <c r="D1809" s="14">
        <v>6</v>
      </c>
      <c r="E1809" s="14">
        <v>0</v>
      </c>
      <c r="F1809" s="49"/>
      <c r="G1809" s="49"/>
      <c r="H1809" s="67">
        <f t="shared" si="132"/>
        <v>11</v>
      </c>
      <c r="I1809" s="46">
        <v>15</v>
      </c>
      <c r="J1809" s="22">
        <f t="shared" si="133"/>
        <v>0.2</v>
      </c>
      <c r="K1809" s="46" t="s">
        <v>182</v>
      </c>
      <c r="L1809" s="15" t="s">
        <v>660</v>
      </c>
      <c r="M1809" s="15" t="s">
        <v>222</v>
      </c>
      <c r="N1809" s="15" t="s">
        <v>320</v>
      </c>
      <c r="O1809" s="20" t="s">
        <v>937</v>
      </c>
      <c r="P1809" s="20">
        <v>7</v>
      </c>
      <c r="Q1809" s="21" t="s">
        <v>224</v>
      </c>
      <c r="R1809" s="17" t="s">
        <v>3001</v>
      </c>
      <c r="S1809" s="17" t="s">
        <v>795</v>
      </c>
      <c r="T1809" s="17" t="s">
        <v>611</v>
      </c>
      <c r="U1809" s="26"/>
      <c r="V1809" s="75"/>
      <c r="W1809" s="75"/>
      <c r="X1809" s="75"/>
      <c r="Y1809" s="75"/>
      <c r="Z1809" s="75"/>
      <c r="AA1809" s="75"/>
      <c r="AB1809" s="75"/>
      <c r="AC1809" s="75"/>
      <c r="AD1809" s="75"/>
      <c r="AE1809" s="75"/>
      <c r="AF1809" s="75"/>
      <c r="AG1809" s="75"/>
      <c r="AH1809" s="75"/>
      <c r="AI1809" s="75"/>
      <c r="AJ1809" s="75"/>
      <c r="AK1809" s="75"/>
      <c r="AL1809" s="75"/>
      <c r="AM1809" s="75"/>
      <c r="AN1809" s="75"/>
      <c r="AO1809" s="75"/>
      <c r="AP1809" s="75"/>
      <c r="AQ1809" s="75"/>
      <c r="AR1809" s="75"/>
      <c r="AS1809" s="75"/>
      <c r="AT1809" s="75"/>
      <c r="AU1809" s="75"/>
      <c r="AV1809" s="75"/>
      <c r="AW1809" s="75"/>
      <c r="AX1809" s="75"/>
      <c r="AY1809" s="75"/>
      <c r="AZ1809" s="75"/>
      <c r="BA1809" s="75"/>
      <c r="BB1809" s="75"/>
      <c r="BC1809" s="75"/>
      <c r="BD1809" s="75"/>
      <c r="BE1809" s="75"/>
      <c r="BF1809" s="75"/>
      <c r="BG1809" s="75"/>
      <c r="BH1809" s="75"/>
      <c r="BI1809" s="75"/>
      <c r="BJ1809" s="75"/>
      <c r="BK1809" s="75"/>
      <c r="BL1809" s="75"/>
      <c r="BM1809" s="75"/>
      <c r="BN1809" s="75"/>
      <c r="BO1809" s="75"/>
      <c r="BP1809" s="75"/>
      <c r="BQ1809" s="75"/>
      <c r="BR1809" s="75"/>
      <c r="BS1809" s="75"/>
      <c r="BT1809" s="75"/>
      <c r="BU1809" s="75"/>
      <c r="BV1809" s="75"/>
      <c r="BW1809" s="75"/>
      <c r="BX1809" s="75"/>
      <c r="BY1809" s="75"/>
      <c r="BZ1809" s="75"/>
      <c r="CA1809" s="75"/>
      <c r="CB1809" s="75"/>
      <c r="CC1809" s="75"/>
      <c r="CD1809" s="75"/>
      <c r="CE1809" s="75"/>
      <c r="CF1809" s="75"/>
      <c r="CG1809" s="75"/>
      <c r="CH1809" s="75"/>
      <c r="CI1809" s="75"/>
      <c r="CJ1809" s="75"/>
      <c r="CK1809" s="75"/>
      <c r="CL1809" s="75"/>
      <c r="CM1809" s="75"/>
      <c r="CN1809" s="75"/>
      <c r="CO1809" s="75"/>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row>
    <row r="1810" spans="1:456" s="83" customFormat="1" ht="19.5" customHeight="1" x14ac:dyDescent="0.3">
      <c r="A1810" s="46" t="s">
        <v>3314</v>
      </c>
      <c r="B1810" s="14">
        <v>10</v>
      </c>
      <c r="C1810" s="14">
        <v>1</v>
      </c>
      <c r="D1810" s="14">
        <v>0</v>
      </c>
      <c r="E1810" s="14">
        <v>0</v>
      </c>
      <c r="F1810" s="49"/>
      <c r="G1810" s="49"/>
      <c r="H1810" s="67">
        <f t="shared" si="132"/>
        <v>11</v>
      </c>
      <c r="I1810" s="46">
        <v>13</v>
      </c>
      <c r="J1810" s="22">
        <f t="shared" si="133"/>
        <v>0.2</v>
      </c>
      <c r="K1810" s="46" t="s">
        <v>182</v>
      </c>
      <c r="L1810" s="15" t="s">
        <v>2085</v>
      </c>
      <c r="M1810" s="15" t="s">
        <v>920</v>
      </c>
      <c r="N1810" s="15" t="s">
        <v>281</v>
      </c>
      <c r="O1810" s="20" t="s">
        <v>1813</v>
      </c>
      <c r="P1810" s="20">
        <v>7</v>
      </c>
      <c r="Q1810" s="21" t="s">
        <v>1814</v>
      </c>
      <c r="R1810" s="17" t="s">
        <v>1815</v>
      </c>
      <c r="S1810" s="17" t="s">
        <v>1197</v>
      </c>
      <c r="T1810" s="17" t="s">
        <v>611</v>
      </c>
      <c r="U1810" s="26"/>
      <c r="V1810" s="75"/>
      <c r="W1810" s="75"/>
      <c r="X1810" s="75"/>
      <c r="Y1810" s="75"/>
      <c r="Z1810" s="75"/>
      <c r="AA1810" s="75"/>
      <c r="AB1810" s="75"/>
      <c r="AC1810" s="75"/>
      <c r="AD1810" s="75"/>
      <c r="AE1810" s="75"/>
      <c r="AF1810" s="75"/>
      <c r="AG1810" s="75"/>
      <c r="AH1810" s="75"/>
      <c r="AI1810" s="75"/>
      <c r="AJ1810" s="75"/>
      <c r="AK1810" s="75"/>
      <c r="AL1810" s="75"/>
      <c r="AM1810" s="75"/>
      <c r="AN1810" s="75"/>
      <c r="AO1810" s="75"/>
      <c r="AP1810" s="75"/>
      <c r="AQ1810" s="75"/>
      <c r="AR1810" s="75"/>
      <c r="AS1810" s="75"/>
      <c r="AT1810" s="75"/>
      <c r="AU1810" s="75"/>
      <c r="AV1810" s="75"/>
      <c r="AW1810" s="75"/>
      <c r="AX1810" s="75"/>
      <c r="AY1810" s="75"/>
      <c r="AZ1810" s="75"/>
      <c r="BA1810" s="75"/>
      <c r="BB1810" s="75"/>
      <c r="BC1810" s="75"/>
      <c r="BD1810" s="75"/>
      <c r="BE1810" s="75"/>
      <c r="BF1810" s="75"/>
      <c r="BG1810" s="75"/>
      <c r="BH1810" s="75"/>
      <c r="BI1810" s="75"/>
      <c r="BJ1810" s="75"/>
      <c r="BK1810" s="75"/>
      <c r="BL1810" s="75"/>
      <c r="BM1810" s="75"/>
      <c r="BN1810" s="75"/>
      <c r="BO1810" s="75"/>
      <c r="BP1810" s="75"/>
      <c r="BQ1810" s="75"/>
      <c r="BR1810" s="75"/>
      <c r="BS1810" s="75"/>
      <c r="BT1810" s="75"/>
      <c r="BU1810" s="75"/>
      <c r="BV1810" s="75"/>
      <c r="BW1810" s="75"/>
      <c r="BX1810" s="75"/>
      <c r="BY1810" s="75"/>
      <c r="BZ1810" s="75"/>
      <c r="CA1810" s="75"/>
      <c r="CB1810" s="75"/>
      <c r="CC1810" s="75"/>
      <c r="CD1810" s="75"/>
      <c r="CE1810" s="75"/>
      <c r="CF1810" s="75"/>
      <c r="CG1810" s="75"/>
      <c r="CH1810" s="75"/>
      <c r="CI1810" s="75"/>
      <c r="CJ1810" s="75"/>
      <c r="CK1810" s="75"/>
      <c r="CL1810" s="75"/>
      <c r="CM1810" s="75"/>
      <c r="CN1810" s="75"/>
      <c r="CO1810" s="75"/>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row>
    <row r="1811" spans="1:456" s="83" customFormat="1" ht="19.5" customHeight="1" x14ac:dyDescent="0.3">
      <c r="A1811" s="46" t="s">
        <v>2903</v>
      </c>
      <c r="B1811" s="14">
        <v>7</v>
      </c>
      <c r="C1811" s="14">
        <v>0</v>
      </c>
      <c r="D1811" s="14">
        <v>2</v>
      </c>
      <c r="E1811" s="14">
        <v>2</v>
      </c>
      <c r="F1811" s="49"/>
      <c r="G1811" s="49"/>
      <c r="H1811" s="67">
        <f t="shared" si="132"/>
        <v>11</v>
      </c>
      <c r="I1811" s="46">
        <v>3</v>
      </c>
      <c r="J1811" s="22">
        <f t="shared" si="133"/>
        <v>0.2</v>
      </c>
      <c r="K1811" s="46" t="s">
        <v>182</v>
      </c>
      <c r="L1811" s="15" t="s">
        <v>3315</v>
      </c>
      <c r="M1811" s="15" t="s">
        <v>640</v>
      </c>
      <c r="N1811" s="15" t="s">
        <v>628</v>
      </c>
      <c r="O1811" s="20" t="s">
        <v>708</v>
      </c>
      <c r="P1811" s="20">
        <v>7</v>
      </c>
      <c r="Q1811" s="21" t="s">
        <v>223</v>
      </c>
      <c r="R1811" s="17" t="s">
        <v>709</v>
      </c>
      <c r="S1811" s="17" t="s">
        <v>521</v>
      </c>
      <c r="T1811" s="17" t="s">
        <v>662</v>
      </c>
      <c r="U1811" s="26"/>
      <c r="V1811" s="75"/>
      <c r="W1811" s="75"/>
      <c r="X1811" s="75"/>
      <c r="Y1811" s="75"/>
      <c r="Z1811" s="75"/>
      <c r="AA1811" s="75"/>
      <c r="AB1811" s="75"/>
      <c r="AC1811" s="75"/>
      <c r="AD1811" s="75"/>
      <c r="AE1811" s="75"/>
      <c r="AF1811" s="75"/>
      <c r="AG1811" s="75"/>
      <c r="AH1811" s="75"/>
      <c r="AI1811" s="75"/>
      <c r="AJ1811" s="75"/>
      <c r="AK1811" s="75"/>
      <c r="AL1811" s="75"/>
      <c r="AM1811" s="75"/>
      <c r="AN1811" s="75"/>
      <c r="AO1811" s="75"/>
      <c r="AP1811" s="75"/>
      <c r="AQ1811" s="75"/>
      <c r="AR1811" s="75"/>
      <c r="AS1811" s="75"/>
      <c r="AT1811" s="75"/>
      <c r="AU1811" s="75"/>
      <c r="AV1811" s="75"/>
      <c r="AW1811" s="75"/>
      <c r="AX1811" s="75"/>
      <c r="AY1811" s="75"/>
      <c r="AZ1811" s="75"/>
      <c r="BA1811" s="75"/>
      <c r="BB1811" s="75"/>
      <c r="BC1811" s="75"/>
      <c r="BD1811" s="75"/>
      <c r="BE1811" s="75"/>
      <c r="BF1811" s="75"/>
      <c r="BG1811" s="75"/>
      <c r="BH1811" s="75"/>
      <c r="BI1811" s="75"/>
      <c r="BJ1811" s="75"/>
      <c r="BK1811" s="75"/>
      <c r="BL1811" s="75"/>
      <c r="BM1811" s="75"/>
      <c r="BN1811" s="75"/>
      <c r="BO1811" s="75"/>
      <c r="BP1811" s="75"/>
      <c r="BQ1811" s="75"/>
      <c r="BR1811" s="75"/>
      <c r="BS1811" s="75"/>
      <c r="BT1811" s="75"/>
      <c r="BU1811" s="75"/>
      <c r="BV1811" s="75"/>
      <c r="BW1811" s="75"/>
      <c r="BX1811" s="75"/>
      <c r="BY1811" s="75"/>
      <c r="BZ1811" s="75"/>
      <c r="CA1811" s="75"/>
      <c r="CB1811" s="75"/>
      <c r="CC1811" s="75"/>
      <c r="CD1811" s="75"/>
      <c r="CE1811" s="75"/>
      <c r="CF1811" s="75"/>
      <c r="CG1811" s="75"/>
      <c r="CH1811" s="75"/>
      <c r="CI1811" s="75"/>
      <c r="CJ1811" s="75"/>
      <c r="CK1811" s="75"/>
      <c r="CL1811" s="75"/>
      <c r="CM1811" s="75"/>
      <c r="CN1811" s="75"/>
      <c r="CO1811" s="75"/>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row>
    <row r="1812" spans="1:456" s="83" customFormat="1" ht="19.5" customHeight="1" x14ac:dyDescent="0.3">
      <c r="A1812" s="46" t="s">
        <v>2861</v>
      </c>
      <c r="B1812" s="14">
        <v>6</v>
      </c>
      <c r="C1812" s="14">
        <v>4</v>
      </c>
      <c r="D1812" s="14">
        <v>1</v>
      </c>
      <c r="E1812" s="14">
        <v>0</v>
      </c>
      <c r="F1812" s="49"/>
      <c r="G1812" s="49"/>
      <c r="H1812" s="67">
        <f t="shared" si="132"/>
        <v>11</v>
      </c>
      <c r="I1812" s="46">
        <v>4</v>
      </c>
      <c r="J1812" s="22">
        <f t="shared" si="133"/>
        <v>0.2</v>
      </c>
      <c r="K1812" s="20" t="s">
        <v>182</v>
      </c>
      <c r="L1812" s="15" t="s">
        <v>3316</v>
      </c>
      <c r="M1812" s="15" t="s">
        <v>314</v>
      </c>
      <c r="N1812" s="15" t="s">
        <v>210</v>
      </c>
      <c r="O1812" s="20" t="s">
        <v>2990</v>
      </c>
      <c r="P1812" s="20">
        <v>7</v>
      </c>
      <c r="Q1812" s="21" t="s">
        <v>253</v>
      </c>
      <c r="R1812" s="17" t="s">
        <v>1617</v>
      </c>
      <c r="S1812" s="17" t="s">
        <v>272</v>
      </c>
      <c r="T1812" s="17" t="s">
        <v>218</v>
      </c>
      <c r="U1812" s="26"/>
      <c r="V1812" s="75"/>
      <c r="W1812" s="75"/>
      <c r="X1812" s="75"/>
      <c r="Y1812" s="75"/>
      <c r="Z1812" s="75"/>
      <c r="AA1812" s="75"/>
      <c r="AB1812" s="75"/>
      <c r="AC1812" s="75"/>
      <c r="AD1812" s="75"/>
      <c r="AE1812" s="75"/>
      <c r="AF1812" s="75"/>
      <c r="AG1812" s="75"/>
      <c r="AH1812" s="75"/>
      <c r="AI1812" s="75"/>
      <c r="AJ1812" s="75"/>
      <c r="AK1812" s="75"/>
      <c r="AL1812" s="75"/>
      <c r="AM1812" s="75"/>
      <c r="AN1812" s="75"/>
      <c r="AO1812" s="75"/>
      <c r="AP1812" s="75"/>
      <c r="AQ1812" s="75"/>
      <c r="AR1812" s="75"/>
      <c r="AS1812" s="75"/>
      <c r="AT1812" s="75"/>
      <c r="AU1812" s="75"/>
      <c r="AV1812" s="75"/>
      <c r="AW1812" s="75"/>
      <c r="AX1812" s="75"/>
      <c r="AY1812" s="75"/>
      <c r="AZ1812" s="75"/>
      <c r="BA1812" s="75"/>
      <c r="BB1812" s="75"/>
      <c r="BC1812" s="75"/>
      <c r="BD1812" s="75"/>
      <c r="BE1812" s="75"/>
      <c r="BF1812" s="75"/>
      <c r="BG1812" s="75"/>
      <c r="BH1812" s="75"/>
      <c r="BI1812" s="75"/>
      <c r="BJ1812" s="75"/>
      <c r="BK1812" s="75"/>
      <c r="BL1812" s="75"/>
      <c r="BM1812" s="75"/>
      <c r="BN1812" s="75"/>
      <c r="BO1812" s="75"/>
      <c r="BP1812" s="75"/>
      <c r="BQ1812" s="75"/>
      <c r="BR1812" s="75"/>
      <c r="BS1812" s="75"/>
      <c r="BT1812" s="75"/>
      <c r="BU1812" s="75"/>
      <c r="BV1812" s="75"/>
      <c r="BW1812" s="75"/>
      <c r="BX1812" s="75"/>
      <c r="BY1812" s="75"/>
      <c r="BZ1812" s="75"/>
      <c r="CA1812" s="75"/>
      <c r="CB1812" s="75"/>
      <c r="CC1812" s="75"/>
      <c r="CD1812" s="75"/>
      <c r="CE1812" s="75"/>
      <c r="CF1812" s="75"/>
      <c r="CG1812" s="75"/>
      <c r="CH1812" s="75"/>
      <c r="CI1812" s="75"/>
      <c r="CJ1812" s="75"/>
      <c r="CK1812" s="75"/>
      <c r="CL1812" s="75"/>
      <c r="CM1812" s="75"/>
      <c r="CN1812" s="75"/>
      <c r="CO1812" s="75"/>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row>
    <row r="1813" spans="1:456" s="83" customFormat="1" ht="19.5" customHeight="1" x14ac:dyDescent="0.3">
      <c r="A1813" s="46" t="s">
        <v>2867</v>
      </c>
      <c r="B1813" s="14">
        <v>9</v>
      </c>
      <c r="C1813" s="14">
        <v>1</v>
      </c>
      <c r="D1813" s="14">
        <v>0</v>
      </c>
      <c r="E1813" s="14">
        <v>1</v>
      </c>
      <c r="F1813" s="49"/>
      <c r="G1813" s="49"/>
      <c r="H1813" s="67">
        <f t="shared" si="132"/>
        <v>11</v>
      </c>
      <c r="I1813" s="46">
        <v>6</v>
      </c>
      <c r="J1813" s="22">
        <f t="shared" si="133"/>
        <v>0.2</v>
      </c>
      <c r="K1813" s="46" t="s">
        <v>182</v>
      </c>
      <c r="L1813" s="15" t="s">
        <v>3317</v>
      </c>
      <c r="M1813" s="15" t="s">
        <v>3318</v>
      </c>
      <c r="N1813" s="15" t="s">
        <v>3319</v>
      </c>
      <c r="O1813" s="20" t="s">
        <v>1231</v>
      </c>
      <c r="P1813" s="20">
        <v>7</v>
      </c>
      <c r="Q1813" s="21" t="s">
        <v>223</v>
      </c>
      <c r="R1813" s="17" t="s">
        <v>1245</v>
      </c>
      <c r="S1813" s="17" t="s">
        <v>317</v>
      </c>
      <c r="T1813" s="17" t="s">
        <v>299</v>
      </c>
      <c r="U1813" s="26"/>
      <c r="V1813" s="75"/>
      <c r="W1813" s="75"/>
      <c r="X1813" s="75"/>
      <c r="Y1813" s="75"/>
      <c r="Z1813" s="75"/>
      <c r="AA1813" s="75"/>
      <c r="AB1813" s="75"/>
      <c r="AC1813" s="75"/>
      <c r="AD1813" s="75"/>
      <c r="AE1813" s="75"/>
      <c r="AF1813" s="75"/>
      <c r="AG1813" s="75"/>
      <c r="AH1813" s="75"/>
      <c r="AI1813" s="75"/>
      <c r="AJ1813" s="75"/>
      <c r="AK1813" s="75"/>
      <c r="AL1813" s="75"/>
      <c r="AM1813" s="75"/>
      <c r="AN1813" s="75"/>
      <c r="AO1813" s="75"/>
      <c r="AP1813" s="75"/>
      <c r="AQ1813" s="75"/>
      <c r="AR1813" s="75"/>
      <c r="AS1813" s="75"/>
      <c r="AT1813" s="75"/>
      <c r="AU1813" s="75"/>
      <c r="AV1813" s="75"/>
      <c r="AW1813" s="75"/>
      <c r="AX1813" s="75"/>
      <c r="AY1813" s="75"/>
      <c r="AZ1813" s="75"/>
      <c r="BA1813" s="75"/>
      <c r="BB1813" s="75"/>
      <c r="BC1813" s="75"/>
      <c r="BD1813" s="75"/>
      <c r="BE1813" s="75"/>
      <c r="BF1813" s="75"/>
      <c r="BG1813" s="75"/>
      <c r="BH1813" s="75"/>
      <c r="BI1813" s="75"/>
      <c r="BJ1813" s="75"/>
      <c r="BK1813" s="75"/>
      <c r="BL1813" s="75"/>
      <c r="BM1813" s="75"/>
      <c r="BN1813" s="75"/>
      <c r="BO1813" s="75"/>
      <c r="BP1813" s="75"/>
      <c r="BQ1813" s="75"/>
      <c r="BR1813" s="75"/>
      <c r="BS1813" s="75"/>
      <c r="BT1813" s="75"/>
      <c r="BU1813" s="75"/>
      <c r="BV1813" s="75"/>
      <c r="BW1813" s="75"/>
      <c r="BX1813" s="75"/>
      <c r="BY1813" s="75"/>
      <c r="BZ1813" s="75"/>
      <c r="CA1813" s="75"/>
      <c r="CB1813" s="75"/>
      <c r="CC1813" s="75"/>
      <c r="CD1813" s="75"/>
      <c r="CE1813" s="75"/>
      <c r="CF1813" s="75"/>
      <c r="CG1813" s="75"/>
      <c r="CH1813" s="75"/>
      <c r="CI1813" s="75"/>
      <c r="CJ1813" s="75"/>
      <c r="CK1813" s="75"/>
      <c r="CL1813" s="75"/>
      <c r="CM1813" s="75"/>
      <c r="CN1813" s="75"/>
      <c r="CO1813" s="75"/>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c r="IW1813" s="1"/>
      <c r="IX1813" s="1"/>
      <c r="IY1813" s="1"/>
      <c r="IZ1813" s="1"/>
      <c r="JA1813" s="1"/>
      <c r="JB1813" s="1"/>
      <c r="JC1813" s="1"/>
      <c r="JD1813" s="1"/>
      <c r="JE1813" s="1"/>
      <c r="JF1813" s="1"/>
      <c r="JG1813" s="1"/>
      <c r="JH1813" s="1"/>
      <c r="JI1813" s="1"/>
      <c r="JJ1813" s="1"/>
      <c r="JK1813" s="1"/>
      <c r="JL1813" s="1"/>
      <c r="JM1813" s="1"/>
      <c r="JN1813" s="1"/>
      <c r="JO1813" s="1"/>
      <c r="JP1813" s="1"/>
      <c r="JQ1813" s="1"/>
      <c r="JR1813" s="1"/>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1"/>
      <c r="MU1813" s="1"/>
      <c r="MV1813" s="1"/>
      <c r="MW1813" s="1"/>
      <c r="MX1813" s="1"/>
      <c r="MY1813" s="1"/>
      <c r="MZ1813" s="1"/>
      <c r="NA1813" s="1"/>
      <c r="NB1813" s="1"/>
      <c r="NC1813" s="1"/>
      <c r="ND1813" s="1"/>
      <c r="NE1813" s="1"/>
      <c r="NF1813" s="1"/>
      <c r="NG1813" s="1"/>
      <c r="NH1813" s="1"/>
      <c r="NI1813" s="1"/>
      <c r="NJ1813" s="1"/>
      <c r="NK1813" s="1"/>
      <c r="NL1813" s="1"/>
      <c r="NM1813" s="1"/>
      <c r="NN1813" s="1"/>
      <c r="NO1813" s="1"/>
      <c r="NP1813" s="1"/>
      <c r="NQ1813" s="1"/>
      <c r="NR1813" s="1"/>
      <c r="NS1813" s="1"/>
      <c r="NT1813" s="1"/>
      <c r="NU1813" s="1"/>
      <c r="NV1813" s="1"/>
      <c r="NW1813" s="1"/>
      <c r="NX1813" s="1"/>
      <c r="NY1813" s="1"/>
      <c r="NZ1813" s="1"/>
      <c r="OA1813" s="1"/>
      <c r="OB1813" s="1"/>
      <c r="OC1813" s="1"/>
      <c r="OD1813" s="1"/>
      <c r="OE1813" s="1"/>
      <c r="OF1813" s="1"/>
      <c r="OG1813" s="1"/>
      <c r="OH1813" s="1"/>
      <c r="OI1813" s="1"/>
      <c r="OJ1813" s="1"/>
      <c r="OK1813" s="1"/>
      <c r="OL1813" s="1"/>
      <c r="OM1813" s="1"/>
      <c r="ON1813" s="1"/>
      <c r="OO1813" s="1"/>
      <c r="OP1813" s="1"/>
      <c r="OQ1813" s="1"/>
      <c r="OR1813" s="1"/>
      <c r="OS1813" s="1"/>
      <c r="OT1813" s="1"/>
      <c r="OU1813" s="1"/>
      <c r="OV1813" s="1"/>
      <c r="OW1813" s="1"/>
      <c r="OX1813" s="1"/>
      <c r="OY1813" s="1"/>
      <c r="OZ1813" s="1"/>
      <c r="PA1813" s="1"/>
      <c r="PB1813" s="1"/>
      <c r="PC1813" s="1"/>
      <c r="PD1813" s="1"/>
      <c r="PE1813" s="1"/>
      <c r="PF1813" s="1"/>
      <c r="PG1813" s="1"/>
      <c r="PH1813" s="1"/>
      <c r="PI1813" s="1"/>
      <c r="PJ1813" s="1"/>
      <c r="PK1813" s="1"/>
      <c r="PL1813" s="1"/>
      <c r="PM1813" s="1"/>
      <c r="PN1813" s="1"/>
      <c r="PO1813" s="1"/>
      <c r="PP1813" s="1"/>
      <c r="PQ1813" s="1"/>
      <c r="PR1813" s="1"/>
      <c r="PS1813" s="1"/>
      <c r="PT1813" s="1"/>
      <c r="PU1813" s="1"/>
      <c r="PV1813" s="1"/>
      <c r="PW1813" s="1"/>
      <c r="PX1813" s="1"/>
      <c r="PY1813" s="1"/>
      <c r="PZ1813" s="1"/>
      <c r="QA1813" s="1"/>
      <c r="QB1813" s="1"/>
      <c r="QC1813" s="1"/>
      <c r="QD1813" s="1"/>
      <c r="QE1813" s="1"/>
      <c r="QF1813" s="1"/>
      <c r="QG1813" s="1"/>
      <c r="QH1813" s="1"/>
      <c r="QI1813" s="1"/>
      <c r="QJ1813" s="1"/>
      <c r="QK1813" s="1"/>
      <c r="QL1813" s="1"/>
      <c r="QM1813" s="1"/>
      <c r="QN1813" s="1"/>
    </row>
    <row r="1814" spans="1:456" s="83" customFormat="1" ht="19.5" customHeight="1" x14ac:dyDescent="0.3">
      <c r="A1814" s="46" t="s">
        <v>2853</v>
      </c>
      <c r="B1814" s="14">
        <v>10</v>
      </c>
      <c r="C1814" s="14">
        <v>0</v>
      </c>
      <c r="D1814" s="14">
        <v>0</v>
      </c>
      <c r="E1814" s="14">
        <v>1</v>
      </c>
      <c r="F1814" s="49"/>
      <c r="G1814" s="49"/>
      <c r="H1814" s="67">
        <f t="shared" si="132"/>
        <v>11</v>
      </c>
      <c r="I1814" s="46">
        <v>5</v>
      </c>
      <c r="J1814" s="22">
        <f t="shared" si="133"/>
        <v>0.2</v>
      </c>
      <c r="K1814" s="46" t="s">
        <v>182</v>
      </c>
      <c r="L1814" s="15" t="s">
        <v>3320</v>
      </c>
      <c r="M1814" s="15" t="s">
        <v>1781</v>
      </c>
      <c r="N1814" s="15" t="s">
        <v>325</v>
      </c>
      <c r="O1814" s="20" t="s">
        <v>2505</v>
      </c>
      <c r="P1814" s="20">
        <v>7</v>
      </c>
      <c r="Q1814" s="21" t="s">
        <v>223</v>
      </c>
      <c r="R1814" s="17" t="s">
        <v>2506</v>
      </c>
      <c r="S1814" s="17" t="s">
        <v>857</v>
      </c>
      <c r="T1814" s="17" t="s">
        <v>387</v>
      </c>
      <c r="U1814" s="26"/>
      <c r="V1814" s="75"/>
      <c r="W1814" s="75"/>
      <c r="X1814" s="75"/>
      <c r="Y1814" s="75"/>
      <c r="Z1814" s="75"/>
      <c r="AA1814" s="75"/>
      <c r="AB1814" s="75"/>
      <c r="AC1814" s="75"/>
      <c r="AD1814" s="75"/>
      <c r="AE1814" s="75"/>
      <c r="AF1814" s="75"/>
      <c r="AG1814" s="75"/>
      <c r="AH1814" s="75"/>
      <c r="AI1814" s="75"/>
      <c r="AJ1814" s="75"/>
      <c r="AK1814" s="75"/>
      <c r="AL1814" s="75"/>
      <c r="AM1814" s="75"/>
      <c r="AN1814" s="75"/>
      <c r="AO1814" s="75"/>
      <c r="AP1814" s="75"/>
      <c r="AQ1814" s="75"/>
      <c r="AR1814" s="75"/>
      <c r="AS1814" s="75"/>
      <c r="AT1814" s="75"/>
      <c r="AU1814" s="75"/>
      <c r="AV1814" s="75"/>
      <c r="AW1814" s="75"/>
      <c r="AX1814" s="75"/>
      <c r="AY1814" s="75"/>
      <c r="AZ1814" s="75"/>
      <c r="BA1814" s="75"/>
      <c r="BB1814" s="75"/>
      <c r="BC1814" s="75"/>
      <c r="BD1814" s="75"/>
      <c r="BE1814" s="75"/>
      <c r="BF1814" s="75"/>
      <c r="BG1814" s="75"/>
      <c r="BH1814" s="75"/>
      <c r="BI1814" s="75"/>
      <c r="BJ1814" s="75"/>
      <c r="BK1814" s="75"/>
      <c r="BL1814" s="75"/>
      <c r="BM1814" s="75"/>
      <c r="BN1814" s="75"/>
      <c r="BO1814" s="75"/>
      <c r="BP1814" s="75"/>
      <c r="BQ1814" s="75"/>
      <c r="BR1814" s="75"/>
      <c r="BS1814" s="75"/>
      <c r="BT1814" s="75"/>
      <c r="BU1814" s="75"/>
      <c r="BV1814" s="75"/>
      <c r="BW1814" s="75"/>
      <c r="BX1814" s="75"/>
      <c r="BY1814" s="75"/>
      <c r="BZ1814" s="75"/>
      <c r="CA1814" s="75"/>
      <c r="CB1814" s="75"/>
      <c r="CC1814" s="75"/>
      <c r="CD1814" s="75"/>
      <c r="CE1814" s="75"/>
      <c r="CF1814" s="75"/>
      <c r="CG1814" s="75"/>
      <c r="CH1814" s="75"/>
      <c r="CI1814" s="75"/>
      <c r="CJ1814" s="75"/>
      <c r="CK1814" s="75"/>
      <c r="CL1814" s="75"/>
      <c r="CM1814" s="75"/>
      <c r="CN1814" s="75"/>
      <c r="CO1814" s="75"/>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1"/>
      <c r="MU1814" s="1"/>
      <c r="MV1814" s="1"/>
      <c r="MW1814" s="1"/>
      <c r="MX1814" s="1"/>
      <c r="MY1814" s="1"/>
      <c r="MZ1814" s="1"/>
      <c r="NA1814" s="1"/>
      <c r="NB1814" s="1"/>
      <c r="NC1814" s="1"/>
      <c r="ND1814" s="1"/>
      <c r="NE1814" s="1"/>
      <c r="NF1814" s="1"/>
      <c r="NG1814" s="1"/>
      <c r="NH1814" s="1"/>
      <c r="NI1814" s="1"/>
      <c r="NJ1814" s="1"/>
      <c r="NK1814" s="1"/>
      <c r="NL1814" s="1"/>
      <c r="NM1814" s="1"/>
      <c r="NN1814" s="1"/>
      <c r="NO1814" s="1"/>
      <c r="NP1814" s="1"/>
      <c r="NQ1814" s="1"/>
      <c r="NR1814" s="1"/>
      <c r="NS1814" s="1"/>
      <c r="NT1814" s="1"/>
      <c r="NU1814" s="1"/>
      <c r="NV1814" s="1"/>
      <c r="NW1814" s="1"/>
      <c r="NX1814" s="1"/>
      <c r="NY1814" s="1"/>
      <c r="NZ1814" s="1"/>
      <c r="OA1814" s="1"/>
      <c r="OB1814" s="1"/>
      <c r="OC1814" s="1"/>
      <c r="OD1814" s="1"/>
      <c r="OE1814" s="1"/>
      <c r="OF1814" s="1"/>
      <c r="OG1814" s="1"/>
      <c r="OH1814" s="1"/>
      <c r="OI1814" s="1"/>
      <c r="OJ1814" s="1"/>
      <c r="OK1814" s="1"/>
      <c r="OL1814" s="1"/>
      <c r="OM1814" s="1"/>
      <c r="ON1814" s="1"/>
      <c r="OO1814" s="1"/>
      <c r="OP1814" s="1"/>
      <c r="OQ1814" s="1"/>
      <c r="OR1814" s="1"/>
      <c r="OS1814" s="1"/>
      <c r="OT1814" s="1"/>
      <c r="OU1814" s="1"/>
      <c r="OV1814" s="1"/>
      <c r="OW1814" s="1"/>
      <c r="OX1814" s="1"/>
      <c r="OY1814" s="1"/>
      <c r="OZ1814" s="1"/>
      <c r="PA1814" s="1"/>
      <c r="PB1814" s="1"/>
      <c r="PC1814" s="1"/>
      <c r="PD1814" s="1"/>
      <c r="PE1814" s="1"/>
      <c r="PF1814" s="1"/>
      <c r="PG1814" s="1"/>
      <c r="PH1814" s="1"/>
      <c r="PI1814" s="1"/>
      <c r="PJ1814" s="1"/>
      <c r="PK1814" s="1"/>
      <c r="PL1814" s="1"/>
      <c r="PM1814" s="1"/>
      <c r="PN1814" s="1"/>
      <c r="PO1814" s="1"/>
      <c r="PP1814" s="1"/>
      <c r="PQ1814" s="1"/>
      <c r="PR1814" s="1"/>
      <c r="PS1814" s="1"/>
      <c r="PT1814" s="1"/>
      <c r="PU1814" s="1"/>
      <c r="PV1814" s="1"/>
      <c r="PW1814" s="1"/>
      <c r="PX1814" s="1"/>
      <c r="PY1814" s="1"/>
      <c r="PZ1814" s="1"/>
      <c r="QA1814" s="1"/>
      <c r="QB1814" s="1"/>
      <c r="QC1814" s="1"/>
      <c r="QD1814" s="1"/>
      <c r="QE1814" s="1"/>
      <c r="QF1814" s="1"/>
      <c r="QG1814" s="1"/>
      <c r="QH1814" s="1"/>
      <c r="QI1814" s="1"/>
      <c r="QJ1814" s="1"/>
      <c r="QK1814" s="1"/>
      <c r="QL1814" s="1"/>
      <c r="QM1814" s="1"/>
      <c r="QN1814" s="1"/>
    </row>
    <row r="1815" spans="1:456" s="83" customFormat="1" ht="19.5" customHeight="1" x14ac:dyDescent="0.3">
      <c r="A1815" s="46" t="s">
        <v>2899</v>
      </c>
      <c r="B1815" s="14">
        <v>5</v>
      </c>
      <c r="C1815" s="14">
        <v>0</v>
      </c>
      <c r="D1815" s="14">
        <v>5</v>
      </c>
      <c r="E1815" s="14">
        <v>1</v>
      </c>
      <c r="F1815" s="49"/>
      <c r="G1815" s="49"/>
      <c r="H1815" s="67">
        <f t="shared" si="132"/>
        <v>11</v>
      </c>
      <c r="I1815" s="46">
        <v>18</v>
      </c>
      <c r="J1815" s="22">
        <f t="shared" si="133"/>
        <v>0.2</v>
      </c>
      <c r="K1815" s="46" t="s">
        <v>182</v>
      </c>
      <c r="L1815" s="15" t="s">
        <v>3321</v>
      </c>
      <c r="M1815" s="15" t="s">
        <v>234</v>
      </c>
      <c r="N1815" s="15" t="s">
        <v>336</v>
      </c>
      <c r="O1815" s="20" t="s">
        <v>2870</v>
      </c>
      <c r="P1815" s="20">
        <v>7</v>
      </c>
      <c r="Q1815" s="21" t="s">
        <v>1702</v>
      </c>
      <c r="R1815" s="17" t="s">
        <v>2962</v>
      </c>
      <c r="S1815" s="17" t="s">
        <v>283</v>
      </c>
      <c r="T1815" s="17" t="s">
        <v>269</v>
      </c>
      <c r="U1815" s="26"/>
      <c r="V1815" s="75"/>
      <c r="W1815" s="75"/>
      <c r="X1815" s="75"/>
      <c r="Y1815" s="75"/>
      <c r="Z1815" s="75"/>
      <c r="AA1815" s="75"/>
      <c r="AB1815" s="75"/>
      <c r="AC1815" s="75"/>
      <c r="AD1815" s="75"/>
      <c r="AE1815" s="75"/>
      <c r="AF1815" s="75"/>
      <c r="AG1815" s="75"/>
      <c r="AH1815" s="75"/>
      <c r="AI1815" s="75"/>
      <c r="AJ1815" s="75"/>
      <c r="AK1815" s="75"/>
      <c r="AL1815" s="75"/>
      <c r="AM1815" s="75"/>
      <c r="AN1815" s="75"/>
      <c r="AO1815" s="75"/>
      <c r="AP1815" s="75"/>
      <c r="AQ1815" s="75"/>
      <c r="AR1815" s="75"/>
      <c r="AS1815" s="75"/>
      <c r="AT1815" s="75"/>
      <c r="AU1815" s="75"/>
      <c r="AV1815" s="75"/>
      <c r="AW1815" s="75"/>
      <c r="AX1815" s="75"/>
      <c r="AY1815" s="75"/>
      <c r="AZ1815" s="75"/>
      <c r="BA1815" s="75"/>
      <c r="BB1815" s="75"/>
      <c r="BC1815" s="75"/>
      <c r="BD1815" s="75"/>
      <c r="BE1815" s="75"/>
      <c r="BF1815" s="75"/>
      <c r="BG1815" s="75"/>
      <c r="BH1815" s="75"/>
      <c r="BI1815" s="75"/>
      <c r="BJ1815" s="75"/>
      <c r="BK1815" s="75"/>
      <c r="BL1815" s="75"/>
      <c r="BM1815" s="75"/>
      <c r="BN1815" s="75"/>
      <c r="BO1815" s="75"/>
      <c r="BP1815" s="75"/>
      <c r="BQ1815" s="75"/>
      <c r="BR1815" s="75"/>
      <c r="BS1815" s="75"/>
      <c r="BT1815" s="75"/>
      <c r="BU1815" s="75"/>
      <c r="BV1815" s="75"/>
      <c r="BW1815" s="75"/>
      <c r="BX1815" s="75"/>
      <c r="BY1815" s="75"/>
      <c r="BZ1815" s="75"/>
      <c r="CA1815" s="75"/>
      <c r="CB1815" s="75"/>
      <c r="CC1815" s="75"/>
      <c r="CD1815" s="75"/>
      <c r="CE1815" s="75"/>
      <c r="CF1815" s="75"/>
      <c r="CG1815" s="75"/>
      <c r="CH1815" s="75"/>
      <c r="CI1815" s="75"/>
      <c r="CJ1815" s="75"/>
      <c r="CK1815" s="75"/>
      <c r="CL1815" s="75"/>
      <c r="CM1815" s="75"/>
      <c r="CN1815" s="75"/>
      <c r="CO1815" s="75"/>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c r="IW1815" s="1"/>
      <c r="IX1815" s="1"/>
      <c r="IY1815" s="1"/>
      <c r="IZ1815" s="1"/>
      <c r="JA1815" s="1"/>
      <c r="JB1815" s="1"/>
      <c r="JC1815" s="1"/>
      <c r="JD1815" s="1"/>
      <c r="JE1815" s="1"/>
      <c r="JF1815" s="1"/>
      <c r="JG1815" s="1"/>
      <c r="JH1815" s="1"/>
      <c r="JI1815" s="1"/>
      <c r="JJ1815" s="1"/>
      <c r="JK1815" s="1"/>
      <c r="JL1815" s="1"/>
      <c r="JM1815" s="1"/>
      <c r="JN1815" s="1"/>
      <c r="JO1815" s="1"/>
      <c r="JP1815" s="1"/>
      <c r="JQ1815" s="1"/>
      <c r="JR1815" s="1"/>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1"/>
      <c r="MU1815" s="1"/>
      <c r="MV1815" s="1"/>
      <c r="MW1815" s="1"/>
      <c r="MX1815" s="1"/>
      <c r="MY1815" s="1"/>
      <c r="MZ1815" s="1"/>
      <c r="NA1815" s="1"/>
      <c r="NB1815" s="1"/>
      <c r="NC1815" s="1"/>
      <c r="ND1815" s="1"/>
      <c r="NE1815" s="1"/>
      <c r="NF1815" s="1"/>
      <c r="NG1815" s="1"/>
      <c r="NH1815" s="1"/>
      <c r="NI1815" s="1"/>
      <c r="NJ1815" s="1"/>
      <c r="NK1815" s="1"/>
      <c r="NL1815" s="1"/>
      <c r="NM1815" s="1"/>
      <c r="NN1815" s="1"/>
      <c r="NO1815" s="1"/>
      <c r="NP1815" s="1"/>
      <c r="NQ1815" s="1"/>
      <c r="NR1815" s="1"/>
      <c r="NS1815" s="1"/>
      <c r="NT1815" s="1"/>
      <c r="NU1815" s="1"/>
      <c r="NV1815" s="1"/>
      <c r="NW1815" s="1"/>
      <c r="NX1815" s="1"/>
      <c r="NY1815" s="1"/>
      <c r="NZ1815" s="1"/>
      <c r="OA1815" s="1"/>
      <c r="OB1815" s="1"/>
      <c r="OC1815" s="1"/>
      <c r="OD1815" s="1"/>
      <c r="OE1815" s="1"/>
      <c r="OF1815" s="1"/>
      <c r="OG1815" s="1"/>
      <c r="OH1815" s="1"/>
      <c r="OI1815" s="1"/>
      <c r="OJ1815" s="1"/>
      <c r="OK1815" s="1"/>
      <c r="OL1815" s="1"/>
      <c r="OM1815" s="1"/>
      <c r="ON1815" s="1"/>
      <c r="OO1815" s="1"/>
      <c r="OP1815" s="1"/>
      <c r="OQ1815" s="1"/>
      <c r="OR1815" s="1"/>
      <c r="OS1815" s="1"/>
      <c r="OT1815" s="1"/>
      <c r="OU1815" s="1"/>
      <c r="OV1815" s="1"/>
      <c r="OW1815" s="1"/>
      <c r="OX1815" s="1"/>
      <c r="OY1815" s="1"/>
      <c r="OZ1815" s="1"/>
      <c r="PA1815" s="1"/>
      <c r="PB1815" s="1"/>
      <c r="PC1815" s="1"/>
      <c r="PD1815" s="1"/>
      <c r="PE1815" s="1"/>
      <c r="PF1815" s="1"/>
      <c r="PG1815" s="1"/>
      <c r="PH1815" s="1"/>
      <c r="PI1815" s="1"/>
      <c r="PJ1815" s="1"/>
      <c r="PK1815" s="1"/>
      <c r="PL1815" s="1"/>
      <c r="PM1815" s="1"/>
      <c r="PN1815" s="1"/>
      <c r="PO1815" s="1"/>
      <c r="PP1815" s="1"/>
      <c r="PQ1815" s="1"/>
      <c r="PR1815" s="1"/>
      <c r="PS1815" s="1"/>
      <c r="PT1815" s="1"/>
      <c r="PU1815" s="1"/>
      <c r="PV1815" s="1"/>
      <c r="PW1815" s="1"/>
      <c r="PX1815" s="1"/>
      <c r="PY1815" s="1"/>
      <c r="PZ1815" s="1"/>
      <c r="QA1815" s="1"/>
      <c r="QB1815" s="1"/>
      <c r="QC1815" s="1"/>
      <c r="QD1815" s="1"/>
      <c r="QE1815" s="1"/>
      <c r="QF1815" s="1"/>
      <c r="QG1815" s="1"/>
      <c r="QH1815" s="1"/>
      <c r="QI1815" s="1"/>
      <c r="QJ1815" s="1"/>
      <c r="QK1815" s="1"/>
      <c r="QL1815" s="1"/>
      <c r="QM1815" s="1"/>
      <c r="QN1815" s="1"/>
    </row>
    <row r="1816" spans="1:456" s="83" customFormat="1" ht="19.5" customHeight="1" x14ac:dyDescent="0.3">
      <c r="A1816" s="46" t="s">
        <v>2867</v>
      </c>
      <c r="B1816" s="14">
        <v>9</v>
      </c>
      <c r="C1816" s="14">
        <v>1</v>
      </c>
      <c r="D1816" s="14">
        <v>0</v>
      </c>
      <c r="E1816" s="14">
        <v>1</v>
      </c>
      <c r="F1816" s="49"/>
      <c r="G1816" s="49"/>
      <c r="H1816" s="67">
        <f t="shared" si="132"/>
        <v>11</v>
      </c>
      <c r="I1816" s="46">
        <v>2</v>
      </c>
      <c r="J1816" s="22">
        <f t="shared" si="133"/>
        <v>0.2</v>
      </c>
      <c r="K1816" s="46" t="s">
        <v>182</v>
      </c>
      <c r="L1816" s="87" t="s">
        <v>3322</v>
      </c>
      <c r="M1816" s="87" t="s">
        <v>980</v>
      </c>
      <c r="N1816" s="87" t="s">
        <v>727</v>
      </c>
      <c r="O1816" s="20" t="s">
        <v>2681</v>
      </c>
      <c r="P1816" s="20">
        <v>7</v>
      </c>
      <c r="Q1816" s="21" t="s">
        <v>3323</v>
      </c>
      <c r="R1816" s="17" t="s">
        <v>2682</v>
      </c>
      <c r="S1816" s="17" t="s">
        <v>317</v>
      </c>
      <c r="T1816" s="17" t="s">
        <v>249</v>
      </c>
      <c r="U1816" s="26"/>
      <c r="V1816" s="75"/>
      <c r="W1816" s="75"/>
      <c r="X1816" s="75"/>
      <c r="Y1816" s="75"/>
      <c r="Z1816" s="75"/>
      <c r="AA1816" s="75"/>
      <c r="AB1816" s="75"/>
      <c r="AC1816" s="75"/>
      <c r="AD1816" s="75"/>
      <c r="AE1816" s="75"/>
      <c r="AF1816" s="75"/>
      <c r="AG1816" s="75"/>
      <c r="AH1816" s="75"/>
      <c r="AI1816" s="75"/>
      <c r="AJ1816" s="75"/>
      <c r="AK1816" s="75"/>
      <c r="AL1816" s="75"/>
      <c r="AM1816" s="75"/>
      <c r="AN1816" s="75"/>
      <c r="AO1816" s="75"/>
      <c r="AP1816" s="75"/>
      <c r="AQ1816" s="75"/>
      <c r="AR1816" s="75"/>
      <c r="AS1816" s="75"/>
      <c r="AT1816" s="75"/>
      <c r="AU1816" s="75"/>
      <c r="AV1816" s="75"/>
      <c r="AW1816" s="75"/>
      <c r="AX1816" s="75"/>
      <c r="AY1816" s="75"/>
      <c r="AZ1816" s="75"/>
      <c r="BA1816" s="75"/>
      <c r="BB1816" s="75"/>
      <c r="BC1816" s="75"/>
      <c r="BD1816" s="75"/>
      <c r="BE1816" s="75"/>
      <c r="BF1816" s="75"/>
      <c r="BG1816" s="75"/>
      <c r="BH1816" s="75"/>
      <c r="BI1816" s="75"/>
      <c r="BJ1816" s="75"/>
      <c r="BK1816" s="75"/>
      <c r="BL1816" s="75"/>
      <c r="BM1816" s="75"/>
      <c r="BN1816" s="75"/>
      <c r="BO1816" s="75"/>
      <c r="BP1816" s="75"/>
      <c r="BQ1816" s="75"/>
      <c r="BR1816" s="75"/>
      <c r="BS1816" s="75"/>
      <c r="BT1816" s="75"/>
      <c r="BU1816" s="75"/>
      <c r="BV1816" s="75"/>
      <c r="BW1816" s="75"/>
      <c r="BX1816" s="75"/>
      <c r="BY1816" s="75"/>
      <c r="BZ1816" s="75"/>
      <c r="CA1816" s="75"/>
      <c r="CB1816" s="75"/>
      <c r="CC1816" s="75"/>
      <c r="CD1816" s="75"/>
      <c r="CE1816" s="75"/>
      <c r="CF1816" s="75"/>
      <c r="CG1816" s="75"/>
      <c r="CH1816" s="75"/>
      <c r="CI1816" s="75"/>
      <c r="CJ1816" s="75"/>
      <c r="CK1816" s="75"/>
      <c r="CL1816" s="75"/>
      <c r="CM1816" s="75"/>
      <c r="CN1816" s="75"/>
      <c r="CO1816" s="75"/>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row>
    <row r="1817" spans="1:456" s="83" customFormat="1" ht="19.5" customHeight="1" x14ac:dyDescent="0.3">
      <c r="A1817" s="46" t="s">
        <v>2847</v>
      </c>
      <c r="B1817" s="14">
        <v>9</v>
      </c>
      <c r="C1817" s="14">
        <v>0</v>
      </c>
      <c r="D1817" s="14">
        <v>0</v>
      </c>
      <c r="E1817" s="14">
        <v>1</v>
      </c>
      <c r="F1817" s="49"/>
      <c r="G1817" s="49"/>
      <c r="H1817" s="67">
        <f t="shared" si="132"/>
        <v>10</v>
      </c>
      <c r="I1817" s="46">
        <v>1</v>
      </c>
      <c r="J1817" s="22">
        <f t="shared" si="133"/>
        <v>0.18181818181818182</v>
      </c>
      <c r="K1817" s="20" t="s">
        <v>182</v>
      </c>
      <c r="L1817" s="15" t="s">
        <v>3324</v>
      </c>
      <c r="M1817" s="15" t="s">
        <v>418</v>
      </c>
      <c r="N1817" s="15" t="s">
        <v>220</v>
      </c>
      <c r="O1817" s="20" t="s">
        <v>996</v>
      </c>
      <c r="P1817" s="20">
        <v>7</v>
      </c>
      <c r="Q1817" s="21" t="s">
        <v>224</v>
      </c>
      <c r="R1817" s="17" t="s">
        <v>1040</v>
      </c>
      <c r="S1817" s="17" t="s">
        <v>681</v>
      </c>
      <c r="T1817" s="17" t="s">
        <v>269</v>
      </c>
      <c r="U1817" s="26"/>
      <c r="V1817" s="75"/>
      <c r="W1817" s="75"/>
      <c r="X1817" s="75"/>
      <c r="Y1817" s="75"/>
      <c r="Z1817" s="75"/>
      <c r="AA1817" s="75"/>
      <c r="AB1817" s="75"/>
      <c r="AC1817" s="75"/>
      <c r="AD1817" s="75"/>
      <c r="AE1817" s="75"/>
      <c r="AF1817" s="75"/>
      <c r="AG1817" s="75"/>
      <c r="AH1817" s="75"/>
      <c r="AI1817" s="75"/>
      <c r="AJ1817" s="75"/>
      <c r="AK1817" s="75"/>
      <c r="AL1817" s="75"/>
      <c r="AM1817" s="75"/>
      <c r="AN1817" s="75"/>
      <c r="AO1817" s="75"/>
      <c r="AP1817" s="75"/>
      <c r="AQ1817" s="75"/>
      <c r="AR1817" s="75"/>
      <c r="AS1817" s="75"/>
      <c r="AT1817" s="75"/>
      <c r="AU1817" s="75"/>
      <c r="AV1817" s="75"/>
      <c r="AW1817" s="75"/>
      <c r="AX1817" s="75"/>
      <c r="AY1817" s="75"/>
      <c r="AZ1817" s="75"/>
      <c r="BA1817" s="75"/>
      <c r="BB1817" s="75"/>
      <c r="BC1817" s="75"/>
      <c r="BD1817" s="75"/>
      <c r="BE1817" s="75"/>
      <c r="BF1817" s="75"/>
      <c r="BG1817" s="75"/>
      <c r="BH1817" s="75"/>
      <c r="BI1817" s="75"/>
      <c r="BJ1817" s="75"/>
      <c r="BK1817" s="75"/>
      <c r="BL1817" s="75"/>
      <c r="BM1817" s="75"/>
      <c r="BN1817" s="75"/>
      <c r="BO1817" s="75"/>
      <c r="BP1817" s="75"/>
      <c r="BQ1817" s="75"/>
      <c r="BR1817" s="75"/>
      <c r="BS1817" s="75"/>
      <c r="BT1817" s="75"/>
      <c r="BU1817" s="75"/>
      <c r="BV1817" s="75"/>
      <c r="BW1817" s="75"/>
      <c r="BX1817" s="75"/>
      <c r="BY1817" s="75"/>
      <c r="BZ1817" s="75"/>
      <c r="CA1817" s="75"/>
      <c r="CB1817" s="75"/>
      <c r="CC1817" s="75"/>
      <c r="CD1817" s="75"/>
      <c r="CE1817" s="75"/>
      <c r="CF1817" s="75"/>
      <c r="CG1817" s="75"/>
      <c r="CH1817" s="75"/>
      <c r="CI1817" s="75"/>
      <c r="CJ1817" s="75"/>
      <c r="CK1817" s="75"/>
      <c r="CL1817" s="75"/>
      <c r="CM1817" s="75"/>
      <c r="CN1817" s="75"/>
      <c r="CO1817" s="75"/>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row>
    <row r="1818" spans="1:456" s="83" customFormat="1" ht="19.5" customHeight="1" x14ac:dyDescent="0.3">
      <c r="A1818" s="46" t="s">
        <v>2888</v>
      </c>
      <c r="B1818" s="14">
        <v>10</v>
      </c>
      <c r="C1818" s="14">
        <v>0</v>
      </c>
      <c r="D1818" s="14">
        <v>0</v>
      </c>
      <c r="E1818" s="14">
        <v>0</v>
      </c>
      <c r="F1818" s="49"/>
      <c r="G1818" s="49"/>
      <c r="H1818" s="67">
        <f t="shared" si="132"/>
        <v>10</v>
      </c>
      <c r="I1818" s="46">
        <v>23</v>
      </c>
      <c r="J1818" s="22">
        <f t="shared" si="133"/>
        <v>0.18181818181818182</v>
      </c>
      <c r="K1818" s="46" t="s">
        <v>182</v>
      </c>
      <c r="L1818" s="15" t="s">
        <v>3325</v>
      </c>
      <c r="M1818" s="15" t="s">
        <v>584</v>
      </c>
      <c r="N1818" s="15" t="s">
        <v>286</v>
      </c>
      <c r="O1818" s="20" t="s">
        <v>2089</v>
      </c>
      <c r="P1818" s="20">
        <v>7</v>
      </c>
      <c r="Q1818" s="21" t="s">
        <v>240</v>
      </c>
      <c r="R1818" s="17" t="s">
        <v>2873</v>
      </c>
      <c r="S1818" s="17" t="s">
        <v>516</v>
      </c>
      <c r="T1818" s="17" t="s">
        <v>269</v>
      </c>
      <c r="U1818" s="26"/>
      <c r="V1818" s="75"/>
      <c r="W1818" s="75"/>
      <c r="X1818" s="75"/>
      <c r="Y1818" s="75"/>
      <c r="Z1818" s="75"/>
      <c r="AA1818" s="75"/>
      <c r="AB1818" s="75"/>
      <c r="AC1818" s="75"/>
      <c r="AD1818" s="75"/>
      <c r="AE1818" s="75"/>
      <c r="AF1818" s="75"/>
      <c r="AG1818" s="75"/>
      <c r="AH1818" s="75"/>
      <c r="AI1818" s="75"/>
      <c r="AJ1818" s="75"/>
      <c r="AK1818" s="75"/>
      <c r="AL1818" s="75"/>
      <c r="AM1818" s="75"/>
      <c r="AN1818" s="75"/>
      <c r="AO1818" s="75"/>
      <c r="AP1818" s="75"/>
      <c r="AQ1818" s="75"/>
      <c r="AR1818" s="75"/>
      <c r="AS1818" s="75"/>
      <c r="AT1818" s="75"/>
      <c r="AU1818" s="75"/>
      <c r="AV1818" s="75"/>
      <c r="AW1818" s="75"/>
      <c r="AX1818" s="75"/>
      <c r="AY1818" s="75"/>
      <c r="AZ1818" s="75"/>
      <c r="BA1818" s="75"/>
      <c r="BB1818" s="75"/>
      <c r="BC1818" s="75"/>
      <c r="BD1818" s="75"/>
      <c r="BE1818" s="75"/>
      <c r="BF1818" s="75"/>
      <c r="BG1818" s="75"/>
      <c r="BH1818" s="75"/>
      <c r="BI1818" s="75"/>
      <c r="BJ1818" s="75"/>
      <c r="BK1818" s="75"/>
      <c r="BL1818" s="75"/>
      <c r="BM1818" s="75"/>
      <c r="BN1818" s="75"/>
      <c r="BO1818" s="75"/>
      <c r="BP1818" s="75"/>
      <c r="BQ1818" s="75"/>
      <c r="BR1818" s="75"/>
      <c r="BS1818" s="75"/>
      <c r="BT1818" s="75"/>
      <c r="BU1818" s="75"/>
      <c r="BV1818" s="75"/>
      <c r="BW1818" s="75"/>
      <c r="BX1818" s="75"/>
      <c r="BY1818" s="75"/>
      <c r="BZ1818" s="75"/>
      <c r="CA1818" s="75"/>
      <c r="CB1818" s="75"/>
      <c r="CC1818" s="75"/>
      <c r="CD1818" s="75"/>
      <c r="CE1818" s="75"/>
      <c r="CF1818" s="75"/>
      <c r="CG1818" s="75"/>
      <c r="CH1818" s="75"/>
      <c r="CI1818" s="75"/>
      <c r="CJ1818" s="75"/>
      <c r="CK1818" s="75"/>
      <c r="CL1818" s="75"/>
      <c r="CM1818" s="75"/>
      <c r="CN1818" s="75"/>
      <c r="CO1818" s="75"/>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row>
    <row r="1819" spans="1:456" s="83" customFormat="1" ht="19.5" customHeight="1" x14ac:dyDescent="0.3">
      <c r="A1819" s="46" t="s">
        <v>2867</v>
      </c>
      <c r="B1819" s="14">
        <v>7</v>
      </c>
      <c r="C1819" s="14">
        <v>2</v>
      </c>
      <c r="D1819" s="14">
        <v>0</v>
      </c>
      <c r="E1819" s="14">
        <v>1</v>
      </c>
      <c r="F1819" s="49"/>
      <c r="G1819" s="49"/>
      <c r="H1819" s="68">
        <f t="shared" si="132"/>
        <v>10</v>
      </c>
      <c r="I1819" s="20">
        <v>6</v>
      </c>
      <c r="J1819" s="79">
        <f t="shared" si="133"/>
        <v>0.18181818181818182</v>
      </c>
      <c r="K1819" s="20" t="s">
        <v>182</v>
      </c>
      <c r="L1819" s="15" t="s">
        <v>3326</v>
      </c>
      <c r="M1819" s="15" t="s">
        <v>237</v>
      </c>
      <c r="N1819" s="15" t="s">
        <v>252</v>
      </c>
      <c r="O1819" s="20" t="s">
        <v>2443</v>
      </c>
      <c r="P1819" s="20">
        <v>7</v>
      </c>
      <c r="Q1819" s="21" t="s">
        <v>223</v>
      </c>
      <c r="R1819" s="17" t="s">
        <v>2444</v>
      </c>
      <c r="S1819" s="17" t="s">
        <v>516</v>
      </c>
      <c r="T1819" s="17" t="s">
        <v>562</v>
      </c>
      <c r="U1819" s="26"/>
      <c r="V1819" s="75"/>
      <c r="W1819" s="75"/>
      <c r="X1819" s="75"/>
      <c r="Y1819" s="75"/>
      <c r="Z1819" s="75"/>
      <c r="AA1819" s="75"/>
      <c r="AB1819" s="75"/>
      <c r="AC1819" s="75"/>
      <c r="AD1819" s="75"/>
      <c r="AE1819" s="75"/>
      <c r="AF1819" s="75"/>
      <c r="AG1819" s="75"/>
      <c r="AH1819" s="75"/>
      <c r="AI1819" s="75"/>
      <c r="AJ1819" s="75"/>
      <c r="AK1819" s="75"/>
      <c r="AL1819" s="75"/>
      <c r="AM1819" s="75"/>
      <c r="AN1819" s="75"/>
      <c r="AO1819" s="75"/>
      <c r="AP1819" s="75"/>
      <c r="AQ1819" s="75"/>
      <c r="AR1819" s="75"/>
      <c r="AS1819" s="75"/>
      <c r="AT1819" s="75"/>
      <c r="AU1819" s="75"/>
      <c r="AV1819" s="75"/>
      <c r="AW1819" s="75"/>
      <c r="AX1819" s="75"/>
      <c r="AY1819" s="75"/>
      <c r="AZ1819" s="75"/>
      <c r="BA1819" s="75"/>
      <c r="BB1819" s="75"/>
      <c r="BC1819" s="75"/>
      <c r="BD1819" s="75"/>
      <c r="BE1819" s="75"/>
      <c r="BF1819" s="75"/>
      <c r="BG1819" s="75"/>
      <c r="BH1819" s="75"/>
      <c r="BI1819" s="75"/>
      <c r="BJ1819" s="75"/>
      <c r="BK1819" s="75"/>
      <c r="BL1819" s="75"/>
      <c r="BM1819" s="75"/>
      <c r="BN1819" s="75"/>
      <c r="BO1819" s="75"/>
      <c r="BP1819" s="75"/>
      <c r="BQ1819" s="75"/>
      <c r="BR1819" s="75"/>
      <c r="BS1819" s="75"/>
      <c r="BT1819" s="75"/>
      <c r="BU1819" s="75"/>
      <c r="BV1819" s="75"/>
      <c r="BW1819" s="75"/>
      <c r="BX1819" s="75"/>
      <c r="BY1819" s="75"/>
      <c r="BZ1819" s="75"/>
      <c r="CA1819" s="75"/>
      <c r="CB1819" s="75"/>
      <c r="CC1819" s="75"/>
      <c r="CD1819" s="75"/>
      <c r="CE1819" s="75"/>
      <c r="CF1819" s="75"/>
      <c r="CG1819" s="75"/>
      <c r="CH1819" s="75"/>
      <c r="CI1819" s="75"/>
      <c r="CJ1819" s="75"/>
      <c r="CK1819" s="75"/>
      <c r="CL1819" s="75"/>
      <c r="CM1819" s="75"/>
      <c r="CN1819" s="75"/>
      <c r="CO1819" s="75"/>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row>
    <row r="1820" spans="1:456" s="83" customFormat="1" ht="19.5" customHeight="1" x14ac:dyDescent="0.3">
      <c r="A1820" s="46" t="s">
        <v>2927</v>
      </c>
      <c r="B1820" s="14">
        <v>9</v>
      </c>
      <c r="C1820" s="14">
        <v>0</v>
      </c>
      <c r="D1820" s="14">
        <v>0</v>
      </c>
      <c r="E1820" s="14">
        <v>1</v>
      </c>
      <c r="F1820" s="49"/>
      <c r="G1820" s="49"/>
      <c r="H1820" s="67">
        <f t="shared" si="132"/>
        <v>10</v>
      </c>
      <c r="I1820" s="46">
        <v>9</v>
      </c>
      <c r="J1820" s="22">
        <f t="shared" si="133"/>
        <v>0.18181818181818182</v>
      </c>
      <c r="K1820" s="46" t="s">
        <v>182</v>
      </c>
      <c r="L1820" s="15" t="s">
        <v>1368</v>
      </c>
      <c r="M1820" s="15" t="s">
        <v>1112</v>
      </c>
      <c r="N1820" s="15" t="s">
        <v>201</v>
      </c>
      <c r="O1820" s="20" t="s">
        <v>2224</v>
      </c>
      <c r="P1820" s="20">
        <v>7</v>
      </c>
      <c r="Q1820" s="21" t="s">
        <v>240</v>
      </c>
      <c r="R1820" s="17" t="s">
        <v>2297</v>
      </c>
      <c r="S1820" s="17" t="s">
        <v>317</v>
      </c>
      <c r="T1820" s="17" t="s">
        <v>406</v>
      </c>
      <c r="U1820" s="26"/>
      <c r="V1820" s="75"/>
      <c r="W1820" s="75"/>
      <c r="X1820" s="75"/>
      <c r="Y1820" s="75"/>
      <c r="Z1820" s="75"/>
      <c r="AA1820" s="75"/>
      <c r="AB1820" s="75"/>
      <c r="AC1820" s="75"/>
      <c r="AD1820" s="75"/>
      <c r="AE1820" s="75"/>
      <c r="AF1820" s="75"/>
      <c r="AG1820" s="75"/>
      <c r="AH1820" s="75"/>
      <c r="AI1820" s="75"/>
      <c r="AJ1820" s="75"/>
      <c r="AK1820" s="75"/>
      <c r="AL1820" s="75"/>
      <c r="AM1820" s="75"/>
      <c r="AN1820" s="75"/>
      <c r="AO1820" s="75"/>
      <c r="AP1820" s="75"/>
      <c r="AQ1820" s="75"/>
      <c r="AR1820" s="75"/>
      <c r="AS1820" s="75"/>
      <c r="AT1820" s="75"/>
      <c r="AU1820" s="75"/>
      <c r="AV1820" s="75"/>
      <c r="AW1820" s="75"/>
      <c r="AX1820" s="75"/>
      <c r="AY1820" s="75"/>
      <c r="AZ1820" s="75"/>
      <c r="BA1820" s="75"/>
      <c r="BB1820" s="75"/>
      <c r="BC1820" s="75"/>
      <c r="BD1820" s="75"/>
      <c r="BE1820" s="75"/>
      <c r="BF1820" s="75"/>
      <c r="BG1820" s="75"/>
      <c r="BH1820" s="75"/>
      <c r="BI1820" s="75"/>
      <c r="BJ1820" s="75"/>
      <c r="BK1820" s="75"/>
      <c r="BL1820" s="75"/>
      <c r="BM1820" s="75"/>
      <c r="BN1820" s="75"/>
      <c r="BO1820" s="75"/>
      <c r="BP1820" s="75"/>
      <c r="BQ1820" s="75"/>
      <c r="BR1820" s="75"/>
      <c r="BS1820" s="75"/>
      <c r="BT1820" s="75"/>
      <c r="BU1820" s="75"/>
      <c r="BV1820" s="75"/>
      <c r="BW1820" s="75"/>
      <c r="BX1820" s="75"/>
      <c r="BY1820" s="75"/>
      <c r="BZ1820" s="75"/>
      <c r="CA1820" s="75"/>
      <c r="CB1820" s="75"/>
      <c r="CC1820" s="75"/>
      <c r="CD1820" s="75"/>
      <c r="CE1820" s="75"/>
      <c r="CF1820" s="75"/>
      <c r="CG1820" s="75"/>
      <c r="CH1820" s="75"/>
      <c r="CI1820" s="75"/>
      <c r="CJ1820" s="75"/>
      <c r="CK1820" s="75"/>
      <c r="CL1820" s="75"/>
      <c r="CM1820" s="75"/>
      <c r="CN1820" s="75"/>
      <c r="CO1820" s="75"/>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c r="IW1820" s="1"/>
      <c r="IX1820" s="1"/>
      <c r="IY1820" s="1"/>
      <c r="IZ1820" s="1"/>
      <c r="JA1820" s="1"/>
      <c r="JB1820" s="1"/>
      <c r="JC1820" s="1"/>
      <c r="JD1820" s="1"/>
      <c r="JE1820" s="1"/>
      <c r="JF1820" s="1"/>
      <c r="JG1820" s="1"/>
      <c r="JH1820" s="1"/>
      <c r="JI1820" s="1"/>
      <c r="JJ1820" s="1"/>
      <c r="JK1820" s="1"/>
      <c r="JL1820" s="1"/>
      <c r="JM1820" s="1"/>
      <c r="JN1820" s="1"/>
      <c r="JO1820" s="1"/>
      <c r="JP1820" s="1"/>
      <c r="JQ1820" s="1"/>
      <c r="JR1820" s="1"/>
      <c r="JS1820" s="1"/>
      <c r="JT1820" s="1"/>
      <c r="JU1820" s="1"/>
      <c r="JV1820" s="1"/>
      <c r="JW1820" s="1"/>
      <c r="JX1820" s="1"/>
      <c r="JY1820" s="1"/>
      <c r="JZ1820" s="1"/>
      <c r="KA1820" s="1"/>
      <c r="KB1820" s="1"/>
      <c r="KC1820" s="1"/>
      <c r="KD1820" s="1"/>
      <c r="KE1820" s="1"/>
      <c r="KF1820" s="1"/>
      <c r="KG1820" s="1"/>
      <c r="KH1820" s="1"/>
      <c r="KI1820" s="1"/>
      <c r="KJ1820" s="1"/>
      <c r="KK1820" s="1"/>
      <c r="KL1820" s="1"/>
      <c r="KM1820" s="1"/>
      <c r="KN1820" s="1"/>
      <c r="KO1820" s="1"/>
      <c r="KP1820" s="1"/>
      <c r="KQ1820" s="1"/>
      <c r="KR1820" s="1"/>
      <c r="KS1820" s="1"/>
      <c r="KT1820" s="1"/>
      <c r="KU1820" s="1"/>
      <c r="KV1820" s="1"/>
      <c r="KW1820" s="1"/>
      <c r="KX1820" s="1"/>
      <c r="KY1820" s="1"/>
      <c r="KZ1820" s="1"/>
      <c r="LA1820" s="1"/>
      <c r="LB1820" s="1"/>
      <c r="LC1820" s="1"/>
      <c r="LD1820" s="1"/>
      <c r="LE1820" s="1"/>
      <c r="LF1820" s="1"/>
      <c r="LG1820" s="1"/>
      <c r="LH1820" s="1"/>
      <c r="LI1820" s="1"/>
      <c r="LJ1820" s="1"/>
      <c r="LK1820" s="1"/>
      <c r="LL1820" s="1"/>
      <c r="LM1820" s="1"/>
      <c r="LN1820" s="1"/>
      <c r="LO1820" s="1"/>
      <c r="LP1820" s="1"/>
      <c r="LQ1820" s="1"/>
      <c r="LR1820" s="1"/>
      <c r="LS1820" s="1"/>
      <c r="LT1820" s="1"/>
      <c r="LU1820" s="1"/>
      <c r="LV1820" s="1"/>
      <c r="LW1820" s="1"/>
      <c r="LX1820" s="1"/>
      <c r="LY1820" s="1"/>
      <c r="LZ1820" s="1"/>
      <c r="MA1820" s="1"/>
      <c r="MB1820" s="1"/>
      <c r="MC1820" s="1"/>
      <c r="MD1820" s="1"/>
      <c r="ME1820" s="1"/>
      <c r="MF1820" s="1"/>
      <c r="MG1820" s="1"/>
      <c r="MH1820" s="1"/>
      <c r="MI1820" s="1"/>
      <c r="MJ1820" s="1"/>
      <c r="MK1820" s="1"/>
      <c r="ML1820" s="1"/>
      <c r="MM1820" s="1"/>
      <c r="MN1820" s="1"/>
      <c r="MO1820" s="1"/>
      <c r="MP1820" s="1"/>
      <c r="MQ1820" s="1"/>
      <c r="MR1820" s="1"/>
      <c r="MS1820" s="1"/>
      <c r="MT1820" s="1"/>
      <c r="MU1820" s="1"/>
      <c r="MV1820" s="1"/>
      <c r="MW1820" s="1"/>
      <c r="MX1820" s="1"/>
      <c r="MY1820" s="1"/>
      <c r="MZ1820" s="1"/>
      <c r="NA1820" s="1"/>
      <c r="NB1820" s="1"/>
      <c r="NC1820" s="1"/>
      <c r="ND1820" s="1"/>
      <c r="NE1820" s="1"/>
      <c r="NF1820" s="1"/>
      <c r="NG1820" s="1"/>
      <c r="NH1820" s="1"/>
      <c r="NI1820" s="1"/>
      <c r="NJ1820" s="1"/>
      <c r="NK1820" s="1"/>
      <c r="NL1820" s="1"/>
      <c r="NM1820" s="1"/>
      <c r="NN1820" s="1"/>
      <c r="NO1820" s="1"/>
      <c r="NP1820" s="1"/>
      <c r="NQ1820" s="1"/>
      <c r="NR1820" s="1"/>
      <c r="NS1820" s="1"/>
      <c r="NT1820" s="1"/>
      <c r="NU1820" s="1"/>
      <c r="NV1820" s="1"/>
      <c r="NW1820" s="1"/>
      <c r="NX1820" s="1"/>
      <c r="NY1820" s="1"/>
      <c r="NZ1820" s="1"/>
      <c r="OA1820" s="1"/>
      <c r="OB1820" s="1"/>
      <c r="OC1820" s="1"/>
      <c r="OD1820" s="1"/>
      <c r="OE1820" s="1"/>
      <c r="OF1820" s="1"/>
      <c r="OG1820" s="1"/>
      <c r="OH1820" s="1"/>
      <c r="OI1820" s="1"/>
      <c r="OJ1820" s="1"/>
      <c r="OK1820" s="1"/>
      <c r="OL1820" s="1"/>
      <c r="OM1820" s="1"/>
      <c r="ON1820" s="1"/>
      <c r="OO1820" s="1"/>
      <c r="OP1820" s="1"/>
      <c r="OQ1820" s="1"/>
      <c r="OR1820" s="1"/>
      <c r="OS1820" s="1"/>
      <c r="OT1820" s="1"/>
      <c r="OU1820" s="1"/>
      <c r="OV1820" s="1"/>
      <c r="OW1820" s="1"/>
      <c r="OX1820" s="1"/>
      <c r="OY1820" s="1"/>
      <c r="OZ1820" s="1"/>
      <c r="PA1820" s="1"/>
      <c r="PB1820" s="1"/>
      <c r="PC1820" s="1"/>
      <c r="PD1820" s="1"/>
      <c r="PE1820" s="1"/>
      <c r="PF1820" s="1"/>
      <c r="PG1820" s="1"/>
      <c r="PH1820" s="1"/>
      <c r="PI1820" s="1"/>
      <c r="PJ1820" s="1"/>
      <c r="PK1820" s="1"/>
      <c r="PL1820" s="1"/>
      <c r="PM1820" s="1"/>
      <c r="PN1820" s="1"/>
      <c r="PO1820" s="1"/>
      <c r="PP1820" s="1"/>
      <c r="PQ1820" s="1"/>
      <c r="PR1820" s="1"/>
      <c r="PS1820" s="1"/>
      <c r="PT1820" s="1"/>
      <c r="PU1820" s="1"/>
      <c r="PV1820" s="1"/>
      <c r="PW1820" s="1"/>
      <c r="PX1820" s="1"/>
      <c r="PY1820" s="1"/>
      <c r="PZ1820" s="1"/>
      <c r="QA1820" s="1"/>
      <c r="QB1820" s="1"/>
      <c r="QC1820" s="1"/>
      <c r="QD1820" s="1"/>
      <c r="QE1820" s="1"/>
      <c r="QF1820" s="1"/>
      <c r="QG1820" s="1"/>
      <c r="QH1820" s="1"/>
      <c r="QI1820" s="1"/>
      <c r="QJ1820" s="1"/>
      <c r="QK1820" s="1"/>
      <c r="QL1820" s="1"/>
      <c r="QM1820" s="1"/>
      <c r="QN1820" s="1"/>
    </row>
    <row r="1821" spans="1:456" s="83" customFormat="1" ht="19.5" customHeight="1" x14ac:dyDescent="0.3">
      <c r="A1821" s="46" t="s">
        <v>2874</v>
      </c>
      <c r="B1821" s="14">
        <v>8</v>
      </c>
      <c r="C1821" s="14">
        <v>0</v>
      </c>
      <c r="D1821" s="14">
        <v>0</v>
      </c>
      <c r="E1821" s="14">
        <v>2</v>
      </c>
      <c r="F1821" s="49"/>
      <c r="G1821" s="49"/>
      <c r="H1821" s="67">
        <f t="shared" si="132"/>
        <v>10</v>
      </c>
      <c r="I1821" s="46">
        <v>9</v>
      </c>
      <c r="J1821" s="22">
        <f t="shared" si="133"/>
        <v>0.18181818181818182</v>
      </c>
      <c r="K1821" s="46" t="s">
        <v>182</v>
      </c>
      <c r="L1821" s="15" t="s">
        <v>3327</v>
      </c>
      <c r="M1821" s="15" t="s">
        <v>370</v>
      </c>
      <c r="N1821" s="15" t="s">
        <v>204</v>
      </c>
      <c r="O1821" s="20" t="s">
        <v>1977</v>
      </c>
      <c r="P1821" s="20">
        <v>7</v>
      </c>
      <c r="Q1821" s="21" t="s">
        <v>3289</v>
      </c>
      <c r="R1821" s="17" t="s">
        <v>2003</v>
      </c>
      <c r="S1821" s="17" t="s">
        <v>2004</v>
      </c>
      <c r="T1821" s="17" t="s">
        <v>662</v>
      </c>
      <c r="U1821" s="26"/>
      <c r="V1821" s="75"/>
      <c r="W1821" s="75"/>
      <c r="X1821" s="75"/>
      <c r="Y1821" s="75"/>
      <c r="Z1821" s="75"/>
      <c r="AA1821" s="75"/>
      <c r="AB1821" s="75"/>
      <c r="AC1821" s="75"/>
      <c r="AD1821" s="75"/>
      <c r="AE1821" s="75"/>
      <c r="AF1821" s="75"/>
      <c r="AG1821" s="75"/>
      <c r="AH1821" s="75"/>
      <c r="AI1821" s="75"/>
      <c r="AJ1821" s="75"/>
      <c r="AK1821" s="75"/>
      <c r="AL1821" s="75"/>
      <c r="AM1821" s="75"/>
      <c r="AN1821" s="75"/>
      <c r="AO1821" s="75"/>
      <c r="AP1821" s="75"/>
      <c r="AQ1821" s="75"/>
      <c r="AR1821" s="75"/>
      <c r="AS1821" s="75"/>
      <c r="AT1821" s="75"/>
      <c r="AU1821" s="75"/>
      <c r="AV1821" s="75"/>
      <c r="AW1821" s="75"/>
      <c r="AX1821" s="75"/>
      <c r="AY1821" s="75"/>
      <c r="AZ1821" s="75"/>
      <c r="BA1821" s="75"/>
      <c r="BB1821" s="75"/>
      <c r="BC1821" s="75"/>
      <c r="BD1821" s="75"/>
      <c r="BE1821" s="75"/>
      <c r="BF1821" s="75"/>
      <c r="BG1821" s="75"/>
      <c r="BH1821" s="75"/>
      <c r="BI1821" s="75"/>
      <c r="BJ1821" s="75"/>
      <c r="BK1821" s="75"/>
      <c r="BL1821" s="75"/>
      <c r="BM1821" s="75"/>
      <c r="BN1821" s="75"/>
      <c r="BO1821" s="75"/>
      <c r="BP1821" s="75"/>
      <c r="BQ1821" s="75"/>
      <c r="BR1821" s="75"/>
      <c r="BS1821" s="75"/>
      <c r="BT1821" s="75"/>
      <c r="BU1821" s="75"/>
      <c r="BV1821" s="75"/>
      <c r="BW1821" s="75"/>
      <c r="BX1821" s="75"/>
      <c r="BY1821" s="75"/>
      <c r="BZ1821" s="75"/>
      <c r="CA1821" s="75"/>
      <c r="CB1821" s="75"/>
      <c r="CC1821" s="75"/>
      <c r="CD1821" s="75"/>
      <c r="CE1821" s="75"/>
      <c r="CF1821" s="75"/>
      <c r="CG1821" s="75"/>
      <c r="CH1821" s="75"/>
      <c r="CI1821" s="75"/>
      <c r="CJ1821" s="75"/>
      <c r="CK1821" s="75"/>
      <c r="CL1821" s="75"/>
      <c r="CM1821" s="75"/>
      <c r="CN1821" s="75"/>
      <c r="CO1821" s="75"/>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row>
    <row r="1822" spans="1:456" s="83" customFormat="1" ht="19.5" customHeight="1" x14ac:dyDescent="0.3">
      <c r="A1822" s="46" t="s">
        <v>2865</v>
      </c>
      <c r="B1822" s="14">
        <v>6</v>
      </c>
      <c r="C1822" s="14">
        <v>3</v>
      </c>
      <c r="D1822" s="14">
        <v>0</v>
      </c>
      <c r="E1822" s="14">
        <v>1</v>
      </c>
      <c r="F1822" s="49"/>
      <c r="G1822" s="49"/>
      <c r="H1822" s="67">
        <f t="shared" si="132"/>
        <v>10</v>
      </c>
      <c r="I1822" s="46">
        <v>6</v>
      </c>
      <c r="J1822" s="22">
        <f t="shared" si="133"/>
        <v>0.18181818181818182</v>
      </c>
      <c r="K1822" s="46" t="s">
        <v>182</v>
      </c>
      <c r="L1822" s="15" t="s">
        <v>3328</v>
      </c>
      <c r="M1822" s="15" t="s">
        <v>3329</v>
      </c>
      <c r="N1822" s="15" t="s">
        <v>3330</v>
      </c>
      <c r="O1822" s="20" t="s">
        <v>2505</v>
      </c>
      <c r="P1822" s="20">
        <v>7</v>
      </c>
      <c r="Q1822" s="21" t="s">
        <v>224</v>
      </c>
      <c r="R1822" s="17" t="s">
        <v>2506</v>
      </c>
      <c r="S1822" s="17" t="s">
        <v>857</v>
      </c>
      <c r="T1822" s="17" t="s">
        <v>387</v>
      </c>
      <c r="U1822" s="26"/>
      <c r="V1822" s="75"/>
      <c r="W1822" s="75"/>
      <c r="X1822" s="75"/>
      <c r="Y1822" s="75"/>
      <c r="Z1822" s="75"/>
      <c r="AA1822" s="75"/>
      <c r="AB1822" s="75"/>
      <c r="AC1822" s="75"/>
      <c r="AD1822" s="75"/>
      <c r="AE1822" s="75"/>
      <c r="AF1822" s="75"/>
      <c r="AG1822" s="75"/>
      <c r="AH1822" s="75"/>
      <c r="AI1822" s="75"/>
      <c r="AJ1822" s="75"/>
      <c r="AK1822" s="75"/>
      <c r="AL1822" s="75"/>
      <c r="AM1822" s="75"/>
      <c r="AN1822" s="75"/>
      <c r="AO1822" s="75"/>
      <c r="AP1822" s="75"/>
      <c r="AQ1822" s="75"/>
      <c r="AR1822" s="75"/>
      <c r="AS1822" s="75"/>
      <c r="AT1822" s="75"/>
      <c r="AU1822" s="75"/>
      <c r="AV1822" s="75"/>
      <c r="AW1822" s="75"/>
      <c r="AX1822" s="75"/>
      <c r="AY1822" s="75"/>
      <c r="AZ1822" s="75"/>
      <c r="BA1822" s="75"/>
      <c r="BB1822" s="75"/>
      <c r="BC1822" s="75"/>
      <c r="BD1822" s="75"/>
      <c r="BE1822" s="75"/>
      <c r="BF1822" s="75"/>
      <c r="BG1822" s="75"/>
      <c r="BH1822" s="75"/>
      <c r="BI1822" s="75"/>
      <c r="BJ1822" s="75"/>
      <c r="BK1822" s="75"/>
      <c r="BL1822" s="75"/>
      <c r="BM1822" s="75"/>
      <c r="BN1822" s="75"/>
      <c r="BO1822" s="75"/>
      <c r="BP1822" s="75"/>
      <c r="BQ1822" s="75"/>
      <c r="BR1822" s="75"/>
      <c r="BS1822" s="75"/>
      <c r="BT1822" s="75"/>
      <c r="BU1822" s="75"/>
      <c r="BV1822" s="75"/>
      <c r="BW1822" s="75"/>
      <c r="BX1822" s="75"/>
      <c r="BY1822" s="75"/>
      <c r="BZ1822" s="75"/>
      <c r="CA1822" s="75"/>
      <c r="CB1822" s="75"/>
      <c r="CC1822" s="75"/>
      <c r="CD1822" s="75"/>
      <c r="CE1822" s="75"/>
      <c r="CF1822" s="75"/>
      <c r="CG1822" s="75"/>
      <c r="CH1822" s="75"/>
      <c r="CI1822" s="75"/>
      <c r="CJ1822" s="75"/>
      <c r="CK1822" s="75"/>
      <c r="CL1822" s="75"/>
      <c r="CM1822" s="75"/>
      <c r="CN1822" s="75"/>
      <c r="CO1822" s="75"/>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row>
    <row r="1823" spans="1:456" s="83" customFormat="1" ht="19.5" customHeight="1" x14ac:dyDescent="0.3">
      <c r="A1823" s="46" t="s">
        <v>2867</v>
      </c>
      <c r="B1823" s="14">
        <v>10</v>
      </c>
      <c r="C1823" s="14">
        <v>0</v>
      </c>
      <c r="D1823" s="14">
        <v>0</v>
      </c>
      <c r="E1823" s="14">
        <v>0</v>
      </c>
      <c r="F1823" s="69"/>
      <c r="G1823" s="69"/>
      <c r="H1823" s="67">
        <f t="shared" si="132"/>
        <v>10</v>
      </c>
      <c r="I1823" s="46">
        <v>4</v>
      </c>
      <c r="J1823" s="22">
        <f t="shared" si="133"/>
        <v>0.18181818181818182</v>
      </c>
      <c r="K1823" s="46" t="s">
        <v>182</v>
      </c>
      <c r="L1823" s="15" t="s">
        <v>3331</v>
      </c>
      <c r="M1823" s="15" t="s">
        <v>389</v>
      </c>
      <c r="N1823" s="15" t="s">
        <v>406</v>
      </c>
      <c r="O1823" s="20" t="s">
        <v>1071</v>
      </c>
      <c r="P1823" s="20">
        <v>7</v>
      </c>
      <c r="Q1823" s="21" t="s">
        <v>382</v>
      </c>
      <c r="R1823" s="17" t="s">
        <v>3148</v>
      </c>
      <c r="S1823" s="17" t="s">
        <v>998</v>
      </c>
      <c r="T1823" s="17" t="s">
        <v>318</v>
      </c>
      <c r="U1823" s="26"/>
      <c r="V1823" s="75"/>
      <c r="W1823" s="75"/>
      <c r="X1823" s="75"/>
      <c r="Y1823" s="75"/>
      <c r="Z1823" s="75"/>
      <c r="AA1823" s="75"/>
      <c r="AB1823" s="75"/>
      <c r="AC1823" s="75"/>
      <c r="AD1823" s="75"/>
      <c r="AE1823" s="75"/>
      <c r="AF1823" s="75"/>
      <c r="AG1823" s="75"/>
      <c r="AH1823" s="75"/>
      <c r="AI1823" s="75"/>
      <c r="AJ1823" s="75"/>
      <c r="AK1823" s="75"/>
      <c r="AL1823" s="75"/>
      <c r="AM1823" s="75"/>
      <c r="AN1823" s="75"/>
      <c r="AO1823" s="75"/>
      <c r="AP1823" s="75"/>
      <c r="AQ1823" s="75"/>
      <c r="AR1823" s="75"/>
      <c r="AS1823" s="75"/>
      <c r="AT1823" s="75"/>
      <c r="AU1823" s="75"/>
      <c r="AV1823" s="75"/>
      <c r="AW1823" s="75"/>
      <c r="AX1823" s="75"/>
      <c r="AY1823" s="75"/>
      <c r="AZ1823" s="75"/>
      <c r="BA1823" s="75"/>
      <c r="BB1823" s="75"/>
      <c r="BC1823" s="75"/>
      <c r="BD1823" s="75"/>
      <c r="BE1823" s="75"/>
      <c r="BF1823" s="75"/>
      <c r="BG1823" s="75"/>
      <c r="BH1823" s="75"/>
      <c r="BI1823" s="75"/>
      <c r="BJ1823" s="75"/>
      <c r="BK1823" s="75"/>
      <c r="BL1823" s="75"/>
      <c r="BM1823" s="75"/>
      <c r="BN1823" s="75"/>
      <c r="BO1823" s="75"/>
      <c r="BP1823" s="75"/>
      <c r="BQ1823" s="75"/>
      <c r="BR1823" s="75"/>
      <c r="BS1823" s="75"/>
      <c r="BT1823" s="75"/>
      <c r="BU1823" s="75"/>
      <c r="BV1823" s="75"/>
      <c r="BW1823" s="75"/>
      <c r="BX1823" s="75"/>
      <c r="BY1823" s="75"/>
      <c r="BZ1823" s="75"/>
      <c r="CA1823" s="75"/>
      <c r="CB1823" s="75"/>
      <c r="CC1823" s="75"/>
      <c r="CD1823" s="75"/>
      <c r="CE1823" s="75"/>
      <c r="CF1823" s="75"/>
      <c r="CG1823" s="75"/>
      <c r="CH1823" s="75"/>
      <c r="CI1823" s="75"/>
      <c r="CJ1823" s="75"/>
      <c r="CK1823" s="75"/>
      <c r="CL1823" s="75"/>
      <c r="CM1823" s="75"/>
      <c r="CN1823" s="75"/>
      <c r="CO1823" s="75"/>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row>
    <row r="1824" spans="1:456" s="83" customFormat="1" ht="19.5" customHeight="1" x14ac:dyDescent="0.3">
      <c r="A1824" s="46" t="s">
        <v>2847</v>
      </c>
      <c r="B1824" s="14">
        <v>9</v>
      </c>
      <c r="C1824" s="14">
        <v>0</v>
      </c>
      <c r="D1824" s="14">
        <v>0</v>
      </c>
      <c r="E1824" s="14">
        <v>1</v>
      </c>
      <c r="F1824" s="49"/>
      <c r="G1824" s="49"/>
      <c r="H1824" s="67">
        <f t="shared" si="132"/>
        <v>10</v>
      </c>
      <c r="I1824" s="46">
        <v>9</v>
      </c>
      <c r="J1824" s="22">
        <f t="shared" si="133"/>
        <v>0.18181818181818182</v>
      </c>
      <c r="K1824" s="46" t="s">
        <v>182</v>
      </c>
      <c r="L1824" s="15" t="s">
        <v>3332</v>
      </c>
      <c r="M1824" s="15" t="s">
        <v>245</v>
      </c>
      <c r="N1824" s="15" t="s">
        <v>210</v>
      </c>
      <c r="O1824" s="20" t="s">
        <v>636</v>
      </c>
      <c r="P1824" s="20">
        <v>7</v>
      </c>
      <c r="Q1824" s="21" t="s">
        <v>223</v>
      </c>
      <c r="R1824" s="17" t="s">
        <v>660</v>
      </c>
      <c r="S1824" s="17" t="s">
        <v>661</v>
      </c>
      <c r="T1824" s="17" t="s">
        <v>662</v>
      </c>
      <c r="U1824" s="26"/>
      <c r="V1824" s="75"/>
      <c r="W1824" s="75"/>
      <c r="X1824" s="75"/>
      <c r="Y1824" s="75"/>
      <c r="Z1824" s="75"/>
      <c r="AA1824" s="75"/>
      <c r="AB1824" s="75"/>
      <c r="AC1824" s="75"/>
      <c r="AD1824" s="75"/>
      <c r="AE1824" s="75"/>
      <c r="AF1824" s="75"/>
      <c r="AG1824" s="75"/>
      <c r="AH1824" s="75"/>
      <c r="AI1824" s="75"/>
      <c r="AJ1824" s="75"/>
      <c r="AK1824" s="75"/>
      <c r="AL1824" s="75"/>
      <c r="AM1824" s="75"/>
      <c r="AN1824" s="75"/>
      <c r="AO1824" s="75"/>
      <c r="AP1824" s="75"/>
      <c r="AQ1824" s="75"/>
      <c r="AR1824" s="75"/>
      <c r="AS1824" s="75"/>
      <c r="AT1824" s="75"/>
      <c r="AU1824" s="75"/>
      <c r="AV1824" s="75"/>
      <c r="AW1824" s="75"/>
      <c r="AX1824" s="75"/>
      <c r="AY1824" s="75"/>
      <c r="AZ1824" s="75"/>
      <c r="BA1824" s="75"/>
      <c r="BB1824" s="75"/>
      <c r="BC1824" s="75"/>
      <c r="BD1824" s="75"/>
      <c r="BE1824" s="75"/>
      <c r="BF1824" s="75"/>
      <c r="BG1824" s="75"/>
      <c r="BH1824" s="75"/>
      <c r="BI1824" s="75"/>
      <c r="BJ1824" s="75"/>
      <c r="BK1824" s="75"/>
      <c r="BL1824" s="75"/>
      <c r="BM1824" s="75"/>
      <c r="BN1824" s="75"/>
      <c r="BO1824" s="75"/>
      <c r="BP1824" s="75"/>
      <c r="BQ1824" s="75"/>
      <c r="BR1824" s="75"/>
      <c r="BS1824" s="75"/>
      <c r="BT1824" s="75"/>
      <c r="BU1824" s="75"/>
      <c r="BV1824" s="75"/>
      <c r="BW1824" s="75"/>
      <c r="BX1824" s="75"/>
      <c r="BY1824" s="75"/>
      <c r="BZ1824" s="75"/>
      <c r="CA1824" s="75"/>
      <c r="CB1824" s="75"/>
      <c r="CC1824" s="75"/>
      <c r="CD1824" s="75"/>
      <c r="CE1824" s="75"/>
      <c r="CF1824" s="75"/>
      <c r="CG1824" s="75"/>
      <c r="CH1824" s="75"/>
      <c r="CI1824" s="75"/>
      <c r="CJ1824" s="75"/>
      <c r="CK1824" s="75"/>
      <c r="CL1824" s="75"/>
      <c r="CM1824" s="75"/>
      <c r="CN1824" s="75"/>
      <c r="CO1824" s="75"/>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row>
    <row r="1825" spans="1:456" s="83" customFormat="1" ht="19.5" customHeight="1" x14ac:dyDescent="0.3">
      <c r="A1825" s="70" t="s">
        <v>2850</v>
      </c>
      <c r="B1825" s="71">
        <v>7</v>
      </c>
      <c r="C1825" s="71">
        <v>0</v>
      </c>
      <c r="D1825" s="71">
        <v>3</v>
      </c>
      <c r="E1825" s="71">
        <v>0</v>
      </c>
      <c r="F1825" s="72"/>
      <c r="G1825" s="72"/>
      <c r="H1825" s="73">
        <f t="shared" si="132"/>
        <v>10</v>
      </c>
      <c r="I1825" s="70">
        <v>1</v>
      </c>
      <c r="J1825" s="78">
        <f t="shared" si="133"/>
        <v>0.18181818181818182</v>
      </c>
      <c r="K1825" s="70" t="s">
        <v>182</v>
      </c>
      <c r="L1825" s="80" t="s">
        <v>820</v>
      </c>
      <c r="M1825" s="80" t="s">
        <v>386</v>
      </c>
      <c r="N1825" s="80" t="s">
        <v>520</v>
      </c>
      <c r="O1825" s="70" t="s">
        <v>1786</v>
      </c>
      <c r="P1825" s="70">
        <v>7</v>
      </c>
      <c r="Q1825" s="81" t="s">
        <v>223</v>
      </c>
      <c r="R1825" s="51" t="s">
        <v>1787</v>
      </c>
      <c r="S1825" s="51" t="s">
        <v>453</v>
      </c>
      <c r="T1825" s="51" t="s">
        <v>210</v>
      </c>
      <c r="U1825" s="26"/>
      <c r="V1825" s="75"/>
      <c r="W1825" s="75"/>
      <c r="X1825" s="75"/>
      <c r="Y1825" s="75"/>
      <c r="Z1825" s="75"/>
      <c r="AA1825" s="75"/>
      <c r="AB1825" s="75"/>
      <c r="AC1825" s="75"/>
      <c r="AD1825" s="75"/>
      <c r="AE1825" s="75"/>
      <c r="AF1825" s="75"/>
      <c r="AG1825" s="75"/>
      <c r="AH1825" s="75"/>
      <c r="AI1825" s="75"/>
      <c r="AJ1825" s="75"/>
      <c r="AK1825" s="75"/>
      <c r="AL1825" s="75"/>
      <c r="AM1825" s="75"/>
      <c r="AN1825" s="75"/>
      <c r="AO1825" s="75"/>
      <c r="AP1825" s="75"/>
      <c r="AQ1825" s="75"/>
      <c r="AR1825" s="75"/>
      <c r="AS1825" s="75"/>
      <c r="AT1825" s="75"/>
      <c r="AU1825" s="75"/>
      <c r="AV1825" s="75"/>
      <c r="AW1825" s="75"/>
      <c r="AX1825" s="75"/>
      <c r="AY1825" s="75"/>
      <c r="AZ1825" s="75"/>
      <c r="BA1825" s="75"/>
      <c r="BB1825" s="75"/>
      <c r="BC1825" s="75"/>
      <c r="BD1825" s="75"/>
      <c r="BE1825" s="75"/>
      <c r="BF1825" s="75"/>
      <c r="BG1825" s="75"/>
      <c r="BH1825" s="75"/>
      <c r="BI1825" s="75"/>
      <c r="BJ1825" s="75"/>
      <c r="BK1825" s="75"/>
      <c r="BL1825" s="75"/>
      <c r="BM1825" s="75"/>
      <c r="BN1825" s="75"/>
      <c r="BO1825" s="75"/>
      <c r="BP1825" s="75"/>
      <c r="BQ1825" s="75"/>
      <c r="BR1825" s="75"/>
      <c r="BS1825" s="75"/>
      <c r="BT1825" s="75"/>
      <c r="BU1825" s="75"/>
      <c r="BV1825" s="75"/>
      <c r="BW1825" s="75"/>
      <c r="BX1825" s="75"/>
      <c r="BY1825" s="75"/>
      <c r="BZ1825" s="75"/>
      <c r="CA1825" s="75"/>
      <c r="CB1825" s="75"/>
      <c r="CC1825" s="75"/>
      <c r="CD1825" s="75"/>
      <c r="CE1825" s="75"/>
      <c r="CF1825" s="75"/>
      <c r="CG1825" s="75"/>
      <c r="CH1825" s="75"/>
      <c r="CI1825" s="75"/>
      <c r="CJ1825" s="75"/>
      <c r="CK1825" s="75"/>
      <c r="CL1825" s="75"/>
      <c r="CM1825" s="75"/>
      <c r="CN1825" s="75"/>
      <c r="CO1825" s="75"/>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row>
    <row r="1826" spans="1:456" s="83" customFormat="1" ht="19.5" customHeight="1" x14ac:dyDescent="0.3">
      <c r="A1826" s="46" t="s">
        <v>2899</v>
      </c>
      <c r="B1826" s="14">
        <v>5</v>
      </c>
      <c r="C1826" s="14">
        <v>0</v>
      </c>
      <c r="D1826" s="14">
        <v>5</v>
      </c>
      <c r="E1826" s="14">
        <v>0</v>
      </c>
      <c r="F1826" s="49"/>
      <c r="G1826" s="49"/>
      <c r="H1826" s="67">
        <f t="shared" si="132"/>
        <v>10</v>
      </c>
      <c r="I1826" s="46">
        <v>15</v>
      </c>
      <c r="J1826" s="22">
        <f t="shared" si="133"/>
        <v>0.18181818181818182</v>
      </c>
      <c r="K1826" s="46" t="s">
        <v>182</v>
      </c>
      <c r="L1826" s="15" t="s">
        <v>3333</v>
      </c>
      <c r="M1826" s="15" t="s">
        <v>3334</v>
      </c>
      <c r="N1826" s="15" t="s">
        <v>414</v>
      </c>
      <c r="O1826" s="20" t="s">
        <v>1122</v>
      </c>
      <c r="P1826" s="20">
        <v>7</v>
      </c>
      <c r="Q1826" s="21" t="s">
        <v>223</v>
      </c>
      <c r="R1826" s="17" t="s">
        <v>2860</v>
      </c>
      <c r="S1826" s="17" t="s">
        <v>1164</v>
      </c>
      <c r="T1826" s="17" t="s">
        <v>210</v>
      </c>
      <c r="U1826" s="26"/>
      <c r="V1826" s="75"/>
      <c r="W1826" s="75"/>
      <c r="X1826" s="75"/>
      <c r="Y1826" s="75"/>
      <c r="Z1826" s="75"/>
      <c r="AA1826" s="75"/>
      <c r="AB1826" s="75"/>
      <c r="AC1826" s="75"/>
      <c r="AD1826" s="75"/>
      <c r="AE1826" s="75"/>
      <c r="AF1826" s="75"/>
      <c r="AG1826" s="75"/>
      <c r="AH1826" s="75"/>
      <c r="AI1826" s="75"/>
      <c r="AJ1826" s="75"/>
      <c r="AK1826" s="75"/>
      <c r="AL1826" s="75"/>
      <c r="AM1826" s="75"/>
      <c r="AN1826" s="75"/>
      <c r="AO1826" s="75"/>
      <c r="AP1826" s="75"/>
      <c r="AQ1826" s="75"/>
      <c r="AR1826" s="75"/>
      <c r="AS1826" s="75"/>
      <c r="AT1826" s="75"/>
      <c r="AU1826" s="75"/>
      <c r="AV1826" s="75"/>
      <c r="AW1826" s="75"/>
      <c r="AX1826" s="75"/>
      <c r="AY1826" s="75"/>
      <c r="AZ1826" s="75"/>
      <c r="BA1826" s="75"/>
      <c r="BB1826" s="75"/>
      <c r="BC1826" s="75"/>
      <c r="BD1826" s="75"/>
      <c r="BE1826" s="75"/>
      <c r="BF1826" s="75"/>
      <c r="BG1826" s="75"/>
      <c r="BH1826" s="75"/>
      <c r="BI1826" s="75"/>
      <c r="BJ1826" s="75"/>
      <c r="BK1826" s="75"/>
      <c r="BL1826" s="75"/>
      <c r="BM1826" s="75"/>
      <c r="BN1826" s="75"/>
      <c r="BO1826" s="75"/>
      <c r="BP1826" s="75"/>
      <c r="BQ1826" s="75"/>
      <c r="BR1826" s="75"/>
      <c r="BS1826" s="75"/>
      <c r="BT1826" s="75"/>
      <c r="BU1826" s="75"/>
      <c r="BV1826" s="75"/>
      <c r="BW1826" s="75"/>
      <c r="BX1826" s="75"/>
      <c r="BY1826" s="75"/>
      <c r="BZ1826" s="75"/>
      <c r="CA1826" s="75"/>
      <c r="CB1826" s="75"/>
      <c r="CC1826" s="75"/>
      <c r="CD1826" s="75"/>
      <c r="CE1826" s="75"/>
      <c r="CF1826" s="75"/>
      <c r="CG1826" s="75"/>
      <c r="CH1826" s="75"/>
      <c r="CI1826" s="75"/>
      <c r="CJ1826" s="75"/>
      <c r="CK1826" s="75"/>
      <c r="CL1826" s="75"/>
      <c r="CM1826" s="75"/>
      <c r="CN1826" s="75"/>
      <c r="CO1826" s="75"/>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row>
    <row r="1827" spans="1:456" s="83" customFormat="1" ht="19.5" customHeight="1" x14ac:dyDescent="0.3">
      <c r="A1827" s="46" t="s">
        <v>2874</v>
      </c>
      <c r="B1827" s="14">
        <v>9</v>
      </c>
      <c r="C1827" s="14">
        <v>0</v>
      </c>
      <c r="D1827" s="14">
        <v>0</v>
      </c>
      <c r="E1827" s="14">
        <v>1</v>
      </c>
      <c r="F1827" s="69"/>
      <c r="G1827" s="69"/>
      <c r="H1827" s="67">
        <f t="shared" si="132"/>
        <v>10</v>
      </c>
      <c r="I1827" s="46">
        <v>4</v>
      </c>
      <c r="J1827" s="22">
        <f t="shared" si="133"/>
        <v>0.18181818181818182</v>
      </c>
      <c r="K1827" s="46" t="s">
        <v>182</v>
      </c>
      <c r="L1827" s="15" t="s">
        <v>3335</v>
      </c>
      <c r="M1827" s="15" t="s">
        <v>3336</v>
      </c>
      <c r="N1827" s="15" t="s">
        <v>3337</v>
      </c>
      <c r="O1827" s="20" t="s">
        <v>1071</v>
      </c>
      <c r="P1827" s="20">
        <v>7</v>
      </c>
      <c r="Q1827" s="21" t="s">
        <v>382</v>
      </c>
      <c r="R1827" s="17" t="s">
        <v>3148</v>
      </c>
      <c r="S1827" s="17" t="s">
        <v>998</v>
      </c>
      <c r="T1827" s="17" t="s">
        <v>318</v>
      </c>
      <c r="U1827" s="26"/>
      <c r="V1827" s="75"/>
      <c r="W1827" s="75"/>
      <c r="X1827" s="75"/>
      <c r="Y1827" s="75"/>
      <c r="Z1827" s="75"/>
      <c r="AA1827" s="75"/>
      <c r="AB1827" s="75"/>
      <c r="AC1827" s="75"/>
      <c r="AD1827" s="75"/>
      <c r="AE1827" s="75"/>
      <c r="AF1827" s="75"/>
      <c r="AG1827" s="75"/>
      <c r="AH1827" s="75"/>
      <c r="AI1827" s="75"/>
      <c r="AJ1827" s="75"/>
      <c r="AK1827" s="75"/>
      <c r="AL1827" s="75"/>
      <c r="AM1827" s="75"/>
      <c r="AN1827" s="75"/>
      <c r="AO1827" s="75"/>
      <c r="AP1827" s="75"/>
      <c r="AQ1827" s="75"/>
      <c r="AR1827" s="75"/>
      <c r="AS1827" s="75"/>
      <c r="AT1827" s="75"/>
      <c r="AU1827" s="75"/>
      <c r="AV1827" s="75"/>
      <c r="AW1827" s="75"/>
      <c r="AX1827" s="75"/>
      <c r="AY1827" s="75"/>
      <c r="AZ1827" s="75"/>
      <c r="BA1827" s="75"/>
      <c r="BB1827" s="75"/>
      <c r="BC1827" s="75"/>
      <c r="BD1827" s="75"/>
      <c r="BE1827" s="75"/>
      <c r="BF1827" s="75"/>
      <c r="BG1827" s="75"/>
      <c r="BH1827" s="75"/>
      <c r="BI1827" s="75"/>
      <c r="BJ1827" s="75"/>
      <c r="BK1827" s="75"/>
      <c r="BL1827" s="75"/>
      <c r="BM1827" s="75"/>
      <c r="BN1827" s="75"/>
      <c r="BO1827" s="75"/>
      <c r="BP1827" s="75"/>
      <c r="BQ1827" s="75"/>
      <c r="BR1827" s="75"/>
      <c r="BS1827" s="75"/>
      <c r="BT1827" s="75"/>
      <c r="BU1827" s="75"/>
      <c r="BV1827" s="75"/>
      <c r="BW1827" s="75"/>
      <c r="BX1827" s="75"/>
      <c r="BY1827" s="75"/>
      <c r="BZ1827" s="75"/>
      <c r="CA1827" s="75"/>
      <c r="CB1827" s="75"/>
      <c r="CC1827" s="75"/>
      <c r="CD1827" s="75"/>
      <c r="CE1827" s="75"/>
      <c r="CF1827" s="75"/>
      <c r="CG1827" s="75"/>
      <c r="CH1827" s="75"/>
      <c r="CI1827" s="75"/>
      <c r="CJ1827" s="75"/>
      <c r="CK1827" s="75"/>
      <c r="CL1827" s="75"/>
      <c r="CM1827" s="75"/>
      <c r="CN1827" s="75"/>
      <c r="CO1827" s="75"/>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row>
    <row r="1828" spans="1:456" s="83" customFormat="1" ht="19.5" customHeight="1" x14ac:dyDescent="0.3">
      <c r="A1828" s="46" t="s">
        <v>2912</v>
      </c>
      <c r="B1828" s="14">
        <v>10</v>
      </c>
      <c r="C1828" s="14">
        <v>0</v>
      </c>
      <c r="D1828" s="14">
        <v>0</v>
      </c>
      <c r="E1828" s="14">
        <v>0</v>
      </c>
      <c r="F1828" s="49"/>
      <c r="G1828" s="49"/>
      <c r="H1828" s="67">
        <f t="shared" si="132"/>
        <v>10</v>
      </c>
      <c r="I1828" s="46">
        <v>8</v>
      </c>
      <c r="J1828" s="22">
        <f t="shared" si="133"/>
        <v>0.18181818181818182</v>
      </c>
      <c r="K1828" s="46" t="s">
        <v>182</v>
      </c>
      <c r="L1828" s="15" t="s">
        <v>3338</v>
      </c>
      <c r="M1828" s="15" t="s">
        <v>353</v>
      </c>
      <c r="N1828" s="15" t="s">
        <v>201</v>
      </c>
      <c r="O1828" s="20" t="s">
        <v>1420</v>
      </c>
      <c r="P1828" s="20">
        <v>7</v>
      </c>
      <c r="Q1828" s="20" t="s">
        <v>253</v>
      </c>
      <c r="R1828" s="17" t="s">
        <v>1441</v>
      </c>
      <c r="S1828" s="17" t="s">
        <v>968</v>
      </c>
      <c r="T1828" s="17" t="s">
        <v>1047</v>
      </c>
      <c r="U1828" s="26"/>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row>
    <row r="1829" spans="1:456" s="83" customFormat="1" ht="19.5" customHeight="1" x14ac:dyDescent="0.3">
      <c r="A1829" s="46" t="s">
        <v>2853</v>
      </c>
      <c r="B1829" s="14">
        <v>8</v>
      </c>
      <c r="C1829" s="14">
        <v>0</v>
      </c>
      <c r="D1829" s="14">
        <v>0</v>
      </c>
      <c r="E1829" s="14">
        <v>2</v>
      </c>
      <c r="F1829" s="49"/>
      <c r="G1829" s="49"/>
      <c r="H1829" s="67">
        <f t="shared" si="132"/>
        <v>10</v>
      </c>
      <c r="I1829" s="46">
        <v>7</v>
      </c>
      <c r="J1829" s="22">
        <f t="shared" si="133"/>
        <v>0.18181818181818182</v>
      </c>
      <c r="K1829" s="46" t="s">
        <v>182</v>
      </c>
      <c r="L1829" s="15" t="s">
        <v>3339</v>
      </c>
      <c r="M1829" s="15" t="s">
        <v>266</v>
      </c>
      <c r="N1829" s="15" t="s">
        <v>406</v>
      </c>
      <c r="O1829" s="20" t="s">
        <v>2588</v>
      </c>
      <c r="P1829" s="20">
        <v>7</v>
      </c>
      <c r="Q1829" s="21" t="s">
        <v>223</v>
      </c>
      <c r="R1829" s="17" t="s">
        <v>2864</v>
      </c>
      <c r="S1829" s="17" t="s">
        <v>1704</v>
      </c>
      <c r="T1829" s="17" t="s">
        <v>269</v>
      </c>
      <c r="U1829" s="26"/>
      <c r="V1829" s="75"/>
      <c r="W1829" s="75"/>
      <c r="X1829" s="75"/>
      <c r="Y1829" s="75"/>
      <c r="Z1829" s="75"/>
      <c r="AA1829" s="75"/>
      <c r="AB1829" s="75"/>
      <c r="AC1829" s="75"/>
      <c r="AD1829" s="75"/>
      <c r="AE1829" s="75"/>
      <c r="AF1829" s="75"/>
      <c r="AG1829" s="75"/>
      <c r="AH1829" s="75"/>
      <c r="AI1829" s="75"/>
      <c r="AJ1829" s="75"/>
      <c r="AK1829" s="75"/>
      <c r="AL1829" s="75"/>
      <c r="AM1829" s="75"/>
      <c r="AN1829" s="75"/>
      <c r="AO1829" s="75"/>
      <c r="AP1829" s="75"/>
      <c r="AQ1829" s="75"/>
      <c r="AR1829" s="75"/>
      <c r="AS1829" s="75"/>
      <c r="AT1829" s="75"/>
      <c r="AU1829" s="75"/>
      <c r="AV1829" s="75"/>
      <c r="AW1829" s="75"/>
      <c r="AX1829" s="75"/>
      <c r="AY1829" s="75"/>
      <c r="AZ1829" s="75"/>
      <c r="BA1829" s="75"/>
      <c r="BB1829" s="75"/>
      <c r="BC1829" s="75"/>
      <c r="BD1829" s="75"/>
      <c r="BE1829" s="75"/>
      <c r="BF1829" s="75"/>
      <c r="BG1829" s="75"/>
      <c r="BH1829" s="75"/>
      <c r="BI1829" s="75"/>
      <c r="BJ1829" s="75"/>
      <c r="BK1829" s="75"/>
      <c r="BL1829" s="75"/>
      <c r="BM1829" s="75"/>
      <c r="BN1829" s="75"/>
      <c r="BO1829" s="75"/>
      <c r="BP1829" s="75"/>
      <c r="BQ1829" s="75"/>
      <c r="BR1829" s="75"/>
      <c r="BS1829" s="75"/>
      <c r="BT1829" s="75"/>
      <c r="BU1829" s="75"/>
      <c r="BV1829" s="75"/>
      <c r="BW1829" s="75"/>
      <c r="BX1829" s="75"/>
      <c r="BY1829" s="75"/>
      <c r="BZ1829" s="75"/>
      <c r="CA1829" s="75"/>
      <c r="CB1829" s="75"/>
      <c r="CC1829" s="75"/>
      <c r="CD1829" s="75"/>
      <c r="CE1829" s="75"/>
      <c r="CF1829" s="75"/>
      <c r="CG1829" s="75"/>
      <c r="CH1829" s="75"/>
      <c r="CI1829" s="75"/>
      <c r="CJ1829" s="75"/>
      <c r="CK1829" s="75"/>
      <c r="CL1829" s="75"/>
      <c r="CM1829" s="75"/>
      <c r="CN1829" s="75"/>
      <c r="CO1829" s="75"/>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row>
    <row r="1830" spans="1:456" s="83" customFormat="1" ht="19.5" customHeight="1" x14ac:dyDescent="0.3">
      <c r="A1830" s="46" t="s">
        <v>2899</v>
      </c>
      <c r="B1830" s="14">
        <v>4</v>
      </c>
      <c r="C1830" s="14">
        <v>0</v>
      </c>
      <c r="D1830" s="14">
        <v>5</v>
      </c>
      <c r="E1830" s="14">
        <v>1</v>
      </c>
      <c r="F1830" s="49"/>
      <c r="G1830" s="49"/>
      <c r="H1830" s="67">
        <f t="shared" si="132"/>
        <v>10</v>
      </c>
      <c r="I1830" s="46">
        <v>9</v>
      </c>
      <c r="J1830" s="22">
        <f t="shared" si="133"/>
        <v>0.18181818181818182</v>
      </c>
      <c r="K1830" s="46" t="s">
        <v>182</v>
      </c>
      <c r="L1830" s="15" t="s">
        <v>3340</v>
      </c>
      <c r="M1830" s="15" t="s">
        <v>243</v>
      </c>
      <c r="N1830" s="15" t="s">
        <v>336</v>
      </c>
      <c r="O1830" s="20" t="s">
        <v>636</v>
      </c>
      <c r="P1830" s="20">
        <v>7</v>
      </c>
      <c r="Q1830" s="21" t="s">
        <v>224</v>
      </c>
      <c r="R1830" s="17" t="s">
        <v>660</v>
      </c>
      <c r="S1830" s="17" t="s">
        <v>661</v>
      </c>
      <c r="T1830" s="17" t="s">
        <v>662</v>
      </c>
      <c r="U1830" s="26"/>
      <c r="V1830" s="75"/>
      <c r="W1830" s="75"/>
      <c r="X1830" s="75"/>
      <c r="Y1830" s="75"/>
      <c r="Z1830" s="75"/>
      <c r="AA1830" s="75"/>
      <c r="AB1830" s="75"/>
      <c r="AC1830" s="75"/>
      <c r="AD1830" s="75"/>
      <c r="AE1830" s="75"/>
      <c r="AF1830" s="75"/>
      <c r="AG1830" s="75"/>
      <c r="AH1830" s="75"/>
      <c r="AI1830" s="75"/>
      <c r="AJ1830" s="75"/>
      <c r="AK1830" s="75"/>
      <c r="AL1830" s="75"/>
      <c r="AM1830" s="75"/>
      <c r="AN1830" s="75"/>
      <c r="AO1830" s="75"/>
      <c r="AP1830" s="75"/>
      <c r="AQ1830" s="75"/>
      <c r="AR1830" s="75"/>
      <c r="AS1830" s="75"/>
      <c r="AT1830" s="75"/>
      <c r="AU1830" s="75"/>
      <c r="AV1830" s="75"/>
      <c r="AW1830" s="75"/>
      <c r="AX1830" s="75"/>
      <c r="AY1830" s="75"/>
      <c r="AZ1830" s="75"/>
      <c r="BA1830" s="75"/>
      <c r="BB1830" s="75"/>
      <c r="BC1830" s="75"/>
      <c r="BD1830" s="75"/>
      <c r="BE1830" s="75"/>
      <c r="BF1830" s="75"/>
      <c r="BG1830" s="75"/>
      <c r="BH1830" s="75"/>
      <c r="BI1830" s="75"/>
      <c r="BJ1830" s="75"/>
      <c r="BK1830" s="75"/>
      <c r="BL1830" s="75"/>
      <c r="BM1830" s="75"/>
      <c r="BN1830" s="75"/>
      <c r="BO1830" s="75"/>
      <c r="BP1830" s="75"/>
      <c r="BQ1830" s="75"/>
      <c r="BR1830" s="75"/>
      <c r="BS1830" s="75"/>
      <c r="BT1830" s="75"/>
      <c r="BU1830" s="75"/>
      <c r="BV1830" s="75"/>
      <c r="BW1830" s="75"/>
      <c r="BX1830" s="75"/>
      <c r="BY1830" s="75"/>
      <c r="BZ1830" s="75"/>
      <c r="CA1830" s="75"/>
      <c r="CB1830" s="75"/>
      <c r="CC1830" s="75"/>
      <c r="CD1830" s="75"/>
      <c r="CE1830" s="75"/>
      <c r="CF1830" s="75"/>
      <c r="CG1830" s="75"/>
      <c r="CH1830" s="75"/>
      <c r="CI1830" s="75"/>
      <c r="CJ1830" s="75"/>
      <c r="CK1830" s="75"/>
      <c r="CL1830" s="75"/>
      <c r="CM1830" s="75"/>
      <c r="CN1830" s="75"/>
      <c r="CO1830" s="75"/>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row>
    <row r="1831" spans="1:456" s="83" customFormat="1" ht="19.5" customHeight="1" x14ac:dyDescent="0.3">
      <c r="A1831" s="46" t="s">
        <v>2858</v>
      </c>
      <c r="B1831" s="14">
        <v>9</v>
      </c>
      <c r="C1831" s="14">
        <v>0</v>
      </c>
      <c r="D1831" s="14">
        <v>0</v>
      </c>
      <c r="E1831" s="14">
        <v>1</v>
      </c>
      <c r="F1831" s="49"/>
      <c r="G1831" s="49"/>
      <c r="H1831" s="67">
        <f t="shared" si="132"/>
        <v>10</v>
      </c>
      <c r="I1831" s="46">
        <v>19</v>
      </c>
      <c r="J1831" s="22">
        <f t="shared" si="133"/>
        <v>0.18181818181818182</v>
      </c>
      <c r="K1831" s="46" t="s">
        <v>182</v>
      </c>
      <c r="L1831" s="15" t="s">
        <v>563</v>
      </c>
      <c r="M1831" s="15" t="s">
        <v>431</v>
      </c>
      <c r="N1831" s="15" t="s">
        <v>564</v>
      </c>
      <c r="O1831" s="20" t="s">
        <v>2870</v>
      </c>
      <c r="P1831" s="20">
        <v>7</v>
      </c>
      <c r="Q1831" s="21" t="s">
        <v>1702</v>
      </c>
      <c r="R1831" s="17" t="s">
        <v>2962</v>
      </c>
      <c r="S1831" s="17" t="s">
        <v>283</v>
      </c>
      <c r="T1831" s="17" t="s">
        <v>269</v>
      </c>
      <c r="U1831" s="26"/>
      <c r="V1831" s="75"/>
      <c r="W1831" s="75"/>
      <c r="X1831" s="75"/>
      <c r="Y1831" s="75"/>
      <c r="Z1831" s="75"/>
      <c r="AA1831" s="75"/>
      <c r="AB1831" s="75"/>
      <c r="AC1831" s="75"/>
      <c r="AD1831" s="75"/>
      <c r="AE1831" s="75"/>
      <c r="AF1831" s="75"/>
      <c r="AG1831" s="75"/>
      <c r="AH1831" s="75"/>
      <c r="AI1831" s="75"/>
      <c r="AJ1831" s="75"/>
      <c r="AK1831" s="75"/>
      <c r="AL1831" s="75"/>
      <c r="AM1831" s="75"/>
      <c r="AN1831" s="75"/>
      <c r="AO1831" s="75"/>
      <c r="AP1831" s="75"/>
      <c r="AQ1831" s="75"/>
      <c r="AR1831" s="75"/>
      <c r="AS1831" s="75"/>
      <c r="AT1831" s="75"/>
      <c r="AU1831" s="75"/>
      <c r="AV1831" s="75"/>
      <c r="AW1831" s="75"/>
      <c r="AX1831" s="75"/>
      <c r="AY1831" s="75"/>
      <c r="AZ1831" s="75"/>
      <c r="BA1831" s="75"/>
      <c r="BB1831" s="75"/>
      <c r="BC1831" s="75"/>
      <c r="BD1831" s="75"/>
      <c r="BE1831" s="75"/>
      <c r="BF1831" s="75"/>
      <c r="BG1831" s="75"/>
      <c r="BH1831" s="75"/>
      <c r="BI1831" s="75"/>
      <c r="BJ1831" s="75"/>
      <c r="BK1831" s="75"/>
      <c r="BL1831" s="75"/>
      <c r="BM1831" s="75"/>
      <c r="BN1831" s="75"/>
      <c r="BO1831" s="75"/>
      <c r="BP1831" s="75"/>
      <c r="BQ1831" s="75"/>
      <c r="BR1831" s="75"/>
      <c r="BS1831" s="75"/>
      <c r="BT1831" s="75"/>
      <c r="BU1831" s="75"/>
      <c r="BV1831" s="75"/>
      <c r="BW1831" s="75"/>
      <c r="BX1831" s="75"/>
      <c r="BY1831" s="75"/>
      <c r="BZ1831" s="75"/>
      <c r="CA1831" s="75"/>
      <c r="CB1831" s="75"/>
      <c r="CC1831" s="75"/>
      <c r="CD1831" s="75"/>
      <c r="CE1831" s="75"/>
      <c r="CF1831" s="75"/>
      <c r="CG1831" s="75"/>
      <c r="CH1831" s="75"/>
      <c r="CI1831" s="75"/>
      <c r="CJ1831" s="75"/>
      <c r="CK1831" s="75"/>
      <c r="CL1831" s="75"/>
      <c r="CM1831" s="75"/>
      <c r="CN1831" s="75"/>
      <c r="CO1831" s="75"/>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row>
    <row r="1832" spans="1:456" s="83" customFormat="1" ht="19.5" customHeight="1" x14ac:dyDescent="0.3">
      <c r="A1832" s="46" t="s">
        <v>2847</v>
      </c>
      <c r="B1832" s="14">
        <v>5</v>
      </c>
      <c r="C1832" s="14">
        <v>0</v>
      </c>
      <c r="D1832" s="14">
        <v>4</v>
      </c>
      <c r="E1832" s="14">
        <v>1</v>
      </c>
      <c r="F1832" s="49"/>
      <c r="G1832" s="49"/>
      <c r="H1832" s="67">
        <f t="shared" si="132"/>
        <v>10</v>
      </c>
      <c r="I1832" s="46">
        <v>1</v>
      </c>
      <c r="J1832" s="22">
        <f t="shared" si="133"/>
        <v>0.18181818181818182</v>
      </c>
      <c r="K1832" s="46" t="s">
        <v>182</v>
      </c>
      <c r="L1832" s="15" t="s">
        <v>3341</v>
      </c>
      <c r="M1832" s="15" t="s">
        <v>222</v>
      </c>
      <c r="N1832" s="15" t="s">
        <v>204</v>
      </c>
      <c r="O1832" s="20" t="s">
        <v>966</v>
      </c>
      <c r="P1832" s="20">
        <v>7</v>
      </c>
      <c r="Q1832" s="21" t="s">
        <v>959</v>
      </c>
      <c r="R1832" s="17" t="s">
        <v>983</v>
      </c>
      <c r="S1832" s="17" t="s">
        <v>317</v>
      </c>
      <c r="T1832" s="17" t="s">
        <v>445</v>
      </c>
      <c r="U1832" s="26"/>
      <c r="V1832" s="75"/>
      <c r="W1832" s="75"/>
      <c r="X1832" s="75"/>
      <c r="Y1832" s="75"/>
      <c r="Z1832" s="75"/>
      <c r="AA1832" s="75"/>
      <c r="AB1832" s="75"/>
      <c r="AC1832" s="75"/>
      <c r="AD1832" s="75"/>
      <c r="AE1832" s="75"/>
      <c r="AF1832" s="75"/>
      <c r="AG1832" s="75"/>
      <c r="AH1832" s="75"/>
      <c r="AI1832" s="75"/>
      <c r="AJ1832" s="75"/>
      <c r="AK1832" s="75"/>
      <c r="AL1832" s="75"/>
      <c r="AM1832" s="75"/>
      <c r="AN1832" s="75"/>
      <c r="AO1832" s="75"/>
      <c r="AP1832" s="75"/>
      <c r="AQ1832" s="75"/>
      <c r="AR1832" s="75"/>
      <c r="AS1832" s="75"/>
      <c r="AT1832" s="75"/>
      <c r="AU1832" s="75"/>
      <c r="AV1832" s="75"/>
      <c r="AW1832" s="75"/>
      <c r="AX1832" s="75"/>
      <c r="AY1832" s="75"/>
      <c r="AZ1832" s="75"/>
      <c r="BA1832" s="75"/>
      <c r="BB1832" s="75"/>
      <c r="BC1832" s="75"/>
      <c r="BD1832" s="75"/>
      <c r="BE1832" s="75"/>
      <c r="BF1832" s="75"/>
      <c r="BG1832" s="75"/>
      <c r="BH1832" s="75"/>
      <c r="BI1832" s="75"/>
      <c r="BJ1832" s="75"/>
      <c r="BK1832" s="75"/>
      <c r="BL1832" s="75"/>
      <c r="BM1832" s="75"/>
      <c r="BN1832" s="75"/>
      <c r="BO1832" s="75"/>
      <c r="BP1832" s="75"/>
      <c r="BQ1832" s="75"/>
      <c r="BR1832" s="75"/>
      <c r="BS1832" s="75"/>
      <c r="BT1832" s="75"/>
      <c r="BU1832" s="75"/>
      <c r="BV1832" s="75"/>
      <c r="BW1832" s="75"/>
      <c r="BX1832" s="75"/>
      <c r="BY1832" s="75"/>
      <c r="BZ1832" s="75"/>
      <c r="CA1832" s="75"/>
      <c r="CB1832" s="75"/>
      <c r="CC1832" s="75"/>
      <c r="CD1832" s="75"/>
      <c r="CE1832" s="75"/>
      <c r="CF1832" s="75"/>
      <c r="CG1832" s="75"/>
      <c r="CH1832" s="75"/>
      <c r="CI1832" s="75"/>
      <c r="CJ1832" s="75"/>
      <c r="CK1832" s="75"/>
      <c r="CL1832" s="75"/>
      <c r="CM1832" s="75"/>
      <c r="CN1832" s="75"/>
      <c r="CO1832" s="75"/>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row>
    <row r="1833" spans="1:456" s="83" customFormat="1" ht="19.5" customHeight="1" x14ac:dyDescent="0.3">
      <c r="A1833" s="46" t="s">
        <v>2912</v>
      </c>
      <c r="B1833" s="14">
        <v>10</v>
      </c>
      <c r="C1833" s="14">
        <v>0</v>
      </c>
      <c r="D1833" s="14">
        <v>0</v>
      </c>
      <c r="E1833" s="14">
        <v>0</v>
      </c>
      <c r="F1833" s="69"/>
      <c r="G1833" s="69"/>
      <c r="H1833" s="67">
        <f t="shared" si="132"/>
        <v>10</v>
      </c>
      <c r="I1833" s="46">
        <v>4</v>
      </c>
      <c r="J1833" s="22">
        <f t="shared" si="133"/>
        <v>0.18181818181818182</v>
      </c>
      <c r="K1833" s="46" t="s">
        <v>182</v>
      </c>
      <c r="L1833" s="15" t="s">
        <v>3342</v>
      </c>
      <c r="M1833" s="15" t="s">
        <v>351</v>
      </c>
      <c r="N1833" s="15" t="s">
        <v>406</v>
      </c>
      <c r="O1833" s="20" t="s">
        <v>1071</v>
      </c>
      <c r="P1833" s="20">
        <v>7</v>
      </c>
      <c r="Q1833" s="21" t="s">
        <v>382</v>
      </c>
      <c r="R1833" s="17" t="s">
        <v>3148</v>
      </c>
      <c r="S1833" s="17" t="s">
        <v>998</v>
      </c>
      <c r="T1833" s="17" t="s">
        <v>318</v>
      </c>
      <c r="U1833" s="26"/>
      <c r="V1833" s="75"/>
      <c r="W1833" s="75"/>
      <c r="X1833" s="75"/>
      <c r="Y1833" s="75"/>
      <c r="Z1833" s="75"/>
      <c r="AA1833" s="75"/>
      <c r="AB1833" s="75"/>
      <c r="AC1833" s="75"/>
      <c r="AD1833" s="75"/>
      <c r="AE1833" s="75"/>
      <c r="AF1833" s="75"/>
      <c r="AG1833" s="75"/>
      <c r="AH1833" s="75"/>
      <c r="AI1833" s="75"/>
      <c r="AJ1833" s="75"/>
      <c r="AK1833" s="75"/>
      <c r="AL1833" s="75"/>
      <c r="AM1833" s="75"/>
      <c r="AN1833" s="75"/>
      <c r="AO1833" s="75"/>
      <c r="AP1833" s="75"/>
      <c r="AQ1833" s="75"/>
      <c r="AR1833" s="75"/>
      <c r="AS1833" s="75"/>
      <c r="AT1833" s="75"/>
      <c r="AU1833" s="75"/>
      <c r="AV1833" s="75"/>
      <c r="AW1833" s="75"/>
      <c r="AX1833" s="75"/>
      <c r="AY1833" s="75"/>
      <c r="AZ1833" s="75"/>
      <c r="BA1833" s="75"/>
      <c r="BB1833" s="75"/>
      <c r="BC1833" s="75"/>
      <c r="BD1833" s="75"/>
      <c r="BE1833" s="75"/>
      <c r="BF1833" s="75"/>
      <c r="BG1833" s="75"/>
      <c r="BH1833" s="75"/>
      <c r="BI1833" s="75"/>
      <c r="BJ1833" s="75"/>
      <c r="BK1833" s="75"/>
      <c r="BL1833" s="75"/>
      <c r="BM1833" s="75"/>
      <c r="BN1833" s="75"/>
      <c r="BO1833" s="75"/>
      <c r="BP1833" s="75"/>
      <c r="BQ1833" s="75"/>
      <c r="BR1833" s="75"/>
      <c r="BS1833" s="75"/>
      <c r="BT1833" s="75"/>
      <c r="BU1833" s="75"/>
      <c r="BV1833" s="75"/>
      <c r="BW1833" s="75"/>
      <c r="BX1833" s="75"/>
      <c r="BY1833" s="75"/>
      <c r="BZ1833" s="75"/>
      <c r="CA1833" s="75"/>
      <c r="CB1833" s="75"/>
      <c r="CC1833" s="75"/>
      <c r="CD1833" s="75"/>
      <c r="CE1833" s="75"/>
      <c r="CF1833" s="75"/>
      <c r="CG1833" s="75"/>
      <c r="CH1833" s="75"/>
      <c r="CI1833" s="75"/>
      <c r="CJ1833" s="75"/>
      <c r="CK1833" s="75"/>
      <c r="CL1833" s="75"/>
      <c r="CM1833" s="75"/>
      <c r="CN1833" s="75"/>
      <c r="CO1833" s="75"/>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row>
    <row r="1834" spans="1:456" s="83" customFormat="1" ht="19.5" customHeight="1" x14ac:dyDescent="0.3">
      <c r="A1834" s="46" t="s">
        <v>2899</v>
      </c>
      <c r="B1834" s="14">
        <v>9</v>
      </c>
      <c r="C1834" s="14">
        <v>0</v>
      </c>
      <c r="D1834" s="14">
        <v>0</v>
      </c>
      <c r="E1834" s="14">
        <v>1</v>
      </c>
      <c r="F1834" s="49"/>
      <c r="G1834" s="49"/>
      <c r="H1834" s="67">
        <f t="shared" si="132"/>
        <v>10</v>
      </c>
      <c r="I1834" s="46">
        <v>16</v>
      </c>
      <c r="J1834" s="22">
        <f t="shared" si="133"/>
        <v>0.18181818181818182</v>
      </c>
      <c r="K1834" s="46" t="s">
        <v>182</v>
      </c>
      <c r="L1834" s="15" t="s">
        <v>3343</v>
      </c>
      <c r="M1834" s="15" t="s">
        <v>295</v>
      </c>
      <c r="N1834" s="15" t="s">
        <v>1544</v>
      </c>
      <c r="O1834" s="20" t="s">
        <v>937</v>
      </c>
      <c r="P1834" s="20">
        <v>7</v>
      </c>
      <c r="Q1834" s="21" t="s">
        <v>240</v>
      </c>
      <c r="R1834" s="17" t="s">
        <v>2905</v>
      </c>
      <c r="S1834" s="17" t="s">
        <v>857</v>
      </c>
      <c r="T1834" s="17" t="s">
        <v>336</v>
      </c>
      <c r="U1834" s="26"/>
      <c r="V1834" s="75"/>
      <c r="W1834" s="75"/>
      <c r="X1834" s="75"/>
      <c r="Y1834" s="75"/>
      <c r="Z1834" s="75"/>
      <c r="AA1834" s="75"/>
      <c r="AB1834" s="75"/>
      <c r="AC1834" s="75"/>
      <c r="AD1834" s="75"/>
      <c r="AE1834" s="75"/>
      <c r="AF1834" s="75"/>
      <c r="AG1834" s="75"/>
      <c r="AH1834" s="75"/>
      <c r="AI1834" s="75"/>
      <c r="AJ1834" s="75"/>
      <c r="AK1834" s="75"/>
      <c r="AL1834" s="75"/>
      <c r="AM1834" s="75"/>
      <c r="AN1834" s="75"/>
      <c r="AO1834" s="75"/>
      <c r="AP1834" s="75"/>
      <c r="AQ1834" s="75"/>
      <c r="AR1834" s="75"/>
      <c r="AS1834" s="75"/>
      <c r="AT1834" s="75"/>
      <c r="AU1834" s="75"/>
      <c r="AV1834" s="75"/>
      <c r="AW1834" s="75"/>
      <c r="AX1834" s="75"/>
      <c r="AY1834" s="75"/>
      <c r="AZ1834" s="75"/>
      <c r="BA1834" s="75"/>
      <c r="BB1834" s="75"/>
      <c r="BC1834" s="75"/>
      <c r="BD1834" s="75"/>
      <c r="BE1834" s="75"/>
      <c r="BF1834" s="75"/>
      <c r="BG1834" s="75"/>
      <c r="BH1834" s="75"/>
      <c r="BI1834" s="75"/>
      <c r="BJ1834" s="75"/>
      <c r="BK1834" s="75"/>
      <c r="BL1834" s="75"/>
      <c r="BM1834" s="75"/>
      <c r="BN1834" s="75"/>
      <c r="BO1834" s="75"/>
      <c r="BP1834" s="75"/>
      <c r="BQ1834" s="75"/>
      <c r="BR1834" s="75"/>
      <c r="BS1834" s="75"/>
      <c r="BT1834" s="75"/>
      <c r="BU1834" s="75"/>
      <c r="BV1834" s="75"/>
      <c r="BW1834" s="75"/>
      <c r="BX1834" s="75"/>
      <c r="BY1834" s="75"/>
      <c r="BZ1834" s="75"/>
      <c r="CA1834" s="75"/>
      <c r="CB1834" s="75"/>
      <c r="CC1834" s="75"/>
      <c r="CD1834" s="75"/>
      <c r="CE1834" s="75"/>
      <c r="CF1834" s="75"/>
      <c r="CG1834" s="75"/>
      <c r="CH1834" s="75"/>
      <c r="CI1834" s="75"/>
      <c r="CJ1834" s="75"/>
      <c r="CK1834" s="75"/>
      <c r="CL1834" s="75"/>
      <c r="CM1834" s="75"/>
      <c r="CN1834" s="75"/>
      <c r="CO1834" s="75"/>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row>
    <row r="1835" spans="1:456" s="83" customFormat="1" ht="19.5" customHeight="1" x14ac:dyDescent="0.3">
      <c r="A1835" s="46" t="s">
        <v>2861</v>
      </c>
      <c r="B1835" s="14">
        <v>9</v>
      </c>
      <c r="C1835" s="14">
        <v>1</v>
      </c>
      <c r="D1835" s="14">
        <v>0</v>
      </c>
      <c r="E1835" s="14">
        <v>0</v>
      </c>
      <c r="F1835" s="49"/>
      <c r="G1835" s="49"/>
      <c r="H1835" s="68">
        <f t="shared" si="132"/>
        <v>10</v>
      </c>
      <c r="I1835" s="20">
        <v>6</v>
      </c>
      <c r="J1835" s="79">
        <f t="shared" si="133"/>
        <v>0.18181818181818182</v>
      </c>
      <c r="K1835" s="20" t="s">
        <v>182</v>
      </c>
      <c r="L1835" s="15" t="s">
        <v>3344</v>
      </c>
      <c r="M1835" s="15" t="s">
        <v>232</v>
      </c>
      <c r="N1835" s="15" t="s">
        <v>336</v>
      </c>
      <c r="O1835" s="20" t="s">
        <v>2443</v>
      </c>
      <c r="P1835" s="20">
        <v>7</v>
      </c>
      <c r="Q1835" s="21" t="s">
        <v>223</v>
      </c>
      <c r="R1835" s="17" t="s">
        <v>2444</v>
      </c>
      <c r="S1835" s="17" t="s">
        <v>516</v>
      </c>
      <c r="T1835" s="17" t="s">
        <v>562</v>
      </c>
      <c r="U1835" s="26"/>
      <c r="V1835" s="75"/>
      <c r="W1835" s="75"/>
      <c r="X1835" s="75"/>
      <c r="Y1835" s="75"/>
      <c r="Z1835" s="75"/>
      <c r="AA1835" s="75"/>
      <c r="AB1835" s="75"/>
      <c r="AC1835" s="75"/>
      <c r="AD1835" s="75"/>
      <c r="AE1835" s="75"/>
      <c r="AF1835" s="75"/>
      <c r="AG1835" s="75"/>
      <c r="AH1835" s="75"/>
      <c r="AI1835" s="75"/>
      <c r="AJ1835" s="75"/>
      <c r="AK1835" s="75"/>
      <c r="AL1835" s="75"/>
      <c r="AM1835" s="75"/>
      <c r="AN1835" s="75"/>
      <c r="AO1835" s="75"/>
      <c r="AP1835" s="75"/>
      <c r="AQ1835" s="75"/>
      <c r="AR1835" s="75"/>
      <c r="AS1835" s="75"/>
      <c r="AT1835" s="75"/>
      <c r="AU1835" s="75"/>
      <c r="AV1835" s="75"/>
      <c r="AW1835" s="75"/>
      <c r="AX1835" s="75"/>
      <c r="AY1835" s="75"/>
      <c r="AZ1835" s="75"/>
      <c r="BA1835" s="75"/>
      <c r="BB1835" s="75"/>
      <c r="BC1835" s="75"/>
      <c r="BD1835" s="75"/>
      <c r="BE1835" s="75"/>
      <c r="BF1835" s="75"/>
      <c r="BG1835" s="75"/>
      <c r="BH1835" s="75"/>
      <c r="BI1835" s="75"/>
      <c r="BJ1835" s="75"/>
      <c r="BK1835" s="75"/>
      <c r="BL1835" s="75"/>
      <c r="BM1835" s="75"/>
      <c r="BN1835" s="75"/>
      <c r="BO1835" s="75"/>
      <c r="BP1835" s="75"/>
      <c r="BQ1835" s="75"/>
      <c r="BR1835" s="75"/>
      <c r="BS1835" s="75"/>
      <c r="BT1835" s="75"/>
      <c r="BU1835" s="75"/>
      <c r="BV1835" s="75"/>
      <c r="BW1835" s="75"/>
      <c r="BX1835" s="75"/>
      <c r="BY1835" s="75"/>
      <c r="BZ1835" s="75"/>
      <c r="CA1835" s="75"/>
      <c r="CB1835" s="75"/>
      <c r="CC1835" s="75"/>
      <c r="CD1835" s="75"/>
      <c r="CE1835" s="75"/>
      <c r="CF1835" s="75"/>
      <c r="CG1835" s="75"/>
      <c r="CH1835" s="75"/>
      <c r="CI1835" s="75"/>
      <c r="CJ1835" s="75"/>
      <c r="CK1835" s="75"/>
      <c r="CL1835" s="75"/>
      <c r="CM1835" s="75"/>
      <c r="CN1835" s="75"/>
      <c r="CO1835" s="75"/>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row>
    <row r="1836" spans="1:456" s="83" customFormat="1" ht="19.5" customHeight="1" x14ac:dyDescent="0.3">
      <c r="A1836" s="46" t="s">
        <v>2874</v>
      </c>
      <c r="B1836" s="14">
        <v>7</v>
      </c>
      <c r="C1836" s="14">
        <v>1</v>
      </c>
      <c r="D1836" s="14">
        <v>0</v>
      </c>
      <c r="E1836" s="14">
        <v>2</v>
      </c>
      <c r="F1836" s="49"/>
      <c r="G1836" s="49"/>
      <c r="H1836" s="67">
        <f t="shared" si="132"/>
        <v>10</v>
      </c>
      <c r="I1836" s="46">
        <v>16</v>
      </c>
      <c r="J1836" s="22">
        <f t="shared" si="133"/>
        <v>0.18181818181818182</v>
      </c>
      <c r="K1836" s="46" t="s">
        <v>182</v>
      </c>
      <c r="L1836" s="15" t="s">
        <v>3345</v>
      </c>
      <c r="M1836" s="15" t="s">
        <v>272</v>
      </c>
      <c r="N1836" s="15" t="s">
        <v>201</v>
      </c>
      <c r="O1836" s="20" t="s">
        <v>937</v>
      </c>
      <c r="P1836" s="20">
        <v>7</v>
      </c>
      <c r="Q1836" s="21" t="s">
        <v>240</v>
      </c>
      <c r="R1836" s="17" t="s">
        <v>2905</v>
      </c>
      <c r="S1836" s="17" t="s">
        <v>857</v>
      </c>
      <c r="T1836" s="17" t="s">
        <v>336</v>
      </c>
      <c r="U1836" s="26"/>
      <c r="V1836" s="75"/>
      <c r="W1836" s="75"/>
      <c r="X1836" s="75"/>
      <c r="Y1836" s="75"/>
      <c r="Z1836" s="75"/>
      <c r="AA1836" s="75"/>
      <c r="AB1836" s="75"/>
      <c r="AC1836" s="75"/>
      <c r="AD1836" s="75"/>
      <c r="AE1836" s="75"/>
      <c r="AF1836" s="75"/>
      <c r="AG1836" s="75"/>
      <c r="AH1836" s="75"/>
      <c r="AI1836" s="75"/>
      <c r="AJ1836" s="75"/>
      <c r="AK1836" s="75"/>
      <c r="AL1836" s="75"/>
      <c r="AM1836" s="75"/>
      <c r="AN1836" s="75"/>
      <c r="AO1836" s="75"/>
      <c r="AP1836" s="75"/>
      <c r="AQ1836" s="75"/>
      <c r="AR1836" s="75"/>
      <c r="AS1836" s="75"/>
      <c r="AT1836" s="75"/>
      <c r="AU1836" s="75"/>
      <c r="AV1836" s="75"/>
      <c r="AW1836" s="75"/>
      <c r="AX1836" s="75"/>
      <c r="AY1836" s="75"/>
      <c r="AZ1836" s="75"/>
      <c r="BA1836" s="75"/>
      <c r="BB1836" s="75"/>
      <c r="BC1836" s="75"/>
      <c r="BD1836" s="75"/>
      <c r="BE1836" s="75"/>
      <c r="BF1836" s="75"/>
      <c r="BG1836" s="75"/>
      <c r="BH1836" s="75"/>
      <c r="BI1836" s="75"/>
      <c r="BJ1836" s="75"/>
      <c r="BK1836" s="75"/>
      <c r="BL1836" s="75"/>
      <c r="BM1836" s="75"/>
      <c r="BN1836" s="75"/>
      <c r="BO1836" s="75"/>
      <c r="BP1836" s="75"/>
      <c r="BQ1836" s="75"/>
      <c r="BR1836" s="75"/>
      <c r="BS1836" s="75"/>
      <c r="BT1836" s="75"/>
      <c r="BU1836" s="75"/>
      <c r="BV1836" s="75"/>
      <c r="BW1836" s="75"/>
      <c r="BX1836" s="75"/>
      <c r="BY1836" s="75"/>
      <c r="BZ1836" s="75"/>
      <c r="CA1836" s="75"/>
      <c r="CB1836" s="75"/>
      <c r="CC1836" s="75"/>
      <c r="CD1836" s="75"/>
      <c r="CE1836" s="75"/>
      <c r="CF1836" s="75"/>
      <c r="CG1836" s="75"/>
      <c r="CH1836" s="75"/>
      <c r="CI1836" s="75"/>
      <c r="CJ1836" s="75"/>
      <c r="CK1836" s="75"/>
      <c r="CL1836" s="75"/>
      <c r="CM1836" s="75"/>
      <c r="CN1836" s="75"/>
      <c r="CO1836" s="75"/>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row>
    <row r="1837" spans="1:456" s="83" customFormat="1" ht="19.5" customHeight="1" x14ac:dyDescent="0.3">
      <c r="A1837" s="46" t="s">
        <v>3063</v>
      </c>
      <c r="B1837" s="14">
        <v>8</v>
      </c>
      <c r="C1837" s="14">
        <v>0</v>
      </c>
      <c r="D1837" s="14">
        <v>0</v>
      </c>
      <c r="E1837" s="14">
        <v>2</v>
      </c>
      <c r="F1837" s="49"/>
      <c r="G1837" s="49"/>
      <c r="H1837" s="67">
        <f t="shared" si="132"/>
        <v>10</v>
      </c>
      <c r="I1837" s="46">
        <v>18</v>
      </c>
      <c r="J1837" s="22">
        <f t="shared" si="133"/>
        <v>0.18181818181818182</v>
      </c>
      <c r="K1837" s="46" t="s">
        <v>182</v>
      </c>
      <c r="L1837" s="15" t="s">
        <v>3346</v>
      </c>
      <c r="M1837" s="15" t="s">
        <v>3347</v>
      </c>
      <c r="N1837" s="15" t="s">
        <v>3348</v>
      </c>
      <c r="O1837" s="20" t="s">
        <v>1898</v>
      </c>
      <c r="P1837" s="20">
        <v>7</v>
      </c>
      <c r="Q1837" s="21" t="s">
        <v>1707</v>
      </c>
      <c r="R1837" s="17" t="s">
        <v>1899</v>
      </c>
      <c r="S1837" s="17" t="s">
        <v>340</v>
      </c>
      <c r="T1837" s="17" t="s">
        <v>1900</v>
      </c>
      <c r="U1837" s="26"/>
      <c r="V1837" s="75"/>
      <c r="W1837" s="75"/>
      <c r="X1837" s="75"/>
      <c r="Y1837" s="75"/>
      <c r="Z1837" s="75"/>
      <c r="AA1837" s="75"/>
      <c r="AB1837" s="75"/>
      <c r="AC1837" s="75"/>
      <c r="AD1837" s="75"/>
      <c r="AE1837" s="75"/>
      <c r="AF1837" s="75"/>
      <c r="AG1837" s="75"/>
      <c r="AH1837" s="75"/>
      <c r="AI1837" s="75"/>
      <c r="AJ1837" s="75"/>
      <c r="AK1837" s="75"/>
      <c r="AL1837" s="75"/>
      <c r="AM1837" s="75"/>
      <c r="AN1837" s="75"/>
      <c r="AO1837" s="75"/>
      <c r="AP1837" s="75"/>
      <c r="AQ1837" s="75"/>
      <c r="AR1837" s="75"/>
      <c r="AS1837" s="75"/>
      <c r="AT1837" s="75"/>
      <c r="AU1837" s="75"/>
      <c r="AV1837" s="75"/>
      <c r="AW1837" s="75"/>
      <c r="AX1837" s="75"/>
      <c r="AY1837" s="75"/>
      <c r="AZ1837" s="75"/>
      <c r="BA1837" s="75"/>
      <c r="BB1837" s="75"/>
      <c r="BC1837" s="75"/>
      <c r="BD1837" s="75"/>
      <c r="BE1837" s="75"/>
      <c r="BF1837" s="75"/>
      <c r="BG1837" s="75"/>
      <c r="BH1837" s="75"/>
      <c r="BI1837" s="75"/>
      <c r="BJ1837" s="75"/>
      <c r="BK1837" s="75"/>
      <c r="BL1837" s="75"/>
      <c r="BM1837" s="75"/>
      <c r="BN1837" s="75"/>
      <c r="BO1837" s="75"/>
      <c r="BP1837" s="75"/>
      <c r="BQ1837" s="75"/>
      <c r="BR1837" s="75"/>
      <c r="BS1837" s="75"/>
      <c r="BT1837" s="75"/>
      <c r="BU1837" s="75"/>
      <c r="BV1837" s="75"/>
      <c r="BW1837" s="75"/>
      <c r="BX1837" s="75"/>
      <c r="BY1837" s="75"/>
      <c r="BZ1837" s="75"/>
      <c r="CA1837" s="75"/>
      <c r="CB1837" s="75"/>
      <c r="CC1837" s="75"/>
      <c r="CD1837" s="75"/>
      <c r="CE1837" s="75"/>
      <c r="CF1837" s="75"/>
      <c r="CG1837" s="75"/>
      <c r="CH1837" s="75"/>
      <c r="CI1837" s="75"/>
      <c r="CJ1837" s="75"/>
      <c r="CK1837" s="75"/>
      <c r="CL1837" s="75"/>
      <c r="CM1837" s="75"/>
      <c r="CN1837" s="75"/>
      <c r="CO1837" s="75"/>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c r="JT1837" s="1"/>
      <c r="JU1837" s="1"/>
      <c r="JV1837" s="1"/>
      <c r="JW1837" s="1"/>
      <c r="JX1837" s="1"/>
      <c r="JY1837" s="1"/>
      <c r="JZ1837" s="1"/>
      <c r="KA1837" s="1"/>
      <c r="KB1837" s="1"/>
      <c r="KC1837" s="1"/>
      <c r="KD1837" s="1"/>
      <c r="KE1837" s="1"/>
      <c r="KF1837" s="1"/>
      <c r="KG1837" s="1"/>
      <c r="KH1837" s="1"/>
      <c r="KI1837" s="1"/>
      <c r="KJ1837" s="1"/>
      <c r="KK1837" s="1"/>
      <c r="KL1837" s="1"/>
      <c r="KM1837" s="1"/>
      <c r="KN1837" s="1"/>
      <c r="KO1837" s="1"/>
      <c r="KP1837" s="1"/>
      <c r="KQ1837" s="1"/>
      <c r="KR1837" s="1"/>
      <c r="KS1837" s="1"/>
      <c r="KT1837" s="1"/>
      <c r="KU1837" s="1"/>
      <c r="KV1837" s="1"/>
      <c r="KW1837" s="1"/>
      <c r="KX1837" s="1"/>
      <c r="KY1837" s="1"/>
      <c r="KZ1837" s="1"/>
      <c r="LA1837" s="1"/>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1"/>
      <c r="MU1837" s="1"/>
      <c r="MV1837" s="1"/>
      <c r="MW1837" s="1"/>
      <c r="MX1837" s="1"/>
      <c r="MY1837" s="1"/>
      <c r="MZ1837" s="1"/>
      <c r="NA1837" s="1"/>
      <c r="NB1837" s="1"/>
      <c r="NC1837" s="1"/>
      <c r="ND1837" s="1"/>
      <c r="NE1837" s="1"/>
      <c r="NF1837" s="1"/>
      <c r="NG1837" s="1"/>
      <c r="NH1837" s="1"/>
      <c r="NI1837" s="1"/>
      <c r="NJ1837" s="1"/>
      <c r="NK1837" s="1"/>
      <c r="NL1837" s="1"/>
      <c r="NM1837" s="1"/>
      <c r="NN1837" s="1"/>
      <c r="NO1837" s="1"/>
      <c r="NP1837" s="1"/>
      <c r="NQ1837" s="1"/>
      <c r="NR1837" s="1"/>
      <c r="NS1837" s="1"/>
      <c r="NT1837" s="1"/>
      <c r="NU1837" s="1"/>
      <c r="NV1837" s="1"/>
      <c r="NW1837" s="1"/>
      <c r="NX1837" s="1"/>
      <c r="NY1837" s="1"/>
      <c r="NZ1837" s="1"/>
      <c r="OA1837" s="1"/>
      <c r="OB1837" s="1"/>
      <c r="OC1837" s="1"/>
      <c r="OD1837" s="1"/>
      <c r="OE1837" s="1"/>
      <c r="OF1837" s="1"/>
      <c r="OG1837" s="1"/>
      <c r="OH1837" s="1"/>
      <c r="OI1837" s="1"/>
      <c r="OJ1837" s="1"/>
      <c r="OK1837" s="1"/>
      <c r="OL1837" s="1"/>
      <c r="OM1837" s="1"/>
      <c r="ON1837" s="1"/>
      <c r="OO1837" s="1"/>
      <c r="OP1837" s="1"/>
      <c r="OQ1837" s="1"/>
      <c r="OR1837" s="1"/>
      <c r="OS1837" s="1"/>
      <c r="OT1837" s="1"/>
      <c r="OU1837" s="1"/>
      <c r="OV1837" s="1"/>
      <c r="OW1837" s="1"/>
      <c r="OX1837" s="1"/>
      <c r="OY1837" s="1"/>
      <c r="OZ1837" s="1"/>
      <c r="PA1837" s="1"/>
      <c r="PB1837" s="1"/>
      <c r="PC1837" s="1"/>
      <c r="PD1837" s="1"/>
      <c r="PE1837" s="1"/>
      <c r="PF1837" s="1"/>
      <c r="PG1837" s="1"/>
      <c r="PH1837" s="1"/>
      <c r="PI1837" s="1"/>
      <c r="PJ1837" s="1"/>
      <c r="PK1837" s="1"/>
      <c r="PL1837" s="1"/>
      <c r="PM1837" s="1"/>
      <c r="PN1837" s="1"/>
      <c r="PO1837" s="1"/>
      <c r="PP1837" s="1"/>
      <c r="PQ1837" s="1"/>
      <c r="PR1837" s="1"/>
      <c r="PS1837" s="1"/>
      <c r="PT1837" s="1"/>
      <c r="PU1837" s="1"/>
      <c r="PV1837" s="1"/>
      <c r="PW1837" s="1"/>
      <c r="PX1837" s="1"/>
      <c r="PY1837" s="1"/>
      <c r="PZ1837" s="1"/>
      <c r="QA1837" s="1"/>
      <c r="QB1837" s="1"/>
      <c r="QC1837" s="1"/>
      <c r="QD1837" s="1"/>
      <c r="QE1837" s="1"/>
      <c r="QF1837" s="1"/>
      <c r="QG1837" s="1"/>
      <c r="QH1837" s="1"/>
      <c r="QI1837" s="1"/>
      <c r="QJ1837" s="1"/>
      <c r="QK1837" s="1"/>
      <c r="QL1837" s="1"/>
      <c r="QM1837" s="1"/>
      <c r="QN1837" s="1"/>
    </row>
    <row r="1838" spans="1:456" s="83" customFormat="1" ht="19.5" customHeight="1" x14ac:dyDescent="0.3">
      <c r="A1838" s="46" t="s">
        <v>2899</v>
      </c>
      <c r="B1838" s="14">
        <v>6</v>
      </c>
      <c r="C1838" s="14">
        <v>2</v>
      </c>
      <c r="D1838" s="14">
        <v>0</v>
      </c>
      <c r="E1838" s="14">
        <v>2</v>
      </c>
      <c r="F1838" s="49"/>
      <c r="G1838" s="49"/>
      <c r="H1838" s="67">
        <f t="shared" si="132"/>
        <v>10</v>
      </c>
      <c r="I1838" s="46">
        <v>6</v>
      </c>
      <c r="J1838" s="22">
        <f t="shared" si="133"/>
        <v>0.18181818181818182</v>
      </c>
      <c r="K1838" s="46" t="s">
        <v>182</v>
      </c>
      <c r="L1838" s="15" t="s">
        <v>1854</v>
      </c>
      <c r="M1838" s="15" t="s">
        <v>2711</v>
      </c>
      <c r="N1838" s="15" t="s">
        <v>628</v>
      </c>
      <c r="O1838" s="20" t="s">
        <v>896</v>
      </c>
      <c r="P1838" s="20">
        <v>7</v>
      </c>
      <c r="Q1838" s="21" t="s">
        <v>253</v>
      </c>
      <c r="R1838" s="15" t="s">
        <v>899</v>
      </c>
      <c r="S1838" s="15" t="s">
        <v>1197</v>
      </c>
      <c r="T1838" s="15" t="s">
        <v>204</v>
      </c>
      <c r="U1838" s="26"/>
      <c r="V1838" s="75"/>
      <c r="W1838" s="75"/>
      <c r="X1838" s="75"/>
      <c r="Y1838" s="75"/>
      <c r="Z1838" s="75"/>
      <c r="AA1838" s="75"/>
      <c r="AB1838" s="75"/>
      <c r="AC1838" s="75"/>
      <c r="AD1838" s="75"/>
      <c r="AE1838" s="75"/>
      <c r="AF1838" s="75"/>
      <c r="AG1838" s="75"/>
      <c r="AH1838" s="75"/>
      <c r="AI1838" s="75"/>
      <c r="AJ1838" s="75"/>
      <c r="AK1838" s="75"/>
      <c r="AL1838" s="75"/>
      <c r="AM1838" s="75"/>
      <c r="AN1838" s="75"/>
      <c r="AO1838" s="75"/>
      <c r="AP1838" s="75"/>
      <c r="AQ1838" s="75"/>
      <c r="AR1838" s="75"/>
      <c r="AS1838" s="75"/>
      <c r="AT1838" s="75"/>
      <c r="AU1838" s="75"/>
      <c r="AV1838" s="75"/>
      <c r="AW1838" s="75"/>
      <c r="AX1838" s="75"/>
      <c r="AY1838" s="75"/>
      <c r="AZ1838" s="75"/>
      <c r="BA1838" s="75"/>
      <c r="BB1838" s="75"/>
      <c r="BC1838" s="75"/>
      <c r="BD1838" s="75"/>
      <c r="BE1838" s="75"/>
      <c r="BF1838" s="75"/>
      <c r="BG1838" s="75"/>
      <c r="BH1838" s="75"/>
      <c r="BI1838" s="75"/>
      <c r="BJ1838" s="75"/>
      <c r="BK1838" s="75"/>
      <c r="BL1838" s="75"/>
      <c r="BM1838" s="75"/>
      <c r="BN1838" s="75"/>
      <c r="BO1838" s="75"/>
      <c r="BP1838" s="75"/>
      <c r="BQ1838" s="75"/>
      <c r="BR1838" s="75"/>
      <c r="BS1838" s="75"/>
      <c r="BT1838" s="75"/>
      <c r="BU1838" s="75"/>
      <c r="BV1838" s="75"/>
      <c r="BW1838" s="75"/>
      <c r="BX1838" s="75"/>
      <c r="BY1838" s="75"/>
      <c r="BZ1838" s="75"/>
      <c r="CA1838" s="75"/>
      <c r="CB1838" s="75"/>
      <c r="CC1838" s="75"/>
      <c r="CD1838" s="75"/>
      <c r="CE1838" s="75"/>
      <c r="CF1838" s="75"/>
      <c r="CG1838" s="75"/>
      <c r="CH1838" s="75"/>
      <c r="CI1838" s="75"/>
      <c r="CJ1838" s="75"/>
      <c r="CK1838" s="75"/>
      <c r="CL1838" s="75"/>
      <c r="CM1838" s="75"/>
      <c r="CN1838" s="75"/>
      <c r="CO1838" s="75"/>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c r="DO1838" s="1"/>
      <c r="DP1838" s="1"/>
      <c r="DQ1838" s="1"/>
      <c r="DR1838" s="1"/>
      <c r="DS1838" s="1"/>
      <c r="DT1838" s="1"/>
      <c r="DU1838" s="1"/>
      <c r="DV1838" s="1"/>
      <c r="DW1838" s="1"/>
      <c r="DX1838" s="1"/>
      <c r="DY1838" s="1"/>
      <c r="DZ1838" s="1"/>
      <c r="EA1838" s="1"/>
      <c r="EB1838" s="1"/>
      <c r="EC1838" s="1"/>
      <c r="ED1838" s="1"/>
      <c r="EE1838" s="1"/>
      <c r="EF1838" s="1"/>
      <c r="EG1838" s="1"/>
      <c r="EH1838" s="1"/>
      <c r="EI1838" s="1"/>
      <c r="EJ1838" s="1"/>
      <c r="EK1838" s="1"/>
      <c r="EL1838" s="1"/>
      <c r="EM1838" s="1"/>
      <c r="EN1838" s="1"/>
      <c r="EO1838" s="1"/>
      <c r="EP1838" s="1"/>
      <c r="EQ1838" s="1"/>
      <c r="ER1838" s="1"/>
      <c r="ES1838" s="1"/>
      <c r="ET1838" s="1"/>
      <c r="EU1838" s="1"/>
      <c r="EV1838" s="1"/>
      <c r="EW1838" s="1"/>
      <c r="EX1838" s="1"/>
      <c r="EY1838" s="1"/>
      <c r="EZ1838" s="1"/>
      <c r="FA1838" s="1"/>
      <c r="FB1838" s="1"/>
      <c r="FC1838" s="1"/>
      <c r="FD1838" s="1"/>
      <c r="FE1838" s="1"/>
      <c r="FF1838" s="1"/>
      <c r="FG1838" s="1"/>
      <c r="FH1838" s="1"/>
      <c r="FI1838" s="1"/>
      <c r="FJ1838" s="1"/>
      <c r="FK1838" s="1"/>
      <c r="FL1838" s="1"/>
      <c r="FM1838" s="1"/>
      <c r="FN1838" s="1"/>
      <c r="FO1838" s="1"/>
      <c r="FP1838" s="1"/>
      <c r="FQ1838" s="1"/>
      <c r="FR1838" s="1"/>
      <c r="FS1838" s="1"/>
      <c r="FT1838" s="1"/>
      <c r="FU1838" s="1"/>
      <c r="FV1838" s="1"/>
      <c r="FW1838" s="1"/>
      <c r="FX1838" s="1"/>
      <c r="FY1838" s="1"/>
      <c r="FZ1838" s="1"/>
      <c r="GA1838" s="1"/>
      <c r="GB1838" s="1"/>
      <c r="GC1838" s="1"/>
      <c r="GD1838" s="1"/>
      <c r="GE1838" s="1"/>
      <c r="GF1838" s="1"/>
      <c r="GG1838" s="1"/>
      <c r="GH1838" s="1"/>
      <c r="GI1838" s="1"/>
      <c r="GJ1838" s="1"/>
      <c r="GK1838" s="1"/>
      <c r="GL1838" s="1"/>
      <c r="GM1838" s="1"/>
      <c r="GN1838" s="1"/>
      <c r="GO1838" s="1"/>
      <c r="GP1838" s="1"/>
      <c r="GQ1838" s="1"/>
      <c r="GR1838" s="1"/>
      <c r="GS1838" s="1"/>
      <c r="GT1838" s="1"/>
      <c r="GU1838" s="1"/>
      <c r="GV1838" s="1"/>
      <c r="GW1838" s="1"/>
      <c r="GX1838" s="1"/>
      <c r="GY1838" s="1"/>
      <c r="GZ1838" s="1"/>
      <c r="HA1838" s="1"/>
      <c r="HB1838" s="1"/>
      <c r="HC1838" s="1"/>
      <c r="HD1838" s="1"/>
      <c r="HE1838" s="1"/>
      <c r="HF1838" s="1"/>
      <c r="HG1838" s="1"/>
      <c r="HH1838" s="1"/>
      <c r="HI1838" s="1"/>
      <c r="HJ1838" s="1"/>
      <c r="HK1838" s="1"/>
      <c r="HL1838" s="1"/>
      <c r="HM1838" s="1"/>
      <c r="HN1838" s="1"/>
      <c r="HO1838" s="1"/>
      <c r="HP1838" s="1"/>
      <c r="HQ1838" s="1"/>
      <c r="HR1838" s="1"/>
      <c r="HS1838" s="1"/>
      <c r="HT1838" s="1"/>
      <c r="HU1838" s="1"/>
      <c r="HV1838" s="1"/>
      <c r="HW1838" s="1"/>
      <c r="HX1838" s="1"/>
      <c r="HY1838" s="1"/>
      <c r="HZ1838" s="1"/>
      <c r="IA1838" s="1"/>
      <c r="IB1838" s="1"/>
      <c r="IC1838" s="1"/>
      <c r="ID1838" s="1"/>
      <c r="IE1838" s="1"/>
      <c r="IF1838" s="1"/>
      <c r="IG1838" s="1"/>
      <c r="IH1838" s="1"/>
      <c r="II1838" s="1"/>
      <c r="IJ1838" s="1"/>
      <c r="IK1838" s="1"/>
      <c r="IL1838" s="1"/>
      <c r="IM1838" s="1"/>
      <c r="IN1838" s="1"/>
      <c r="IO1838" s="1"/>
      <c r="IP1838" s="1"/>
      <c r="IQ1838" s="1"/>
      <c r="IR1838" s="1"/>
      <c r="IS1838" s="1"/>
      <c r="IT1838" s="1"/>
      <c r="IU1838" s="1"/>
      <c r="IV1838" s="1"/>
      <c r="IW1838" s="1"/>
      <c r="IX1838" s="1"/>
      <c r="IY1838" s="1"/>
      <c r="IZ1838" s="1"/>
      <c r="JA1838" s="1"/>
      <c r="JB1838" s="1"/>
      <c r="JC1838" s="1"/>
      <c r="JD1838" s="1"/>
      <c r="JE1838" s="1"/>
      <c r="JF1838" s="1"/>
      <c r="JG1838" s="1"/>
      <c r="JH1838" s="1"/>
      <c r="JI1838" s="1"/>
      <c r="JJ1838" s="1"/>
      <c r="JK1838" s="1"/>
      <c r="JL1838" s="1"/>
      <c r="JM1838" s="1"/>
      <c r="JN1838" s="1"/>
      <c r="JO1838" s="1"/>
      <c r="JP1838" s="1"/>
      <c r="JQ1838" s="1"/>
      <c r="JR1838" s="1"/>
      <c r="JS1838" s="1"/>
      <c r="JT1838" s="1"/>
      <c r="JU1838" s="1"/>
      <c r="JV1838" s="1"/>
      <c r="JW1838" s="1"/>
      <c r="JX1838" s="1"/>
      <c r="JY1838" s="1"/>
      <c r="JZ1838" s="1"/>
      <c r="KA1838" s="1"/>
      <c r="KB1838" s="1"/>
      <c r="KC1838" s="1"/>
      <c r="KD1838" s="1"/>
      <c r="KE1838" s="1"/>
      <c r="KF1838" s="1"/>
      <c r="KG1838" s="1"/>
      <c r="KH1838" s="1"/>
      <c r="KI1838" s="1"/>
      <c r="KJ1838" s="1"/>
      <c r="KK1838" s="1"/>
      <c r="KL1838" s="1"/>
      <c r="KM1838" s="1"/>
      <c r="KN1838" s="1"/>
      <c r="KO1838" s="1"/>
      <c r="KP1838" s="1"/>
      <c r="KQ1838" s="1"/>
      <c r="KR1838" s="1"/>
      <c r="KS1838" s="1"/>
      <c r="KT1838" s="1"/>
      <c r="KU1838" s="1"/>
      <c r="KV1838" s="1"/>
      <c r="KW1838" s="1"/>
      <c r="KX1838" s="1"/>
      <c r="KY1838" s="1"/>
      <c r="KZ1838" s="1"/>
      <c r="LA1838" s="1"/>
      <c r="LB1838" s="1"/>
      <c r="LC1838" s="1"/>
      <c r="LD1838" s="1"/>
      <c r="LE1838" s="1"/>
      <c r="LF1838" s="1"/>
      <c r="LG1838" s="1"/>
      <c r="LH1838" s="1"/>
      <c r="LI1838" s="1"/>
      <c r="LJ1838" s="1"/>
      <c r="LK1838" s="1"/>
      <c r="LL1838" s="1"/>
      <c r="LM1838" s="1"/>
      <c r="LN1838" s="1"/>
      <c r="LO1838" s="1"/>
      <c r="LP1838" s="1"/>
      <c r="LQ1838" s="1"/>
      <c r="LR1838" s="1"/>
      <c r="LS1838" s="1"/>
      <c r="LT1838" s="1"/>
      <c r="LU1838" s="1"/>
      <c r="LV1838" s="1"/>
      <c r="LW1838" s="1"/>
      <c r="LX1838" s="1"/>
      <c r="LY1838" s="1"/>
      <c r="LZ1838" s="1"/>
      <c r="MA1838" s="1"/>
      <c r="MB1838" s="1"/>
      <c r="MC1838" s="1"/>
      <c r="MD1838" s="1"/>
      <c r="ME1838" s="1"/>
      <c r="MF1838" s="1"/>
      <c r="MG1838" s="1"/>
      <c r="MH1838" s="1"/>
      <c r="MI1838" s="1"/>
      <c r="MJ1838" s="1"/>
      <c r="MK1838" s="1"/>
      <c r="ML1838" s="1"/>
      <c r="MM1838" s="1"/>
      <c r="MN1838" s="1"/>
      <c r="MO1838" s="1"/>
      <c r="MP1838" s="1"/>
      <c r="MQ1838" s="1"/>
      <c r="MR1838" s="1"/>
      <c r="MS1838" s="1"/>
      <c r="MT1838" s="1"/>
      <c r="MU1838" s="1"/>
      <c r="MV1838" s="1"/>
      <c r="MW1838" s="1"/>
      <c r="MX1838" s="1"/>
      <c r="MY1838" s="1"/>
      <c r="MZ1838" s="1"/>
      <c r="NA1838" s="1"/>
      <c r="NB1838" s="1"/>
      <c r="NC1838" s="1"/>
      <c r="ND1838" s="1"/>
      <c r="NE1838" s="1"/>
      <c r="NF1838" s="1"/>
      <c r="NG1838" s="1"/>
      <c r="NH1838" s="1"/>
      <c r="NI1838" s="1"/>
      <c r="NJ1838" s="1"/>
      <c r="NK1838" s="1"/>
      <c r="NL1838" s="1"/>
      <c r="NM1838" s="1"/>
      <c r="NN1838" s="1"/>
      <c r="NO1838" s="1"/>
      <c r="NP1838" s="1"/>
      <c r="NQ1838" s="1"/>
      <c r="NR1838" s="1"/>
      <c r="NS1838" s="1"/>
      <c r="NT1838" s="1"/>
      <c r="NU1838" s="1"/>
      <c r="NV1838" s="1"/>
      <c r="NW1838" s="1"/>
      <c r="NX1838" s="1"/>
      <c r="NY1838" s="1"/>
      <c r="NZ1838" s="1"/>
      <c r="OA1838" s="1"/>
      <c r="OB1838" s="1"/>
      <c r="OC1838" s="1"/>
      <c r="OD1838" s="1"/>
      <c r="OE1838" s="1"/>
      <c r="OF1838" s="1"/>
      <c r="OG1838" s="1"/>
      <c r="OH1838" s="1"/>
      <c r="OI1838" s="1"/>
      <c r="OJ1838" s="1"/>
      <c r="OK1838" s="1"/>
      <c r="OL1838" s="1"/>
      <c r="OM1838" s="1"/>
      <c r="ON1838" s="1"/>
      <c r="OO1838" s="1"/>
      <c r="OP1838" s="1"/>
      <c r="OQ1838" s="1"/>
      <c r="OR1838" s="1"/>
      <c r="OS1838" s="1"/>
      <c r="OT1838" s="1"/>
      <c r="OU1838" s="1"/>
      <c r="OV1838" s="1"/>
      <c r="OW1838" s="1"/>
      <c r="OX1838" s="1"/>
      <c r="OY1838" s="1"/>
      <c r="OZ1838" s="1"/>
      <c r="PA1838" s="1"/>
      <c r="PB1838" s="1"/>
      <c r="PC1838" s="1"/>
      <c r="PD1838" s="1"/>
      <c r="PE1838" s="1"/>
      <c r="PF1838" s="1"/>
      <c r="PG1838" s="1"/>
      <c r="PH1838" s="1"/>
      <c r="PI1838" s="1"/>
      <c r="PJ1838" s="1"/>
      <c r="PK1838" s="1"/>
      <c r="PL1838" s="1"/>
      <c r="PM1838" s="1"/>
      <c r="PN1838" s="1"/>
      <c r="PO1838" s="1"/>
      <c r="PP1838" s="1"/>
      <c r="PQ1838" s="1"/>
      <c r="PR1838" s="1"/>
      <c r="PS1838" s="1"/>
      <c r="PT1838" s="1"/>
      <c r="PU1838" s="1"/>
      <c r="PV1838" s="1"/>
      <c r="PW1838" s="1"/>
      <c r="PX1838" s="1"/>
      <c r="PY1838" s="1"/>
      <c r="PZ1838" s="1"/>
      <c r="QA1838" s="1"/>
      <c r="QB1838" s="1"/>
      <c r="QC1838" s="1"/>
      <c r="QD1838" s="1"/>
      <c r="QE1838" s="1"/>
      <c r="QF1838" s="1"/>
      <c r="QG1838" s="1"/>
      <c r="QH1838" s="1"/>
      <c r="QI1838" s="1"/>
      <c r="QJ1838" s="1"/>
      <c r="QK1838" s="1"/>
      <c r="QL1838" s="1"/>
      <c r="QM1838" s="1"/>
      <c r="QN1838" s="1"/>
    </row>
    <row r="1839" spans="1:456" s="83" customFormat="1" ht="19.5" customHeight="1" x14ac:dyDescent="0.3">
      <c r="A1839" s="46" t="s">
        <v>2903</v>
      </c>
      <c r="B1839" s="14">
        <v>8</v>
      </c>
      <c r="C1839" s="14">
        <v>0</v>
      </c>
      <c r="D1839" s="14">
        <v>2</v>
      </c>
      <c r="E1839" s="14">
        <v>0</v>
      </c>
      <c r="F1839" s="49"/>
      <c r="G1839" s="49"/>
      <c r="H1839" s="67">
        <f t="shared" si="132"/>
        <v>10</v>
      </c>
      <c r="I1839" s="46">
        <v>9</v>
      </c>
      <c r="J1839" s="22">
        <f t="shared" si="133"/>
        <v>0.18181818181818182</v>
      </c>
      <c r="K1839" s="46" t="s">
        <v>182</v>
      </c>
      <c r="L1839" s="15" t="s">
        <v>3349</v>
      </c>
      <c r="M1839" s="15" t="s">
        <v>619</v>
      </c>
      <c r="N1839" s="15" t="s">
        <v>406</v>
      </c>
      <c r="O1839" s="20" t="s">
        <v>636</v>
      </c>
      <c r="P1839" s="20">
        <v>7</v>
      </c>
      <c r="Q1839" s="21" t="s">
        <v>223</v>
      </c>
      <c r="R1839" s="17" t="s">
        <v>660</v>
      </c>
      <c r="S1839" s="17" t="s">
        <v>661</v>
      </c>
      <c r="T1839" s="17" t="s">
        <v>662</v>
      </c>
      <c r="U1839" s="26"/>
      <c r="V1839" s="75"/>
      <c r="W1839" s="75"/>
      <c r="X1839" s="75"/>
      <c r="Y1839" s="75"/>
      <c r="Z1839" s="75"/>
      <c r="AA1839" s="75"/>
      <c r="AB1839" s="75"/>
      <c r="AC1839" s="75"/>
      <c r="AD1839" s="75"/>
      <c r="AE1839" s="75"/>
      <c r="AF1839" s="75"/>
      <c r="AG1839" s="75"/>
      <c r="AH1839" s="75"/>
      <c r="AI1839" s="75"/>
      <c r="AJ1839" s="75"/>
      <c r="AK1839" s="75"/>
      <c r="AL1839" s="75"/>
      <c r="AM1839" s="75"/>
      <c r="AN1839" s="75"/>
      <c r="AO1839" s="75"/>
      <c r="AP1839" s="75"/>
      <c r="AQ1839" s="75"/>
      <c r="AR1839" s="75"/>
      <c r="AS1839" s="75"/>
      <c r="AT1839" s="75"/>
      <c r="AU1839" s="75"/>
      <c r="AV1839" s="75"/>
      <c r="AW1839" s="75"/>
      <c r="AX1839" s="75"/>
      <c r="AY1839" s="75"/>
      <c r="AZ1839" s="75"/>
      <c r="BA1839" s="75"/>
      <c r="BB1839" s="75"/>
      <c r="BC1839" s="75"/>
      <c r="BD1839" s="75"/>
      <c r="BE1839" s="75"/>
      <c r="BF1839" s="75"/>
      <c r="BG1839" s="75"/>
      <c r="BH1839" s="75"/>
      <c r="BI1839" s="75"/>
      <c r="BJ1839" s="75"/>
      <c r="BK1839" s="75"/>
      <c r="BL1839" s="75"/>
      <c r="BM1839" s="75"/>
      <c r="BN1839" s="75"/>
      <c r="BO1839" s="75"/>
      <c r="BP1839" s="75"/>
      <c r="BQ1839" s="75"/>
      <c r="BR1839" s="75"/>
      <c r="BS1839" s="75"/>
      <c r="BT1839" s="75"/>
      <c r="BU1839" s="75"/>
      <c r="BV1839" s="75"/>
      <c r="BW1839" s="75"/>
      <c r="BX1839" s="75"/>
      <c r="BY1839" s="75"/>
      <c r="BZ1839" s="75"/>
      <c r="CA1839" s="75"/>
      <c r="CB1839" s="75"/>
      <c r="CC1839" s="75"/>
      <c r="CD1839" s="75"/>
      <c r="CE1839" s="75"/>
      <c r="CF1839" s="75"/>
      <c r="CG1839" s="75"/>
      <c r="CH1839" s="75"/>
      <c r="CI1839" s="75"/>
      <c r="CJ1839" s="75"/>
      <c r="CK1839" s="75"/>
      <c r="CL1839" s="75"/>
      <c r="CM1839" s="75"/>
      <c r="CN1839" s="75"/>
      <c r="CO1839" s="75"/>
      <c r="CP1839" s="1"/>
      <c r="CQ1839" s="1"/>
      <c r="CR1839" s="1"/>
      <c r="CS1839" s="1"/>
      <c r="CT1839" s="1"/>
      <c r="CU1839" s="1"/>
      <c r="CV1839" s="1"/>
      <c r="CW1839" s="1"/>
      <c r="CX1839" s="1"/>
      <c r="CY1839" s="1"/>
      <c r="CZ1839" s="1"/>
      <c r="DA1839" s="1"/>
      <c r="DB1839" s="1"/>
      <c r="DC1839" s="1"/>
      <c r="DD1839" s="1"/>
      <c r="DE1839" s="1"/>
      <c r="DF1839" s="1"/>
      <c r="DG1839" s="1"/>
      <c r="DH1839" s="1"/>
      <c r="DI1839" s="1"/>
      <c r="DJ1839" s="1"/>
      <c r="DK1839" s="1"/>
      <c r="DL1839" s="1"/>
      <c r="DM1839" s="1"/>
      <c r="DN1839" s="1"/>
      <c r="DO1839" s="1"/>
      <c r="DP1839" s="1"/>
      <c r="DQ1839" s="1"/>
      <c r="DR1839" s="1"/>
      <c r="DS1839" s="1"/>
      <c r="DT1839" s="1"/>
      <c r="DU1839" s="1"/>
      <c r="DV1839" s="1"/>
      <c r="DW1839" s="1"/>
      <c r="DX1839" s="1"/>
      <c r="DY1839" s="1"/>
      <c r="DZ1839" s="1"/>
      <c r="EA1839" s="1"/>
      <c r="EB1839" s="1"/>
      <c r="EC1839" s="1"/>
      <c r="ED1839" s="1"/>
      <c r="EE1839" s="1"/>
      <c r="EF1839" s="1"/>
      <c r="EG1839" s="1"/>
      <c r="EH1839" s="1"/>
      <c r="EI1839" s="1"/>
      <c r="EJ1839" s="1"/>
      <c r="EK1839" s="1"/>
      <c r="EL1839" s="1"/>
      <c r="EM1839" s="1"/>
      <c r="EN1839" s="1"/>
      <c r="EO1839" s="1"/>
      <c r="EP1839" s="1"/>
      <c r="EQ1839" s="1"/>
      <c r="ER1839" s="1"/>
      <c r="ES1839" s="1"/>
      <c r="ET1839" s="1"/>
      <c r="EU1839" s="1"/>
      <c r="EV1839" s="1"/>
      <c r="EW1839" s="1"/>
      <c r="EX1839" s="1"/>
      <c r="EY1839" s="1"/>
      <c r="EZ1839" s="1"/>
      <c r="FA1839" s="1"/>
      <c r="FB1839" s="1"/>
      <c r="FC1839" s="1"/>
      <c r="FD1839" s="1"/>
      <c r="FE1839" s="1"/>
      <c r="FF1839" s="1"/>
      <c r="FG1839" s="1"/>
      <c r="FH1839" s="1"/>
      <c r="FI1839" s="1"/>
      <c r="FJ1839" s="1"/>
      <c r="FK1839" s="1"/>
      <c r="FL1839" s="1"/>
      <c r="FM1839" s="1"/>
      <c r="FN1839" s="1"/>
      <c r="FO1839" s="1"/>
      <c r="FP1839" s="1"/>
      <c r="FQ1839" s="1"/>
      <c r="FR1839" s="1"/>
      <c r="FS1839" s="1"/>
      <c r="FT1839" s="1"/>
      <c r="FU1839" s="1"/>
      <c r="FV1839" s="1"/>
      <c r="FW1839" s="1"/>
      <c r="FX1839" s="1"/>
      <c r="FY1839" s="1"/>
      <c r="FZ1839" s="1"/>
      <c r="GA1839" s="1"/>
      <c r="GB1839" s="1"/>
      <c r="GC1839" s="1"/>
      <c r="GD1839" s="1"/>
      <c r="GE1839" s="1"/>
      <c r="GF1839" s="1"/>
      <c r="GG1839" s="1"/>
      <c r="GH1839" s="1"/>
      <c r="GI1839" s="1"/>
      <c r="GJ1839" s="1"/>
      <c r="GK1839" s="1"/>
      <c r="GL1839" s="1"/>
      <c r="GM1839" s="1"/>
      <c r="GN1839" s="1"/>
      <c r="GO1839" s="1"/>
      <c r="GP1839" s="1"/>
      <c r="GQ1839" s="1"/>
      <c r="GR1839" s="1"/>
      <c r="GS1839" s="1"/>
      <c r="GT1839" s="1"/>
      <c r="GU1839" s="1"/>
      <c r="GV1839" s="1"/>
      <c r="GW1839" s="1"/>
      <c r="GX1839" s="1"/>
      <c r="GY1839" s="1"/>
      <c r="GZ1839" s="1"/>
      <c r="HA1839" s="1"/>
      <c r="HB1839" s="1"/>
      <c r="HC1839" s="1"/>
      <c r="HD1839" s="1"/>
      <c r="HE1839" s="1"/>
      <c r="HF1839" s="1"/>
      <c r="HG1839" s="1"/>
      <c r="HH1839" s="1"/>
      <c r="HI1839" s="1"/>
      <c r="HJ1839" s="1"/>
      <c r="HK1839" s="1"/>
      <c r="HL1839" s="1"/>
      <c r="HM1839" s="1"/>
      <c r="HN1839" s="1"/>
      <c r="HO1839" s="1"/>
      <c r="HP1839" s="1"/>
      <c r="HQ1839" s="1"/>
      <c r="HR1839" s="1"/>
      <c r="HS1839" s="1"/>
      <c r="HT1839" s="1"/>
      <c r="HU1839" s="1"/>
      <c r="HV1839" s="1"/>
      <c r="HW1839" s="1"/>
      <c r="HX1839" s="1"/>
      <c r="HY1839" s="1"/>
      <c r="HZ1839" s="1"/>
      <c r="IA1839" s="1"/>
      <c r="IB1839" s="1"/>
      <c r="IC1839" s="1"/>
      <c r="ID1839" s="1"/>
      <c r="IE1839" s="1"/>
      <c r="IF1839" s="1"/>
      <c r="IG1839" s="1"/>
      <c r="IH1839" s="1"/>
      <c r="II1839" s="1"/>
      <c r="IJ1839" s="1"/>
      <c r="IK1839" s="1"/>
      <c r="IL1839" s="1"/>
      <c r="IM1839" s="1"/>
      <c r="IN1839" s="1"/>
      <c r="IO1839" s="1"/>
      <c r="IP1839" s="1"/>
      <c r="IQ1839" s="1"/>
      <c r="IR1839" s="1"/>
      <c r="IS1839" s="1"/>
      <c r="IT1839" s="1"/>
      <c r="IU1839" s="1"/>
      <c r="IV1839" s="1"/>
      <c r="IW1839" s="1"/>
      <c r="IX1839" s="1"/>
      <c r="IY1839" s="1"/>
      <c r="IZ1839" s="1"/>
      <c r="JA1839" s="1"/>
      <c r="JB1839" s="1"/>
      <c r="JC1839" s="1"/>
      <c r="JD1839" s="1"/>
      <c r="JE1839" s="1"/>
      <c r="JF1839" s="1"/>
      <c r="JG1839" s="1"/>
      <c r="JH1839" s="1"/>
      <c r="JI1839" s="1"/>
      <c r="JJ1839" s="1"/>
      <c r="JK1839" s="1"/>
      <c r="JL1839" s="1"/>
      <c r="JM1839" s="1"/>
      <c r="JN1839" s="1"/>
      <c r="JO1839" s="1"/>
      <c r="JP1839" s="1"/>
      <c r="JQ1839" s="1"/>
      <c r="JR1839" s="1"/>
      <c r="JS1839" s="1"/>
      <c r="JT1839" s="1"/>
      <c r="JU1839" s="1"/>
      <c r="JV1839" s="1"/>
      <c r="JW1839" s="1"/>
      <c r="JX1839" s="1"/>
      <c r="JY1839" s="1"/>
      <c r="JZ1839" s="1"/>
      <c r="KA1839" s="1"/>
      <c r="KB1839" s="1"/>
      <c r="KC1839" s="1"/>
      <c r="KD1839" s="1"/>
      <c r="KE1839" s="1"/>
      <c r="KF1839" s="1"/>
      <c r="KG1839" s="1"/>
      <c r="KH1839" s="1"/>
      <c r="KI1839" s="1"/>
      <c r="KJ1839" s="1"/>
      <c r="KK1839" s="1"/>
      <c r="KL1839" s="1"/>
      <c r="KM1839" s="1"/>
      <c r="KN1839" s="1"/>
      <c r="KO1839" s="1"/>
      <c r="KP1839" s="1"/>
      <c r="KQ1839" s="1"/>
      <c r="KR1839" s="1"/>
      <c r="KS1839" s="1"/>
      <c r="KT1839" s="1"/>
      <c r="KU1839" s="1"/>
      <c r="KV1839" s="1"/>
      <c r="KW1839" s="1"/>
      <c r="KX1839" s="1"/>
      <c r="KY1839" s="1"/>
      <c r="KZ1839" s="1"/>
      <c r="LA1839" s="1"/>
      <c r="LB1839" s="1"/>
      <c r="LC1839" s="1"/>
      <c r="LD1839" s="1"/>
      <c r="LE1839" s="1"/>
      <c r="LF1839" s="1"/>
      <c r="LG1839" s="1"/>
      <c r="LH1839" s="1"/>
      <c r="LI1839" s="1"/>
      <c r="LJ1839" s="1"/>
      <c r="LK1839" s="1"/>
      <c r="LL1839" s="1"/>
      <c r="LM1839" s="1"/>
      <c r="LN1839" s="1"/>
      <c r="LO1839" s="1"/>
      <c r="LP1839" s="1"/>
      <c r="LQ1839" s="1"/>
      <c r="LR1839" s="1"/>
      <c r="LS1839" s="1"/>
      <c r="LT1839" s="1"/>
      <c r="LU1839" s="1"/>
      <c r="LV1839" s="1"/>
      <c r="LW1839" s="1"/>
      <c r="LX1839" s="1"/>
      <c r="LY1839" s="1"/>
      <c r="LZ1839" s="1"/>
      <c r="MA1839" s="1"/>
      <c r="MB1839" s="1"/>
      <c r="MC1839" s="1"/>
      <c r="MD1839" s="1"/>
      <c r="ME1839" s="1"/>
      <c r="MF1839" s="1"/>
      <c r="MG1839" s="1"/>
      <c r="MH1839" s="1"/>
      <c r="MI1839" s="1"/>
      <c r="MJ1839" s="1"/>
      <c r="MK1839" s="1"/>
      <c r="ML1839" s="1"/>
      <c r="MM1839" s="1"/>
      <c r="MN1839" s="1"/>
      <c r="MO1839" s="1"/>
      <c r="MP1839" s="1"/>
      <c r="MQ1839" s="1"/>
      <c r="MR1839" s="1"/>
      <c r="MS1839" s="1"/>
      <c r="MT1839" s="1"/>
      <c r="MU1839" s="1"/>
      <c r="MV1839" s="1"/>
      <c r="MW1839" s="1"/>
      <c r="MX1839" s="1"/>
      <c r="MY1839" s="1"/>
      <c r="MZ1839" s="1"/>
      <c r="NA1839" s="1"/>
      <c r="NB1839" s="1"/>
      <c r="NC1839" s="1"/>
      <c r="ND1839" s="1"/>
      <c r="NE1839" s="1"/>
      <c r="NF1839" s="1"/>
      <c r="NG1839" s="1"/>
      <c r="NH1839" s="1"/>
      <c r="NI1839" s="1"/>
      <c r="NJ1839" s="1"/>
      <c r="NK1839" s="1"/>
      <c r="NL1839" s="1"/>
      <c r="NM1839" s="1"/>
      <c r="NN1839" s="1"/>
      <c r="NO1839" s="1"/>
      <c r="NP1839" s="1"/>
      <c r="NQ1839" s="1"/>
      <c r="NR1839" s="1"/>
      <c r="NS1839" s="1"/>
      <c r="NT1839" s="1"/>
      <c r="NU1839" s="1"/>
      <c r="NV1839" s="1"/>
      <c r="NW1839" s="1"/>
      <c r="NX1839" s="1"/>
      <c r="NY1839" s="1"/>
      <c r="NZ1839" s="1"/>
      <c r="OA1839" s="1"/>
      <c r="OB1839" s="1"/>
      <c r="OC1839" s="1"/>
      <c r="OD1839" s="1"/>
      <c r="OE1839" s="1"/>
      <c r="OF1839" s="1"/>
      <c r="OG1839" s="1"/>
      <c r="OH1839" s="1"/>
      <c r="OI1839" s="1"/>
      <c r="OJ1839" s="1"/>
      <c r="OK1839" s="1"/>
      <c r="OL1839" s="1"/>
      <c r="OM1839" s="1"/>
      <c r="ON1839" s="1"/>
      <c r="OO1839" s="1"/>
      <c r="OP1839" s="1"/>
      <c r="OQ1839" s="1"/>
      <c r="OR1839" s="1"/>
      <c r="OS1839" s="1"/>
      <c r="OT1839" s="1"/>
      <c r="OU1839" s="1"/>
      <c r="OV1839" s="1"/>
      <c r="OW1839" s="1"/>
      <c r="OX1839" s="1"/>
      <c r="OY1839" s="1"/>
      <c r="OZ1839" s="1"/>
      <c r="PA1839" s="1"/>
      <c r="PB1839" s="1"/>
      <c r="PC1839" s="1"/>
      <c r="PD1839" s="1"/>
      <c r="PE1839" s="1"/>
      <c r="PF1839" s="1"/>
      <c r="PG1839" s="1"/>
      <c r="PH1839" s="1"/>
      <c r="PI1839" s="1"/>
      <c r="PJ1839" s="1"/>
      <c r="PK1839" s="1"/>
      <c r="PL1839" s="1"/>
      <c r="PM1839" s="1"/>
      <c r="PN1839" s="1"/>
      <c r="PO1839" s="1"/>
      <c r="PP1839" s="1"/>
      <c r="PQ1839" s="1"/>
      <c r="PR1839" s="1"/>
      <c r="PS1839" s="1"/>
      <c r="PT1839" s="1"/>
      <c r="PU1839" s="1"/>
      <c r="PV1839" s="1"/>
      <c r="PW1839" s="1"/>
      <c r="PX1839" s="1"/>
      <c r="PY1839" s="1"/>
      <c r="PZ1839" s="1"/>
      <c r="QA1839" s="1"/>
      <c r="QB1839" s="1"/>
      <c r="QC1839" s="1"/>
      <c r="QD1839" s="1"/>
      <c r="QE1839" s="1"/>
      <c r="QF1839" s="1"/>
      <c r="QG1839" s="1"/>
      <c r="QH1839" s="1"/>
      <c r="QI1839" s="1"/>
      <c r="QJ1839" s="1"/>
      <c r="QK1839" s="1"/>
      <c r="QL1839" s="1"/>
      <c r="QM1839" s="1"/>
      <c r="QN1839" s="1"/>
    </row>
    <row r="1840" spans="1:456" s="83" customFormat="1" ht="19.5" customHeight="1" x14ac:dyDescent="0.3">
      <c r="A1840" s="46" t="s">
        <v>2889</v>
      </c>
      <c r="B1840" s="14">
        <v>7</v>
      </c>
      <c r="C1840" s="14">
        <v>0</v>
      </c>
      <c r="D1840" s="14">
        <v>0</v>
      </c>
      <c r="E1840" s="14">
        <v>3</v>
      </c>
      <c r="F1840" s="49"/>
      <c r="G1840" s="49"/>
      <c r="H1840" s="67">
        <f t="shared" si="132"/>
        <v>10</v>
      </c>
      <c r="I1840" s="46">
        <v>7</v>
      </c>
      <c r="J1840" s="22">
        <f t="shared" si="133"/>
        <v>0.18181818181818182</v>
      </c>
      <c r="K1840" s="46" t="s">
        <v>182</v>
      </c>
      <c r="L1840" s="15" t="s">
        <v>3350</v>
      </c>
      <c r="M1840" s="15" t="s">
        <v>237</v>
      </c>
      <c r="N1840" s="15" t="s">
        <v>267</v>
      </c>
      <c r="O1840" s="20" t="s">
        <v>2588</v>
      </c>
      <c r="P1840" s="20">
        <v>7</v>
      </c>
      <c r="Q1840" s="21" t="s">
        <v>253</v>
      </c>
      <c r="R1840" s="17" t="s">
        <v>2864</v>
      </c>
      <c r="S1840" s="17" t="s">
        <v>1704</v>
      </c>
      <c r="T1840" s="17" t="s">
        <v>269</v>
      </c>
      <c r="U1840" s="26"/>
      <c r="V1840" s="75"/>
      <c r="W1840" s="75"/>
      <c r="X1840" s="75"/>
      <c r="Y1840" s="75"/>
      <c r="Z1840" s="75"/>
      <c r="AA1840" s="75"/>
      <c r="AB1840" s="75"/>
      <c r="AC1840" s="75"/>
      <c r="AD1840" s="75"/>
      <c r="AE1840" s="75"/>
      <c r="AF1840" s="75"/>
      <c r="AG1840" s="75"/>
      <c r="AH1840" s="75"/>
      <c r="AI1840" s="75"/>
      <c r="AJ1840" s="75"/>
      <c r="AK1840" s="75"/>
      <c r="AL1840" s="75"/>
      <c r="AM1840" s="75"/>
      <c r="AN1840" s="75"/>
      <c r="AO1840" s="75"/>
      <c r="AP1840" s="75"/>
      <c r="AQ1840" s="75"/>
      <c r="AR1840" s="75"/>
      <c r="AS1840" s="75"/>
      <c r="AT1840" s="75"/>
      <c r="AU1840" s="75"/>
      <c r="AV1840" s="75"/>
      <c r="AW1840" s="75"/>
      <c r="AX1840" s="75"/>
      <c r="AY1840" s="75"/>
      <c r="AZ1840" s="75"/>
      <c r="BA1840" s="75"/>
      <c r="BB1840" s="75"/>
      <c r="BC1840" s="75"/>
      <c r="BD1840" s="75"/>
      <c r="BE1840" s="75"/>
      <c r="BF1840" s="75"/>
      <c r="BG1840" s="75"/>
      <c r="BH1840" s="75"/>
      <c r="BI1840" s="75"/>
      <c r="BJ1840" s="75"/>
      <c r="BK1840" s="75"/>
      <c r="BL1840" s="75"/>
      <c r="BM1840" s="75"/>
      <c r="BN1840" s="75"/>
      <c r="BO1840" s="75"/>
      <c r="BP1840" s="75"/>
      <c r="BQ1840" s="75"/>
      <c r="BR1840" s="75"/>
      <c r="BS1840" s="75"/>
      <c r="BT1840" s="75"/>
      <c r="BU1840" s="75"/>
      <c r="BV1840" s="75"/>
      <c r="BW1840" s="75"/>
      <c r="BX1840" s="75"/>
      <c r="BY1840" s="75"/>
      <c r="BZ1840" s="75"/>
      <c r="CA1840" s="75"/>
      <c r="CB1840" s="75"/>
      <c r="CC1840" s="75"/>
      <c r="CD1840" s="75"/>
      <c r="CE1840" s="75"/>
      <c r="CF1840" s="75"/>
      <c r="CG1840" s="75"/>
      <c r="CH1840" s="75"/>
      <c r="CI1840" s="75"/>
      <c r="CJ1840" s="75"/>
      <c r="CK1840" s="75"/>
      <c r="CL1840" s="75"/>
      <c r="CM1840" s="75"/>
      <c r="CN1840" s="75"/>
      <c r="CO1840" s="75"/>
      <c r="CP1840" s="1"/>
      <c r="CQ1840" s="1"/>
      <c r="CR1840" s="1"/>
      <c r="CS1840" s="1"/>
      <c r="CT1840" s="1"/>
      <c r="CU1840" s="1"/>
      <c r="CV1840" s="1"/>
      <c r="CW1840" s="1"/>
      <c r="CX1840" s="1"/>
      <c r="CY1840" s="1"/>
      <c r="CZ1840" s="1"/>
      <c r="DA1840" s="1"/>
      <c r="DB1840" s="1"/>
      <c r="DC1840" s="1"/>
      <c r="DD1840" s="1"/>
      <c r="DE1840" s="1"/>
      <c r="DF1840" s="1"/>
      <c r="DG1840" s="1"/>
      <c r="DH1840" s="1"/>
      <c r="DI1840" s="1"/>
      <c r="DJ1840" s="1"/>
      <c r="DK1840" s="1"/>
      <c r="DL1840" s="1"/>
      <c r="DM1840" s="1"/>
      <c r="DN1840" s="1"/>
      <c r="DO1840" s="1"/>
      <c r="DP1840" s="1"/>
      <c r="DQ1840" s="1"/>
      <c r="DR1840" s="1"/>
      <c r="DS1840" s="1"/>
      <c r="DT1840" s="1"/>
      <c r="DU1840" s="1"/>
      <c r="DV1840" s="1"/>
      <c r="DW1840" s="1"/>
      <c r="DX1840" s="1"/>
      <c r="DY1840" s="1"/>
      <c r="DZ1840" s="1"/>
      <c r="EA1840" s="1"/>
      <c r="EB1840" s="1"/>
      <c r="EC1840" s="1"/>
      <c r="ED1840" s="1"/>
      <c r="EE1840" s="1"/>
      <c r="EF1840" s="1"/>
      <c r="EG1840" s="1"/>
      <c r="EH1840" s="1"/>
      <c r="EI1840" s="1"/>
      <c r="EJ1840" s="1"/>
      <c r="EK1840" s="1"/>
      <c r="EL1840" s="1"/>
      <c r="EM1840" s="1"/>
      <c r="EN1840" s="1"/>
      <c r="EO1840" s="1"/>
      <c r="EP1840" s="1"/>
      <c r="EQ1840" s="1"/>
      <c r="ER1840" s="1"/>
      <c r="ES1840" s="1"/>
      <c r="ET1840" s="1"/>
      <c r="EU1840" s="1"/>
      <c r="EV1840" s="1"/>
      <c r="EW1840" s="1"/>
      <c r="EX1840" s="1"/>
      <c r="EY1840" s="1"/>
      <c r="EZ1840" s="1"/>
      <c r="FA1840" s="1"/>
      <c r="FB1840" s="1"/>
      <c r="FC1840" s="1"/>
      <c r="FD1840" s="1"/>
      <c r="FE1840" s="1"/>
      <c r="FF1840" s="1"/>
      <c r="FG1840" s="1"/>
      <c r="FH1840" s="1"/>
      <c r="FI1840" s="1"/>
      <c r="FJ1840" s="1"/>
      <c r="FK1840" s="1"/>
      <c r="FL1840" s="1"/>
      <c r="FM1840" s="1"/>
      <c r="FN1840" s="1"/>
      <c r="FO1840" s="1"/>
      <c r="FP1840" s="1"/>
      <c r="FQ1840" s="1"/>
      <c r="FR1840" s="1"/>
      <c r="FS1840" s="1"/>
      <c r="FT1840" s="1"/>
      <c r="FU1840" s="1"/>
      <c r="FV1840" s="1"/>
      <c r="FW1840" s="1"/>
      <c r="FX1840" s="1"/>
      <c r="FY1840" s="1"/>
      <c r="FZ1840" s="1"/>
      <c r="GA1840" s="1"/>
      <c r="GB1840" s="1"/>
      <c r="GC1840" s="1"/>
      <c r="GD1840" s="1"/>
      <c r="GE1840" s="1"/>
      <c r="GF1840" s="1"/>
      <c r="GG1840" s="1"/>
      <c r="GH1840" s="1"/>
      <c r="GI1840" s="1"/>
      <c r="GJ1840" s="1"/>
      <c r="GK1840" s="1"/>
      <c r="GL1840" s="1"/>
      <c r="GM1840" s="1"/>
      <c r="GN1840" s="1"/>
      <c r="GO1840" s="1"/>
      <c r="GP1840" s="1"/>
      <c r="GQ1840" s="1"/>
      <c r="GR1840" s="1"/>
      <c r="GS1840" s="1"/>
      <c r="GT1840" s="1"/>
      <c r="GU1840" s="1"/>
      <c r="GV1840" s="1"/>
      <c r="GW1840" s="1"/>
      <c r="GX1840" s="1"/>
      <c r="GY1840" s="1"/>
      <c r="GZ1840" s="1"/>
      <c r="HA1840" s="1"/>
      <c r="HB1840" s="1"/>
      <c r="HC1840" s="1"/>
      <c r="HD1840" s="1"/>
      <c r="HE1840" s="1"/>
      <c r="HF1840" s="1"/>
      <c r="HG1840" s="1"/>
      <c r="HH1840" s="1"/>
      <c r="HI1840" s="1"/>
      <c r="HJ1840" s="1"/>
      <c r="HK1840" s="1"/>
      <c r="HL1840" s="1"/>
      <c r="HM1840" s="1"/>
      <c r="HN1840" s="1"/>
      <c r="HO1840" s="1"/>
      <c r="HP1840" s="1"/>
      <c r="HQ1840" s="1"/>
      <c r="HR1840" s="1"/>
      <c r="HS1840" s="1"/>
      <c r="HT1840" s="1"/>
      <c r="HU1840" s="1"/>
      <c r="HV1840" s="1"/>
      <c r="HW1840" s="1"/>
      <c r="HX1840" s="1"/>
      <c r="HY1840" s="1"/>
      <c r="HZ1840" s="1"/>
      <c r="IA1840" s="1"/>
      <c r="IB1840" s="1"/>
      <c r="IC1840" s="1"/>
      <c r="ID1840" s="1"/>
      <c r="IE1840" s="1"/>
      <c r="IF1840" s="1"/>
      <c r="IG1840" s="1"/>
      <c r="IH1840" s="1"/>
      <c r="II1840" s="1"/>
      <c r="IJ1840" s="1"/>
      <c r="IK1840" s="1"/>
      <c r="IL1840" s="1"/>
      <c r="IM1840" s="1"/>
      <c r="IN1840" s="1"/>
      <c r="IO1840" s="1"/>
      <c r="IP1840" s="1"/>
      <c r="IQ1840" s="1"/>
      <c r="IR1840" s="1"/>
      <c r="IS1840" s="1"/>
      <c r="IT1840" s="1"/>
      <c r="IU1840" s="1"/>
      <c r="IV1840" s="1"/>
      <c r="IW1840" s="1"/>
      <c r="IX1840" s="1"/>
      <c r="IY1840" s="1"/>
      <c r="IZ1840" s="1"/>
      <c r="JA1840" s="1"/>
      <c r="JB1840" s="1"/>
      <c r="JC1840" s="1"/>
      <c r="JD1840" s="1"/>
      <c r="JE1840" s="1"/>
      <c r="JF1840" s="1"/>
      <c r="JG1840" s="1"/>
      <c r="JH1840" s="1"/>
      <c r="JI1840" s="1"/>
      <c r="JJ1840" s="1"/>
      <c r="JK1840" s="1"/>
      <c r="JL1840" s="1"/>
      <c r="JM1840" s="1"/>
      <c r="JN1840" s="1"/>
      <c r="JO1840" s="1"/>
      <c r="JP1840" s="1"/>
      <c r="JQ1840" s="1"/>
      <c r="JR1840" s="1"/>
      <c r="JS1840" s="1"/>
      <c r="JT1840" s="1"/>
      <c r="JU1840" s="1"/>
      <c r="JV1840" s="1"/>
      <c r="JW1840" s="1"/>
      <c r="JX1840" s="1"/>
      <c r="JY1840" s="1"/>
      <c r="JZ1840" s="1"/>
      <c r="KA1840" s="1"/>
      <c r="KB1840" s="1"/>
      <c r="KC1840" s="1"/>
      <c r="KD1840" s="1"/>
      <c r="KE1840" s="1"/>
      <c r="KF1840" s="1"/>
      <c r="KG1840" s="1"/>
      <c r="KH1840" s="1"/>
      <c r="KI1840" s="1"/>
      <c r="KJ1840" s="1"/>
      <c r="KK1840" s="1"/>
      <c r="KL1840" s="1"/>
      <c r="KM1840" s="1"/>
      <c r="KN1840" s="1"/>
      <c r="KO1840" s="1"/>
      <c r="KP1840" s="1"/>
      <c r="KQ1840" s="1"/>
      <c r="KR1840" s="1"/>
      <c r="KS1840" s="1"/>
      <c r="KT1840" s="1"/>
      <c r="KU1840" s="1"/>
      <c r="KV1840" s="1"/>
      <c r="KW1840" s="1"/>
      <c r="KX1840" s="1"/>
      <c r="KY1840" s="1"/>
      <c r="KZ1840" s="1"/>
      <c r="LA1840" s="1"/>
      <c r="LB1840" s="1"/>
      <c r="LC1840" s="1"/>
      <c r="LD1840" s="1"/>
      <c r="LE1840" s="1"/>
      <c r="LF1840" s="1"/>
      <c r="LG1840" s="1"/>
      <c r="LH1840" s="1"/>
      <c r="LI1840" s="1"/>
      <c r="LJ1840" s="1"/>
      <c r="LK1840" s="1"/>
      <c r="LL1840" s="1"/>
      <c r="LM1840" s="1"/>
      <c r="LN1840" s="1"/>
      <c r="LO1840" s="1"/>
      <c r="LP1840" s="1"/>
      <c r="LQ1840" s="1"/>
      <c r="LR1840" s="1"/>
      <c r="LS1840" s="1"/>
      <c r="LT1840" s="1"/>
      <c r="LU1840" s="1"/>
      <c r="LV1840" s="1"/>
      <c r="LW1840" s="1"/>
      <c r="LX1840" s="1"/>
      <c r="LY1840" s="1"/>
      <c r="LZ1840" s="1"/>
      <c r="MA1840" s="1"/>
      <c r="MB1840" s="1"/>
      <c r="MC1840" s="1"/>
      <c r="MD1840" s="1"/>
      <c r="ME1840" s="1"/>
      <c r="MF1840" s="1"/>
      <c r="MG1840" s="1"/>
      <c r="MH1840" s="1"/>
      <c r="MI1840" s="1"/>
      <c r="MJ1840" s="1"/>
      <c r="MK1840" s="1"/>
      <c r="ML1840" s="1"/>
      <c r="MM1840" s="1"/>
      <c r="MN1840" s="1"/>
      <c r="MO1840" s="1"/>
      <c r="MP1840" s="1"/>
      <c r="MQ1840" s="1"/>
      <c r="MR1840" s="1"/>
      <c r="MS1840" s="1"/>
      <c r="MT1840" s="1"/>
      <c r="MU1840" s="1"/>
      <c r="MV1840" s="1"/>
      <c r="MW1840" s="1"/>
      <c r="MX1840" s="1"/>
      <c r="MY1840" s="1"/>
      <c r="MZ1840" s="1"/>
      <c r="NA1840" s="1"/>
      <c r="NB1840" s="1"/>
      <c r="NC1840" s="1"/>
      <c r="ND1840" s="1"/>
      <c r="NE1840" s="1"/>
      <c r="NF1840" s="1"/>
      <c r="NG1840" s="1"/>
      <c r="NH1840" s="1"/>
      <c r="NI1840" s="1"/>
      <c r="NJ1840" s="1"/>
      <c r="NK1840" s="1"/>
      <c r="NL1840" s="1"/>
      <c r="NM1840" s="1"/>
      <c r="NN1840" s="1"/>
      <c r="NO1840" s="1"/>
      <c r="NP1840" s="1"/>
      <c r="NQ1840" s="1"/>
      <c r="NR1840" s="1"/>
      <c r="NS1840" s="1"/>
      <c r="NT1840" s="1"/>
      <c r="NU1840" s="1"/>
      <c r="NV1840" s="1"/>
      <c r="NW1840" s="1"/>
      <c r="NX1840" s="1"/>
      <c r="NY1840" s="1"/>
      <c r="NZ1840" s="1"/>
      <c r="OA1840" s="1"/>
      <c r="OB1840" s="1"/>
      <c r="OC1840" s="1"/>
      <c r="OD1840" s="1"/>
      <c r="OE1840" s="1"/>
      <c r="OF1840" s="1"/>
      <c r="OG1840" s="1"/>
      <c r="OH1840" s="1"/>
      <c r="OI1840" s="1"/>
      <c r="OJ1840" s="1"/>
      <c r="OK1840" s="1"/>
      <c r="OL1840" s="1"/>
      <c r="OM1840" s="1"/>
      <c r="ON1840" s="1"/>
      <c r="OO1840" s="1"/>
      <c r="OP1840" s="1"/>
      <c r="OQ1840" s="1"/>
      <c r="OR1840" s="1"/>
      <c r="OS1840" s="1"/>
      <c r="OT1840" s="1"/>
      <c r="OU1840" s="1"/>
      <c r="OV1840" s="1"/>
      <c r="OW1840" s="1"/>
      <c r="OX1840" s="1"/>
      <c r="OY1840" s="1"/>
      <c r="OZ1840" s="1"/>
      <c r="PA1840" s="1"/>
      <c r="PB1840" s="1"/>
      <c r="PC1840" s="1"/>
      <c r="PD1840" s="1"/>
      <c r="PE1840" s="1"/>
      <c r="PF1840" s="1"/>
      <c r="PG1840" s="1"/>
      <c r="PH1840" s="1"/>
      <c r="PI1840" s="1"/>
      <c r="PJ1840" s="1"/>
      <c r="PK1840" s="1"/>
      <c r="PL1840" s="1"/>
      <c r="PM1840" s="1"/>
      <c r="PN1840" s="1"/>
      <c r="PO1840" s="1"/>
      <c r="PP1840" s="1"/>
      <c r="PQ1840" s="1"/>
      <c r="PR1840" s="1"/>
      <c r="PS1840" s="1"/>
      <c r="PT1840" s="1"/>
      <c r="PU1840" s="1"/>
      <c r="PV1840" s="1"/>
      <c r="PW1840" s="1"/>
      <c r="PX1840" s="1"/>
      <c r="PY1840" s="1"/>
      <c r="PZ1840" s="1"/>
      <c r="QA1840" s="1"/>
      <c r="QB1840" s="1"/>
      <c r="QC1840" s="1"/>
      <c r="QD1840" s="1"/>
      <c r="QE1840" s="1"/>
      <c r="QF1840" s="1"/>
      <c r="QG1840" s="1"/>
      <c r="QH1840" s="1"/>
      <c r="QI1840" s="1"/>
      <c r="QJ1840" s="1"/>
      <c r="QK1840" s="1"/>
      <c r="QL1840" s="1"/>
      <c r="QM1840" s="1"/>
      <c r="QN1840" s="1"/>
    </row>
    <row r="1841" spans="1:456" s="83" customFormat="1" ht="19.5" customHeight="1" x14ac:dyDescent="0.3">
      <c r="A1841" s="46" t="s">
        <v>2865</v>
      </c>
      <c r="B1841" s="14">
        <v>9</v>
      </c>
      <c r="C1841" s="14">
        <v>0</v>
      </c>
      <c r="D1841" s="14">
        <v>0</v>
      </c>
      <c r="E1841" s="14">
        <v>1</v>
      </c>
      <c r="F1841" s="69"/>
      <c r="G1841" s="69"/>
      <c r="H1841" s="67">
        <f t="shared" si="132"/>
        <v>10</v>
      </c>
      <c r="I1841" s="46">
        <v>4</v>
      </c>
      <c r="J1841" s="22">
        <f t="shared" si="133"/>
        <v>0.18181818181818182</v>
      </c>
      <c r="K1841" s="46" t="s">
        <v>182</v>
      </c>
      <c r="L1841" s="15" t="s">
        <v>2065</v>
      </c>
      <c r="M1841" s="15" t="s">
        <v>209</v>
      </c>
      <c r="N1841" s="15" t="s">
        <v>336</v>
      </c>
      <c r="O1841" s="20" t="s">
        <v>1071</v>
      </c>
      <c r="P1841" s="20">
        <v>7</v>
      </c>
      <c r="Q1841" s="21" t="s">
        <v>1707</v>
      </c>
      <c r="R1841" s="17" t="s">
        <v>3148</v>
      </c>
      <c r="S1841" s="17" t="s">
        <v>998</v>
      </c>
      <c r="T1841" s="17" t="s">
        <v>318</v>
      </c>
      <c r="U1841" s="26"/>
      <c r="V1841" s="75"/>
      <c r="W1841" s="75"/>
      <c r="X1841" s="75"/>
      <c r="Y1841" s="75"/>
      <c r="Z1841" s="75"/>
      <c r="AA1841" s="75"/>
      <c r="AB1841" s="75"/>
      <c r="AC1841" s="75"/>
      <c r="AD1841" s="75"/>
      <c r="AE1841" s="75"/>
      <c r="AF1841" s="75"/>
      <c r="AG1841" s="75"/>
      <c r="AH1841" s="75"/>
      <c r="AI1841" s="75"/>
      <c r="AJ1841" s="75"/>
      <c r="AK1841" s="75"/>
      <c r="AL1841" s="75"/>
      <c r="AM1841" s="75"/>
      <c r="AN1841" s="75"/>
      <c r="AO1841" s="75"/>
      <c r="AP1841" s="75"/>
      <c r="AQ1841" s="75"/>
      <c r="AR1841" s="75"/>
      <c r="AS1841" s="75"/>
      <c r="AT1841" s="75"/>
      <c r="AU1841" s="75"/>
      <c r="AV1841" s="75"/>
      <c r="AW1841" s="75"/>
      <c r="AX1841" s="75"/>
      <c r="AY1841" s="75"/>
      <c r="AZ1841" s="75"/>
      <c r="BA1841" s="75"/>
      <c r="BB1841" s="75"/>
      <c r="BC1841" s="75"/>
      <c r="BD1841" s="75"/>
      <c r="BE1841" s="75"/>
      <c r="BF1841" s="75"/>
      <c r="BG1841" s="75"/>
      <c r="BH1841" s="75"/>
      <c r="BI1841" s="75"/>
      <c r="BJ1841" s="75"/>
      <c r="BK1841" s="75"/>
      <c r="BL1841" s="75"/>
      <c r="BM1841" s="75"/>
      <c r="BN1841" s="75"/>
      <c r="BO1841" s="75"/>
      <c r="BP1841" s="75"/>
      <c r="BQ1841" s="75"/>
      <c r="BR1841" s="75"/>
      <c r="BS1841" s="75"/>
      <c r="BT1841" s="75"/>
      <c r="BU1841" s="75"/>
      <c r="BV1841" s="75"/>
      <c r="BW1841" s="75"/>
      <c r="BX1841" s="75"/>
      <c r="BY1841" s="75"/>
      <c r="BZ1841" s="75"/>
      <c r="CA1841" s="75"/>
      <c r="CB1841" s="75"/>
      <c r="CC1841" s="75"/>
      <c r="CD1841" s="75"/>
      <c r="CE1841" s="75"/>
      <c r="CF1841" s="75"/>
      <c r="CG1841" s="75"/>
      <c r="CH1841" s="75"/>
      <c r="CI1841" s="75"/>
      <c r="CJ1841" s="75"/>
      <c r="CK1841" s="75"/>
      <c r="CL1841" s="75"/>
      <c r="CM1841" s="75"/>
      <c r="CN1841" s="75"/>
      <c r="CO1841" s="75"/>
      <c r="CP1841" s="1"/>
      <c r="CQ1841" s="1"/>
      <c r="CR1841" s="1"/>
      <c r="CS1841" s="1"/>
      <c r="CT1841" s="1"/>
      <c r="CU1841" s="1"/>
      <c r="CV1841" s="1"/>
      <c r="CW1841" s="1"/>
      <c r="CX1841" s="1"/>
      <c r="CY1841" s="1"/>
      <c r="CZ1841" s="1"/>
      <c r="DA1841" s="1"/>
      <c r="DB1841" s="1"/>
      <c r="DC1841" s="1"/>
      <c r="DD1841" s="1"/>
      <c r="DE1841" s="1"/>
      <c r="DF1841" s="1"/>
      <c r="DG1841" s="1"/>
      <c r="DH1841" s="1"/>
      <c r="DI1841" s="1"/>
      <c r="DJ1841" s="1"/>
      <c r="DK1841" s="1"/>
      <c r="DL1841" s="1"/>
      <c r="DM1841" s="1"/>
      <c r="DN1841" s="1"/>
      <c r="DO1841" s="1"/>
      <c r="DP1841" s="1"/>
      <c r="DQ1841" s="1"/>
      <c r="DR1841" s="1"/>
      <c r="DS1841" s="1"/>
      <c r="DT1841" s="1"/>
      <c r="DU1841" s="1"/>
      <c r="DV1841" s="1"/>
      <c r="DW1841" s="1"/>
      <c r="DX1841" s="1"/>
      <c r="DY1841" s="1"/>
      <c r="DZ1841" s="1"/>
      <c r="EA1841" s="1"/>
      <c r="EB1841" s="1"/>
      <c r="EC1841" s="1"/>
      <c r="ED1841" s="1"/>
      <c r="EE1841" s="1"/>
      <c r="EF1841" s="1"/>
      <c r="EG1841" s="1"/>
      <c r="EH1841" s="1"/>
      <c r="EI1841" s="1"/>
      <c r="EJ1841" s="1"/>
      <c r="EK1841" s="1"/>
      <c r="EL1841" s="1"/>
      <c r="EM1841" s="1"/>
      <c r="EN1841" s="1"/>
      <c r="EO1841" s="1"/>
      <c r="EP1841" s="1"/>
      <c r="EQ1841" s="1"/>
      <c r="ER1841" s="1"/>
      <c r="ES1841" s="1"/>
      <c r="ET1841" s="1"/>
      <c r="EU1841" s="1"/>
      <c r="EV1841" s="1"/>
      <c r="EW1841" s="1"/>
      <c r="EX1841" s="1"/>
      <c r="EY1841" s="1"/>
      <c r="EZ1841" s="1"/>
      <c r="FA1841" s="1"/>
      <c r="FB1841" s="1"/>
      <c r="FC1841" s="1"/>
      <c r="FD1841" s="1"/>
      <c r="FE1841" s="1"/>
      <c r="FF1841" s="1"/>
      <c r="FG1841" s="1"/>
      <c r="FH1841" s="1"/>
      <c r="FI1841" s="1"/>
      <c r="FJ1841" s="1"/>
      <c r="FK1841" s="1"/>
      <c r="FL1841" s="1"/>
      <c r="FM1841" s="1"/>
      <c r="FN1841" s="1"/>
      <c r="FO1841" s="1"/>
      <c r="FP1841" s="1"/>
      <c r="FQ1841" s="1"/>
      <c r="FR1841" s="1"/>
      <c r="FS1841" s="1"/>
      <c r="FT1841" s="1"/>
      <c r="FU1841" s="1"/>
      <c r="FV1841" s="1"/>
      <c r="FW1841" s="1"/>
      <c r="FX1841" s="1"/>
      <c r="FY1841" s="1"/>
      <c r="FZ1841" s="1"/>
      <c r="GA1841" s="1"/>
      <c r="GB1841" s="1"/>
      <c r="GC1841" s="1"/>
      <c r="GD1841" s="1"/>
      <c r="GE1841" s="1"/>
      <c r="GF1841" s="1"/>
      <c r="GG1841" s="1"/>
      <c r="GH1841" s="1"/>
      <c r="GI1841" s="1"/>
      <c r="GJ1841" s="1"/>
      <c r="GK1841" s="1"/>
      <c r="GL1841" s="1"/>
      <c r="GM1841" s="1"/>
      <c r="GN1841" s="1"/>
      <c r="GO1841" s="1"/>
      <c r="GP1841" s="1"/>
      <c r="GQ1841" s="1"/>
      <c r="GR1841" s="1"/>
      <c r="GS1841" s="1"/>
      <c r="GT1841" s="1"/>
      <c r="GU1841" s="1"/>
      <c r="GV1841" s="1"/>
      <c r="GW1841" s="1"/>
      <c r="GX1841" s="1"/>
      <c r="GY1841" s="1"/>
      <c r="GZ1841" s="1"/>
      <c r="HA1841" s="1"/>
      <c r="HB1841" s="1"/>
      <c r="HC1841" s="1"/>
      <c r="HD1841" s="1"/>
      <c r="HE1841" s="1"/>
      <c r="HF1841" s="1"/>
      <c r="HG1841" s="1"/>
      <c r="HH1841" s="1"/>
      <c r="HI1841" s="1"/>
      <c r="HJ1841" s="1"/>
      <c r="HK1841" s="1"/>
      <c r="HL1841" s="1"/>
      <c r="HM1841" s="1"/>
      <c r="HN1841" s="1"/>
      <c r="HO1841" s="1"/>
      <c r="HP1841" s="1"/>
      <c r="HQ1841" s="1"/>
      <c r="HR1841" s="1"/>
      <c r="HS1841" s="1"/>
      <c r="HT1841" s="1"/>
      <c r="HU1841" s="1"/>
      <c r="HV1841" s="1"/>
      <c r="HW1841" s="1"/>
      <c r="HX1841" s="1"/>
      <c r="HY1841" s="1"/>
      <c r="HZ1841" s="1"/>
      <c r="IA1841" s="1"/>
      <c r="IB1841" s="1"/>
      <c r="IC1841" s="1"/>
      <c r="ID1841" s="1"/>
      <c r="IE1841" s="1"/>
      <c r="IF1841" s="1"/>
      <c r="IG1841" s="1"/>
      <c r="IH1841" s="1"/>
      <c r="II1841" s="1"/>
      <c r="IJ1841" s="1"/>
      <c r="IK1841" s="1"/>
      <c r="IL1841" s="1"/>
      <c r="IM1841" s="1"/>
      <c r="IN1841" s="1"/>
      <c r="IO1841" s="1"/>
      <c r="IP1841" s="1"/>
      <c r="IQ1841" s="1"/>
      <c r="IR1841" s="1"/>
      <c r="IS1841" s="1"/>
      <c r="IT1841" s="1"/>
      <c r="IU1841" s="1"/>
      <c r="IV1841" s="1"/>
      <c r="IW1841" s="1"/>
      <c r="IX1841" s="1"/>
      <c r="IY1841" s="1"/>
      <c r="IZ1841" s="1"/>
      <c r="JA1841" s="1"/>
      <c r="JB1841" s="1"/>
      <c r="JC1841" s="1"/>
      <c r="JD1841" s="1"/>
      <c r="JE1841" s="1"/>
      <c r="JF1841" s="1"/>
      <c r="JG1841" s="1"/>
      <c r="JH1841" s="1"/>
      <c r="JI1841" s="1"/>
      <c r="JJ1841" s="1"/>
      <c r="JK1841" s="1"/>
      <c r="JL1841" s="1"/>
      <c r="JM1841" s="1"/>
      <c r="JN1841" s="1"/>
      <c r="JO1841" s="1"/>
      <c r="JP1841" s="1"/>
      <c r="JQ1841" s="1"/>
      <c r="JR1841" s="1"/>
      <c r="JS1841" s="1"/>
      <c r="JT1841" s="1"/>
      <c r="JU1841" s="1"/>
      <c r="JV1841" s="1"/>
      <c r="JW1841" s="1"/>
      <c r="JX1841" s="1"/>
      <c r="JY1841" s="1"/>
      <c r="JZ1841" s="1"/>
      <c r="KA1841" s="1"/>
      <c r="KB1841" s="1"/>
      <c r="KC1841" s="1"/>
      <c r="KD1841" s="1"/>
      <c r="KE1841" s="1"/>
      <c r="KF1841" s="1"/>
      <c r="KG1841" s="1"/>
      <c r="KH1841" s="1"/>
      <c r="KI1841" s="1"/>
      <c r="KJ1841" s="1"/>
      <c r="KK1841" s="1"/>
      <c r="KL1841" s="1"/>
      <c r="KM1841" s="1"/>
      <c r="KN1841" s="1"/>
      <c r="KO1841" s="1"/>
      <c r="KP1841" s="1"/>
      <c r="KQ1841" s="1"/>
      <c r="KR1841" s="1"/>
      <c r="KS1841" s="1"/>
      <c r="KT1841" s="1"/>
      <c r="KU1841" s="1"/>
      <c r="KV1841" s="1"/>
      <c r="KW1841" s="1"/>
      <c r="KX1841" s="1"/>
      <c r="KY1841" s="1"/>
      <c r="KZ1841" s="1"/>
      <c r="LA1841" s="1"/>
      <c r="LB1841" s="1"/>
      <c r="LC1841" s="1"/>
      <c r="LD1841" s="1"/>
      <c r="LE1841" s="1"/>
      <c r="LF1841" s="1"/>
      <c r="LG1841" s="1"/>
      <c r="LH1841" s="1"/>
      <c r="LI1841" s="1"/>
      <c r="LJ1841" s="1"/>
      <c r="LK1841" s="1"/>
      <c r="LL1841" s="1"/>
      <c r="LM1841" s="1"/>
      <c r="LN1841" s="1"/>
      <c r="LO1841" s="1"/>
      <c r="LP1841" s="1"/>
      <c r="LQ1841" s="1"/>
      <c r="LR1841" s="1"/>
      <c r="LS1841" s="1"/>
      <c r="LT1841" s="1"/>
      <c r="LU1841" s="1"/>
      <c r="LV1841" s="1"/>
      <c r="LW1841" s="1"/>
      <c r="LX1841" s="1"/>
      <c r="LY1841" s="1"/>
      <c r="LZ1841" s="1"/>
      <c r="MA1841" s="1"/>
      <c r="MB1841" s="1"/>
      <c r="MC1841" s="1"/>
      <c r="MD1841" s="1"/>
      <c r="ME1841" s="1"/>
      <c r="MF1841" s="1"/>
      <c r="MG1841" s="1"/>
      <c r="MH1841" s="1"/>
      <c r="MI1841" s="1"/>
      <c r="MJ1841" s="1"/>
      <c r="MK1841" s="1"/>
      <c r="ML1841" s="1"/>
      <c r="MM1841" s="1"/>
      <c r="MN1841" s="1"/>
      <c r="MO1841" s="1"/>
      <c r="MP1841" s="1"/>
      <c r="MQ1841" s="1"/>
      <c r="MR1841" s="1"/>
      <c r="MS1841" s="1"/>
      <c r="MT1841" s="1"/>
      <c r="MU1841" s="1"/>
      <c r="MV1841" s="1"/>
      <c r="MW1841" s="1"/>
      <c r="MX1841" s="1"/>
      <c r="MY1841" s="1"/>
      <c r="MZ1841" s="1"/>
      <c r="NA1841" s="1"/>
      <c r="NB1841" s="1"/>
      <c r="NC1841" s="1"/>
      <c r="ND1841" s="1"/>
      <c r="NE1841" s="1"/>
      <c r="NF1841" s="1"/>
      <c r="NG1841" s="1"/>
      <c r="NH1841" s="1"/>
      <c r="NI1841" s="1"/>
      <c r="NJ1841" s="1"/>
      <c r="NK1841" s="1"/>
      <c r="NL1841" s="1"/>
      <c r="NM1841" s="1"/>
      <c r="NN1841" s="1"/>
      <c r="NO1841" s="1"/>
      <c r="NP1841" s="1"/>
      <c r="NQ1841" s="1"/>
      <c r="NR1841" s="1"/>
      <c r="NS1841" s="1"/>
      <c r="NT1841" s="1"/>
      <c r="NU1841" s="1"/>
      <c r="NV1841" s="1"/>
      <c r="NW1841" s="1"/>
      <c r="NX1841" s="1"/>
      <c r="NY1841" s="1"/>
      <c r="NZ1841" s="1"/>
      <c r="OA1841" s="1"/>
      <c r="OB1841" s="1"/>
      <c r="OC1841" s="1"/>
      <c r="OD1841" s="1"/>
      <c r="OE1841" s="1"/>
      <c r="OF1841" s="1"/>
      <c r="OG1841" s="1"/>
      <c r="OH1841" s="1"/>
      <c r="OI1841" s="1"/>
      <c r="OJ1841" s="1"/>
      <c r="OK1841" s="1"/>
      <c r="OL1841" s="1"/>
      <c r="OM1841" s="1"/>
      <c r="ON1841" s="1"/>
      <c r="OO1841" s="1"/>
      <c r="OP1841" s="1"/>
      <c r="OQ1841" s="1"/>
      <c r="OR1841" s="1"/>
      <c r="OS1841" s="1"/>
      <c r="OT1841" s="1"/>
      <c r="OU1841" s="1"/>
      <c r="OV1841" s="1"/>
      <c r="OW1841" s="1"/>
      <c r="OX1841" s="1"/>
      <c r="OY1841" s="1"/>
      <c r="OZ1841" s="1"/>
      <c r="PA1841" s="1"/>
      <c r="PB1841" s="1"/>
      <c r="PC1841" s="1"/>
      <c r="PD1841" s="1"/>
      <c r="PE1841" s="1"/>
      <c r="PF1841" s="1"/>
      <c r="PG1841" s="1"/>
      <c r="PH1841" s="1"/>
      <c r="PI1841" s="1"/>
      <c r="PJ1841" s="1"/>
      <c r="PK1841" s="1"/>
      <c r="PL1841" s="1"/>
      <c r="PM1841" s="1"/>
      <c r="PN1841" s="1"/>
      <c r="PO1841" s="1"/>
      <c r="PP1841" s="1"/>
      <c r="PQ1841" s="1"/>
      <c r="PR1841" s="1"/>
      <c r="PS1841" s="1"/>
      <c r="PT1841" s="1"/>
      <c r="PU1841" s="1"/>
      <c r="PV1841" s="1"/>
      <c r="PW1841" s="1"/>
      <c r="PX1841" s="1"/>
      <c r="PY1841" s="1"/>
      <c r="PZ1841" s="1"/>
      <c r="QA1841" s="1"/>
      <c r="QB1841" s="1"/>
      <c r="QC1841" s="1"/>
      <c r="QD1841" s="1"/>
      <c r="QE1841" s="1"/>
      <c r="QF1841" s="1"/>
      <c r="QG1841" s="1"/>
      <c r="QH1841" s="1"/>
      <c r="QI1841" s="1"/>
      <c r="QJ1841" s="1"/>
      <c r="QK1841" s="1"/>
      <c r="QL1841" s="1"/>
      <c r="QM1841" s="1"/>
      <c r="QN1841" s="1"/>
    </row>
    <row r="1842" spans="1:456" s="83" customFormat="1" ht="19.5" customHeight="1" x14ac:dyDescent="0.3">
      <c r="A1842" s="46" t="s">
        <v>2850</v>
      </c>
      <c r="B1842" s="14">
        <v>4</v>
      </c>
      <c r="C1842" s="14">
        <v>0</v>
      </c>
      <c r="D1842" s="14">
        <v>5</v>
      </c>
      <c r="E1842" s="14">
        <v>1</v>
      </c>
      <c r="F1842" s="49"/>
      <c r="G1842" s="49"/>
      <c r="H1842" s="67">
        <f t="shared" si="132"/>
        <v>10</v>
      </c>
      <c r="I1842" s="46">
        <v>1</v>
      </c>
      <c r="J1842" s="22">
        <f t="shared" si="133"/>
        <v>0.18181818181818182</v>
      </c>
      <c r="K1842" s="46" t="s">
        <v>182</v>
      </c>
      <c r="L1842" s="15" t="s">
        <v>3351</v>
      </c>
      <c r="M1842" s="15" t="s">
        <v>312</v>
      </c>
      <c r="N1842" s="15" t="s">
        <v>280</v>
      </c>
      <c r="O1842" s="20" t="s">
        <v>966</v>
      </c>
      <c r="P1842" s="20">
        <v>7</v>
      </c>
      <c r="Q1842" s="21" t="s">
        <v>224</v>
      </c>
      <c r="R1842" s="17" t="s">
        <v>983</v>
      </c>
      <c r="S1842" s="17" t="s">
        <v>317</v>
      </c>
      <c r="T1842" s="17" t="s">
        <v>445</v>
      </c>
      <c r="U1842" s="26"/>
      <c r="V1842" s="75"/>
      <c r="W1842" s="75"/>
      <c r="X1842" s="75"/>
      <c r="Y1842" s="75"/>
      <c r="Z1842" s="75"/>
      <c r="AA1842" s="75"/>
      <c r="AB1842" s="75"/>
      <c r="AC1842" s="75"/>
      <c r="AD1842" s="75"/>
      <c r="AE1842" s="75"/>
      <c r="AF1842" s="75"/>
      <c r="AG1842" s="75"/>
      <c r="AH1842" s="75"/>
      <c r="AI1842" s="75"/>
      <c r="AJ1842" s="75"/>
      <c r="AK1842" s="75"/>
      <c r="AL1842" s="75"/>
      <c r="AM1842" s="75"/>
      <c r="AN1842" s="75"/>
      <c r="AO1842" s="75"/>
      <c r="AP1842" s="75"/>
      <c r="AQ1842" s="75"/>
      <c r="AR1842" s="75"/>
      <c r="AS1842" s="75"/>
      <c r="AT1842" s="75"/>
      <c r="AU1842" s="75"/>
      <c r="AV1842" s="75"/>
      <c r="AW1842" s="75"/>
      <c r="AX1842" s="75"/>
      <c r="AY1842" s="75"/>
      <c r="AZ1842" s="75"/>
      <c r="BA1842" s="75"/>
      <c r="BB1842" s="75"/>
      <c r="BC1842" s="75"/>
      <c r="BD1842" s="75"/>
      <c r="BE1842" s="75"/>
      <c r="BF1842" s="75"/>
      <c r="BG1842" s="75"/>
      <c r="BH1842" s="75"/>
      <c r="BI1842" s="75"/>
      <c r="BJ1842" s="75"/>
      <c r="BK1842" s="75"/>
      <c r="BL1842" s="75"/>
      <c r="BM1842" s="75"/>
      <c r="BN1842" s="75"/>
      <c r="BO1842" s="75"/>
      <c r="BP1842" s="75"/>
      <c r="BQ1842" s="75"/>
      <c r="BR1842" s="75"/>
      <c r="BS1842" s="75"/>
      <c r="BT1842" s="75"/>
      <c r="BU1842" s="75"/>
      <c r="BV1842" s="75"/>
      <c r="BW1842" s="75"/>
      <c r="BX1842" s="75"/>
      <c r="BY1842" s="75"/>
      <c r="BZ1842" s="75"/>
      <c r="CA1842" s="75"/>
      <c r="CB1842" s="75"/>
      <c r="CC1842" s="75"/>
      <c r="CD1842" s="75"/>
      <c r="CE1842" s="75"/>
      <c r="CF1842" s="75"/>
      <c r="CG1842" s="75"/>
      <c r="CH1842" s="75"/>
      <c r="CI1842" s="75"/>
      <c r="CJ1842" s="75"/>
      <c r="CK1842" s="75"/>
      <c r="CL1842" s="75"/>
      <c r="CM1842" s="75"/>
      <c r="CN1842" s="75"/>
      <c r="CO1842" s="75"/>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c r="GP1842" s="1"/>
      <c r="GQ1842" s="1"/>
      <c r="GR1842" s="1"/>
      <c r="GS1842" s="1"/>
      <c r="GT1842" s="1"/>
      <c r="GU1842" s="1"/>
      <c r="GV1842" s="1"/>
      <c r="GW1842" s="1"/>
      <c r="GX1842" s="1"/>
      <c r="GY1842" s="1"/>
      <c r="GZ1842" s="1"/>
      <c r="HA1842" s="1"/>
      <c r="HB1842" s="1"/>
      <c r="HC1842" s="1"/>
      <c r="HD1842" s="1"/>
      <c r="HE1842" s="1"/>
      <c r="HF1842" s="1"/>
      <c r="HG1842" s="1"/>
      <c r="HH1842" s="1"/>
      <c r="HI1842" s="1"/>
      <c r="HJ1842" s="1"/>
      <c r="HK1842" s="1"/>
      <c r="HL1842" s="1"/>
      <c r="HM1842" s="1"/>
      <c r="HN1842" s="1"/>
      <c r="HO1842" s="1"/>
      <c r="HP1842" s="1"/>
      <c r="HQ1842" s="1"/>
      <c r="HR1842" s="1"/>
      <c r="HS1842" s="1"/>
      <c r="HT1842" s="1"/>
      <c r="HU1842" s="1"/>
      <c r="HV1842" s="1"/>
      <c r="HW1842" s="1"/>
      <c r="HX1842" s="1"/>
      <c r="HY1842" s="1"/>
      <c r="HZ1842" s="1"/>
      <c r="IA1842" s="1"/>
      <c r="IB1842" s="1"/>
      <c r="IC1842" s="1"/>
      <c r="ID1842" s="1"/>
      <c r="IE1842" s="1"/>
      <c r="IF1842" s="1"/>
      <c r="IG1842" s="1"/>
      <c r="IH1842" s="1"/>
      <c r="II1842" s="1"/>
      <c r="IJ1842" s="1"/>
      <c r="IK1842" s="1"/>
      <c r="IL1842" s="1"/>
      <c r="IM1842" s="1"/>
      <c r="IN1842" s="1"/>
      <c r="IO1842" s="1"/>
      <c r="IP1842" s="1"/>
      <c r="IQ1842" s="1"/>
      <c r="IR1842" s="1"/>
      <c r="IS1842" s="1"/>
      <c r="IT1842" s="1"/>
      <c r="IU1842" s="1"/>
      <c r="IV1842" s="1"/>
      <c r="IW1842" s="1"/>
      <c r="IX1842" s="1"/>
      <c r="IY1842" s="1"/>
      <c r="IZ1842" s="1"/>
      <c r="JA1842" s="1"/>
      <c r="JB1842" s="1"/>
      <c r="JC1842" s="1"/>
      <c r="JD1842" s="1"/>
      <c r="JE1842" s="1"/>
      <c r="JF1842" s="1"/>
      <c r="JG1842" s="1"/>
      <c r="JH1842" s="1"/>
      <c r="JI1842" s="1"/>
      <c r="JJ1842" s="1"/>
      <c r="JK1842" s="1"/>
      <c r="JL1842" s="1"/>
      <c r="JM1842" s="1"/>
      <c r="JN1842" s="1"/>
      <c r="JO1842" s="1"/>
      <c r="JP1842" s="1"/>
      <c r="JQ1842" s="1"/>
      <c r="JR1842" s="1"/>
      <c r="JS1842" s="1"/>
      <c r="JT1842" s="1"/>
      <c r="JU1842" s="1"/>
      <c r="JV1842" s="1"/>
      <c r="JW1842" s="1"/>
      <c r="JX1842" s="1"/>
      <c r="JY1842" s="1"/>
      <c r="JZ1842" s="1"/>
      <c r="KA1842" s="1"/>
      <c r="KB1842" s="1"/>
      <c r="KC1842" s="1"/>
      <c r="KD1842" s="1"/>
      <c r="KE1842" s="1"/>
      <c r="KF1842" s="1"/>
      <c r="KG1842" s="1"/>
      <c r="KH1842" s="1"/>
      <c r="KI1842" s="1"/>
      <c r="KJ1842" s="1"/>
      <c r="KK1842" s="1"/>
      <c r="KL1842" s="1"/>
      <c r="KM1842" s="1"/>
      <c r="KN1842" s="1"/>
      <c r="KO1842" s="1"/>
      <c r="KP1842" s="1"/>
      <c r="KQ1842" s="1"/>
      <c r="KR1842" s="1"/>
      <c r="KS1842" s="1"/>
      <c r="KT1842" s="1"/>
      <c r="KU1842" s="1"/>
      <c r="KV1842" s="1"/>
      <c r="KW1842" s="1"/>
      <c r="KX1842" s="1"/>
      <c r="KY1842" s="1"/>
      <c r="KZ1842" s="1"/>
      <c r="LA1842" s="1"/>
      <c r="LB1842" s="1"/>
      <c r="LC1842" s="1"/>
      <c r="LD1842" s="1"/>
      <c r="LE1842" s="1"/>
      <c r="LF1842" s="1"/>
      <c r="LG1842" s="1"/>
      <c r="LH1842" s="1"/>
      <c r="LI1842" s="1"/>
      <c r="LJ1842" s="1"/>
      <c r="LK1842" s="1"/>
      <c r="LL1842" s="1"/>
      <c r="LM1842" s="1"/>
      <c r="LN1842" s="1"/>
      <c r="LO1842" s="1"/>
      <c r="LP1842" s="1"/>
      <c r="LQ1842" s="1"/>
      <c r="LR1842" s="1"/>
      <c r="LS1842" s="1"/>
      <c r="LT1842" s="1"/>
      <c r="LU1842" s="1"/>
      <c r="LV1842" s="1"/>
      <c r="LW1842" s="1"/>
      <c r="LX1842" s="1"/>
      <c r="LY1842" s="1"/>
      <c r="LZ1842" s="1"/>
      <c r="MA1842" s="1"/>
      <c r="MB1842" s="1"/>
      <c r="MC1842" s="1"/>
      <c r="MD1842" s="1"/>
      <c r="ME1842" s="1"/>
      <c r="MF1842" s="1"/>
      <c r="MG1842" s="1"/>
      <c r="MH1842" s="1"/>
      <c r="MI1842" s="1"/>
      <c r="MJ1842" s="1"/>
      <c r="MK1842" s="1"/>
      <c r="ML1842" s="1"/>
      <c r="MM1842" s="1"/>
      <c r="MN1842" s="1"/>
      <c r="MO1842" s="1"/>
      <c r="MP1842" s="1"/>
      <c r="MQ1842" s="1"/>
      <c r="MR1842" s="1"/>
      <c r="MS1842" s="1"/>
      <c r="MT1842" s="1"/>
      <c r="MU1842" s="1"/>
      <c r="MV1842" s="1"/>
      <c r="MW1842" s="1"/>
      <c r="MX1842" s="1"/>
      <c r="MY1842" s="1"/>
      <c r="MZ1842" s="1"/>
      <c r="NA1842" s="1"/>
      <c r="NB1842" s="1"/>
      <c r="NC1842" s="1"/>
      <c r="ND1842" s="1"/>
      <c r="NE1842" s="1"/>
      <c r="NF1842" s="1"/>
      <c r="NG1842" s="1"/>
      <c r="NH1842" s="1"/>
      <c r="NI1842" s="1"/>
      <c r="NJ1842" s="1"/>
      <c r="NK1842" s="1"/>
      <c r="NL1842" s="1"/>
      <c r="NM1842" s="1"/>
      <c r="NN1842" s="1"/>
      <c r="NO1842" s="1"/>
      <c r="NP1842" s="1"/>
      <c r="NQ1842" s="1"/>
      <c r="NR1842" s="1"/>
      <c r="NS1842" s="1"/>
      <c r="NT1842" s="1"/>
      <c r="NU1842" s="1"/>
      <c r="NV1842" s="1"/>
      <c r="NW1842" s="1"/>
      <c r="NX1842" s="1"/>
      <c r="NY1842" s="1"/>
      <c r="NZ1842" s="1"/>
      <c r="OA1842" s="1"/>
      <c r="OB1842" s="1"/>
      <c r="OC1842" s="1"/>
      <c r="OD1842" s="1"/>
      <c r="OE1842" s="1"/>
      <c r="OF1842" s="1"/>
      <c r="OG1842" s="1"/>
      <c r="OH1842" s="1"/>
      <c r="OI1842" s="1"/>
      <c r="OJ1842" s="1"/>
      <c r="OK1842" s="1"/>
      <c r="OL1842" s="1"/>
      <c r="OM1842" s="1"/>
      <c r="ON1842" s="1"/>
      <c r="OO1842" s="1"/>
      <c r="OP1842" s="1"/>
      <c r="OQ1842" s="1"/>
      <c r="OR1842" s="1"/>
      <c r="OS1842" s="1"/>
      <c r="OT1842" s="1"/>
      <c r="OU1842" s="1"/>
      <c r="OV1842" s="1"/>
      <c r="OW1842" s="1"/>
      <c r="OX1842" s="1"/>
      <c r="OY1842" s="1"/>
      <c r="OZ1842" s="1"/>
      <c r="PA1842" s="1"/>
      <c r="PB1842" s="1"/>
      <c r="PC1842" s="1"/>
      <c r="PD1842" s="1"/>
      <c r="PE1842" s="1"/>
      <c r="PF1842" s="1"/>
      <c r="PG1842" s="1"/>
      <c r="PH1842" s="1"/>
      <c r="PI1842" s="1"/>
      <c r="PJ1842" s="1"/>
      <c r="PK1842" s="1"/>
      <c r="PL1842" s="1"/>
      <c r="PM1842" s="1"/>
      <c r="PN1842" s="1"/>
      <c r="PO1842" s="1"/>
      <c r="PP1842" s="1"/>
      <c r="PQ1842" s="1"/>
      <c r="PR1842" s="1"/>
      <c r="PS1842" s="1"/>
      <c r="PT1842" s="1"/>
      <c r="PU1842" s="1"/>
      <c r="PV1842" s="1"/>
      <c r="PW1842" s="1"/>
      <c r="PX1842" s="1"/>
      <c r="PY1842" s="1"/>
      <c r="PZ1842" s="1"/>
      <c r="QA1842" s="1"/>
      <c r="QB1842" s="1"/>
      <c r="QC1842" s="1"/>
      <c r="QD1842" s="1"/>
      <c r="QE1842" s="1"/>
      <c r="QF1842" s="1"/>
      <c r="QG1842" s="1"/>
      <c r="QH1842" s="1"/>
      <c r="QI1842" s="1"/>
      <c r="QJ1842" s="1"/>
      <c r="QK1842" s="1"/>
      <c r="QL1842" s="1"/>
      <c r="QM1842" s="1"/>
      <c r="QN1842" s="1"/>
    </row>
    <row r="1843" spans="1:456" s="83" customFormat="1" ht="19.5" customHeight="1" x14ac:dyDescent="0.3">
      <c r="A1843" s="46" t="s">
        <v>2906</v>
      </c>
      <c r="B1843" s="14">
        <v>8</v>
      </c>
      <c r="C1843" s="14">
        <v>1</v>
      </c>
      <c r="D1843" s="14">
        <v>0</v>
      </c>
      <c r="E1843" s="14">
        <v>1</v>
      </c>
      <c r="F1843" s="49"/>
      <c r="G1843" s="49"/>
      <c r="H1843" s="67">
        <f t="shared" si="132"/>
        <v>10</v>
      </c>
      <c r="I1843" s="46">
        <v>5</v>
      </c>
      <c r="J1843" s="22">
        <f t="shared" si="133"/>
        <v>0.18181818181818182</v>
      </c>
      <c r="K1843" s="20" t="s">
        <v>182</v>
      </c>
      <c r="L1843" s="15" t="s">
        <v>3352</v>
      </c>
      <c r="M1843" s="15" t="s">
        <v>212</v>
      </c>
      <c r="N1843" s="15" t="s">
        <v>3353</v>
      </c>
      <c r="O1843" s="20" t="s">
        <v>2990</v>
      </c>
      <c r="P1843" s="20">
        <v>7</v>
      </c>
      <c r="Q1843" s="21" t="s">
        <v>253</v>
      </c>
      <c r="R1843" s="17" t="s">
        <v>1617</v>
      </c>
      <c r="S1843" s="17" t="s">
        <v>272</v>
      </c>
      <c r="T1843" s="17" t="s">
        <v>218</v>
      </c>
      <c r="U1843" s="26"/>
      <c r="V1843" s="75"/>
      <c r="W1843" s="75"/>
      <c r="X1843" s="75"/>
      <c r="Y1843" s="75"/>
      <c r="Z1843" s="75"/>
      <c r="AA1843" s="75"/>
      <c r="AB1843" s="75"/>
      <c r="AC1843" s="75"/>
      <c r="AD1843" s="75"/>
      <c r="AE1843" s="75"/>
      <c r="AF1843" s="75"/>
      <c r="AG1843" s="75"/>
      <c r="AH1843" s="75"/>
      <c r="AI1843" s="75"/>
      <c r="AJ1843" s="75"/>
      <c r="AK1843" s="75"/>
      <c r="AL1843" s="75"/>
      <c r="AM1843" s="75"/>
      <c r="AN1843" s="75"/>
      <c r="AO1843" s="75"/>
      <c r="AP1843" s="75"/>
      <c r="AQ1843" s="75"/>
      <c r="AR1843" s="75"/>
      <c r="AS1843" s="75"/>
      <c r="AT1843" s="75"/>
      <c r="AU1843" s="75"/>
      <c r="AV1843" s="75"/>
      <c r="AW1843" s="75"/>
      <c r="AX1843" s="75"/>
      <c r="AY1843" s="75"/>
      <c r="AZ1843" s="75"/>
      <c r="BA1843" s="75"/>
      <c r="BB1843" s="75"/>
      <c r="BC1843" s="75"/>
      <c r="BD1843" s="75"/>
      <c r="BE1843" s="75"/>
      <c r="BF1843" s="75"/>
      <c r="BG1843" s="75"/>
      <c r="BH1843" s="75"/>
      <c r="BI1843" s="75"/>
      <c r="BJ1843" s="75"/>
      <c r="BK1843" s="75"/>
      <c r="BL1843" s="75"/>
      <c r="BM1843" s="75"/>
      <c r="BN1843" s="75"/>
      <c r="BO1843" s="75"/>
      <c r="BP1843" s="75"/>
      <c r="BQ1843" s="75"/>
      <c r="BR1843" s="75"/>
      <c r="BS1843" s="75"/>
      <c r="BT1843" s="75"/>
      <c r="BU1843" s="75"/>
      <c r="BV1843" s="75"/>
      <c r="BW1843" s="75"/>
      <c r="BX1843" s="75"/>
      <c r="BY1843" s="75"/>
      <c r="BZ1843" s="75"/>
      <c r="CA1843" s="75"/>
      <c r="CB1843" s="75"/>
      <c r="CC1843" s="75"/>
      <c r="CD1843" s="75"/>
      <c r="CE1843" s="75"/>
      <c r="CF1843" s="75"/>
      <c r="CG1843" s="75"/>
      <c r="CH1843" s="75"/>
      <c r="CI1843" s="75"/>
      <c r="CJ1843" s="75"/>
      <c r="CK1843" s="75"/>
      <c r="CL1843" s="75"/>
      <c r="CM1843" s="75"/>
      <c r="CN1843" s="75"/>
      <c r="CO1843" s="75"/>
      <c r="CP1843" s="1"/>
      <c r="CQ1843" s="1"/>
      <c r="CR1843" s="1"/>
      <c r="CS1843" s="1"/>
      <c r="CT1843" s="1"/>
      <c r="CU1843" s="1"/>
      <c r="CV1843" s="1"/>
      <c r="CW1843" s="1"/>
      <c r="CX1843" s="1"/>
      <c r="CY1843" s="1"/>
      <c r="CZ1843" s="1"/>
      <c r="DA1843" s="1"/>
      <c r="DB1843" s="1"/>
      <c r="DC1843" s="1"/>
      <c r="DD1843" s="1"/>
      <c r="DE1843" s="1"/>
      <c r="DF1843" s="1"/>
      <c r="DG1843" s="1"/>
      <c r="DH1843" s="1"/>
      <c r="DI1843" s="1"/>
      <c r="DJ1843" s="1"/>
      <c r="DK1843" s="1"/>
      <c r="DL1843" s="1"/>
      <c r="DM1843" s="1"/>
      <c r="DN1843" s="1"/>
      <c r="DO1843" s="1"/>
      <c r="DP1843" s="1"/>
      <c r="DQ1843" s="1"/>
      <c r="DR1843" s="1"/>
      <c r="DS1843" s="1"/>
      <c r="DT1843" s="1"/>
      <c r="DU1843" s="1"/>
      <c r="DV1843" s="1"/>
      <c r="DW1843" s="1"/>
      <c r="DX1843" s="1"/>
      <c r="DY1843" s="1"/>
      <c r="DZ1843" s="1"/>
      <c r="EA1843" s="1"/>
      <c r="EB1843" s="1"/>
      <c r="EC1843" s="1"/>
      <c r="ED1843" s="1"/>
      <c r="EE1843" s="1"/>
      <c r="EF1843" s="1"/>
      <c r="EG1843" s="1"/>
      <c r="EH1843" s="1"/>
      <c r="EI1843" s="1"/>
      <c r="EJ1843" s="1"/>
      <c r="EK1843" s="1"/>
      <c r="EL1843" s="1"/>
      <c r="EM1843" s="1"/>
      <c r="EN1843" s="1"/>
      <c r="EO1843" s="1"/>
      <c r="EP1843" s="1"/>
      <c r="EQ1843" s="1"/>
      <c r="ER1843" s="1"/>
      <c r="ES1843" s="1"/>
      <c r="ET1843" s="1"/>
      <c r="EU1843" s="1"/>
      <c r="EV1843" s="1"/>
      <c r="EW1843" s="1"/>
      <c r="EX1843" s="1"/>
      <c r="EY1843" s="1"/>
      <c r="EZ1843" s="1"/>
      <c r="FA1843" s="1"/>
      <c r="FB1843" s="1"/>
      <c r="FC1843" s="1"/>
      <c r="FD1843" s="1"/>
      <c r="FE1843" s="1"/>
      <c r="FF1843" s="1"/>
      <c r="FG1843" s="1"/>
      <c r="FH1843" s="1"/>
      <c r="FI1843" s="1"/>
      <c r="FJ1843" s="1"/>
      <c r="FK1843" s="1"/>
      <c r="FL1843" s="1"/>
      <c r="FM1843" s="1"/>
      <c r="FN1843" s="1"/>
      <c r="FO1843" s="1"/>
      <c r="FP1843" s="1"/>
      <c r="FQ1843" s="1"/>
      <c r="FR1843" s="1"/>
      <c r="FS1843" s="1"/>
      <c r="FT1843" s="1"/>
      <c r="FU1843" s="1"/>
      <c r="FV1843" s="1"/>
      <c r="FW1843" s="1"/>
      <c r="FX1843" s="1"/>
      <c r="FY1843" s="1"/>
      <c r="FZ1843" s="1"/>
      <c r="GA1843" s="1"/>
      <c r="GB1843" s="1"/>
      <c r="GC1843" s="1"/>
      <c r="GD1843" s="1"/>
      <c r="GE1843" s="1"/>
      <c r="GF1843" s="1"/>
      <c r="GG1843" s="1"/>
      <c r="GH1843" s="1"/>
      <c r="GI1843" s="1"/>
      <c r="GJ1843" s="1"/>
      <c r="GK1843" s="1"/>
      <c r="GL1843" s="1"/>
      <c r="GM1843" s="1"/>
      <c r="GN1843" s="1"/>
      <c r="GO1843" s="1"/>
      <c r="GP1843" s="1"/>
      <c r="GQ1843" s="1"/>
      <c r="GR1843" s="1"/>
      <c r="GS1843" s="1"/>
      <c r="GT1843" s="1"/>
      <c r="GU1843" s="1"/>
      <c r="GV1843" s="1"/>
      <c r="GW1843" s="1"/>
      <c r="GX1843" s="1"/>
      <c r="GY1843" s="1"/>
      <c r="GZ1843" s="1"/>
      <c r="HA1843" s="1"/>
      <c r="HB1843" s="1"/>
      <c r="HC1843" s="1"/>
      <c r="HD1843" s="1"/>
      <c r="HE1843" s="1"/>
      <c r="HF1843" s="1"/>
      <c r="HG1843" s="1"/>
      <c r="HH1843" s="1"/>
      <c r="HI1843" s="1"/>
      <c r="HJ1843" s="1"/>
      <c r="HK1843" s="1"/>
      <c r="HL1843" s="1"/>
      <c r="HM1843" s="1"/>
      <c r="HN1843" s="1"/>
      <c r="HO1843" s="1"/>
      <c r="HP1843" s="1"/>
      <c r="HQ1843" s="1"/>
      <c r="HR1843" s="1"/>
      <c r="HS1843" s="1"/>
      <c r="HT1843" s="1"/>
      <c r="HU1843" s="1"/>
      <c r="HV1843" s="1"/>
      <c r="HW1843" s="1"/>
      <c r="HX1843" s="1"/>
      <c r="HY1843" s="1"/>
      <c r="HZ1843" s="1"/>
      <c r="IA1843" s="1"/>
      <c r="IB1843" s="1"/>
      <c r="IC1843" s="1"/>
      <c r="ID1843" s="1"/>
      <c r="IE1843" s="1"/>
      <c r="IF1843" s="1"/>
      <c r="IG1843" s="1"/>
      <c r="IH1843" s="1"/>
      <c r="II1843" s="1"/>
      <c r="IJ1843" s="1"/>
      <c r="IK1843" s="1"/>
      <c r="IL1843" s="1"/>
      <c r="IM1843" s="1"/>
      <c r="IN1843" s="1"/>
      <c r="IO1843" s="1"/>
      <c r="IP1843" s="1"/>
      <c r="IQ1843" s="1"/>
      <c r="IR1843" s="1"/>
      <c r="IS1843" s="1"/>
      <c r="IT1843" s="1"/>
      <c r="IU1843" s="1"/>
      <c r="IV1843" s="1"/>
      <c r="IW1843" s="1"/>
      <c r="IX1843" s="1"/>
      <c r="IY1843" s="1"/>
      <c r="IZ1843" s="1"/>
      <c r="JA1843" s="1"/>
      <c r="JB1843" s="1"/>
      <c r="JC1843" s="1"/>
      <c r="JD1843" s="1"/>
      <c r="JE1843" s="1"/>
      <c r="JF1843" s="1"/>
      <c r="JG1843" s="1"/>
      <c r="JH1843" s="1"/>
      <c r="JI1843" s="1"/>
      <c r="JJ1843" s="1"/>
      <c r="JK1843" s="1"/>
      <c r="JL1843" s="1"/>
      <c r="JM1843" s="1"/>
      <c r="JN1843" s="1"/>
      <c r="JO1843" s="1"/>
      <c r="JP1843" s="1"/>
      <c r="JQ1843" s="1"/>
      <c r="JR1843" s="1"/>
      <c r="JS1843" s="1"/>
      <c r="JT1843" s="1"/>
      <c r="JU1843" s="1"/>
      <c r="JV1843" s="1"/>
      <c r="JW1843" s="1"/>
      <c r="JX1843" s="1"/>
      <c r="JY1843" s="1"/>
      <c r="JZ1843" s="1"/>
      <c r="KA1843" s="1"/>
      <c r="KB1843" s="1"/>
      <c r="KC1843" s="1"/>
      <c r="KD1843" s="1"/>
      <c r="KE1843" s="1"/>
      <c r="KF1843" s="1"/>
      <c r="KG1843" s="1"/>
      <c r="KH1843" s="1"/>
      <c r="KI1843" s="1"/>
      <c r="KJ1843" s="1"/>
      <c r="KK1843" s="1"/>
      <c r="KL1843" s="1"/>
      <c r="KM1843" s="1"/>
      <c r="KN1843" s="1"/>
      <c r="KO1843" s="1"/>
      <c r="KP1843" s="1"/>
      <c r="KQ1843" s="1"/>
      <c r="KR1843" s="1"/>
      <c r="KS1843" s="1"/>
      <c r="KT1843" s="1"/>
      <c r="KU1843" s="1"/>
      <c r="KV1843" s="1"/>
      <c r="KW1843" s="1"/>
      <c r="KX1843" s="1"/>
      <c r="KY1843" s="1"/>
      <c r="KZ1843" s="1"/>
      <c r="LA1843" s="1"/>
      <c r="LB1843" s="1"/>
      <c r="LC1843" s="1"/>
      <c r="LD1843" s="1"/>
      <c r="LE1843" s="1"/>
      <c r="LF1843" s="1"/>
      <c r="LG1843" s="1"/>
      <c r="LH1843" s="1"/>
      <c r="LI1843" s="1"/>
      <c r="LJ1843" s="1"/>
      <c r="LK1843" s="1"/>
      <c r="LL1843" s="1"/>
      <c r="LM1843" s="1"/>
      <c r="LN1843" s="1"/>
      <c r="LO1843" s="1"/>
      <c r="LP1843" s="1"/>
      <c r="LQ1843" s="1"/>
      <c r="LR1843" s="1"/>
      <c r="LS1843" s="1"/>
      <c r="LT1843" s="1"/>
      <c r="LU1843" s="1"/>
      <c r="LV1843" s="1"/>
      <c r="LW1843" s="1"/>
      <c r="LX1843" s="1"/>
      <c r="LY1843" s="1"/>
      <c r="LZ1843" s="1"/>
      <c r="MA1843" s="1"/>
      <c r="MB1843" s="1"/>
      <c r="MC1843" s="1"/>
      <c r="MD1843" s="1"/>
      <c r="ME1843" s="1"/>
      <c r="MF1843" s="1"/>
      <c r="MG1843" s="1"/>
      <c r="MH1843" s="1"/>
      <c r="MI1843" s="1"/>
      <c r="MJ1843" s="1"/>
      <c r="MK1843" s="1"/>
      <c r="ML1843" s="1"/>
      <c r="MM1843" s="1"/>
      <c r="MN1843" s="1"/>
      <c r="MO1843" s="1"/>
      <c r="MP1843" s="1"/>
      <c r="MQ1843" s="1"/>
      <c r="MR1843" s="1"/>
      <c r="MS1843" s="1"/>
      <c r="MT1843" s="1"/>
      <c r="MU1843" s="1"/>
      <c r="MV1843" s="1"/>
      <c r="MW1843" s="1"/>
      <c r="MX1843" s="1"/>
      <c r="MY1843" s="1"/>
      <c r="MZ1843" s="1"/>
      <c r="NA1843" s="1"/>
      <c r="NB1843" s="1"/>
      <c r="NC1843" s="1"/>
      <c r="ND1843" s="1"/>
      <c r="NE1843" s="1"/>
      <c r="NF1843" s="1"/>
      <c r="NG1843" s="1"/>
      <c r="NH1843" s="1"/>
      <c r="NI1843" s="1"/>
      <c r="NJ1843" s="1"/>
      <c r="NK1843" s="1"/>
      <c r="NL1843" s="1"/>
      <c r="NM1843" s="1"/>
      <c r="NN1843" s="1"/>
      <c r="NO1843" s="1"/>
      <c r="NP1843" s="1"/>
      <c r="NQ1843" s="1"/>
      <c r="NR1843" s="1"/>
      <c r="NS1843" s="1"/>
      <c r="NT1843" s="1"/>
      <c r="NU1843" s="1"/>
      <c r="NV1843" s="1"/>
      <c r="NW1843" s="1"/>
      <c r="NX1843" s="1"/>
      <c r="NY1843" s="1"/>
      <c r="NZ1843" s="1"/>
      <c r="OA1843" s="1"/>
      <c r="OB1843" s="1"/>
      <c r="OC1843" s="1"/>
      <c r="OD1843" s="1"/>
      <c r="OE1843" s="1"/>
      <c r="OF1843" s="1"/>
      <c r="OG1843" s="1"/>
      <c r="OH1843" s="1"/>
      <c r="OI1843" s="1"/>
      <c r="OJ1843" s="1"/>
      <c r="OK1843" s="1"/>
      <c r="OL1843" s="1"/>
      <c r="OM1843" s="1"/>
      <c r="ON1843" s="1"/>
      <c r="OO1843" s="1"/>
      <c r="OP1843" s="1"/>
      <c r="OQ1843" s="1"/>
      <c r="OR1843" s="1"/>
      <c r="OS1843" s="1"/>
      <c r="OT1843" s="1"/>
      <c r="OU1843" s="1"/>
      <c r="OV1843" s="1"/>
      <c r="OW1843" s="1"/>
      <c r="OX1843" s="1"/>
      <c r="OY1843" s="1"/>
      <c r="OZ1843" s="1"/>
      <c r="PA1843" s="1"/>
      <c r="PB1843" s="1"/>
      <c r="PC1843" s="1"/>
      <c r="PD1843" s="1"/>
      <c r="PE1843" s="1"/>
      <c r="PF1843" s="1"/>
      <c r="PG1843" s="1"/>
      <c r="PH1843" s="1"/>
      <c r="PI1843" s="1"/>
      <c r="PJ1843" s="1"/>
      <c r="PK1843" s="1"/>
      <c r="PL1843" s="1"/>
      <c r="PM1843" s="1"/>
      <c r="PN1843" s="1"/>
      <c r="PO1843" s="1"/>
      <c r="PP1843" s="1"/>
      <c r="PQ1843" s="1"/>
      <c r="PR1843" s="1"/>
      <c r="PS1843" s="1"/>
      <c r="PT1843" s="1"/>
      <c r="PU1843" s="1"/>
      <c r="PV1843" s="1"/>
      <c r="PW1843" s="1"/>
      <c r="PX1843" s="1"/>
      <c r="PY1843" s="1"/>
      <c r="PZ1843" s="1"/>
      <c r="QA1843" s="1"/>
      <c r="QB1843" s="1"/>
      <c r="QC1843" s="1"/>
      <c r="QD1843" s="1"/>
      <c r="QE1843" s="1"/>
      <c r="QF1843" s="1"/>
      <c r="QG1843" s="1"/>
      <c r="QH1843" s="1"/>
      <c r="QI1843" s="1"/>
      <c r="QJ1843" s="1"/>
      <c r="QK1843" s="1"/>
      <c r="QL1843" s="1"/>
      <c r="QM1843" s="1"/>
      <c r="QN1843" s="1"/>
    </row>
    <row r="1844" spans="1:456" s="83" customFormat="1" ht="19.5" customHeight="1" x14ac:dyDescent="0.3">
      <c r="A1844" s="46" t="s">
        <v>2876</v>
      </c>
      <c r="B1844" s="14">
        <v>8</v>
      </c>
      <c r="C1844" s="14">
        <v>0</v>
      </c>
      <c r="D1844" s="14">
        <v>0</v>
      </c>
      <c r="E1844" s="14">
        <v>2</v>
      </c>
      <c r="F1844" s="49"/>
      <c r="G1844" s="49"/>
      <c r="H1844" s="67">
        <f t="shared" si="132"/>
        <v>10</v>
      </c>
      <c r="I1844" s="46">
        <v>16</v>
      </c>
      <c r="J1844" s="22">
        <f t="shared" si="133"/>
        <v>0.18181818181818182</v>
      </c>
      <c r="K1844" s="46" t="s">
        <v>182</v>
      </c>
      <c r="L1844" s="15" t="s">
        <v>3354</v>
      </c>
      <c r="M1844" s="15" t="s">
        <v>535</v>
      </c>
      <c r="N1844" s="15" t="s">
        <v>3355</v>
      </c>
      <c r="O1844" s="20" t="s">
        <v>937</v>
      </c>
      <c r="P1844" s="20">
        <v>7</v>
      </c>
      <c r="Q1844" s="21" t="s">
        <v>240</v>
      </c>
      <c r="R1844" s="17" t="s">
        <v>2905</v>
      </c>
      <c r="S1844" s="17" t="s">
        <v>857</v>
      </c>
      <c r="T1844" s="17" t="s">
        <v>336</v>
      </c>
      <c r="U1844" s="26"/>
      <c r="V1844" s="75"/>
      <c r="W1844" s="75"/>
      <c r="X1844" s="75"/>
      <c r="Y1844" s="75"/>
      <c r="Z1844" s="75"/>
      <c r="AA1844" s="75"/>
      <c r="AB1844" s="75"/>
      <c r="AC1844" s="75"/>
      <c r="AD1844" s="75"/>
      <c r="AE1844" s="75"/>
      <c r="AF1844" s="75"/>
      <c r="AG1844" s="75"/>
      <c r="AH1844" s="75"/>
      <c r="AI1844" s="75"/>
      <c r="AJ1844" s="75"/>
      <c r="AK1844" s="75"/>
      <c r="AL1844" s="75"/>
      <c r="AM1844" s="75"/>
      <c r="AN1844" s="75"/>
      <c r="AO1844" s="75"/>
      <c r="AP1844" s="75"/>
      <c r="AQ1844" s="75"/>
      <c r="AR1844" s="75"/>
      <c r="AS1844" s="75"/>
      <c r="AT1844" s="75"/>
      <c r="AU1844" s="75"/>
      <c r="AV1844" s="75"/>
      <c r="AW1844" s="75"/>
      <c r="AX1844" s="75"/>
      <c r="AY1844" s="75"/>
      <c r="AZ1844" s="75"/>
      <c r="BA1844" s="75"/>
      <c r="BB1844" s="75"/>
      <c r="BC1844" s="75"/>
      <c r="BD1844" s="75"/>
      <c r="BE1844" s="75"/>
      <c r="BF1844" s="75"/>
      <c r="BG1844" s="75"/>
      <c r="BH1844" s="75"/>
      <c r="BI1844" s="75"/>
      <c r="BJ1844" s="75"/>
      <c r="BK1844" s="75"/>
      <c r="BL1844" s="75"/>
      <c r="BM1844" s="75"/>
      <c r="BN1844" s="75"/>
      <c r="BO1844" s="75"/>
      <c r="BP1844" s="75"/>
      <c r="BQ1844" s="75"/>
      <c r="BR1844" s="75"/>
      <c r="BS1844" s="75"/>
      <c r="BT1844" s="75"/>
      <c r="BU1844" s="75"/>
      <c r="BV1844" s="75"/>
      <c r="BW1844" s="75"/>
      <c r="BX1844" s="75"/>
      <c r="BY1844" s="75"/>
      <c r="BZ1844" s="75"/>
      <c r="CA1844" s="75"/>
      <c r="CB1844" s="75"/>
      <c r="CC1844" s="75"/>
      <c r="CD1844" s="75"/>
      <c r="CE1844" s="75"/>
      <c r="CF1844" s="75"/>
      <c r="CG1844" s="75"/>
      <c r="CH1844" s="75"/>
      <c r="CI1844" s="75"/>
      <c r="CJ1844" s="75"/>
      <c r="CK1844" s="75"/>
      <c r="CL1844" s="75"/>
      <c r="CM1844" s="75"/>
      <c r="CN1844" s="75"/>
      <c r="CO1844" s="75"/>
      <c r="CP1844" s="1"/>
      <c r="CQ1844" s="1"/>
      <c r="CR1844" s="1"/>
      <c r="CS1844" s="1"/>
      <c r="CT1844" s="1"/>
      <c r="CU1844" s="1"/>
      <c r="CV1844" s="1"/>
      <c r="CW1844" s="1"/>
      <c r="CX1844" s="1"/>
      <c r="CY1844" s="1"/>
      <c r="CZ1844" s="1"/>
      <c r="DA1844" s="1"/>
      <c r="DB1844" s="1"/>
      <c r="DC1844" s="1"/>
      <c r="DD1844" s="1"/>
      <c r="DE1844" s="1"/>
      <c r="DF1844" s="1"/>
      <c r="DG1844" s="1"/>
      <c r="DH1844" s="1"/>
      <c r="DI1844" s="1"/>
      <c r="DJ1844" s="1"/>
      <c r="DK1844" s="1"/>
      <c r="DL1844" s="1"/>
      <c r="DM1844" s="1"/>
      <c r="DN1844" s="1"/>
      <c r="DO1844" s="1"/>
      <c r="DP1844" s="1"/>
      <c r="DQ1844" s="1"/>
      <c r="DR1844" s="1"/>
      <c r="DS1844" s="1"/>
      <c r="DT1844" s="1"/>
      <c r="DU1844" s="1"/>
      <c r="DV1844" s="1"/>
      <c r="DW1844" s="1"/>
      <c r="DX1844" s="1"/>
      <c r="DY1844" s="1"/>
      <c r="DZ1844" s="1"/>
      <c r="EA1844" s="1"/>
      <c r="EB1844" s="1"/>
      <c r="EC1844" s="1"/>
      <c r="ED1844" s="1"/>
      <c r="EE1844" s="1"/>
      <c r="EF1844" s="1"/>
      <c r="EG1844" s="1"/>
      <c r="EH1844" s="1"/>
      <c r="EI1844" s="1"/>
      <c r="EJ1844" s="1"/>
      <c r="EK1844" s="1"/>
      <c r="EL1844" s="1"/>
      <c r="EM1844" s="1"/>
      <c r="EN1844" s="1"/>
      <c r="EO1844" s="1"/>
      <c r="EP1844" s="1"/>
      <c r="EQ1844" s="1"/>
      <c r="ER1844" s="1"/>
      <c r="ES1844" s="1"/>
      <c r="ET1844" s="1"/>
      <c r="EU1844" s="1"/>
      <c r="EV1844" s="1"/>
      <c r="EW1844" s="1"/>
      <c r="EX1844" s="1"/>
      <c r="EY1844" s="1"/>
      <c r="EZ1844" s="1"/>
      <c r="FA1844" s="1"/>
      <c r="FB1844" s="1"/>
      <c r="FC1844" s="1"/>
      <c r="FD1844" s="1"/>
      <c r="FE1844" s="1"/>
      <c r="FF1844" s="1"/>
      <c r="FG1844" s="1"/>
      <c r="FH1844" s="1"/>
      <c r="FI1844" s="1"/>
      <c r="FJ1844" s="1"/>
      <c r="FK1844" s="1"/>
      <c r="FL1844" s="1"/>
      <c r="FM1844" s="1"/>
      <c r="FN1844" s="1"/>
      <c r="FO1844" s="1"/>
      <c r="FP1844" s="1"/>
      <c r="FQ1844" s="1"/>
      <c r="FR1844" s="1"/>
      <c r="FS1844" s="1"/>
      <c r="FT1844" s="1"/>
      <c r="FU1844" s="1"/>
      <c r="FV1844" s="1"/>
      <c r="FW1844" s="1"/>
      <c r="FX1844" s="1"/>
      <c r="FY1844" s="1"/>
      <c r="FZ1844" s="1"/>
      <c r="GA1844" s="1"/>
      <c r="GB1844" s="1"/>
      <c r="GC1844" s="1"/>
      <c r="GD1844" s="1"/>
      <c r="GE1844" s="1"/>
      <c r="GF1844" s="1"/>
      <c r="GG1844" s="1"/>
      <c r="GH1844" s="1"/>
      <c r="GI1844" s="1"/>
      <c r="GJ1844" s="1"/>
      <c r="GK1844" s="1"/>
      <c r="GL1844" s="1"/>
      <c r="GM1844" s="1"/>
      <c r="GN1844" s="1"/>
      <c r="GO1844" s="1"/>
      <c r="GP1844" s="1"/>
      <c r="GQ1844" s="1"/>
      <c r="GR1844" s="1"/>
      <c r="GS1844" s="1"/>
      <c r="GT1844" s="1"/>
      <c r="GU1844" s="1"/>
      <c r="GV1844" s="1"/>
      <c r="GW1844" s="1"/>
      <c r="GX1844" s="1"/>
      <c r="GY1844" s="1"/>
      <c r="GZ1844" s="1"/>
      <c r="HA1844" s="1"/>
      <c r="HB1844" s="1"/>
      <c r="HC1844" s="1"/>
      <c r="HD1844" s="1"/>
      <c r="HE1844" s="1"/>
      <c r="HF1844" s="1"/>
      <c r="HG1844" s="1"/>
      <c r="HH1844" s="1"/>
      <c r="HI1844" s="1"/>
      <c r="HJ1844" s="1"/>
      <c r="HK1844" s="1"/>
      <c r="HL1844" s="1"/>
      <c r="HM1844" s="1"/>
      <c r="HN1844" s="1"/>
      <c r="HO1844" s="1"/>
      <c r="HP1844" s="1"/>
      <c r="HQ1844" s="1"/>
      <c r="HR1844" s="1"/>
      <c r="HS1844" s="1"/>
      <c r="HT1844" s="1"/>
      <c r="HU1844" s="1"/>
      <c r="HV1844" s="1"/>
      <c r="HW1844" s="1"/>
      <c r="HX1844" s="1"/>
      <c r="HY1844" s="1"/>
      <c r="HZ1844" s="1"/>
      <c r="IA1844" s="1"/>
      <c r="IB1844" s="1"/>
      <c r="IC1844" s="1"/>
      <c r="ID1844" s="1"/>
      <c r="IE1844" s="1"/>
      <c r="IF1844" s="1"/>
      <c r="IG1844" s="1"/>
      <c r="IH1844" s="1"/>
      <c r="II1844" s="1"/>
      <c r="IJ1844" s="1"/>
      <c r="IK1844" s="1"/>
      <c r="IL1844" s="1"/>
      <c r="IM1844" s="1"/>
      <c r="IN1844" s="1"/>
      <c r="IO1844" s="1"/>
      <c r="IP1844" s="1"/>
      <c r="IQ1844" s="1"/>
      <c r="IR1844" s="1"/>
      <c r="IS1844" s="1"/>
      <c r="IT1844" s="1"/>
      <c r="IU1844" s="1"/>
      <c r="IV1844" s="1"/>
      <c r="IW1844" s="1"/>
      <c r="IX1844" s="1"/>
      <c r="IY1844" s="1"/>
      <c r="IZ1844" s="1"/>
      <c r="JA1844" s="1"/>
      <c r="JB1844" s="1"/>
      <c r="JC1844" s="1"/>
      <c r="JD1844" s="1"/>
      <c r="JE1844" s="1"/>
      <c r="JF1844" s="1"/>
      <c r="JG1844" s="1"/>
      <c r="JH1844" s="1"/>
      <c r="JI1844" s="1"/>
      <c r="JJ1844" s="1"/>
      <c r="JK1844" s="1"/>
      <c r="JL1844" s="1"/>
      <c r="JM1844" s="1"/>
      <c r="JN1844" s="1"/>
      <c r="JO1844" s="1"/>
      <c r="JP1844" s="1"/>
      <c r="JQ1844" s="1"/>
      <c r="JR1844" s="1"/>
      <c r="JS1844" s="1"/>
      <c r="JT1844" s="1"/>
      <c r="JU1844" s="1"/>
      <c r="JV1844" s="1"/>
      <c r="JW1844" s="1"/>
      <c r="JX1844" s="1"/>
      <c r="JY1844" s="1"/>
      <c r="JZ1844" s="1"/>
      <c r="KA1844" s="1"/>
      <c r="KB1844" s="1"/>
      <c r="KC1844" s="1"/>
      <c r="KD1844" s="1"/>
      <c r="KE1844" s="1"/>
      <c r="KF1844" s="1"/>
      <c r="KG1844" s="1"/>
      <c r="KH1844" s="1"/>
      <c r="KI1844" s="1"/>
      <c r="KJ1844" s="1"/>
      <c r="KK1844" s="1"/>
      <c r="KL1844" s="1"/>
      <c r="KM1844" s="1"/>
      <c r="KN1844" s="1"/>
      <c r="KO1844" s="1"/>
      <c r="KP1844" s="1"/>
      <c r="KQ1844" s="1"/>
      <c r="KR1844" s="1"/>
      <c r="KS1844" s="1"/>
      <c r="KT1844" s="1"/>
      <c r="KU1844" s="1"/>
      <c r="KV1844" s="1"/>
      <c r="KW1844" s="1"/>
      <c r="KX1844" s="1"/>
      <c r="KY1844" s="1"/>
      <c r="KZ1844" s="1"/>
      <c r="LA1844" s="1"/>
      <c r="LB1844" s="1"/>
      <c r="LC1844" s="1"/>
      <c r="LD1844" s="1"/>
      <c r="LE1844" s="1"/>
      <c r="LF1844" s="1"/>
      <c r="LG1844" s="1"/>
      <c r="LH1844" s="1"/>
      <c r="LI1844" s="1"/>
      <c r="LJ1844" s="1"/>
      <c r="LK1844" s="1"/>
      <c r="LL1844" s="1"/>
      <c r="LM1844" s="1"/>
      <c r="LN1844" s="1"/>
      <c r="LO1844" s="1"/>
      <c r="LP1844" s="1"/>
      <c r="LQ1844" s="1"/>
      <c r="LR1844" s="1"/>
      <c r="LS1844" s="1"/>
      <c r="LT1844" s="1"/>
      <c r="LU1844" s="1"/>
      <c r="LV1844" s="1"/>
      <c r="LW1844" s="1"/>
      <c r="LX1844" s="1"/>
      <c r="LY1844" s="1"/>
      <c r="LZ1844" s="1"/>
      <c r="MA1844" s="1"/>
      <c r="MB1844" s="1"/>
      <c r="MC1844" s="1"/>
      <c r="MD1844" s="1"/>
      <c r="ME1844" s="1"/>
      <c r="MF1844" s="1"/>
      <c r="MG1844" s="1"/>
      <c r="MH1844" s="1"/>
      <c r="MI1844" s="1"/>
      <c r="MJ1844" s="1"/>
      <c r="MK1844" s="1"/>
      <c r="ML1844" s="1"/>
      <c r="MM1844" s="1"/>
      <c r="MN1844" s="1"/>
      <c r="MO1844" s="1"/>
      <c r="MP1844" s="1"/>
      <c r="MQ1844" s="1"/>
      <c r="MR1844" s="1"/>
      <c r="MS1844" s="1"/>
      <c r="MT1844" s="1"/>
      <c r="MU1844" s="1"/>
      <c r="MV1844" s="1"/>
      <c r="MW1844" s="1"/>
      <c r="MX1844" s="1"/>
      <c r="MY1844" s="1"/>
      <c r="MZ1844" s="1"/>
      <c r="NA1844" s="1"/>
      <c r="NB1844" s="1"/>
      <c r="NC1844" s="1"/>
      <c r="ND1844" s="1"/>
      <c r="NE1844" s="1"/>
      <c r="NF1844" s="1"/>
      <c r="NG1844" s="1"/>
      <c r="NH1844" s="1"/>
      <c r="NI1844" s="1"/>
      <c r="NJ1844" s="1"/>
      <c r="NK1844" s="1"/>
      <c r="NL1844" s="1"/>
      <c r="NM1844" s="1"/>
      <c r="NN1844" s="1"/>
      <c r="NO1844" s="1"/>
      <c r="NP1844" s="1"/>
      <c r="NQ1844" s="1"/>
      <c r="NR1844" s="1"/>
      <c r="NS1844" s="1"/>
      <c r="NT1844" s="1"/>
      <c r="NU1844" s="1"/>
      <c r="NV1844" s="1"/>
      <c r="NW1844" s="1"/>
      <c r="NX1844" s="1"/>
      <c r="NY1844" s="1"/>
      <c r="NZ1844" s="1"/>
      <c r="OA1844" s="1"/>
      <c r="OB1844" s="1"/>
      <c r="OC1844" s="1"/>
      <c r="OD1844" s="1"/>
      <c r="OE1844" s="1"/>
      <c r="OF1844" s="1"/>
      <c r="OG1844" s="1"/>
      <c r="OH1844" s="1"/>
      <c r="OI1844" s="1"/>
      <c r="OJ1844" s="1"/>
      <c r="OK1844" s="1"/>
      <c r="OL1844" s="1"/>
      <c r="OM1844" s="1"/>
      <c r="ON1844" s="1"/>
      <c r="OO1844" s="1"/>
      <c r="OP1844" s="1"/>
      <c r="OQ1844" s="1"/>
      <c r="OR1844" s="1"/>
      <c r="OS1844" s="1"/>
      <c r="OT1844" s="1"/>
      <c r="OU1844" s="1"/>
      <c r="OV1844" s="1"/>
      <c r="OW1844" s="1"/>
      <c r="OX1844" s="1"/>
      <c r="OY1844" s="1"/>
      <c r="OZ1844" s="1"/>
      <c r="PA1844" s="1"/>
      <c r="PB1844" s="1"/>
      <c r="PC1844" s="1"/>
      <c r="PD1844" s="1"/>
      <c r="PE1844" s="1"/>
      <c r="PF1844" s="1"/>
      <c r="PG1844" s="1"/>
      <c r="PH1844" s="1"/>
      <c r="PI1844" s="1"/>
      <c r="PJ1844" s="1"/>
      <c r="PK1844" s="1"/>
      <c r="PL1844" s="1"/>
      <c r="PM1844" s="1"/>
      <c r="PN1844" s="1"/>
      <c r="PO1844" s="1"/>
      <c r="PP1844" s="1"/>
      <c r="PQ1844" s="1"/>
      <c r="PR1844" s="1"/>
      <c r="PS1844" s="1"/>
      <c r="PT1844" s="1"/>
      <c r="PU1844" s="1"/>
      <c r="PV1844" s="1"/>
      <c r="PW1844" s="1"/>
      <c r="PX1844" s="1"/>
      <c r="PY1844" s="1"/>
      <c r="PZ1844" s="1"/>
      <c r="QA1844" s="1"/>
      <c r="QB1844" s="1"/>
      <c r="QC1844" s="1"/>
      <c r="QD1844" s="1"/>
      <c r="QE1844" s="1"/>
      <c r="QF1844" s="1"/>
      <c r="QG1844" s="1"/>
      <c r="QH1844" s="1"/>
      <c r="QI1844" s="1"/>
      <c r="QJ1844" s="1"/>
      <c r="QK1844" s="1"/>
      <c r="QL1844" s="1"/>
      <c r="QM1844" s="1"/>
      <c r="QN1844" s="1"/>
    </row>
    <row r="1845" spans="1:456" s="83" customFormat="1" ht="19.5" customHeight="1" x14ac:dyDescent="0.3">
      <c r="A1845" s="46" t="s">
        <v>2847</v>
      </c>
      <c r="B1845" s="14">
        <v>4</v>
      </c>
      <c r="C1845" s="14">
        <v>0</v>
      </c>
      <c r="D1845" s="14">
        <v>4</v>
      </c>
      <c r="E1845" s="14">
        <v>2</v>
      </c>
      <c r="F1845" s="49"/>
      <c r="G1845" s="49"/>
      <c r="H1845" s="67">
        <f t="shared" si="132"/>
        <v>10</v>
      </c>
      <c r="I1845" s="46">
        <v>7</v>
      </c>
      <c r="J1845" s="22">
        <f t="shared" si="133"/>
        <v>0.18181818181818182</v>
      </c>
      <c r="K1845" s="46" t="s">
        <v>182</v>
      </c>
      <c r="L1845" s="15" t="s">
        <v>3356</v>
      </c>
      <c r="M1845" s="15" t="s">
        <v>784</v>
      </c>
      <c r="N1845" s="15" t="s">
        <v>192</v>
      </c>
      <c r="O1845" s="20" t="s">
        <v>1231</v>
      </c>
      <c r="P1845" s="20">
        <v>7</v>
      </c>
      <c r="Q1845" s="21" t="s">
        <v>253</v>
      </c>
      <c r="R1845" s="17" t="s">
        <v>1245</v>
      </c>
      <c r="S1845" s="17" t="s">
        <v>317</v>
      </c>
      <c r="T1845" s="17" t="s">
        <v>299</v>
      </c>
      <c r="U1845" s="26"/>
      <c r="V1845" s="75"/>
      <c r="W1845" s="75"/>
      <c r="X1845" s="75"/>
      <c r="Y1845" s="75"/>
      <c r="Z1845" s="75"/>
      <c r="AA1845" s="75"/>
      <c r="AB1845" s="75"/>
      <c r="AC1845" s="75"/>
      <c r="AD1845" s="75"/>
      <c r="AE1845" s="75"/>
      <c r="AF1845" s="75"/>
      <c r="AG1845" s="75"/>
      <c r="AH1845" s="75"/>
      <c r="AI1845" s="75"/>
      <c r="AJ1845" s="75"/>
      <c r="AK1845" s="75"/>
      <c r="AL1845" s="75"/>
      <c r="AM1845" s="75"/>
      <c r="AN1845" s="75"/>
      <c r="AO1845" s="75"/>
      <c r="AP1845" s="75"/>
      <c r="AQ1845" s="75"/>
      <c r="AR1845" s="75"/>
      <c r="AS1845" s="75"/>
      <c r="AT1845" s="75"/>
      <c r="AU1845" s="75"/>
      <c r="AV1845" s="75"/>
      <c r="AW1845" s="75"/>
      <c r="AX1845" s="75"/>
      <c r="AY1845" s="75"/>
      <c r="AZ1845" s="75"/>
      <c r="BA1845" s="75"/>
      <c r="BB1845" s="75"/>
      <c r="BC1845" s="75"/>
      <c r="BD1845" s="75"/>
      <c r="BE1845" s="75"/>
      <c r="BF1845" s="75"/>
      <c r="BG1845" s="75"/>
      <c r="BH1845" s="75"/>
      <c r="BI1845" s="75"/>
      <c r="BJ1845" s="75"/>
      <c r="BK1845" s="75"/>
      <c r="BL1845" s="75"/>
      <c r="BM1845" s="75"/>
      <c r="BN1845" s="75"/>
      <c r="BO1845" s="75"/>
      <c r="BP1845" s="75"/>
      <c r="BQ1845" s="75"/>
      <c r="BR1845" s="75"/>
      <c r="BS1845" s="75"/>
      <c r="BT1845" s="75"/>
      <c r="BU1845" s="75"/>
      <c r="BV1845" s="75"/>
      <c r="BW1845" s="75"/>
      <c r="BX1845" s="75"/>
      <c r="BY1845" s="75"/>
      <c r="BZ1845" s="75"/>
      <c r="CA1845" s="75"/>
      <c r="CB1845" s="75"/>
      <c r="CC1845" s="75"/>
      <c r="CD1845" s="75"/>
      <c r="CE1845" s="75"/>
      <c r="CF1845" s="75"/>
      <c r="CG1845" s="75"/>
      <c r="CH1845" s="75"/>
      <c r="CI1845" s="75"/>
      <c r="CJ1845" s="75"/>
      <c r="CK1845" s="75"/>
      <c r="CL1845" s="75"/>
      <c r="CM1845" s="75"/>
      <c r="CN1845" s="75"/>
      <c r="CO1845" s="75"/>
      <c r="CP1845" s="1"/>
      <c r="CQ1845" s="1"/>
      <c r="CR1845" s="1"/>
      <c r="CS1845" s="1"/>
      <c r="CT1845" s="1"/>
      <c r="CU1845" s="1"/>
      <c r="CV1845" s="1"/>
      <c r="CW1845" s="1"/>
      <c r="CX1845" s="1"/>
      <c r="CY1845" s="1"/>
      <c r="CZ1845" s="1"/>
      <c r="DA1845" s="1"/>
      <c r="DB1845" s="1"/>
      <c r="DC1845" s="1"/>
      <c r="DD1845" s="1"/>
      <c r="DE1845" s="1"/>
      <c r="DF1845" s="1"/>
      <c r="DG1845" s="1"/>
      <c r="DH1845" s="1"/>
      <c r="DI1845" s="1"/>
      <c r="DJ1845" s="1"/>
      <c r="DK1845" s="1"/>
      <c r="DL1845" s="1"/>
      <c r="DM1845" s="1"/>
      <c r="DN1845" s="1"/>
      <c r="DO1845" s="1"/>
      <c r="DP1845" s="1"/>
      <c r="DQ1845" s="1"/>
      <c r="DR1845" s="1"/>
      <c r="DS1845" s="1"/>
      <c r="DT1845" s="1"/>
      <c r="DU1845" s="1"/>
      <c r="DV1845" s="1"/>
      <c r="DW1845" s="1"/>
      <c r="DX1845" s="1"/>
      <c r="DY1845" s="1"/>
      <c r="DZ1845" s="1"/>
      <c r="EA1845" s="1"/>
      <c r="EB1845" s="1"/>
      <c r="EC1845" s="1"/>
      <c r="ED1845" s="1"/>
      <c r="EE1845" s="1"/>
      <c r="EF1845" s="1"/>
      <c r="EG1845" s="1"/>
      <c r="EH1845" s="1"/>
      <c r="EI1845" s="1"/>
      <c r="EJ1845" s="1"/>
      <c r="EK1845" s="1"/>
      <c r="EL1845" s="1"/>
      <c r="EM1845" s="1"/>
      <c r="EN1845" s="1"/>
      <c r="EO1845" s="1"/>
      <c r="EP1845" s="1"/>
      <c r="EQ1845" s="1"/>
      <c r="ER1845" s="1"/>
      <c r="ES1845" s="1"/>
      <c r="ET1845" s="1"/>
      <c r="EU1845" s="1"/>
      <c r="EV1845" s="1"/>
      <c r="EW1845" s="1"/>
      <c r="EX1845" s="1"/>
      <c r="EY1845" s="1"/>
      <c r="EZ1845" s="1"/>
      <c r="FA1845" s="1"/>
      <c r="FB1845" s="1"/>
      <c r="FC1845" s="1"/>
      <c r="FD1845" s="1"/>
      <c r="FE1845" s="1"/>
      <c r="FF1845" s="1"/>
      <c r="FG1845" s="1"/>
      <c r="FH1845" s="1"/>
      <c r="FI1845" s="1"/>
      <c r="FJ1845" s="1"/>
      <c r="FK1845" s="1"/>
      <c r="FL1845" s="1"/>
      <c r="FM1845" s="1"/>
      <c r="FN1845" s="1"/>
      <c r="FO1845" s="1"/>
      <c r="FP1845" s="1"/>
      <c r="FQ1845" s="1"/>
      <c r="FR1845" s="1"/>
      <c r="FS1845" s="1"/>
      <c r="FT1845" s="1"/>
      <c r="FU1845" s="1"/>
      <c r="FV1845" s="1"/>
      <c r="FW1845" s="1"/>
      <c r="FX1845" s="1"/>
      <c r="FY1845" s="1"/>
      <c r="FZ1845" s="1"/>
      <c r="GA1845" s="1"/>
      <c r="GB1845" s="1"/>
      <c r="GC1845" s="1"/>
      <c r="GD1845" s="1"/>
      <c r="GE1845" s="1"/>
      <c r="GF1845" s="1"/>
      <c r="GG1845" s="1"/>
      <c r="GH1845" s="1"/>
      <c r="GI1845" s="1"/>
      <c r="GJ1845" s="1"/>
      <c r="GK1845" s="1"/>
      <c r="GL1845" s="1"/>
      <c r="GM1845" s="1"/>
      <c r="GN1845" s="1"/>
      <c r="GO1845" s="1"/>
      <c r="GP1845" s="1"/>
      <c r="GQ1845" s="1"/>
      <c r="GR1845" s="1"/>
      <c r="GS1845" s="1"/>
      <c r="GT1845" s="1"/>
      <c r="GU1845" s="1"/>
      <c r="GV1845" s="1"/>
      <c r="GW1845" s="1"/>
      <c r="GX1845" s="1"/>
      <c r="GY1845" s="1"/>
      <c r="GZ1845" s="1"/>
      <c r="HA1845" s="1"/>
      <c r="HB1845" s="1"/>
      <c r="HC1845" s="1"/>
      <c r="HD1845" s="1"/>
      <c r="HE1845" s="1"/>
      <c r="HF1845" s="1"/>
      <c r="HG1845" s="1"/>
      <c r="HH1845" s="1"/>
      <c r="HI1845" s="1"/>
      <c r="HJ1845" s="1"/>
      <c r="HK1845" s="1"/>
      <c r="HL1845" s="1"/>
      <c r="HM1845" s="1"/>
      <c r="HN1845" s="1"/>
      <c r="HO1845" s="1"/>
      <c r="HP1845" s="1"/>
      <c r="HQ1845" s="1"/>
      <c r="HR1845" s="1"/>
      <c r="HS1845" s="1"/>
      <c r="HT1845" s="1"/>
      <c r="HU1845" s="1"/>
      <c r="HV1845" s="1"/>
      <c r="HW1845" s="1"/>
      <c r="HX1845" s="1"/>
      <c r="HY1845" s="1"/>
      <c r="HZ1845" s="1"/>
      <c r="IA1845" s="1"/>
      <c r="IB1845" s="1"/>
      <c r="IC1845" s="1"/>
      <c r="ID1845" s="1"/>
      <c r="IE1845" s="1"/>
      <c r="IF1845" s="1"/>
      <c r="IG1845" s="1"/>
      <c r="IH1845" s="1"/>
      <c r="II1845" s="1"/>
      <c r="IJ1845" s="1"/>
      <c r="IK1845" s="1"/>
      <c r="IL1845" s="1"/>
      <c r="IM1845" s="1"/>
      <c r="IN1845" s="1"/>
      <c r="IO1845" s="1"/>
      <c r="IP1845" s="1"/>
      <c r="IQ1845" s="1"/>
      <c r="IR1845" s="1"/>
      <c r="IS1845" s="1"/>
      <c r="IT1845" s="1"/>
      <c r="IU1845" s="1"/>
      <c r="IV1845" s="1"/>
      <c r="IW1845" s="1"/>
      <c r="IX1845" s="1"/>
      <c r="IY1845" s="1"/>
      <c r="IZ1845" s="1"/>
      <c r="JA1845" s="1"/>
      <c r="JB1845" s="1"/>
      <c r="JC1845" s="1"/>
      <c r="JD1845" s="1"/>
      <c r="JE1845" s="1"/>
      <c r="JF1845" s="1"/>
      <c r="JG1845" s="1"/>
      <c r="JH1845" s="1"/>
      <c r="JI1845" s="1"/>
      <c r="JJ1845" s="1"/>
      <c r="JK1845" s="1"/>
      <c r="JL1845" s="1"/>
      <c r="JM1845" s="1"/>
      <c r="JN1845" s="1"/>
      <c r="JO1845" s="1"/>
      <c r="JP1845" s="1"/>
      <c r="JQ1845" s="1"/>
      <c r="JR1845" s="1"/>
      <c r="JS1845" s="1"/>
      <c r="JT1845" s="1"/>
      <c r="JU1845" s="1"/>
      <c r="JV1845" s="1"/>
      <c r="JW1845" s="1"/>
      <c r="JX1845" s="1"/>
      <c r="JY1845" s="1"/>
      <c r="JZ1845" s="1"/>
      <c r="KA1845" s="1"/>
      <c r="KB1845" s="1"/>
      <c r="KC1845" s="1"/>
      <c r="KD1845" s="1"/>
      <c r="KE1845" s="1"/>
      <c r="KF1845" s="1"/>
      <c r="KG1845" s="1"/>
      <c r="KH1845" s="1"/>
      <c r="KI1845" s="1"/>
      <c r="KJ1845" s="1"/>
      <c r="KK1845" s="1"/>
      <c r="KL1845" s="1"/>
      <c r="KM1845" s="1"/>
      <c r="KN1845" s="1"/>
      <c r="KO1845" s="1"/>
      <c r="KP1845" s="1"/>
      <c r="KQ1845" s="1"/>
      <c r="KR1845" s="1"/>
      <c r="KS1845" s="1"/>
      <c r="KT1845" s="1"/>
      <c r="KU1845" s="1"/>
      <c r="KV1845" s="1"/>
      <c r="KW1845" s="1"/>
      <c r="KX1845" s="1"/>
      <c r="KY1845" s="1"/>
      <c r="KZ1845" s="1"/>
      <c r="LA1845" s="1"/>
      <c r="LB1845" s="1"/>
      <c r="LC1845" s="1"/>
      <c r="LD1845" s="1"/>
      <c r="LE1845" s="1"/>
      <c r="LF1845" s="1"/>
      <c r="LG1845" s="1"/>
      <c r="LH1845" s="1"/>
      <c r="LI1845" s="1"/>
      <c r="LJ1845" s="1"/>
      <c r="LK1845" s="1"/>
      <c r="LL1845" s="1"/>
      <c r="LM1845" s="1"/>
      <c r="LN1845" s="1"/>
      <c r="LO1845" s="1"/>
      <c r="LP1845" s="1"/>
      <c r="LQ1845" s="1"/>
      <c r="LR1845" s="1"/>
      <c r="LS1845" s="1"/>
      <c r="LT1845" s="1"/>
      <c r="LU1845" s="1"/>
      <c r="LV1845" s="1"/>
      <c r="LW1845" s="1"/>
      <c r="LX1845" s="1"/>
      <c r="LY1845" s="1"/>
      <c r="LZ1845" s="1"/>
      <c r="MA1845" s="1"/>
      <c r="MB1845" s="1"/>
      <c r="MC1845" s="1"/>
      <c r="MD1845" s="1"/>
      <c r="ME1845" s="1"/>
      <c r="MF1845" s="1"/>
      <c r="MG1845" s="1"/>
      <c r="MH1845" s="1"/>
      <c r="MI1845" s="1"/>
      <c r="MJ1845" s="1"/>
      <c r="MK1845" s="1"/>
      <c r="ML1845" s="1"/>
      <c r="MM1845" s="1"/>
      <c r="MN1845" s="1"/>
      <c r="MO1845" s="1"/>
      <c r="MP1845" s="1"/>
      <c r="MQ1845" s="1"/>
      <c r="MR1845" s="1"/>
      <c r="MS1845" s="1"/>
      <c r="MT1845" s="1"/>
      <c r="MU1845" s="1"/>
      <c r="MV1845" s="1"/>
      <c r="MW1845" s="1"/>
      <c r="MX1845" s="1"/>
      <c r="MY1845" s="1"/>
      <c r="MZ1845" s="1"/>
      <c r="NA1845" s="1"/>
      <c r="NB1845" s="1"/>
      <c r="NC1845" s="1"/>
      <c r="ND1845" s="1"/>
      <c r="NE1845" s="1"/>
      <c r="NF1845" s="1"/>
      <c r="NG1845" s="1"/>
      <c r="NH1845" s="1"/>
      <c r="NI1845" s="1"/>
      <c r="NJ1845" s="1"/>
      <c r="NK1845" s="1"/>
      <c r="NL1845" s="1"/>
      <c r="NM1845" s="1"/>
      <c r="NN1845" s="1"/>
      <c r="NO1845" s="1"/>
      <c r="NP1845" s="1"/>
      <c r="NQ1845" s="1"/>
      <c r="NR1845" s="1"/>
      <c r="NS1845" s="1"/>
      <c r="NT1845" s="1"/>
      <c r="NU1845" s="1"/>
      <c r="NV1845" s="1"/>
      <c r="NW1845" s="1"/>
      <c r="NX1845" s="1"/>
      <c r="NY1845" s="1"/>
      <c r="NZ1845" s="1"/>
      <c r="OA1845" s="1"/>
      <c r="OB1845" s="1"/>
      <c r="OC1845" s="1"/>
      <c r="OD1845" s="1"/>
      <c r="OE1845" s="1"/>
      <c r="OF1845" s="1"/>
      <c r="OG1845" s="1"/>
      <c r="OH1845" s="1"/>
      <c r="OI1845" s="1"/>
      <c r="OJ1845" s="1"/>
      <c r="OK1845" s="1"/>
      <c r="OL1845" s="1"/>
      <c r="OM1845" s="1"/>
      <c r="ON1845" s="1"/>
      <c r="OO1845" s="1"/>
      <c r="OP1845" s="1"/>
      <c r="OQ1845" s="1"/>
      <c r="OR1845" s="1"/>
      <c r="OS1845" s="1"/>
      <c r="OT1845" s="1"/>
      <c r="OU1845" s="1"/>
      <c r="OV1845" s="1"/>
      <c r="OW1845" s="1"/>
      <c r="OX1845" s="1"/>
      <c r="OY1845" s="1"/>
      <c r="OZ1845" s="1"/>
      <c r="PA1845" s="1"/>
      <c r="PB1845" s="1"/>
      <c r="PC1845" s="1"/>
      <c r="PD1845" s="1"/>
      <c r="PE1845" s="1"/>
      <c r="PF1845" s="1"/>
      <c r="PG1845" s="1"/>
      <c r="PH1845" s="1"/>
      <c r="PI1845" s="1"/>
      <c r="PJ1845" s="1"/>
      <c r="PK1845" s="1"/>
      <c r="PL1845" s="1"/>
      <c r="PM1845" s="1"/>
      <c r="PN1845" s="1"/>
      <c r="PO1845" s="1"/>
      <c r="PP1845" s="1"/>
      <c r="PQ1845" s="1"/>
      <c r="PR1845" s="1"/>
      <c r="PS1845" s="1"/>
      <c r="PT1845" s="1"/>
      <c r="PU1845" s="1"/>
      <c r="PV1845" s="1"/>
      <c r="PW1845" s="1"/>
      <c r="PX1845" s="1"/>
      <c r="PY1845" s="1"/>
      <c r="PZ1845" s="1"/>
      <c r="QA1845" s="1"/>
      <c r="QB1845" s="1"/>
      <c r="QC1845" s="1"/>
      <c r="QD1845" s="1"/>
      <c r="QE1845" s="1"/>
      <c r="QF1845" s="1"/>
      <c r="QG1845" s="1"/>
      <c r="QH1845" s="1"/>
      <c r="QI1845" s="1"/>
      <c r="QJ1845" s="1"/>
      <c r="QK1845" s="1"/>
      <c r="QL1845" s="1"/>
      <c r="QM1845" s="1"/>
      <c r="QN1845" s="1"/>
    </row>
    <row r="1846" spans="1:456" s="83" customFormat="1" ht="19.5" customHeight="1" x14ac:dyDescent="0.3">
      <c r="A1846" s="46" t="s">
        <v>2920</v>
      </c>
      <c r="B1846" s="14">
        <v>6</v>
      </c>
      <c r="C1846" s="14">
        <v>2</v>
      </c>
      <c r="D1846" s="14">
        <v>0</v>
      </c>
      <c r="E1846" s="14">
        <v>2</v>
      </c>
      <c r="F1846" s="49"/>
      <c r="G1846" s="49"/>
      <c r="H1846" s="67">
        <f t="shared" si="132"/>
        <v>10</v>
      </c>
      <c r="I1846" s="46">
        <v>18</v>
      </c>
      <c r="J1846" s="22">
        <f t="shared" si="133"/>
        <v>0.18181818181818182</v>
      </c>
      <c r="K1846" s="46" t="s">
        <v>182</v>
      </c>
      <c r="L1846" s="15" t="s">
        <v>3357</v>
      </c>
      <c r="M1846" s="15" t="s">
        <v>351</v>
      </c>
      <c r="N1846" s="15" t="s">
        <v>249</v>
      </c>
      <c r="O1846" s="20" t="s">
        <v>1898</v>
      </c>
      <c r="P1846" s="20">
        <v>7</v>
      </c>
      <c r="Q1846" s="21" t="s">
        <v>1707</v>
      </c>
      <c r="R1846" s="17" t="s">
        <v>1899</v>
      </c>
      <c r="S1846" s="17" t="s">
        <v>340</v>
      </c>
      <c r="T1846" s="17" t="s">
        <v>1900</v>
      </c>
      <c r="U1846" s="26"/>
      <c r="V1846" s="75"/>
      <c r="W1846" s="75"/>
      <c r="X1846" s="75"/>
      <c r="Y1846" s="75"/>
      <c r="Z1846" s="75"/>
      <c r="AA1846" s="75"/>
      <c r="AB1846" s="75"/>
      <c r="AC1846" s="75"/>
      <c r="AD1846" s="75"/>
      <c r="AE1846" s="75"/>
      <c r="AF1846" s="75"/>
      <c r="AG1846" s="75"/>
      <c r="AH1846" s="75"/>
      <c r="AI1846" s="75"/>
      <c r="AJ1846" s="75"/>
      <c r="AK1846" s="75"/>
      <c r="AL1846" s="75"/>
      <c r="AM1846" s="75"/>
      <c r="AN1846" s="75"/>
      <c r="AO1846" s="75"/>
      <c r="AP1846" s="75"/>
      <c r="AQ1846" s="75"/>
      <c r="AR1846" s="75"/>
      <c r="AS1846" s="75"/>
      <c r="AT1846" s="75"/>
      <c r="AU1846" s="75"/>
      <c r="AV1846" s="75"/>
      <c r="AW1846" s="75"/>
      <c r="AX1846" s="75"/>
      <c r="AY1846" s="75"/>
      <c r="AZ1846" s="75"/>
      <c r="BA1846" s="75"/>
      <c r="BB1846" s="75"/>
      <c r="BC1846" s="75"/>
      <c r="BD1846" s="75"/>
      <c r="BE1846" s="75"/>
      <c r="BF1846" s="75"/>
      <c r="BG1846" s="75"/>
      <c r="BH1846" s="75"/>
      <c r="BI1846" s="75"/>
      <c r="BJ1846" s="75"/>
      <c r="BK1846" s="75"/>
      <c r="BL1846" s="75"/>
      <c r="BM1846" s="75"/>
      <c r="BN1846" s="75"/>
      <c r="BO1846" s="75"/>
      <c r="BP1846" s="75"/>
      <c r="BQ1846" s="75"/>
      <c r="BR1846" s="75"/>
      <c r="BS1846" s="75"/>
      <c r="BT1846" s="75"/>
      <c r="BU1846" s="75"/>
      <c r="BV1846" s="75"/>
      <c r="BW1846" s="75"/>
      <c r="BX1846" s="75"/>
      <c r="BY1846" s="75"/>
      <c r="BZ1846" s="75"/>
      <c r="CA1846" s="75"/>
      <c r="CB1846" s="75"/>
      <c r="CC1846" s="75"/>
      <c r="CD1846" s="75"/>
      <c r="CE1846" s="75"/>
      <c r="CF1846" s="75"/>
      <c r="CG1846" s="75"/>
      <c r="CH1846" s="75"/>
      <c r="CI1846" s="75"/>
      <c r="CJ1846" s="75"/>
      <c r="CK1846" s="75"/>
      <c r="CL1846" s="75"/>
      <c r="CM1846" s="75"/>
      <c r="CN1846" s="75"/>
      <c r="CO1846" s="75"/>
      <c r="CP1846" s="1"/>
      <c r="CQ1846" s="1"/>
      <c r="CR1846" s="1"/>
      <c r="CS1846" s="1"/>
      <c r="CT1846" s="1"/>
      <c r="CU1846" s="1"/>
      <c r="CV1846" s="1"/>
      <c r="CW1846" s="1"/>
      <c r="CX1846" s="1"/>
      <c r="CY1846" s="1"/>
      <c r="CZ1846" s="1"/>
      <c r="DA1846" s="1"/>
      <c r="DB1846" s="1"/>
      <c r="DC1846" s="1"/>
      <c r="DD1846" s="1"/>
      <c r="DE1846" s="1"/>
      <c r="DF1846" s="1"/>
      <c r="DG1846" s="1"/>
      <c r="DH1846" s="1"/>
      <c r="DI1846" s="1"/>
      <c r="DJ1846" s="1"/>
      <c r="DK1846" s="1"/>
      <c r="DL1846" s="1"/>
      <c r="DM1846" s="1"/>
      <c r="DN1846" s="1"/>
      <c r="DO1846" s="1"/>
      <c r="DP1846" s="1"/>
      <c r="DQ1846" s="1"/>
      <c r="DR1846" s="1"/>
      <c r="DS1846" s="1"/>
      <c r="DT1846" s="1"/>
      <c r="DU1846" s="1"/>
      <c r="DV1846" s="1"/>
      <c r="DW1846" s="1"/>
      <c r="DX1846" s="1"/>
      <c r="DY1846" s="1"/>
      <c r="DZ1846" s="1"/>
      <c r="EA1846" s="1"/>
      <c r="EB1846" s="1"/>
      <c r="EC1846" s="1"/>
      <c r="ED1846" s="1"/>
      <c r="EE1846" s="1"/>
      <c r="EF1846" s="1"/>
      <c r="EG1846" s="1"/>
      <c r="EH1846" s="1"/>
      <c r="EI1846" s="1"/>
      <c r="EJ1846" s="1"/>
      <c r="EK1846" s="1"/>
      <c r="EL1846" s="1"/>
      <c r="EM1846" s="1"/>
      <c r="EN1846" s="1"/>
      <c r="EO1846" s="1"/>
      <c r="EP1846" s="1"/>
      <c r="EQ1846" s="1"/>
      <c r="ER1846" s="1"/>
      <c r="ES1846" s="1"/>
      <c r="ET1846" s="1"/>
      <c r="EU1846" s="1"/>
      <c r="EV1846" s="1"/>
      <c r="EW1846" s="1"/>
      <c r="EX1846" s="1"/>
      <c r="EY1846" s="1"/>
      <c r="EZ1846" s="1"/>
      <c r="FA1846" s="1"/>
      <c r="FB1846" s="1"/>
      <c r="FC1846" s="1"/>
      <c r="FD1846" s="1"/>
      <c r="FE1846" s="1"/>
      <c r="FF1846" s="1"/>
      <c r="FG1846" s="1"/>
      <c r="FH1846" s="1"/>
      <c r="FI1846" s="1"/>
      <c r="FJ1846" s="1"/>
      <c r="FK1846" s="1"/>
      <c r="FL1846" s="1"/>
      <c r="FM1846" s="1"/>
      <c r="FN1846" s="1"/>
      <c r="FO1846" s="1"/>
      <c r="FP1846" s="1"/>
      <c r="FQ1846" s="1"/>
      <c r="FR1846" s="1"/>
      <c r="FS1846" s="1"/>
      <c r="FT1846" s="1"/>
      <c r="FU1846" s="1"/>
      <c r="FV1846" s="1"/>
      <c r="FW1846" s="1"/>
      <c r="FX1846" s="1"/>
      <c r="FY1846" s="1"/>
      <c r="FZ1846" s="1"/>
      <c r="GA1846" s="1"/>
      <c r="GB1846" s="1"/>
      <c r="GC1846" s="1"/>
      <c r="GD1846" s="1"/>
      <c r="GE1846" s="1"/>
      <c r="GF1846" s="1"/>
      <c r="GG1846" s="1"/>
      <c r="GH1846" s="1"/>
      <c r="GI1846" s="1"/>
      <c r="GJ1846" s="1"/>
      <c r="GK1846" s="1"/>
      <c r="GL1846" s="1"/>
      <c r="GM1846" s="1"/>
      <c r="GN1846" s="1"/>
      <c r="GO1846" s="1"/>
      <c r="GP1846" s="1"/>
      <c r="GQ1846" s="1"/>
      <c r="GR1846" s="1"/>
      <c r="GS1846" s="1"/>
      <c r="GT1846" s="1"/>
      <c r="GU1846" s="1"/>
      <c r="GV1846" s="1"/>
      <c r="GW1846" s="1"/>
      <c r="GX1846" s="1"/>
      <c r="GY1846" s="1"/>
      <c r="GZ1846" s="1"/>
      <c r="HA1846" s="1"/>
      <c r="HB1846" s="1"/>
      <c r="HC1846" s="1"/>
      <c r="HD1846" s="1"/>
      <c r="HE1846" s="1"/>
      <c r="HF1846" s="1"/>
      <c r="HG1846" s="1"/>
      <c r="HH1846" s="1"/>
      <c r="HI1846" s="1"/>
      <c r="HJ1846" s="1"/>
      <c r="HK1846" s="1"/>
      <c r="HL1846" s="1"/>
      <c r="HM1846" s="1"/>
      <c r="HN1846" s="1"/>
      <c r="HO1846" s="1"/>
      <c r="HP1846" s="1"/>
      <c r="HQ1846" s="1"/>
      <c r="HR1846" s="1"/>
      <c r="HS1846" s="1"/>
      <c r="HT1846" s="1"/>
      <c r="HU1846" s="1"/>
      <c r="HV1846" s="1"/>
      <c r="HW1846" s="1"/>
      <c r="HX1846" s="1"/>
      <c r="HY1846" s="1"/>
      <c r="HZ1846" s="1"/>
      <c r="IA1846" s="1"/>
      <c r="IB1846" s="1"/>
      <c r="IC1846" s="1"/>
      <c r="ID1846" s="1"/>
      <c r="IE1846" s="1"/>
      <c r="IF1846" s="1"/>
      <c r="IG1846" s="1"/>
      <c r="IH1846" s="1"/>
      <c r="II1846" s="1"/>
      <c r="IJ1846" s="1"/>
      <c r="IK1846" s="1"/>
      <c r="IL1846" s="1"/>
      <c r="IM1846" s="1"/>
      <c r="IN1846" s="1"/>
      <c r="IO1846" s="1"/>
      <c r="IP1846" s="1"/>
      <c r="IQ1846" s="1"/>
      <c r="IR1846" s="1"/>
      <c r="IS1846" s="1"/>
      <c r="IT1846" s="1"/>
      <c r="IU1846" s="1"/>
      <c r="IV1846" s="1"/>
      <c r="IW1846" s="1"/>
      <c r="IX1846" s="1"/>
      <c r="IY1846" s="1"/>
      <c r="IZ1846" s="1"/>
      <c r="JA1846" s="1"/>
      <c r="JB1846" s="1"/>
      <c r="JC1846" s="1"/>
      <c r="JD1846" s="1"/>
      <c r="JE1846" s="1"/>
      <c r="JF1846" s="1"/>
      <c r="JG1846" s="1"/>
      <c r="JH1846" s="1"/>
      <c r="JI1846" s="1"/>
      <c r="JJ1846" s="1"/>
      <c r="JK1846" s="1"/>
      <c r="JL1846" s="1"/>
      <c r="JM1846" s="1"/>
      <c r="JN1846" s="1"/>
      <c r="JO1846" s="1"/>
      <c r="JP1846" s="1"/>
      <c r="JQ1846" s="1"/>
      <c r="JR1846" s="1"/>
      <c r="JS1846" s="1"/>
      <c r="JT1846" s="1"/>
      <c r="JU1846" s="1"/>
      <c r="JV1846" s="1"/>
      <c r="JW1846" s="1"/>
      <c r="JX1846" s="1"/>
      <c r="JY1846" s="1"/>
      <c r="JZ1846" s="1"/>
      <c r="KA1846" s="1"/>
      <c r="KB1846" s="1"/>
      <c r="KC1846" s="1"/>
      <c r="KD1846" s="1"/>
      <c r="KE1846" s="1"/>
      <c r="KF1846" s="1"/>
      <c r="KG1846" s="1"/>
      <c r="KH1846" s="1"/>
      <c r="KI1846" s="1"/>
      <c r="KJ1846" s="1"/>
      <c r="KK1846" s="1"/>
      <c r="KL1846" s="1"/>
      <c r="KM1846" s="1"/>
      <c r="KN1846" s="1"/>
      <c r="KO1846" s="1"/>
      <c r="KP1846" s="1"/>
      <c r="KQ1846" s="1"/>
      <c r="KR1846" s="1"/>
      <c r="KS1846" s="1"/>
      <c r="KT1846" s="1"/>
      <c r="KU1846" s="1"/>
      <c r="KV1846" s="1"/>
      <c r="KW1846" s="1"/>
      <c r="KX1846" s="1"/>
      <c r="KY1846" s="1"/>
      <c r="KZ1846" s="1"/>
      <c r="LA1846" s="1"/>
      <c r="LB1846" s="1"/>
      <c r="LC1846" s="1"/>
      <c r="LD1846" s="1"/>
      <c r="LE1846" s="1"/>
      <c r="LF1846" s="1"/>
      <c r="LG1846" s="1"/>
      <c r="LH1846" s="1"/>
      <c r="LI1846" s="1"/>
      <c r="LJ1846" s="1"/>
      <c r="LK1846" s="1"/>
      <c r="LL1846" s="1"/>
      <c r="LM1846" s="1"/>
      <c r="LN1846" s="1"/>
      <c r="LO1846" s="1"/>
      <c r="LP1846" s="1"/>
      <c r="LQ1846" s="1"/>
      <c r="LR1846" s="1"/>
      <c r="LS1846" s="1"/>
      <c r="LT1846" s="1"/>
      <c r="LU1846" s="1"/>
      <c r="LV1846" s="1"/>
      <c r="LW1846" s="1"/>
      <c r="LX1846" s="1"/>
      <c r="LY1846" s="1"/>
      <c r="LZ1846" s="1"/>
      <c r="MA1846" s="1"/>
      <c r="MB1846" s="1"/>
      <c r="MC1846" s="1"/>
      <c r="MD1846" s="1"/>
      <c r="ME1846" s="1"/>
      <c r="MF1846" s="1"/>
      <c r="MG1846" s="1"/>
      <c r="MH1846" s="1"/>
      <c r="MI1846" s="1"/>
      <c r="MJ1846" s="1"/>
      <c r="MK1846" s="1"/>
      <c r="ML1846" s="1"/>
      <c r="MM1846" s="1"/>
      <c r="MN1846" s="1"/>
      <c r="MO1846" s="1"/>
      <c r="MP1846" s="1"/>
      <c r="MQ1846" s="1"/>
      <c r="MR1846" s="1"/>
      <c r="MS1846" s="1"/>
      <c r="MT1846" s="1"/>
      <c r="MU1846" s="1"/>
      <c r="MV1846" s="1"/>
      <c r="MW1846" s="1"/>
      <c r="MX1846" s="1"/>
      <c r="MY1846" s="1"/>
      <c r="MZ1846" s="1"/>
      <c r="NA1846" s="1"/>
      <c r="NB1846" s="1"/>
      <c r="NC1846" s="1"/>
      <c r="ND1846" s="1"/>
      <c r="NE1846" s="1"/>
      <c r="NF1846" s="1"/>
      <c r="NG1846" s="1"/>
      <c r="NH1846" s="1"/>
      <c r="NI1846" s="1"/>
      <c r="NJ1846" s="1"/>
      <c r="NK1846" s="1"/>
      <c r="NL1846" s="1"/>
      <c r="NM1846" s="1"/>
      <c r="NN1846" s="1"/>
      <c r="NO1846" s="1"/>
      <c r="NP1846" s="1"/>
      <c r="NQ1846" s="1"/>
      <c r="NR1846" s="1"/>
      <c r="NS1846" s="1"/>
      <c r="NT1846" s="1"/>
      <c r="NU1846" s="1"/>
      <c r="NV1846" s="1"/>
      <c r="NW1846" s="1"/>
      <c r="NX1846" s="1"/>
      <c r="NY1846" s="1"/>
      <c r="NZ1846" s="1"/>
      <c r="OA1846" s="1"/>
      <c r="OB1846" s="1"/>
      <c r="OC1846" s="1"/>
      <c r="OD1846" s="1"/>
      <c r="OE1846" s="1"/>
      <c r="OF1846" s="1"/>
      <c r="OG1846" s="1"/>
      <c r="OH1846" s="1"/>
      <c r="OI1846" s="1"/>
      <c r="OJ1846" s="1"/>
      <c r="OK1846" s="1"/>
      <c r="OL1846" s="1"/>
      <c r="OM1846" s="1"/>
      <c r="ON1846" s="1"/>
      <c r="OO1846" s="1"/>
      <c r="OP1846" s="1"/>
      <c r="OQ1846" s="1"/>
      <c r="OR1846" s="1"/>
      <c r="OS1846" s="1"/>
      <c r="OT1846" s="1"/>
      <c r="OU1846" s="1"/>
      <c r="OV1846" s="1"/>
      <c r="OW1846" s="1"/>
      <c r="OX1846" s="1"/>
      <c r="OY1846" s="1"/>
      <c r="OZ1846" s="1"/>
      <c r="PA1846" s="1"/>
      <c r="PB1846" s="1"/>
      <c r="PC1846" s="1"/>
      <c r="PD1846" s="1"/>
      <c r="PE1846" s="1"/>
      <c r="PF1846" s="1"/>
      <c r="PG1846" s="1"/>
      <c r="PH1846" s="1"/>
      <c r="PI1846" s="1"/>
      <c r="PJ1846" s="1"/>
      <c r="PK1846" s="1"/>
      <c r="PL1846" s="1"/>
      <c r="PM1846" s="1"/>
      <c r="PN1846" s="1"/>
      <c r="PO1846" s="1"/>
      <c r="PP1846" s="1"/>
      <c r="PQ1846" s="1"/>
      <c r="PR1846" s="1"/>
      <c r="PS1846" s="1"/>
      <c r="PT1846" s="1"/>
      <c r="PU1846" s="1"/>
      <c r="PV1846" s="1"/>
      <c r="PW1846" s="1"/>
      <c r="PX1846" s="1"/>
      <c r="PY1846" s="1"/>
      <c r="PZ1846" s="1"/>
      <c r="QA1846" s="1"/>
      <c r="QB1846" s="1"/>
      <c r="QC1846" s="1"/>
      <c r="QD1846" s="1"/>
      <c r="QE1846" s="1"/>
      <c r="QF1846" s="1"/>
      <c r="QG1846" s="1"/>
      <c r="QH1846" s="1"/>
      <c r="QI1846" s="1"/>
      <c r="QJ1846" s="1"/>
      <c r="QK1846" s="1"/>
      <c r="QL1846" s="1"/>
      <c r="QM1846" s="1"/>
      <c r="QN1846" s="1"/>
    </row>
    <row r="1847" spans="1:456" s="83" customFormat="1" ht="19.5" customHeight="1" x14ac:dyDescent="0.3">
      <c r="A1847" s="46" t="s">
        <v>2867</v>
      </c>
      <c r="B1847" s="14">
        <v>9</v>
      </c>
      <c r="C1847" s="14">
        <v>0</v>
      </c>
      <c r="D1847" s="14">
        <v>0</v>
      </c>
      <c r="E1847" s="14">
        <v>1</v>
      </c>
      <c r="F1847" s="49"/>
      <c r="G1847" s="49"/>
      <c r="H1847" s="67">
        <f t="shared" si="132"/>
        <v>10</v>
      </c>
      <c r="I1847" s="46">
        <v>9</v>
      </c>
      <c r="J1847" s="22">
        <f t="shared" si="133"/>
        <v>0.18181818181818182</v>
      </c>
      <c r="K1847" s="46" t="s">
        <v>182</v>
      </c>
      <c r="L1847" s="15" t="s">
        <v>3358</v>
      </c>
      <c r="M1847" s="15" t="s">
        <v>3359</v>
      </c>
      <c r="N1847" s="15" t="s">
        <v>531</v>
      </c>
      <c r="O1847" s="20" t="s">
        <v>636</v>
      </c>
      <c r="P1847" s="20">
        <v>7</v>
      </c>
      <c r="Q1847" s="21" t="s">
        <v>223</v>
      </c>
      <c r="R1847" s="17" t="s">
        <v>660</v>
      </c>
      <c r="S1847" s="17" t="s">
        <v>661</v>
      </c>
      <c r="T1847" s="17" t="s">
        <v>662</v>
      </c>
      <c r="U1847" s="26"/>
      <c r="V1847" s="75"/>
      <c r="W1847" s="75"/>
      <c r="X1847" s="75"/>
      <c r="Y1847" s="75"/>
      <c r="Z1847" s="75"/>
      <c r="AA1847" s="75"/>
      <c r="AB1847" s="75"/>
      <c r="AC1847" s="75"/>
      <c r="AD1847" s="75"/>
      <c r="AE1847" s="75"/>
      <c r="AF1847" s="75"/>
      <c r="AG1847" s="75"/>
      <c r="AH1847" s="75"/>
      <c r="AI1847" s="75"/>
      <c r="AJ1847" s="75"/>
      <c r="AK1847" s="75"/>
      <c r="AL1847" s="75"/>
      <c r="AM1847" s="75"/>
      <c r="AN1847" s="75"/>
      <c r="AO1847" s="75"/>
      <c r="AP1847" s="75"/>
      <c r="AQ1847" s="75"/>
      <c r="AR1847" s="75"/>
      <c r="AS1847" s="75"/>
      <c r="AT1847" s="75"/>
      <c r="AU1847" s="75"/>
      <c r="AV1847" s="75"/>
      <c r="AW1847" s="75"/>
      <c r="AX1847" s="75"/>
      <c r="AY1847" s="75"/>
      <c r="AZ1847" s="75"/>
      <c r="BA1847" s="75"/>
      <c r="BB1847" s="75"/>
      <c r="BC1847" s="75"/>
      <c r="BD1847" s="75"/>
      <c r="BE1847" s="75"/>
      <c r="BF1847" s="75"/>
      <c r="BG1847" s="75"/>
      <c r="BH1847" s="75"/>
      <c r="BI1847" s="75"/>
      <c r="BJ1847" s="75"/>
      <c r="BK1847" s="75"/>
      <c r="BL1847" s="75"/>
      <c r="BM1847" s="75"/>
      <c r="BN1847" s="75"/>
      <c r="BO1847" s="75"/>
      <c r="BP1847" s="75"/>
      <c r="BQ1847" s="75"/>
      <c r="BR1847" s="75"/>
      <c r="BS1847" s="75"/>
      <c r="BT1847" s="75"/>
      <c r="BU1847" s="75"/>
      <c r="BV1847" s="75"/>
      <c r="BW1847" s="75"/>
      <c r="BX1847" s="75"/>
      <c r="BY1847" s="75"/>
      <c r="BZ1847" s="75"/>
      <c r="CA1847" s="75"/>
      <c r="CB1847" s="75"/>
      <c r="CC1847" s="75"/>
      <c r="CD1847" s="75"/>
      <c r="CE1847" s="75"/>
      <c r="CF1847" s="75"/>
      <c r="CG1847" s="75"/>
      <c r="CH1847" s="75"/>
      <c r="CI1847" s="75"/>
      <c r="CJ1847" s="75"/>
      <c r="CK1847" s="75"/>
      <c r="CL1847" s="75"/>
      <c r="CM1847" s="75"/>
      <c r="CN1847" s="75"/>
      <c r="CO1847" s="75"/>
      <c r="CP1847" s="1"/>
      <c r="CQ1847" s="1"/>
      <c r="CR1847" s="1"/>
      <c r="CS1847" s="1"/>
      <c r="CT1847" s="1"/>
      <c r="CU1847" s="1"/>
      <c r="CV1847" s="1"/>
      <c r="CW1847" s="1"/>
      <c r="CX1847" s="1"/>
      <c r="CY1847" s="1"/>
      <c r="CZ1847" s="1"/>
      <c r="DA1847" s="1"/>
      <c r="DB1847" s="1"/>
      <c r="DC1847" s="1"/>
      <c r="DD1847" s="1"/>
      <c r="DE1847" s="1"/>
      <c r="DF1847" s="1"/>
      <c r="DG1847" s="1"/>
      <c r="DH1847" s="1"/>
      <c r="DI1847" s="1"/>
      <c r="DJ1847" s="1"/>
      <c r="DK1847" s="1"/>
      <c r="DL1847" s="1"/>
      <c r="DM1847" s="1"/>
      <c r="DN1847" s="1"/>
      <c r="DO1847" s="1"/>
      <c r="DP1847" s="1"/>
      <c r="DQ1847" s="1"/>
      <c r="DR1847" s="1"/>
      <c r="DS1847" s="1"/>
      <c r="DT1847" s="1"/>
      <c r="DU1847" s="1"/>
      <c r="DV1847" s="1"/>
      <c r="DW1847" s="1"/>
      <c r="DX1847" s="1"/>
      <c r="DY1847" s="1"/>
      <c r="DZ1847" s="1"/>
      <c r="EA1847" s="1"/>
      <c r="EB1847" s="1"/>
      <c r="EC1847" s="1"/>
      <c r="ED1847" s="1"/>
      <c r="EE1847" s="1"/>
      <c r="EF1847" s="1"/>
      <c r="EG1847" s="1"/>
      <c r="EH1847" s="1"/>
      <c r="EI1847" s="1"/>
      <c r="EJ1847" s="1"/>
      <c r="EK1847" s="1"/>
      <c r="EL1847" s="1"/>
      <c r="EM1847" s="1"/>
      <c r="EN1847" s="1"/>
      <c r="EO1847" s="1"/>
      <c r="EP1847" s="1"/>
      <c r="EQ1847" s="1"/>
      <c r="ER1847" s="1"/>
      <c r="ES1847" s="1"/>
      <c r="ET1847" s="1"/>
      <c r="EU1847" s="1"/>
      <c r="EV1847" s="1"/>
      <c r="EW1847" s="1"/>
      <c r="EX1847" s="1"/>
      <c r="EY1847" s="1"/>
      <c r="EZ1847" s="1"/>
      <c r="FA1847" s="1"/>
      <c r="FB1847" s="1"/>
      <c r="FC1847" s="1"/>
      <c r="FD1847" s="1"/>
      <c r="FE1847" s="1"/>
      <c r="FF1847" s="1"/>
      <c r="FG1847" s="1"/>
      <c r="FH1847" s="1"/>
      <c r="FI1847" s="1"/>
      <c r="FJ1847" s="1"/>
      <c r="FK1847" s="1"/>
      <c r="FL1847" s="1"/>
      <c r="FM1847" s="1"/>
      <c r="FN1847" s="1"/>
      <c r="FO1847" s="1"/>
      <c r="FP1847" s="1"/>
      <c r="FQ1847" s="1"/>
      <c r="FR1847" s="1"/>
      <c r="FS1847" s="1"/>
      <c r="FT1847" s="1"/>
      <c r="FU1847" s="1"/>
      <c r="FV1847" s="1"/>
      <c r="FW1847" s="1"/>
      <c r="FX1847" s="1"/>
      <c r="FY1847" s="1"/>
      <c r="FZ1847" s="1"/>
      <c r="GA1847" s="1"/>
      <c r="GB1847" s="1"/>
      <c r="GC1847" s="1"/>
      <c r="GD1847" s="1"/>
      <c r="GE1847" s="1"/>
      <c r="GF1847" s="1"/>
      <c r="GG1847" s="1"/>
      <c r="GH1847" s="1"/>
      <c r="GI1847" s="1"/>
      <c r="GJ1847" s="1"/>
      <c r="GK1847" s="1"/>
      <c r="GL1847" s="1"/>
      <c r="GM1847" s="1"/>
      <c r="GN1847" s="1"/>
      <c r="GO1847" s="1"/>
      <c r="GP1847" s="1"/>
      <c r="GQ1847" s="1"/>
      <c r="GR1847" s="1"/>
      <c r="GS1847" s="1"/>
      <c r="GT1847" s="1"/>
      <c r="GU1847" s="1"/>
      <c r="GV1847" s="1"/>
      <c r="GW1847" s="1"/>
      <c r="GX1847" s="1"/>
      <c r="GY1847" s="1"/>
      <c r="GZ1847" s="1"/>
      <c r="HA1847" s="1"/>
      <c r="HB1847" s="1"/>
      <c r="HC1847" s="1"/>
      <c r="HD1847" s="1"/>
      <c r="HE1847" s="1"/>
      <c r="HF1847" s="1"/>
      <c r="HG1847" s="1"/>
      <c r="HH1847" s="1"/>
      <c r="HI1847" s="1"/>
      <c r="HJ1847" s="1"/>
      <c r="HK1847" s="1"/>
      <c r="HL1847" s="1"/>
      <c r="HM1847" s="1"/>
      <c r="HN1847" s="1"/>
      <c r="HO1847" s="1"/>
      <c r="HP1847" s="1"/>
      <c r="HQ1847" s="1"/>
      <c r="HR1847" s="1"/>
      <c r="HS1847" s="1"/>
      <c r="HT1847" s="1"/>
      <c r="HU1847" s="1"/>
      <c r="HV1847" s="1"/>
      <c r="HW1847" s="1"/>
      <c r="HX1847" s="1"/>
      <c r="HY1847" s="1"/>
      <c r="HZ1847" s="1"/>
      <c r="IA1847" s="1"/>
      <c r="IB1847" s="1"/>
      <c r="IC1847" s="1"/>
      <c r="ID1847" s="1"/>
      <c r="IE1847" s="1"/>
      <c r="IF1847" s="1"/>
      <c r="IG1847" s="1"/>
      <c r="IH1847" s="1"/>
      <c r="II1847" s="1"/>
      <c r="IJ1847" s="1"/>
      <c r="IK1847" s="1"/>
      <c r="IL1847" s="1"/>
      <c r="IM1847" s="1"/>
      <c r="IN1847" s="1"/>
      <c r="IO1847" s="1"/>
      <c r="IP1847" s="1"/>
      <c r="IQ1847" s="1"/>
      <c r="IR1847" s="1"/>
      <c r="IS1847" s="1"/>
      <c r="IT1847" s="1"/>
      <c r="IU1847" s="1"/>
      <c r="IV1847" s="1"/>
      <c r="IW1847" s="1"/>
      <c r="IX1847" s="1"/>
      <c r="IY1847" s="1"/>
      <c r="IZ1847" s="1"/>
      <c r="JA1847" s="1"/>
      <c r="JB1847" s="1"/>
      <c r="JC1847" s="1"/>
      <c r="JD1847" s="1"/>
      <c r="JE1847" s="1"/>
      <c r="JF1847" s="1"/>
      <c r="JG1847" s="1"/>
      <c r="JH1847" s="1"/>
      <c r="JI1847" s="1"/>
      <c r="JJ1847" s="1"/>
      <c r="JK1847" s="1"/>
      <c r="JL1847" s="1"/>
      <c r="JM1847" s="1"/>
      <c r="JN1847" s="1"/>
      <c r="JO1847" s="1"/>
      <c r="JP1847" s="1"/>
      <c r="JQ1847" s="1"/>
      <c r="JR1847" s="1"/>
      <c r="JS1847" s="1"/>
      <c r="JT1847" s="1"/>
      <c r="JU1847" s="1"/>
      <c r="JV1847" s="1"/>
      <c r="JW1847" s="1"/>
      <c r="JX1847" s="1"/>
      <c r="JY1847" s="1"/>
      <c r="JZ1847" s="1"/>
      <c r="KA1847" s="1"/>
      <c r="KB1847" s="1"/>
      <c r="KC1847" s="1"/>
      <c r="KD1847" s="1"/>
      <c r="KE1847" s="1"/>
      <c r="KF1847" s="1"/>
      <c r="KG1847" s="1"/>
      <c r="KH1847" s="1"/>
      <c r="KI1847" s="1"/>
      <c r="KJ1847" s="1"/>
      <c r="KK1847" s="1"/>
      <c r="KL1847" s="1"/>
      <c r="KM1847" s="1"/>
      <c r="KN1847" s="1"/>
      <c r="KO1847" s="1"/>
      <c r="KP1847" s="1"/>
      <c r="KQ1847" s="1"/>
      <c r="KR1847" s="1"/>
      <c r="KS1847" s="1"/>
      <c r="KT1847" s="1"/>
      <c r="KU1847" s="1"/>
      <c r="KV1847" s="1"/>
      <c r="KW1847" s="1"/>
      <c r="KX1847" s="1"/>
      <c r="KY1847" s="1"/>
      <c r="KZ1847" s="1"/>
      <c r="LA1847" s="1"/>
      <c r="LB1847" s="1"/>
      <c r="LC1847" s="1"/>
      <c r="LD1847" s="1"/>
      <c r="LE1847" s="1"/>
      <c r="LF1847" s="1"/>
      <c r="LG1847" s="1"/>
      <c r="LH1847" s="1"/>
      <c r="LI1847" s="1"/>
      <c r="LJ1847" s="1"/>
      <c r="LK1847" s="1"/>
      <c r="LL1847" s="1"/>
      <c r="LM1847" s="1"/>
      <c r="LN1847" s="1"/>
      <c r="LO1847" s="1"/>
      <c r="LP1847" s="1"/>
      <c r="LQ1847" s="1"/>
      <c r="LR1847" s="1"/>
      <c r="LS1847" s="1"/>
      <c r="LT1847" s="1"/>
      <c r="LU1847" s="1"/>
      <c r="LV1847" s="1"/>
      <c r="LW1847" s="1"/>
      <c r="LX1847" s="1"/>
      <c r="LY1847" s="1"/>
      <c r="LZ1847" s="1"/>
      <c r="MA1847" s="1"/>
      <c r="MB1847" s="1"/>
      <c r="MC1847" s="1"/>
      <c r="MD1847" s="1"/>
      <c r="ME1847" s="1"/>
      <c r="MF1847" s="1"/>
      <c r="MG1847" s="1"/>
      <c r="MH1847" s="1"/>
      <c r="MI1847" s="1"/>
      <c r="MJ1847" s="1"/>
      <c r="MK1847" s="1"/>
      <c r="ML1847" s="1"/>
      <c r="MM1847" s="1"/>
      <c r="MN1847" s="1"/>
      <c r="MO1847" s="1"/>
      <c r="MP1847" s="1"/>
      <c r="MQ1847" s="1"/>
      <c r="MR1847" s="1"/>
      <c r="MS1847" s="1"/>
      <c r="MT1847" s="1"/>
      <c r="MU1847" s="1"/>
      <c r="MV1847" s="1"/>
      <c r="MW1847" s="1"/>
      <c r="MX1847" s="1"/>
      <c r="MY1847" s="1"/>
      <c r="MZ1847" s="1"/>
      <c r="NA1847" s="1"/>
      <c r="NB1847" s="1"/>
      <c r="NC1847" s="1"/>
      <c r="ND1847" s="1"/>
      <c r="NE1847" s="1"/>
      <c r="NF1847" s="1"/>
      <c r="NG1847" s="1"/>
      <c r="NH1847" s="1"/>
      <c r="NI1847" s="1"/>
      <c r="NJ1847" s="1"/>
      <c r="NK1847" s="1"/>
      <c r="NL1847" s="1"/>
      <c r="NM1847" s="1"/>
      <c r="NN1847" s="1"/>
      <c r="NO1847" s="1"/>
      <c r="NP1847" s="1"/>
      <c r="NQ1847" s="1"/>
      <c r="NR1847" s="1"/>
      <c r="NS1847" s="1"/>
      <c r="NT1847" s="1"/>
      <c r="NU1847" s="1"/>
      <c r="NV1847" s="1"/>
      <c r="NW1847" s="1"/>
      <c r="NX1847" s="1"/>
      <c r="NY1847" s="1"/>
      <c r="NZ1847" s="1"/>
      <c r="OA1847" s="1"/>
      <c r="OB1847" s="1"/>
      <c r="OC1847" s="1"/>
      <c r="OD1847" s="1"/>
      <c r="OE1847" s="1"/>
      <c r="OF1847" s="1"/>
      <c r="OG1847" s="1"/>
      <c r="OH1847" s="1"/>
      <c r="OI1847" s="1"/>
      <c r="OJ1847" s="1"/>
      <c r="OK1847" s="1"/>
      <c r="OL1847" s="1"/>
      <c r="OM1847" s="1"/>
      <c r="ON1847" s="1"/>
      <c r="OO1847" s="1"/>
      <c r="OP1847" s="1"/>
      <c r="OQ1847" s="1"/>
      <c r="OR1847" s="1"/>
      <c r="OS1847" s="1"/>
      <c r="OT1847" s="1"/>
      <c r="OU1847" s="1"/>
      <c r="OV1847" s="1"/>
      <c r="OW1847" s="1"/>
      <c r="OX1847" s="1"/>
      <c r="OY1847" s="1"/>
      <c r="OZ1847" s="1"/>
      <c r="PA1847" s="1"/>
      <c r="PB1847" s="1"/>
      <c r="PC1847" s="1"/>
      <c r="PD1847" s="1"/>
      <c r="PE1847" s="1"/>
      <c r="PF1847" s="1"/>
      <c r="PG1847" s="1"/>
      <c r="PH1847" s="1"/>
      <c r="PI1847" s="1"/>
      <c r="PJ1847" s="1"/>
      <c r="PK1847" s="1"/>
      <c r="PL1847" s="1"/>
      <c r="PM1847" s="1"/>
      <c r="PN1847" s="1"/>
      <c r="PO1847" s="1"/>
      <c r="PP1847" s="1"/>
      <c r="PQ1847" s="1"/>
      <c r="PR1847" s="1"/>
      <c r="PS1847" s="1"/>
      <c r="PT1847" s="1"/>
      <c r="PU1847" s="1"/>
      <c r="PV1847" s="1"/>
      <c r="PW1847" s="1"/>
      <c r="PX1847" s="1"/>
      <c r="PY1847" s="1"/>
      <c r="PZ1847" s="1"/>
      <c r="QA1847" s="1"/>
      <c r="QB1847" s="1"/>
      <c r="QC1847" s="1"/>
      <c r="QD1847" s="1"/>
      <c r="QE1847" s="1"/>
      <c r="QF1847" s="1"/>
      <c r="QG1847" s="1"/>
      <c r="QH1847" s="1"/>
      <c r="QI1847" s="1"/>
      <c r="QJ1847" s="1"/>
      <c r="QK1847" s="1"/>
      <c r="QL1847" s="1"/>
      <c r="QM1847" s="1"/>
      <c r="QN1847" s="1"/>
    </row>
    <row r="1848" spans="1:456" s="83" customFormat="1" ht="19.5" customHeight="1" x14ac:dyDescent="0.3">
      <c r="A1848" s="46" t="s">
        <v>2889</v>
      </c>
      <c r="B1848" s="14">
        <v>9</v>
      </c>
      <c r="C1848" s="14">
        <v>0</v>
      </c>
      <c r="D1848" s="14">
        <v>0</v>
      </c>
      <c r="E1848" s="14">
        <v>1</v>
      </c>
      <c r="F1848" s="49"/>
      <c r="G1848" s="49"/>
      <c r="H1848" s="67">
        <f t="shared" si="132"/>
        <v>10</v>
      </c>
      <c r="I1848" s="46">
        <v>6</v>
      </c>
      <c r="J1848" s="22">
        <f t="shared" si="133"/>
        <v>0.18181818181818182</v>
      </c>
      <c r="K1848" s="46" t="s">
        <v>182</v>
      </c>
      <c r="L1848" s="15" t="s">
        <v>3360</v>
      </c>
      <c r="M1848" s="15" t="s">
        <v>544</v>
      </c>
      <c r="N1848" s="15" t="s">
        <v>227</v>
      </c>
      <c r="O1848" s="20" t="s">
        <v>2143</v>
      </c>
      <c r="P1848" s="20">
        <v>7</v>
      </c>
      <c r="Q1848" s="21" t="s">
        <v>253</v>
      </c>
      <c r="R1848" s="17" t="s">
        <v>2144</v>
      </c>
      <c r="S1848" s="17" t="s">
        <v>521</v>
      </c>
      <c r="T1848" s="17" t="s">
        <v>1265</v>
      </c>
      <c r="U1848" s="26"/>
      <c r="V1848" s="75"/>
      <c r="W1848" s="75"/>
      <c r="X1848" s="75"/>
      <c r="Y1848" s="75"/>
      <c r="Z1848" s="75"/>
      <c r="AA1848" s="75"/>
      <c r="AB1848" s="75"/>
      <c r="AC1848" s="75"/>
      <c r="AD1848" s="75"/>
      <c r="AE1848" s="75"/>
      <c r="AF1848" s="75"/>
      <c r="AG1848" s="75"/>
      <c r="AH1848" s="75"/>
      <c r="AI1848" s="75"/>
      <c r="AJ1848" s="75"/>
      <c r="AK1848" s="75"/>
      <c r="AL1848" s="75"/>
      <c r="AM1848" s="75"/>
      <c r="AN1848" s="75"/>
      <c r="AO1848" s="75"/>
      <c r="AP1848" s="75"/>
      <c r="AQ1848" s="75"/>
      <c r="AR1848" s="75"/>
      <c r="AS1848" s="75"/>
      <c r="AT1848" s="75"/>
      <c r="AU1848" s="75"/>
      <c r="AV1848" s="75"/>
      <c r="AW1848" s="75"/>
      <c r="AX1848" s="75"/>
      <c r="AY1848" s="75"/>
      <c r="AZ1848" s="75"/>
      <c r="BA1848" s="75"/>
      <c r="BB1848" s="75"/>
      <c r="BC1848" s="75"/>
      <c r="BD1848" s="75"/>
      <c r="BE1848" s="75"/>
      <c r="BF1848" s="75"/>
      <c r="BG1848" s="75"/>
      <c r="BH1848" s="75"/>
      <c r="BI1848" s="75"/>
      <c r="BJ1848" s="75"/>
      <c r="BK1848" s="75"/>
      <c r="BL1848" s="75"/>
      <c r="BM1848" s="75"/>
      <c r="BN1848" s="75"/>
      <c r="BO1848" s="75"/>
      <c r="BP1848" s="75"/>
      <c r="BQ1848" s="75"/>
      <c r="BR1848" s="75"/>
      <c r="BS1848" s="75"/>
      <c r="BT1848" s="75"/>
      <c r="BU1848" s="75"/>
      <c r="BV1848" s="75"/>
      <c r="BW1848" s="75"/>
      <c r="BX1848" s="75"/>
      <c r="BY1848" s="75"/>
      <c r="BZ1848" s="75"/>
      <c r="CA1848" s="75"/>
      <c r="CB1848" s="75"/>
      <c r="CC1848" s="75"/>
      <c r="CD1848" s="75"/>
      <c r="CE1848" s="75"/>
      <c r="CF1848" s="75"/>
      <c r="CG1848" s="75"/>
      <c r="CH1848" s="75"/>
      <c r="CI1848" s="75"/>
      <c r="CJ1848" s="75"/>
      <c r="CK1848" s="75"/>
      <c r="CL1848" s="75"/>
      <c r="CM1848" s="75"/>
      <c r="CN1848" s="75"/>
      <c r="CO1848" s="75"/>
      <c r="CP1848" s="1"/>
      <c r="CQ1848" s="1"/>
      <c r="CR1848" s="1"/>
      <c r="CS1848" s="1"/>
      <c r="CT1848" s="1"/>
      <c r="CU1848" s="1"/>
      <c r="CV1848" s="1"/>
      <c r="CW1848" s="1"/>
      <c r="CX1848" s="1"/>
      <c r="CY1848" s="1"/>
      <c r="CZ1848" s="1"/>
      <c r="DA1848" s="1"/>
      <c r="DB1848" s="1"/>
      <c r="DC1848" s="1"/>
      <c r="DD1848" s="1"/>
      <c r="DE1848" s="1"/>
      <c r="DF1848" s="1"/>
      <c r="DG1848" s="1"/>
      <c r="DH1848" s="1"/>
      <c r="DI1848" s="1"/>
      <c r="DJ1848" s="1"/>
      <c r="DK1848" s="1"/>
      <c r="DL1848" s="1"/>
      <c r="DM1848" s="1"/>
      <c r="DN1848" s="1"/>
      <c r="DO1848" s="1"/>
      <c r="DP1848" s="1"/>
      <c r="DQ1848" s="1"/>
      <c r="DR1848" s="1"/>
      <c r="DS1848" s="1"/>
      <c r="DT1848" s="1"/>
      <c r="DU1848" s="1"/>
      <c r="DV1848" s="1"/>
      <c r="DW1848" s="1"/>
      <c r="DX1848" s="1"/>
      <c r="DY1848" s="1"/>
      <c r="DZ1848" s="1"/>
      <c r="EA1848" s="1"/>
      <c r="EB1848" s="1"/>
      <c r="EC1848" s="1"/>
      <c r="ED1848" s="1"/>
      <c r="EE1848" s="1"/>
      <c r="EF1848" s="1"/>
      <c r="EG1848" s="1"/>
      <c r="EH1848" s="1"/>
      <c r="EI1848" s="1"/>
      <c r="EJ1848" s="1"/>
      <c r="EK1848" s="1"/>
      <c r="EL1848" s="1"/>
      <c r="EM1848" s="1"/>
      <c r="EN1848" s="1"/>
      <c r="EO1848" s="1"/>
      <c r="EP1848" s="1"/>
      <c r="EQ1848" s="1"/>
      <c r="ER1848" s="1"/>
      <c r="ES1848" s="1"/>
      <c r="ET1848" s="1"/>
      <c r="EU1848" s="1"/>
      <c r="EV1848" s="1"/>
      <c r="EW1848" s="1"/>
      <c r="EX1848" s="1"/>
      <c r="EY1848" s="1"/>
      <c r="EZ1848" s="1"/>
      <c r="FA1848" s="1"/>
      <c r="FB1848" s="1"/>
      <c r="FC1848" s="1"/>
      <c r="FD1848" s="1"/>
      <c r="FE1848" s="1"/>
      <c r="FF1848" s="1"/>
      <c r="FG1848" s="1"/>
      <c r="FH1848" s="1"/>
      <c r="FI1848" s="1"/>
      <c r="FJ1848" s="1"/>
      <c r="FK1848" s="1"/>
      <c r="FL1848" s="1"/>
      <c r="FM1848" s="1"/>
      <c r="FN1848" s="1"/>
      <c r="FO1848" s="1"/>
      <c r="FP1848" s="1"/>
      <c r="FQ1848" s="1"/>
      <c r="FR1848" s="1"/>
      <c r="FS1848" s="1"/>
      <c r="FT1848" s="1"/>
      <c r="FU1848" s="1"/>
      <c r="FV1848" s="1"/>
      <c r="FW1848" s="1"/>
      <c r="FX1848" s="1"/>
      <c r="FY1848" s="1"/>
      <c r="FZ1848" s="1"/>
      <c r="GA1848" s="1"/>
      <c r="GB1848" s="1"/>
      <c r="GC1848" s="1"/>
      <c r="GD1848" s="1"/>
      <c r="GE1848" s="1"/>
      <c r="GF1848" s="1"/>
      <c r="GG1848" s="1"/>
      <c r="GH1848" s="1"/>
      <c r="GI1848" s="1"/>
      <c r="GJ1848" s="1"/>
      <c r="GK1848" s="1"/>
      <c r="GL1848" s="1"/>
      <c r="GM1848" s="1"/>
      <c r="GN1848" s="1"/>
      <c r="GO1848" s="1"/>
      <c r="GP1848" s="1"/>
      <c r="GQ1848" s="1"/>
      <c r="GR1848" s="1"/>
      <c r="GS1848" s="1"/>
      <c r="GT1848" s="1"/>
      <c r="GU1848" s="1"/>
      <c r="GV1848" s="1"/>
      <c r="GW1848" s="1"/>
      <c r="GX1848" s="1"/>
      <c r="GY1848" s="1"/>
      <c r="GZ1848" s="1"/>
      <c r="HA1848" s="1"/>
      <c r="HB1848" s="1"/>
      <c r="HC1848" s="1"/>
      <c r="HD1848" s="1"/>
      <c r="HE1848" s="1"/>
      <c r="HF1848" s="1"/>
      <c r="HG1848" s="1"/>
      <c r="HH1848" s="1"/>
      <c r="HI1848" s="1"/>
      <c r="HJ1848" s="1"/>
      <c r="HK1848" s="1"/>
      <c r="HL1848" s="1"/>
      <c r="HM1848" s="1"/>
      <c r="HN1848" s="1"/>
      <c r="HO1848" s="1"/>
      <c r="HP1848" s="1"/>
      <c r="HQ1848" s="1"/>
      <c r="HR1848" s="1"/>
      <c r="HS1848" s="1"/>
      <c r="HT1848" s="1"/>
      <c r="HU1848" s="1"/>
      <c r="HV1848" s="1"/>
      <c r="HW1848" s="1"/>
      <c r="HX1848" s="1"/>
      <c r="HY1848" s="1"/>
      <c r="HZ1848" s="1"/>
      <c r="IA1848" s="1"/>
      <c r="IB1848" s="1"/>
      <c r="IC1848" s="1"/>
      <c r="ID1848" s="1"/>
      <c r="IE1848" s="1"/>
      <c r="IF1848" s="1"/>
      <c r="IG1848" s="1"/>
      <c r="IH1848" s="1"/>
      <c r="II1848" s="1"/>
      <c r="IJ1848" s="1"/>
      <c r="IK1848" s="1"/>
      <c r="IL1848" s="1"/>
      <c r="IM1848" s="1"/>
      <c r="IN1848" s="1"/>
      <c r="IO1848" s="1"/>
      <c r="IP1848" s="1"/>
      <c r="IQ1848" s="1"/>
      <c r="IR1848" s="1"/>
      <c r="IS1848" s="1"/>
      <c r="IT1848" s="1"/>
      <c r="IU1848" s="1"/>
      <c r="IV1848" s="1"/>
      <c r="IW1848" s="1"/>
      <c r="IX1848" s="1"/>
      <c r="IY1848" s="1"/>
      <c r="IZ1848" s="1"/>
      <c r="JA1848" s="1"/>
      <c r="JB1848" s="1"/>
      <c r="JC1848" s="1"/>
      <c r="JD1848" s="1"/>
      <c r="JE1848" s="1"/>
      <c r="JF1848" s="1"/>
      <c r="JG1848" s="1"/>
      <c r="JH1848" s="1"/>
      <c r="JI1848" s="1"/>
      <c r="JJ1848" s="1"/>
      <c r="JK1848" s="1"/>
      <c r="JL1848" s="1"/>
      <c r="JM1848" s="1"/>
      <c r="JN1848" s="1"/>
      <c r="JO1848" s="1"/>
      <c r="JP1848" s="1"/>
      <c r="JQ1848" s="1"/>
      <c r="JR1848" s="1"/>
      <c r="JS1848" s="1"/>
      <c r="JT1848" s="1"/>
      <c r="JU1848" s="1"/>
      <c r="JV1848" s="1"/>
      <c r="JW1848" s="1"/>
      <c r="JX1848" s="1"/>
      <c r="JY1848" s="1"/>
      <c r="JZ1848" s="1"/>
      <c r="KA1848" s="1"/>
      <c r="KB1848" s="1"/>
      <c r="KC1848" s="1"/>
      <c r="KD1848" s="1"/>
      <c r="KE1848" s="1"/>
      <c r="KF1848" s="1"/>
      <c r="KG1848" s="1"/>
      <c r="KH1848" s="1"/>
      <c r="KI1848" s="1"/>
      <c r="KJ1848" s="1"/>
      <c r="KK1848" s="1"/>
      <c r="KL1848" s="1"/>
      <c r="KM1848" s="1"/>
      <c r="KN1848" s="1"/>
      <c r="KO1848" s="1"/>
      <c r="KP1848" s="1"/>
      <c r="KQ1848" s="1"/>
      <c r="KR1848" s="1"/>
      <c r="KS1848" s="1"/>
      <c r="KT1848" s="1"/>
      <c r="KU1848" s="1"/>
      <c r="KV1848" s="1"/>
      <c r="KW1848" s="1"/>
      <c r="KX1848" s="1"/>
      <c r="KY1848" s="1"/>
      <c r="KZ1848" s="1"/>
      <c r="LA1848" s="1"/>
      <c r="LB1848" s="1"/>
      <c r="LC1848" s="1"/>
      <c r="LD1848" s="1"/>
      <c r="LE1848" s="1"/>
      <c r="LF1848" s="1"/>
      <c r="LG1848" s="1"/>
      <c r="LH1848" s="1"/>
      <c r="LI1848" s="1"/>
      <c r="LJ1848" s="1"/>
      <c r="LK1848" s="1"/>
      <c r="LL1848" s="1"/>
      <c r="LM1848" s="1"/>
      <c r="LN1848" s="1"/>
      <c r="LO1848" s="1"/>
      <c r="LP1848" s="1"/>
      <c r="LQ1848" s="1"/>
      <c r="LR1848" s="1"/>
      <c r="LS1848" s="1"/>
      <c r="LT1848" s="1"/>
      <c r="LU1848" s="1"/>
      <c r="LV1848" s="1"/>
      <c r="LW1848" s="1"/>
      <c r="LX1848" s="1"/>
      <c r="LY1848" s="1"/>
      <c r="LZ1848" s="1"/>
      <c r="MA1848" s="1"/>
      <c r="MB1848" s="1"/>
      <c r="MC1848" s="1"/>
      <c r="MD1848" s="1"/>
      <c r="ME1848" s="1"/>
      <c r="MF1848" s="1"/>
      <c r="MG1848" s="1"/>
      <c r="MH1848" s="1"/>
      <c r="MI1848" s="1"/>
      <c r="MJ1848" s="1"/>
      <c r="MK1848" s="1"/>
      <c r="ML1848" s="1"/>
      <c r="MM1848" s="1"/>
      <c r="MN1848" s="1"/>
      <c r="MO1848" s="1"/>
      <c r="MP1848" s="1"/>
      <c r="MQ1848" s="1"/>
      <c r="MR1848" s="1"/>
      <c r="MS1848" s="1"/>
      <c r="MT1848" s="1"/>
      <c r="MU1848" s="1"/>
      <c r="MV1848" s="1"/>
      <c r="MW1848" s="1"/>
      <c r="MX1848" s="1"/>
      <c r="MY1848" s="1"/>
      <c r="MZ1848" s="1"/>
      <c r="NA1848" s="1"/>
      <c r="NB1848" s="1"/>
      <c r="NC1848" s="1"/>
      <c r="ND1848" s="1"/>
      <c r="NE1848" s="1"/>
      <c r="NF1848" s="1"/>
      <c r="NG1848" s="1"/>
      <c r="NH1848" s="1"/>
      <c r="NI1848" s="1"/>
      <c r="NJ1848" s="1"/>
      <c r="NK1848" s="1"/>
      <c r="NL1848" s="1"/>
      <c r="NM1848" s="1"/>
      <c r="NN1848" s="1"/>
      <c r="NO1848" s="1"/>
      <c r="NP1848" s="1"/>
      <c r="NQ1848" s="1"/>
      <c r="NR1848" s="1"/>
      <c r="NS1848" s="1"/>
      <c r="NT1848" s="1"/>
      <c r="NU1848" s="1"/>
      <c r="NV1848" s="1"/>
      <c r="NW1848" s="1"/>
      <c r="NX1848" s="1"/>
      <c r="NY1848" s="1"/>
      <c r="NZ1848" s="1"/>
      <c r="OA1848" s="1"/>
      <c r="OB1848" s="1"/>
      <c r="OC1848" s="1"/>
      <c r="OD1848" s="1"/>
      <c r="OE1848" s="1"/>
      <c r="OF1848" s="1"/>
      <c r="OG1848" s="1"/>
      <c r="OH1848" s="1"/>
      <c r="OI1848" s="1"/>
      <c r="OJ1848" s="1"/>
      <c r="OK1848" s="1"/>
      <c r="OL1848" s="1"/>
      <c r="OM1848" s="1"/>
      <c r="ON1848" s="1"/>
      <c r="OO1848" s="1"/>
      <c r="OP1848" s="1"/>
      <c r="OQ1848" s="1"/>
      <c r="OR1848" s="1"/>
      <c r="OS1848" s="1"/>
      <c r="OT1848" s="1"/>
      <c r="OU1848" s="1"/>
      <c r="OV1848" s="1"/>
      <c r="OW1848" s="1"/>
      <c r="OX1848" s="1"/>
      <c r="OY1848" s="1"/>
      <c r="OZ1848" s="1"/>
      <c r="PA1848" s="1"/>
      <c r="PB1848" s="1"/>
      <c r="PC1848" s="1"/>
      <c r="PD1848" s="1"/>
      <c r="PE1848" s="1"/>
      <c r="PF1848" s="1"/>
      <c r="PG1848" s="1"/>
      <c r="PH1848" s="1"/>
      <c r="PI1848" s="1"/>
      <c r="PJ1848" s="1"/>
      <c r="PK1848" s="1"/>
      <c r="PL1848" s="1"/>
      <c r="PM1848" s="1"/>
      <c r="PN1848" s="1"/>
      <c r="PO1848" s="1"/>
      <c r="PP1848" s="1"/>
      <c r="PQ1848" s="1"/>
      <c r="PR1848" s="1"/>
      <c r="PS1848" s="1"/>
      <c r="PT1848" s="1"/>
      <c r="PU1848" s="1"/>
      <c r="PV1848" s="1"/>
      <c r="PW1848" s="1"/>
      <c r="PX1848" s="1"/>
      <c r="PY1848" s="1"/>
      <c r="PZ1848" s="1"/>
      <c r="QA1848" s="1"/>
      <c r="QB1848" s="1"/>
      <c r="QC1848" s="1"/>
      <c r="QD1848" s="1"/>
      <c r="QE1848" s="1"/>
      <c r="QF1848" s="1"/>
      <c r="QG1848" s="1"/>
      <c r="QH1848" s="1"/>
      <c r="QI1848" s="1"/>
      <c r="QJ1848" s="1"/>
      <c r="QK1848" s="1"/>
      <c r="QL1848" s="1"/>
      <c r="QM1848" s="1"/>
      <c r="QN1848" s="1"/>
    </row>
    <row r="1849" spans="1:456" s="83" customFormat="1" ht="19.5" customHeight="1" x14ac:dyDescent="0.3">
      <c r="A1849" s="46" t="s">
        <v>2889</v>
      </c>
      <c r="B1849" s="14">
        <v>8</v>
      </c>
      <c r="C1849" s="14">
        <v>0</v>
      </c>
      <c r="D1849" s="14">
        <v>0</v>
      </c>
      <c r="E1849" s="14">
        <v>2</v>
      </c>
      <c r="F1849" s="49"/>
      <c r="G1849" s="49"/>
      <c r="H1849" s="67">
        <f t="shared" si="132"/>
        <v>10</v>
      </c>
      <c r="I1849" s="46">
        <v>7</v>
      </c>
      <c r="J1849" s="22">
        <f t="shared" si="133"/>
        <v>0.18181818181818182</v>
      </c>
      <c r="K1849" s="46" t="s">
        <v>182</v>
      </c>
      <c r="L1849" s="15" t="s">
        <v>3361</v>
      </c>
      <c r="M1849" s="15" t="s">
        <v>453</v>
      </c>
      <c r="N1849" s="15" t="s">
        <v>662</v>
      </c>
      <c r="O1849" s="20" t="s">
        <v>1231</v>
      </c>
      <c r="P1849" s="20">
        <v>7</v>
      </c>
      <c r="Q1849" s="21" t="s">
        <v>224</v>
      </c>
      <c r="R1849" s="17" t="s">
        <v>1245</v>
      </c>
      <c r="S1849" s="17" t="s">
        <v>317</v>
      </c>
      <c r="T1849" s="17" t="s">
        <v>299</v>
      </c>
      <c r="U1849" s="26"/>
      <c r="V1849" s="75"/>
      <c r="W1849" s="75"/>
      <c r="X1849" s="75"/>
      <c r="Y1849" s="75"/>
      <c r="Z1849" s="75"/>
      <c r="AA1849" s="75"/>
      <c r="AB1849" s="75"/>
      <c r="AC1849" s="75"/>
      <c r="AD1849" s="75"/>
      <c r="AE1849" s="75"/>
      <c r="AF1849" s="75"/>
      <c r="AG1849" s="75"/>
      <c r="AH1849" s="75"/>
      <c r="AI1849" s="75"/>
      <c r="AJ1849" s="75"/>
      <c r="AK1849" s="75"/>
      <c r="AL1849" s="75"/>
      <c r="AM1849" s="75"/>
      <c r="AN1849" s="75"/>
      <c r="AO1849" s="75"/>
      <c r="AP1849" s="75"/>
      <c r="AQ1849" s="75"/>
      <c r="AR1849" s="75"/>
      <c r="AS1849" s="75"/>
      <c r="AT1849" s="75"/>
      <c r="AU1849" s="75"/>
      <c r="AV1849" s="75"/>
      <c r="AW1849" s="75"/>
      <c r="AX1849" s="75"/>
      <c r="AY1849" s="75"/>
      <c r="AZ1849" s="75"/>
      <c r="BA1849" s="75"/>
      <c r="BB1849" s="75"/>
      <c r="BC1849" s="75"/>
      <c r="BD1849" s="75"/>
      <c r="BE1849" s="75"/>
      <c r="BF1849" s="75"/>
      <c r="BG1849" s="75"/>
      <c r="BH1849" s="75"/>
      <c r="BI1849" s="75"/>
      <c r="BJ1849" s="75"/>
      <c r="BK1849" s="75"/>
      <c r="BL1849" s="75"/>
      <c r="BM1849" s="75"/>
      <c r="BN1849" s="75"/>
      <c r="BO1849" s="75"/>
      <c r="BP1849" s="75"/>
      <c r="BQ1849" s="75"/>
      <c r="BR1849" s="75"/>
      <c r="BS1849" s="75"/>
      <c r="BT1849" s="75"/>
      <c r="BU1849" s="75"/>
      <c r="BV1849" s="75"/>
      <c r="BW1849" s="75"/>
      <c r="BX1849" s="75"/>
      <c r="BY1849" s="75"/>
      <c r="BZ1849" s="75"/>
      <c r="CA1849" s="75"/>
      <c r="CB1849" s="75"/>
      <c r="CC1849" s="75"/>
      <c r="CD1849" s="75"/>
      <c r="CE1849" s="75"/>
      <c r="CF1849" s="75"/>
      <c r="CG1849" s="75"/>
      <c r="CH1849" s="75"/>
      <c r="CI1849" s="75"/>
      <c r="CJ1849" s="75"/>
      <c r="CK1849" s="75"/>
      <c r="CL1849" s="75"/>
      <c r="CM1849" s="75"/>
      <c r="CN1849" s="75"/>
      <c r="CO1849" s="75"/>
      <c r="CP1849" s="1"/>
      <c r="CQ1849" s="1"/>
      <c r="CR1849" s="1"/>
      <c r="CS1849" s="1"/>
      <c r="CT1849" s="1"/>
      <c r="CU1849" s="1"/>
      <c r="CV1849" s="1"/>
      <c r="CW1849" s="1"/>
      <c r="CX1849" s="1"/>
      <c r="CY1849" s="1"/>
      <c r="CZ1849" s="1"/>
      <c r="DA1849" s="1"/>
      <c r="DB1849" s="1"/>
      <c r="DC1849" s="1"/>
      <c r="DD1849" s="1"/>
      <c r="DE1849" s="1"/>
      <c r="DF1849" s="1"/>
      <c r="DG1849" s="1"/>
      <c r="DH1849" s="1"/>
      <c r="DI1849" s="1"/>
      <c r="DJ1849" s="1"/>
      <c r="DK1849" s="1"/>
      <c r="DL1849" s="1"/>
      <c r="DM1849" s="1"/>
      <c r="DN1849" s="1"/>
      <c r="DO1849" s="1"/>
      <c r="DP1849" s="1"/>
      <c r="DQ1849" s="1"/>
      <c r="DR1849" s="1"/>
      <c r="DS1849" s="1"/>
      <c r="DT1849" s="1"/>
      <c r="DU1849" s="1"/>
      <c r="DV1849" s="1"/>
      <c r="DW1849" s="1"/>
      <c r="DX1849" s="1"/>
      <c r="DY1849" s="1"/>
      <c r="DZ1849" s="1"/>
      <c r="EA1849" s="1"/>
      <c r="EB1849" s="1"/>
      <c r="EC1849" s="1"/>
      <c r="ED1849" s="1"/>
      <c r="EE1849" s="1"/>
      <c r="EF1849" s="1"/>
      <c r="EG1849" s="1"/>
      <c r="EH1849" s="1"/>
      <c r="EI1849" s="1"/>
      <c r="EJ1849" s="1"/>
      <c r="EK1849" s="1"/>
      <c r="EL1849" s="1"/>
      <c r="EM1849" s="1"/>
      <c r="EN1849" s="1"/>
      <c r="EO1849" s="1"/>
      <c r="EP1849" s="1"/>
      <c r="EQ1849" s="1"/>
      <c r="ER1849" s="1"/>
      <c r="ES1849" s="1"/>
      <c r="ET1849" s="1"/>
      <c r="EU1849" s="1"/>
      <c r="EV1849" s="1"/>
      <c r="EW1849" s="1"/>
      <c r="EX1849" s="1"/>
      <c r="EY1849" s="1"/>
      <c r="EZ1849" s="1"/>
      <c r="FA1849" s="1"/>
      <c r="FB1849" s="1"/>
      <c r="FC1849" s="1"/>
      <c r="FD1849" s="1"/>
      <c r="FE1849" s="1"/>
      <c r="FF1849" s="1"/>
      <c r="FG1849" s="1"/>
      <c r="FH1849" s="1"/>
      <c r="FI1849" s="1"/>
      <c r="FJ1849" s="1"/>
      <c r="FK1849" s="1"/>
      <c r="FL1849" s="1"/>
      <c r="FM1849" s="1"/>
      <c r="FN1849" s="1"/>
      <c r="FO1849" s="1"/>
      <c r="FP1849" s="1"/>
      <c r="FQ1849" s="1"/>
      <c r="FR1849" s="1"/>
      <c r="FS1849" s="1"/>
      <c r="FT1849" s="1"/>
      <c r="FU1849" s="1"/>
      <c r="FV1849" s="1"/>
      <c r="FW1849" s="1"/>
      <c r="FX1849" s="1"/>
      <c r="FY1849" s="1"/>
      <c r="FZ1849" s="1"/>
      <c r="GA1849" s="1"/>
      <c r="GB1849" s="1"/>
      <c r="GC1849" s="1"/>
      <c r="GD1849" s="1"/>
      <c r="GE1849" s="1"/>
      <c r="GF1849" s="1"/>
      <c r="GG1849" s="1"/>
      <c r="GH1849" s="1"/>
      <c r="GI1849" s="1"/>
      <c r="GJ1849" s="1"/>
      <c r="GK1849" s="1"/>
      <c r="GL1849" s="1"/>
      <c r="GM1849" s="1"/>
      <c r="GN1849" s="1"/>
      <c r="GO1849" s="1"/>
      <c r="GP1849" s="1"/>
      <c r="GQ1849" s="1"/>
      <c r="GR1849" s="1"/>
      <c r="GS1849" s="1"/>
      <c r="GT1849" s="1"/>
      <c r="GU1849" s="1"/>
      <c r="GV1849" s="1"/>
      <c r="GW1849" s="1"/>
      <c r="GX1849" s="1"/>
      <c r="GY1849" s="1"/>
      <c r="GZ1849" s="1"/>
      <c r="HA1849" s="1"/>
      <c r="HB1849" s="1"/>
      <c r="HC1849" s="1"/>
      <c r="HD1849" s="1"/>
      <c r="HE1849" s="1"/>
      <c r="HF1849" s="1"/>
      <c r="HG1849" s="1"/>
      <c r="HH1849" s="1"/>
      <c r="HI1849" s="1"/>
      <c r="HJ1849" s="1"/>
      <c r="HK1849" s="1"/>
      <c r="HL1849" s="1"/>
      <c r="HM1849" s="1"/>
      <c r="HN1849" s="1"/>
      <c r="HO1849" s="1"/>
      <c r="HP1849" s="1"/>
      <c r="HQ1849" s="1"/>
      <c r="HR1849" s="1"/>
      <c r="HS1849" s="1"/>
      <c r="HT1849" s="1"/>
      <c r="HU1849" s="1"/>
      <c r="HV1849" s="1"/>
      <c r="HW1849" s="1"/>
      <c r="HX1849" s="1"/>
      <c r="HY1849" s="1"/>
      <c r="HZ1849" s="1"/>
      <c r="IA1849" s="1"/>
      <c r="IB1849" s="1"/>
      <c r="IC1849" s="1"/>
      <c r="ID1849" s="1"/>
      <c r="IE1849" s="1"/>
      <c r="IF1849" s="1"/>
      <c r="IG1849" s="1"/>
      <c r="IH1849" s="1"/>
      <c r="II1849" s="1"/>
      <c r="IJ1849" s="1"/>
      <c r="IK1849" s="1"/>
      <c r="IL1849" s="1"/>
      <c r="IM1849" s="1"/>
      <c r="IN1849" s="1"/>
      <c r="IO1849" s="1"/>
      <c r="IP1849" s="1"/>
      <c r="IQ1849" s="1"/>
      <c r="IR1849" s="1"/>
      <c r="IS1849" s="1"/>
      <c r="IT1849" s="1"/>
      <c r="IU1849" s="1"/>
      <c r="IV1849" s="1"/>
      <c r="IW1849" s="1"/>
      <c r="IX1849" s="1"/>
      <c r="IY1849" s="1"/>
      <c r="IZ1849" s="1"/>
      <c r="JA1849" s="1"/>
      <c r="JB1849" s="1"/>
      <c r="JC1849" s="1"/>
      <c r="JD1849" s="1"/>
      <c r="JE1849" s="1"/>
      <c r="JF1849" s="1"/>
      <c r="JG1849" s="1"/>
      <c r="JH1849" s="1"/>
      <c r="JI1849" s="1"/>
      <c r="JJ1849" s="1"/>
      <c r="JK1849" s="1"/>
      <c r="JL1849" s="1"/>
      <c r="JM1849" s="1"/>
      <c r="JN1849" s="1"/>
      <c r="JO1849" s="1"/>
      <c r="JP1849" s="1"/>
      <c r="JQ1849" s="1"/>
      <c r="JR1849" s="1"/>
      <c r="JS1849" s="1"/>
      <c r="JT1849" s="1"/>
      <c r="JU1849" s="1"/>
      <c r="JV1849" s="1"/>
      <c r="JW1849" s="1"/>
      <c r="JX1849" s="1"/>
      <c r="JY1849" s="1"/>
      <c r="JZ1849" s="1"/>
      <c r="KA1849" s="1"/>
      <c r="KB1849" s="1"/>
      <c r="KC1849" s="1"/>
      <c r="KD1849" s="1"/>
      <c r="KE1849" s="1"/>
      <c r="KF1849" s="1"/>
      <c r="KG1849" s="1"/>
      <c r="KH1849" s="1"/>
      <c r="KI1849" s="1"/>
      <c r="KJ1849" s="1"/>
      <c r="KK1849" s="1"/>
      <c r="KL1849" s="1"/>
      <c r="KM1849" s="1"/>
      <c r="KN1849" s="1"/>
      <c r="KO1849" s="1"/>
      <c r="KP1849" s="1"/>
      <c r="KQ1849" s="1"/>
      <c r="KR1849" s="1"/>
      <c r="KS1849" s="1"/>
      <c r="KT1849" s="1"/>
      <c r="KU1849" s="1"/>
      <c r="KV1849" s="1"/>
      <c r="KW1849" s="1"/>
      <c r="KX1849" s="1"/>
      <c r="KY1849" s="1"/>
      <c r="KZ1849" s="1"/>
      <c r="LA1849" s="1"/>
      <c r="LB1849" s="1"/>
      <c r="LC1849" s="1"/>
      <c r="LD1849" s="1"/>
      <c r="LE1849" s="1"/>
      <c r="LF1849" s="1"/>
      <c r="LG1849" s="1"/>
      <c r="LH1849" s="1"/>
      <c r="LI1849" s="1"/>
      <c r="LJ1849" s="1"/>
      <c r="LK1849" s="1"/>
      <c r="LL1849" s="1"/>
      <c r="LM1849" s="1"/>
      <c r="LN1849" s="1"/>
      <c r="LO1849" s="1"/>
      <c r="LP1849" s="1"/>
      <c r="LQ1849" s="1"/>
      <c r="LR1849" s="1"/>
      <c r="LS1849" s="1"/>
      <c r="LT1849" s="1"/>
      <c r="LU1849" s="1"/>
      <c r="LV1849" s="1"/>
      <c r="LW1849" s="1"/>
      <c r="LX1849" s="1"/>
      <c r="LY1849" s="1"/>
      <c r="LZ1849" s="1"/>
      <c r="MA1849" s="1"/>
      <c r="MB1849" s="1"/>
      <c r="MC1849" s="1"/>
      <c r="MD1849" s="1"/>
      <c r="ME1849" s="1"/>
      <c r="MF1849" s="1"/>
      <c r="MG1849" s="1"/>
      <c r="MH1849" s="1"/>
      <c r="MI1849" s="1"/>
      <c r="MJ1849" s="1"/>
      <c r="MK1849" s="1"/>
      <c r="ML1849" s="1"/>
      <c r="MM1849" s="1"/>
      <c r="MN1849" s="1"/>
      <c r="MO1849" s="1"/>
      <c r="MP1849" s="1"/>
      <c r="MQ1849" s="1"/>
      <c r="MR1849" s="1"/>
      <c r="MS1849" s="1"/>
      <c r="MT1849" s="1"/>
      <c r="MU1849" s="1"/>
      <c r="MV1849" s="1"/>
      <c r="MW1849" s="1"/>
      <c r="MX1849" s="1"/>
      <c r="MY1849" s="1"/>
      <c r="MZ1849" s="1"/>
      <c r="NA1849" s="1"/>
      <c r="NB1849" s="1"/>
      <c r="NC1849" s="1"/>
      <c r="ND1849" s="1"/>
      <c r="NE1849" s="1"/>
      <c r="NF1849" s="1"/>
      <c r="NG1849" s="1"/>
      <c r="NH1849" s="1"/>
      <c r="NI1849" s="1"/>
      <c r="NJ1849" s="1"/>
      <c r="NK1849" s="1"/>
      <c r="NL1849" s="1"/>
      <c r="NM1849" s="1"/>
      <c r="NN1849" s="1"/>
      <c r="NO1849" s="1"/>
      <c r="NP1849" s="1"/>
      <c r="NQ1849" s="1"/>
      <c r="NR1849" s="1"/>
      <c r="NS1849" s="1"/>
      <c r="NT1849" s="1"/>
      <c r="NU1849" s="1"/>
      <c r="NV1849" s="1"/>
      <c r="NW1849" s="1"/>
      <c r="NX1849" s="1"/>
      <c r="NY1849" s="1"/>
      <c r="NZ1849" s="1"/>
      <c r="OA1849" s="1"/>
      <c r="OB1849" s="1"/>
      <c r="OC1849" s="1"/>
      <c r="OD1849" s="1"/>
      <c r="OE1849" s="1"/>
      <c r="OF1849" s="1"/>
      <c r="OG1849" s="1"/>
      <c r="OH1849" s="1"/>
      <c r="OI1849" s="1"/>
      <c r="OJ1849" s="1"/>
      <c r="OK1849" s="1"/>
      <c r="OL1849" s="1"/>
      <c r="OM1849" s="1"/>
      <c r="ON1849" s="1"/>
      <c r="OO1849" s="1"/>
      <c r="OP1849" s="1"/>
      <c r="OQ1849" s="1"/>
      <c r="OR1849" s="1"/>
      <c r="OS1849" s="1"/>
      <c r="OT1849" s="1"/>
      <c r="OU1849" s="1"/>
      <c r="OV1849" s="1"/>
      <c r="OW1849" s="1"/>
      <c r="OX1849" s="1"/>
      <c r="OY1849" s="1"/>
      <c r="OZ1849" s="1"/>
      <c r="PA1849" s="1"/>
      <c r="PB1849" s="1"/>
      <c r="PC1849" s="1"/>
      <c r="PD1849" s="1"/>
      <c r="PE1849" s="1"/>
      <c r="PF1849" s="1"/>
      <c r="PG1849" s="1"/>
      <c r="PH1849" s="1"/>
      <c r="PI1849" s="1"/>
      <c r="PJ1849" s="1"/>
      <c r="PK1849" s="1"/>
      <c r="PL1849" s="1"/>
      <c r="PM1849" s="1"/>
      <c r="PN1849" s="1"/>
      <c r="PO1849" s="1"/>
      <c r="PP1849" s="1"/>
      <c r="PQ1849" s="1"/>
      <c r="PR1849" s="1"/>
      <c r="PS1849" s="1"/>
      <c r="PT1849" s="1"/>
      <c r="PU1849" s="1"/>
      <c r="PV1849" s="1"/>
      <c r="PW1849" s="1"/>
      <c r="PX1849" s="1"/>
      <c r="PY1849" s="1"/>
      <c r="PZ1849" s="1"/>
      <c r="QA1849" s="1"/>
      <c r="QB1849" s="1"/>
      <c r="QC1849" s="1"/>
      <c r="QD1849" s="1"/>
      <c r="QE1849" s="1"/>
      <c r="QF1849" s="1"/>
      <c r="QG1849" s="1"/>
      <c r="QH1849" s="1"/>
      <c r="QI1849" s="1"/>
      <c r="QJ1849" s="1"/>
      <c r="QK1849" s="1"/>
      <c r="QL1849" s="1"/>
      <c r="QM1849" s="1"/>
      <c r="QN1849" s="1"/>
    </row>
    <row r="1850" spans="1:456" s="83" customFormat="1" ht="19.5" customHeight="1" x14ac:dyDescent="0.3">
      <c r="A1850" s="46" t="s">
        <v>2889</v>
      </c>
      <c r="B1850" s="14">
        <v>7</v>
      </c>
      <c r="C1850" s="14">
        <v>2</v>
      </c>
      <c r="D1850" s="14">
        <v>1</v>
      </c>
      <c r="E1850" s="14">
        <v>0</v>
      </c>
      <c r="F1850" s="49"/>
      <c r="G1850" s="49"/>
      <c r="H1850" s="67">
        <f t="shared" si="132"/>
        <v>10</v>
      </c>
      <c r="I1850" s="46">
        <v>2</v>
      </c>
      <c r="J1850" s="22">
        <f t="shared" si="133"/>
        <v>0.18181818181818182</v>
      </c>
      <c r="K1850" s="46" t="s">
        <v>182</v>
      </c>
      <c r="L1850" s="15" t="s">
        <v>3362</v>
      </c>
      <c r="M1850" s="15" t="s">
        <v>977</v>
      </c>
      <c r="N1850" s="15" t="s">
        <v>296</v>
      </c>
      <c r="O1850" s="20" t="s">
        <v>1061</v>
      </c>
      <c r="P1850" s="20">
        <v>7</v>
      </c>
      <c r="Q1850" s="21" t="s">
        <v>253</v>
      </c>
      <c r="R1850" s="17" t="s">
        <v>1065</v>
      </c>
      <c r="S1850" s="17" t="s">
        <v>857</v>
      </c>
      <c r="T1850" s="17" t="s">
        <v>249</v>
      </c>
      <c r="U1850" s="26"/>
      <c r="V1850" s="75"/>
      <c r="W1850" s="75"/>
      <c r="X1850" s="75"/>
      <c r="Y1850" s="75"/>
      <c r="Z1850" s="75"/>
      <c r="AA1850" s="75"/>
      <c r="AB1850" s="75"/>
      <c r="AC1850" s="75"/>
      <c r="AD1850" s="75"/>
      <c r="AE1850" s="75"/>
      <c r="AF1850" s="75"/>
      <c r="AG1850" s="75"/>
      <c r="AH1850" s="75"/>
      <c r="AI1850" s="75"/>
      <c r="AJ1850" s="75"/>
      <c r="AK1850" s="75"/>
      <c r="AL1850" s="75"/>
      <c r="AM1850" s="75"/>
      <c r="AN1850" s="75"/>
      <c r="AO1850" s="75"/>
      <c r="AP1850" s="75"/>
      <c r="AQ1850" s="75"/>
      <c r="AR1850" s="75"/>
      <c r="AS1850" s="75"/>
      <c r="AT1850" s="75"/>
      <c r="AU1850" s="75"/>
      <c r="AV1850" s="75"/>
      <c r="AW1850" s="75"/>
      <c r="AX1850" s="75"/>
      <c r="AY1850" s="75"/>
      <c r="AZ1850" s="75"/>
      <c r="BA1850" s="75"/>
      <c r="BB1850" s="75"/>
      <c r="BC1850" s="75"/>
      <c r="BD1850" s="75"/>
      <c r="BE1850" s="75"/>
      <c r="BF1850" s="75"/>
      <c r="BG1850" s="75"/>
      <c r="BH1850" s="75"/>
      <c r="BI1850" s="75"/>
      <c r="BJ1850" s="75"/>
      <c r="BK1850" s="75"/>
      <c r="BL1850" s="75"/>
      <c r="BM1850" s="75"/>
      <c r="BN1850" s="75"/>
      <c r="BO1850" s="75"/>
      <c r="BP1850" s="75"/>
      <c r="BQ1850" s="75"/>
      <c r="BR1850" s="75"/>
      <c r="BS1850" s="75"/>
      <c r="BT1850" s="75"/>
      <c r="BU1850" s="75"/>
      <c r="BV1850" s="75"/>
      <c r="BW1850" s="75"/>
      <c r="BX1850" s="75"/>
      <c r="BY1850" s="75"/>
      <c r="BZ1850" s="75"/>
      <c r="CA1850" s="75"/>
      <c r="CB1850" s="75"/>
      <c r="CC1850" s="75"/>
      <c r="CD1850" s="75"/>
      <c r="CE1850" s="75"/>
      <c r="CF1850" s="75"/>
      <c r="CG1850" s="75"/>
      <c r="CH1850" s="75"/>
      <c r="CI1850" s="75"/>
      <c r="CJ1850" s="75"/>
      <c r="CK1850" s="75"/>
      <c r="CL1850" s="75"/>
      <c r="CM1850" s="75"/>
      <c r="CN1850" s="75"/>
      <c r="CO1850" s="75"/>
      <c r="CP1850" s="1"/>
      <c r="CQ1850" s="1"/>
      <c r="CR1850" s="1"/>
      <c r="CS1850" s="1"/>
      <c r="CT1850" s="1"/>
      <c r="CU1850" s="1"/>
      <c r="CV1850" s="1"/>
      <c r="CW1850" s="1"/>
      <c r="CX1850" s="1"/>
      <c r="CY1850" s="1"/>
      <c r="CZ1850" s="1"/>
      <c r="DA1850" s="1"/>
      <c r="DB1850" s="1"/>
      <c r="DC1850" s="1"/>
      <c r="DD1850" s="1"/>
      <c r="DE1850" s="1"/>
      <c r="DF1850" s="1"/>
      <c r="DG1850" s="1"/>
      <c r="DH1850" s="1"/>
      <c r="DI1850" s="1"/>
      <c r="DJ1850" s="1"/>
      <c r="DK1850" s="1"/>
      <c r="DL1850" s="1"/>
      <c r="DM1850" s="1"/>
      <c r="DN1850" s="1"/>
      <c r="DO1850" s="1"/>
      <c r="DP1850" s="1"/>
      <c r="DQ1850" s="1"/>
      <c r="DR1850" s="1"/>
      <c r="DS1850" s="1"/>
      <c r="DT1850" s="1"/>
      <c r="DU1850" s="1"/>
      <c r="DV1850" s="1"/>
      <c r="DW1850" s="1"/>
      <c r="DX1850" s="1"/>
      <c r="DY1850" s="1"/>
      <c r="DZ1850" s="1"/>
      <c r="EA1850" s="1"/>
      <c r="EB1850" s="1"/>
      <c r="EC1850" s="1"/>
      <c r="ED1850" s="1"/>
      <c r="EE1850" s="1"/>
      <c r="EF1850" s="1"/>
      <c r="EG1850" s="1"/>
      <c r="EH1850" s="1"/>
      <c r="EI1850" s="1"/>
      <c r="EJ1850" s="1"/>
      <c r="EK1850" s="1"/>
      <c r="EL1850" s="1"/>
      <c r="EM1850" s="1"/>
      <c r="EN1850" s="1"/>
      <c r="EO1850" s="1"/>
      <c r="EP1850" s="1"/>
      <c r="EQ1850" s="1"/>
      <c r="ER1850" s="1"/>
      <c r="ES1850" s="1"/>
      <c r="ET1850" s="1"/>
      <c r="EU1850" s="1"/>
      <c r="EV1850" s="1"/>
      <c r="EW1850" s="1"/>
      <c r="EX1850" s="1"/>
      <c r="EY1850" s="1"/>
      <c r="EZ1850" s="1"/>
      <c r="FA1850" s="1"/>
      <c r="FB1850" s="1"/>
      <c r="FC1850" s="1"/>
      <c r="FD1850" s="1"/>
      <c r="FE1850" s="1"/>
      <c r="FF1850" s="1"/>
      <c r="FG1850" s="1"/>
      <c r="FH1850" s="1"/>
      <c r="FI1850" s="1"/>
      <c r="FJ1850" s="1"/>
      <c r="FK1850" s="1"/>
      <c r="FL1850" s="1"/>
      <c r="FM1850" s="1"/>
      <c r="FN1850" s="1"/>
      <c r="FO1850" s="1"/>
      <c r="FP1850" s="1"/>
      <c r="FQ1850" s="1"/>
      <c r="FR1850" s="1"/>
      <c r="FS1850" s="1"/>
      <c r="FT1850" s="1"/>
      <c r="FU1850" s="1"/>
      <c r="FV1850" s="1"/>
      <c r="FW1850" s="1"/>
      <c r="FX1850" s="1"/>
      <c r="FY1850" s="1"/>
      <c r="FZ1850" s="1"/>
      <c r="GA1850" s="1"/>
      <c r="GB1850" s="1"/>
      <c r="GC1850" s="1"/>
      <c r="GD1850" s="1"/>
      <c r="GE1850" s="1"/>
      <c r="GF1850" s="1"/>
      <c r="GG1850" s="1"/>
      <c r="GH1850" s="1"/>
      <c r="GI1850" s="1"/>
      <c r="GJ1850" s="1"/>
      <c r="GK1850" s="1"/>
      <c r="GL1850" s="1"/>
      <c r="GM1850" s="1"/>
      <c r="GN1850" s="1"/>
      <c r="GO1850" s="1"/>
      <c r="GP1850" s="1"/>
      <c r="GQ1850" s="1"/>
      <c r="GR1850" s="1"/>
      <c r="GS1850" s="1"/>
      <c r="GT1850" s="1"/>
      <c r="GU1850" s="1"/>
      <c r="GV1850" s="1"/>
      <c r="GW1850" s="1"/>
      <c r="GX1850" s="1"/>
      <c r="GY1850" s="1"/>
      <c r="GZ1850" s="1"/>
      <c r="HA1850" s="1"/>
      <c r="HB1850" s="1"/>
      <c r="HC1850" s="1"/>
      <c r="HD1850" s="1"/>
      <c r="HE1850" s="1"/>
      <c r="HF1850" s="1"/>
      <c r="HG1850" s="1"/>
      <c r="HH1850" s="1"/>
      <c r="HI1850" s="1"/>
      <c r="HJ1850" s="1"/>
      <c r="HK1850" s="1"/>
      <c r="HL1850" s="1"/>
      <c r="HM1850" s="1"/>
      <c r="HN1850" s="1"/>
      <c r="HO1850" s="1"/>
      <c r="HP1850" s="1"/>
      <c r="HQ1850" s="1"/>
      <c r="HR1850" s="1"/>
      <c r="HS1850" s="1"/>
      <c r="HT1850" s="1"/>
      <c r="HU1850" s="1"/>
      <c r="HV1850" s="1"/>
      <c r="HW1850" s="1"/>
      <c r="HX1850" s="1"/>
      <c r="HY1850" s="1"/>
      <c r="HZ1850" s="1"/>
      <c r="IA1850" s="1"/>
      <c r="IB1850" s="1"/>
      <c r="IC1850" s="1"/>
      <c r="ID1850" s="1"/>
      <c r="IE1850" s="1"/>
      <c r="IF1850" s="1"/>
      <c r="IG1850" s="1"/>
      <c r="IH1850" s="1"/>
      <c r="II1850" s="1"/>
      <c r="IJ1850" s="1"/>
      <c r="IK1850" s="1"/>
      <c r="IL1850" s="1"/>
      <c r="IM1850" s="1"/>
      <c r="IN1850" s="1"/>
      <c r="IO1850" s="1"/>
      <c r="IP1850" s="1"/>
      <c r="IQ1850" s="1"/>
      <c r="IR1850" s="1"/>
      <c r="IS1850" s="1"/>
      <c r="IT1850" s="1"/>
      <c r="IU1850" s="1"/>
      <c r="IV1850" s="1"/>
      <c r="IW1850" s="1"/>
      <c r="IX1850" s="1"/>
      <c r="IY1850" s="1"/>
      <c r="IZ1850" s="1"/>
      <c r="JA1850" s="1"/>
      <c r="JB1850" s="1"/>
      <c r="JC1850" s="1"/>
      <c r="JD1850" s="1"/>
      <c r="JE1850" s="1"/>
      <c r="JF1850" s="1"/>
      <c r="JG1850" s="1"/>
      <c r="JH1850" s="1"/>
      <c r="JI1850" s="1"/>
      <c r="JJ1850" s="1"/>
      <c r="JK1850" s="1"/>
      <c r="JL1850" s="1"/>
      <c r="JM1850" s="1"/>
      <c r="JN1850" s="1"/>
      <c r="JO1850" s="1"/>
      <c r="JP1850" s="1"/>
      <c r="JQ1850" s="1"/>
      <c r="JR1850" s="1"/>
      <c r="JS1850" s="1"/>
      <c r="JT1850" s="1"/>
      <c r="JU1850" s="1"/>
      <c r="JV1850" s="1"/>
      <c r="JW1850" s="1"/>
      <c r="JX1850" s="1"/>
      <c r="JY1850" s="1"/>
      <c r="JZ1850" s="1"/>
      <c r="KA1850" s="1"/>
      <c r="KB1850" s="1"/>
      <c r="KC1850" s="1"/>
      <c r="KD1850" s="1"/>
      <c r="KE1850" s="1"/>
      <c r="KF1850" s="1"/>
      <c r="KG1850" s="1"/>
      <c r="KH1850" s="1"/>
      <c r="KI1850" s="1"/>
      <c r="KJ1850" s="1"/>
      <c r="KK1850" s="1"/>
      <c r="KL1850" s="1"/>
      <c r="KM1850" s="1"/>
      <c r="KN1850" s="1"/>
      <c r="KO1850" s="1"/>
      <c r="KP1850" s="1"/>
      <c r="KQ1850" s="1"/>
      <c r="KR1850" s="1"/>
      <c r="KS1850" s="1"/>
      <c r="KT1850" s="1"/>
      <c r="KU1850" s="1"/>
      <c r="KV1850" s="1"/>
      <c r="KW1850" s="1"/>
      <c r="KX1850" s="1"/>
      <c r="KY1850" s="1"/>
      <c r="KZ1850" s="1"/>
      <c r="LA1850" s="1"/>
      <c r="LB1850" s="1"/>
      <c r="LC1850" s="1"/>
      <c r="LD1850" s="1"/>
      <c r="LE1850" s="1"/>
      <c r="LF1850" s="1"/>
      <c r="LG1850" s="1"/>
      <c r="LH1850" s="1"/>
      <c r="LI1850" s="1"/>
      <c r="LJ1850" s="1"/>
      <c r="LK1850" s="1"/>
      <c r="LL1850" s="1"/>
      <c r="LM1850" s="1"/>
      <c r="LN1850" s="1"/>
      <c r="LO1850" s="1"/>
      <c r="LP1850" s="1"/>
      <c r="LQ1850" s="1"/>
      <c r="LR1850" s="1"/>
      <c r="LS1850" s="1"/>
      <c r="LT1850" s="1"/>
      <c r="LU1850" s="1"/>
      <c r="LV1850" s="1"/>
      <c r="LW1850" s="1"/>
      <c r="LX1850" s="1"/>
      <c r="LY1850" s="1"/>
      <c r="LZ1850" s="1"/>
      <c r="MA1850" s="1"/>
      <c r="MB1850" s="1"/>
      <c r="MC1850" s="1"/>
      <c r="MD1850" s="1"/>
      <c r="ME1850" s="1"/>
      <c r="MF1850" s="1"/>
      <c r="MG1850" s="1"/>
      <c r="MH1850" s="1"/>
      <c r="MI1850" s="1"/>
      <c r="MJ1850" s="1"/>
      <c r="MK1850" s="1"/>
      <c r="ML1850" s="1"/>
      <c r="MM1850" s="1"/>
      <c r="MN1850" s="1"/>
      <c r="MO1850" s="1"/>
      <c r="MP1850" s="1"/>
      <c r="MQ1850" s="1"/>
      <c r="MR1850" s="1"/>
      <c r="MS1850" s="1"/>
      <c r="MT1850" s="1"/>
      <c r="MU1850" s="1"/>
      <c r="MV1850" s="1"/>
      <c r="MW1850" s="1"/>
      <c r="MX1850" s="1"/>
      <c r="MY1850" s="1"/>
      <c r="MZ1850" s="1"/>
      <c r="NA1850" s="1"/>
      <c r="NB1850" s="1"/>
      <c r="NC1850" s="1"/>
      <c r="ND1850" s="1"/>
      <c r="NE1850" s="1"/>
      <c r="NF1850" s="1"/>
      <c r="NG1850" s="1"/>
      <c r="NH1850" s="1"/>
      <c r="NI1850" s="1"/>
      <c r="NJ1850" s="1"/>
      <c r="NK1850" s="1"/>
      <c r="NL1850" s="1"/>
      <c r="NM1850" s="1"/>
      <c r="NN1850" s="1"/>
      <c r="NO1850" s="1"/>
      <c r="NP1850" s="1"/>
      <c r="NQ1850" s="1"/>
      <c r="NR1850" s="1"/>
      <c r="NS1850" s="1"/>
      <c r="NT1850" s="1"/>
      <c r="NU1850" s="1"/>
      <c r="NV1850" s="1"/>
      <c r="NW1850" s="1"/>
      <c r="NX1850" s="1"/>
      <c r="NY1850" s="1"/>
      <c r="NZ1850" s="1"/>
      <c r="OA1850" s="1"/>
      <c r="OB1850" s="1"/>
      <c r="OC1850" s="1"/>
      <c r="OD1850" s="1"/>
      <c r="OE1850" s="1"/>
      <c r="OF1850" s="1"/>
      <c r="OG1850" s="1"/>
      <c r="OH1850" s="1"/>
      <c r="OI1850" s="1"/>
      <c r="OJ1850" s="1"/>
      <c r="OK1850" s="1"/>
      <c r="OL1850" s="1"/>
      <c r="OM1850" s="1"/>
      <c r="ON1850" s="1"/>
      <c r="OO1850" s="1"/>
      <c r="OP1850" s="1"/>
      <c r="OQ1850" s="1"/>
      <c r="OR1850" s="1"/>
      <c r="OS1850" s="1"/>
      <c r="OT1850" s="1"/>
      <c r="OU1850" s="1"/>
      <c r="OV1850" s="1"/>
      <c r="OW1850" s="1"/>
      <c r="OX1850" s="1"/>
      <c r="OY1850" s="1"/>
      <c r="OZ1850" s="1"/>
      <c r="PA1850" s="1"/>
      <c r="PB1850" s="1"/>
      <c r="PC1850" s="1"/>
      <c r="PD1850" s="1"/>
      <c r="PE1850" s="1"/>
      <c r="PF1850" s="1"/>
      <c r="PG1850" s="1"/>
      <c r="PH1850" s="1"/>
      <c r="PI1850" s="1"/>
      <c r="PJ1850" s="1"/>
      <c r="PK1850" s="1"/>
      <c r="PL1850" s="1"/>
      <c r="PM1850" s="1"/>
      <c r="PN1850" s="1"/>
      <c r="PO1850" s="1"/>
      <c r="PP1850" s="1"/>
      <c r="PQ1850" s="1"/>
      <c r="PR1850" s="1"/>
      <c r="PS1850" s="1"/>
      <c r="PT1850" s="1"/>
      <c r="PU1850" s="1"/>
      <c r="PV1850" s="1"/>
      <c r="PW1850" s="1"/>
      <c r="PX1850" s="1"/>
      <c r="PY1850" s="1"/>
      <c r="PZ1850" s="1"/>
      <c r="QA1850" s="1"/>
      <c r="QB1850" s="1"/>
      <c r="QC1850" s="1"/>
      <c r="QD1850" s="1"/>
      <c r="QE1850" s="1"/>
      <c r="QF1850" s="1"/>
      <c r="QG1850" s="1"/>
      <c r="QH1850" s="1"/>
      <c r="QI1850" s="1"/>
      <c r="QJ1850" s="1"/>
      <c r="QK1850" s="1"/>
      <c r="QL1850" s="1"/>
      <c r="QM1850" s="1"/>
      <c r="QN1850" s="1"/>
    </row>
    <row r="1851" spans="1:456" s="83" customFormat="1" ht="19.5" customHeight="1" x14ac:dyDescent="0.3">
      <c r="A1851" s="46" t="s">
        <v>2850</v>
      </c>
      <c r="B1851" s="14">
        <v>10</v>
      </c>
      <c r="C1851" s="14">
        <v>0</v>
      </c>
      <c r="D1851" s="14">
        <v>0</v>
      </c>
      <c r="E1851" s="14">
        <v>0</v>
      </c>
      <c r="F1851" s="49"/>
      <c r="G1851" s="49"/>
      <c r="H1851" s="67">
        <f t="shared" ref="H1851:H1914" si="134">B1851+C1851+D1851+E1851</f>
        <v>10</v>
      </c>
      <c r="I1851" s="46">
        <v>3</v>
      </c>
      <c r="J1851" s="22">
        <f t="shared" ref="J1851:J1914" si="135">H1851/55</f>
        <v>0.18181818181818182</v>
      </c>
      <c r="K1851" s="46" t="s">
        <v>182</v>
      </c>
      <c r="L1851" s="74" t="s">
        <v>3363</v>
      </c>
      <c r="M1851" s="15" t="s">
        <v>787</v>
      </c>
      <c r="N1851" s="15" t="s">
        <v>280</v>
      </c>
      <c r="O1851" s="20" t="s">
        <v>2681</v>
      </c>
      <c r="P1851" s="20">
        <v>7</v>
      </c>
      <c r="Q1851" s="21" t="s">
        <v>3160</v>
      </c>
      <c r="R1851" s="17" t="s">
        <v>2682</v>
      </c>
      <c r="S1851" s="17" t="s">
        <v>317</v>
      </c>
      <c r="T1851" s="17" t="s">
        <v>249</v>
      </c>
      <c r="U1851" s="26"/>
      <c r="V1851" s="75"/>
      <c r="W1851" s="75"/>
      <c r="X1851" s="75"/>
      <c r="Y1851" s="75"/>
      <c r="Z1851" s="75"/>
      <c r="AA1851" s="75"/>
      <c r="AB1851" s="75"/>
      <c r="AC1851" s="75"/>
      <c r="AD1851" s="75"/>
      <c r="AE1851" s="75"/>
      <c r="AF1851" s="75"/>
      <c r="AG1851" s="75"/>
      <c r="AH1851" s="75"/>
      <c r="AI1851" s="75"/>
      <c r="AJ1851" s="75"/>
      <c r="AK1851" s="75"/>
      <c r="AL1851" s="75"/>
      <c r="AM1851" s="75"/>
      <c r="AN1851" s="75"/>
      <c r="AO1851" s="75"/>
      <c r="AP1851" s="75"/>
      <c r="AQ1851" s="75"/>
      <c r="AR1851" s="75"/>
      <c r="AS1851" s="75"/>
      <c r="AT1851" s="75"/>
      <c r="AU1851" s="75"/>
      <c r="AV1851" s="75"/>
      <c r="AW1851" s="75"/>
      <c r="AX1851" s="75"/>
      <c r="AY1851" s="75"/>
      <c r="AZ1851" s="75"/>
      <c r="BA1851" s="75"/>
      <c r="BB1851" s="75"/>
      <c r="BC1851" s="75"/>
      <c r="BD1851" s="75"/>
      <c r="BE1851" s="75"/>
      <c r="BF1851" s="75"/>
      <c r="BG1851" s="75"/>
      <c r="BH1851" s="75"/>
      <c r="BI1851" s="75"/>
      <c r="BJ1851" s="75"/>
      <c r="BK1851" s="75"/>
      <c r="BL1851" s="75"/>
      <c r="BM1851" s="75"/>
      <c r="BN1851" s="75"/>
      <c r="BO1851" s="75"/>
      <c r="BP1851" s="75"/>
      <c r="BQ1851" s="75"/>
      <c r="BR1851" s="75"/>
      <c r="BS1851" s="75"/>
      <c r="BT1851" s="75"/>
      <c r="BU1851" s="75"/>
      <c r="BV1851" s="75"/>
      <c r="BW1851" s="75"/>
      <c r="BX1851" s="75"/>
      <c r="BY1851" s="75"/>
      <c r="BZ1851" s="75"/>
      <c r="CA1851" s="75"/>
      <c r="CB1851" s="75"/>
      <c r="CC1851" s="75"/>
      <c r="CD1851" s="75"/>
      <c r="CE1851" s="75"/>
      <c r="CF1851" s="75"/>
      <c r="CG1851" s="75"/>
      <c r="CH1851" s="75"/>
      <c r="CI1851" s="75"/>
      <c r="CJ1851" s="75"/>
      <c r="CK1851" s="75"/>
      <c r="CL1851" s="75"/>
      <c r="CM1851" s="75"/>
      <c r="CN1851" s="75"/>
      <c r="CO1851" s="75"/>
      <c r="CP1851" s="1"/>
      <c r="CQ1851" s="1"/>
      <c r="CR1851" s="1"/>
      <c r="CS1851" s="1"/>
      <c r="CT1851" s="1"/>
      <c r="CU1851" s="1"/>
      <c r="CV1851" s="1"/>
      <c r="CW1851" s="1"/>
      <c r="CX1851" s="1"/>
      <c r="CY1851" s="1"/>
      <c r="CZ1851" s="1"/>
      <c r="DA1851" s="1"/>
      <c r="DB1851" s="1"/>
      <c r="DC1851" s="1"/>
      <c r="DD1851" s="1"/>
      <c r="DE1851" s="1"/>
      <c r="DF1851" s="1"/>
      <c r="DG1851" s="1"/>
      <c r="DH1851" s="1"/>
      <c r="DI1851" s="1"/>
      <c r="DJ1851" s="1"/>
      <c r="DK1851" s="1"/>
      <c r="DL1851" s="1"/>
      <c r="DM1851" s="1"/>
      <c r="DN1851" s="1"/>
      <c r="DO1851" s="1"/>
      <c r="DP1851" s="1"/>
      <c r="DQ1851" s="1"/>
      <c r="DR1851" s="1"/>
      <c r="DS1851" s="1"/>
      <c r="DT1851" s="1"/>
      <c r="DU1851" s="1"/>
      <c r="DV1851" s="1"/>
      <c r="DW1851" s="1"/>
      <c r="DX1851" s="1"/>
      <c r="DY1851" s="1"/>
      <c r="DZ1851" s="1"/>
      <c r="EA1851" s="1"/>
      <c r="EB1851" s="1"/>
      <c r="EC1851" s="1"/>
      <c r="ED1851" s="1"/>
      <c r="EE1851" s="1"/>
      <c r="EF1851" s="1"/>
      <c r="EG1851" s="1"/>
      <c r="EH1851" s="1"/>
      <c r="EI1851" s="1"/>
      <c r="EJ1851" s="1"/>
      <c r="EK1851" s="1"/>
      <c r="EL1851" s="1"/>
      <c r="EM1851" s="1"/>
      <c r="EN1851" s="1"/>
      <c r="EO1851" s="1"/>
      <c r="EP1851" s="1"/>
      <c r="EQ1851" s="1"/>
      <c r="ER1851" s="1"/>
      <c r="ES1851" s="1"/>
      <c r="ET1851" s="1"/>
      <c r="EU1851" s="1"/>
      <c r="EV1851" s="1"/>
      <c r="EW1851" s="1"/>
      <c r="EX1851" s="1"/>
      <c r="EY1851" s="1"/>
      <c r="EZ1851" s="1"/>
      <c r="FA1851" s="1"/>
      <c r="FB1851" s="1"/>
      <c r="FC1851" s="1"/>
      <c r="FD1851" s="1"/>
      <c r="FE1851" s="1"/>
      <c r="FF1851" s="1"/>
      <c r="FG1851" s="1"/>
      <c r="FH1851" s="1"/>
      <c r="FI1851" s="1"/>
      <c r="FJ1851" s="1"/>
      <c r="FK1851" s="1"/>
      <c r="FL1851" s="1"/>
      <c r="FM1851" s="1"/>
      <c r="FN1851" s="1"/>
      <c r="FO1851" s="1"/>
      <c r="FP1851" s="1"/>
      <c r="FQ1851" s="1"/>
      <c r="FR1851" s="1"/>
      <c r="FS1851" s="1"/>
      <c r="FT1851" s="1"/>
      <c r="FU1851" s="1"/>
      <c r="FV1851" s="1"/>
      <c r="FW1851" s="1"/>
      <c r="FX1851" s="1"/>
      <c r="FY1851" s="1"/>
      <c r="FZ1851" s="1"/>
      <c r="GA1851" s="1"/>
      <c r="GB1851" s="1"/>
      <c r="GC1851" s="1"/>
      <c r="GD1851" s="1"/>
      <c r="GE1851" s="1"/>
      <c r="GF1851" s="1"/>
      <c r="GG1851" s="1"/>
      <c r="GH1851" s="1"/>
      <c r="GI1851" s="1"/>
      <c r="GJ1851" s="1"/>
      <c r="GK1851" s="1"/>
      <c r="GL1851" s="1"/>
      <c r="GM1851" s="1"/>
      <c r="GN1851" s="1"/>
      <c r="GO1851" s="1"/>
      <c r="GP1851" s="1"/>
      <c r="GQ1851" s="1"/>
      <c r="GR1851" s="1"/>
      <c r="GS1851" s="1"/>
      <c r="GT1851" s="1"/>
      <c r="GU1851" s="1"/>
      <c r="GV1851" s="1"/>
      <c r="GW1851" s="1"/>
      <c r="GX1851" s="1"/>
      <c r="GY1851" s="1"/>
      <c r="GZ1851" s="1"/>
      <c r="HA1851" s="1"/>
      <c r="HB1851" s="1"/>
      <c r="HC1851" s="1"/>
      <c r="HD1851" s="1"/>
      <c r="HE1851" s="1"/>
      <c r="HF1851" s="1"/>
      <c r="HG1851" s="1"/>
      <c r="HH1851" s="1"/>
      <c r="HI1851" s="1"/>
      <c r="HJ1851" s="1"/>
      <c r="HK1851" s="1"/>
      <c r="HL1851" s="1"/>
      <c r="HM1851" s="1"/>
      <c r="HN1851" s="1"/>
      <c r="HO1851" s="1"/>
      <c r="HP1851" s="1"/>
      <c r="HQ1851" s="1"/>
      <c r="HR1851" s="1"/>
      <c r="HS1851" s="1"/>
      <c r="HT1851" s="1"/>
      <c r="HU1851" s="1"/>
      <c r="HV1851" s="1"/>
      <c r="HW1851" s="1"/>
      <c r="HX1851" s="1"/>
      <c r="HY1851" s="1"/>
      <c r="HZ1851" s="1"/>
      <c r="IA1851" s="1"/>
      <c r="IB1851" s="1"/>
      <c r="IC1851" s="1"/>
      <c r="ID1851" s="1"/>
      <c r="IE1851" s="1"/>
      <c r="IF1851" s="1"/>
      <c r="IG1851" s="1"/>
      <c r="IH1851" s="1"/>
      <c r="II1851" s="1"/>
      <c r="IJ1851" s="1"/>
      <c r="IK1851" s="1"/>
      <c r="IL1851" s="1"/>
      <c r="IM1851" s="1"/>
      <c r="IN1851" s="1"/>
      <c r="IO1851" s="1"/>
      <c r="IP1851" s="1"/>
      <c r="IQ1851" s="1"/>
      <c r="IR1851" s="1"/>
      <c r="IS1851" s="1"/>
      <c r="IT1851" s="1"/>
      <c r="IU1851" s="1"/>
      <c r="IV1851" s="1"/>
      <c r="IW1851" s="1"/>
      <c r="IX1851" s="1"/>
      <c r="IY1851" s="1"/>
      <c r="IZ1851" s="1"/>
      <c r="JA1851" s="1"/>
      <c r="JB1851" s="1"/>
      <c r="JC1851" s="1"/>
      <c r="JD1851" s="1"/>
      <c r="JE1851" s="1"/>
      <c r="JF1851" s="1"/>
      <c r="JG1851" s="1"/>
      <c r="JH1851" s="1"/>
      <c r="JI1851" s="1"/>
      <c r="JJ1851" s="1"/>
      <c r="JK1851" s="1"/>
      <c r="JL1851" s="1"/>
      <c r="JM1851" s="1"/>
      <c r="JN1851" s="1"/>
      <c r="JO1851" s="1"/>
      <c r="JP1851" s="1"/>
      <c r="JQ1851" s="1"/>
      <c r="JR1851" s="1"/>
      <c r="JS1851" s="1"/>
      <c r="JT1851" s="1"/>
      <c r="JU1851" s="1"/>
      <c r="JV1851" s="1"/>
      <c r="JW1851" s="1"/>
      <c r="JX1851" s="1"/>
      <c r="JY1851" s="1"/>
      <c r="JZ1851" s="1"/>
      <c r="KA1851" s="1"/>
      <c r="KB1851" s="1"/>
      <c r="KC1851" s="1"/>
      <c r="KD1851" s="1"/>
      <c r="KE1851" s="1"/>
      <c r="KF1851" s="1"/>
      <c r="KG1851" s="1"/>
      <c r="KH1851" s="1"/>
      <c r="KI1851" s="1"/>
      <c r="KJ1851" s="1"/>
      <c r="KK1851" s="1"/>
      <c r="KL1851" s="1"/>
      <c r="KM1851" s="1"/>
      <c r="KN1851" s="1"/>
      <c r="KO1851" s="1"/>
      <c r="KP1851" s="1"/>
      <c r="KQ1851" s="1"/>
      <c r="KR1851" s="1"/>
      <c r="KS1851" s="1"/>
      <c r="KT1851" s="1"/>
      <c r="KU1851" s="1"/>
      <c r="KV1851" s="1"/>
      <c r="KW1851" s="1"/>
      <c r="KX1851" s="1"/>
      <c r="KY1851" s="1"/>
      <c r="KZ1851" s="1"/>
      <c r="LA1851" s="1"/>
      <c r="LB1851" s="1"/>
      <c r="LC1851" s="1"/>
      <c r="LD1851" s="1"/>
      <c r="LE1851" s="1"/>
      <c r="LF1851" s="1"/>
      <c r="LG1851" s="1"/>
      <c r="LH1851" s="1"/>
      <c r="LI1851" s="1"/>
      <c r="LJ1851" s="1"/>
      <c r="LK1851" s="1"/>
      <c r="LL1851" s="1"/>
      <c r="LM1851" s="1"/>
      <c r="LN1851" s="1"/>
      <c r="LO1851" s="1"/>
      <c r="LP1851" s="1"/>
      <c r="LQ1851" s="1"/>
      <c r="LR1851" s="1"/>
      <c r="LS1851" s="1"/>
      <c r="LT1851" s="1"/>
      <c r="LU1851" s="1"/>
      <c r="LV1851" s="1"/>
      <c r="LW1851" s="1"/>
      <c r="LX1851" s="1"/>
      <c r="LY1851" s="1"/>
      <c r="LZ1851" s="1"/>
      <c r="MA1851" s="1"/>
      <c r="MB1851" s="1"/>
      <c r="MC1851" s="1"/>
      <c r="MD1851" s="1"/>
      <c r="ME1851" s="1"/>
      <c r="MF1851" s="1"/>
      <c r="MG1851" s="1"/>
      <c r="MH1851" s="1"/>
      <c r="MI1851" s="1"/>
      <c r="MJ1851" s="1"/>
      <c r="MK1851" s="1"/>
      <c r="ML1851" s="1"/>
      <c r="MM1851" s="1"/>
      <c r="MN1851" s="1"/>
      <c r="MO1851" s="1"/>
      <c r="MP1851" s="1"/>
      <c r="MQ1851" s="1"/>
      <c r="MR1851" s="1"/>
      <c r="MS1851" s="1"/>
      <c r="MT1851" s="1"/>
      <c r="MU1851" s="1"/>
      <c r="MV1851" s="1"/>
      <c r="MW1851" s="1"/>
      <c r="MX1851" s="1"/>
      <c r="MY1851" s="1"/>
      <c r="MZ1851" s="1"/>
      <c r="NA1851" s="1"/>
      <c r="NB1851" s="1"/>
      <c r="NC1851" s="1"/>
      <c r="ND1851" s="1"/>
      <c r="NE1851" s="1"/>
      <c r="NF1851" s="1"/>
      <c r="NG1851" s="1"/>
      <c r="NH1851" s="1"/>
      <c r="NI1851" s="1"/>
      <c r="NJ1851" s="1"/>
      <c r="NK1851" s="1"/>
      <c r="NL1851" s="1"/>
      <c r="NM1851" s="1"/>
      <c r="NN1851" s="1"/>
      <c r="NO1851" s="1"/>
      <c r="NP1851" s="1"/>
      <c r="NQ1851" s="1"/>
      <c r="NR1851" s="1"/>
      <c r="NS1851" s="1"/>
      <c r="NT1851" s="1"/>
      <c r="NU1851" s="1"/>
      <c r="NV1851" s="1"/>
      <c r="NW1851" s="1"/>
      <c r="NX1851" s="1"/>
      <c r="NY1851" s="1"/>
      <c r="NZ1851" s="1"/>
      <c r="OA1851" s="1"/>
      <c r="OB1851" s="1"/>
      <c r="OC1851" s="1"/>
      <c r="OD1851" s="1"/>
      <c r="OE1851" s="1"/>
      <c r="OF1851" s="1"/>
      <c r="OG1851" s="1"/>
      <c r="OH1851" s="1"/>
      <c r="OI1851" s="1"/>
      <c r="OJ1851" s="1"/>
      <c r="OK1851" s="1"/>
      <c r="OL1851" s="1"/>
      <c r="OM1851" s="1"/>
      <c r="ON1851" s="1"/>
      <c r="OO1851" s="1"/>
      <c r="OP1851" s="1"/>
      <c r="OQ1851" s="1"/>
      <c r="OR1851" s="1"/>
      <c r="OS1851" s="1"/>
      <c r="OT1851" s="1"/>
      <c r="OU1851" s="1"/>
      <c r="OV1851" s="1"/>
      <c r="OW1851" s="1"/>
      <c r="OX1851" s="1"/>
      <c r="OY1851" s="1"/>
      <c r="OZ1851" s="1"/>
      <c r="PA1851" s="1"/>
      <c r="PB1851" s="1"/>
      <c r="PC1851" s="1"/>
      <c r="PD1851" s="1"/>
      <c r="PE1851" s="1"/>
      <c r="PF1851" s="1"/>
      <c r="PG1851" s="1"/>
      <c r="PH1851" s="1"/>
      <c r="PI1851" s="1"/>
      <c r="PJ1851" s="1"/>
      <c r="PK1851" s="1"/>
      <c r="PL1851" s="1"/>
      <c r="PM1851" s="1"/>
      <c r="PN1851" s="1"/>
      <c r="PO1851" s="1"/>
      <c r="PP1851" s="1"/>
      <c r="PQ1851" s="1"/>
      <c r="PR1851" s="1"/>
      <c r="PS1851" s="1"/>
      <c r="PT1851" s="1"/>
      <c r="PU1851" s="1"/>
      <c r="PV1851" s="1"/>
      <c r="PW1851" s="1"/>
      <c r="PX1851" s="1"/>
      <c r="PY1851" s="1"/>
      <c r="PZ1851" s="1"/>
      <c r="QA1851" s="1"/>
      <c r="QB1851" s="1"/>
      <c r="QC1851" s="1"/>
      <c r="QD1851" s="1"/>
      <c r="QE1851" s="1"/>
      <c r="QF1851" s="1"/>
      <c r="QG1851" s="1"/>
      <c r="QH1851" s="1"/>
      <c r="QI1851" s="1"/>
      <c r="QJ1851" s="1"/>
      <c r="QK1851" s="1"/>
      <c r="QL1851" s="1"/>
      <c r="QM1851" s="1"/>
      <c r="QN1851" s="1"/>
    </row>
    <row r="1852" spans="1:456" s="83" customFormat="1" ht="19.5" customHeight="1" x14ac:dyDescent="0.3">
      <c r="A1852" s="46" t="s">
        <v>2861</v>
      </c>
      <c r="B1852" s="14">
        <v>8</v>
      </c>
      <c r="C1852" s="14">
        <v>0</v>
      </c>
      <c r="D1852" s="14">
        <v>0</v>
      </c>
      <c r="E1852" s="14">
        <v>2</v>
      </c>
      <c r="F1852" s="49"/>
      <c r="G1852" s="49"/>
      <c r="H1852" s="67">
        <f t="shared" si="134"/>
        <v>10</v>
      </c>
      <c r="I1852" s="46">
        <v>7</v>
      </c>
      <c r="J1852" s="22">
        <f t="shared" si="135"/>
        <v>0.18181818181818182</v>
      </c>
      <c r="K1852" s="46" t="s">
        <v>182</v>
      </c>
      <c r="L1852" s="15" t="s">
        <v>3364</v>
      </c>
      <c r="M1852" s="15" t="s">
        <v>237</v>
      </c>
      <c r="N1852" s="15" t="s">
        <v>420</v>
      </c>
      <c r="O1852" s="20" t="s">
        <v>1231</v>
      </c>
      <c r="P1852" s="20">
        <v>7</v>
      </c>
      <c r="Q1852" s="21" t="s">
        <v>224</v>
      </c>
      <c r="R1852" s="17" t="s">
        <v>1245</v>
      </c>
      <c r="S1852" s="17" t="s">
        <v>317</v>
      </c>
      <c r="T1852" s="17" t="s">
        <v>299</v>
      </c>
      <c r="U1852" s="26"/>
      <c r="V1852" s="75"/>
      <c r="W1852" s="75"/>
      <c r="X1852" s="75"/>
      <c r="Y1852" s="75"/>
      <c r="Z1852" s="75"/>
      <c r="AA1852" s="75"/>
      <c r="AB1852" s="75"/>
      <c r="AC1852" s="75"/>
      <c r="AD1852" s="75"/>
      <c r="AE1852" s="75"/>
      <c r="AF1852" s="75"/>
      <c r="AG1852" s="75"/>
      <c r="AH1852" s="75"/>
      <c r="AI1852" s="75"/>
      <c r="AJ1852" s="75"/>
      <c r="AK1852" s="75"/>
      <c r="AL1852" s="75"/>
      <c r="AM1852" s="75"/>
      <c r="AN1852" s="75"/>
      <c r="AO1852" s="75"/>
      <c r="AP1852" s="75"/>
      <c r="AQ1852" s="75"/>
      <c r="AR1852" s="75"/>
      <c r="AS1852" s="75"/>
      <c r="AT1852" s="75"/>
      <c r="AU1852" s="75"/>
      <c r="AV1852" s="75"/>
      <c r="AW1852" s="75"/>
      <c r="AX1852" s="75"/>
      <c r="AY1852" s="75"/>
      <c r="AZ1852" s="75"/>
      <c r="BA1852" s="75"/>
      <c r="BB1852" s="75"/>
      <c r="BC1852" s="75"/>
      <c r="BD1852" s="75"/>
      <c r="BE1852" s="75"/>
      <c r="BF1852" s="75"/>
      <c r="BG1852" s="75"/>
      <c r="BH1852" s="75"/>
      <c r="BI1852" s="75"/>
      <c r="BJ1852" s="75"/>
      <c r="BK1852" s="75"/>
      <c r="BL1852" s="75"/>
      <c r="BM1852" s="75"/>
      <c r="BN1852" s="75"/>
      <c r="BO1852" s="75"/>
      <c r="BP1852" s="75"/>
      <c r="BQ1852" s="75"/>
      <c r="BR1852" s="75"/>
      <c r="BS1852" s="75"/>
      <c r="BT1852" s="75"/>
      <c r="BU1852" s="75"/>
      <c r="BV1852" s="75"/>
      <c r="BW1852" s="75"/>
      <c r="BX1852" s="75"/>
      <c r="BY1852" s="75"/>
      <c r="BZ1852" s="75"/>
      <c r="CA1852" s="75"/>
      <c r="CB1852" s="75"/>
      <c r="CC1852" s="75"/>
      <c r="CD1852" s="75"/>
      <c r="CE1852" s="75"/>
      <c r="CF1852" s="75"/>
      <c r="CG1852" s="75"/>
      <c r="CH1852" s="75"/>
      <c r="CI1852" s="75"/>
      <c r="CJ1852" s="75"/>
      <c r="CK1852" s="75"/>
      <c r="CL1852" s="75"/>
      <c r="CM1852" s="75"/>
      <c r="CN1852" s="75"/>
      <c r="CO1852" s="75"/>
      <c r="CP1852" s="1"/>
      <c r="CQ1852" s="1"/>
      <c r="CR1852" s="1"/>
      <c r="CS1852" s="1"/>
      <c r="CT1852" s="1"/>
      <c r="CU1852" s="1"/>
      <c r="CV1852" s="1"/>
      <c r="CW1852" s="1"/>
      <c r="CX1852" s="1"/>
      <c r="CY1852" s="1"/>
      <c r="CZ1852" s="1"/>
      <c r="DA1852" s="1"/>
      <c r="DB1852" s="1"/>
      <c r="DC1852" s="1"/>
      <c r="DD1852" s="1"/>
      <c r="DE1852" s="1"/>
      <c r="DF1852" s="1"/>
      <c r="DG1852" s="1"/>
      <c r="DH1852" s="1"/>
      <c r="DI1852" s="1"/>
      <c r="DJ1852" s="1"/>
      <c r="DK1852" s="1"/>
      <c r="DL1852" s="1"/>
      <c r="DM1852" s="1"/>
      <c r="DN1852" s="1"/>
      <c r="DO1852" s="1"/>
      <c r="DP1852" s="1"/>
      <c r="DQ1852" s="1"/>
      <c r="DR1852" s="1"/>
      <c r="DS1852" s="1"/>
      <c r="DT1852" s="1"/>
      <c r="DU1852" s="1"/>
      <c r="DV1852" s="1"/>
      <c r="DW1852" s="1"/>
      <c r="DX1852" s="1"/>
      <c r="DY1852" s="1"/>
      <c r="DZ1852" s="1"/>
      <c r="EA1852" s="1"/>
      <c r="EB1852" s="1"/>
      <c r="EC1852" s="1"/>
      <c r="ED1852" s="1"/>
      <c r="EE1852" s="1"/>
      <c r="EF1852" s="1"/>
      <c r="EG1852" s="1"/>
      <c r="EH1852" s="1"/>
      <c r="EI1852" s="1"/>
      <c r="EJ1852" s="1"/>
      <c r="EK1852" s="1"/>
      <c r="EL1852" s="1"/>
      <c r="EM1852" s="1"/>
      <c r="EN1852" s="1"/>
      <c r="EO1852" s="1"/>
      <c r="EP1852" s="1"/>
      <c r="EQ1852" s="1"/>
      <c r="ER1852" s="1"/>
      <c r="ES1852" s="1"/>
      <c r="ET1852" s="1"/>
      <c r="EU1852" s="1"/>
      <c r="EV1852" s="1"/>
      <c r="EW1852" s="1"/>
      <c r="EX1852" s="1"/>
      <c r="EY1852" s="1"/>
      <c r="EZ1852" s="1"/>
      <c r="FA1852" s="1"/>
      <c r="FB1852" s="1"/>
      <c r="FC1852" s="1"/>
      <c r="FD1852" s="1"/>
      <c r="FE1852" s="1"/>
      <c r="FF1852" s="1"/>
      <c r="FG1852" s="1"/>
      <c r="FH1852" s="1"/>
      <c r="FI1852" s="1"/>
      <c r="FJ1852" s="1"/>
      <c r="FK1852" s="1"/>
      <c r="FL1852" s="1"/>
      <c r="FM1852" s="1"/>
      <c r="FN1852" s="1"/>
      <c r="FO1852" s="1"/>
      <c r="FP1852" s="1"/>
      <c r="FQ1852" s="1"/>
      <c r="FR1852" s="1"/>
      <c r="FS1852" s="1"/>
      <c r="FT1852" s="1"/>
      <c r="FU1852" s="1"/>
      <c r="FV1852" s="1"/>
      <c r="FW1852" s="1"/>
      <c r="FX1852" s="1"/>
      <c r="FY1852" s="1"/>
      <c r="FZ1852" s="1"/>
      <c r="GA1852" s="1"/>
      <c r="GB1852" s="1"/>
      <c r="GC1852" s="1"/>
      <c r="GD1852" s="1"/>
      <c r="GE1852" s="1"/>
      <c r="GF1852" s="1"/>
      <c r="GG1852" s="1"/>
      <c r="GH1852" s="1"/>
      <c r="GI1852" s="1"/>
      <c r="GJ1852" s="1"/>
      <c r="GK1852" s="1"/>
      <c r="GL1852" s="1"/>
      <c r="GM1852" s="1"/>
      <c r="GN1852" s="1"/>
      <c r="GO1852" s="1"/>
      <c r="GP1852" s="1"/>
      <c r="GQ1852" s="1"/>
      <c r="GR1852" s="1"/>
      <c r="GS1852" s="1"/>
      <c r="GT1852" s="1"/>
      <c r="GU1852" s="1"/>
      <c r="GV1852" s="1"/>
      <c r="GW1852" s="1"/>
      <c r="GX1852" s="1"/>
      <c r="GY1852" s="1"/>
      <c r="GZ1852" s="1"/>
      <c r="HA1852" s="1"/>
      <c r="HB1852" s="1"/>
      <c r="HC1852" s="1"/>
      <c r="HD1852" s="1"/>
      <c r="HE1852" s="1"/>
      <c r="HF1852" s="1"/>
      <c r="HG1852" s="1"/>
      <c r="HH1852" s="1"/>
      <c r="HI1852" s="1"/>
      <c r="HJ1852" s="1"/>
      <c r="HK1852" s="1"/>
      <c r="HL1852" s="1"/>
      <c r="HM1852" s="1"/>
      <c r="HN1852" s="1"/>
      <c r="HO1852" s="1"/>
      <c r="HP1852" s="1"/>
      <c r="HQ1852" s="1"/>
      <c r="HR1852" s="1"/>
      <c r="HS1852" s="1"/>
      <c r="HT1852" s="1"/>
      <c r="HU1852" s="1"/>
      <c r="HV1852" s="1"/>
      <c r="HW1852" s="1"/>
      <c r="HX1852" s="1"/>
      <c r="HY1852" s="1"/>
      <c r="HZ1852" s="1"/>
      <c r="IA1852" s="1"/>
      <c r="IB1852" s="1"/>
      <c r="IC1852" s="1"/>
      <c r="ID1852" s="1"/>
      <c r="IE1852" s="1"/>
      <c r="IF1852" s="1"/>
      <c r="IG1852" s="1"/>
      <c r="IH1852" s="1"/>
      <c r="II1852" s="1"/>
      <c r="IJ1852" s="1"/>
      <c r="IK1852" s="1"/>
      <c r="IL1852" s="1"/>
      <c r="IM1852" s="1"/>
      <c r="IN1852" s="1"/>
      <c r="IO1852" s="1"/>
      <c r="IP1852" s="1"/>
      <c r="IQ1852" s="1"/>
      <c r="IR1852" s="1"/>
      <c r="IS1852" s="1"/>
      <c r="IT1852" s="1"/>
      <c r="IU1852" s="1"/>
      <c r="IV1852" s="1"/>
      <c r="IW1852" s="1"/>
      <c r="IX1852" s="1"/>
      <c r="IY1852" s="1"/>
      <c r="IZ1852" s="1"/>
      <c r="JA1852" s="1"/>
      <c r="JB1852" s="1"/>
      <c r="JC1852" s="1"/>
      <c r="JD1852" s="1"/>
      <c r="JE1852" s="1"/>
      <c r="JF1852" s="1"/>
      <c r="JG1852" s="1"/>
      <c r="JH1852" s="1"/>
      <c r="JI1852" s="1"/>
      <c r="JJ1852" s="1"/>
      <c r="JK1852" s="1"/>
      <c r="JL1852" s="1"/>
      <c r="JM1852" s="1"/>
      <c r="JN1852" s="1"/>
      <c r="JO1852" s="1"/>
      <c r="JP1852" s="1"/>
      <c r="JQ1852" s="1"/>
      <c r="JR1852" s="1"/>
      <c r="JS1852" s="1"/>
      <c r="JT1852" s="1"/>
      <c r="JU1852" s="1"/>
      <c r="JV1852" s="1"/>
      <c r="JW1852" s="1"/>
      <c r="JX1852" s="1"/>
      <c r="JY1852" s="1"/>
      <c r="JZ1852" s="1"/>
      <c r="KA1852" s="1"/>
      <c r="KB1852" s="1"/>
      <c r="KC1852" s="1"/>
      <c r="KD1852" s="1"/>
      <c r="KE1852" s="1"/>
      <c r="KF1852" s="1"/>
      <c r="KG1852" s="1"/>
      <c r="KH1852" s="1"/>
      <c r="KI1852" s="1"/>
      <c r="KJ1852" s="1"/>
      <c r="KK1852" s="1"/>
      <c r="KL1852" s="1"/>
      <c r="KM1852" s="1"/>
      <c r="KN1852" s="1"/>
      <c r="KO1852" s="1"/>
      <c r="KP1852" s="1"/>
      <c r="KQ1852" s="1"/>
      <c r="KR1852" s="1"/>
      <c r="KS1852" s="1"/>
      <c r="KT1852" s="1"/>
      <c r="KU1852" s="1"/>
      <c r="KV1852" s="1"/>
      <c r="KW1852" s="1"/>
      <c r="KX1852" s="1"/>
      <c r="KY1852" s="1"/>
      <c r="KZ1852" s="1"/>
      <c r="LA1852" s="1"/>
      <c r="LB1852" s="1"/>
      <c r="LC1852" s="1"/>
      <c r="LD1852" s="1"/>
      <c r="LE1852" s="1"/>
      <c r="LF1852" s="1"/>
      <c r="LG1852" s="1"/>
      <c r="LH1852" s="1"/>
      <c r="LI1852" s="1"/>
      <c r="LJ1852" s="1"/>
      <c r="LK1852" s="1"/>
      <c r="LL1852" s="1"/>
      <c r="LM1852" s="1"/>
      <c r="LN1852" s="1"/>
      <c r="LO1852" s="1"/>
      <c r="LP1852" s="1"/>
      <c r="LQ1852" s="1"/>
      <c r="LR1852" s="1"/>
      <c r="LS1852" s="1"/>
      <c r="LT1852" s="1"/>
      <c r="LU1852" s="1"/>
      <c r="LV1852" s="1"/>
      <c r="LW1852" s="1"/>
      <c r="LX1852" s="1"/>
      <c r="LY1852" s="1"/>
      <c r="LZ1852" s="1"/>
      <c r="MA1852" s="1"/>
      <c r="MB1852" s="1"/>
      <c r="MC1852" s="1"/>
      <c r="MD1852" s="1"/>
      <c r="ME1852" s="1"/>
      <c r="MF1852" s="1"/>
      <c r="MG1852" s="1"/>
      <c r="MH1852" s="1"/>
      <c r="MI1852" s="1"/>
      <c r="MJ1852" s="1"/>
      <c r="MK1852" s="1"/>
      <c r="ML1852" s="1"/>
      <c r="MM1852" s="1"/>
      <c r="MN1852" s="1"/>
      <c r="MO1852" s="1"/>
      <c r="MP1852" s="1"/>
      <c r="MQ1852" s="1"/>
      <c r="MR1852" s="1"/>
      <c r="MS1852" s="1"/>
      <c r="MT1852" s="1"/>
      <c r="MU1852" s="1"/>
      <c r="MV1852" s="1"/>
      <c r="MW1852" s="1"/>
      <c r="MX1852" s="1"/>
      <c r="MY1852" s="1"/>
      <c r="MZ1852" s="1"/>
      <c r="NA1852" s="1"/>
      <c r="NB1852" s="1"/>
      <c r="NC1852" s="1"/>
      <c r="ND1852" s="1"/>
      <c r="NE1852" s="1"/>
      <c r="NF1852" s="1"/>
      <c r="NG1852" s="1"/>
      <c r="NH1852" s="1"/>
      <c r="NI1852" s="1"/>
      <c r="NJ1852" s="1"/>
      <c r="NK1852" s="1"/>
      <c r="NL1852" s="1"/>
      <c r="NM1852" s="1"/>
      <c r="NN1852" s="1"/>
      <c r="NO1852" s="1"/>
      <c r="NP1852" s="1"/>
      <c r="NQ1852" s="1"/>
      <c r="NR1852" s="1"/>
      <c r="NS1852" s="1"/>
      <c r="NT1852" s="1"/>
      <c r="NU1852" s="1"/>
      <c r="NV1852" s="1"/>
      <c r="NW1852" s="1"/>
      <c r="NX1852" s="1"/>
      <c r="NY1852" s="1"/>
      <c r="NZ1852" s="1"/>
      <c r="OA1852" s="1"/>
      <c r="OB1852" s="1"/>
      <c r="OC1852" s="1"/>
      <c r="OD1852" s="1"/>
      <c r="OE1852" s="1"/>
      <c r="OF1852" s="1"/>
      <c r="OG1852" s="1"/>
      <c r="OH1852" s="1"/>
      <c r="OI1852" s="1"/>
      <c r="OJ1852" s="1"/>
      <c r="OK1852" s="1"/>
      <c r="OL1852" s="1"/>
      <c r="OM1852" s="1"/>
      <c r="ON1852" s="1"/>
      <c r="OO1852" s="1"/>
      <c r="OP1852" s="1"/>
      <c r="OQ1852" s="1"/>
      <c r="OR1852" s="1"/>
      <c r="OS1852" s="1"/>
      <c r="OT1852" s="1"/>
      <c r="OU1852" s="1"/>
      <c r="OV1852" s="1"/>
      <c r="OW1852" s="1"/>
      <c r="OX1852" s="1"/>
      <c r="OY1852" s="1"/>
      <c r="OZ1852" s="1"/>
      <c r="PA1852" s="1"/>
      <c r="PB1852" s="1"/>
      <c r="PC1852" s="1"/>
      <c r="PD1852" s="1"/>
      <c r="PE1852" s="1"/>
      <c r="PF1852" s="1"/>
      <c r="PG1852" s="1"/>
      <c r="PH1852" s="1"/>
      <c r="PI1852" s="1"/>
      <c r="PJ1852" s="1"/>
      <c r="PK1852" s="1"/>
      <c r="PL1852" s="1"/>
      <c r="PM1852" s="1"/>
      <c r="PN1852" s="1"/>
      <c r="PO1852" s="1"/>
      <c r="PP1852" s="1"/>
      <c r="PQ1852" s="1"/>
      <c r="PR1852" s="1"/>
      <c r="PS1852" s="1"/>
      <c r="PT1852" s="1"/>
      <c r="PU1852" s="1"/>
      <c r="PV1852" s="1"/>
      <c r="PW1852" s="1"/>
      <c r="PX1852" s="1"/>
      <c r="PY1852" s="1"/>
      <c r="PZ1852" s="1"/>
      <c r="QA1852" s="1"/>
      <c r="QB1852" s="1"/>
      <c r="QC1852" s="1"/>
      <c r="QD1852" s="1"/>
      <c r="QE1852" s="1"/>
      <c r="QF1852" s="1"/>
      <c r="QG1852" s="1"/>
      <c r="QH1852" s="1"/>
      <c r="QI1852" s="1"/>
      <c r="QJ1852" s="1"/>
      <c r="QK1852" s="1"/>
      <c r="QL1852" s="1"/>
      <c r="QM1852" s="1"/>
      <c r="QN1852" s="1"/>
    </row>
    <row r="1853" spans="1:456" s="83" customFormat="1" ht="19.5" customHeight="1" x14ac:dyDescent="0.3">
      <c r="A1853" s="46" t="s">
        <v>2850</v>
      </c>
      <c r="B1853" s="14">
        <v>10</v>
      </c>
      <c r="C1853" s="14">
        <v>0</v>
      </c>
      <c r="D1853" s="14">
        <v>0</v>
      </c>
      <c r="E1853" s="14">
        <v>0</v>
      </c>
      <c r="F1853" s="49"/>
      <c r="G1853" s="49"/>
      <c r="H1853" s="67">
        <f t="shared" si="134"/>
        <v>10</v>
      </c>
      <c r="I1853" s="46">
        <v>1</v>
      </c>
      <c r="J1853" s="22">
        <f t="shared" si="135"/>
        <v>0.18181818181818182</v>
      </c>
      <c r="K1853" s="20" t="s">
        <v>182</v>
      </c>
      <c r="L1853" s="15" t="s">
        <v>3365</v>
      </c>
      <c r="M1853" s="15" t="s">
        <v>309</v>
      </c>
      <c r="N1853" s="15" t="s">
        <v>310</v>
      </c>
      <c r="O1853" s="20" t="s">
        <v>996</v>
      </c>
      <c r="P1853" s="20">
        <v>7</v>
      </c>
      <c r="Q1853" s="21" t="s">
        <v>253</v>
      </c>
      <c r="R1853" s="17" t="s">
        <v>1040</v>
      </c>
      <c r="S1853" s="17" t="s">
        <v>681</v>
      </c>
      <c r="T1853" s="17" t="s">
        <v>269</v>
      </c>
      <c r="U1853" s="26"/>
      <c r="V1853" s="75"/>
      <c r="W1853" s="75"/>
      <c r="X1853" s="75"/>
      <c r="Y1853" s="75"/>
      <c r="Z1853" s="75"/>
      <c r="AA1853" s="75"/>
      <c r="AB1853" s="75"/>
      <c r="AC1853" s="75"/>
      <c r="AD1853" s="75"/>
      <c r="AE1853" s="75"/>
      <c r="AF1853" s="75"/>
      <c r="AG1853" s="75"/>
      <c r="AH1853" s="75"/>
      <c r="AI1853" s="75"/>
      <c r="AJ1853" s="75"/>
      <c r="AK1853" s="75"/>
      <c r="AL1853" s="75"/>
      <c r="AM1853" s="75"/>
      <c r="AN1853" s="75"/>
      <c r="AO1853" s="75"/>
      <c r="AP1853" s="75"/>
      <c r="AQ1853" s="75"/>
      <c r="AR1853" s="75"/>
      <c r="AS1853" s="75"/>
      <c r="AT1853" s="75"/>
      <c r="AU1853" s="75"/>
      <c r="AV1853" s="75"/>
      <c r="AW1853" s="75"/>
      <c r="AX1853" s="75"/>
      <c r="AY1853" s="75"/>
      <c r="AZ1853" s="75"/>
      <c r="BA1853" s="75"/>
      <c r="BB1853" s="75"/>
      <c r="BC1853" s="75"/>
      <c r="BD1853" s="75"/>
      <c r="BE1853" s="75"/>
      <c r="BF1853" s="75"/>
      <c r="BG1853" s="75"/>
      <c r="BH1853" s="75"/>
      <c r="BI1853" s="75"/>
      <c r="BJ1853" s="75"/>
      <c r="BK1853" s="75"/>
      <c r="BL1853" s="75"/>
      <c r="BM1853" s="75"/>
      <c r="BN1853" s="75"/>
      <c r="BO1853" s="75"/>
      <c r="BP1853" s="75"/>
      <c r="BQ1853" s="75"/>
      <c r="BR1853" s="75"/>
      <c r="BS1853" s="75"/>
      <c r="BT1853" s="75"/>
      <c r="BU1853" s="75"/>
      <c r="BV1853" s="75"/>
      <c r="BW1853" s="75"/>
      <c r="BX1853" s="75"/>
      <c r="BY1853" s="75"/>
      <c r="BZ1853" s="75"/>
      <c r="CA1853" s="75"/>
      <c r="CB1853" s="75"/>
      <c r="CC1853" s="75"/>
      <c r="CD1853" s="75"/>
      <c r="CE1853" s="75"/>
      <c r="CF1853" s="75"/>
      <c r="CG1853" s="75"/>
      <c r="CH1853" s="75"/>
      <c r="CI1853" s="75"/>
      <c r="CJ1853" s="75"/>
      <c r="CK1853" s="75"/>
      <c r="CL1853" s="75"/>
      <c r="CM1853" s="75"/>
      <c r="CN1853" s="75"/>
      <c r="CO1853" s="75"/>
      <c r="CP1853" s="1"/>
      <c r="CQ1853" s="1"/>
      <c r="CR1853" s="1"/>
      <c r="CS1853" s="1"/>
      <c r="CT1853" s="1"/>
      <c r="CU1853" s="1"/>
      <c r="CV1853" s="1"/>
      <c r="CW1853" s="1"/>
      <c r="CX1853" s="1"/>
      <c r="CY1853" s="1"/>
      <c r="CZ1853" s="1"/>
      <c r="DA1853" s="1"/>
      <c r="DB1853" s="1"/>
      <c r="DC1853" s="1"/>
      <c r="DD1853" s="1"/>
      <c r="DE1853" s="1"/>
      <c r="DF1853" s="1"/>
      <c r="DG1853" s="1"/>
      <c r="DH1853" s="1"/>
      <c r="DI1853" s="1"/>
      <c r="DJ1853" s="1"/>
      <c r="DK1853" s="1"/>
      <c r="DL1853" s="1"/>
      <c r="DM1853" s="1"/>
      <c r="DN1853" s="1"/>
      <c r="DO1853" s="1"/>
      <c r="DP1853" s="1"/>
      <c r="DQ1853" s="1"/>
      <c r="DR1853" s="1"/>
      <c r="DS1853" s="1"/>
      <c r="DT1853" s="1"/>
      <c r="DU1853" s="1"/>
      <c r="DV1853" s="1"/>
      <c r="DW1853" s="1"/>
      <c r="DX1853" s="1"/>
      <c r="DY1853" s="1"/>
      <c r="DZ1853" s="1"/>
      <c r="EA1853" s="1"/>
      <c r="EB1853" s="1"/>
      <c r="EC1853" s="1"/>
      <c r="ED1853" s="1"/>
      <c r="EE1853" s="1"/>
      <c r="EF1853" s="1"/>
      <c r="EG1853" s="1"/>
      <c r="EH1853" s="1"/>
      <c r="EI1853" s="1"/>
      <c r="EJ1853" s="1"/>
      <c r="EK1853" s="1"/>
      <c r="EL1853" s="1"/>
      <c r="EM1853" s="1"/>
      <c r="EN1853" s="1"/>
      <c r="EO1853" s="1"/>
      <c r="EP1853" s="1"/>
      <c r="EQ1853" s="1"/>
      <c r="ER1853" s="1"/>
      <c r="ES1853" s="1"/>
      <c r="ET1853" s="1"/>
      <c r="EU1853" s="1"/>
      <c r="EV1853" s="1"/>
      <c r="EW1853" s="1"/>
      <c r="EX1853" s="1"/>
      <c r="EY1853" s="1"/>
      <c r="EZ1853" s="1"/>
      <c r="FA1853" s="1"/>
      <c r="FB1853" s="1"/>
      <c r="FC1853" s="1"/>
      <c r="FD1853" s="1"/>
      <c r="FE1853" s="1"/>
      <c r="FF1853" s="1"/>
      <c r="FG1853" s="1"/>
      <c r="FH1853" s="1"/>
      <c r="FI1853" s="1"/>
      <c r="FJ1853" s="1"/>
      <c r="FK1853" s="1"/>
      <c r="FL1853" s="1"/>
      <c r="FM1853" s="1"/>
      <c r="FN1853" s="1"/>
      <c r="FO1853" s="1"/>
      <c r="FP1853" s="1"/>
      <c r="FQ1853" s="1"/>
      <c r="FR1853" s="1"/>
      <c r="FS1853" s="1"/>
      <c r="FT1853" s="1"/>
      <c r="FU1853" s="1"/>
      <c r="FV1853" s="1"/>
      <c r="FW1853" s="1"/>
      <c r="FX1853" s="1"/>
      <c r="FY1853" s="1"/>
      <c r="FZ1853" s="1"/>
      <c r="GA1853" s="1"/>
      <c r="GB1853" s="1"/>
      <c r="GC1853" s="1"/>
      <c r="GD1853" s="1"/>
      <c r="GE1853" s="1"/>
      <c r="GF1853" s="1"/>
      <c r="GG1853" s="1"/>
      <c r="GH1853" s="1"/>
      <c r="GI1853" s="1"/>
      <c r="GJ1853" s="1"/>
      <c r="GK1853" s="1"/>
      <c r="GL1853" s="1"/>
      <c r="GM1853" s="1"/>
      <c r="GN1853" s="1"/>
      <c r="GO1853" s="1"/>
      <c r="GP1853" s="1"/>
      <c r="GQ1853" s="1"/>
      <c r="GR1853" s="1"/>
      <c r="GS1853" s="1"/>
      <c r="GT1853" s="1"/>
      <c r="GU1853" s="1"/>
      <c r="GV1853" s="1"/>
      <c r="GW1853" s="1"/>
      <c r="GX1853" s="1"/>
      <c r="GY1853" s="1"/>
      <c r="GZ1853" s="1"/>
      <c r="HA1853" s="1"/>
      <c r="HB1853" s="1"/>
      <c r="HC1853" s="1"/>
      <c r="HD1853" s="1"/>
      <c r="HE1853" s="1"/>
      <c r="HF1853" s="1"/>
      <c r="HG1853" s="1"/>
      <c r="HH1853" s="1"/>
      <c r="HI1853" s="1"/>
      <c r="HJ1853" s="1"/>
      <c r="HK1853" s="1"/>
      <c r="HL1853" s="1"/>
      <c r="HM1853" s="1"/>
      <c r="HN1853" s="1"/>
      <c r="HO1853" s="1"/>
      <c r="HP1853" s="1"/>
      <c r="HQ1853" s="1"/>
      <c r="HR1853" s="1"/>
      <c r="HS1853" s="1"/>
      <c r="HT1853" s="1"/>
      <c r="HU1853" s="1"/>
      <c r="HV1853" s="1"/>
      <c r="HW1853" s="1"/>
      <c r="HX1853" s="1"/>
      <c r="HY1853" s="1"/>
      <c r="HZ1853" s="1"/>
      <c r="IA1853" s="1"/>
      <c r="IB1853" s="1"/>
      <c r="IC1853" s="1"/>
      <c r="ID1853" s="1"/>
      <c r="IE1853" s="1"/>
      <c r="IF1853" s="1"/>
      <c r="IG1853" s="1"/>
      <c r="IH1853" s="1"/>
      <c r="II1853" s="1"/>
      <c r="IJ1853" s="1"/>
      <c r="IK1853" s="1"/>
      <c r="IL1853" s="1"/>
      <c r="IM1853" s="1"/>
      <c r="IN1853" s="1"/>
      <c r="IO1853" s="1"/>
      <c r="IP1853" s="1"/>
      <c r="IQ1853" s="1"/>
      <c r="IR1853" s="1"/>
      <c r="IS1853" s="1"/>
      <c r="IT1853" s="1"/>
      <c r="IU1853" s="1"/>
      <c r="IV1853" s="1"/>
      <c r="IW1853" s="1"/>
      <c r="IX1853" s="1"/>
      <c r="IY1853" s="1"/>
      <c r="IZ1853" s="1"/>
      <c r="JA1853" s="1"/>
      <c r="JB1853" s="1"/>
      <c r="JC1853" s="1"/>
      <c r="JD1853" s="1"/>
      <c r="JE1853" s="1"/>
      <c r="JF1853" s="1"/>
      <c r="JG1853" s="1"/>
      <c r="JH1853" s="1"/>
      <c r="JI1853" s="1"/>
      <c r="JJ1853" s="1"/>
      <c r="JK1853" s="1"/>
      <c r="JL1853" s="1"/>
      <c r="JM1853" s="1"/>
      <c r="JN1853" s="1"/>
      <c r="JO1853" s="1"/>
      <c r="JP1853" s="1"/>
      <c r="JQ1853" s="1"/>
      <c r="JR1853" s="1"/>
      <c r="JS1853" s="1"/>
      <c r="JT1853" s="1"/>
      <c r="JU1853" s="1"/>
      <c r="JV1853" s="1"/>
      <c r="JW1853" s="1"/>
      <c r="JX1853" s="1"/>
      <c r="JY1853" s="1"/>
      <c r="JZ1853" s="1"/>
      <c r="KA1853" s="1"/>
      <c r="KB1853" s="1"/>
      <c r="KC1853" s="1"/>
      <c r="KD1853" s="1"/>
      <c r="KE1853" s="1"/>
      <c r="KF1853" s="1"/>
      <c r="KG1853" s="1"/>
      <c r="KH1853" s="1"/>
      <c r="KI1853" s="1"/>
      <c r="KJ1853" s="1"/>
      <c r="KK1853" s="1"/>
      <c r="KL1853" s="1"/>
      <c r="KM1853" s="1"/>
      <c r="KN1853" s="1"/>
      <c r="KO1853" s="1"/>
      <c r="KP1853" s="1"/>
      <c r="KQ1853" s="1"/>
      <c r="KR1853" s="1"/>
      <c r="KS1853" s="1"/>
      <c r="KT1853" s="1"/>
      <c r="KU1853" s="1"/>
      <c r="KV1853" s="1"/>
      <c r="KW1853" s="1"/>
      <c r="KX1853" s="1"/>
      <c r="KY1853" s="1"/>
      <c r="KZ1853" s="1"/>
      <c r="LA1853" s="1"/>
      <c r="LB1853" s="1"/>
      <c r="LC1853" s="1"/>
      <c r="LD1853" s="1"/>
      <c r="LE1853" s="1"/>
      <c r="LF1853" s="1"/>
      <c r="LG1853" s="1"/>
      <c r="LH1853" s="1"/>
      <c r="LI1853" s="1"/>
      <c r="LJ1853" s="1"/>
      <c r="LK1853" s="1"/>
      <c r="LL1853" s="1"/>
      <c r="LM1853" s="1"/>
      <c r="LN1853" s="1"/>
      <c r="LO1853" s="1"/>
      <c r="LP1853" s="1"/>
      <c r="LQ1853" s="1"/>
      <c r="LR1853" s="1"/>
      <c r="LS1853" s="1"/>
      <c r="LT1853" s="1"/>
      <c r="LU1853" s="1"/>
      <c r="LV1853" s="1"/>
      <c r="LW1853" s="1"/>
      <c r="LX1853" s="1"/>
      <c r="LY1853" s="1"/>
      <c r="LZ1853" s="1"/>
      <c r="MA1853" s="1"/>
      <c r="MB1853" s="1"/>
      <c r="MC1853" s="1"/>
      <c r="MD1853" s="1"/>
      <c r="ME1853" s="1"/>
      <c r="MF1853" s="1"/>
      <c r="MG1853" s="1"/>
      <c r="MH1853" s="1"/>
      <c r="MI1853" s="1"/>
      <c r="MJ1853" s="1"/>
      <c r="MK1853" s="1"/>
      <c r="ML1853" s="1"/>
      <c r="MM1853" s="1"/>
      <c r="MN1853" s="1"/>
      <c r="MO1853" s="1"/>
      <c r="MP1853" s="1"/>
      <c r="MQ1853" s="1"/>
      <c r="MR1853" s="1"/>
      <c r="MS1853" s="1"/>
      <c r="MT1853" s="1"/>
      <c r="MU1853" s="1"/>
      <c r="MV1853" s="1"/>
      <c r="MW1853" s="1"/>
      <c r="MX1853" s="1"/>
      <c r="MY1853" s="1"/>
      <c r="MZ1853" s="1"/>
      <c r="NA1853" s="1"/>
      <c r="NB1853" s="1"/>
      <c r="NC1853" s="1"/>
      <c r="ND1853" s="1"/>
      <c r="NE1853" s="1"/>
      <c r="NF1853" s="1"/>
      <c r="NG1853" s="1"/>
      <c r="NH1853" s="1"/>
      <c r="NI1853" s="1"/>
      <c r="NJ1853" s="1"/>
      <c r="NK1853" s="1"/>
      <c r="NL1853" s="1"/>
      <c r="NM1853" s="1"/>
      <c r="NN1853" s="1"/>
      <c r="NO1853" s="1"/>
      <c r="NP1853" s="1"/>
      <c r="NQ1853" s="1"/>
      <c r="NR1853" s="1"/>
      <c r="NS1853" s="1"/>
      <c r="NT1853" s="1"/>
      <c r="NU1853" s="1"/>
      <c r="NV1853" s="1"/>
      <c r="NW1853" s="1"/>
      <c r="NX1853" s="1"/>
      <c r="NY1853" s="1"/>
      <c r="NZ1853" s="1"/>
      <c r="OA1853" s="1"/>
      <c r="OB1853" s="1"/>
      <c r="OC1853" s="1"/>
      <c r="OD1853" s="1"/>
      <c r="OE1853" s="1"/>
      <c r="OF1853" s="1"/>
      <c r="OG1853" s="1"/>
      <c r="OH1853" s="1"/>
      <c r="OI1853" s="1"/>
      <c r="OJ1853" s="1"/>
      <c r="OK1853" s="1"/>
      <c r="OL1853" s="1"/>
      <c r="OM1853" s="1"/>
      <c r="ON1853" s="1"/>
      <c r="OO1853" s="1"/>
      <c r="OP1853" s="1"/>
      <c r="OQ1853" s="1"/>
      <c r="OR1853" s="1"/>
      <c r="OS1853" s="1"/>
      <c r="OT1853" s="1"/>
      <c r="OU1853" s="1"/>
      <c r="OV1853" s="1"/>
      <c r="OW1853" s="1"/>
      <c r="OX1853" s="1"/>
      <c r="OY1853" s="1"/>
      <c r="OZ1853" s="1"/>
      <c r="PA1853" s="1"/>
      <c r="PB1853" s="1"/>
      <c r="PC1853" s="1"/>
      <c r="PD1853" s="1"/>
      <c r="PE1853" s="1"/>
      <c r="PF1853" s="1"/>
      <c r="PG1853" s="1"/>
      <c r="PH1853" s="1"/>
      <c r="PI1853" s="1"/>
      <c r="PJ1853" s="1"/>
      <c r="PK1853" s="1"/>
      <c r="PL1853" s="1"/>
      <c r="PM1853" s="1"/>
      <c r="PN1853" s="1"/>
      <c r="PO1853" s="1"/>
      <c r="PP1853" s="1"/>
      <c r="PQ1853" s="1"/>
      <c r="PR1853" s="1"/>
      <c r="PS1853" s="1"/>
      <c r="PT1853" s="1"/>
      <c r="PU1853" s="1"/>
      <c r="PV1853" s="1"/>
      <c r="PW1853" s="1"/>
      <c r="PX1853" s="1"/>
      <c r="PY1853" s="1"/>
      <c r="PZ1853" s="1"/>
      <c r="QA1853" s="1"/>
      <c r="QB1853" s="1"/>
      <c r="QC1853" s="1"/>
      <c r="QD1853" s="1"/>
      <c r="QE1853" s="1"/>
      <c r="QF1853" s="1"/>
      <c r="QG1853" s="1"/>
      <c r="QH1853" s="1"/>
      <c r="QI1853" s="1"/>
      <c r="QJ1853" s="1"/>
      <c r="QK1853" s="1"/>
      <c r="QL1853" s="1"/>
      <c r="QM1853" s="1"/>
      <c r="QN1853" s="1"/>
    </row>
    <row r="1854" spans="1:456" s="83" customFormat="1" ht="19.5" customHeight="1" x14ac:dyDescent="0.3">
      <c r="A1854" s="46" t="s">
        <v>2874</v>
      </c>
      <c r="B1854" s="14">
        <v>9</v>
      </c>
      <c r="C1854" s="14">
        <v>0</v>
      </c>
      <c r="D1854" s="14">
        <v>0</v>
      </c>
      <c r="E1854" s="14">
        <v>1</v>
      </c>
      <c r="F1854" s="49"/>
      <c r="G1854" s="49"/>
      <c r="H1854" s="67">
        <f t="shared" si="134"/>
        <v>10</v>
      </c>
      <c r="I1854" s="46">
        <v>7</v>
      </c>
      <c r="J1854" s="22">
        <f t="shared" si="135"/>
        <v>0.18181818181818182</v>
      </c>
      <c r="K1854" s="46" t="s">
        <v>182</v>
      </c>
      <c r="L1854" s="15" t="s">
        <v>3366</v>
      </c>
      <c r="M1854" s="15" t="s">
        <v>619</v>
      </c>
      <c r="N1854" s="15" t="s">
        <v>406</v>
      </c>
      <c r="O1854" s="20" t="s">
        <v>1231</v>
      </c>
      <c r="P1854" s="20">
        <v>7</v>
      </c>
      <c r="Q1854" s="21" t="s">
        <v>223</v>
      </c>
      <c r="R1854" s="17" t="s">
        <v>1245</v>
      </c>
      <c r="S1854" s="17" t="s">
        <v>317</v>
      </c>
      <c r="T1854" s="17" t="s">
        <v>299</v>
      </c>
      <c r="U1854" s="26"/>
      <c r="V1854" s="75"/>
      <c r="W1854" s="75"/>
      <c r="X1854" s="75"/>
      <c r="Y1854" s="75"/>
      <c r="Z1854" s="75"/>
      <c r="AA1854" s="75"/>
      <c r="AB1854" s="75"/>
      <c r="AC1854" s="75"/>
      <c r="AD1854" s="75"/>
      <c r="AE1854" s="75"/>
      <c r="AF1854" s="75"/>
      <c r="AG1854" s="75"/>
      <c r="AH1854" s="75"/>
      <c r="AI1854" s="75"/>
      <c r="AJ1854" s="75"/>
      <c r="AK1854" s="75"/>
      <c r="AL1854" s="75"/>
      <c r="AM1854" s="75"/>
      <c r="AN1854" s="75"/>
      <c r="AO1854" s="75"/>
      <c r="AP1854" s="75"/>
      <c r="AQ1854" s="75"/>
      <c r="AR1854" s="75"/>
      <c r="AS1854" s="75"/>
      <c r="AT1854" s="75"/>
      <c r="AU1854" s="75"/>
      <c r="AV1854" s="75"/>
      <c r="AW1854" s="75"/>
      <c r="AX1854" s="75"/>
      <c r="AY1854" s="75"/>
      <c r="AZ1854" s="75"/>
      <c r="BA1854" s="75"/>
      <c r="BB1854" s="75"/>
      <c r="BC1854" s="75"/>
      <c r="BD1854" s="75"/>
      <c r="BE1854" s="75"/>
      <c r="BF1854" s="75"/>
      <c r="BG1854" s="75"/>
      <c r="BH1854" s="75"/>
      <c r="BI1854" s="75"/>
      <c r="BJ1854" s="75"/>
      <c r="BK1854" s="75"/>
      <c r="BL1854" s="75"/>
      <c r="BM1854" s="75"/>
      <c r="BN1854" s="75"/>
      <c r="BO1854" s="75"/>
      <c r="BP1854" s="75"/>
      <c r="BQ1854" s="75"/>
      <c r="BR1854" s="75"/>
      <c r="BS1854" s="75"/>
      <c r="BT1854" s="75"/>
      <c r="BU1854" s="75"/>
      <c r="BV1854" s="75"/>
      <c r="BW1854" s="75"/>
      <c r="BX1854" s="75"/>
      <c r="BY1854" s="75"/>
      <c r="BZ1854" s="75"/>
      <c r="CA1854" s="75"/>
      <c r="CB1854" s="75"/>
      <c r="CC1854" s="75"/>
      <c r="CD1854" s="75"/>
      <c r="CE1854" s="75"/>
      <c r="CF1854" s="75"/>
      <c r="CG1854" s="75"/>
      <c r="CH1854" s="75"/>
      <c r="CI1854" s="75"/>
      <c r="CJ1854" s="75"/>
      <c r="CK1854" s="75"/>
      <c r="CL1854" s="75"/>
      <c r="CM1854" s="75"/>
      <c r="CN1854" s="75"/>
      <c r="CO1854" s="75"/>
      <c r="CP1854" s="1"/>
      <c r="CQ1854" s="1"/>
      <c r="CR1854" s="1"/>
      <c r="CS1854" s="1"/>
      <c r="CT1854" s="1"/>
      <c r="CU1854" s="1"/>
      <c r="CV1854" s="1"/>
      <c r="CW1854" s="1"/>
      <c r="CX1854" s="1"/>
      <c r="CY1854" s="1"/>
      <c r="CZ1854" s="1"/>
      <c r="DA1854" s="1"/>
      <c r="DB1854" s="1"/>
      <c r="DC1854" s="1"/>
      <c r="DD1854" s="1"/>
      <c r="DE1854" s="1"/>
      <c r="DF1854" s="1"/>
      <c r="DG1854" s="1"/>
      <c r="DH1854" s="1"/>
      <c r="DI1854" s="1"/>
      <c r="DJ1854" s="1"/>
      <c r="DK1854" s="1"/>
      <c r="DL1854" s="1"/>
      <c r="DM1854" s="1"/>
      <c r="DN1854" s="1"/>
      <c r="DO1854" s="1"/>
      <c r="DP1854" s="1"/>
      <c r="DQ1854" s="1"/>
      <c r="DR1854" s="1"/>
      <c r="DS1854" s="1"/>
      <c r="DT1854" s="1"/>
      <c r="DU1854" s="1"/>
      <c r="DV1854" s="1"/>
      <c r="DW1854" s="1"/>
      <c r="DX1854" s="1"/>
      <c r="DY1854" s="1"/>
      <c r="DZ1854" s="1"/>
      <c r="EA1854" s="1"/>
      <c r="EB1854" s="1"/>
      <c r="EC1854" s="1"/>
      <c r="ED1854" s="1"/>
      <c r="EE1854" s="1"/>
      <c r="EF1854" s="1"/>
      <c r="EG1854" s="1"/>
      <c r="EH1854" s="1"/>
      <c r="EI1854" s="1"/>
      <c r="EJ1854" s="1"/>
      <c r="EK1854" s="1"/>
      <c r="EL1854" s="1"/>
      <c r="EM1854" s="1"/>
      <c r="EN1854" s="1"/>
      <c r="EO1854" s="1"/>
      <c r="EP1854" s="1"/>
      <c r="EQ1854" s="1"/>
      <c r="ER1854" s="1"/>
      <c r="ES1854" s="1"/>
      <c r="ET1854" s="1"/>
      <c r="EU1854" s="1"/>
      <c r="EV1854" s="1"/>
      <c r="EW1854" s="1"/>
      <c r="EX1854" s="1"/>
      <c r="EY1854" s="1"/>
      <c r="EZ1854" s="1"/>
      <c r="FA1854" s="1"/>
      <c r="FB1854" s="1"/>
      <c r="FC1854" s="1"/>
      <c r="FD1854" s="1"/>
      <c r="FE1854" s="1"/>
      <c r="FF1854" s="1"/>
      <c r="FG1854" s="1"/>
      <c r="FH1854" s="1"/>
      <c r="FI1854" s="1"/>
      <c r="FJ1854" s="1"/>
      <c r="FK1854" s="1"/>
      <c r="FL1854" s="1"/>
      <c r="FM1854" s="1"/>
      <c r="FN1854" s="1"/>
      <c r="FO1854" s="1"/>
      <c r="FP1854" s="1"/>
      <c r="FQ1854" s="1"/>
      <c r="FR1854" s="1"/>
      <c r="FS1854" s="1"/>
      <c r="FT1854" s="1"/>
      <c r="FU1854" s="1"/>
      <c r="FV1854" s="1"/>
      <c r="FW1854" s="1"/>
      <c r="FX1854" s="1"/>
      <c r="FY1854" s="1"/>
      <c r="FZ1854" s="1"/>
      <c r="GA1854" s="1"/>
      <c r="GB1854" s="1"/>
      <c r="GC1854" s="1"/>
      <c r="GD1854" s="1"/>
      <c r="GE1854" s="1"/>
      <c r="GF1854" s="1"/>
      <c r="GG1854" s="1"/>
      <c r="GH1854" s="1"/>
      <c r="GI1854" s="1"/>
      <c r="GJ1854" s="1"/>
      <c r="GK1854" s="1"/>
      <c r="GL1854" s="1"/>
      <c r="GM1854" s="1"/>
      <c r="GN1854" s="1"/>
      <c r="GO1854" s="1"/>
      <c r="GP1854" s="1"/>
      <c r="GQ1854" s="1"/>
      <c r="GR1854" s="1"/>
      <c r="GS1854" s="1"/>
      <c r="GT1854" s="1"/>
      <c r="GU1854" s="1"/>
      <c r="GV1854" s="1"/>
      <c r="GW1854" s="1"/>
      <c r="GX1854" s="1"/>
      <c r="GY1854" s="1"/>
      <c r="GZ1854" s="1"/>
      <c r="HA1854" s="1"/>
      <c r="HB1854" s="1"/>
      <c r="HC1854" s="1"/>
      <c r="HD1854" s="1"/>
      <c r="HE1854" s="1"/>
      <c r="HF1854" s="1"/>
      <c r="HG1854" s="1"/>
      <c r="HH1854" s="1"/>
      <c r="HI1854" s="1"/>
      <c r="HJ1854" s="1"/>
      <c r="HK1854" s="1"/>
      <c r="HL1854" s="1"/>
      <c r="HM1854" s="1"/>
      <c r="HN1854" s="1"/>
      <c r="HO1854" s="1"/>
      <c r="HP1854" s="1"/>
      <c r="HQ1854" s="1"/>
      <c r="HR1854" s="1"/>
      <c r="HS1854" s="1"/>
      <c r="HT1854" s="1"/>
      <c r="HU1854" s="1"/>
      <c r="HV1854" s="1"/>
      <c r="HW1854" s="1"/>
      <c r="HX1854" s="1"/>
      <c r="HY1854" s="1"/>
      <c r="HZ1854" s="1"/>
      <c r="IA1854" s="1"/>
      <c r="IB1854" s="1"/>
      <c r="IC1854" s="1"/>
      <c r="ID1854" s="1"/>
      <c r="IE1854" s="1"/>
      <c r="IF1854" s="1"/>
      <c r="IG1854" s="1"/>
      <c r="IH1854" s="1"/>
      <c r="II1854" s="1"/>
      <c r="IJ1854" s="1"/>
      <c r="IK1854" s="1"/>
      <c r="IL1854" s="1"/>
      <c r="IM1854" s="1"/>
      <c r="IN1854" s="1"/>
      <c r="IO1854" s="1"/>
      <c r="IP1854" s="1"/>
      <c r="IQ1854" s="1"/>
      <c r="IR1854" s="1"/>
      <c r="IS1854" s="1"/>
      <c r="IT1854" s="1"/>
      <c r="IU1854" s="1"/>
      <c r="IV1854" s="1"/>
      <c r="IW1854" s="1"/>
      <c r="IX1854" s="1"/>
      <c r="IY1854" s="1"/>
      <c r="IZ1854" s="1"/>
      <c r="JA1854" s="1"/>
      <c r="JB1854" s="1"/>
      <c r="JC1854" s="1"/>
      <c r="JD1854" s="1"/>
      <c r="JE1854" s="1"/>
      <c r="JF1854" s="1"/>
      <c r="JG1854" s="1"/>
      <c r="JH1854" s="1"/>
      <c r="JI1854" s="1"/>
      <c r="JJ1854" s="1"/>
      <c r="JK1854" s="1"/>
      <c r="JL1854" s="1"/>
      <c r="JM1854" s="1"/>
      <c r="JN1854" s="1"/>
      <c r="JO1854" s="1"/>
      <c r="JP1854" s="1"/>
      <c r="JQ1854" s="1"/>
      <c r="JR1854" s="1"/>
      <c r="JS1854" s="1"/>
      <c r="JT1854" s="1"/>
      <c r="JU1854" s="1"/>
      <c r="JV1854" s="1"/>
      <c r="JW1854" s="1"/>
      <c r="JX1854" s="1"/>
      <c r="JY1854" s="1"/>
      <c r="JZ1854" s="1"/>
      <c r="KA1854" s="1"/>
      <c r="KB1854" s="1"/>
      <c r="KC1854" s="1"/>
      <c r="KD1854" s="1"/>
      <c r="KE1854" s="1"/>
      <c r="KF1854" s="1"/>
      <c r="KG1854" s="1"/>
      <c r="KH1854" s="1"/>
      <c r="KI1854" s="1"/>
      <c r="KJ1854" s="1"/>
      <c r="KK1854" s="1"/>
      <c r="KL1854" s="1"/>
      <c r="KM1854" s="1"/>
      <c r="KN1854" s="1"/>
      <c r="KO1854" s="1"/>
      <c r="KP1854" s="1"/>
      <c r="KQ1854" s="1"/>
      <c r="KR1854" s="1"/>
      <c r="KS1854" s="1"/>
      <c r="KT1854" s="1"/>
      <c r="KU1854" s="1"/>
      <c r="KV1854" s="1"/>
      <c r="KW1854" s="1"/>
      <c r="KX1854" s="1"/>
      <c r="KY1854" s="1"/>
      <c r="KZ1854" s="1"/>
      <c r="LA1854" s="1"/>
      <c r="LB1854" s="1"/>
      <c r="LC1854" s="1"/>
      <c r="LD1854" s="1"/>
      <c r="LE1854" s="1"/>
      <c r="LF1854" s="1"/>
      <c r="LG1854" s="1"/>
      <c r="LH1854" s="1"/>
      <c r="LI1854" s="1"/>
      <c r="LJ1854" s="1"/>
      <c r="LK1854" s="1"/>
      <c r="LL1854" s="1"/>
      <c r="LM1854" s="1"/>
      <c r="LN1854" s="1"/>
      <c r="LO1854" s="1"/>
      <c r="LP1854" s="1"/>
      <c r="LQ1854" s="1"/>
      <c r="LR1854" s="1"/>
      <c r="LS1854" s="1"/>
      <c r="LT1854" s="1"/>
      <c r="LU1854" s="1"/>
      <c r="LV1854" s="1"/>
      <c r="LW1854" s="1"/>
      <c r="LX1854" s="1"/>
      <c r="LY1854" s="1"/>
      <c r="LZ1854" s="1"/>
      <c r="MA1854" s="1"/>
      <c r="MB1854" s="1"/>
      <c r="MC1854" s="1"/>
      <c r="MD1854" s="1"/>
      <c r="ME1854" s="1"/>
      <c r="MF1854" s="1"/>
      <c r="MG1854" s="1"/>
      <c r="MH1854" s="1"/>
      <c r="MI1854" s="1"/>
      <c r="MJ1854" s="1"/>
      <c r="MK1854" s="1"/>
      <c r="ML1854" s="1"/>
      <c r="MM1854" s="1"/>
      <c r="MN1854" s="1"/>
      <c r="MO1854" s="1"/>
      <c r="MP1854" s="1"/>
      <c r="MQ1854" s="1"/>
      <c r="MR1854" s="1"/>
      <c r="MS1854" s="1"/>
      <c r="MT1854" s="1"/>
      <c r="MU1854" s="1"/>
      <c r="MV1854" s="1"/>
      <c r="MW1854" s="1"/>
      <c r="MX1854" s="1"/>
      <c r="MY1854" s="1"/>
      <c r="MZ1854" s="1"/>
      <c r="NA1854" s="1"/>
      <c r="NB1854" s="1"/>
      <c r="NC1854" s="1"/>
      <c r="ND1854" s="1"/>
      <c r="NE1854" s="1"/>
      <c r="NF1854" s="1"/>
      <c r="NG1854" s="1"/>
      <c r="NH1854" s="1"/>
      <c r="NI1854" s="1"/>
      <c r="NJ1854" s="1"/>
      <c r="NK1854" s="1"/>
      <c r="NL1854" s="1"/>
      <c r="NM1854" s="1"/>
      <c r="NN1854" s="1"/>
      <c r="NO1854" s="1"/>
      <c r="NP1854" s="1"/>
      <c r="NQ1854" s="1"/>
      <c r="NR1854" s="1"/>
      <c r="NS1854" s="1"/>
      <c r="NT1854" s="1"/>
      <c r="NU1854" s="1"/>
      <c r="NV1854" s="1"/>
      <c r="NW1854" s="1"/>
      <c r="NX1854" s="1"/>
      <c r="NY1854" s="1"/>
      <c r="NZ1854" s="1"/>
      <c r="OA1854" s="1"/>
      <c r="OB1854" s="1"/>
      <c r="OC1854" s="1"/>
      <c r="OD1854" s="1"/>
      <c r="OE1854" s="1"/>
      <c r="OF1854" s="1"/>
      <c r="OG1854" s="1"/>
      <c r="OH1854" s="1"/>
      <c r="OI1854" s="1"/>
      <c r="OJ1854" s="1"/>
      <c r="OK1854" s="1"/>
      <c r="OL1854" s="1"/>
      <c r="OM1854" s="1"/>
      <c r="ON1854" s="1"/>
      <c r="OO1854" s="1"/>
      <c r="OP1854" s="1"/>
      <c r="OQ1854" s="1"/>
      <c r="OR1854" s="1"/>
      <c r="OS1854" s="1"/>
      <c r="OT1854" s="1"/>
      <c r="OU1854" s="1"/>
      <c r="OV1854" s="1"/>
      <c r="OW1854" s="1"/>
      <c r="OX1854" s="1"/>
      <c r="OY1854" s="1"/>
      <c r="OZ1854" s="1"/>
      <c r="PA1854" s="1"/>
      <c r="PB1854" s="1"/>
      <c r="PC1854" s="1"/>
      <c r="PD1854" s="1"/>
      <c r="PE1854" s="1"/>
      <c r="PF1854" s="1"/>
      <c r="PG1854" s="1"/>
      <c r="PH1854" s="1"/>
      <c r="PI1854" s="1"/>
      <c r="PJ1854" s="1"/>
      <c r="PK1854" s="1"/>
      <c r="PL1854" s="1"/>
      <c r="PM1854" s="1"/>
      <c r="PN1854" s="1"/>
      <c r="PO1854" s="1"/>
      <c r="PP1854" s="1"/>
      <c r="PQ1854" s="1"/>
      <c r="PR1854" s="1"/>
      <c r="PS1854" s="1"/>
      <c r="PT1854" s="1"/>
      <c r="PU1854" s="1"/>
      <c r="PV1854" s="1"/>
      <c r="PW1854" s="1"/>
      <c r="PX1854" s="1"/>
      <c r="PY1854" s="1"/>
      <c r="PZ1854" s="1"/>
      <c r="QA1854" s="1"/>
      <c r="QB1854" s="1"/>
      <c r="QC1854" s="1"/>
      <c r="QD1854" s="1"/>
      <c r="QE1854" s="1"/>
      <c r="QF1854" s="1"/>
      <c r="QG1854" s="1"/>
      <c r="QH1854" s="1"/>
      <c r="QI1854" s="1"/>
      <c r="QJ1854" s="1"/>
      <c r="QK1854" s="1"/>
      <c r="QL1854" s="1"/>
      <c r="QM1854" s="1"/>
      <c r="QN1854" s="1"/>
    </row>
    <row r="1855" spans="1:456" s="83" customFormat="1" ht="19.5" customHeight="1" x14ac:dyDescent="0.3">
      <c r="A1855" s="46" t="s">
        <v>2912</v>
      </c>
      <c r="B1855" s="14">
        <v>8</v>
      </c>
      <c r="C1855" s="14">
        <v>0</v>
      </c>
      <c r="D1855" s="14">
        <v>0</v>
      </c>
      <c r="E1855" s="14">
        <v>2</v>
      </c>
      <c r="F1855" s="49"/>
      <c r="G1855" s="49"/>
      <c r="H1855" s="67">
        <f t="shared" si="134"/>
        <v>10</v>
      </c>
      <c r="I1855" s="46">
        <v>18</v>
      </c>
      <c r="J1855" s="22">
        <f t="shared" si="135"/>
        <v>0.18181818181818182</v>
      </c>
      <c r="K1855" s="46" t="s">
        <v>182</v>
      </c>
      <c r="L1855" s="15" t="s">
        <v>3099</v>
      </c>
      <c r="M1855" s="15" t="s">
        <v>203</v>
      </c>
      <c r="N1855" s="15" t="s">
        <v>334</v>
      </c>
      <c r="O1855" s="20" t="s">
        <v>1898</v>
      </c>
      <c r="P1855" s="20">
        <v>7</v>
      </c>
      <c r="Q1855" s="21" t="s">
        <v>2211</v>
      </c>
      <c r="R1855" s="17" t="s">
        <v>1899</v>
      </c>
      <c r="S1855" s="17" t="s">
        <v>340</v>
      </c>
      <c r="T1855" s="17" t="s">
        <v>1900</v>
      </c>
      <c r="U1855" s="26"/>
      <c r="V1855" s="75"/>
      <c r="W1855" s="75"/>
      <c r="X1855" s="75"/>
      <c r="Y1855" s="75"/>
      <c r="Z1855" s="75"/>
      <c r="AA1855" s="75"/>
      <c r="AB1855" s="75"/>
      <c r="AC1855" s="75"/>
      <c r="AD1855" s="75"/>
      <c r="AE1855" s="75"/>
      <c r="AF1855" s="75"/>
      <c r="AG1855" s="75"/>
      <c r="AH1855" s="75"/>
      <c r="AI1855" s="75"/>
      <c r="AJ1855" s="75"/>
      <c r="AK1855" s="75"/>
      <c r="AL1855" s="75"/>
      <c r="AM1855" s="75"/>
      <c r="AN1855" s="75"/>
      <c r="AO1855" s="75"/>
      <c r="AP1855" s="75"/>
      <c r="AQ1855" s="75"/>
      <c r="AR1855" s="75"/>
      <c r="AS1855" s="75"/>
      <c r="AT1855" s="75"/>
      <c r="AU1855" s="75"/>
      <c r="AV1855" s="75"/>
      <c r="AW1855" s="75"/>
      <c r="AX1855" s="75"/>
      <c r="AY1855" s="75"/>
      <c r="AZ1855" s="75"/>
      <c r="BA1855" s="75"/>
      <c r="BB1855" s="75"/>
      <c r="BC1855" s="75"/>
      <c r="BD1855" s="75"/>
      <c r="BE1855" s="75"/>
      <c r="BF1855" s="75"/>
      <c r="BG1855" s="75"/>
      <c r="BH1855" s="75"/>
      <c r="BI1855" s="75"/>
      <c r="BJ1855" s="75"/>
      <c r="BK1855" s="75"/>
      <c r="BL1855" s="75"/>
      <c r="BM1855" s="75"/>
      <c r="BN1855" s="75"/>
      <c r="BO1855" s="75"/>
      <c r="BP1855" s="75"/>
      <c r="BQ1855" s="75"/>
      <c r="BR1855" s="75"/>
      <c r="BS1855" s="75"/>
      <c r="BT1855" s="75"/>
      <c r="BU1855" s="75"/>
      <c r="BV1855" s="75"/>
      <c r="BW1855" s="75"/>
      <c r="BX1855" s="75"/>
      <c r="BY1855" s="75"/>
      <c r="BZ1855" s="75"/>
      <c r="CA1855" s="75"/>
      <c r="CB1855" s="75"/>
      <c r="CC1855" s="75"/>
      <c r="CD1855" s="75"/>
      <c r="CE1855" s="75"/>
      <c r="CF1855" s="75"/>
      <c r="CG1855" s="75"/>
      <c r="CH1855" s="75"/>
      <c r="CI1855" s="75"/>
      <c r="CJ1855" s="75"/>
      <c r="CK1855" s="75"/>
      <c r="CL1855" s="75"/>
      <c r="CM1855" s="75"/>
      <c r="CN1855" s="75"/>
      <c r="CO1855" s="75"/>
      <c r="CP1855" s="1"/>
      <c r="CQ1855" s="1"/>
      <c r="CR1855" s="1"/>
      <c r="CS1855" s="1"/>
      <c r="CT1855" s="1"/>
      <c r="CU1855" s="1"/>
      <c r="CV1855" s="1"/>
      <c r="CW1855" s="1"/>
      <c r="CX1855" s="1"/>
      <c r="CY1855" s="1"/>
      <c r="CZ1855" s="1"/>
      <c r="DA1855" s="1"/>
      <c r="DB1855" s="1"/>
      <c r="DC1855" s="1"/>
      <c r="DD1855" s="1"/>
      <c r="DE1855" s="1"/>
      <c r="DF1855" s="1"/>
      <c r="DG1855" s="1"/>
      <c r="DH1855" s="1"/>
      <c r="DI1855" s="1"/>
      <c r="DJ1855" s="1"/>
      <c r="DK1855" s="1"/>
      <c r="DL1855" s="1"/>
      <c r="DM1855" s="1"/>
      <c r="DN1855" s="1"/>
      <c r="DO1855" s="1"/>
      <c r="DP1855" s="1"/>
      <c r="DQ1855" s="1"/>
      <c r="DR1855" s="1"/>
      <c r="DS1855" s="1"/>
      <c r="DT1855" s="1"/>
      <c r="DU1855" s="1"/>
      <c r="DV1855" s="1"/>
      <c r="DW1855" s="1"/>
      <c r="DX1855" s="1"/>
      <c r="DY1855" s="1"/>
      <c r="DZ1855" s="1"/>
      <c r="EA1855" s="1"/>
      <c r="EB1855" s="1"/>
      <c r="EC1855" s="1"/>
      <c r="ED1855" s="1"/>
      <c r="EE1855" s="1"/>
      <c r="EF1855" s="1"/>
      <c r="EG1855" s="1"/>
      <c r="EH1855" s="1"/>
      <c r="EI1855" s="1"/>
      <c r="EJ1855" s="1"/>
      <c r="EK1855" s="1"/>
      <c r="EL1855" s="1"/>
      <c r="EM1855" s="1"/>
      <c r="EN1855" s="1"/>
      <c r="EO1855" s="1"/>
      <c r="EP1855" s="1"/>
      <c r="EQ1855" s="1"/>
      <c r="ER1855" s="1"/>
      <c r="ES1855" s="1"/>
      <c r="ET1855" s="1"/>
      <c r="EU1855" s="1"/>
      <c r="EV1855" s="1"/>
      <c r="EW1855" s="1"/>
      <c r="EX1855" s="1"/>
      <c r="EY1855" s="1"/>
      <c r="EZ1855" s="1"/>
      <c r="FA1855" s="1"/>
      <c r="FB1855" s="1"/>
      <c r="FC1855" s="1"/>
      <c r="FD1855" s="1"/>
      <c r="FE1855" s="1"/>
      <c r="FF1855" s="1"/>
      <c r="FG1855" s="1"/>
      <c r="FH1855" s="1"/>
      <c r="FI1855" s="1"/>
      <c r="FJ1855" s="1"/>
      <c r="FK1855" s="1"/>
      <c r="FL1855" s="1"/>
      <c r="FM1855" s="1"/>
      <c r="FN1855" s="1"/>
      <c r="FO1855" s="1"/>
      <c r="FP1855" s="1"/>
      <c r="FQ1855" s="1"/>
      <c r="FR1855" s="1"/>
      <c r="FS1855" s="1"/>
      <c r="FT1855" s="1"/>
      <c r="FU1855" s="1"/>
      <c r="FV1855" s="1"/>
      <c r="FW1855" s="1"/>
      <c r="FX1855" s="1"/>
      <c r="FY1855" s="1"/>
      <c r="FZ1855" s="1"/>
      <c r="GA1855" s="1"/>
      <c r="GB1855" s="1"/>
      <c r="GC1855" s="1"/>
      <c r="GD1855" s="1"/>
      <c r="GE1855" s="1"/>
      <c r="GF1855" s="1"/>
      <c r="GG1855" s="1"/>
      <c r="GH1855" s="1"/>
      <c r="GI1855" s="1"/>
      <c r="GJ1855" s="1"/>
      <c r="GK1855" s="1"/>
      <c r="GL1855" s="1"/>
      <c r="GM1855" s="1"/>
      <c r="GN1855" s="1"/>
      <c r="GO1855" s="1"/>
      <c r="GP1855" s="1"/>
      <c r="GQ1855" s="1"/>
      <c r="GR1855" s="1"/>
      <c r="GS1855" s="1"/>
      <c r="GT1855" s="1"/>
      <c r="GU1855" s="1"/>
      <c r="GV1855" s="1"/>
      <c r="GW1855" s="1"/>
      <c r="GX1855" s="1"/>
      <c r="GY1855" s="1"/>
      <c r="GZ1855" s="1"/>
      <c r="HA1855" s="1"/>
      <c r="HB1855" s="1"/>
      <c r="HC1855" s="1"/>
      <c r="HD1855" s="1"/>
      <c r="HE1855" s="1"/>
      <c r="HF1855" s="1"/>
      <c r="HG1855" s="1"/>
      <c r="HH1855" s="1"/>
      <c r="HI1855" s="1"/>
      <c r="HJ1855" s="1"/>
      <c r="HK1855" s="1"/>
      <c r="HL1855" s="1"/>
      <c r="HM1855" s="1"/>
      <c r="HN1855" s="1"/>
      <c r="HO1855" s="1"/>
      <c r="HP1855" s="1"/>
      <c r="HQ1855" s="1"/>
      <c r="HR1855" s="1"/>
      <c r="HS1855" s="1"/>
      <c r="HT1855" s="1"/>
      <c r="HU1855" s="1"/>
      <c r="HV1855" s="1"/>
      <c r="HW1855" s="1"/>
      <c r="HX1855" s="1"/>
      <c r="HY1855" s="1"/>
      <c r="HZ1855" s="1"/>
      <c r="IA1855" s="1"/>
      <c r="IB1855" s="1"/>
      <c r="IC1855" s="1"/>
      <c r="ID1855" s="1"/>
      <c r="IE1855" s="1"/>
      <c r="IF1855" s="1"/>
      <c r="IG1855" s="1"/>
      <c r="IH1855" s="1"/>
      <c r="II1855" s="1"/>
      <c r="IJ1855" s="1"/>
      <c r="IK1855" s="1"/>
      <c r="IL1855" s="1"/>
      <c r="IM1855" s="1"/>
      <c r="IN1855" s="1"/>
      <c r="IO1855" s="1"/>
      <c r="IP1855" s="1"/>
      <c r="IQ1855" s="1"/>
      <c r="IR1855" s="1"/>
      <c r="IS1855" s="1"/>
      <c r="IT1855" s="1"/>
      <c r="IU1855" s="1"/>
      <c r="IV1855" s="1"/>
      <c r="IW1855" s="1"/>
      <c r="IX1855" s="1"/>
      <c r="IY1855" s="1"/>
      <c r="IZ1855" s="1"/>
      <c r="JA1855" s="1"/>
      <c r="JB1855" s="1"/>
      <c r="JC1855" s="1"/>
      <c r="JD1855" s="1"/>
      <c r="JE1855" s="1"/>
      <c r="JF1855" s="1"/>
      <c r="JG1855" s="1"/>
      <c r="JH1855" s="1"/>
      <c r="JI1855" s="1"/>
      <c r="JJ1855" s="1"/>
      <c r="JK1855" s="1"/>
      <c r="JL1855" s="1"/>
      <c r="JM1855" s="1"/>
      <c r="JN1855" s="1"/>
      <c r="JO1855" s="1"/>
      <c r="JP1855" s="1"/>
      <c r="JQ1855" s="1"/>
      <c r="JR1855" s="1"/>
      <c r="JS1855" s="1"/>
      <c r="JT1855" s="1"/>
      <c r="JU1855" s="1"/>
      <c r="JV1855" s="1"/>
      <c r="JW1855" s="1"/>
      <c r="JX1855" s="1"/>
      <c r="JY1855" s="1"/>
      <c r="JZ1855" s="1"/>
      <c r="KA1855" s="1"/>
      <c r="KB1855" s="1"/>
      <c r="KC1855" s="1"/>
      <c r="KD1855" s="1"/>
      <c r="KE1855" s="1"/>
      <c r="KF1855" s="1"/>
      <c r="KG1855" s="1"/>
      <c r="KH1855" s="1"/>
      <c r="KI1855" s="1"/>
      <c r="KJ1855" s="1"/>
      <c r="KK1855" s="1"/>
      <c r="KL1855" s="1"/>
      <c r="KM1855" s="1"/>
      <c r="KN1855" s="1"/>
      <c r="KO1855" s="1"/>
      <c r="KP1855" s="1"/>
      <c r="KQ1855" s="1"/>
      <c r="KR1855" s="1"/>
      <c r="KS1855" s="1"/>
      <c r="KT1855" s="1"/>
      <c r="KU1855" s="1"/>
      <c r="KV1855" s="1"/>
      <c r="KW1855" s="1"/>
      <c r="KX1855" s="1"/>
      <c r="KY1855" s="1"/>
      <c r="KZ1855" s="1"/>
      <c r="LA1855" s="1"/>
      <c r="LB1855" s="1"/>
      <c r="LC1855" s="1"/>
      <c r="LD1855" s="1"/>
      <c r="LE1855" s="1"/>
      <c r="LF1855" s="1"/>
      <c r="LG1855" s="1"/>
      <c r="LH1855" s="1"/>
      <c r="LI1855" s="1"/>
      <c r="LJ1855" s="1"/>
      <c r="LK1855" s="1"/>
      <c r="LL1855" s="1"/>
      <c r="LM1855" s="1"/>
      <c r="LN1855" s="1"/>
      <c r="LO1855" s="1"/>
      <c r="LP1855" s="1"/>
      <c r="LQ1855" s="1"/>
      <c r="LR1855" s="1"/>
      <c r="LS1855" s="1"/>
      <c r="LT1855" s="1"/>
      <c r="LU1855" s="1"/>
      <c r="LV1855" s="1"/>
      <c r="LW1855" s="1"/>
      <c r="LX1855" s="1"/>
      <c r="LY1855" s="1"/>
      <c r="LZ1855" s="1"/>
      <c r="MA1855" s="1"/>
      <c r="MB1855" s="1"/>
      <c r="MC1855" s="1"/>
      <c r="MD1855" s="1"/>
      <c r="ME1855" s="1"/>
      <c r="MF1855" s="1"/>
      <c r="MG1855" s="1"/>
      <c r="MH1855" s="1"/>
      <c r="MI1855" s="1"/>
      <c r="MJ1855" s="1"/>
      <c r="MK1855" s="1"/>
      <c r="ML1855" s="1"/>
      <c r="MM1855" s="1"/>
      <c r="MN1855" s="1"/>
      <c r="MO1855" s="1"/>
      <c r="MP1855" s="1"/>
      <c r="MQ1855" s="1"/>
      <c r="MR1855" s="1"/>
      <c r="MS1855" s="1"/>
      <c r="MT1855" s="1"/>
      <c r="MU1855" s="1"/>
      <c r="MV1855" s="1"/>
      <c r="MW1855" s="1"/>
      <c r="MX1855" s="1"/>
      <c r="MY1855" s="1"/>
      <c r="MZ1855" s="1"/>
      <c r="NA1855" s="1"/>
      <c r="NB1855" s="1"/>
      <c r="NC1855" s="1"/>
      <c r="ND1855" s="1"/>
      <c r="NE1855" s="1"/>
      <c r="NF1855" s="1"/>
      <c r="NG1855" s="1"/>
      <c r="NH1855" s="1"/>
      <c r="NI1855" s="1"/>
      <c r="NJ1855" s="1"/>
      <c r="NK1855" s="1"/>
      <c r="NL1855" s="1"/>
      <c r="NM1855" s="1"/>
      <c r="NN1855" s="1"/>
      <c r="NO1855" s="1"/>
      <c r="NP1855" s="1"/>
      <c r="NQ1855" s="1"/>
      <c r="NR1855" s="1"/>
      <c r="NS1855" s="1"/>
      <c r="NT1855" s="1"/>
      <c r="NU1855" s="1"/>
      <c r="NV1855" s="1"/>
      <c r="NW1855" s="1"/>
      <c r="NX1855" s="1"/>
      <c r="NY1855" s="1"/>
      <c r="NZ1855" s="1"/>
      <c r="OA1855" s="1"/>
      <c r="OB1855" s="1"/>
      <c r="OC1855" s="1"/>
      <c r="OD1855" s="1"/>
      <c r="OE1855" s="1"/>
      <c r="OF1855" s="1"/>
      <c r="OG1855" s="1"/>
      <c r="OH1855" s="1"/>
      <c r="OI1855" s="1"/>
      <c r="OJ1855" s="1"/>
      <c r="OK1855" s="1"/>
      <c r="OL1855" s="1"/>
      <c r="OM1855" s="1"/>
      <c r="ON1855" s="1"/>
      <c r="OO1855" s="1"/>
      <c r="OP1855" s="1"/>
      <c r="OQ1855" s="1"/>
      <c r="OR1855" s="1"/>
      <c r="OS1855" s="1"/>
      <c r="OT1855" s="1"/>
      <c r="OU1855" s="1"/>
      <c r="OV1855" s="1"/>
      <c r="OW1855" s="1"/>
      <c r="OX1855" s="1"/>
      <c r="OY1855" s="1"/>
      <c r="OZ1855" s="1"/>
      <c r="PA1855" s="1"/>
      <c r="PB1855" s="1"/>
      <c r="PC1855" s="1"/>
      <c r="PD1855" s="1"/>
      <c r="PE1855" s="1"/>
      <c r="PF1855" s="1"/>
      <c r="PG1855" s="1"/>
      <c r="PH1855" s="1"/>
      <c r="PI1855" s="1"/>
      <c r="PJ1855" s="1"/>
      <c r="PK1855" s="1"/>
      <c r="PL1855" s="1"/>
      <c r="PM1855" s="1"/>
      <c r="PN1855" s="1"/>
      <c r="PO1855" s="1"/>
      <c r="PP1855" s="1"/>
      <c r="PQ1855" s="1"/>
      <c r="PR1855" s="1"/>
      <c r="PS1855" s="1"/>
      <c r="PT1855" s="1"/>
      <c r="PU1855" s="1"/>
      <c r="PV1855" s="1"/>
      <c r="PW1855" s="1"/>
      <c r="PX1855" s="1"/>
      <c r="PY1855" s="1"/>
      <c r="PZ1855" s="1"/>
      <c r="QA1855" s="1"/>
      <c r="QB1855" s="1"/>
      <c r="QC1855" s="1"/>
      <c r="QD1855" s="1"/>
      <c r="QE1855" s="1"/>
      <c r="QF1855" s="1"/>
      <c r="QG1855" s="1"/>
      <c r="QH1855" s="1"/>
      <c r="QI1855" s="1"/>
      <c r="QJ1855" s="1"/>
      <c r="QK1855" s="1"/>
      <c r="QL1855" s="1"/>
      <c r="QM1855" s="1"/>
      <c r="QN1855" s="1"/>
    </row>
    <row r="1856" spans="1:456" s="83" customFormat="1" ht="19.5" customHeight="1" x14ac:dyDescent="0.3">
      <c r="A1856" s="46" t="s">
        <v>2874</v>
      </c>
      <c r="B1856" s="14">
        <v>6</v>
      </c>
      <c r="C1856" s="14">
        <v>1</v>
      </c>
      <c r="D1856" s="14">
        <v>3</v>
      </c>
      <c r="E1856" s="14">
        <v>0</v>
      </c>
      <c r="F1856" s="49"/>
      <c r="G1856" s="49"/>
      <c r="H1856" s="67">
        <f t="shared" si="134"/>
        <v>10</v>
      </c>
      <c r="I1856" s="46">
        <v>10</v>
      </c>
      <c r="J1856" s="22">
        <f t="shared" si="135"/>
        <v>0.18181818181818182</v>
      </c>
      <c r="K1856" s="46" t="s">
        <v>182</v>
      </c>
      <c r="L1856" s="15" t="s">
        <v>3367</v>
      </c>
      <c r="M1856" s="15" t="s">
        <v>571</v>
      </c>
      <c r="N1856" s="15" t="s">
        <v>257</v>
      </c>
      <c r="O1856" s="20" t="s">
        <v>1045</v>
      </c>
      <c r="P1856" s="20">
        <v>7</v>
      </c>
      <c r="Q1856" s="21" t="s">
        <v>223</v>
      </c>
      <c r="R1856" s="17" t="s">
        <v>2968</v>
      </c>
      <c r="S1856" s="17" t="s">
        <v>795</v>
      </c>
      <c r="T1856" s="17" t="s">
        <v>1047</v>
      </c>
      <c r="U1856" s="26"/>
      <c r="V1856" s="75"/>
      <c r="W1856" s="75"/>
      <c r="X1856" s="75"/>
      <c r="Y1856" s="75"/>
      <c r="Z1856" s="75"/>
      <c r="AA1856" s="75"/>
      <c r="AB1856" s="75"/>
      <c r="AC1856" s="75"/>
      <c r="AD1856" s="75"/>
      <c r="AE1856" s="75"/>
      <c r="AF1856" s="75"/>
      <c r="AG1856" s="75"/>
      <c r="AH1856" s="75"/>
      <c r="AI1856" s="75"/>
      <c r="AJ1856" s="75"/>
      <c r="AK1856" s="75"/>
      <c r="AL1856" s="75"/>
      <c r="AM1856" s="75"/>
      <c r="AN1856" s="75"/>
      <c r="AO1856" s="75"/>
      <c r="AP1856" s="75"/>
      <c r="AQ1856" s="75"/>
      <c r="AR1856" s="75"/>
      <c r="AS1856" s="75"/>
      <c r="AT1856" s="75"/>
      <c r="AU1856" s="75"/>
      <c r="AV1856" s="75"/>
      <c r="AW1856" s="75"/>
      <c r="AX1856" s="75"/>
      <c r="AY1856" s="75"/>
      <c r="AZ1856" s="75"/>
      <c r="BA1856" s="75"/>
      <c r="BB1856" s="75"/>
      <c r="BC1856" s="75"/>
      <c r="BD1856" s="75"/>
      <c r="BE1856" s="75"/>
      <c r="BF1856" s="75"/>
      <c r="BG1856" s="75"/>
      <c r="BH1856" s="75"/>
      <c r="BI1856" s="75"/>
      <c r="BJ1856" s="75"/>
      <c r="BK1856" s="75"/>
      <c r="BL1856" s="75"/>
      <c r="BM1856" s="75"/>
      <c r="BN1856" s="75"/>
      <c r="BO1856" s="75"/>
      <c r="BP1856" s="75"/>
      <c r="BQ1856" s="75"/>
      <c r="BR1856" s="75"/>
      <c r="BS1856" s="75"/>
      <c r="BT1856" s="75"/>
      <c r="BU1856" s="75"/>
      <c r="BV1856" s="75"/>
      <c r="BW1856" s="75"/>
      <c r="BX1856" s="75"/>
      <c r="BY1856" s="75"/>
      <c r="BZ1856" s="75"/>
      <c r="CA1856" s="75"/>
      <c r="CB1856" s="75"/>
      <c r="CC1856" s="75"/>
      <c r="CD1856" s="75"/>
      <c r="CE1856" s="75"/>
      <c r="CF1856" s="75"/>
      <c r="CG1856" s="75"/>
      <c r="CH1856" s="75"/>
      <c r="CI1856" s="75"/>
      <c r="CJ1856" s="75"/>
      <c r="CK1856" s="75"/>
      <c r="CL1856" s="75"/>
      <c r="CM1856" s="75"/>
      <c r="CN1856" s="75"/>
      <c r="CO1856" s="75"/>
      <c r="CP1856" s="1"/>
      <c r="CQ1856" s="1"/>
      <c r="CR1856" s="1"/>
      <c r="CS1856" s="1"/>
      <c r="CT1856" s="1"/>
      <c r="CU1856" s="1"/>
      <c r="CV1856" s="1"/>
      <c r="CW1856" s="1"/>
      <c r="CX1856" s="1"/>
      <c r="CY1856" s="1"/>
      <c r="CZ1856" s="1"/>
      <c r="DA1856" s="1"/>
      <c r="DB1856" s="1"/>
      <c r="DC1856" s="1"/>
      <c r="DD1856" s="1"/>
      <c r="DE1856" s="1"/>
      <c r="DF1856" s="1"/>
      <c r="DG1856" s="1"/>
      <c r="DH1856" s="1"/>
      <c r="DI1856" s="1"/>
      <c r="DJ1856" s="1"/>
      <c r="DK1856" s="1"/>
      <c r="DL1856" s="1"/>
      <c r="DM1856" s="1"/>
      <c r="DN1856" s="1"/>
      <c r="DO1856" s="1"/>
      <c r="DP1856" s="1"/>
      <c r="DQ1856" s="1"/>
      <c r="DR1856" s="1"/>
      <c r="DS1856" s="1"/>
      <c r="DT1856" s="1"/>
      <c r="DU1856" s="1"/>
      <c r="DV1856" s="1"/>
      <c r="DW1856" s="1"/>
      <c r="DX1856" s="1"/>
      <c r="DY1856" s="1"/>
      <c r="DZ1856" s="1"/>
      <c r="EA1856" s="1"/>
      <c r="EB1856" s="1"/>
      <c r="EC1856" s="1"/>
      <c r="ED1856" s="1"/>
      <c r="EE1856" s="1"/>
      <c r="EF1856" s="1"/>
      <c r="EG1856" s="1"/>
      <c r="EH1856" s="1"/>
      <c r="EI1856" s="1"/>
      <c r="EJ1856" s="1"/>
      <c r="EK1856" s="1"/>
      <c r="EL1856" s="1"/>
      <c r="EM1856" s="1"/>
      <c r="EN1856" s="1"/>
      <c r="EO1856" s="1"/>
      <c r="EP1856" s="1"/>
      <c r="EQ1856" s="1"/>
      <c r="ER1856" s="1"/>
      <c r="ES1856" s="1"/>
      <c r="ET1856" s="1"/>
      <c r="EU1856" s="1"/>
      <c r="EV1856" s="1"/>
      <c r="EW1856" s="1"/>
      <c r="EX1856" s="1"/>
      <c r="EY1856" s="1"/>
      <c r="EZ1856" s="1"/>
      <c r="FA1856" s="1"/>
      <c r="FB1856" s="1"/>
      <c r="FC1856" s="1"/>
      <c r="FD1856" s="1"/>
      <c r="FE1856" s="1"/>
      <c r="FF1856" s="1"/>
      <c r="FG1856" s="1"/>
      <c r="FH1856" s="1"/>
      <c r="FI1856" s="1"/>
      <c r="FJ1856" s="1"/>
      <c r="FK1856" s="1"/>
      <c r="FL1856" s="1"/>
      <c r="FM1856" s="1"/>
      <c r="FN1856" s="1"/>
      <c r="FO1856" s="1"/>
      <c r="FP1856" s="1"/>
      <c r="FQ1856" s="1"/>
      <c r="FR1856" s="1"/>
      <c r="FS1856" s="1"/>
      <c r="FT1856" s="1"/>
      <c r="FU1856" s="1"/>
      <c r="FV1856" s="1"/>
      <c r="FW1856" s="1"/>
      <c r="FX1856" s="1"/>
      <c r="FY1856" s="1"/>
      <c r="FZ1856" s="1"/>
      <c r="GA1856" s="1"/>
      <c r="GB1856" s="1"/>
      <c r="GC1856" s="1"/>
      <c r="GD1856" s="1"/>
      <c r="GE1856" s="1"/>
      <c r="GF1856" s="1"/>
      <c r="GG1856" s="1"/>
      <c r="GH1856" s="1"/>
      <c r="GI1856" s="1"/>
      <c r="GJ1856" s="1"/>
      <c r="GK1856" s="1"/>
      <c r="GL1856" s="1"/>
      <c r="GM1856" s="1"/>
      <c r="GN1856" s="1"/>
      <c r="GO1856" s="1"/>
      <c r="GP1856" s="1"/>
      <c r="GQ1856" s="1"/>
      <c r="GR1856" s="1"/>
      <c r="GS1856" s="1"/>
      <c r="GT1856" s="1"/>
      <c r="GU1856" s="1"/>
      <c r="GV1856" s="1"/>
      <c r="GW1856" s="1"/>
      <c r="GX1856" s="1"/>
      <c r="GY1856" s="1"/>
      <c r="GZ1856" s="1"/>
      <c r="HA1856" s="1"/>
      <c r="HB1856" s="1"/>
      <c r="HC1856" s="1"/>
      <c r="HD1856" s="1"/>
      <c r="HE1856" s="1"/>
      <c r="HF1856" s="1"/>
      <c r="HG1856" s="1"/>
      <c r="HH1856" s="1"/>
      <c r="HI1856" s="1"/>
      <c r="HJ1856" s="1"/>
      <c r="HK1856" s="1"/>
      <c r="HL1856" s="1"/>
      <c r="HM1856" s="1"/>
      <c r="HN1856" s="1"/>
      <c r="HO1856" s="1"/>
      <c r="HP1856" s="1"/>
      <c r="HQ1856" s="1"/>
      <c r="HR1856" s="1"/>
      <c r="HS1856" s="1"/>
      <c r="HT1856" s="1"/>
      <c r="HU1856" s="1"/>
      <c r="HV1856" s="1"/>
      <c r="HW1856" s="1"/>
      <c r="HX1856" s="1"/>
      <c r="HY1856" s="1"/>
      <c r="HZ1856" s="1"/>
      <c r="IA1856" s="1"/>
      <c r="IB1856" s="1"/>
      <c r="IC1856" s="1"/>
      <c r="ID1856" s="1"/>
      <c r="IE1856" s="1"/>
      <c r="IF1856" s="1"/>
      <c r="IG1856" s="1"/>
      <c r="IH1856" s="1"/>
      <c r="II1856" s="1"/>
      <c r="IJ1856" s="1"/>
      <c r="IK1856" s="1"/>
      <c r="IL1856" s="1"/>
      <c r="IM1856" s="1"/>
      <c r="IN1856" s="1"/>
      <c r="IO1856" s="1"/>
      <c r="IP1856" s="1"/>
      <c r="IQ1856" s="1"/>
      <c r="IR1856" s="1"/>
      <c r="IS1856" s="1"/>
      <c r="IT1856" s="1"/>
      <c r="IU1856" s="1"/>
      <c r="IV1856" s="1"/>
      <c r="IW1856" s="1"/>
      <c r="IX1856" s="1"/>
      <c r="IY1856" s="1"/>
      <c r="IZ1856" s="1"/>
      <c r="JA1856" s="1"/>
      <c r="JB1856" s="1"/>
      <c r="JC1856" s="1"/>
      <c r="JD1856" s="1"/>
      <c r="JE1856" s="1"/>
      <c r="JF1856" s="1"/>
      <c r="JG1856" s="1"/>
      <c r="JH1856" s="1"/>
      <c r="JI1856" s="1"/>
      <c r="JJ1856" s="1"/>
      <c r="JK1856" s="1"/>
      <c r="JL1856" s="1"/>
      <c r="JM1856" s="1"/>
      <c r="JN1856" s="1"/>
      <c r="JO1856" s="1"/>
      <c r="JP1856" s="1"/>
      <c r="JQ1856" s="1"/>
      <c r="JR1856" s="1"/>
      <c r="JS1856" s="1"/>
      <c r="JT1856" s="1"/>
      <c r="JU1856" s="1"/>
      <c r="JV1856" s="1"/>
      <c r="JW1856" s="1"/>
      <c r="JX1856" s="1"/>
      <c r="JY1856" s="1"/>
      <c r="JZ1856" s="1"/>
      <c r="KA1856" s="1"/>
      <c r="KB1856" s="1"/>
      <c r="KC1856" s="1"/>
      <c r="KD1856" s="1"/>
      <c r="KE1856" s="1"/>
      <c r="KF1856" s="1"/>
      <c r="KG1856" s="1"/>
      <c r="KH1856" s="1"/>
      <c r="KI1856" s="1"/>
      <c r="KJ1856" s="1"/>
      <c r="KK1856" s="1"/>
      <c r="KL1856" s="1"/>
      <c r="KM1856" s="1"/>
      <c r="KN1856" s="1"/>
      <c r="KO1856" s="1"/>
      <c r="KP1856" s="1"/>
      <c r="KQ1856" s="1"/>
      <c r="KR1856" s="1"/>
      <c r="KS1856" s="1"/>
      <c r="KT1856" s="1"/>
      <c r="KU1856" s="1"/>
      <c r="KV1856" s="1"/>
      <c r="KW1856" s="1"/>
      <c r="KX1856" s="1"/>
      <c r="KY1856" s="1"/>
      <c r="KZ1856" s="1"/>
      <c r="LA1856" s="1"/>
      <c r="LB1856" s="1"/>
      <c r="LC1856" s="1"/>
      <c r="LD1856" s="1"/>
      <c r="LE1856" s="1"/>
      <c r="LF1856" s="1"/>
      <c r="LG1856" s="1"/>
      <c r="LH1856" s="1"/>
      <c r="LI1856" s="1"/>
      <c r="LJ1856" s="1"/>
      <c r="LK1856" s="1"/>
      <c r="LL1856" s="1"/>
      <c r="LM1856" s="1"/>
      <c r="LN1856" s="1"/>
      <c r="LO1856" s="1"/>
      <c r="LP1856" s="1"/>
      <c r="LQ1856" s="1"/>
      <c r="LR1856" s="1"/>
      <c r="LS1856" s="1"/>
      <c r="LT1856" s="1"/>
      <c r="LU1856" s="1"/>
      <c r="LV1856" s="1"/>
      <c r="LW1856" s="1"/>
      <c r="LX1856" s="1"/>
      <c r="LY1856" s="1"/>
      <c r="LZ1856" s="1"/>
      <c r="MA1856" s="1"/>
      <c r="MB1856" s="1"/>
      <c r="MC1856" s="1"/>
      <c r="MD1856" s="1"/>
      <c r="ME1856" s="1"/>
      <c r="MF1856" s="1"/>
      <c r="MG1856" s="1"/>
      <c r="MH1856" s="1"/>
      <c r="MI1856" s="1"/>
      <c r="MJ1856" s="1"/>
      <c r="MK1856" s="1"/>
      <c r="ML1856" s="1"/>
      <c r="MM1856" s="1"/>
      <c r="MN1856" s="1"/>
      <c r="MO1856" s="1"/>
      <c r="MP1856" s="1"/>
      <c r="MQ1856" s="1"/>
      <c r="MR1856" s="1"/>
      <c r="MS1856" s="1"/>
      <c r="MT1856" s="1"/>
      <c r="MU1856" s="1"/>
      <c r="MV1856" s="1"/>
      <c r="MW1856" s="1"/>
      <c r="MX1856" s="1"/>
      <c r="MY1856" s="1"/>
      <c r="MZ1856" s="1"/>
      <c r="NA1856" s="1"/>
      <c r="NB1856" s="1"/>
      <c r="NC1856" s="1"/>
      <c r="ND1856" s="1"/>
      <c r="NE1856" s="1"/>
      <c r="NF1856" s="1"/>
      <c r="NG1856" s="1"/>
      <c r="NH1856" s="1"/>
      <c r="NI1856" s="1"/>
      <c r="NJ1856" s="1"/>
      <c r="NK1856" s="1"/>
      <c r="NL1856" s="1"/>
      <c r="NM1856" s="1"/>
      <c r="NN1856" s="1"/>
      <c r="NO1856" s="1"/>
      <c r="NP1856" s="1"/>
      <c r="NQ1856" s="1"/>
      <c r="NR1856" s="1"/>
      <c r="NS1856" s="1"/>
      <c r="NT1856" s="1"/>
      <c r="NU1856" s="1"/>
      <c r="NV1856" s="1"/>
      <c r="NW1856" s="1"/>
      <c r="NX1856" s="1"/>
      <c r="NY1856" s="1"/>
      <c r="NZ1856" s="1"/>
      <c r="OA1856" s="1"/>
      <c r="OB1856" s="1"/>
      <c r="OC1856" s="1"/>
      <c r="OD1856" s="1"/>
      <c r="OE1856" s="1"/>
      <c r="OF1856" s="1"/>
      <c r="OG1856" s="1"/>
      <c r="OH1856" s="1"/>
      <c r="OI1856" s="1"/>
      <c r="OJ1856" s="1"/>
      <c r="OK1856" s="1"/>
      <c r="OL1856" s="1"/>
      <c r="OM1856" s="1"/>
      <c r="ON1856" s="1"/>
      <c r="OO1856" s="1"/>
      <c r="OP1856" s="1"/>
      <c r="OQ1856" s="1"/>
      <c r="OR1856" s="1"/>
      <c r="OS1856" s="1"/>
      <c r="OT1856" s="1"/>
      <c r="OU1856" s="1"/>
      <c r="OV1856" s="1"/>
      <c r="OW1856" s="1"/>
      <c r="OX1856" s="1"/>
      <c r="OY1856" s="1"/>
      <c r="OZ1856" s="1"/>
      <c r="PA1856" s="1"/>
      <c r="PB1856" s="1"/>
      <c r="PC1856" s="1"/>
      <c r="PD1856" s="1"/>
      <c r="PE1856" s="1"/>
      <c r="PF1856" s="1"/>
      <c r="PG1856" s="1"/>
      <c r="PH1856" s="1"/>
      <c r="PI1856" s="1"/>
      <c r="PJ1856" s="1"/>
      <c r="PK1856" s="1"/>
      <c r="PL1856" s="1"/>
      <c r="PM1856" s="1"/>
      <c r="PN1856" s="1"/>
      <c r="PO1856" s="1"/>
      <c r="PP1856" s="1"/>
      <c r="PQ1856" s="1"/>
      <c r="PR1856" s="1"/>
      <c r="PS1856" s="1"/>
      <c r="PT1856" s="1"/>
      <c r="PU1856" s="1"/>
      <c r="PV1856" s="1"/>
      <c r="PW1856" s="1"/>
      <c r="PX1856" s="1"/>
      <c r="PY1856" s="1"/>
      <c r="PZ1856" s="1"/>
      <c r="QA1856" s="1"/>
      <c r="QB1856" s="1"/>
      <c r="QC1856" s="1"/>
      <c r="QD1856" s="1"/>
      <c r="QE1856" s="1"/>
      <c r="QF1856" s="1"/>
      <c r="QG1856" s="1"/>
      <c r="QH1856" s="1"/>
      <c r="QI1856" s="1"/>
      <c r="QJ1856" s="1"/>
      <c r="QK1856" s="1"/>
      <c r="QL1856" s="1"/>
      <c r="QM1856" s="1"/>
      <c r="QN1856" s="1"/>
    </row>
    <row r="1857" spans="1:456" s="83" customFormat="1" ht="19.5" customHeight="1" x14ac:dyDescent="0.3">
      <c r="A1857" s="46" t="s">
        <v>2850</v>
      </c>
      <c r="B1857" s="14">
        <v>9</v>
      </c>
      <c r="C1857" s="14">
        <v>0</v>
      </c>
      <c r="D1857" s="14">
        <v>0</v>
      </c>
      <c r="E1857" s="14">
        <v>1</v>
      </c>
      <c r="F1857" s="69"/>
      <c r="G1857" s="69"/>
      <c r="H1857" s="67">
        <f t="shared" si="134"/>
        <v>10</v>
      </c>
      <c r="I1857" s="46">
        <v>4</v>
      </c>
      <c r="J1857" s="22">
        <f t="shared" si="135"/>
        <v>0.18181818181818182</v>
      </c>
      <c r="K1857" s="46" t="s">
        <v>182</v>
      </c>
      <c r="L1857" s="15" t="s">
        <v>3173</v>
      </c>
      <c r="M1857" s="15" t="s">
        <v>214</v>
      </c>
      <c r="N1857" s="15" t="s">
        <v>593</v>
      </c>
      <c r="O1857" s="20" t="s">
        <v>1071</v>
      </c>
      <c r="P1857" s="20">
        <v>7</v>
      </c>
      <c r="Q1857" s="21" t="s">
        <v>897</v>
      </c>
      <c r="R1857" s="17" t="s">
        <v>3148</v>
      </c>
      <c r="S1857" s="17" t="s">
        <v>998</v>
      </c>
      <c r="T1857" s="17" t="s">
        <v>318</v>
      </c>
      <c r="U1857" s="26"/>
      <c r="V1857" s="75"/>
      <c r="W1857" s="75"/>
      <c r="X1857" s="75"/>
      <c r="Y1857" s="75"/>
      <c r="Z1857" s="75"/>
      <c r="AA1857" s="75"/>
      <c r="AB1857" s="75"/>
      <c r="AC1857" s="75"/>
      <c r="AD1857" s="75"/>
      <c r="AE1857" s="75"/>
      <c r="AF1857" s="75"/>
      <c r="AG1857" s="75"/>
      <c r="AH1857" s="75"/>
      <c r="AI1857" s="75"/>
      <c r="AJ1857" s="75"/>
      <c r="AK1857" s="75"/>
      <c r="AL1857" s="75"/>
      <c r="AM1857" s="75"/>
      <c r="AN1857" s="75"/>
      <c r="AO1857" s="75"/>
      <c r="AP1857" s="75"/>
      <c r="AQ1857" s="75"/>
      <c r="AR1857" s="75"/>
      <c r="AS1857" s="75"/>
      <c r="AT1857" s="75"/>
      <c r="AU1857" s="75"/>
      <c r="AV1857" s="75"/>
      <c r="AW1857" s="75"/>
      <c r="AX1857" s="75"/>
      <c r="AY1857" s="75"/>
      <c r="AZ1857" s="75"/>
      <c r="BA1857" s="75"/>
      <c r="BB1857" s="75"/>
      <c r="BC1857" s="75"/>
      <c r="BD1857" s="75"/>
      <c r="BE1857" s="75"/>
      <c r="BF1857" s="75"/>
      <c r="BG1857" s="75"/>
      <c r="BH1857" s="75"/>
      <c r="BI1857" s="75"/>
      <c r="BJ1857" s="75"/>
      <c r="BK1857" s="75"/>
      <c r="BL1857" s="75"/>
      <c r="BM1857" s="75"/>
      <c r="BN1857" s="75"/>
      <c r="BO1857" s="75"/>
      <c r="BP1857" s="75"/>
      <c r="BQ1857" s="75"/>
      <c r="BR1857" s="75"/>
      <c r="BS1857" s="75"/>
      <c r="BT1857" s="75"/>
      <c r="BU1857" s="75"/>
      <c r="BV1857" s="75"/>
      <c r="BW1857" s="75"/>
      <c r="BX1857" s="75"/>
      <c r="BY1857" s="75"/>
      <c r="BZ1857" s="75"/>
      <c r="CA1857" s="75"/>
      <c r="CB1857" s="75"/>
      <c r="CC1857" s="75"/>
      <c r="CD1857" s="75"/>
      <c r="CE1857" s="75"/>
      <c r="CF1857" s="75"/>
      <c r="CG1857" s="75"/>
      <c r="CH1857" s="75"/>
      <c r="CI1857" s="75"/>
      <c r="CJ1857" s="75"/>
      <c r="CK1857" s="75"/>
      <c r="CL1857" s="75"/>
      <c r="CM1857" s="75"/>
      <c r="CN1857" s="75"/>
      <c r="CO1857" s="75"/>
      <c r="CP1857" s="1"/>
      <c r="CQ1857" s="1"/>
      <c r="CR1857" s="1"/>
      <c r="CS1857" s="1"/>
      <c r="CT1857" s="1"/>
      <c r="CU1857" s="1"/>
      <c r="CV1857" s="1"/>
      <c r="CW1857" s="1"/>
      <c r="CX1857" s="1"/>
      <c r="CY1857" s="1"/>
      <c r="CZ1857" s="1"/>
      <c r="DA1857" s="1"/>
      <c r="DB1857" s="1"/>
      <c r="DC1857" s="1"/>
      <c r="DD1857" s="1"/>
      <c r="DE1857" s="1"/>
      <c r="DF1857" s="1"/>
      <c r="DG1857" s="1"/>
      <c r="DH1857" s="1"/>
      <c r="DI1857" s="1"/>
      <c r="DJ1857" s="1"/>
      <c r="DK1857" s="1"/>
      <c r="DL1857" s="1"/>
      <c r="DM1857" s="1"/>
      <c r="DN1857" s="1"/>
      <c r="DO1857" s="1"/>
      <c r="DP1857" s="1"/>
      <c r="DQ1857" s="1"/>
      <c r="DR1857" s="1"/>
      <c r="DS1857" s="1"/>
      <c r="DT1857" s="1"/>
      <c r="DU1857" s="1"/>
      <c r="DV1857" s="1"/>
      <c r="DW1857" s="1"/>
      <c r="DX1857" s="1"/>
      <c r="DY1857" s="1"/>
      <c r="DZ1857" s="1"/>
      <c r="EA1857" s="1"/>
      <c r="EB1857" s="1"/>
      <c r="EC1857" s="1"/>
      <c r="ED1857" s="1"/>
      <c r="EE1857" s="1"/>
      <c r="EF1857" s="1"/>
      <c r="EG1857" s="1"/>
      <c r="EH1857" s="1"/>
      <c r="EI1857" s="1"/>
      <c r="EJ1857" s="1"/>
      <c r="EK1857" s="1"/>
      <c r="EL1857" s="1"/>
      <c r="EM1857" s="1"/>
      <c r="EN1857" s="1"/>
      <c r="EO1857" s="1"/>
      <c r="EP1857" s="1"/>
      <c r="EQ1857" s="1"/>
      <c r="ER1857" s="1"/>
      <c r="ES1857" s="1"/>
      <c r="ET1857" s="1"/>
      <c r="EU1857" s="1"/>
      <c r="EV1857" s="1"/>
      <c r="EW1857" s="1"/>
      <c r="EX1857" s="1"/>
      <c r="EY1857" s="1"/>
      <c r="EZ1857" s="1"/>
      <c r="FA1857" s="1"/>
      <c r="FB1857" s="1"/>
      <c r="FC1857" s="1"/>
      <c r="FD1857" s="1"/>
      <c r="FE1857" s="1"/>
      <c r="FF1857" s="1"/>
      <c r="FG1857" s="1"/>
      <c r="FH1857" s="1"/>
      <c r="FI1857" s="1"/>
      <c r="FJ1857" s="1"/>
      <c r="FK1857" s="1"/>
      <c r="FL1857" s="1"/>
      <c r="FM1857" s="1"/>
      <c r="FN1857" s="1"/>
      <c r="FO1857" s="1"/>
      <c r="FP1857" s="1"/>
      <c r="FQ1857" s="1"/>
      <c r="FR1857" s="1"/>
      <c r="FS1857" s="1"/>
      <c r="FT1857" s="1"/>
      <c r="FU1857" s="1"/>
      <c r="FV1857" s="1"/>
      <c r="FW1857" s="1"/>
      <c r="FX1857" s="1"/>
      <c r="FY1857" s="1"/>
      <c r="FZ1857" s="1"/>
      <c r="GA1857" s="1"/>
      <c r="GB1857" s="1"/>
      <c r="GC1857" s="1"/>
      <c r="GD1857" s="1"/>
      <c r="GE1857" s="1"/>
      <c r="GF1857" s="1"/>
      <c r="GG1857" s="1"/>
      <c r="GH1857" s="1"/>
      <c r="GI1857" s="1"/>
      <c r="GJ1857" s="1"/>
      <c r="GK1857" s="1"/>
      <c r="GL1857" s="1"/>
      <c r="GM1857" s="1"/>
      <c r="GN1857" s="1"/>
      <c r="GO1857" s="1"/>
      <c r="GP1857" s="1"/>
      <c r="GQ1857" s="1"/>
      <c r="GR1857" s="1"/>
      <c r="GS1857" s="1"/>
      <c r="GT1857" s="1"/>
      <c r="GU1857" s="1"/>
      <c r="GV1857" s="1"/>
      <c r="GW1857" s="1"/>
      <c r="GX1857" s="1"/>
      <c r="GY1857" s="1"/>
      <c r="GZ1857" s="1"/>
      <c r="HA1857" s="1"/>
      <c r="HB1857" s="1"/>
      <c r="HC1857" s="1"/>
      <c r="HD1857" s="1"/>
      <c r="HE1857" s="1"/>
      <c r="HF1857" s="1"/>
      <c r="HG1857" s="1"/>
      <c r="HH1857" s="1"/>
      <c r="HI1857" s="1"/>
      <c r="HJ1857" s="1"/>
      <c r="HK1857" s="1"/>
      <c r="HL1857" s="1"/>
      <c r="HM1857" s="1"/>
      <c r="HN1857" s="1"/>
      <c r="HO1857" s="1"/>
      <c r="HP1857" s="1"/>
      <c r="HQ1857" s="1"/>
      <c r="HR1857" s="1"/>
      <c r="HS1857" s="1"/>
      <c r="HT1857" s="1"/>
      <c r="HU1857" s="1"/>
      <c r="HV1857" s="1"/>
      <c r="HW1857" s="1"/>
      <c r="HX1857" s="1"/>
      <c r="HY1857" s="1"/>
      <c r="HZ1857" s="1"/>
      <c r="IA1857" s="1"/>
      <c r="IB1857" s="1"/>
      <c r="IC1857" s="1"/>
      <c r="ID1857" s="1"/>
      <c r="IE1857" s="1"/>
      <c r="IF1857" s="1"/>
      <c r="IG1857" s="1"/>
      <c r="IH1857" s="1"/>
      <c r="II1857" s="1"/>
      <c r="IJ1857" s="1"/>
      <c r="IK1857" s="1"/>
      <c r="IL1857" s="1"/>
      <c r="IM1857" s="1"/>
      <c r="IN1857" s="1"/>
      <c r="IO1857" s="1"/>
      <c r="IP1857" s="1"/>
      <c r="IQ1857" s="1"/>
      <c r="IR1857" s="1"/>
      <c r="IS1857" s="1"/>
      <c r="IT1857" s="1"/>
      <c r="IU1857" s="1"/>
      <c r="IV1857" s="1"/>
      <c r="IW1857" s="1"/>
      <c r="IX1857" s="1"/>
      <c r="IY1857" s="1"/>
      <c r="IZ1857" s="1"/>
      <c r="JA1857" s="1"/>
      <c r="JB1857" s="1"/>
      <c r="JC1857" s="1"/>
      <c r="JD1857" s="1"/>
      <c r="JE1857" s="1"/>
      <c r="JF1857" s="1"/>
      <c r="JG1857" s="1"/>
      <c r="JH1857" s="1"/>
      <c r="JI1857" s="1"/>
      <c r="JJ1857" s="1"/>
      <c r="JK1857" s="1"/>
      <c r="JL1857" s="1"/>
      <c r="JM1857" s="1"/>
      <c r="JN1857" s="1"/>
      <c r="JO1857" s="1"/>
      <c r="JP1857" s="1"/>
      <c r="JQ1857" s="1"/>
      <c r="JR1857" s="1"/>
      <c r="JS1857" s="1"/>
      <c r="JT1857" s="1"/>
      <c r="JU1857" s="1"/>
      <c r="JV1857" s="1"/>
      <c r="JW1857" s="1"/>
      <c r="JX1857" s="1"/>
      <c r="JY1857" s="1"/>
      <c r="JZ1857" s="1"/>
      <c r="KA1857" s="1"/>
      <c r="KB1857" s="1"/>
      <c r="KC1857" s="1"/>
      <c r="KD1857" s="1"/>
      <c r="KE1857" s="1"/>
      <c r="KF1857" s="1"/>
      <c r="KG1857" s="1"/>
      <c r="KH1857" s="1"/>
      <c r="KI1857" s="1"/>
      <c r="KJ1857" s="1"/>
      <c r="KK1857" s="1"/>
      <c r="KL1857" s="1"/>
      <c r="KM1857" s="1"/>
      <c r="KN1857" s="1"/>
      <c r="KO1857" s="1"/>
      <c r="KP1857" s="1"/>
      <c r="KQ1857" s="1"/>
      <c r="KR1857" s="1"/>
      <c r="KS1857" s="1"/>
      <c r="KT1857" s="1"/>
      <c r="KU1857" s="1"/>
      <c r="KV1857" s="1"/>
      <c r="KW1857" s="1"/>
      <c r="KX1857" s="1"/>
      <c r="KY1857" s="1"/>
      <c r="KZ1857" s="1"/>
      <c r="LA1857" s="1"/>
      <c r="LB1857" s="1"/>
      <c r="LC1857" s="1"/>
      <c r="LD1857" s="1"/>
      <c r="LE1857" s="1"/>
      <c r="LF1857" s="1"/>
      <c r="LG1857" s="1"/>
      <c r="LH1857" s="1"/>
      <c r="LI1857" s="1"/>
      <c r="LJ1857" s="1"/>
      <c r="LK1857" s="1"/>
      <c r="LL1857" s="1"/>
      <c r="LM1857" s="1"/>
      <c r="LN1857" s="1"/>
      <c r="LO1857" s="1"/>
      <c r="LP1857" s="1"/>
      <c r="LQ1857" s="1"/>
      <c r="LR1857" s="1"/>
      <c r="LS1857" s="1"/>
      <c r="LT1857" s="1"/>
      <c r="LU1857" s="1"/>
      <c r="LV1857" s="1"/>
      <c r="LW1857" s="1"/>
      <c r="LX1857" s="1"/>
      <c r="LY1857" s="1"/>
      <c r="LZ1857" s="1"/>
      <c r="MA1857" s="1"/>
      <c r="MB1857" s="1"/>
      <c r="MC1857" s="1"/>
      <c r="MD1857" s="1"/>
      <c r="ME1857" s="1"/>
      <c r="MF1857" s="1"/>
      <c r="MG1857" s="1"/>
      <c r="MH1857" s="1"/>
      <c r="MI1857" s="1"/>
      <c r="MJ1857" s="1"/>
      <c r="MK1857" s="1"/>
      <c r="ML1857" s="1"/>
      <c r="MM1857" s="1"/>
      <c r="MN1857" s="1"/>
      <c r="MO1857" s="1"/>
      <c r="MP1857" s="1"/>
      <c r="MQ1857" s="1"/>
      <c r="MR1857" s="1"/>
      <c r="MS1857" s="1"/>
      <c r="MT1857" s="1"/>
      <c r="MU1857" s="1"/>
      <c r="MV1857" s="1"/>
      <c r="MW1857" s="1"/>
      <c r="MX1857" s="1"/>
      <c r="MY1857" s="1"/>
      <c r="MZ1857" s="1"/>
      <c r="NA1857" s="1"/>
      <c r="NB1857" s="1"/>
      <c r="NC1857" s="1"/>
      <c r="ND1857" s="1"/>
      <c r="NE1857" s="1"/>
      <c r="NF1857" s="1"/>
      <c r="NG1857" s="1"/>
      <c r="NH1857" s="1"/>
      <c r="NI1857" s="1"/>
      <c r="NJ1857" s="1"/>
      <c r="NK1857" s="1"/>
      <c r="NL1857" s="1"/>
      <c r="NM1857" s="1"/>
      <c r="NN1857" s="1"/>
      <c r="NO1857" s="1"/>
      <c r="NP1857" s="1"/>
      <c r="NQ1857" s="1"/>
      <c r="NR1857" s="1"/>
      <c r="NS1857" s="1"/>
      <c r="NT1857" s="1"/>
      <c r="NU1857" s="1"/>
      <c r="NV1857" s="1"/>
      <c r="NW1857" s="1"/>
      <c r="NX1857" s="1"/>
      <c r="NY1857" s="1"/>
      <c r="NZ1857" s="1"/>
      <c r="OA1857" s="1"/>
      <c r="OB1857" s="1"/>
      <c r="OC1857" s="1"/>
      <c r="OD1857" s="1"/>
      <c r="OE1857" s="1"/>
      <c r="OF1857" s="1"/>
      <c r="OG1857" s="1"/>
      <c r="OH1857" s="1"/>
      <c r="OI1857" s="1"/>
      <c r="OJ1857" s="1"/>
      <c r="OK1857" s="1"/>
      <c r="OL1857" s="1"/>
      <c r="OM1857" s="1"/>
      <c r="ON1857" s="1"/>
      <c r="OO1857" s="1"/>
      <c r="OP1857" s="1"/>
      <c r="OQ1857" s="1"/>
      <c r="OR1857" s="1"/>
      <c r="OS1857" s="1"/>
      <c r="OT1857" s="1"/>
      <c r="OU1857" s="1"/>
      <c r="OV1857" s="1"/>
      <c r="OW1857" s="1"/>
      <c r="OX1857" s="1"/>
      <c r="OY1857" s="1"/>
      <c r="OZ1857" s="1"/>
      <c r="PA1857" s="1"/>
      <c r="PB1857" s="1"/>
      <c r="PC1857" s="1"/>
      <c r="PD1857" s="1"/>
      <c r="PE1857" s="1"/>
      <c r="PF1857" s="1"/>
      <c r="PG1857" s="1"/>
      <c r="PH1857" s="1"/>
      <c r="PI1857" s="1"/>
      <c r="PJ1857" s="1"/>
      <c r="PK1857" s="1"/>
      <c r="PL1857" s="1"/>
      <c r="PM1857" s="1"/>
      <c r="PN1857" s="1"/>
      <c r="PO1857" s="1"/>
      <c r="PP1857" s="1"/>
      <c r="PQ1857" s="1"/>
      <c r="PR1857" s="1"/>
      <c r="PS1857" s="1"/>
      <c r="PT1857" s="1"/>
      <c r="PU1857" s="1"/>
      <c r="PV1857" s="1"/>
      <c r="PW1857" s="1"/>
      <c r="PX1857" s="1"/>
      <c r="PY1857" s="1"/>
      <c r="PZ1857" s="1"/>
      <c r="QA1857" s="1"/>
      <c r="QB1857" s="1"/>
      <c r="QC1857" s="1"/>
      <c r="QD1857" s="1"/>
      <c r="QE1857" s="1"/>
      <c r="QF1857" s="1"/>
      <c r="QG1857" s="1"/>
      <c r="QH1857" s="1"/>
      <c r="QI1857" s="1"/>
      <c r="QJ1857" s="1"/>
      <c r="QK1857" s="1"/>
      <c r="QL1857" s="1"/>
      <c r="QM1857" s="1"/>
      <c r="QN1857" s="1"/>
    </row>
    <row r="1858" spans="1:456" s="83" customFormat="1" ht="19.5" customHeight="1" x14ac:dyDescent="0.3">
      <c r="A1858" s="46" t="s">
        <v>2858</v>
      </c>
      <c r="B1858" s="14">
        <v>8</v>
      </c>
      <c r="C1858" s="14">
        <v>0</v>
      </c>
      <c r="D1858" s="14">
        <v>0</v>
      </c>
      <c r="E1858" s="14">
        <v>2</v>
      </c>
      <c r="F1858" s="49"/>
      <c r="G1858" s="49"/>
      <c r="H1858" s="67">
        <f t="shared" si="134"/>
        <v>10</v>
      </c>
      <c r="I1858" s="46">
        <v>13</v>
      </c>
      <c r="J1858" s="22">
        <f t="shared" si="135"/>
        <v>0.18181818181818182</v>
      </c>
      <c r="K1858" s="46" t="s">
        <v>182</v>
      </c>
      <c r="L1858" s="15" t="s">
        <v>3368</v>
      </c>
      <c r="M1858" s="15" t="s">
        <v>614</v>
      </c>
      <c r="N1858" s="15" t="s">
        <v>336</v>
      </c>
      <c r="O1858" s="20" t="s">
        <v>2208</v>
      </c>
      <c r="P1858" s="20">
        <v>7</v>
      </c>
      <c r="Q1858" s="21" t="s">
        <v>2211</v>
      </c>
      <c r="R1858" s="17" t="s">
        <v>2885</v>
      </c>
      <c r="S1858" s="17" t="s">
        <v>441</v>
      </c>
      <c r="T1858" s="17" t="s">
        <v>520</v>
      </c>
      <c r="U1858" s="26"/>
      <c r="V1858" s="75"/>
      <c r="W1858" s="75"/>
      <c r="X1858" s="75"/>
      <c r="Y1858" s="75"/>
      <c r="Z1858" s="75"/>
      <c r="AA1858" s="75"/>
      <c r="AB1858" s="75"/>
      <c r="AC1858" s="75"/>
      <c r="AD1858" s="75"/>
      <c r="AE1858" s="75"/>
      <c r="AF1858" s="75"/>
      <c r="AG1858" s="75"/>
      <c r="AH1858" s="75"/>
      <c r="AI1858" s="75"/>
      <c r="AJ1858" s="75"/>
      <c r="AK1858" s="75"/>
      <c r="AL1858" s="75"/>
      <c r="AM1858" s="75"/>
      <c r="AN1858" s="75"/>
      <c r="AO1858" s="75"/>
      <c r="AP1858" s="75"/>
      <c r="AQ1858" s="75"/>
      <c r="AR1858" s="75"/>
      <c r="AS1858" s="75"/>
      <c r="AT1858" s="75"/>
      <c r="AU1858" s="75"/>
      <c r="AV1858" s="75"/>
      <c r="AW1858" s="75"/>
      <c r="AX1858" s="75"/>
      <c r="AY1858" s="75"/>
      <c r="AZ1858" s="75"/>
      <c r="BA1858" s="75"/>
      <c r="BB1858" s="75"/>
      <c r="BC1858" s="75"/>
      <c r="BD1858" s="75"/>
      <c r="BE1858" s="75"/>
      <c r="BF1858" s="75"/>
      <c r="BG1858" s="75"/>
      <c r="BH1858" s="75"/>
      <c r="BI1858" s="75"/>
      <c r="BJ1858" s="75"/>
      <c r="BK1858" s="75"/>
      <c r="BL1858" s="75"/>
      <c r="BM1858" s="75"/>
      <c r="BN1858" s="75"/>
      <c r="BO1858" s="75"/>
      <c r="BP1858" s="75"/>
      <c r="BQ1858" s="75"/>
      <c r="BR1858" s="75"/>
      <c r="BS1858" s="75"/>
      <c r="BT1858" s="75"/>
      <c r="BU1858" s="75"/>
      <c r="BV1858" s="75"/>
      <c r="BW1858" s="75"/>
      <c r="BX1858" s="75"/>
      <c r="BY1858" s="75"/>
      <c r="BZ1858" s="75"/>
      <c r="CA1858" s="75"/>
      <c r="CB1858" s="75"/>
      <c r="CC1858" s="75"/>
      <c r="CD1858" s="75"/>
      <c r="CE1858" s="75"/>
      <c r="CF1858" s="75"/>
      <c r="CG1858" s="75"/>
      <c r="CH1858" s="75"/>
      <c r="CI1858" s="75"/>
      <c r="CJ1858" s="75"/>
      <c r="CK1858" s="75"/>
      <c r="CL1858" s="75"/>
      <c r="CM1858" s="75"/>
      <c r="CN1858" s="75"/>
      <c r="CO1858" s="75"/>
      <c r="CP1858" s="1"/>
      <c r="CQ1858" s="1"/>
      <c r="CR1858" s="1"/>
      <c r="CS1858" s="1"/>
      <c r="CT1858" s="1"/>
      <c r="CU1858" s="1"/>
      <c r="CV1858" s="1"/>
      <c r="CW1858" s="1"/>
      <c r="CX1858" s="1"/>
      <c r="CY1858" s="1"/>
      <c r="CZ1858" s="1"/>
      <c r="DA1858" s="1"/>
      <c r="DB1858" s="1"/>
      <c r="DC1858" s="1"/>
      <c r="DD1858" s="1"/>
      <c r="DE1858" s="1"/>
      <c r="DF1858" s="1"/>
      <c r="DG1858" s="1"/>
      <c r="DH1858" s="1"/>
      <c r="DI1858" s="1"/>
      <c r="DJ1858" s="1"/>
      <c r="DK1858" s="1"/>
      <c r="DL1858" s="1"/>
      <c r="DM1858" s="1"/>
      <c r="DN1858" s="1"/>
      <c r="DO1858" s="1"/>
      <c r="DP1858" s="1"/>
      <c r="DQ1858" s="1"/>
      <c r="DR1858" s="1"/>
      <c r="DS1858" s="1"/>
      <c r="DT1858" s="1"/>
      <c r="DU1858" s="1"/>
      <c r="DV1858" s="1"/>
      <c r="DW1858" s="1"/>
      <c r="DX1858" s="1"/>
      <c r="DY1858" s="1"/>
      <c r="DZ1858" s="1"/>
      <c r="EA1858" s="1"/>
      <c r="EB1858" s="1"/>
      <c r="EC1858" s="1"/>
      <c r="ED1858" s="1"/>
      <c r="EE1858" s="1"/>
      <c r="EF1858" s="1"/>
      <c r="EG1858" s="1"/>
      <c r="EH1858" s="1"/>
      <c r="EI1858" s="1"/>
      <c r="EJ1858" s="1"/>
      <c r="EK1858" s="1"/>
      <c r="EL1858" s="1"/>
      <c r="EM1858" s="1"/>
      <c r="EN1858" s="1"/>
      <c r="EO1858" s="1"/>
      <c r="EP1858" s="1"/>
      <c r="EQ1858" s="1"/>
      <c r="ER1858" s="1"/>
      <c r="ES1858" s="1"/>
      <c r="ET1858" s="1"/>
      <c r="EU1858" s="1"/>
      <c r="EV1858" s="1"/>
      <c r="EW1858" s="1"/>
      <c r="EX1858" s="1"/>
      <c r="EY1858" s="1"/>
      <c r="EZ1858" s="1"/>
      <c r="FA1858" s="1"/>
      <c r="FB1858" s="1"/>
      <c r="FC1858" s="1"/>
      <c r="FD1858" s="1"/>
      <c r="FE1858" s="1"/>
      <c r="FF1858" s="1"/>
      <c r="FG1858" s="1"/>
      <c r="FH1858" s="1"/>
      <c r="FI1858" s="1"/>
      <c r="FJ1858" s="1"/>
      <c r="FK1858" s="1"/>
      <c r="FL1858" s="1"/>
      <c r="FM1858" s="1"/>
      <c r="FN1858" s="1"/>
      <c r="FO1858" s="1"/>
      <c r="FP1858" s="1"/>
      <c r="FQ1858" s="1"/>
      <c r="FR1858" s="1"/>
      <c r="FS1858" s="1"/>
      <c r="FT1858" s="1"/>
      <c r="FU1858" s="1"/>
      <c r="FV1858" s="1"/>
      <c r="FW1858" s="1"/>
      <c r="FX1858" s="1"/>
      <c r="FY1858" s="1"/>
      <c r="FZ1858" s="1"/>
      <c r="GA1858" s="1"/>
      <c r="GB1858" s="1"/>
      <c r="GC1858" s="1"/>
      <c r="GD1858" s="1"/>
      <c r="GE1858" s="1"/>
      <c r="GF1858" s="1"/>
      <c r="GG1858" s="1"/>
      <c r="GH1858" s="1"/>
      <c r="GI1858" s="1"/>
      <c r="GJ1858" s="1"/>
      <c r="GK1858" s="1"/>
      <c r="GL1858" s="1"/>
      <c r="GM1858" s="1"/>
      <c r="GN1858" s="1"/>
      <c r="GO1858" s="1"/>
      <c r="GP1858" s="1"/>
      <c r="GQ1858" s="1"/>
      <c r="GR1858" s="1"/>
      <c r="GS1858" s="1"/>
      <c r="GT1858" s="1"/>
      <c r="GU1858" s="1"/>
      <c r="GV1858" s="1"/>
      <c r="GW1858" s="1"/>
      <c r="GX1858" s="1"/>
      <c r="GY1858" s="1"/>
      <c r="GZ1858" s="1"/>
      <c r="HA1858" s="1"/>
      <c r="HB1858" s="1"/>
      <c r="HC1858" s="1"/>
      <c r="HD1858" s="1"/>
      <c r="HE1858" s="1"/>
      <c r="HF1858" s="1"/>
      <c r="HG1858" s="1"/>
      <c r="HH1858" s="1"/>
      <c r="HI1858" s="1"/>
      <c r="HJ1858" s="1"/>
      <c r="HK1858" s="1"/>
      <c r="HL1858" s="1"/>
      <c r="HM1858" s="1"/>
      <c r="HN1858" s="1"/>
      <c r="HO1858" s="1"/>
      <c r="HP1858" s="1"/>
      <c r="HQ1858" s="1"/>
      <c r="HR1858" s="1"/>
      <c r="HS1858" s="1"/>
      <c r="HT1858" s="1"/>
      <c r="HU1858" s="1"/>
      <c r="HV1858" s="1"/>
      <c r="HW1858" s="1"/>
      <c r="HX1858" s="1"/>
      <c r="HY1858" s="1"/>
      <c r="HZ1858" s="1"/>
      <c r="IA1858" s="1"/>
      <c r="IB1858" s="1"/>
      <c r="IC1858" s="1"/>
      <c r="ID1858" s="1"/>
      <c r="IE1858" s="1"/>
      <c r="IF1858" s="1"/>
      <c r="IG1858" s="1"/>
      <c r="IH1858" s="1"/>
      <c r="II1858" s="1"/>
      <c r="IJ1858" s="1"/>
      <c r="IK1858" s="1"/>
      <c r="IL1858" s="1"/>
      <c r="IM1858" s="1"/>
      <c r="IN1858" s="1"/>
      <c r="IO1858" s="1"/>
      <c r="IP1858" s="1"/>
      <c r="IQ1858" s="1"/>
      <c r="IR1858" s="1"/>
      <c r="IS1858" s="1"/>
      <c r="IT1858" s="1"/>
      <c r="IU1858" s="1"/>
      <c r="IV1858" s="1"/>
      <c r="IW1858" s="1"/>
      <c r="IX1858" s="1"/>
      <c r="IY1858" s="1"/>
      <c r="IZ1858" s="1"/>
      <c r="JA1858" s="1"/>
      <c r="JB1858" s="1"/>
      <c r="JC1858" s="1"/>
      <c r="JD1858" s="1"/>
      <c r="JE1858" s="1"/>
      <c r="JF1858" s="1"/>
      <c r="JG1858" s="1"/>
      <c r="JH1858" s="1"/>
      <c r="JI1858" s="1"/>
      <c r="JJ1858" s="1"/>
      <c r="JK1858" s="1"/>
      <c r="JL1858" s="1"/>
      <c r="JM1858" s="1"/>
      <c r="JN1858" s="1"/>
      <c r="JO1858" s="1"/>
      <c r="JP1858" s="1"/>
      <c r="JQ1858" s="1"/>
      <c r="JR1858" s="1"/>
      <c r="JS1858" s="1"/>
      <c r="JT1858" s="1"/>
      <c r="JU1858" s="1"/>
      <c r="JV1858" s="1"/>
      <c r="JW1858" s="1"/>
      <c r="JX1858" s="1"/>
      <c r="JY1858" s="1"/>
      <c r="JZ1858" s="1"/>
      <c r="KA1858" s="1"/>
      <c r="KB1858" s="1"/>
      <c r="KC1858" s="1"/>
      <c r="KD1858" s="1"/>
      <c r="KE1858" s="1"/>
      <c r="KF1858" s="1"/>
      <c r="KG1858" s="1"/>
      <c r="KH1858" s="1"/>
      <c r="KI1858" s="1"/>
      <c r="KJ1858" s="1"/>
      <c r="KK1858" s="1"/>
      <c r="KL1858" s="1"/>
      <c r="KM1858" s="1"/>
      <c r="KN1858" s="1"/>
      <c r="KO1858" s="1"/>
      <c r="KP1858" s="1"/>
      <c r="KQ1858" s="1"/>
      <c r="KR1858" s="1"/>
      <c r="KS1858" s="1"/>
      <c r="KT1858" s="1"/>
      <c r="KU1858" s="1"/>
      <c r="KV1858" s="1"/>
      <c r="KW1858" s="1"/>
      <c r="KX1858" s="1"/>
      <c r="KY1858" s="1"/>
      <c r="KZ1858" s="1"/>
      <c r="LA1858" s="1"/>
      <c r="LB1858" s="1"/>
      <c r="LC1858" s="1"/>
      <c r="LD1858" s="1"/>
      <c r="LE1858" s="1"/>
      <c r="LF1858" s="1"/>
      <c r="LG1858" s="1"/>
      <c r="LH1858" s="1"/>
      <c r="LI1858" s="1"/>
      <c r="LJ1858" s="1"/>
      <c r="LK1858" s="1"/>
      <c r="LL1858" s="1"/>
      <c r="LM1858" s="1"/>
      <c r="LN1858" s="1"/>
      <c r="LO1858" s="1"/>
      <c r="LP1858" s="1"/>
      <c r="LQ1858" s="1"/>
      <c r="LR1858" s="1"/>
      <c r="LS1858" s="1"/>
      <c r="LT1858" s="1"/>
      <c r="LU1858" s="1"/>
      <c r="LV1858" s="1"/>
      <c r="LW1858" s="1"/>
      <c r="LX1858" s="1"/>
      <c r="LY1858" s="1"/>
      <c r="LZ1858" s="1"/>
      <c r="MA1858" s="1"/>
      <c r="MB1858" s="1"/>
      <c r="MC1858" s="1"/>
      <c r="MD1858" s="1"/>
      <c r="ME1858" s="1"/>
      <c r="MF1858" s="1"/>
      <c r="MG1858" s="1"/>
      <c r="MH1858" s="1"/>
      <c r="MI1858" s="1"/>
      <c r="MJ1858" s="1"/>
      <c r="MK1858" s="1"/>
      <c r="ML1858" s="1"/>
      <c r="MM1858" s="1"/>
      <c r="MN1858" s="1"/>
      <c r="MO1858" s="1"/>
      <c r="MP1858" s="1"/>
      <c r="MQ1858" s="1"/>
      <c r="MR1858" s="1"/>
      <c r="MS1858" s="1"/>
      <c r="MT1858" s="1"/>
      <c r="MU1858" s="1"/>
      <c r="MV1858" s="1"/>
      <c r="MW1858" s="1"/>
      <c r="MX1858" s="1"/>
      <c r="MY1858" s="1"/>
      <c r="MZ1858" s="1"/>
      <c r="NA1858" s="1"/>
      <c r="NB1858" s="1"/>
      <c r="NC1858" s="1"/>
      <c r="ND1858" s="1"/>
      <c r="NE1858" s="1"/>
      <c r="NF1858" s="1"/>
      <c r="NG1858" s="1"/>
      <c r="NH1858" s="1"/>
      <c r="NI1858" s="1"/>
      <c r="NJ1858" s="1"/>
      <c r="NK1858" s="1"/>
      <c r="NL1858" s="1"/>
      <c r="NM1858" s="1"/>
      <c r="NN1858" s="1"/>
      <c r="NO1858" s="1"/>
      <c r="NP1858" s="1"/>
      <c r="NQ1858" s="1"/>
      <c r="NR1858" s="1"/>
      <c r="NS1858" s="1"/>
      <c r="NT1858" s="1"/>
      <c r="NU1858" s="1"/>
      <c r="NV1858" s="1"/>
      <c r="NW1858" s="1"/>
      <c r="NX1858" s="1"/>
      <c r="NY1858" s="1"/>
      <c r="NZ1858" s="1"/>
      <c r="OA1858" s="1"/>
      <c r="OB1858" s="1"/>
      <c r="OC1858" s="1"/>
      <c r="OD1858" s="1"/>
      <c r="OE1858" s="1"/>
      <c r="OF1858" s="1"/>
      <c r="OG1858" s="1"/>
      <c r="OH1858" s="1"/>
      <c r="OI1858" s="1"/>
      <c r="OJ1858" s="1"/>
      <c r="OK1858" s="1"/>
      <c r="OL1858" s="1"/>
      <c r="OM1858" s="1"/>
      <c r="ON1858" s="1"/>
      <c r="OO1858" s="1"/>
      <c r="OP1858" s="1"/>
      <c r="OQ1858" s="1"/>
      <c r="OR1858" s="1"/>
      <c r="OS1858" s="1"/>
      <c r="OT1858" s="1"/>
      <c r="OU1858" s="1"/>
      <c r="OV1858" s="1"/>
      <c r="OW1858" s="1"/>
      <c r="OX1858" s="1"/>
      <c r="OY1858" s="1"/>
      <c r="OZ1858" s="1"/>
      <c r="PA1858" s="1"/>
      <c r="PB1858" s="1"/>
      <c r="PC1858" s="1"/>
      <c r="PD1858" s="1"/>
      <c r="PE1858" s="1"/>
      <c r="PF1858" s="1"/>
      <c r="PG1858" s="1"/>
      <c r="PH1858" s="1"/>
      <c r="PI1858" s="1"/>
      <c r="PJ1858" s="1"/>
      <c r="PK1858" s="1"/>
      <c r="PL1858" s="1"/>
      <c r="PM1858" s="1"/>
      <c r="PN1858" s="1"/>
      <c r="PO1858" s="1"/>
      <c r="PP1858" s="1"/>
      <c r="PQ1858" s="1"/>
      <c r="PR1858" s="1"/>
      <c r="PS1858" s="1"/>
      <c r="PT1858" s="1"/>
      <c r="PU1858" s="1"/>
      <c r="PV1858" s="1"/>
      <c r="PW1858" s="1"/>
      <c r="PX1858" s="1"/>
      <c r="PY1858" s="1"/>
      <c r="PZ1858" s="1"/>
      <c r="QA1858" s="1"/>
      <c r="QB1858" s="1"/>
      <c r="QC1858" s="1"/>
      <c r="QD1858" s="1"/>
      <c r="QE1858" s="1"/>
      <c r="QF1858" s="1"/>
      <c r="QG1858" s="1"/>
      <c r="QH1858" s="1"/>
      <c r="QI1858" s="1"/>
      <c r="QJ1858" s="1"/>
      <c r="QK1858" s="1"/>
      <c r="QL1858" s="1"/>
      <c r="QM1858" s="1"/>
      <c r="QN1858" s="1"/>
    </row>
    <row r="1859" spans="1:456" s="83" customFormat="1" ht="19.5" customHeight="1" x14ac:dyDescent="0.3">
      <c r="A1859" s="46" t="s">
        <v>2872</v>
      </c>
      <c r="B1859" s="14">
        <v>8</v>
      </c>
      <c r="C1859" s="14">
        <v>2</v>
      </c>
      <c r="D1859" s="14">
        <v>0</v>
      </c>
      <c r="E1859" s="14">
        <v>0</v>
      </c>
      <c r="F1859" s="49"/>
      <c r="G1859" s="49"/>
      <c r="H1859" s="67">
        <f t="shared" si="134"/>
        <v>10</v>
      </c>
      <c r="I1859" s="46">
        <v>16</v>
      </c>
      <c r="J1859" s="22">
        <f t="shared" si="135"/>
        <v>0.18181818181818182</v>
      </c>
      <c r="K1859" s="46" t="s">
        <v>182</v>
      </c>
      <c r="L1859" s="15" t="s">
        <v>3369</v>
      </c>
      <c r="M1859" s="15" t="s">
        <v>598</v>
      </c>
      <c r="N1859" s="15" t="s">
        <v>204</v>
      </c>
      <c r="O1859" s="20" t="s">
        <v>937</v>
      </c>
      <c r="P1859" s="20">
        <v>7</v>
      </c>
      <c r="Q1859" s="21" t="s">
        <v>224</v>
      </c>
      <c r="R1859" s="17" t="s">
        <v>3001</v>
      </c>
      <c r="S1859" s="17" t="s">
        <v>795</v>
      </c>
      <c r="T1859" s="17" t="s">
        <v>611</v>
      </c>
      <c r="U1859" s="26"/>
      <c r="V1859" s="75"/>
      <c r="W1859" s="75"/>
      <c r="X1859" s="75"/>
      <c r="Y1859" s="75"/>
      <c r="Z1859" s="75"/>
      <c r="AA1859" s="75"/>
      <c r="AB1859" s="75"/>
      <c r="AC1859" s="75"/>
      <c r="AD1859" s="75"/>
      <c r="AE1859" s="75"/>
      <c r="AF1859" s="75"/>
      <c r="AG1859" s="75"/>
      <c r="AH1859" s="75"/>
      <c r="AI1859" s="75"/>
      <c r="AJ1859" s="75"/>
      <c r="AK1859" s="75"/>
      <c r="AL1859" s="75"/>
      <c r="AM1859" s="75"/>
      <c r="AN1859" s="75"/>
      <c r="AO1859" s="75"/>
      <c r="AP1859" s="75"/>
      <c r="AQ1859" s="75"/>
      <c r="AR1859" s="75"/>
      <c r="AS1859" s="75"/>
      <c r="AT1859" s="75"/>
      <c r="AU1859" s="75"/>
      <c r="AV1859" s="75"/>
      <c r="AW1859" s="75"/>
      <c r="AX1859" s="75"/>
      <c r="AY1859" s="75"/>
      <c r="AZ1859" s="75"/>
      <c r="BA1859" s="75"/>
      <c r="BB1859" s="75"/>
      <c r="BC1859" s="75"/>
      <c r="BD1859" s="75"/>
      <c r="BE1859" s="75"/>
      <c r="BF1859" s="75"/>
      <c r="BG1859" s="75"/>
      <c r="BH1859" s="75"/>
      <c r="BI1859" s="75"/>
      <c r="BJ1859" s="75"/>
      <c r="BK1859" s="75"/>
      <c r="BL1859" s="75"/>
      <c r="BM1859" s="75"/>
      <c r="BN1859" s="75"/>
      <c r="BO1859" s="75"/>
      <c r="BP1859" s="75"/>
      <c r="BQ1859" s="75"/>
      <c r="BR1859" s="75"/>
      <c r="BS1859" s="75"/>
      <c r="BT1859" s="75"/>
      <c r="BU1859" s="75"/>
      <c r="BV1859" s="75"/>
      <c r="BW1859" s="75"/>
      <c r="BX1859" s="75"/>
      <c r="BY1859" s="75"/>
      <c r="BZ1859" s="75"/>
      <c r="CA1859" s="75"/>
      <c r="CB1859" s="75"/>
      <c r="CC1859" s="75"/>
      <c r="CD1859" s="75"/>
      <c r="CE1859" s="75"/>
      <c r="CF1859" s="75"/>
      <c r="CG1859" s="75"/>
      <c r="CH1859" s="75"/>
      <c r="CI1859" s="75"/>
      <c r="CJ1859" s="75"/>
      <c r="CK1859" s="75"/>
      <c r="CL1859" s="75"/>
      <c r="CM1859" s="75"/>
      <c r="CN1859" s="75"/>
      <c r="CO1859" s="75"/>
      <c r="CP1859" s="1"/>
      <c r="CQ1859" s="1"/>
      <c r="CR1859" s="1"/>
      <c r="CS1859" s="1"/>
      <c r="CT1859" s="1"/>
      <c r="CU1859" s="1"/>
      <c r="CV1859" s="1"/>
      <c r="CW1859" s="1"/>
      <c r="CX1859" s="1"/>
      <c r="CY1859" s="1"/>
      <c r="CZ1859" s="1"/>
      <c r="DA1859" s="1"/>
      <c r="DB1859" s="1"/>
      <c r="DC1859" s="1"/>
      <c r="DD1859" s="1"/>
      <c r="DE1859" s="1"/>
      <c r="DF1859" s="1"/>
      <c r="DG1859" s="1"/>
      <c r="DH1859" s="1"/>
      <c r="DI1859" s="1"/>
      <c r="DJ1859" s="1"/>
      <c r="DK1859" s="1"/>
      <c r="DL1859" s="1"/>
      <c r="DM1859" s="1"/>
      <c r="DN1859" s="1"/>
      <c r="DO1859" s="1"/>
      <c r="DP1859" s="1"/>
      <c r="DQ1859" s="1"/>
      <c r="DR1859" s="1"/>
      <c r="DS1859" s="1"/>
      <c r="DT1859" s="1"/>
      <c r="DU1859" s="1"/>
      <c r="DV1859" s="1"/>
      <c r="DW1859" s="1"/>
      <c r="DX1859" s="1"/>
      <c r="DY1859" s="1"/>
      <c r="DZ1859" s="1"/>
      <c r="EA1859" s="1"/>
      <c r="EB1859" s="1"/>
      <c r="EC1859" s="1"/>
      <c r="ED1859" s="1"/>
      <c r="EE1859" s="1"/>
      <c r="EF1859" s="1"/>
      <c r="EG1859" s="1"/>
      <c r="EH1859" s="1"/>
      <c r="EI1859" s="1"/>
      <c r="EJ1859" s="1"/>
      <c r="EK1859" s="1"/>
      <c r="EL1859" s="1"/>
      <c r="EM1859" s="1"/>
      <c r="EN1859" s="1"/>
      <c r="EO1859" s="1"/>
      <c r="EP1859" s="1"/>
      <c r="EQ1859" s="1"/>
      <c r="ER1859" s="1"/>
      <c r="ES1859" s="1"/>
      <c r="ET1859" s="1"/>
      <c r="EU1859" s="1"/>
      <c r="EV1859" s="1"/>
      <c r="EW1859" s="1"/>
      <c r="EX1859" s="1"/>
      <c r="EY1859" s="1"/>
      <c r="EZ1859" s="1"/>
      <c r="FA1859" s="1"/>
      <c r="FB1859" s="1"/>
      <c r="FC1859" s="1"/>
      <c r="FD1859" s="1"/>
      <c r="FE1859" s="1"/>
      <c r="FF1859" s="1"/>
      <c r="FG1859" s="1"/>
      <c r="FH1859" s="1"/>
      <c r="FI1859" s="1"/>
      <c r="FJ1859" s="1"/>
      <c r="FK1859" s="1"/>
      <c r="FL1859" s="1"/>
      <c r="FM1859" s="1"/>
      <c r="FN1859" s="1"/>
      <c r="FO1859" s="1"/>
      <c r="FP1859" s="1"/>
      <c r="FQ1859" s="1"/>
      <c r="FR1859" s="1"/>
      <c r="FS1859" s="1"/>
      <c r="FT1859" s="1"/>
      <c r="FU1859" s="1"/>
      <c r="FV1859" s="1"/>
      <c r="FW1859" s="1"/>
      <c r="FX1859" s="1"/>
      <c r="FY1859" s="1"/>
      <c r="FZ1859" s="1"/>
      <c r="GA1859" s="1"/>
      <c r="GB1859" s="1"/>
      <c r="GC1859" s="1"/>
      <c r="GD1859" s="1"/>
      <c r="GE1859" s="1"/>
      <c r="GF1859" s="1"/>
      <c r="GG1859" s="1"/>
      <c r="GH1859" s="1"/>
      <c r="GI1859" s="1"/>
      <c r="GJ1859" s="1"/>
      <c r="GK1859" s="1"/>
      <c r="GL1859" s="1"/>
      <c r="GM1859" s="1"/>
      <c r="GN1859" s="1"/>
      <c r="GO1859" s="1"/>
      <c r="GP1859" s="1"/>
      <c r="GQ1859" s="1"/>
      <c r="GR1859" s="1"/>
      <c r="GS1859" s="1"/>
      <c r="GT1859" s="1"/>
      <c r="GU1859" s="1"/>
      <c r="GV1859" s="1"/>
      <c r="GW1859" s="1"/>
      <c r="GX1859" s="1"/>
      <c r="GY1859" s="1"/>
      <c r="GZ1859" s="1"/>
      <c r="HA1859" s="1"/>
      <c r="HB1859" s="1"/>
      <c r="HC1859" s="1"/>
      <c r="HD1859" s="1"/>
      <c r="HE1859" s="1"/>
      <c r="HF1859" s="1"/>
      <c r="HG1859" s="1"/>
      <c r="HH1859" s="1"/>
      <c r="HI1859" s="1"/>
      <c r="HJ1859" s="1"/>
      <c r="HK1859" s="1"/>
      <c r="HL1859" s="1"/>
      <c r="HM1859" s="1"/>
      <c r="HN1859" s="1"/>
      <c r="HO1859" s="1"/>
      <c r="HP1859" s="1"/>
      <c r="HQ1859" s="1"/>
      <c r="HR1859" s="1"/>
      <c r="HS1859" s="1"/>
      <c r="HT1859" s="1"/>
      <c r="HU1859" s="1"/>
      <c r="HV1859" s="1"/>
      <c r="HW1859" s="1"/>
      <c r="HX1859" s="1"/>
      <c r="HY1859" s="1"/>
      <c r="HZ1859" s="1"/>
      <c r="IA1859" s="1"/>
      <c r="IB1859" s="1"/>
      <c r="IC1859" s="1"/>
      <c r="ID1859" s="1"/>
      <c r="IE1859" s="1"/>
      <c r="IF1859" s="1"/>
      <c r="IG1859" s="1"/>
      <c r="IH1859" s="1"/>
      <c r="II1859" s="1"/>
      <c r="IJ1859" s="1"/>
      <c r="IK1859" s="1"/>
      <c r="IL1859" s="1"/>
      <c r="IM1859" s="1"/>
      <c r="IN1859" s="1"/>
      <c r="IO1859" s="1"/>
      <c r="IP1859" s="1"/>
      <c r="IQ1859" s="1"/>
      <c r="IR1859" s="1"/>
      <c r="IS1859" s="1"/>
      <c r="IT1859" s="1"/>
      <c r="IU1859" s="1"/>
      <c r="IV1859" s="1"/>
      <c r="IW1859" s="1"/>
      <c r="IX1859" s="1"/>
      <c r="IY1859" s="1"/>
      <c r="IZ1859" s="1"/>
      <c r="JA1859" s="1"/>
      <c r="JB1859" s="1"/>
      <c r="JC1859" s="1"/>
      <c r="JD1859" s="1"/>
      <c r="JE1859" s="1"/>
      <c r="JF1859" s="1"/>
      <c r="JG1859" s="1"/>
      <c r="JH1859" s="1"/>
      <c r="JI1859" s="1"/>
      <c r="JJ1859" s="1"/>
      <c r="JK1859" s="1"/>
      <c r="JL1859" s="1"/>
      <c r="JM1859" s="1"/>
      <c r="JN1859" s="1"/>
      <c r="JO1859" s="1"/>
      <c r="JP1859" s="1"/>
      <c r="JQ1859" s="1"/>
      <c r="JR1859" s="1"/>
      <c r="JS1859" s="1"/>
      <c r="JT1859" s="1"/>
      <c r="JU1859" s="1"/>
      <c r="JV1859" s="1"/>
      <c r="JW1859" s="1"/>
      <c r="JX1859" s="1"/>
      <c r="JY1859" s="1"/>
      <c r="JZ1859" s="1"/>
      <c r="KA1859" s="1"/>
      <c r="KB1859" s="1"/>
      <c r="KC1859" s="1"/>
      <c r="KD1859" s="1"/>
      <c r="KE1859" s="1"/>
      <c r="KF1859" s="1"/>
      <c r="KG1859" s="1"/>
      <c r="KH1859" s="1"/>
      <c r="KI1859" s="1"/>
      <c r="KJ1859" s="1"/>
      <c r="KK1859" s="1"/>
      <c r="KL1859" s="1"/>
      <c r="KM1859" s="1"/>
      <c r="KN1859" s="1"/>
      <c r="KO1859" s="1"/>
      <c r="KP1859" s="1"/>
      <c r="KQ1859" s="1"/>
      <c r="KR1859" s="1"/>
      <c r="KS1859" s="1"/>
      <c r="KT1859" s="1"/>
      <c r="KU1859" s="1"/>
      <c r="KV1859" s="1"/>
      <c r="KW1859" s="1"/>
      <c r="KX1859" s="1"/>
      <c r="KY1859" s="1"/>
      <c r="KZ1859" s="1"/>
      <c r="LA1859" s="1"/>
      <c r="LB1859" s="1"/>
      <c r="LC1859" s="1"/>
      <c r="LD1859" s="1"/>
      <c r="LE1859" s="1"/>
      <c r="LF1859" s="1"/>
      <c r="LG1859" s="1"/>
      <c r="LH1859" s="1"/>
      <c r="LI1859" s="1"/>
      <c r="LJ1859" s="1"/>
      <c r="LK1859" s="1"/>
      <c r="LL1859" s="1"/>
      <c r="LM1859" s="1"/>
      <c r="LN1859" s="1"/>
      <c r="LO1859" s="1"/>
      <c r="LP1859" s="1"/>
      <c r="LQ1859" s="1"/>
      <c r="LR1859" s="1"/>
      <c r="LS1859" s="1"/>
      <c r="LT1859" s="1"/>
      <c r="LU1859" s="1"/>
      <c r="LV1859" s="1"/>
      <c r="LW1859" s="1"/>
      <c r="LX1859" s="1"/>
      <c r="LY1859" s="1"/>
      <c r="LZ1859" s="1"/>
      <c r="MA1859" s="1"/>
      <c r="MB1859" s="1"/>
      <c r="MC1859" s="1"/>
      <c r="MD1859" s="1"/>
      <c r="ME1859" s="1"/>
      <c r="MF1859" s="1"/>
      <c r="MG1859" s="1"/>
      <c r="MH1859" s="1"/>
      <c r="MI1859" s="1"/>
      <c r="MJ1859" s="1"/>
      <c r="MK1859" s="1"/>
      <c r="ML1859" s="1"/>
      <c r="MM1859" s="1"/>
      <c r="MN1859" s="1"/>
      <c r="MO1859" s="1"/>
      <c r="MP1859" s="1"/>
      <c r="MQ1859" s="1"/>
      <c r="MR1859" s="1"/>
      <c r="MS1859" s="1"/>
      <c r="MT1859" s="1"/>
      <c r="MU1859" s="1"/>
      <c r="MV1859" s="1"/>
      <c r="MW1859" s="1"/>
      <c r="MX1859" s="1"/>
      <c r="MY1859" s="1"/>
      <c r="MZ1859" s="1"/>
      <c r="NA1859" s="1"/>
      <c r="NB1859" s="1"/>
      <c r="NC1859" s="1"/>
      <c r="ND1859" s="1"/>
      <c r="NE1859" s="1"/>
      <c r="NF1859" s="1"/>
      <c r="NG1859" s="1"/>
      <c r="NH1859" s="1"/>
      <c r="NI1859" s="1"/>
      <c r="NJ1859" s="1"/>
      <c r="NK1859" s="1"/>
      <c r="NL1859" s="1"/>
      <c r="NM1859" s="1"/>
      <c r="NN1859" s="1"/>
      <c r="NO1859" s="1"/>
      <c r="NP1859" s="1"/>
      <c r="NQ1859" s="1"/>
      <c r="NR1859" s="1"/>
      <c r="NS1859" s="1"/>
      <c r="NT1859" s="1"/>
      <c r="NU1859" s="1"/>
      <c r="NV1859" s="1"/>
      <c r="NW1859" s="1"/>
      <c r="NX1859" s="1"/>
      <c r="NY1859" s="1"/>
      <c r="NZ1859" s="1"/>
      <c r="OA1859" s="1"/>
      <c r="OB1859" s="1"/>
      <c r="OC1859" s="1"/>
      <c r="OD1859" s="1"/>
      <c r="OE1859" s="1"/>
      <c r="OF1859" s="1"/>
      <c r="OG1859" s="1"/>
      <c r="OH1859" s="1"/>
      <c r="OI1859" s="1"/>
      <c r="OJ1859" s="1"/>
      <c r="OK1859" s="1"/>
      <c r="OL1859" s="1"/>
      <c r="OM1859" s="1"/>
      <c r="ON1859" s="1"/>
      <c r="OO1859" s="1"/>
      <c r="OP1859" s="1"/>
      <c r="OQ1859" s="1"/>
      <c r="OR1859" s="1"/>
      <c r="OS1859" s="1"/>
      <c r="OT1859" s="1"/>
      <c r="OU1859" s="1"/>
      <c r="OV1859" s="1"/>
      <c r="OW1859" s="1"/>
      <c r="OX1859" s="1"/>
      <c r="OY1859" s="1"/>
      <c r="OZ1859" s="1"/>
      <c r="PA1859" s="1"/>
      <c r="PB1859" s="1"/>
      <c r="PC1859" s="1"/>
      <c r="PD1859" s="1"/>
      <c r="PE1859" s="1"/>
      <c r="PF1859" s="1"/>
      <c r="PG1859" s="1"/>
      <c r="PH1859" s="1"/>
      <c r="PI1859" s="1"/>
      <c r="PJ1859" s="1"/>
      <c r="PK1859" s="1"/>
      <c r="PL1859" s="1"/>
      <c r="PM1859" s="1"/>
      <c r="PN1859" s="1"/>
      <c r="PO1859" s="1"/>
      <c r="PP1859" s="1"/>
      <c r="PQ1859" s="1"/>
      <c r="PR1859" s="1"/>
      <c r="PS1859" s="1"/>
      <c r="PT1859" s="1"/>
      <c r="PU1859" s="1"/>
      <c r="PV1859" s="1"/>
      <c r="PW1859" s="1"/>
      <c r="PX1859" s="1"/>
      <c r="PY1859" s="1"/>
      <c r="PZ1859" s="1"/>
      <c r="QA1859" s="1"/>
      <c r="QB1859" s="1"/>
      <c r="QC1859" s="1"/>
      <c r="QD1859" s="1"/>
      <c r="QE1859" s="1"/>
      <c r="QF1859" s="1"/>
      <c r="QG1859" s="1"/>
      <c r="QH1859" s="1"/>
      <c r="QI1859" s="1"/>
      <c r="QJ1859" s="1"/>
      <c r="QK1859" s="1"/>
      <c r="QL1859" s="1"/>
      <c r="QM1859" s="1"/>
      <c r="QN1859" s="1"/>
    </row>
    <row r="1860" spans="1:456" s="83" customFormat="1" ht="19.5" customHeight="1" x14ac:dyDescent="0.3">
      <c r="A1860" s="46" t="s">
        <v>2855</v>
      </c>
      <c r="B1860" s="14">
        <v>9</v>
      </c>
      <c r="C1860" s="14">
        <v>0</v>
      </c>
      <c r="D1860" s="14">
        <v>0</v>
      </c>
      <c r="E1860" s="14">
        <v>1</v>
      </c>
      <c r="F1860" s="49"/>
      <c r="G1860" s="49"/>
      <c r="H1860" s="67">
        <f t="shared" si="134"/>
        <v>10</v>
      </c>
      <c r="I1860" s="20">
        <v>5</v>
      </c>
      <c r="J1860" s="22">
        <f t="shared" si="135"/>
        <v>0.18181818181818182</v>
      </c>
      <c r="K1860" s="20" t="s">
        <v>182</v>
      </c>
      <c r="L1860" s="15" t="s">
        <v>3370</v>
      </c>
      <c r="M1860" s="15" t="s">
        <v>535</v>
      </c>
      <c r="N1860" s="15" t="s">
        <v>1128</v>
      </c>
      <c r="O1860" s="20" t="s">
        <v>2990</v>
      </c>
      <c r="P1860" s="20">
        <v>7</v>
      </c>
      <c r="Q1860" s="21" t="s">
        <v>253</v>
      </c>
      <c r="R1860" s="17" t="s">
        <v>1617</v>
      </c>
      <c r="S1860" s="17" t="s">
        <v>272</v>
      </c>
      <c r="T1860" s="17" t="s">
        <v>218</v>
      </c>
      <c r="U1860" s="26"/>
      <c r="V1860" s="75"/>
      <c r="W1860" s="75"/>
      <c r="X1860" s="75"/>
      <c r="Y1860" s="75"/>
      <c r="Z1860" s="75"/>
      <c r="AA1860" s="75"/>
      <c r="AB1860" s="75"/>
      <c r="AC1860" s="75"/>
      <c r="AD1860" s="75"/>
      <c r="AE1860" s="75"/>
      <c r="AF1860" s="75"/>
      <c r="AG1860" s="75"/>
      <c r="AH1860" s="75"/>
      <c r="AI1860" s="75"/>
      <c r="AJ1860" s="75"/>
      <c r="AK1860" s="75"/>
      <c r="AL1860" s="75"/>
      <c r="AM1860" s="75"/>
      <c r="AN1860" s="75"/>
      <c r="AO1860" s="75"/>
      <c r="AP1860" s="75"/>
      <c r="AQ1860" s="75"/>
      <c r="AR1860" s="75"/>
      <c r="AS1860" s="75"/>
      <c r="AT1860" s="75"/>
      <c r="AU1860" s="75"/>
      <c r="AV1860" s="75"/>
      <c r="AW1860" s="75"/>
      <c r="AX1860" s="75"/>
      <c r="AY1860" s="75"/>
      <c r="AZ1860" s="75"/>
      <c r="BA1860" s="75"/>
      <c r="BB1860" s="75"/>
      <c r="BC1860" s="75"/>
      <c r="BD1860" s="75"/>
      <c r="BE1860" s="75"/>
      <c r="BF1860" s="75"/>
      <c r="BG1860" s="75"/>
      <c r="BH1860" s="75"/>
      <c r="BI1860" s="75"/>
      <c r="BJ1860" s="75"/>
      <c r="BK1860" s="75"/>
      <c r="BL1860" s="75"/>
      <c r="BM1860" s="75"/>
      <c r="BN1860" s="75"/>
      <c r="BO1860" s="75"/>
      <c r="BP1860" s="75"/>
      <c r="BQ1860" s="75"/>
      <c r="BR1860" s="75"/>
      <c r="BS1860" s="75"/>
      <c r="BT1860" s="75"/>
      <c r="BU1860" s="75"/>
      <c r="BV1860" s="75"/>
      <c r="BW1860" s="75"/>
      <c r="BX1860" s="75"/>
      <c r="BY1860" s="75"/>
      <c r="BZ1860" s="75"/>
      <c r="CA1860" s="75"/>
      <c r="CB1860" s="75"/>
      <c r="CC1860" s="75"/>
      <c r="CD1860" s="75"/>
      <c r="CE1860" s="75"/>
      <c r="CF1860" s="75"/>
      <c r="CG1860" s="75"/>
      <c r="CH1860" s="75"/>
      <c r="CI1860" s="75"/>
      <c r="CJ1860" s="75"/>
      <c r="CK1860" s="75"/>
      <c r="CL1860" s="75"/>
      <c r="CM1860" s="75"/>
      <c r="CN1860" s="75"/>
      <c r="CO1860" s="75"/>
      <c r="CP1860" s="1"/>
      <c r="CQ1860" s="1"/>
      <c r="CR1860" s="1"/>
      <c r="CS1860" s="1"/>
      <c r="CT1860" s="1"/>
      <c r="CU1860" s="1"/>
      <c r="CV1860" s="1"/>
      <c r="CW1860" s="1"/>
      <c r="CX1860" s="1"/>
      <c r="CY1860" s="1"/>
      <c r="CZ1860" s="1"/>
      <c r="DA1860" s="1"/>
      <c r="DB1860" s="1"/>
      <c r="DC1860" s="1"/>
      <c r="DD1860" s="1"/>
      <c r="DE1860" s="1"/>
      <c r="DF1860" s="1"/>
      <c r="DG1860" s="1"/>
      <c r="DH1860" s="1"/>
      <c r="DI1860" s="1"/>
      <c r="DJ1860" s="1"/>
      <c r="DK1860" s="1"/>
      <c r="DL1860" s="1"/>
      <c r="DM1860" s="1"/>
      <c r="DN1860" s="1"/>
      <c r="DO1860" s="1"/>
      <c r="DP1860" s="1"/>
      <c r="DQ1860" s="1"/>
      <c r="DR1860" s="1"/>
      <c r="DS1860" s="1"/>
      <c r="DT1860" s="1"/>
      <c r="DU1860" s="1"/>
      <c r="DV1860" s="1"/>
      <c r="DW1860" s="1"/>
      <c r="DX1860" s="1"/>
      <c r="DY1860" s="1"/>
      <c r="DZ1860" s="1"/>
      <c r="EA1860" s="1"/>
      <c r="EB1860" s="1"/>
      <c r="EC1860" s="1"/>
      <c r="ED1860" s="1"/>
      <c r="EE1860" s="1"/>
      <c r="EF1860" s="1"/>
      <c r="EG1860" s="1"/>
      <c r="EH1860" s="1"/>
      <c r="EI1860" s="1"/>
      <c r="EJ1860" s="1"/>
      <c r="EK1860" s="1"/>
      <c r="EL1860" s="1"/>
      <c r="EM1860" s="1"/>
      <c r="EN1860" s="1"/>
      <c r="EO1860" s="1"/>
      <c r="EP1860" s="1"/>
      <c r="EQ1860" s="1"/>
      <c r="ER1860" s="1"/>
      <c r="ES1860" s="1"/>
      <c r="ET1860" s="1"/>
      <c r="EU1860" s="1"/>
      <c r="EV1860" s="1"/>
      <c r="EW1860" s="1"/>
      <c r="EX1860" s="1"/>
      <c r="EY1860" s="1"/>
      <c r="EZ1860" s="1"/>
      <c r="FA1860" s="1"/>
      <c r="FB1860" s="1"/>
      <c r="FC1860" s="1"/>
      <c r="FD1860" s="1"/>
      <c r="FE1860" s="1"/>
      <c r="FF1860" s="1"/>
      <c r="FG1860" s="1"/>
      <c r="FH1860" s="1"/>
      <c r="FI1860" s="1"/>
      <c r="FJ1860" s="1"/>
      <c r="FK1860" s="1"/>
      <c r="FL1860" s="1"/>
      <c r="FM1860" s="1"/>
      <c r="FN1860" s="1"/>
      <c r="FO1860" s="1"/>
      <c r="FP1860" s="1"/>
      <c r="FQ1860" s="1"/>
      <c r="FR1860" s="1"/>
      <c r="FS1860" s="1"/>
      <c r="FT1860" s="1"/>
      <c r="FU1860" s="1"/>
      <c r="FV1860" s="1"/>
      <c r="FW1860" s="1"/>
      <c r="FX1860" s="1"/>
      <c r="FY1860" s="1"/>
      <c r="FZ1860" s="1"/>
      <c r="GA1860" s="1"/>
      <c r="GB1860" s="1"/>
      <c r="GC1860" s="1"/>
      <c r="GD1860" s="1"/>
      <c r="GE1860" s="1"/>
      <c r="GF1860" s="1"/>
      <c r="GG1860" s="1"/>
      <c r="GH1860" s="1"/>
      <c r="GI1860" s="1"/>
      <c r="GJ1860" s="1"/>
      <c r="GK1860" s="1"/>
      <c r="GL1860" s="1"/>
      <c r="GM1860" s="1"/>
      <c r="GN1860" s="1"/>
      <c r="GO1860" s="1"/>
      <c r="GP1860" s="1"/>
      <c r="GQ1860" s="1"/>
      <c r="GR1860" s="1"/>
      <c r="GS1860" s="1"/>
      <c r="GT1860" s="1"/>
      <c r="GU1860" s="1"/>
      <c r="GV1860" s="1"/>
      <c r="GW1860" s="1"/>
      <c r="GX1860" s="1"/>
      <c r="GY1860" s="1"/>
      <c r="GZ1860" s="1"/>
      <c r="HA1860" s="1"/>
      <c r="HB1860" s="1"/>
      <c r="HC1860" s="1"/>
      <c r="HD1860" s="1"/>
      <c r="HE1860" s="1"/>
      <c r="HF1860" s="1"/>
      <c r="HG1860" s="1"/>
      <c r="HH1860" s="1"/>
      <c r="HI1860" s="1"/>
      <c r="HJ1860" s="1"/>
      <c r="HK1860" s="1"/>
      <c r="HL1860" s="1"/>
      <c r="HM1860" s="1"/>
      <c r="HN1860" s="1"/>
      <c r="HO1860" s="1"/>
      <c r="HP1860" s="1"/>
      <c r="HQ1860" s="1"/>
      <c r="HR1860" s="1"/>
      <c r="HS1860" s="1"/>
      <c r="HT1860" s="1"/>
      <c r="HU1860" s="1"/>
      <c r="HV1860" s="1"/>
      <c r="HW1860" s="1"/>
      <c r="HX1860" s="1"/>
      <c r="HY1860" s="1"/>
      <c r="HZ1860" s="1"/>
      <c r="IA1860" s="1"/>
      <c r="IB1860" s="1"/>
      <c r="IC1860" s="1"/>
      <c r="ID1860" s="1"/>
      <c r="IE1860" s="1"/>
      <c r="IF1860" s="1"/>
      <c r="IG1860" s="1"/>
      <c r="IH1860" s="1"/>
      <c r="II1860" s="1"/>
      <c r="IJ1860" s="1"/>
      <c r="IK1860" s="1"/>
      <c r="IL1860" s="1"/>
      <c r="IM1860" s="1"/>
      <c r="IN1860" s="1"/>
      <c r="IO1860" s="1"/>
      <c r="IP1860" s="1"/>
      <c r="IQ1860" s="1"/>
      <c r="IR1860" s="1"/>
      <c r="IS1860" s="1"/>
      <c r="IT1860" s="1"/>
      <c r="IU1860" s="1"/>
      <c r="IV1860" s="1"/>
      <c r="IW1860" s="1"/>
      <c r="IX1860" s="1"/>
      <c r="IY1860" s="1"/>
      <c r="IZ1860" s="1"/>
      <c r="JA1860" s="1"/>
      <c r="JB1860" s="1"/>
      <c r="JC1860" s="1"/>
      <c r="JD1860" s="1"/>
      <c r="JE1860" s="1"/>
      <c r="JF1860" s="1"/>
      <c r="JG1860" s="1"/>
      <c r="JH1860" s="1"/>
      <c r="JI1860" s="1"/>
      <c r="JJ1860" s="1"/>
      <c r="JK1860" s="1"/>
      <c r="JL1860" s="1"/>
      <c r="JM1860" s="1"/>
      <c r="JN1860" s="1"/>
      <c r="JO1860" s="1"/>
      <c r="JP1860" s="1"/>
      <c r="JQ1860" s="1"/>
      <c r="JR1860" s="1"/>
      <c r="JS1860" s="1"/>
      <c r="JT1860" s="1"/>
      <c r="JU1860" s="1"/>
      <c r="JV1860" s="1"/>
      <c r="JW1860" s="1"/>
      <c r="JX1860" s="1"/>
      <c r="JY1860" s="1"/>
      <c r="JZ1860" s="1"/>
      <c r="KA1860" s="1"/>
      <c r="KB1860" s="1"/>
      <c r="KC1860" s="1"/>
      <c r="KD1860" s="1"/>
      <c r="KE1860" s="1"/>
      <c r="KF1860" s="1"/>
      <c r="KG1860" s="1"/>
      <c r="KH1860" s="1"/>
      <c r="KI1860" s="1"/>
      <c r="KJ1860" s="1"/>
      <c r="KK1860" s="1"/>
      <c r="KL1860" s="1"/>
      <c r="KM1860" s="1"/>
      <c r="KN1860" s="1"/>
      <c r="KO1860" s="1"/>
      <c r="KP1860" s="1"/>
      <c r="KQ1860" s="1"/>
      <c r="KR1860" s="1"/>
      <c r="KS1860" s="1"/>
      <c r="KT1860" s="1"/>
      <c r="KU1860" s="1"/>
      <c r="KV1860" s="1"/>
      <c r="KW1860" s="1"/>
      <c r="KX1860" s="1"/>
      <c r="KY1860" s="1"/>
      <c r="KZ1860" s="1"/>
      <c r="LA1860" s="1"/>
      <c r="LB1860" s="1"/>
      <c r="LC1860" s="1"/>
      <c r="LD1860" s="1"/>
      <c r="LE1860" s="1"/>
      <c r="LF1860" s="1"/>
      <c r="LG1860" s="1"/>
      <c r="LH1860" s="1"/>
      <c r="LI1860" s="1"/>
      <c r="LJ1860" s="1"/>
      <c r="LK1860" s="1"/>
      <c r="LL1860" s="1"/>
      <c r="LM1860" s="1"/>
      <c r="LN1860" s="1"/>
      <c r="LO1860" s="1"/>
      <c r="LP1860" s="1"/>
      <c r="LQ1860" s="1"/>
      <c r="LR1860" s="1"/>
      <c r="LS1860" s="1"/>
      <c r="LT1860" s="1"/>
      <c r="LU1860" s="1"/>
      <c r="LV1860" s="1"/>
      <c r="LW1860" s="1"/>
      <c r="LX1860" s="1"/>
      <c r="LY1860" s="1"/>
      <c r="LZ1860" s="1"/>
      <c r="MA1860" s="1"/>
      <c r="MB1860" s="1"/>
      <c r="MC1860" s="1"/>
      <c r="MD1860" s="1"/>
      <c r="ME1860" s="1"/>
      <c r="MF1860" s="1"/>
      <c r="MG1860" s="1"/>
      <c r="MH1860" s="1"/>
      <c r="MI1860" s="1"/>
      <c r="MJ1860" s="1"/>
      <c r="MK1860" s="1"/>
      <c r="ML1860" s="1"/>
      <c r="MM1860" s="1"/>
      <c r="MN1860" s="1"/>
      <c r="MO1860" s="1"/>
      <c r="MP1860" s="1"/>
      <c r="MQ1860" s="1"/>
      <c r="MR1860" s="1"/>
      <c r="MS1860" s="1"/>
      <c r="MT1860" s="1"/>
      <c r="MU1860" s="1"/>
      <c r="MV1860" s="1"/>
      <c r="MW1860" s="1"/>
      <c r="MX1860" s="1"/>
      <c r="MY1860" s="1"/>
      <c r="MZ1860" s="1"/>
      <c r="NA1860" s="1"/>
      <c r="NB1860" s="1"/>
      <c r="NC1860" s="1"/>
      <c r="ND1860" s="1"/>
      <c r="NE1860" s="1"/>
      <c r="NF1860" s="1"/>
      <c r="NG1860" s="1"/>
      <c r="NH1860" s="1"/>
      <c r="NI1860" s="1"/>
      <c r="NJ1860" s="1"/>
      <c r="NK1860" s="1"/>
      <c r="NL1860" s="1"/>
      <c r="NM1860" s="1"/>
      <c r="NN1860" s="1"/>
      <c r="NO1860" s="1"/>
      <c r="NP1860" s="1"/>
      <c r="NQ1860" s="1"/>
      <c r="NR1860" s="1"/>
      <c r="NS1860" s="1"/>
      <c r="NT1860" s="1"/>
      <c r="NU1860" s="1"/>
      <c r="NV1860" s="1"/>
      <c r="NW1860" s="1"/>
      <c r="NX1860" s="1"/>
      <c r="NY1860" s="1"/>
      <c r="NZ1860" s="1"/>
      <c r="OA1860" s="1"/>
      <c r="OB1860" s="1"/>
      <c r="OC1860" s="1"/>
      <c r="OD1860" s="1"/>
      <c r="OE1860" s="1"/>
      <c r="OF1860" s="1"/>
      <c r="OG1860" s="1"/>
      <c r="OH1860" s="1"/>
      <c r="OI1860" s="1"/>
      <c r="OJ1860" s="1"/>
      <c r="OK1860" s="1"/>
      <c r="OL1860" s="1"/>
      <c r="OM1860" s="1"/>
      <c r="ON1860" s="1"/>
      <c r="OO1860" s="1"/>
      <c r="OP1860" s="1"/>
      <c r="OQ1860" s="1"/>
      <c r="OR1860" s="1"/>
      <c r="OS1860" s="1"/>
      <c r="OT1860" s="1"/>
      <c r="OU1860" s="1"/>
      <c r="OV1860" s="1"/>
      <c r="OW1860" s="1"/>
      <c r="OX1860" s="1"/>
      <c r="OY1860" s="1"/>
      <c r="OZ1860" s="1"/>
      <c r="PA1860" s="1"/>
      <c r="PB1860" s="1"/>
      <c r="PC1860" s="1"/>
      <c r="PD1860" s="1"/>
      <c r="PE1860" s="1"/>
      <c r="PF1860" s="1"/>
      <c r="PG1860" s="1"/>
      <c r="PH1860" s="1"/>
      <c r="PI1860" s="1"/>
      <c r="PJ1860" s="1"/>
      <c r="PK1860" s="1"/>
      <c r="PL1860" s="1"/>
      <c r="PM1860" s="1"/>
      <c r="PN1860" s="1"/>
      <c r="PO1860" s="1"/>
      <c r="PP1860" s="1"/>
      <c r="PQ1860" s="1"/>
      <c r="PR1860" s="1"/>
      <c r="PS1860" s="1"/>
      <c r="PT1860" s="1"/>
      <c r="PU1860" s="1"/>
      <c r="PV1860" s="1"/>
      <c r="PW1860" s="1"/>
      <c r="PX1860" s="1"/>
      <c r="PY1860" s="1"/>
      <c r="PZ1860" s="1"/>
      <c r="QA1860" s="1"/>
      <c r="QB1860" s="1"/>
      <c r="QC1860" s="1"/>
      <c r="QD1860" s="1"/>
      <c r="QE1860" s="1"/>
      <c r="QF1860" s="1"/>
      <c r="QG1860" s="1"/>
      <c r="QH1860" s="1"/>
      <c r="QI1860" s="1"/>
      <c r="QJ1860" s="1"/>
      <c r="QK1860" s="1"/>
      <c r="QL1860" s="1"/>
      <c r="QM1860" s="1"/>
      <c r="QN1860" s="1"/>
    </row>
    <row r="1861" spans="1:456" s="83" customFormat="1" ht="19.5" customHeight="1" x14ac:dyDescent="0.3">
      <c r="A1861" s="46" t="s">
        <v>2927</v>
      </c>
      <c r="B1861" s="14">
        <v>8</v>
      </c>
      <c r="C1861" s="14">
        <v>1</v>
      </c>
      <c r="D1861" s="14">
        <v>0</v>
      </c>
      <c r="E1861" s="14">
        <v>1</v>
      </c>
      <c r="F1861" s="49"/>
      <c r="G1861" s="49"/>
      <c r="H1861" s="67">
        <f t="shared" si="134"/>
        <v>10</v>
      </c>
      <c r="I1861" s="46">
        <v>3</v>
      </c>
      <c r="J1861" s="22">
        <f t="shared" si="135"/>
        <v>0.18181818181818182</v>
      </c>
      <c r="K1861" s="46" t="s">
        <v>182</v>
      </c>
      <c r="L1861" s="87" t="s">
        <v>3371</v>
      </c>
      <c r="M1861" s="87" t="s">
        <v>431</v>
      </c>
      <c r="N1861" s="87" t="s">
        <v>296</v>
      </c>
      <c r="O1861" s="20" t="s">
        <v>2681</v>
      </c>
      <c r="P1861" s="20">
        <v>7</v>
      </c>
      <c r="Q1861" s="21" t="s">
        <v>3323</v>
      </c>
      <c r="R1861" s="17" t="s">
        <v>2682</v>
      </c>
      <c r="S1861" s="17" t="s">
        <v>317</v>
      </c>
      <c r="T1861" s="17" t="s">
        <v>249</v>
      </c>
      <c r="U1861" s="26"/>
      <c r="V1861" s="75"/>
      <c r="W1861" s="75"/>
      <c r="X1861" s="75"/>
      <c r="Y1861" s="75"/>
      <c r="Z1861" s="75"/>
      <c r="AA1861" s="75"/>
      <c r="AB1861" s="75"/>
      <c r="AC1861" s="75"/>
      <c r="AD1861" s="75"/>
      <c r="AE1861" s="75"/>
      <c r="AF1861" s="75"/>
      <c r="AG1861" s="75"/>
      <c r="AH1861" s="75"/>
      <c r="AI1861" s="75"/>
      <c r="AJ1861" s="75"/>
      <c r="AK1861" s="75"/>
      <c r="AL1861" s="75"/>
      <c r="AM1861" s="75"/>
      <c r="AN1861" s="75"/>
      <c r="AO1861" s="75"/>
      <c r="AP1861" s="75"/>
      <c r="AQ1861" s="75"/>
      <c r="AR1861" s="75"/>
      <c r="AS1861" s="75"/>
      <c r="AT1861" s="75"/>
      <c r="AU1861" s="75"/>
      <c r="AV1861" s="75"/>
      <c r="AW1861" s="75"/>
      <c r="AX1861" s="75"/>
      <c r="AY1861" s="75"/>
      <c r="AZ1861" s="75"/>
      <c r="BA1861" s="75"/>
      <c r="BB1861" s="75"/>
      <c r="BC1861" s="75"/>
      <c r="BD1861" s="75"/>
      <c r="BE1861" s="75"/>
      <c r="BF1861" s="75"/>
      <c r="BG1861" s="75"/>
      <c r="BH1861" s="75"/>
      <c r="BI1861" s="75"/>
      <c r="BJ1861" s="75"/>
      <c r="BK1861" s="75"/>
      <c r="BL1861" s="75"/>
      <c r="BM1861" s="75"/>
      <c r="BN1861" s="75"/>
      <c r="BO1861" s="75"/>
      <c r="BP1861" s="75"/>
      <c r="BQ1861" s="75"/>
      <c r="BR1861" s="75"/>
      <c r="BS1861" s="75"/>
      <c r="BT1861" s="75"/>
      <c r="BU1861" s="75"/>
      <c r="BV1861" s="75"/>
      <c r="BW1861" s="75"/>
      <c r="BX1861" s="75"/>
      <c r="BY1861" s="75"/>
      <c r="BZ1861" s="75"/>
      <c r="CA1861" s="75"/>
      <c r="CB1861" s="75"/>
      <c r="CC1861" s="75"/>
      <c r="CD1861" s="75"/>
      <c r="CE1861" s="75"/>
      <c r="CF1861" s="75"/>
      <c r="CG1861" s="75"/>
      <c r="CH1861" s="75"/>
      <c r="CI1861" s="75"/>
      <c r="CJ1861" s="75"/>
      <c r="CK1861" s="75"/>
      <c r="CL1861" s="75"/>
      <c r="CM1861" s="75"/>
      <c r="CN1861" s="75"/>
      <c r="CO1861" s="75"/>
      <c r="CP1861" s="1"/>
      <c r="CQ1861" s="1"/>
      <c r="CR1861" s="1"/>
      <c r="CS1861" s="1"/>
      <c r="CT1861" s="1"/>
      <c r="CU1861" s="1"/>
      <c r="CV1861" s="1"/>
      <c r="CW1861" s="1"/>
      <c r="CX1861" s="1"/>
      <c r="CY1861" s="1"/>
      <c r="CZ1861" s="1"/>
      <c r="DA1861" s="1"/>
      <c r="DB1861" s="1"/>
      <c r="DC1861" s="1"/>
      <c r="DD1861" s="1"/>
      <c r="DE1861" s="1"/>
      <c r="DF1861" s="1"/>
      <c r="DG1861" s="1"/>
      <c r="DH1861" s="1"/>
      <c r="DI1861" s="1"/>
      <c r="DJ1861" s="1"/>
      <c r="DK1861" s="1"/>
      <c r="DL1861" s="1"/>
      <c r="DM1861" s="1"/>
      <c r="DN1861" s="1"/>
      <c r="DO1861" s="1"/>
      <c r="DP1861" s="1"/>
      <c r="DQ1861" s="1"/>
      <c r="DR1861" s="1"/>
      <c r="DS1861" s="1"/>
      <c r="DT1861" s="1"/>
      <c r="DU1861" s="1"/>
      <c r="DV1861" s="1"/>
      <c r="DW1861" s="1"/>
      <c r="DX1861" s="1"/>
      <c r="DY1861" s="1"/>
      <c r="DZ1861" s="1"/>
      <c r="EA1861" s="1"/>
      <c r="EB1861" s="1"/>
      <c r="EC1861" s="1"/>
      <c r="ED1861" s="1"/>
      <c r="EE1861" s="1"/>
      <c r="EF1861" s="1"/>
      <c r="EG1861" s="1"/>
      <c r="EH1861" s="1"/>
      <c r="EI1861" s="1"/>
      <c r="EJ1861" s="1"/>
      <c r="EK1861" s="1"/>
      <c r="EL1861" s="1"/>
      <c r="EM1861" s="1"/>
      <c r="EN1861" s="1"/>
      <c r="EO1861" s="1"/>
      <c r="EP1861" s="1"/>
      <c r="EQ1861" s="1"/>
      <c r="ER1861" s="1"/>
      <c r="ES1861" s="1"/>
      <c r="ET1861" s="1"/>
      <c r="EU1861" s="1"/>
      <c r="EV1861" s="1"/>
      <c r="EW1861" s="1"/>
      <c r="EX1861" s="1"/>
      <c r="EY1861" s="1"/>
      <c r="EZ1861" s="1"/>
      <c r="FA1861" s="1"/>
      <c r="FB1861" s="1"/>
      <c r="FC1861" s="1"/>
      <c r="FD1861" s="1"/>
      <c r="FE1861" s="1"/>
      <c r="FF1861" s="1"/>
      <c r="FG1861" s="1"/>
      <c r="FH1861" s="1"/>
      <c r="FI1861" s="1"/>
      <c r="FJ1861" s="1"/>
      <c r="FK1861" s="1"/>
      <c r="FL1861" s="1"/>
      <c r="FM1861" s="1"/>
      <c r="FN1861" s="1"/>
      <c r="FO1861" s="1"/>
      <c r="FP1861" s="1"/>
      <c r="FQ1861" s="1"/>
      <c r="FR1861" s="1"/>
      <c r="FS1861" s="1"/>
      <c r="FT1861" s="1"/>
      <c r="FU1861" s="1"/>
      <c r="FV1861" s="1"/>
      <c r="FW1861" s="1"/>
      <c r="FX1861" s="1"/>
      <c r="FY1861" s="1"/>
      <c r="FZ1861" s="1"/>
      <c r="GA1861" s="1"/>
      <c r="GB1861" s="1"/>
      <c r="GC1861" s="1"/>
      <c r="GD1861" s="1"/>
      <c r="GE1861" s="1"/>
      <c r="GF1861" s="1"/>
      <c r="GG1861" s="1"/>
      <c r="GH1861" s="1"/>
      <c r="GI1861" s="1"/>
      <c r="GJ1861" s="1"/>
      <c r="GK1861" s="1"/>
      <c r="GL1861" s="1"/>
      <c r="GM1861" s="1"/>
      <c r="GN1861" s="1"/>
      <c r="GO1861" s="1"/>
      <c r="GP1861" s="1"/>
      <c r="GQ1861" s="1"/>
      <c r="GR1861" s="1"/>
      <c r="GS1861" s="1"/>
      <c r="GT1861" s="1"/>
      <c r="GU1861" s="1"/>
      <c r="GV1861" s="1"/>
      <c r="GW1861" s="1"/>
      <c r="GX1861" s="1"/>
      <c r="GY1861" s="1"/>
      <c r="GZ1861" s="1"/>
      <c r="HA1861" s="1"/>
      <c r="HB1861" s="1"/>
      <c r="HC1861" s="1"/>
      <c r="HD1861" s="1"/>
      <c r="HE1861" s="1"/>
      <c r="HF1861" s="1"/>
      <c r="HG1861" s="1"/>
      <c r="HH1861" s="1"/>
      <c r="HI1861" s="1"/>
      <c r="HJ1861" s="1"/>
      <c r="HK1861" s="1"/>
      <c r="HL1861" s="1"/>
      <c r="HM1861" s="1"/>
      <c r="HN1861" s="1"/>
      <c r="HO1861" s="1"/>
      <c r="HP1861" s="1"/>
      <c r="HQ1861" s="1"/>
      <c r="HR1861" s="1"/>
      <c r="HS1861" s="1"/>
      <c r="HT1861" s="1"/>
      <c r="HU1861" s="1"/>
      <c r="HV1861" s="1"/>
      <c r="HW1861" s="1"/>
      <c r="HX1861" s="1"/>
      <c r="HY1861" s="1"/>
      <c r="HZ1861" s="1"/>
      <c r="IA1861" s="1"/>
      <c r="IB1861" s="1"/>
      <c r="IC1861" s="1"/>
      <c r="ID1861" s="1"/>
      <c r="IE1861" s="1"/>
      <c r="IF1861" s="1"/>
      <c r="IG1861" s="1"/>
      <c r="IH1861" s="1"/>
      <c r="II1861" s="1"/>
      <c r="IJ1861" s="1"/>
      <c r="IK1861" s="1"/>
      <c r="IL1861" s="1"/>
      <c r="IM1861" s="1"/>
      <c r="IN1861" s="1"/>
      <c r="IO1861" s="1"/>
      <c r="IP1861" s="1"/>
      <c r="IQ1861" s="1"/>
      <c r="IR1861" s="1"/>
      <c r="IS1861" s="1"/>
      <c r="IT1861" s="1"/>
      <c r="IU1861" s="1"/>
      <c r="IV1861" s="1"/>
      <c r="IW1861" s="1"/>
      <c r="IX1861" s="1"/>
      <c r="IY1861" s="1"/>
      <c r="IZ1861" s="1"/>
      <c r="JA1861" s="1"/>
      <c r="JB1861" s="1"/>
      <c r="JC1861" s="1"/>
      <c r="JD1861" s="1"/>
      <c r="JE1861" s="1"/>
      <c r="JF1861" s="1"/>
      <c r="JG1861" s="1"/>
      <c r="JH1861" s="1"/>
      <c r="JI1861" s="1"/>
      <c r="JJ1861" s="1"/>
      <c r="JK1861" s="1"/>
      <c r="JL1861" s="1"/>
      <c r="JM1861" s="1"/>
      <c r="JN1861" s="1"/>
      <c r="JO1861" s="1"/>
      <c r="JP1861" s="1"/>
      <c r="JQ1861" s="1"/>
      <c r="JR1861" s="1"/>
      <c r="JS1861" s="1"/>
      <c r="JT1861" s="1"/>
      <c r="JU1861" s="1"/>
      <c r="JV1861" s="1"/>
      <c r="JW1861" s="1"/>
      <c r="JX1861" s="1"/>
      <c r="JY1861" s="1"/>
      <c r="JZ1861" s="1"/>
      <c r="KA1861" s="1"/>
      <c r="KB1861" s="1"/>
      <c r="KC1861" s="1"/>
      <c r="KD1861" s="1"/>
      <c r="KE1861" s="1"/>
      <c r="KF1861" s="1"/>
      <c r="KG1861" s="1"/>
      <c r="KH1861" s="1"/>
      <c r="KI1861" s="1"/>
      <c r="KJ1861" s="1"/>
      <c r="KK1861" s="1"/>
      <c r="KL1861" s="1"/>
      <c r="KM1861" s="1"/>
      <c r="KN1861" s="1"/>
      <c r="KO1861" s="1"/>
      <c r="KP1861" s="1"/>
      <c r="KQ1861" s="1"/>
      <c r="KR1861" s="1"/>
      <c r="KS1861" s="1"/>
      <c r="KT1861" s="1"/>
      <c r="KU1861" s="1"/>
      <c r="KV1861" s="1"/>
      <c r="KW1861" s="1"/>
      <c r="KX1861" s="1"/>
      <c r="KY1861" s="1"/>
      <c r="KZ1861" s="1"/>
      <c r="LA1861" s="1"/>
      <c r="LB1861" s="1"/>
      <c r="LC1861" s="1"/>
      <c r="LD1861" s="1"/>
      <c r="LE1861" s="1"/>
      <c r="LF1861" s="1"/>
      <c r="LG1861" s="1"/>
      <c r="LH1861" s="1"/>
      <c r="LI1861" s="1"/>
      <c r="LJ1861" s="1"/>
      <c r="LK1861" s="1"/>
      <c r="LL1861" s="1"/>
      <c r="LM1861" s="1"/>
      <c r="LN1861" s="1"/>
      <c r="LO1861" s="1"/>
      <c r="LP1861" s="1"/>
      <c r="LQ1861" s="1"/>
      <c r="LR1861" s="1"/>
      <c r="LS1861" s="1"/>
      <c r="LT1861" s="1"/>
      <c r="LU1861" s="1"/>
      <c r="LV1861" s="1"/>
      <c r="LW1861" s="1"/>
      <c r="LX1861" s="1"/>
      <c r="LY1861" s="1"/>
      <c r="LZ1861" s="1"/>
      <c r="MA1861" s="1"/>
      <c r="MB1861" s="1"/>
      <c r="MC1861" s="1"/>
      <c r="MD1861" s="1"/>
      <c r="ME1861" s="1"/>
      <c r="MF1861" s="1"/>
      <c r="MG1861" s="1"/>
      <c r="MH1861" s="1"/>
      <c r="MI1861" s="1"/>
      <c r="MJ1861" s="1"/>
      <c r="MK1861" s="1"/>
      <c r="ML1861" s="1"/>
      <c r="MM1861" s="1"/>
      <c r="MN1861" s="1"/>
      <c r="MO1861" s="1"/>
      <c r="MP1861" s="1"/>
      <c r="MQ1861" s="1"/>
      <c r="MR1861" s="1"/>
      <c r="MS1861" s="1"/>
      <c r="MT1861" s="1"/>
      <c r="MU1861" s="1"/>
      <c r="MV1861" s="1"/>
      <c r="MW1861" s="1"/>
      <c r="MX1861" s="1"/>
      <c r="MY1861" s="1"/>
      <c r="MZ1861" s="1"/>
      <c r="NA1861" s="1"/>
      <c r="NB1861" s="1"/>
      <c r="NC1861" s="1"/>
      <c r="ND1861" s="1"/>
      <c r="NE1861" s="1"/>
      <c r="NF1861" s="1"/>
      <c r="NG1861" s="1"/>
      <c r="NH1861" s="1"/>
      <c r="NI1861" s="1"/>
      <c r="NJ1861" s="1"/>
      <c r="NK1861" s="1"/>
      <c r="NL1861" s="1"/>
      <c r="NM1861" s="1"/>
      <c r="NN1861" s="1"/>
      <c r="NO1861" s="1"/>
      <c r="NP1861" s="1"/>
      <c r="NQ1861" s="1"/>
      <c r="NR1861" s="1"/>
      <c r="NS1861" s="1"/>
      <c r="NT1861" s="1"/>
      <c r="NU1861" s="1"/>
      <c r="NV1861" s="1"/>
      <c r="NW1861" s="1"/>
      <c r="NX1861" s="1"/>
      <c r="NY1861" s="1"/>
      <c r="NZ1861" s="1"/>
      <c r="OA1861" s="1"/>
      <c r="OB1861" s="1"/>
      <c r="OC1861" s="1"/>
      <c r="OD1861" s="1"/>
      <c r="OE1861" s="1"/>
      <c r="OF1861" s="1"/>
      <c r="OG1861" s="1"/>
      <c r="OH1861" s="1"/>
      <c r="OI1861" s="1"/>
      <c r="OJ1861" s="1"/>
      <c r="OK1861" s="1"/>
      <c r="OL1861" s="1"/>
      <c r="OM1861" s="1"/>
      <c r="ON1861" s="1"/>
      <c r="OO1861" s="1"/>
      <c r="OP1861" s="1"/>
      <c r="OQ1861" s="1"/>
      <c r="OR1861" s="1"/>
      <c r="OS1861" s="1"/>
      <c r="OT1861" s="1"/>
      <c r="OU1861" s="1"/>
      <c r="OV1861" s="1"/>
      <c r="OW1861" s="1"/>
      <c r="OX1861" s="1"/>
      <c r="OY1861" s="1"/>
      <c r="OZ1861" s="1"/>
      <c r="PA1861" s="1"/>
      <c r="PB1861" s="1"/>
      <c r="PC1861" s="1"/>
      <c r="PD1861" s="1"/>
      <c r="PE1861" s="1"/>
      <c r="PF1861" s="1"/>
      <c r="PG1861" s="1"/>
      <c r="PH1861" s="1"/>
      <c r="PI1861" s="1"/>
      <c r="PJ1861" s="1"/>
      <c r="PK1861" s="1"/>
      <c r="PL1861" s="1"/>
      <c r="PM1861" s="1"/>
      <c r="PN1861" s="1"/>
      <c r="PO1861" s="1"/>
      <c r="PP1861" s="1"/>
      <c r="PQ1861" s="1"/>
      <c r="PR1861" s="1"/>
      <c r="PS1861" s="1"/>
      <c r="PT1861" s="1"/>
      <c r="PU1861" s="1"/>
      <c r="PV1861" s="1"/>
      <c r="PW1861" s="1"/>
      <c r="PX1861" s="1"/>
      <c r="PY1861" s="1"/>
      <c r="PZ1861" s="1"/>
      <c r="QA1861" s="1"/>
      <c r="QB1861" s="1"/>
      <c r="QC1861" s="1"/>
      <c r="QD1861" s="1"/>
      <c r="QE1861" s="1"/>
      <c r="QF1861" s="1"/>
      <c r="QG1861" s="1"/>
      <c r="QH1861" s="1"/>
      <c r="QI1861" s="1"/>
      <c r="QJ1861" s="1"/>
      <c r="QK1861" s="1"/>
      <c r="QL1861" s="1"/>
      <c r="QM1861" s="1"/>
      <c r="QN1861" s="1"/>
    </row>
    <row r="1862" spans="1:456" s="83" customFormat="1" ht="19.5" customHeight="1" x14ac:dyDescent="0.3">
      <c r="A1862" s="46" t="s">
        <v>2850</v>
      </c>
      <c r="B1862" s="14">
        <v>8</v>
      </c>
      <c r="C1862" s="14">
        <v>0</v>
      </c>
      <c r="D1862" s="14">
        <v>0</v>
      </c>
      <c r="E1862" s="14">
        <v>1</v>
      </c>
      <c r="F1862" s="49"/>
      <c r="G1862" s="49"/>
      <c r="H1862" s="67">
        <f t="shared" si="134"/>
        <v>9</v>
      </c>
      <c r="I1862" s="46">
        <v>10</v>
      </c>
      <c r="J1862" s="22">
        <f t="shared" si="135"/>
        <v>0.16363636363636364</v>
      </c>
      <c r="K1862" s="46" t="s">
        <v>182</v>
      </c>
      <c r="L1862" s="15" t="s">
        <v>3372</v>
      </c>
      <c r="M1862" s="15" t="s">
        <v>245</v>
      </c>
      <c r="N1862" s="15" t="s">
        <v>227</v>
      </c>
      <c r="O1862" s="20" t="s">
        <v>636</v>
      </c>
      <c r="P1862" s="20">
        <v>7</v>
      </c>
      <c r="Q1862" s="21" t="s">
        <v>223</v>
      </c>
      <c r="R1862" s="17" t="s">
        <v>660</v>
      </c>
      <c r="S1862" s="17" t="s">
        <v>661</v>
      </c>
      <c r="T1862" s="17" t="s">
        <v>662</v>
      </c>
      <c r="U1862" s="26"/>
      <c r="V1862" s="75"/>
      <c r="W1862" s="75"/>
      <c r="X1862" s="75"/>
      <c r="Y1862" s="75"/>
      <c r="Z1862" s="75"/>
      <c r="AA1862" s="75"/>
      <c r="AB1862" s="75"/>
      <c r="AC1862" s="75"/>
      <c r="AD1862" s="75"/>
      <c r="AE1862" s="75"/>
      <c r="AF1862" s="75"/>
      <c r="AG1862" s="75"/>
      <c r="AH1862" s="75"/>
      <c r="AI1862" s="75"/>
      <c r="AJ1862" s="75"/>
      <c r="AK1862" s="75"/>
      <c r="AL1862" s="75"/>
      <c r="AM1862" s="75"/>
      <c r="AN1862" s="75"/>
      <c r="AO1862" s="75"/>
      <c r="AP1862" s="75"/>
      <c r="AQ1862" s="75"/>
      <c r="AR1862" s="75"/>
      <c r="AS1862" s="75"/>
      <c r="AT1862" s="75"/>
      <c r="AU1862" s="75"/>
      <c r="AV1862" s="75"/>
      <c r="AW1862" s="75"/>
      <c r="AX1862" s="75"/>
      <c r="AY1862" s="75"/>
      <c r="AZ1862" s="75"/>
      <c r="BA1862" s="75"/>
      <c r="BB1862" s="75"/>
      <c r="BC1862" s="75"/>
      <c r="BD1862" s="75"/>
      <c r="BE1862" s="75"/>
      <c r="BF1862" s="75"/>
      <c r="BG1862" s="75"/>
      <c r="BH1862" s="75"/>
      <c r="BI1862" s="75"/>
      <c r="BJ1862" s="75"/>
      <c r="BK1862" s="75"/>
      <c r="BL1862" s="75"/>
      <c r="BM1862" s="75"/>
      <c r="BN1862" s="75"/>
      <c r="BO1862" s="75"/>
      <c r="BP1862" s="75"/>
      <c r="BQ1862" s="75"/>
      <c r="BR1862" s="75"/>
      <c r="BS1862" s="75"/>
      <c r="BT1862" s="75"/>
      <c r="BU1862" s="75"/>
      <c r="BV1862" s="75"/>
      <c r="BW1862" s="75"/>
      <c r="BX1862" s="75"/>
      <c r="BY1862" s="75"/>
      <c r="BZ1862" s="75"/>
      <c r="CA1862" s="75"/>
      <c r="CB1862" s="75"/>
      <c r="CC1862" s="75"/>
      <c r="CD1862" s="75"/>
      <c r="CE1862" s="75"/>
      <c r="CF1862" s="75"/>
      <c r="CG1862" s="75"/>
      <c r="CH1862" s="75"/>
      <c r="CI1862" s="75"/>
      <c r="CJ1862" s="75"/>
      <c r="CK1862" s="75"/>
      <c r="CL1862" s="75"/>
      <c r="CM1862" s="75"/>
      <c r="CN1862" s="75"/>
      <c r="CO1862" s="75"/>
      <c r="CP1862" s="1"/>
      <c r="CQ1862" s="1"/>
      <c r="CR1862" s="1"/>
      <c r="CS1862" s="1"/>
      <c r="CT1862" s="1"/>
      <c r="CU1862" s="1"/>
      <c r="CV1862" s="1"/>
      <c r="CW1862" s="1"/>
      <c r="CX1862" s="1"/>
      <c r="CY1862" s="1"/>
      <c r="CZ1862" s="1"/>
      <c r="DA1862" s="1"/>
      <c r="DB1862" s="1"/>
      <c r="DC1862" s="1"/>
      <c r="DD1862" s="1"/>
      <c r="DE1862" s="1"/>
      <c r="DF1862" s="1"/>
      <c r="DG1862" s="1"/>
      <c r="DH1862" s="1"/>
      <c r="DI1862" s="1"/>
      <c r="DJ1862" s="1"/>
      <c r="DK1862" s="1"/>
      <c r="DL1862" s="1"/>
      <c r="DM1862" s="1"/>
      <c r="DN1862" s="1"/>
      <c r="DO1862" s="1"/>
      <c r="DP1862" s="1"/>
      <c r="DQ1862" s="1"/>
      <c r="DR1862" s="1"/>
      <c r="DS1862" s="1"/>
      <c r="DT1862" s="1"/>
      <c r="DU1862" s="1"/>
      <c r="DV1862" s="1"/>
      <c r="DW1862" s="1"/>
      <c r="DX1862" s="1"/>
      <c r="DY1862" s="1"/>
      <c r="DZ1862" s="1"/>
      <c r="EA1862" s="1"/>
      <c r="EB1862" s="1"/>
      <c r="EC1862" s="1"/>
      <c r="ED1862" s="1"/>
      <c r="EE1862" s="1"/>
      <c r="EF1862" s="1"/>
      <c r="EG1862" s="1"/>
      <c r="EH1862" s="1"/>
      <c r="EI1862" s="1"/>
      <c r="EJ1862" s="1"/>
      <c r="EK1862" s="1"/>
      <c r="EL1862" s="1"/>
      <c r="EM1862" s="1"/>
      <c r="EN1862" s="1"/>
      <c r="EO1862" s="1"/>
      <c r="EP1862" s="1"/>
      <c r="EQ1862" s="1"/>
      <c r="ER1862" s="1"/>
      <c r="ES1862" s="1"/>
      <c r="ET1862" s="1"/>
      <c r="EU1862" s="1"/>
      <c r="EV1862" s="1"/>
      <c r="EW1862" s="1"/>
      <c r="EX1862" s="1"/>
      <c r="EY1862" s="1"/>
      <c r="EZ1862" s="1"/>
      <c r="FA1862" s="1"/>
      <c r="FB1862" s="1"/>
      <c r="FC1862" s="1"/>
      <c r="FD1862" s="1"/>
      <c r="FE1862" s="1"/>
      <c r="FF1862" s="1"/>
      <c r="FG1862" s="1"/>
      <c r="FH1862" s="1"/>
      <c r="FI1862" s="1"/>
      <c r="FJ1862" s="1"/>
      <c r="FK1862" s="1"/>
      <c r="FL1862" s="1"/>
      <c r="FM1862" s="1"/>
      <c r="FN1862" s="1"/>
      <c r="FO1862" s="1"/>
      <c r="FP1862" s="1"/>
      <c r="FQ1862" s="1"/>
      <c r="FR1862" s="1"/>
      <c r="FS1862" s="1"/>
      <c r="FT1862" s="1"/>
      <c r="FU1862" s="1"/>
      <c r="FV1862" s="1"/>
      <c r="FW1862" s="1"/>
      <c r="FX1862" s="1"/>
      <c r="FY1862" s="1"/>
      <c r="FZ1862" s="1"/>
      <c r="GA1862" s="1"/>
      <c r="GB1862" s="1"/>
      <c r="GC1862" s="1"/>
      <c r="GD1862" s="1"/>
      <c r="GE1862" s="1"/>
      <c r="GF1862" s="1"/>
      <c r="GG1862" s="1"/>
      <c r="GH1862" s="1"/>
      <c r="GI1862" s="1"/>
      <c r="GJ1862" s="1"/>
      <c r="GK1862" s="1"/>
      <c r="GL1862" s="1"/>
      <c r="GM1862" s="1"/>
      <c r="GN1862" s="1"/>
      <c r="GO1862" s="1"/>
      <c r="GP1862" s="1"/>
      <c r="GQ1862" s="1"/>
      <c r="GR1862" s="1"/>
      <c r="GS1862" s="1"/>
      <c r="GT1862" s="1"/>
      <c r="GU1862" s="1"/>
      <c r="GV1862" s="1"/>
      <c r="GW1862" s="1"/>
      <c r="GX1862" s="1"/>
      <c r="GY1862" s="1"/>
      <c r="GZ1862" s="1"/>
      <c r="HA1862" s="1"/>
      <c r="HB1862" s="1"/>
      <c r="HC1862" s="1"/>
      <c r="HD1862" s="1"/>
      <c r="HE1862" s="1"/>
      <c r="HF1862" s="1"/>
      <c r="HG1862" s="1"/>
      <c r="HH1862" s="1"/>
      <c r="HI1862" s="1"/>
      <c r="HJ1862" s="1"/>
      <c r="HK1862" s="1"/>
      <c r="HL1862" s="1"/>
      <c r="HM1862" s="1"/>
      <c r="HN1862" s="1"/>
      <c r="HO1862" s="1"/>
      <c r="HP1862" s="1"/>
      <c r="HQ1862" s="1"/>
      <c r="HR1862" s="1"/>
      <c r="HS1862" s="1"/>
      <c r="HT1862" s="1"/>
      <c r="HU1862" s="1"/>
      <c r="HV1862" s="1"/>
      <c r="HW1862" s="1"/>
      <c r="HX1862" s="1"/>
      <c r="HY1862" s="1"/>
      <c r="HZ1862" s="1"/>
      <c r="IA1862" s="1"/>
      <c r="IB1862" s="1"/>
      <c r="IC1862" s="1"/>
      <c r="ID1862" s="1"/>
      <c r="IE1862" s="1"/>
      <c r="IF1862" s="1"/>
      <c r="IG1862" s="1"/>
      <c r="IH1862" s="1"/>
      <c r="II1862" s="1"/>
      <c r="IJ1862" s="1"/>
      <c r="IK1862" s="1"/>
      <c r="IL1862" s="1"/>
      <c r="IM1862" s="1"/>
      <c r="IN1862" s="1"/>
      <c r="IO1862" s="1"/>
      <c r="IP1862" s="1"/>
      <c r="IQ1862" s="1"/>
      <c r="IR1862" s="1"/>
      <c r="IS1862" s="1"/>
      <c r="IT1862" s="1"/>
      <c r="IU1862" s="1"/>
      <c r="IV1862" s="1"/>
      <c r="IW1862" s="1"/>
      <c r="IX1862" s="1"/>
      <c r="IY1862" s="1"/>
      <c r="IZ1862" s="1"/>
      <c r="JA1862" s="1"/>
      <c r="JB1862" s="1"/>
      <c r="JC1862" s="1"/>
      <c r="JD1862" s="1"/>
      <c r="JE1862" s="1"/>
      <c r="JF1862" s="1"/>
      <c r="JG1862" s="1"/>
      <c r="JH1862" s="1"/>
      <c r="JI1862" s="1"/>
      <c r="JJ1862" s="1"/>
      <c r="JK1862" s="1"/>
      <c r="JL1862" s="1"/>
      <c r="JM1862" s="1"/>
      <c r="JN1862" s="1"/>
      <c r="JO1862" s="1"/>
      <c r="JP1862" s="1"/>
      <c r="JQ1862" s="1"/>
      <c r="JR1862" s="1"/>
      <c r="JS1862" s="1"/>
      <c r="JT1862" s="1"/>
      <c r="JU1862" s="1"/>
      <c r="JV1862" s="1"/>
      <c r="JW1862" s="1"/>
      <c r="JX1862" s="1"/>
      <c r="JY1862" s="1"/>
      <c r="JZ1862" s="1"/>
      <c r="KA1862" s="1"/>
      <c r="KB1862" s="1"/>
      <c r="KC1862" s="1"/>
      <c r="KD1862" s="1"/>
      <c r="KE1862" s="1"/>
      <c r="KF1862" s="1"/>
      <c r="KG1862" s="1"/>
      <c r="KH1862" s="1"/>
      <c r="KI1862" s="1"/>
      <c r="KJ1862" s="1"/>
      <c r="KK1862" s="1"/>
      <c r="KL1862" s="1"/>
      <c r="KM1862" s="1"/>
      <c r="KN1862" s="1"/>
      <c r="KO1862" s="1"/>
      <c r="KP1862" s="1"/>
      <c r="KQ1862" s="1"/>
      <c r="KR1862" s="1"/>
      <c r="KS1862" s="1"/>
      <c r="KT1862" s="1"/>
      <c r="KU1862" s="1"/>
      <c r="KV1862" s="1"/>
      <c r="KW1862" s="1"/>
      <c r="KX1862" s="1"/>
      <c r="KY1862" s="1"/>
      <c r="KZ1862" s="1"/>
      <c r="LA1862" s="1"/>
      <c r="LB1862" s="1"/>
      <c r="LC1862" s="1"/>
      <c r="LD1862" s="1"/>
      <c r="LE1862" s="1"/>
      <c r="LF1862" s="1"/>
      <c r="LG1862" s="1"/>
      <c r="LH1862" s="1"/>
      <c r="LI1862" s="1"/>
      <c r="LJ1862" s="1"/>
      <c r="LK1862" s="1"/>
      <c r="LL1862" s="1"/>
      <c r="LM1862" s="1"/>
      <c r="LN1862" s="1"/>
      <c r="LO1862" s="1"/>
      <c r="LP1862" s="1"/>
      <c r="LQ1862" s="1"/>
      <c r="LR1862" s="1"/>
      <c r="LS1862" s="1"/>
      <c r="LT1862" s="1"/>
      <c r="LU1862" s="1"/>
      <c r="LV1862" s="1"/>
      <c r="LW1862" s="1"/>
      <c r="LX1862" s="1"/>
      <c r="LY1862" s="1"/>
      <c r="LZ1862" s="1"/>
      <c r="MA1862" s="1"/>
      <c r="MB1862" s="1"/>
      <c r="MC1862" s="1"/>
      <c r="MD1862" s="1"/>
      <c r="ME1862" s="1"/>
      <c r="MF1862" s="1"/>
      <c r="MG1862" s="1"/>
      <c r="MH1862" s="1"/>
      <c r="MI1862" s="1"/>
      <c r="MJ1862" s="1"/>
      <c r="MK1862" s="1"/>
      <c r="ML1862" s="1"/>
      <c r="MM1862" s="1"/>
      <c r="MN1862" s="1"/>
      <c r="MO1862" s="1"/>
      <c r="MP1862" s="1"/>
      <c r="MQ1862" s="1"/>
      <c r="MR1862" s="1"/>
      <c r="MS1862" s="1"/>
      <c r="MT1862" s="1"/>
      <c r="MU1862" s="1"/>
      <c r="MV1862" s="1"/>
      <c r="MW1862" s="1"/>
      <c r="MX1862" s="1"/>
      <c r="MY1862" s="1"/>
      <c r="MZ1862" s="1"/>
      <c r="NA1862" s="1"/>
      <c r="NB1862" s="1"/>
      <c r="NC1862" s="1"/>
      <c r="ND1862" s="1"/>
      <c r="NE1862" s="1"/>
      <c r="NF1862" s="1"/>
      <c r="NG1862" s="1"/>
      <c r="NH1862" s="1"/>
      <c r="NI1862" s="1"/>
      <c r="NJ1862" s="1"/>
      <c r="NK1862" s="1"/>
      <c r="NL1862" s="1"/>
      <c r="NM1862" s="1"/>
      <c r="NN1862" s="1"/>
      <c r="NO1862" s="1"/>
      <c r="NP1862" s="1"/>
      <c r="NQ1862" s="1"/>
      <c r="NR1862" s="1"/>
      <c r="NS1862" s="1"/>
      <c r="NT1862" s="1"/>
      <c r="NU1862" s="1"/>
      <c r="NV1862" s="1"/>
      <c r="NW1862" s="1"/>
      <c r="NX1862" s="1"/>
      <c r="NY1862" s="1"/>
      <c r="NZ1862" s="1"/>
      <c r="OA1862" s="1"/>
      <c r="OB1862" s="1"/>
      <c r="OC1862" s="1"/>
      <c r="OD1862" s="1"/>
      <c r="OE1862" s="1"/>
      <c r="OF1862" s="1"/>
      <c r="OG1862" s="1"/>
      <c r="OH1862" s="1"/>
      <c r="OI1862" s="1"/>
      <c r="OJ1862" s="1"/>
      <c r="OK1862" s="1"/>
      <c r="OL1862" s="1"/>
      <c r="OM1862" s="1"/>
      <c r="ON1862" s="1"/>
      <c r="OO1862" s="1"/>
      <c r="OP1862" s="1"/>
      <c r="OQ1862" s="1"/>
      <c r="OR1862" s="1"/>
      <c r="OS1862" s="1"/>
      <c r="OT1862" s="1"/>
      <c r="OU1862" s="1"/>
      <c r="OV1862" s="1"/>
      <c r="OW1862" s="1"/>
      <c r="OX1862" s="1"/>
      <c r="OY1862" s="1"/>
      <c r="OZ1862" s="1"/>
      <c r="PA1862" s="1"/>
      <c r="PB1862" s="1"/>
      <c r="PC1862" s="1"/>
      <c r="PD1862" s="1"/>
      <c r="PE1862" s="1"/>
      <c r="PF1862" s="1"/>
      <c r="PG1862" s="1"/>
      <c r="PH1862" s="1"/>
      <c r="PI1862" s="1"/>
      <c r="PJ1862" s="1"/>
      <c r="PK1862" s="1"/>
      <c r="PL1862" s="1"/>
      <c r="PM1862" s="1"/>
      <c r="PN1862" s="1"/>
      <c r="PO1862" s="1"/>
      <c r="PP1862" s="1"/>
      <c r="PQ1862" s="1"/>
      <c r="PR1862" s="1"/>
      <c r="PS1862" s="1"/>
      <c r="PT1862" s="1"/>
      <c r="PU1862" s="1"/>
      <c r="PV1862" s="1"/>
      <c r="PW1862" s="1"/>
      <c r="PX1862" s="1"/>
      <c r="PY1862" s="1"/>
      <c r="PZ1862" s="1"/>
      <c r="QA1862" s="1"/>
      <c r="QB1862" s="1"/>
      <c r="QC1862" s="1"/>
      <c r="QD1862" s="1"/>
      <c r="QE1862" s="1"/>
      <c r="QF1862" s="1"/>
      <c r="QG1862" s="1"/>
      <c r="QH1862" s="1"/>
      <c r="QI1862" s="1"/>
      <c r="QJ1862" s="1"/>
      <c r="QK1862" s="1"/>
      <c r="QL1862" s="1"/>
      <c r="QM1862" s="1"/>
      <c r="QN1862" s="1"/>
    </row>
    <row r="1863" spans="1:456" s="83" customFormat="1" ht="19.5" customHeight="1" x14ac:dyDescent="0.3">
      <c r="A1863" s="46" t="s">
        <v>2944</v>
      </c>
      <c r="B1863" s="14">
        <v>7</v>
      </c>
      <c r="C1863" s="14">
        <v>2</v>
      </c>
      <c r="D1863" s="14">
        <v>0</v>
      </c>
      <c r="E1863" s="14">
        <v>0</v>
      </c>
      <c r="F1863" s="49"/>
      <c r="G1863" s="49"/>
      <c r="H1863" s="67">
        <f t="shared" si="134"/>
        <v>9</v>
      </c>
      <c r="I1863" s="46">
        <v>8</v>
      </c>
      <c r="J1863" s="22">
        <f t="shared" si="135"/>
        <v>0.16363636363636364</v>
      </c>
      <c r="K1863" s="46" t="s">
        <v>182</v>
      </c>
      <c r="L1863" s="15" t="s">
        <v>3373</v>
      </c>
      <c r="M1863" s="15" t="s">
        <v>234</v>
      </c>
      <c r="N1863" s="15" t="s">
        <v>336</v>
      </c>
      <c r="O1863" s="20" t="s">
        <v>1759</v>
      </c>
      <c r="P1863" s="20">
        <v>7</v>
      </c>
      <c r="Q1863" s="21" t="s">
        <v>224</v>
      </c>
      <c r="R1863" s="17" t="s">
        <v>1760</v>
      </c>
      <c r="S1863" s="17" t="s">
        <v>516</v>
      </c>
      <c r="T1863" s="17" t="s">
        <v>611</v>
      </c>
      <c r="U1863" s="26"/>
      <c r="V1863" s="75"/>
      <c r="W1863" s="75"/>
      <c r="X1863" s="75"/>
      <c r="Y1863" s="75"/>
      <c r="Z1863" s="75"/>
      <c r="AA1863" s="75"/>
      <c r="AB1863" s="75"/>
      <c r="AC1863" s="75"/>
      <c r="AD1863" s="75"/>
      <c r="AE1863" s="75"/>
      <c r="AF1863" s="75"/>
      <c r="AG1863" s="75"/>
      <c r="AH1863" s="75"/>
      <c r="AI1863" s="75"/>
      <c r="AJ1863" s="75"/>
      <c r="AK1863" s="75"/>
      <c r="AL1863" s="75"/>
      <c r="AM1863" s="75"/>
      <c r="AN1863" s="75"/>
      <c r="AO1863" s="75"/>
      <c r="AP1863" s="75"/>
      <c r="AQ1863" s="75"/>
      <c r="AR1863" s="75"/>
      <c r="AS1863" s="75"/>
      <c r="AT1863" s="75"/>
      <c r="AU1863" s="75"/>
      <c r="AV1863" s="75"/>
      <c r="AW1863" s="75"/>
      <c r="AX1863" s="75"/>
      <c r="AY1863" s="75"/>
      <c r="AZ1863" s="75"/>
      <c r="BA1863" s="75"/>
      <c r="BB1863" s="75"/>
      <c r="BC1863" s="75"/>
      <c r="BD1863" s="75"/>
      <c r="BE1863" s="75"/>
      <c r="BF1863" s="75"/>
      <c r="BG1863" s="75"/>
      <c r="BH1863" s="75"/>
      <c r="BI1863" s="75"/>
      <c r="BJ1863" s="75"/>
      <c r="BK1863" s="75"/>
      <c r="BL1863" s="75"/>
      <c r="BM1863" s="75"/>
      <c r="BN1863" s="75"/>
      <c r="BO1863" s="75"/>
      <c r="BP1863" s="75"/>
      <c r="BQ1863" s="75"/>
      <c r="BR1863" s="75"/>
      <c r="BS1863" s="75"/>
      <c r="BT1863" s="75"/>
      <c r="BU1863" s="75"/>
      <c r="BV1863" s="75"/>
      <c r="BW1863" s="75"/>
      <c r="BX1863" s="75"/>
      <c r="BY1863" s="75"/>
      <c r="BZ1863" s="75"/>
      <c r="CA1863" s="75"/>
      <c r="CB1863" s="75"/>
      <c r="CC1863" s="75"/>
      <c r="CD1863" s="75"/>
      <c r="CE1863" s="75"/>
      <c r="CF1863" s="75"/>
      <c r="CG1863" s="75"/>
      <c r="CH1863" s="75"/>
      <c r="CI1863" s="75"/>
      <c r="CJ1863" s="75"/>
      <c r="CK1863" s="75"/>
      <c r="CL1863" s="75"/>
      <c r="CM1863" s="75"/>
      <c r="CN1863" s="75"/>
      <c r="CO1863" s="75"/>
      <c r="CP1863" s="1"/>
      <c r="CQ1863" s="1"/>
      <c r="CR1863" s="1"/>
      <c r="CS1863" s="1"/>
      <c r="CT1863" s="1"/>
      <c r="CU1863" s="1"/>
      <c r="CV1863" s="1"/>
      <c r="CW1863" s="1"/>
      <c r="CX1863" s="1"/>
      <c r="CY1863" s="1"/>
      <c r="CZ1863" s="1"/>
      <c r="DA1863" s="1"/>
      <c r="DB1863" s="1"/>
      <c r="DC1863" s="1"/>
      <c r="DD1863" s="1"/>
      <c r="DE1863" s="1"/>
      <c r="DF1863" s="1"/>
      <c r="DG1863" s="1"/>
      <c r="DH1863" s="1"/>
      <c r="DI1863" s="1"/>
      <c r="DJ1863" s="1"/>
      <c r="DK1863" s="1"/>
      <c r="DL1863" s="1"/>
      <c r="DM1863" s="1"/>
      <c r="DN1863" s="1"/>
      <c r="DO1863" s="1"/>
      <c r="DP1863" s="1"/>
      <c r="DQ1863" s="1"/>
      <c r="DR1863" s="1"/>
      <c r="DS1863" s="1"/>
      <c r="DT1863" s="1"/>
      <c r="DU1863" s="1"/>
      <c r="DV1863" s="1"/>
      <c r="DW1863" s="1"/>
      <c r="DX1863" s="1"/>
      <c r="DY1863" s="1"/>
      <c r="DZ1863" s="1"/>
      <c r="EA1863" s="1"/>
      <c r="EB1863" s="1"/>
      <c r="EC1863" s="1"/>
      <c r="ED1863" s="1"/>
      <c r="EE1863" s="1"/>
      <c r="EF1863" s="1"/>
      <c r="EG1863" s="1"/>
      <c r="EH1863" s="1"/>
      <c r="EI1863" s="1"/>
      <c r="EJ1863" s="1"/>
      <c r="EK1863" s="1"/>
      <c r="EL1863" s="1"/>
      <c r="EM1863" s="1"/>
      <c r="EN1863" s="1"/>
      <c r="EO1863" s="1"/>
      <c r="EP1863" s="1"/>
      <c r="EQ1863" s="1"/>
      <c r="ER1863" s="1"/>
      <c r="ES1863" s="1"/>
      <c r="ET1863" s="1"/>
      <c r="EU1863" s="1"/>
      <c r="EV1863" s="1"/>
      <c r="EW1863" s="1"/>
      <c r="EX1863" s="1"/>
      <c r="EY1863" s="1"/>
      <c r="EZ1863" s="1"/>
      <c r="FA1863" s="1"/>
      <c r="FB1863" s="1"/>
      <c r="FC1863" s="1"/>
      <c r="FD1863" s="1"/>
      <c r="FE1863" s="1"/>
      <c r="FF1863" s="1"/>
      <c r="FG1863" s="1"/>
      <c r="FH1863" s="1"/>
      <c r="FI1863" s="1"/>
      <c r="FJ1863" s="1"/>
      <c r="FK1863" s="1"/>
      <c r="FL1863" s="1"/>
      <c r="FM1863" s="1"/>
      <c r="FN1863" s="1"/>
      <c r="FO1863" s="1"/>
      <c r="FP1863" s="1"/>
      <c r="FQ1863" s="1"/>
      <c r="FR1863" s="1"/>
      <c r="FS1863" s="1"/>
      <c r="FT1863" s="1"/>
      <c r="FU1863" s="1"/>
      <c r="FV1863" s="1"/>
      <c r="FW1863" s="1"/>
      <c r="FX1863" s="1"/>
      <c r="FY1863" s="1"/>
      <c r="FZ1863" s="1"/>
      <c r="GA1863" s="1"/>
      <c r="GB1863" s="1"/>
      <c r="GC1863" s="1"/>
      <c r="GD1863" s="1"/>
      <c r="GE1863" s="1"/>
      <c r="GF1863" s="1"/>
      <c r="GG1863" s="1"/>
      <c r="GH1863" s="1"/>
      <c r="GI1863" s="1"/>
      <c r="GJ1863" s="1"/>
      <c r="GK1863" s="1"/>
      <c r="GL1863" s="1"/>
      <c r="GM1863" s="1"/>
      <c r="GN1863" s="1"/>
      <c r="GO1863" s="1"/>
      <c r="GP1863" s="1"/>
      <c r="GQ1863" s="1"/>
      <c r="GR1863" s="1"/>
      <c r="GS1863" s="1"/>
      <c r="GT1863" s="1"/>
      <c r="GU1863" s="1"/>
      <c r="GV1863" s="1"/>
      <c r="GW1863" s="1"/>
      <c r="GX1863" s="1"/>
      <c r="GY1863" s="1"/>
      <c r="GZ1863" s="1"/>
      <c r="HA1863" s="1"/>
      <c r="HB1863" s="1"/>
      <c r="HC1863" s="1"/>
      <c r="HD1863" s="1"/>
      <c r="HE1863" s="1"/>
      <c r="HF1863" s="1"/>
      <c r="HG1863" s="1"/>
      <c r="HH1863" s="1"/>
      <c r="HI1863" s="1"/>
      <c r="HJ1863" s="1"/>
      <c r="HK1863" s="1"/>
      <c r="HL1863" s="1"/>
      <c r="HM1863" s="1"/>
      <c r="HN1863" s="1"/>
      <c r="HO1863" s="1"/>
      <c r="HP1863" s="1"/>
      <c r="HQ1863" s="1"/>
      <c r="HR1863" s="1"/>
      <c r="HS1863" s="1"/>
      <c r="HT1863" s="1"/>
      <c r="HU1863" s="1"/>
      <c r="HV1863" s="1"/>
      <c r="HW1863" s="1"/>
      <c r="HX1863" s="1"/>
      <c r="HY1863" s="1"/>
      <c r="HZ1863" s="1"/>
      <c r="IA1863" s="1"/>
      <c r="IB1863" s="1"/>
      <c r="IC1863" s="1"/>
      <c r="ID1863" s="1"/>
      <c r="IE1863" s="1"/>
      <c r="IF1863" s="1"/>
      <c r="IG1863" s="1"/>
      <c r="IH1863" s="1"/>
      <c r="II1863" s="1"/>
      <c r="IJ1863" s="1"/>
      <c r="IK1863" s="1"/>
      <c r="IL1863" s="1"/>
      <c r="IM1863" s="1"/>
      <c r="IN1863" s="1"/>
      <c r="IO1863" s="1"/>
      <c r="IP1863" s="1"/>
      <c r="IQ1863" s="1"/>
      <c r="IR1863" s="1"/>
      <c r="IS1863" s="1"/>
      <c r="IT1863" s="1"/>
      <c r="IU1863" s="1"/>
      <c r="IV1863" s="1"/>
      <c r="IW1863" s="1"/>
      <c r="IX1863" s="1"/>
      <c r="IY1863" s="1"/>
      <c r="IZ1863" s="1"/>
      <c r="JA1863" s="1"/>
      <c r="JB1863" s="1"/>
      <c r="JC1863" s="1"/>
      <c r="JD1863" s="1"/>
      <c r="JE1863" s="1"/>
      <c r="JF1863" s="1"/>
      <c r="JG1863" s="1"/>
      <c r="JH1863" s="1"/>
      <c r="JI1863" s="1"/>
      <c r="JJ1863" s="1"/>
      <c r="JK1863" s="1"/>
      <c r="JL1863" s="1"/>
      <c r="JM1863" s="1"/>
      <c r="JN1863" s="1"/>
      <c r="JO1863" s="1"/>
      <c r="JP1863" s="1"/>
      <c r="JQ1863" s="1"/>
      <c r="JR1863" s="1"/>
      <c r="JS1863" s="1"/>
      <c r="JT1863" s="1"/>
      <c r="JU1863" s="1"/>
      <c r="JV1863" s="1"/>
      <c r="JW1863" s="1"/>
      <c r="JX1863" s="1"/>
      <c r="JY1863" s="1"/>
      <c r="JZ1863" s="1"/>
      <c r="KA1863" s="1"/>
      <c r="KB1863" s="1"/>
      <c r="KC1863" s="1"/>
      <c r="KD1863" s="1"/>
      <c r="KE1863" s="1"/>
      <c r="KF1863" s="1"/>
      <c r="KG1863" s="1"/>
      <c r="KH1863" s="1"/>
      <c r="KI1863" s="1"/>
      <c r="KJ1863" s="1"/>
      <c r="KK1863" s="1"/>
      <c r="KL1863" s="1"/>
      <c r="KM1863" s="1"/>
      <c r="KN1863" s="1"/>
      <c r="KO1863" s="1"/>
      <c r="KP1863" s="1"/>
      <c r="KQ1863" s="1"/>
      <c r="KR1863" s="1"/>
      <c r="KS1863" s="1"/>
      <c r="KT1863" s="1"/>
      <c r="KU1863" s="1"/>
      <c r="KV1863" s="1"/>
      <c r="KW1863" s="1"/>
      <c r="KX1863" s="1"/>
      <c r="KY1863" s="1"/>
      <c r="KZ1863" s="1"/>
      <c r="LA1863" s="1"/>
      <c r="LB1863" s="1"/>
      <c r="LC1863" s="1"/>
      <c r="LD1863" s="1"/>
      <c r="LE1863" s="1"/>
      <c r="LF1863" s="1"/>
      <c r="LG1863" s="1"/>
      <c r="LH1863" s="1"/>
      <c r="LI1863" s="1"/>
      <c r="LJ1863" s="1"/>
      <c r="LK1863" s="1"/>
      <c r="LL1863" s="1"/>
      <c r="LM1863" s="1"/>
      <c r="LN1863" s="1"/>
      <c r="LO1863" s="1"/>
      <c r="LP1863" s="1"/>
      <c r="LQ1863" s="1"/>
      <c r="LR1863" s="1"/>
      <c r="LS1863" s="1"/>
      <c r="LT1863" s="1"/>
      <c r="LU1863" s="1"/>
      <c r="LV1863" s="1"/>
      <c r="LW1863" s="1"/>
      <c r="LX1863" s="1"/>
      <c r="LY1863" s="1"/>
      <c r="LZ1863" s="1"/>
      <c r="MA1863" s="1"/>
      <c r="MB1863" s="1"/>
      <c r="MC1863" s="1"/>
      <c r="MD1863" s="1"/>
      <c r="ME1863" s="1"/>
      <c r="MF1863" s="1"/>
      <c r="MG1863" s="1"/>
      <c r="MH1863" s="1"/>
      <c r="MI1863" s="1"/>
      <c r="MJ1863" s="1"/>
      <c r="MK1863" s="1"/>
      <c r="ML1863" s="1"/>
      <c r="MM1863" s="1"/>
      <c r="MN1863" s="1"/>
      <c r="MO1863" s="1"/>
      <c r="MP1863" s="1"/>
      <c r="MQ1863" s="1"/>
      <c r="MR1863" s="1"/>
      <c r="MS1863" s="1"/>
      <c r="MT1863" s="1"/>
      <c r="MU1863" s="1"/>
      <c r="MV1863" s="1"/>
      <c r="MW1863" s="1"/>
      <c r="MX1863" s="1"/>
      <c r="MY1863" s="1"/>
      <c r="MZ1863" s="1"/>
      <c r="NA1863" s="1"/>
      <c r="NB1863" s="1"/>
      <c r="NC1863" s="1"/>
      <c r="ND1863" s="1"/>
      <c r="NE1863" s="1"/>
      <c r="NF1863" s="1"/>
      <c r="NG1863" s="1"/>
      <c r="NH1863" s="1"/>
      <c r="NI1863" s="1"/>
      <c r="NJ1863" s="1"/>
      <c r="NK1863" s="1"/>
      <c r="NL1863" s="1"/>
      <c r="NM1863" s="1"/>
      <c r="NN1863" s="1"/>
      <c r="NO1863" s="1"/>
      <c r="NP1863" s="1"/>
      <c r="NQ1863" s="1"/>
      <c r="NR1863" s="1"/>
      <c r="NS1863" s="1"/>
      <c r="NT1863" s="1"/>
      <c r="NU1863" s="1"/>
      <c r="NV1863" s="1"/>
      <c r="NW1863" s="1"/>
      <c r="NX1863" s="1"/>
      <c r="NY1863" s="1"/>
      <c r="NZ1863" s="1"/>
      <c r="OA1863" s="1"/>
      <c r="OB1863" s="1"/>
      <c r="OC1863" s="1"/>
      <c r="OD1863" s="1"/>
      <c r="OE1863" s="1"/>
      <c r="OF1863" s="1"/>
      <c r="OG1863" s="1"/>
      <c r="OH1863" s="1"/>
      <c r="OI1863" s="1"/>
      <c r="OJ1863" s="1"/>
      <c r="OK1863" s="1"/>
      <c r="OL1863" s="1"/>
      <c r="OM1863" s="1"/>
      <c r="ON1863" s="1"/>
      <c r="OO1863" s="1"/>
      <c r="OP1863" s="1"/>
      <c r="OQ1863" s="1"/>
      <c r="OR1863" s="1"/>
      <c r="OS1863" s="1"/>
      <c r="OT1863" s="1"/>
      <c r="OU1863" s="1"/>
      <c r="OV1863" s="1"/>
      <c r="OW1863" s="1"/>
      <c r="OX1863" s="1"/>
      <c r="OY1863" s="1"/>
      <c r="OZ1863" s="1"/>
      <c r="PA1863" s="1"/>
      <c r="PB1863" s="1"/>
      <c r="PC1863" s="1"/>
      <c r="PD1863" s="1"/>
      <c r="PE1863" s="1"/>
      <c r="PF1863" s="1"/>
      <c r="PG1863" s="1"/>
      <c r="PH1863" s="1"/>
      <c r="PI1863" s="1"/>
      <c r="PJ1863" s="1"/>
      <c r="PK1863" s="1"/>
      <c r="PL1863" s="1"/>
      <c r="PM1863" s="1"/>
      <c r="PN1863" s="1"/>
      <c r="PO1863" s="1"/>
      <c r="PP1863" s="1"/>
      <c r="PQ1863" s="1"/>
      <c r="PR1863" s="1"/>
      <c r="PS1863" s="1"/>
      <c r="PT1863" s="1"/>
      <c r="PU1863" s="1"/>
      <c r="PV1863" s="1"/>
      <c r="PW1863" s="1"/>
      <c r="PX1863" s="1"/>
      <c r="PY1863" s="1"/>
      <c r="PZ1863" s="1"/>
      <c r="QA1863" s="1"/>
      <c r="QB1863" s="1"/>
      <c r="QC1863" s="1"/>
      <c r="QD1863" s="1"/>
      <c r="QE1863" s="1"/>
      <c r="QF1863" s="1"/>
      <c r="QG1863" s="1"/>
      <c r="QH1863" s="1"/>
      <c r="QI1863" s="1"/>
      <c r="QJ1863" s="1"/>
      <c r="QK1863" s="1"/>
      <c r="QL1863" s="1"/>
      <c r="QM1863" s="1"/>
      <c r="QN1863" s="1"/>
    </row>
    <row r="1864" spans="1:456" s="83" customFormat="1" ht="19.5" customHeight="1" x14ac:dyDescent="0.3">
      <c r="A1864" s="46" t="s">
        <v>3063</v>
      </c>
      <c r="B1864" s="14">
        <v>6</v>
      </c>
      <c r="C1864" s="14">
        <v>1</v>
      </c>
      <c r="D1864" s="14">
        <v>0</v>
      </c>
      <c r="E1864" s="14">
        <v>2</v>
      </c>
      <c r="F1864" s="49"/>
      <c r="G1864" s="49"/>
      <c r="H1864" s="67">
        <f t="shared" si="134"/>
        <v>9</v>
      </c>
      <c r="I1864" s="46">
        <v>17</v>
      </c>
      <c r="J1864" s="22">
        <f t="shared" si="135"/>
        <v>0.16363636363636364</v>
      </c>
      <c r="K1864" s="46" t="s">
        <v>182</v>
      </c>
      <c r="L1864" s="15" t="s">
        <v>3374</v>
      </c>
      <c r="M1864" s="15" t="s">
        <v>516</v>
      </c>
      <c r="N1864" s="15" t="s">
        <v>904</v>
      </c>
      <c r="O1864" s="20" t="s">
        <v>937</v>
      </c>
      <c r="P1864" s="20">
        <v>7</v>
      </c>
      <c r="Q1864" s="21" t="s">
        <v>241</v>
      </c>
      <c r="R1864" s="17" t="s">
        <v>3001</v>
      </c>
      <c r="S1864" s="17" t="s">
        <v>795</v>
      </c>
      <c r="T1864" s="17" t="s">
        <v>611</v>
      </c>
      <c r="U1864" s="26"/>
      <c r="V1864" s="75"/>
      <c r="W1864" s="75"/>
      <c r="X1864" s="75"/>
      <c r="Y1864" s="75"/>
      <c r="Z1864" s="75"/>
      <c r="AA1864" s="75"/>
      <c r="AB1864" s="75"/>
      <c r="AC1864" s="75"/>
      <c r="AD1864" s="75"/>
      <c r="AE1864" s="75"/>
      <c r="AF1864" s="75"/>
      <c r="AG1864" s="75"/>
      <c r="AH1864" s="75"/>
      <c r="AI1864" s="75"/>
      <c r="AJ1864" s="75"/>
      <c r="AK1864" s="75"/>
      <c r="AL1864" s="75"/>
      <c r="AM1864" s="75"/>
      <c r="AN1864" s="75"/>
      <c r="AO1864" s="75"/>
      <c r="AP1864" s="75"/>
      <c r="AQ1864" s="75"/>
      <c r="AR1864" s="75"/>
      <c r="AS1864" s="75"/>
      <c r="AT1864" s="75"/>
      <c r="AU1864" s="75"/>
      <c r="AV1864" s="75"/>
      <c r="AW1864" s="75"/>
      <c r="AX1864" s="75"/>
      <c r="AY1864" s="75"/>
      <c r="AZ1864" s="75"/>
      <c r="BA1864" s="75"/>
      <c r="BB1864" s="75"/>
      <c r="BC1864" s="75"/>
      <c r="BD1864" s="75"/>
      <c r="BE1864" s="75"/>
      <c r="BF1864" s="75"/>
      <c r="BG1864" s="75"/>
      <c r="BH1864" s="75"/>
      <c r="BI1864" s="75"/>
      <c r="BJ1864" s="75"/>
      <c r="BK1864" s="75"/>
      <c r="BL1864" s="75"/>
      <c r="BM1864" s="75"/>
      <c r="BN1864" s="75"/>
      <c r="BO1864" s="75"/>
      <c r="BP1864" s="75"/>
      <c r="BQ1864" s="75"/>
      <c r="BR1864" s="75"/>
      <c r="BS1864" s="75"/>
      <c r="BT1864" s="75"/>
      <c r="BU1864" s="75"/>
      <c r="BV1864" s="75"/>
      <c r="BW1864" s="75"/>
      <c r="BX1864" s="75"/>
      <c r="BY1864" s="75"/>
      <c r="BZ1864" s="75"/>
      <c r="CA1864" s="75"/>
      <c r="CB1864" s="75"/>
      <c r="CC1864" s="75"/>
      <c r="CD1864" s="75"/>
      <c r="CE1864" s="75"/>
      <c r="CF1864" s="75"/>
      <c r="CG1864" s="75"/>
      <c r="CH1864" s="75"/>
      <c r="CI1864" s="75"/>
      <c r="CJ1864" s="75"/>
      <c r="CK1864" s="75"/>
      <c r="CL1864" s="75"/>
      <c r="CM1864" s="75"/>
      <c r="CN1864" s="75"/>
      <c r="CO1864" s="75"/>
      <c r="CP1864" s="1"/>
      <c r="CQ1864" s="1"/>
      <c r="CR1864" s="1"/>
      <c r="CS1864" s="1"/>
      <c r="CT1864" s="1"/>
      <c r="CU1864" s="1"/>
      <c r="CV1864" s="1"/>
      <c r="CW1864" s="1"/>
      <c r="CX1864" s="1"/>
      <c r="CY1864" s="1"/>
      <c r="CZ1864" s="1"/>
      <c r="DA1864" s="1"/>
      <c r="DB1864" s="1"/>
      <c r="DC1864" s="1"/>
      <c r="DD1864" s="1"/>
      <c r="DE1864" s="1"/>
      <c r="DF1864" s="1"/>
      <c r="DG1864" s="1"/>
      <c r="DH1864" s="1"/>
      <c r="DI1864" s="1"/>
      <c r="DJ1864" s="1"/>
      <c r="DK1864" s="1"/>
      <c r="DL1864" s="1"/>
      <c r="DM1864" s="1"/>
      <c r="DN1864" s="1"/>
      <c r="DO1864" s="1"/>
      <c r="DP1864" s="1"/>
      <c r="DQ1864" s="1"/>
      <c r="DR1864" s="1"/>
      <c r="DS1864" s="1"/>
      <c r="DT1864" s="1"/>
      <c r="DU1864" s="1"/>
      <c r="DV1864" s="1"/>
      <c r="DW1864" s="1"/>
      <c r="DX1864" s="1"/>
      <c r="DY1864" s="1"/>
      <c r="DZ1864" s="1"/>
      <c r="EA1864" s="1"/>
      <c r="EB1864" s="1"/>
      <c r="EC1864" s="1"/>
      <c r="ED1864" s="1"/>
      <c r="EE1864" s="1"/>
      <c r="EF1864" s="1"/>
      <c r="EG1864" s="1"/>
      <c r="EH1864" s="1"/>
      <c r="EI1864" s="1"/>
      <c r="EJ1864" s="1"/>
      <c r="EK1864" s="1"/>
      <c r="EL1864" s="1"/>
      <c r="EM1864" s="1"/>
      <c r="EN1864" s="1"/>
      <c r="EO1864" s="1"/>
      <c r="EP1864" s="1"/>
      <c r="EQ1864" s="1"/>
      <c r="ER1864" s="1"/>
      <c r="ES1864" s="1"/>
      <c r="ET1864" s="1"/>
      <c r="EU1864" s="1"/>
      <c r="EV1864" s="1"/>
      <c r="EW1864" s="1"/>
      <c r="EX1864" s="1"/>
      <c r="EY1864" s="1"/>
      <c r="EZ1864" s="1"/>
      <c r="FA1864" s="1"/>
      <c r="FB1864" s="1"/>
      <c r="FC1864" s="1"/>
      <c r="FD1864" s="1"/>
      <c r="FE1864" s="1"/>
      <c r="FF1864" s="1"/>
      <c r="FG1864" s="1"/>
      <c r="FH1864" s="1"/>
      <c r="FI1864" s="1"/>
      <c r="FJ1864" s="1"/>
      <c r="FK1864" s="1"/>
      <c r="FL1864" s="1"/>
      <c r="FM1864" s="1"/>
      <c r="FN1864" s="1"/>
      <c r="FO1864" s="1"/>
      <c r="FP1864" s="1"/>
      <c r="FQ1864" s="1"/>
      <c r="FR1864" s="1"/>
      <c r="FS1864" s="1"/>
      <c r="FT1864" s="1"/>
      <c r="FU1864" s="1"/>
      <c r="FV1864" s="1"/>
      <c r="FW1864" s="1"/>
      <c r="FX1864" s="1"/>
      <c r="FY1864" s="1"/>
      <c r="FZ1864" s="1"/>
      <c r="GA1864" s="1"/>
      <c r="GB1864" s="1"/>
      <c r="GC1864" s="1"/>
      <c r="GD1864" s="1"/>
      <c r="GE1864" s="1"/>
      <c r="GF1864" s="1"/>
      <c r="GG1864" s="1"/>
      <c r="GH1864" s="1"/>
      <c r="GI1864" s="1"/>
      <c r="GJ1864" s="1"/>
      <c r="GK1864" s="1"/>
      <c r="GL1864" s="1"/>
      <c r="GM1864" s="1"/>
      <c r="GN1864" s="1"/>
      <c r="GO1864" s="1"/>
      <c r="GP1864" s="1"/>
      <c r="GQ1864" s="1"/>
      <c r="GR1864" s="1"/>
      <c r="GS1864" s="1"/>
      <c r="GT1864" s="1"/>
      <c r="GU1864" s="1"/>
      <c r="GV1864" s="1"/>
      <c r="GW1864" s="1"/>
      <c r="GX1864" s="1"/>
      <c r="GY1864" s="1"/>
      <c r="GZ1864" s="1"/>
      <c r="HA1864" s="1"/>
      <c r="HB1864" s="1"/>
      <c r="HC1864" s="1"/>
      <c r="HD1864" s="1"/>
      <c r="HE1864" s="1"/>
      <c r="HF1864" s="1"/>
      <c r="HG1864" s="1"/>
      <c r="HH1864" s="1"/>
      <c r="HI1864" s="1"/>
      <c r="HJ1864" s="1"/>
      <c r="HK1864" s="1"/>
      <c r="HL1864" s="1"/>
      <c r="HM1864" s="1"/>
      <c r="HN1864" s="1"/>
      <c r="HO1864" s="1"/>
      <c r="HP1864" s="1"/>
      <c r="HQ1864" s="1"/>
      <c r="HR1864" s="1"/>
      <c r="HS1864" s="1"/>
      <c r="HT1864" s="1"/>
      <c r="HU1864" s="1"/>
      <c r="HV1864" s="1"/>
      <c r="HW1864" s="1"/>
      <c r="HX1864" s="1"/>
      <c r="HY1864" s="1"/>
      <c r="HZ1864" s="1"/>
      <c r="IA1864" s="1"/>
      <c r="IB1864" s="1"/>
      <c r="IC1864" s="1"/>
      <c r="ID1864" s="1"/>
      <c r="IE1864" s="1"/>
      <c r="IF1864" s="1"/>
      <c r="IG1864" s="1"/>
      <c r="IH1864" s="1"/>
      <c r="II1864" s="1"/>
      <c r="IJ1864" s="1"/>
      <c r="IK1864" s="1"/>
      <c r="IL1864" s="1"/>
      <c r="IM1864" s="1"/>
      <c r="IN1864" s="1"/>
      <c r="IO1864" s="1"/>
      <c r="IP1864" s="1"/>
      <c r="IQ1864" s="1"/>
      <c r="IR1864" s="1"/>
      <c r="IS1864" s="1"/>
      <c r="IT1864" s="1"/>
      <c r="IU1864" s="1"/>
      <c r="IV1864" s="1"/>
      <c r="IW1864" s="1"/>
      <c r="IX1864" s="1"/>
      <c r="IY1864" s="1"/>
      <c r="IZ1864" s="1"/>
      <c r="JA1864" s="1"/>
      <c r="JB1864" s="1"/>
      <c r="JC1864" s="1"/>
      <c r="JD1864" s="1"/>
      <c r="JE1864" s="1"/>
      <c r="JF1864" s="1"/>
      <c r="JG1864" s="1"/>
      <c r="JH1864" s="1"/>
      <c r="JI1864" s="1"/>
      <c r="JJ1864" s="1"/>
      <c r="JK1864" s="1"/>
      <c r="JL1864" s="1"/>
      <c r="JM1864" s="1"/>
      <c r="JN1864" s="1"/>
      <c r="JO1864" s="1"/>
      <c r="JP1864" s="1"/>
      <c r="JQ1864" s="1"/>
      <c r="JR1864" s="1"/>
      <c r="JS1864" s="1"/>
      <c r="JT1864" s="1"/>
      <c r="JU1864" s="1"/>
      <c r="JV1864" s="1"/>
      <c r="JW1864" s="1"/>
      <c r="JX1864" s="1"/>
      <c r="JY1864" s="1"/>
      <c r="JZ1864" s="1"/>
      <c r="KA1864" s="1"/>
      <c r="KB1864" s="1"/>
      <c r="KC1864" s="1"/>
      <c r="KD1864" s="1"/>
      <c r="KE1864" s="1"/>
      <c r="KF1864" s="1"/>
      <c r="KG1864" s="1"/>
      <c r="KH1864" s="1"/>
      <c r="KI1864" s="1"/>
      <c r="KJ1864" s="1"/>
      <c r="KK1864" s="1"/>
      <c r="KL1864" s="1"/>
      <c r="KM1864" s="1"/>
      <c r="KN1864" s="1"/>
      <c r="KO1864" s="1"/>
      <c r="KP1864" s="1"/>
      <c r="KQ1864" s="1"/>
      <c r="KR1864" s="1"/>
      <c r="KS1864" s="1"/>
      <c r="KT1864" s="1"/>
      <c r="KU1864" s="1"/>
      <c r="KV1864" s="1"/>
      <c r="KW1864" s="1"/>
      <c r="KX1864" s="1"/>
      <c r="KY1864" s="1"/>
      <c r="KZ1864" s="1"/>
      <c r="LA1864" s="1"/>
      <c r="LB1864" s="1"/>
      <c r="LC1864" s="1"/>
      <c r="LD1864" s="1"/>
      <c r="LE1864" s="1"/>
      <c r="LF1864" s="1"/>
      <c r="LG1864" s="1"/>
      <c r="LH1864" s="1"/>
      <c r="LI1864" s="1"/>
      <c r="LJ1864" s="1"/>
      <c r="LK1864" s="1"/>
      <c r="LL1864" s="1"/>
      <c r="LM1864" s="1"/>
      <c r="LN1864" s="1"/>
      <c r="LO1864" s="1"/>
      <c r="LP1864" s="1"/>
      <c r="LQ1864" s="1"/>
      <c r="LR1864" s="1"/>
      <c r="LS1864" s="1"/>
      <c r="LT1864" s="1"/>
      <c r="LU1864" s="1"/>
      <c r="LV1864" s="1"/>
      <c r="LW1864" s="1"/>
      <c r="LX1864" s="1"/>
      <c r="LY1864" s="1"/>
      <c r="LZ1864" s="1"/>
      <c r="MA1864" s="1"/>
      <c r="MB1864" s="1"/>
      <c r="MC1864" s="1"/>
      <c r="MD1864" s="1"/>
      <c r="ME1864" s="1"/>
      <c r="MF1864" s="1"/>
      <c r="MG1864" s="1"/>
      <c r="MH1864" s="1"/>
      <c r="MI1864" s="1"/>
      <c r="MJ1864" s="1"/>
      <c r="MK1864" s="1"/>
      <c r="ML1864" s="1"/>
      <c r="MM1864" s="1"/>
      <c r="MN1864" s="1"/>
      <c r="MO1864" s="1"/>
      <c r="MP1864" s="1"/>
      <c r="MQ1864" s="1"/>
      <c r="MR1864" s="1"/>
      <c r="MS1864" s="1"/>
      <c r="MT1864" s="1"/>
      <c r="MU1864" s="1"/>
      <c r="MV1864" s="1"/>
      <c r="MW1864" s="1"/>
      <c r="MX1864" s="1"/>
      <c r="MY1864" s="1"/>
      <c r="MZ1864" s="1"/>
      <c r="NA1864" s="1"/>
      <c r="NB1864" s="1"/>
      <c r="NC1864" s="1"/>
      <c r="ND1864" s="1"/>
      <c r="NE1864" s="1"/>
      <c r="NF1864" s="1"/>
      <c r="NG1864" s="1"/>
      <c r="NH1864" s="1"/>
      <c r="NI1864" s="1"/>
      <c r="NJ1864" s="1"/>
      <c r="NK1864" s="1"/>
      <c r="NL1864" s="1"/>
      <c r="NM1864" s="1"/>
      <c r="NN1864" s="1"/>
      <c r="NO1864" s="1"/>
      <c r="NP1864" s="1"/>
      <c r="NQ1864" s="1"/>
      <c r="NR1864" s="1"/>
      <c r="NS1864" s="1"/>
      <c r="NT1864" s="1"/>
      <c r="NU1864" s="1"/>
      <c r="NV1864" s="1"/>
      <c r="NW1864" s="1"/>
      <c r="NX1864" s="1"/>
      <c r="NY1864" s="1"/>
      <c r="NZ1864" s="1"/>
      <c r="OA1864" s="1"/>
      <c r="OB1864" s="1"/>
      <c r="OC1864" s="1"/>
      <c r="OD1864" s="1"/>
      <c r="OE1864" s="1"/>
      <c r="OF1864" s="1"/>
      <c r="OG1864" s="1"/>
      <c r="OH1864" s="1"/>
      <c r="OI1864" s="1"/>
      <c r="OJ1864" s="1"/>
      <c r="OK1864" s="1"/>
      <c r="OL1864" s="1"/>
      <c r="OM1864" s="1"/>
      <c r="ON1864" s="1"/>
      <c r="OO1864" s="1"/>
      <c r="OP1864" s="1"/>
      <c r="OQ1864" s="1"/>
      <c r="OR1864" s="1"/>
      <c r="OS1864" s="1"/>
      <c r="OT1864" s="1"/>
      <c r="OU1864" s="1"/>
      <c r="OV1864" s="1"/>
      <c r="OW1864" s="1"/>
      <c r="OX1864" s="1"/>
      <c r="OY1864" s="1"/>
      <c r="OZ1864" s="1"/>
      <c r="PA1864" s="1"/>
      <c r="PB1864" s="1"/>
      <c r="PC1864" s="1"/>
      <c r="PD1864" s="1"/>
      <c r="PE1864" s="1"/>
      <c r="PF1864" s="1"/>
      <c r="PG1864" s="1"/>
      <c r="PH1864" s="1"/>
      <c r="PI1864" s="1"/>
      <c r="PJ1864" s="1"/>
      <c r="PK1864" s="1"/>
      <c r="PL1864" s="1"/>
      <c r="PM1864" s="1"/>
      <c r="PN1864" s="1"/>
      <c r="PO1864" s="1"/>
      <c r="PP1864" s="1"/>
      <c r="PQ1864" s="1"/>
      <c r="PR1864" s="1"/>
      <c r="PS1864" s="1"/>
      <c r="PT1864" s="1"/>
      <c r="PU1864" s="1"/>
      <c r="PV1864" s="1"/>
      <c r="PW1864" s="1"/>
      <c r="PX1864" s="1"/>
      <c r="PY1864" s="1"/>
      <c r="PZ1864" s="1"/>
      <c r="QA1864" s="1"/>
      <c r="QB1864" s="1"/>
      <c r="QC1864" s="1"/>
      <c r="QD1864" s="1"/>
      <c r="QE1864" s="1"/>
      <c r="QF1864" s="1"/>
      <c r="QG1864" s="1"/>
      <c r="QH1864" s="1"/>
      <c r="QI1864" s="1"/>
      <c r="QJ1864" s="1"/>
      <c r="QK1864" s="1"/>
      <c r="QL1864" s="1"/>
      <c r="QM1864" s="1"/>
      <c r="QN1864" s="1"/>
    </row>
    <row r="1865" spans="1:456" s="83" customFormat="1" ht="19.5" customHeight="1" x14ac:dyDescent="0.3">
      <c r="A1865" s="46" t="s">
        <v>2850</v>
      </c>
      <c r="B1865" s="14">
        <v>9</v>
      </c>
      <c r="C1865" s="14">
        <v>0</v>
      </c>
      <c r="D1865" s="14">
        <v>0</v>
      </c>
      <c r="E1865" s="14">
        <v>0</v>
      </c>
      <c r="F1865" s="49"/>
      <c r="G1865" s="49"/>
      <c r="H1865" s="67">
        <f t="shared" si="134"/>
        <v>9</v>
      </c>
      <c r="I1865" s="46">
        <v>7</v>
      </c>
      <c r="J1865" s="22">
        <f t="shared" si="135"/>
        <v>0.16363636363636364</v>
      </c>
      <c r="K1865" s="46" t="s">
        <v>182</v>
      </c>
      <c r="L1865" s="15" t="s">
        <v>3375</v>
      </c>
      <c r="M1865" s="15" t="s">
        <v>540</v>
      </c>
      <c r="N1865" s="15" t="s">
        <v>220</v>
      </c>
      <c r="O1865" s="20" t="s">
        <v>2415</v>
      </c>
      <c r="P1865" s="20">
        <v>7</v>
      </c>
      <c r="Q1865" s="21" t="s">
        <v>253</v>
      </c>
      <c r="R1865" s="17" t="s">
        <v>2416</v>
      </c>
      <c r="S1865" s="17" t="s">
        <v>939</v>
      </c>
      <c r="T1865" s="17" t="s">
        <v>336</v>
      </c>
      <c r="U1865" s="26"/>
      <c r="V1865" s="75"/>
      <c r="W1865" s="75"/>
      <c r="X1865" s="75"/>
      <c r="Y1865" s="75"/>
      <c r="Z1865" s="75"/>
      <c r="AA1865" s="75"/>
      <c r="AB1865" s="75"/>
      <c r="AC1865" s="75"/>
      <c r="AD1865" s="75"/>
      <c r="AE1865" s="75"/>
      <c r="AF1865" s="75"/>
      <c r="AG1865" s="75"/>
      <c r="AH1865" s="75"/>
      <c r="AI1865" s="75"/>
      <c r="AJ1865" s="75"/>
      <c r="AK1865" s="75"/>
      <c r="AL1865" s="75"/>
      <c r="AM1865" s="75"/>
      <c r="AN1865" s="75"/>
      <c r="AO1865" s="75"/>
      <c r="AP1865" s="75"/>
      <c r="AQ1865" s="75"/>
      <c r="AR1865" s="75"/>
      <c r="AS1865" s="75"/>
      <c r="AT1865" s="75"/>
      <c r="AU1865" s="75"/>
      <c r="AV1865" s="75"/>
      <c r="AW1865" s="75"/>
      <c r="AX1865" s="75"/>
      <c r="AY1865" s="75"/>
      <c r="AZ1865" s="75"/>
      <c r="BA1865" s="75"/>
      <c r="BB1865" s="75"/>
      <c r="BC1865" s="75"/>
      <c r="BD1865" s="75"/>
      <c r="BE1865" s="75"/>
      <c r="BF1865" s="75"/>
      <c r="BG1865" s="75"/>
      <c r="BH1865" s="75"/>
      <c r="BI1865" s="75"/>
      <c r="BJ1865" s="75"/>
      <c r="BK1865" s="75"/>
      <c r="BL1865" s="75"/>
      <c r="BM1865" s="75"/>
      <c r="BN1865" s="75"/>
      <c r="BO1865" s="75"/>
      <c r="BP1865" s="75"/>
      <c r="BQ1865" s="75"/>
      <c r="BR1865" s="75"/>
      <c r="BS1865" s="75"/>
      <c r="BT1865" s="75"/>
      <c r="BU1865" s="75"/>
      <c r="BV1865" s="75"/>
      <c r="BW1865" s="75"/>
      <c r="BX1865" s="75"/>
      <c r="BY1865" s="75"/>
      <c r="BZ1865" s="75"/>
      <c r="CA1865" s="75"/>
      <c r="CB1865" s="75"/>
      <c r="CC1865" s="75"/>
      <c r="CD1865" s="75"/>
      <c r="CE1865" s="75"/>
      <c r="CF1865" s="75"/>
      <c r="CG1865" s="75"/>
      <c r="CH1865" s="75"/>
      <c r="CI1865" s="75"/>
      <c r="CJ1865" s="75"/>
      <c r="CK1865" s="75"/>
      <c r="CL1865" s="75"/>
      <c r="CM1865" s="75"/>
      <c r="CN1865" s="75"/>
      <c r="CO1865" s="75"/>
      <c r="CP1865" s="1"/>
      <c r="CQ1865" s="1"/>
      <c r="CR1865" s="1"/>
      <c r="CS1865" s="1"/>
      <c r="CT1865" s="1"/>
      <c r="CU1865" s="1"/>
      <c r="CV1865" s="1"/>
      <c r="CW1865" s="1"/>
      <c r="CX1865" s="1"/>
      <c r="CY1865" s="1"/>
      <c r="CZ1865" s="1"/>
      <c r="DA1865" s="1"/>
      <c r="DB1865" s="1"/>
      <c r="DC1865" s="1"/>
      <c r="DD1865" s="1"/>
      <c r="DE1865" s="1"/>
      <c r="DF1865" s="1"/>
      <c r="DG1865" s="1"/>
      <c r="DH1865" s="1"/>
      <c r="DI1865" s="1"/>
      <c r="DJ1865" s="1"/>
      <c r="DK1865" s="1"/>
      <c r="DL1865" s="1"/>
      <c r="DM1865" s="1"/>
      <c r="DN1865" s="1"/>
      <c r="DO1865" s="1"/>
      <c r="DP1865" s="1"/>
      <c r="DQ1865" s="1"/>
      <c r="DR1865" s="1"/>
      <c r="DS1865" s="1"/>
      <c r="DT1865" s="1"/>
      <c r="DU1865" s="1"/>
      <c r="DV1865" s="1"/>
      <c r="DW1865" s="1"/>
      <c r="DX1865" s="1"/>
      <c r="DY1865" s="1"/>
      <c r="DZ1865" s="1"/>
      <c r="EA1865" s="1"/>
      <c r="EB1865" s="1"/>
      <c r="EC1865" s="1"/>
      <c r="ED1865" s="1"/>
      <c r="EE1865" s="1"/>
      <c r="EF1865" s="1"/>
      <c r="EG1865" s="1"/>
      <c r="EH1865" s="1"/>
      <c r="EI1865" s="1"/>
      <c r="EJ1865" s="1"/>
      <c r="EK1865" s="1"/>
      <c r="EL1865" s="1"/>
      <c r="EM1865" s="1"/>
      <c r="EN1865" s="1"/>
      <c r="EO1865" s="1"/>
      <c r="EP1865" s="1"/>
      <c r="EQ1865" s="1"/>
      <c r="ER1865" s="1"/>
      <c r="ES1865" s="1"/>
      <c r="ET1865" s="1"/>
      <c r="EU1865" s="1"/>
      <c r="EV1865" s="1"/>
      <c r="EW1865" s="1"/>
      <c r="EX1865" s="1"/>
      <c r="EY1865" s="1"/>
      <c r="EZ1865" s="1"/>
      <c r="FA1865" s="1"/>
      <c r="FB1865" s="1"/>
      <c r="FC1865" s="1"/>
      <c r="FD1865" s="1"/>
      <c r="FE1865" s="1"/>
      <c r="FF1865" s="1"/>
      <c r="FG1865" s="1"/>
      <c r="FH1865" s="1"/>
      <c r="FI1865" s="1"/>
      <c r="FJ1865" s="1"/>
      <c r="FK1865" s="1"/>
      <c r="FL1865" s="1"/>
      <c r="FM1865" s="1"/>
      <c r="FN1865" s="1"/>
      <c r="FO1865" s="1"/>
      <c r="FP1865" s="1"/>
      <c r="FQ1865" s="1"/>
      <c r="FR1865" s="1"/>
      <c r="FS1865" s="1"/>
      <c r="FT1865" s="1"/>
      <c r="FU1865" s="1"/>
      <c r="FV1865" s="1"/>
      <c r="FW1865" s="1"/>
      <c r="FX1865" s="1"/>
      <c r="FY1865" s="1"/>
      <c r="FZ1865" s="1"/>
      <c r="GA1865" s="1"/>
      <c r="GB1865" s="1"/>
      <c r="GC1865" s="1"/>
      <c r="GD1865" s="1"/>
      <c r="GE1865" s="1"/>
      <c r="GF1865" s="1"/>
      <c r="GG1865" s="1"/>
      <c r="GH1865" s="1"/>
      <c r="GI1865" s="1"/>
      <c r="GJ1865" s="1"/>
      <c r="GK1865" s="1"/>
      <c r="GL1865" s="1"/>
      <c r="GM1865" s="1"/>
      <c r="GN1865" s="1"/>
      <c r="GO1865" s="1"/>
      <c r="GP1865" s="1"/>
      <c r="GQ1865" s="1"/>
      <c r="GR1865" s="1"/>
      <c r="GS1865" s="1"/>
      <c r="GT1865" s="1"/>
      <c r="GU1865" s="1"/>
      <c r="GV1865" s="1"/>
      <c r="GW1865" s="1"/>
      <c r="GX1865" s="1"/>
      <c r="GY1865" s="1"/>
      <c r="GZ1865" s="1"/>
      <c r="HA1865" s="1"/>
      <c r="HB1865" s="1"/>
      <c r="HC1865" s="1"/>
      <c r="HD1865" s="1"/>
      <c r="HE1865" s="1"/>
      <c r="HF1865" s="1"/>
      <c r="HG1865" s="1"/>
      <c r="HH1865" s="1"/>
      <c r="HI1865" s="1"/>
      <c r="HJ1865" s="1"/>
      <c r="HK1865" s="1"/>
      <c r="HL1865" s="1"/>
      <c r="HM1865" s="1"/>
      <c r="HN1865" s="1"/>
      <c r="HO1865" s="1"/>
      <c r="HP1865" s="1"/>
      <c r="HQ1865" s="1"/>
      <c r="HR1865" s="1"/>
      <c r="HS1865" s="1"/>
      <c r="HT1865" s="1"/>
      <c r="HU1865" s="1"/>
      <c r="HV1865" s="1"/>
      <c r="HW1865" s="1"/>
      <c r="HX1865" s="1"/>
      <c r="HY1865" s="1"/>
      <c r="HZ1865" s="1"/>
      <c r="IA1865" s="1"/>
      <c r="IB1865" s="1"/>
      <c r="IC1865" s="1"/>
      <c r="ID1865" s="1"/>
      <c r="IE1865" s="1"/>
      <c r="IF1865" s="1"/>
      <c r="IG1865" s="1"/>
      <c r="IH1865" s="1"/>
      <c r="II1865" s="1"/>
      <c r="IJ1865" s="1"/>
      <c r="IK1865" s="1"/>
      <c r="IL1865" s="1"/>
      <c r="IM1865" s="1"/>
      <c r="IN1865" s="1"/>
      <c r="IO1865" s="1"/>
      <c r="IP1865" s="1"/>
      <c r="IQ1865" s="1"/>
      <c r="IR1865" s="1"/>
      <c r="IS1865" s="1"/>
      <c r="IT1865" s="1"/>
      <c r="IU1865" s="1"/>
      <c r="IV1865" s="1"/>
      <c r="IW1865" s="1"/>
      <c r="IX1865" s="1"/>
      <c r="IY1865" s="1"/>
      <c r="IZ1865" s="1"/>
      <c r="JA1865" s="1"/>
      <c r="JB1865" s="1"/>
      <c r="JC1865" s="1"/>
      <c r="JD1865" s="1"/>
      <c r="JE1865" s="1"/>
      <c r="JF1865" s="1"/>
      <c r="JG1865" s="1"/>
      <c r="JH1865" s="1"/>
      <c r="JI1865" s="1"/>
      <c r="JJ1865" s="1"/>
      <c r="JK1865" s="1"/>
      <c r="JL1865" s="1"/>
      <c r="JM1865" s="1"/>
      <c r="JN1865" s="1"/>
      <c r="JO1865" s="1"/>
      <c r="JP1865" s="1"/>
      <c r="JQ1865" s="1"/>
      <c r="JR1865" s="1"/>
      <c r="JS1865" s="1"/>
      <c r="JT1865" s="1"/>
      <c r="JU1865" s="1"/>
      <c r="JV1865" s="1"/>
      <c r="JW1865" s="1"/>
      <c r="JX1865" s="1"/>
      <c r="JY1865" s="1"/>
      <c r="JZ1865" s="1"/>
      <c r="KA1865" s="1"/>
      <c r="KB1865" s="1"/>
      <c r="KC1865" s="1"/>
      <c r="KD1865" s="1"/>
      <c r="KE1865" s="1"/>
      <c r="KF1865" s="1"/>
      <c r="KG1865" s="1"/>
      <c r="KH1865" s="1"/>
      <c r="KI1865" s="1"/>
      <c r="KJ1865" s="1"/>
      <c r="KK1865" s="1"/>
      <c r="KL1865" s="1"/>
      <c r="KM1865" s="1"/>
      <c r="KN1865" s="1"/>
      <c r="KO1865" s="1"/>
      <c r="KP1865" s="1"/>
      <c r="KQ1865" s="1"/>
      <c r="KR1865" s="1"/>
      <c r="KS1865" s="1"/>
      <c r="KT1865" s="1"/>
      <c r="KU1865" s="1"/>
      <c r="KV1865" s="1"/>
      <c r="KW1865" s="1"/>
      <c r="KX1865" s="1"/>
      <c r="KY1865" s="1"/>
      <c r="KZ1865" s="1"/>
      <c r="LA1865" s="1"/>
      <c r="LB1865" s="1"/>
      <c r="LC1865" s="1"/>
      <c r="LD1865" s="1"/>
      <c r="LE1865" s="1"/>
      <c r="LF1865" s="1"/>
      <c r="LG1865" s="1"/>
      <c r="LH1865" s="1"/>
      <c r="LI1865" s="1"/>
      <c r="LJ1865" s="1"/>
      <c r="LK1865" s="1"/>
      <c r="LL1865" s="1"/>
      <c r="LM1865" s="1"/>
      <c r="LN1865" s="1"/>
      <c r="LO1865" s="1"/>
      <c r="LP1865" s="1"/>
      <c r="LQ1865" s="1"/>
      <c r="LR1865" s="1"/>
      <c r="LS1865" s="1"/>
      <c r="LT1865" s="1"/>
      <c r="LU1865" s="1"/>
      <c r="LV1865" s="1"/>
      <c r="LW1865" s="1"/>
      <c r="LX1865" s="1"/>
      <c r="LY1865" s="1"/>
      <c r="LZ1865" s="1"/>
      <c r="MA1865" s="1"/>
      <c r="MB1865" s="1"/>
      <c r="MC1865" s="1"/>
      <c r="MD1865" s="1"/>
      <c r="ME1865" s="1"/>
      <c r="MF1865" s="1"/>
      <c r="MG1865" s="1"/>
      <c r="MH1865" s="1"/>
      <c r="MI1865" s="1"/>
      <c r="MJ1865" s="1"/>
      <c r="MK1865" s="1"/>
      <c r="ML1865" s="1"/>
      <c r="MM1865" s="1"/>
      <c r="MN1865" s="1"/>
      <c r="MO1865" s="1"/>
      <c r="MP1865" s="1"/>
      <c r="MQ1865" s="1"/>
      <c r="MR1865" s="1"/>
      <c r="MS1865" s="1"/>
      <c r="MT1865" s="1"/>
      <c r="MU1865" s="1"/>
      <c r="MV1865" s="1"/>
      <c r="MW1865" s="1"/>
      <c r="MX1865" s="1"/>
      <c r="MY1865" s="1"/>
      <c r="MZ1865" s="1"/>
      <c r="NA1865" s="1"/>
      <c r="NB1865" s="1"/>
      <c r="NC1865" s="1"/>
      <c r="ND1865" s="1"/>
      <c r="NE1865" s="1"/>
      <c r="NF1865" s="1"/>
      <c r="NG1865" s="1"/>
      <c r="NH1865" s="1"/>
      <c r="NI1865" s="1"/>
      <c r="NJ1865" s="1"/>
      <c r="NK1865" s="1"/>
      <c r="NL1865" s="1"/>
      <c r="NM1865" s="1"/>
      <c r="NN1865" s="1"/>
      <c r="NO1865" s="1"/>
      <c r="NP1865" s="1"/>
      <c r="NQ1865" s="1"/>
      <c r="NR1865" s="1"/>
      <c r="NS1865" s="1"/>
      <c r="NT1865" s="1"/>
      <c r="NU1865" s="1"/>
      <c r="NV1865" s="1"/>
      <c r="NW1865" s="1"/>
      <c r="NX1865" s="1"/>
      <c r="NY1865" s="1"/>
      <c r="NZ1865" s="1"/>
      <c r="OA1865" s="1"/>
      <c r="OB1865" s="1"/>
      <c r="OC1865" s="1"/>
      <c r="OD1865" s="1"/>
      <c r="OE1865" s="1"/>
      <c r="OF1865" s="1"/>
      <c r="OG1865" s="1"/>
      <c r="OH1865" s="1"/>
      <c r="OI1865" s="1"/>
      <c r="OJ1865" s="1"/>
      <c r="OK1865" s="1"/>
      <c r="OL1865" s="1"/>
      <c r="OM1865" s="1"/>
      <c r="ON1865" s="1"/>
      <c r="OO1865" s="1"/>
      <c r="OP1865" s="1"/>
      <c r="OQ1865" s="1"/>
      <c r="OR1865" s="1"/>
      <c r="OS1865" s="1"/>
      <c r="OT1865" s="1"/>
      <c r="OU1865" s="1"/>
      <c r="OV1865" s="1"/>
      <c r="OW1865" s="1"/>
      <c r="OX1865" s="1"/>
      <c r="OY1865" s="1"/>
      <c r="OZ1865" s="1"/>
      <c r="PA1865" s="1"/>
      <c r="PB1865" s="1"/>
      <c r="PC1865" s="1"/>
      <c r="PD1865" s="1"/>
      <c r="PE1865" s="1"/>
      <c r="PF1865" s="1"/>
      <c r="PG1865" s="1"/>
      <c r="PH1865" s="1"/>
      <c r="PI1865" s="1"/>
      <c r="PJ1865" s="1"/>
      <c r="PK1865" s="1"/>
      <c r="PL1865" s="1"/>
      <c r="PM1865" s="1"/>
      <c r="PN1865" s="1"/>
      <c r="PO1865" s="1"/>
      <c r="PP1865" s="1"/>
      <c r="PQ1865" s="1"/>
      <c r="PR1865" s="1"/>
      <c r="PS1865" s="1"/>
      <c r="PT1865" s="1"/>
      <c r="PU1865" s="1"/>
      <c r="PV1865" s="1"/>
      <c r="PW1865" s="1"/>
      <c r="PX1865" s="1"/>
      <c r="PY1865" s="1"/>
      <c r="PZ1865" s="1"/>
      <c r="QA1865" s="1"/>
      <c r="QB1865" s="1"/>
      <c r="QC1865" s="1"/>
      <c r="QD1865" s="1"/>
      <c r="QE1865" s="1"/>
      <c r="QF1865" s="1"/>
      <c r="QG1865" s="1"/>
      <c r="QH1865" s="1"/>
      <c r="QI1865" s="1"/>
      <c r="QJ1865" s="1"/>
      <c r="QK1865" s="1"/>
      <c r="QL1865" s="1"/>
      <c r="QM1865" s="1"/>
      <c r="QN1865" s="1"/>
    </row>
    <row r="1866" spans="1:456" s="83" customFormat="1" ht="19.5" customHeight="1" x14ac:dyDescent="0.3">
      <c r="A1866" s="46" t="s">
        <v>2850</v>
      </c>
      <c r="B1866" s="14">
        <v>7</v>
      </c>
      <c r="C1866" s="14">
        <v>1</v>
      </c>
      <c r="D1866" s="14">
        <v>0</v>
      </c>
      <c r="E1866" s="14">
        <v>1</v>
      </c>
      <c r="F1866" s="49"/>
      <c r="G1866" s="49"/>
      <c r="H1866" s="67">
        <f t="shared" si="134"/>
        <v>9</v>
      </c>
      <c r="I1866" s="46">
        <v>8</v>
      </c>
      <c r="J1866" s="22">
        <f t="shared" si="135"/>
        <v>0.16363636363636364</v>
      </c>
      <c r="K1866" s="46" t="s">
        <v>182</v>
      </c>
      <c r="L1866" s="15" t="s">
        <v>3376</v>
      </c>
      <c r="M1866" s="15" t="s">
        <v>3377</v>
      </c>
      <c r="N1866" s="15" t="s">
        <v>586</v>
      </c>
      <c r="O1866" s="20" t="s">
        <v>1635</v>
      </c>
      <c r="P1866" s="20">
        <v>7</v>
      </c>
      <c r="Q1866" s="21" t="s">
        <v>223</v>
      </c>
      <c r="R1866" s="17" t="s">
        <v>1670</v>
      </c>
      <c r="S1866" s="17" t="s">
        <v>515</v>
      </c>
      <c r="T1866" s="17" t="s">
        <v>201</v>
      </c>
      <c r="U1866" s="26"/>
      <c r="V1866" s="75"/>
      <c r="W1866" s="75"/>
      <c r="X1866" s="75"/>
      <c r="Y1866" s="75"/>
      <c r="Z1866" s="75"/>
      <c r="AA1866" s="75"/>
      <c r="AB1866" s="75"/>
      <c r="AC1866" s="75"/>
      <c r="AD1866" s="75"/>
      <c r="AE1866" s="75"/>
      <c r="AF1866" s="75"/>
      <c r="AG1866" s="75"/>
      <c r="AH1866" s="75"/>
      <c r="AI1866" s="75"/>
      <c r="AJ1866" s="75"/>
      <c r="AK1866" s="75"/>
      <c r="AL1866" s="75"/>
      <c r="AM1866" s="75"/>
      <c r="AN1866" s="75"/>
      <c r="AO1866" s="75"/>
      <c r="AP1866" s="75"/>
      <c r="AQ1866" s="75"/>
      <c r="AR1866" s="75"/>
      <c r="AS1866" s="75"/>
      <c r="AT1866" s="75"/>
      <c r="AU1866" s="75"/>
      <c r="AV1866" s="75"/>
      <c r="AW1866" s="75"/>
      <c r="AX1866" s="75"/>
      <c r="AY1866" s="75"/>
      <c r="AZ1866" s="75"/>
      <c r="BA1866" s="75"/>
      <c r="BB1866" s="75"/>
      <c r="BC1866" s="75"/>
      <c r="BD1866" s="75"/>
      <c r="BE1866" s="75"/>
      <c r="BF1866" s="75"/>
      <c r="BG1866" s="75"/>
      <c r="BH1866" s="75"/>
      <c r="BI1866" s="75"/>
      <c r="BJ1866" s="75"/>
      <c r="BK1866" s="75"/>
      <c r="BL1866" s="75"/>
      <c r="BM1866" s="75"/>
      <c r="BN1866" s="75"/>
      <c r="BO1866" s="75"/>
      <c r="BP1866" s="75"/>
      <c r="BQ1866" s="75"/>
      <c r="BR1866" s="75"/>
      <c r="BS1866" s="75"/>
      <c r="BT1866" s="75"/>
      <c r="BU1866" s="75"/>
      <c r="BV1866" s="75"/>
      <c r="BW1866" s="75"/>
      <c r="BX1866" s="75"/>
      <c r="BY1866" s="75"/>
      <c r="BZ1866" s="75"/>
      <c r="CA1866" s="75"/>
      <c r="CB1866" s="75"/>
      <c r="CC1866" s="75"/>
      <c r="CD1866" s="75"/>
      <c r="CE1866" s="75"/>
      <c r="CF1866" s="75"/>
      <c r="CG1866" s="75"/>
      <c r="CH1866" s="75"/>
      <c r="CI1866" s="75"/>
      <c r="CJ1866" s="75"/>
      <c r="CK1866" s="75"/>
      <c r="CL1866" s="75"/>
      <c r="CM1866" s="75"/>
      <c r="CN1866" s="75"/>
      <c r="CO1866" s="75"/>
      <c r="CP1866" s="1"/>
      <c r="CQ1866" s="1"/>
      <c r="CR1866" s="1"/>
      <c r="CS1866" s="1"/>
      <c r="CT1866" s="1"/>
      <c r="CU1866" s="1"/>
      <c r="CV1866" s="1"/>
      <c r="CW1866" s="1"/>
      <c r="CX1866" s="1"/>
      <c r="CY1866" s="1"/>
      <c r="CZ1866" s="1"/>
      <c r="DA1866" s="1"/>
      <c r="DB1866" s="1"/>
      <c r="DC1866" s="1"/>
      <c r="DD1866" s="1"/>
      <c r="DE1866" s="1"/>
      <c r="DF1866" s="1"/>
      <c r="DG1866" s="1"/>
      <c r="DH1866" s="1"/>
      <c r="DI1866" s="1"/>
      <c r="DJ1866" s="1"/>
      <c r="DK1866" s="1"/>
      <c r="DL1866" s="1"/>
      <c r="DM1866" s="1"/>
      <c r="DN1866" s="1"/>
      <c r="DO1866" s="1"/>
      <c r="DP1866" s="1"/>
      <c r="DQ1866" s="1"/>
      <c r="DR1866" s="1"/>
      <c r="DS1866" s="1"/>
      <c r="DT1866" s="1"/>
      <c r="DU1866" s="1"/>
      <c r="DV1866" s="1"/>
      <c r="DW1866" s="1"/>
      <c r="DX1866" s="1"/>
      <c r="DY1866" s="1"/>
      <c r="DZ1866" s="1"/>
      <c r="EA1866" s="1"/>
      <c r="EB1866" s="1"/>
      <c r="EC1866" s="1"/>
      <c r="ED1866" s="1"/>
      <c r="EE1866" s="1"/>
      <c r="EF1866" s="1"/>
      <c r="EG1866" s="1"/>
      <c r="EH1866" s="1"/>
      <c r="EI1866" s="1"/>
      <c r="EJ1866" s="1"/>
      <c r="EK1866" s="1"/>
      <c r="EL1866" s="1"/>
      <c r="EM1866" s="1"/>
      <c r="EN1866" s="1"/>
      <c r="EO1866" s="1"/>
      <c r="EP1866" s="1"/>
      <c r="EQ1866" s="1"/>
      <c r="ER1866" s="1"/>
      <c r="ES1866" s="1"/>
      <c r="ET1866" s="1"/>
      <c r="EU1866" s="1"/>
      <c r="EV1866" s="1"/>
      <c r="EW1866" s="1"/>
      <c r="EX1866" s="1"/>
      <c r="EY1866" s="1"/>
      <c r="EZ1866" s="1"/>
      <c r="FA1866" s="1"/>
      <c r="FB1866" s="1"/>
      <c r="FC1866" s="1"/>
      <c r="FD1866" s="1"/>
      <c r="FE1866" s="1"/>
      <c r="FF1866" s="1"/>
      <c r="FG1866" s="1"/>
      <c r="FH1866" s="1"/>
      <c r="FI1866" s="1"/>
      <c r="FJ1866" s="1"/>
      <c r="FK1866" s="1"/>
      <c r="FL1866" s="1"/>
      <c r="FM1866" s="1"/>
      <c r="FN1866" s="1"/>
      <c r="FO1866" s="1"/>
      <c r="FP1866" s="1"/>
      <c r="FQ1866" s="1"/>
      <c r="FR1866" s="1"/>
      <c r="FS1866" s="1"/>
      <c r="FT1866" s="1"/>
      <c r="FU1866" s="1"/>
      <c r="FV1866" s="1"/>
      <c r="FW1866" s="1"/>
      <c r="FX1866" s="1"/>
      <c r="FY1866" s="1"/>
      <c r="FZ1866" s="1"/>
      <c r="GA1866" s="1"/>
      <c r="GB1866" s="1"/>
      <c r="GC1866" s="1"/>
      <c r="GD1866" s="1"/>
      <c r="GE1866" s="1"/>
      <c r="GF1866" s="1"/>
      <c r="GG1866" s="1"/>
      <c r="GH1866" s="1"/>
      <c r="GI1866" s="1"/>
      <c r="GJ1866" s="1"/>
      <c r="GK1866" s="1"/>
      <c r="GL1866" s="1"/>
      <c r="GM1866" s="1"/>
      <c r="GN1866" s="1"/>
      <c r="GO1866" s="1"/>
      <c r="GP1866" s="1"/>
      <c r="GQ1866" s="1"/>
      <c r="GR1866" s="1"/>
      <c r="GS1866" s="1"/>
      <c r="GT1866" s="1"/>
      <c r="GU1866" s="1"/>
      <c r="GV1866" s="1"/>
      <c r="GW1866" s="1"/>
      <c r="GX1866" s="1"/>
      <c r="GY1866" s="1"/>
      <c r="GZ1866" s="1"/>
      <c r="HA1866" s="1"/>
      <c r="HB1866" s="1"/>
      <c r="HC1866" s="1"/>
      <c r="HD1866" s="1"/>
      <c r="HE1866" s="1"/>
      <c r="HF1866" s="1"/>
      <c r="HG1866" s="1"/>
      <c r="HH1866" s="1"/>
      <c r="HI1866" s="1"/>
      <c r="HJ1866" s="1"/>
      <c r="HK1866" s="1"/>
      <c r="HL1866" s="1"/>
      <c r="HM1866" s="1"/>
      <c r="HN1866" s="1"/>
      <c r="HO1866" s="1"/>
      <c r="HP1866" s="1"/>
      <c r="HQ1866" s="1"/>
      <c r="HR1866" s="1"/>
      <c r="HS1866" s="1"/>
      <c r="HT1866" s="1"/>
      <c r="HU1866" s="1"/>
      <c r="HV1866" s="1"/>
      <c r="HW1866" s="1"/>
      <c r="HX1866" s="1"/>
      <c r="HY1866" s="1"/>
      <c r="HZ1866" s="1"/>
      <c r="IA1866" s="1"/>
      <c r="IB1866" s="1"/>
      <c r="IC1866" s="1"/>
      <c r="ID1866" s="1"/>
      <c r="IE1866" s="1"/>
      <c r="IF1866" s="1"/>
      <c r="IG1866" s="1"/>
      <c r="IH1866" s="1"/>
      <c r="II1866" s="1"/>
      <c r="IJ1866" s="1"/>
      <c r="IK1866" s="1"/>
      <c r="IL1866" s="1"/>
      <c r="IM1866" s="1"/>
      <c r="IN1866" s="1"/>
      <c r="IO1866" s="1"/>
      <c r="IP1866" s="1"/>
      <c r="IQ1866" s="1"/>
      <c r="IR1866" s="1"/>
      <c r="IS1866" s="1"/>
      <c r="IT1866" s="1"/>
      <c r="IU1866" s="1"/>
      <c r="IV1866" s="1"/>
      <c r="IW1866" s="1"/>
      <c r="IX1866" s="1"/>
      <c r="IY1866" s="1"/>
      <c r="IZ1866" s="1"/>
      <c r="JA1866" s="1"/>
      <c r="JB1866" s="1"/>
      <c r="JC1866" s="1"/>
      <c r="JD1866" s="1"/>
      <c r="JE1866" s="1"/>
      <c r="JF1866" s="1"/>
      <c r="JG1866" s="1"/>
      <c r="JH1866" s="1"/>
      <c r="JI1866" s="1"/>
      <c r="JJ1866" s="1"/>
      <c r="JK1866" s="1"/>
      <c r="JL1866" s="1"/>
      <c r="JM1866" s="1"/>
      <c r="JN1866" s="1"/>
      <c r="JO1866" s="1"/>
      <c r="JP1866" s="1"/>
      <c r="JQ1866" s="1"/>
      <c r="JR1866" s="1"/>
      <c r="JS1866" s="1"/>
      <c r="JT1866" s="1"/>
      <c r="JU1866" s="1"/>
      <c r="JV1866" s="1"/>
      <c r="JW1866" s="1"/>
      <c r="JX1866" s="1"/>
      <c r="JY1866" s="1"/>
      <c r="JZ1866" s="1"/>
      <c r="KA1866" s="1"/>
      <c r="KB1866" s="1"/>
      <c r="KC1866" s="1"/>
      <c r="KD1866" s="1"/>
      <c r="KE1866" s="1"/>
      <c r="KF1866" s="1"/>
      <c r="KG1866" s="1"/>
      <c r="KH1866" s="1"/>
      <c r="KI1866" s="1"/>
      <c r="KJ1866" s="1"/>
      <c r="KK1866" s="1"/>
      <c r="KL1866" s="1"/>
      <c r="KM1866" s="1"/>
      <c r="KN1866" s="1"/>
      <c r="KO1866" s="1"/>
      <c r="KP1866" s="1"/>
      <c r="KQ1866" s="1"/>
      <c r="KR1866" s="1"/>
      <c r="KS1866" s="1"/>
      <c r="KT1866" s="1"/>
      <c r="KU1866" s="1"/>
      <c r="KV1866" s="1"/>
      <c r="KW1866" s="1"/>
      <c r="KX1866" s="1"/>
      <c r="KY1866" s="1"/>
      <c r="KZ1866" s="1"/>
      <c r="LA1866" s="1"/>
      <c r="LB1866" s="1"/>
      <c r="LC1866" s="1"/>
      <c r="LD1866" s="1"/>
      <c r="LE1866" s="1"/>
      <c r="LF1866" s="1"/>
      <c r="LG1866" s="1"/>
      <c r="LH1866" s="1"/>
      <c r="LI1866" s="1"/>
      <c r="LJ1866" s="1"/>
      <c r="LK1866" s="1"/>
      <c r="LL1866" s="1"/>
      <c r="LM1866" s="1"/>
      <c r="LN1866" s="1"/>
      <c r="LO1866" s="1"/>
      <c r="LP1866" s="1"/>
      <c r="LQ1866" s="1"/>
      <c r="LR1866" s="1"/>
      <c r="LS1866" s="1"/>
      <c r="LT1866" s="1"/>
      <c r="LU1866" s="1"/>
      <c r="LV1866" s="1"/>
      <c r="LW1866" s="1"/>
      <c r="LX1866" s="1"/>
      <c r="LY1866" s="1"/>
      <c r="LZ1866" s="1"/>
      <c r="MA1866" s="1"/>
      <c r="MB1866" s="1"/>
      <c r="MC1866" s="1"/>
      <c r="MD1866" s="1"/>
      <c r="ME1866" s="1"/>
      <c r="MF1866" s="1"/>
      <c r="MG1866" s="1"/>
      <c r="MH1866" s="1"/>
      <c r="MI1866" s="1"/>
      <c r="MJ1866" s="1"/>
      <c r="MK1866" s="1"/>
      <c r="ML1866" s="1"/>
      <c r="MM1866" s="1"/>
      <c r="MN1866" s="1"/>
      <c r="MO1866" s="1"/>
      <c r="MP1866" s="1"/>
      <c r="MQ1866" s="1"/>
      <c r="MR1866" s="1"/>
      <c r="MS1866" s="1"/>
      <c r="MT1866" s="1"/>
      <c r="MU1866" s="1"/>
      <c r="MV1866" s="1"/>
      <c r="MW1866" s="1"/>
      <c r="MX1866" s="1"/>
      <c r="MY1866" s="1"/>
      <c r="MZ1866" s="1"/>
      <c r="NA1866" s="1"/>
      <c r="NB1866" s="1"/>
      <c r="NC1866" s="1"/>
      <c r="ND1866" s="1"/>
      <c r="NE1866" s="1"/>
      <c r="NF1866" s="1"/>
      <c r="NG1866" s="1"/>
      <c r="NH1866" s="1"/>
      <c r="NI1866" s="1"/>
      <c r="NJ1866" s="1"/>
      <c r="NK1866" s="1"/>
      <c r="NL1866" s="1"/>
      <c r="NM1866" s="1"/>
      <c r="NN1866" s="1"/>
      <c r="NO1866" s="1"/>
      <c r="NP1866" s="1"/>
      <c r="NQ1866" s="1"/>
      <c r="NR1866" s="1"/>
      <c r="NS1866" s="1"/>
      <c r="NT1866" s="1"/>
      <c r="NU1866" s="1"/>
      <c r="NV1866" s="1"/>
      <c r="NW1866" s="1"/>
      <c r="NX1866" s="1"/>
      <c r="NY1866" s="1"/>
      <c r="NZ1866" s="1"/>
      <c r="OA1866" s="1"/>
      <c r="OB1866" s="1"/>
      <c r="OC1866" s="1"/>
      <c r="OD1866" s="1"/>
      <c r="OE1866" s="1"/>
      <c r="OF1866" s="1"/>
      <c r="OG1866" s="1"/>
      <c r="OH1866" s="1"/>
      <c r="OI1866" s="1"/>
      <c r="OJ1866" s="1"/>
      <c r="OK1866" s="1"/>
      <c r="OL1866" s="1"/>
      <c r="OM1866" s="1"/>
      <c r="ON1866" s="1"/>
      <c r="OO1866" s="1"/>
      <c r="OP1866" s="1"/>
      <c r="OQ1866" s="1"/>
      <c r="OR1866" s="1"/>
      <c r="OS1866" s="1"/>
      <c r="OT1866" s="1"/>
      <c r="OU1866" s="1"/>
      <c r="OV1866" s="1"/>
      <c r="OW1866" s="1"/>
      <c r="OX1866" s="1"/>
      <c r="OY1866" s="1"/>
      <c r="OZ1866" s="1"/>
      <c r="PA1866" s="1"/>
      <c r="PB1866" s="1"/>
      <c r="PC1866" s="1"/>
      <c r="PD1866" s="1"/>
      <c r="PE1866" s="1"/>
      <c r="PF1866" s="1"/>
      <c r="PG1866" s="1"/>
      <c r="PH1866" s="1"/>
      <c r="PI1866" s="1"/>
      <c r="PJ1866" s="1"/>
      <c r="PK1866" s="1"/>
      <c r="PL1866" s="1"/>
      <c r="PM1866" s="1"/>
      <c r="PN1866" s="1"/>
      <c r="PO1866" s="1"/>
      <c r="PP1866" s="1"/>
      <c r="PQ1866" s="1"/>
      <c r="PR1866" s="1"/>
      <c r="PS1866" s="1"/>
      <c r="PT1866" s="1"/>
      <c r="PU1866" s="1"/>
      <c r="PV1866" s="1"/>
      <c r="PW1866" s="1"/>
      <c r="PX1866" s="1"/>
      <c r="PY1866" s="1"/>
      <c r="PZ1866" s="1"/>
      <c r="QA1866" s="1"/>
      <c r="QB1866" s="1"/>
      <c r="QC1866" s="1"/>
      <c r="QD1866" s="1"/>
      <c r="QE1866" s="1"/>
      <c r="QF1866" s="1"/>
      <c r="QG1866" s="1"/>
      <c r="QH1866" s="1"/>
      <c r="QI1866" s="1"/>
      <c r="QJ1866" s="1"/>
      <c r="QK1866" s="1"/>
      <c r="QL1866" s="1"/>
      <c r="QM1866" s="1"/>
      <c r="QN1866" s="1"/>
    </row>
    <row r="1867" spans="1:456" s="83" customFormat="1" ht="19.5" customHeight="1" x14ac:dyDescent="0.3">
      <c r="A1867" s="70" t="s">
        <v>2847</v>
      </c>
      <c r="B1867" s="71">
        <v>9</v>
      </c>
      <c r="C1867" s="71">
        <v>0</v>
      </c>
      <c r="D1867" s="71">
        <v>0</v>
      </c>
      <c r="E1867" s="71">
        <v>0</v>
      </c>
      <c r="F1867" s="72"/>
      <c r="G1867" s="72"/>
      <c r="H1867" s="73">
        <f t="shared" si="134"/>
        <v>9</v>
      </c>
      <c r="I1867" s="70">
        <v>2</v>
      </c>
      <c r="J1867" s="78">
        <f t="shared" si="135"/>
        <v>0.16363636363636364</v>
      </c>
      <c r="K1867" s="70" t="s">
        <v>182</v>
      </c>
      <c r="L1867" s="80" t="s">
        <v>3378</v>
      </c>
      <c r="M1867" s="80" t="s">
        <v>1479</v>
      </c>
      <c r="N1867" s="80" t="s">
        <v>215</v>
      </c>
      <c r="O1867" s="70" t="s">
        <v>1786</v>
      </c>
      <c r="P1867" s="70">
        <v>7</v>
      </c>
      <c r="Q1867" s="81" t="s">
        <v>223</v>
      </c>
      <c r="R1867" s="51" t="s">
        <v>1787</v>
      </c>
      <c r="S1867" s="51" t="s">
        <v>453</v>
      </c>
      <c r="T1867" s="51" t="s">
        <v>210</v>
      </c>
      <c r="U1867" s="26"/>
      <c r="V1867" s="75"/>
      <c r="W1867" s="75"/>
      <c r="X1867" s="75"/>
      <c r="Y1867" s="75"/>
      <c r="Z1867" s="75"/>
      <c r="AA1867" s="75"/>
      <c r="AB1867" s="75"/>
      <c r="AC1867" s="75"/>
      <c r="AD1867" s="75"/>
      <c r="AE1867" s="75"/>
      <c r="AF1867" s="75"/>
      <c r="AG1867" s="75"/>
      <c r="AH1867" s="75"/>
      <c r="AI1867" s="75"/>
      <c r="AJ1867" s="75"/>
      <c r="AK1867" s="75"/>
      <c r="AL1867" s="75"/>
      <c r="AM1867" s="75"/>
      <c r="AN1867" s="75"/>
      <c r="AO1867" s="75"/>
      <c r="AP1867" s="75"/>
      <c r="AQ1867" s="75"/>
      <c r="AR1867" s="75"/>
      <c r="AS1867" s="75"/>
      <c r="AT1867" s="75"/>
      <c r="AU1867" s="75"/>
      <c r="AV1867" s="75"/>
      <c r="AW1867" s="75"/>
      <c r="AX1867" s="75"/>
      <c r="AY1867" s="75"/>
      <c r="AZ1867" s="75"/>
      <c r="BA1867" s="75"/>
      <c r="BB1867" s="75"/>
      <c r="BC1867" s="75"/>
      <c r="BD1867" s="75"/>
      <c r="BE1867" s="75"/>
      <c r="BF1867" s="75"/>
      <c r="BG1867" s="75"/>
      <c r="BH1867" s="75"/>
      <c r="BI1867" s="75"/>
      <c r="BJ1867" s="75"/>
      <c r="BK1867" s="75"/>
      <c r="BL1867" s="75"/>
      <c r="BM1867" s="75"/>
      <c r="BN1867" s="75"/>
      <c r="BO1867" s="75"/>
      <c r="BP1867" s="75"/>
      <c r="BQ1867" s="75"/>
      <c r="BR1867" s="75"/>
      <c r="BS1867" s="75"/>
      <c r="BT1867" s="75"/>
      <c r="BU1867" s="75"/>
      <c r="BV1867" s="75"/>
      <c r="BW1867" s="75"/>
      <c r="BX1867" s="75"/>
      <c r="BY1867" s="75"/>
      <c r="BZ1867" s="75"/>
      <c r="CA1867" s="75"/>
      <c r="CB1867" s="75"/>
      <c r="CC1867" s="75"/>
      <c r="CD1867" s="75"/>
      <c r="CE1867" s="75"/>
      <c r="CF1867" s="75"/>
      <c r="CG1867" s="75"/>
      <c r="CH1867" s="75"/>
      <c r="CI1867" s="75"/>
      <c r="CJ1867" s="75"/>
      <c r="CK1867" s="75"/>
      <c r="CL1867" s="75"/>
      <c r="CM1867" s="75"/>
      <c r="CN1867" s="75"/>
      <c r="CO1867" s="75"/>
      <c r="CP1867" s="1"/>
      <c r="CQ1867" s="1"/>
      <c r="CR1867" s="1"/>
      <c r="CS1867" s="1"/>
      <c r="CT1867" s="1"/>
      <c r="CU1867" s="1"/>
      <c r="CV1867" s="1"/>
      <c r="CW1867" s="1"/>
      <c r="CX1867" s="1"/>
      <c r="CY1867" s="1"/>
      <c r="CZ1867" s="1"/>
      <c r="DA1867" s="1"/>
      <c r="DB1867" s="1"/>
      <c r="DC1867" s="1"/>
      <c r="DD1867" s="1"/>
      <c r="DE1867" s="1"/>
      <c r="DF1867" s="1"/>
      <c r="DG1867" s="1"/>
      <c r="DH1867" s="1"/>
      <c r="DI1867" s="1"/>
      <c r="DJ1867" s="1"/>
      <c r="DK1867" s="1"/>
      <c r="DL1867" s="1"/>
      <c r="DM1867" s="1"/>
      <c r="DN1867" s="1"/>
      <c r="DO1867" s="1"/>
      <c r="DP1867" s="1"/>
      <c r="DQ1867" s="1"/>
      <c r="DR1867" s="1"/>
      <c r="DS1867" s="1"/>
      <c r="DT1867" s="1"/>
      <c r="DU1867" s="1"/>
      <c r="DV1867" s="1"/>
      <c r="DW1867" s="1"/>
      <c r="DX1867" s="1"/>
      <c r="DY1867" s="1"/>
      <c r="DZ1867" s="1"/>
      <c r="EA1867" s="1"/>
      <c r="EB1867" s="1"/>
      <c r="EC1867" s="1"/>
      <c r="ED1867" s="1"/>
      <c r="EE1867" s="1"/>
      <c r="EF1867" s="1"/>
      <c r="EG1867" s="1"/>
      <c r="EH1867" s="1"/>
      <c r="EI1867" s="1"/>
      <c r="EJ1867" s="1"/>
      <c r="EK1867" s="1"/>
      <c r="EL1867" s="1"/>
      <c r="EM1867" s="1"/>
      <c r="EN1867" s="1"/>
      <c r="EO1867" s="1"/>
      <c r="EP1867" s="1"/>
      <c r="EQ1867" s="1"/>
      <c r="ER1867" s="1"/>
      <c r="ES1867" s="1"/>
      <c r="ET1867" s="1"/>
      <c r="EU1867" s="1"/>
      <c r="EV1867" s="1"/>
      <c r="EW1867" s="1"/>
      <c r="EX1867" s="1"/>
      <c r="EY1867" s="1"/>
      <c r="EZ1867" s="1"/>
      <c r="FA1867" s="1"/>
      <c r="FB1867" s="1"/>
      <c r="FC1867" s="1"/>
      <c r="FD1867" s="1"/>
      <c r="FE1867" s="1"/>
      <c r="FF1867" s="1"/>
      <c r="FG1867" s="1"/>
      <c r="FH1867" s="1"/>
      <c r="FI1867" s="1"/>
      <c r="FJ1867" s="1"/>
      <c r="FK1867" s="1"/>
      <c r="FL1867" s="1"/>
      <c r="FM1867" s="1"/>
      <c r="FN1867" s="1"/>
      <c r="FO1867" s="1"/>
      <c r="FP1867" s="1"/>
      <c r="FQ1867" s="1"/>
      <c r="FR1867" s="1"/>
      <c r="FS1867" s="1"/>
      <c r="FT1867" s="1"/>
      <c r="FU1867" s="1"/>
      <c r="FV1867" s="1"/>
      <c r="FW1867" s="1"/>
      <c r="FX1867" s="1"/>
      <c r="FY1867" s="1"/>
      <c r="FZ1867" s="1"/>
      <c r="GA1867" s="1"/>
      <c r="GB1867" s="1"/>
      <c r="GC1867" s="1"/>
      <c r="GD1867" s="1"/>
      <c r="GE1867" s="1"/>
      <c r="GF1867" s="1"/>
      <c r="GG1867" s="1"/>
      <c r="GH1867" s="1"/>
      <c r="GI1867" s="1"/>
      <c r="GJ1867" s="1"/>
      <c r="GK1867" s="1"/>
      <c r="GL1867" s="1"/>
      <c r="GM1867" s="1"/>
      <c r="GN1867" s="1"/>
      <c r="GO1867" s="1"/>
      <c r="GP1867" s="1"/>
      <c r="GQ1867" s="1"/>
      <c r="GR1867" s="1"/>
      <c r="GS1867" s="1"/>
      <c r="GT1867" s="1"/>
      <c r="GU1867" s="1"/>
      <c r="GV1867" s="1"/>
      <c r="GW1867" s="1"/>
      <c r="GX1867" s="1"/>
      <c r="GY1867" s="1"/>
      <c r="GZ1867" s="1"/>
      <c r="HA1867" s="1"/>
      <c r="HB1867" s="1"/>
      <c r="HC1867" s="1"/>
      <c r="HD1867" s="1"/>
      <c r="HE1867" s="1"/>
      <c r="HF1867" s="1"/>
      <c r="HG1867" s="1"/>
      <c r="HH1867" s="1"/>
      <c r="HI1867" s="1"/>
      <c r="HJ1867" s="1"/>
      <c r="HK1867" s="1"/>
      <c r="HL1867" s="1"/>
      <c r="HM1867" s="1"/>
      <c r="HN1867" s="1"/>
      <c r="HO1867" s="1"/>
      <c r="HP1867" s="1"/>
      <c r="HQ1867" s="1"/>
      <c r="HR1867" s="1"/>
      <c r="HS1867" s="1"/>
      <c r="HT1867" s="1"/>
      <c r="HU1867" s="1"/>
      <c r="HV1867" s="1"/>
      <c r="HW1867" s="1"/>
      <c r="HX1867" s="1"/>
      <c r="HY1867" s="1"/>
      <c r="HZ1867" s="1"/>
      <c r="IA1867" s="1"/>
      <c r="IB1867" s="1"/>
      <c r="IC1867" s="1"/>
      <c r="ID1867" s="1"/>
      <c r="IE1867" s="1"/>
      <c r="IF1867" s="1"/>
      <c r="IG1867" s="1"/>
      <c r="IH1867" s="1"/>
      <c r="II1867" s="1"/>
      <c r="IJ1867" s="1"/>
      <c r="IK1867" s="1"/>
      <c r="IL1867" s="1"/>
      <c r="IM1867" s="1"/>
      <c r="IN1867" s="1"/>
      <c r="IO1867" s="1"/>
      <c r="IP1867" s="1"/>
      <c r="IQ1867" s="1"/>
      <c r="IR1867" s="1"/>
      <c r="IS1867" s="1"/>
      <c r="IT1867" s="1"/>
      <c r="IU1867" s="1"/>
      <c r="IV1867" s="1"/>
      <c r="IW1867" s="1"/>
      <c r="IX1867" s="1"/>
      <c r="IY1867" s="1"/>
      <c r="IZ1867" s="1"/>
      <c r="JA1867" s="1"/>
      <c r="JB1867" s="1"/>
      <c r="JC1867" s="1"/>
      <c r="JD1867" s="1"/>
      <c r="JE1867" s="1"/>
      <c r="JF1867" s="1"/>
      <c r="JG1867" s="1"/>
      <c r="JH1867" s="1"/>
      <c r="JI1867" s="1"/>
      <c r="JJ1867" s="1"/>
      <c r="JK1867" s="1"/>
      <c r="JL1867" s="1"/>
      <c r="JM1867" s="1"/>
      <c r="JN1867" s="1"/>
      <c r="JO1867" s="1"/>
      <c r="JP1867" s="1"/>
      <c r="JQ1867" s="1"/>
      <c r="JR1867" s="1"/>
      <c r="JS1867" s="1"/>
      <c r="JT1867" s="1"/>
      <c r="JU1867" s="1"/>
      <c r="JV1867" s="1"/>
      <c r="JW1867" s="1"/>
      <c r="JX1867" s="1"/>
      <c r="JY1867" s="1"/>
      <c r="JZ1867" s="1"/>
      <c r="KA1867" s="1"/>
      <c r="KB1867" s="1"/>
      <c r="KC1867" s="1"/>
      <c r="KD1867" s="1"/>
      <c r="KE1867" s="1"/>
      <c r="KF1867" s="1"/>
      <c r="KG1867" s="1"/>
      <c r="KH1867" s="1"/>
      <c r="KI1867" s="1"/>
      <c r="KJ1867" s="1"/>
      <c r="KK1867" s="1"/>
      <c r="KL1867" s="1"/>
      <c r="KM1867" s="1"/>
      <c r="KN1867" s="1"/>
      <c r="KO1867" s="1"/>
      <c r="KP1867" s="1"/>
      <c r="KQ1867" s="1"/>
      <c r="KR1867" s="1"/>
      <c r="KS1867" s="1"/>
      <c r="KT1867" s="1"/>
      <c r="KU1867" s="1"/>
      <c r="KV1867" s="1"/>
      <c r="KW1867" s="1"/>
      <c r="KX1867" s="1"/>
      <c r="KY1867" s="1"/>
      <c r="KZ1867" s="1"/>
      <c r="LA1867" s="1"/>
      <c r="LB1867" s="1"/>
      <c r="LC1867" s="1"/>
      <c r="LD1867" s="1"/>
      <c r="LE1867" s="1"/>
      <c r="LF1867" s="1"/>
      <c r="LG1867" s="1"/>
      <c r="LH1867" s="1"/>
      <c r="LI1867" s="1"/>
      <c r="LJ1867" s="1"/>
      <c r="LK1867" s="1"/>
      <c r="LL1867" s="1"/>
      <c r="LM1867" s="1"/>
      <c r="LN1867" s="1"/>
      <c r="LO1867" s="1"/>
      <c r="LP1867" s="1"/>
      <c r="LQ1867" s="1"/>
      <c r="LR1867" s="1"/>
      <c r="LS1867" s="1"/>
      <c r="LT1867" s="1"/>
      <c r="LU1867" s="1"/>
      <c r="LV1867" s="1"/>
      <c r="LW1867" s="1"/>
      <c r="LX1867" s="1"/>
      <c r="LY1867" s="1"/>
      <c r="LZ1867" s="1"/>
      <c r="MA1867" s="1"/>
      <c r="MB1867" s="1"/>
      <c r="MC1867" s="1"/>
      <c r="MD1867" s="1"/>
      <c r="ME1867" s="1"/>
      <c r="MF1867" s="1"/>
      <c r="MG1867" s="1"/>
      <c r="MH1867" s="1"/>
      <c r="MI1867" s="1"/>
      <c r="MJ1867" s="1"/>
      <c r="MK1867" s="1"/>
      <c r="ML1867" s="1"/>
      <c r="MM1867" s="1"/>
      <c r="MN1867" s="1"/>
      <c r="MO1867" s="1"/>
      <c r="MP1867" s="1"/>
      <c r="MQ1867" s="1"/>
      <c r="MR1867" s="1"/>
      <c r="MS1867" s="1"/>
      <c r="MT1867" s="1"/>
      <c r="MU1867" s="1"/>
      <c r="MV1867" s="1"/>
      <c r="MW1867" s="1"/>
      <c r="MX1867" s="1"/>
      <c r="MY1867" s="1"/>
      <c r="MZ1867" s="1"/>
      <c r="NA1867" s="1"/>
      <c r="NB1867" s="1"/>
      <c r="NC1867" s="1"/>
      <c r="ND1867" s="1"/>
      <c r="NE1867" s="1"/>
      <c r="NF1867" s="1"/>
      <c r="NG1867" s="1"/>
      <c r="NH1867" s="1"/>
      <c r="NI1867" s="1"/>
      <c r="NJ1867" s="1"/>
      <c r="NK1867" s="1"/>
      <c r="NL1867" s="1"/>
      <c r="NM1867" s="1"/>
      <c r="NN1867" s="1"/>
      <c r="NO1867" s="1"/>
      <c r="NP1867" s="1"/>
      <c r="NQ1867" s="1"/>
      <c r="NR1867" s="1"/>
      <c r="NS1867" s="1"/>
      <c r="NT1867" s="1"/>
      <c r="NU1867" s="1"/>
      <c r="NV1867" s="1"/>
      <c r="NW1867" s="1"/>
      <c r="NX1867" s="1"/>
      <c r="NY1867" s="1"/>
      <c r="NZ1867" s="1"/>
      <c r="OA1867" s="1"/>
      <c r="OB1867" s="1"/>
      <c r="OC1867" s="1"/>
      <c r="OD1867" s="1"/>
      <c r="OE1867" s="1"/>
      <c r="OF1867" s="1"/>
      <c r="OG1867" s="1"/>
      <c r="OH1867" s="1"/>
      <c r="OI1867" s="1"/>
      <c r="OJ1867" s="1"/>
      <c r="OK1867" s="1"/>
      <c r="OL1867" s="1"/>
      <c r="OM1867" s="1"/>
      <c r="ON1867" s="1"/>
      <c r="OO1867" s="1"/>
      <c r="OP1867" s="1"/>
      <c r="OQ1867" s="1"/>
      <c r="OR1867" s="1"/>
      <c r="OS1867" s="1"/>
      <c r="OT1867" s="1"/>
      <c r="OU1867" s="1"/>
      <c r="OV1867" s="1"/>
      <c r="OW1867" s="1"/>
      <c r="OX1867" s="1"/>
      <c r="OY1867" s="1"/>
      <c r="OZ1867" s="1"/>
      <c r="PA1867" s="1"/>
      <c r="PB1867" s="1"/>
      <c r="PC1867" s="1"/>
      <c r="PD1867" s="1"/>
      <c r="PE1867" s="1"/>
      <c r="PF1867" s="1"/>
      <c r="PG1867" s="1"/>
      <c r="PH1867" s="1"/>
      <c r="PI1867" s="1"/>
      <c r="PJ1867" s="1"/>
      <c r="PK1867" s="1"/>
      <c r="PL1867" s="1"/>
      <c r="PM1867" s="1"/>
      <c r="PN1867" s="1"/>
      <c r="PO1867" s="1"/>
      <c r="PP1867" s="1"/>
      <c r="PQ1867" s="1"/>
      <c r="PR1867" s="1"/>
      <c r="PS1867" s="1"/>
      <c r="PT1867" s="1"/>
      <c r="PU1867" s="1"/>
      <c r="PV1867" s="1"/>
      <c r="PW1867" s="1"/>
      <c r="PX1867" s="1"/>
      <c r="PY1867" s="1"/>
      <c r="PZ1867" s="1"/>
      <c r="QA1867" s="1"/>
      <c r="QB1867" s="1"/>
      <c r="QC1867" s="1"/>
      <c r="QD1867" s="1"/>
      <c r="QE1867" s="1"/>
      <c r="QF1867" s="1"/>
      <c r="QG1867" s="1"/>
      <c r="QH1867" s="1"/>
      <c r="QI1867" s="1"/>
      <c r="QJ1867" s="1"/>
      <c r="QK1867" s="1"/>
      <c r="QL1867" s="1"/>
      <c r="QM1867" s="1"/>
      <c r="QN1867" s="1"/>
    </row>
    <row r="1868" spans="1:456" s="83" customFormat="1" ht="19.5" customHeight="1" x14ac:dyDescent="0.3">
      <c r="A1868" s="46" t="s">
        <v>2861</v>
      </c>
      <c r="B1868" s="14">
        <v>8</v>
      </c>
      <c r="C1868" s="14">
        <v>0</v>
      </c>
      <c r="D1868" s="14">
        <v>0</v>
      </c>
      <c r="E1868" s="14">
        <v>1</v>
      </c>
      <c r="F1868" s="49"/>
      <c r="G1868" s="49"/>
      <c r="H1868" s="67">
        <f t="shared" si="134"/>
        <v>9</v>
      </c>
      <c r="I1868" s="46">
        <v>4</v>
      </c>
      <c r="J1868" s="22">
        <f t="shared" si="135"/>
        <v>0.16363636363636364</v>
      </c>
      <c r="K1868" s="46" t="s">
        <v>182</v>
      </c>
      <c r="L1868" s="74" t="s">
        <v>3379</v>
      </c>
      <c r="M1868" s="15" t="s">
        <v>3380</v>
      </c>
      <c r="N1868" s="15" t="s">
        <v>3381</v>
      </c>
      <c r="O1868" s="20" t="s">
        <v>2681</v>
      </c>
      <c r="P1868" s="20">
        <v>7</v>
      </c>
      <c r="Q1868" s="21" t="s">
        <v>3160</v>
      </c>
      <c r="R1868" s="17" t="s">
        <v>2682</v>
      </c>
      <c r="S1868" s="17" t="s">
        <v>317</v>
      </c>
      <c r="T1868" s="17" t="s">
        <v>249</v>
      </c>
      <c r="U1868" s="26"/>
      <c r="V1868" s="75"/>
      <c r="W1868" s="75"/>
      <c r="X1868" s="75"/>
      <c r="Y1868" s="75"/>
      <c r="Z1868" s="75"/>
      <c r="AA1868" s="75"/>
      <c r="AB1868" s="75"/>
      <c r="AC1868" s="75"/>
      <c r="AD1868" s="75"/>
      <c r="AE1868" s="75"/>
      <c r="AF1868" s="75"/>
      <c r="AG1868" s="75"/>
      <c r="AH1868" s="75"/>
      <c r="AI1868" s="75"/>
      <c r="AJ1868" s="75"/>
      <c r="AK1868" s="75"/>
      <c r="AL1868" s="75"/>
      <c r="AM1868" s="75"/>
      <c r="AN1868" s="75"/>
      <c r="AO1868" s="75"/>
      <c r="AP1868" s="75"/>
      <c r="AQ1868" s="75"/>
      <c r="AR1868" s="75"/>
      <c r="AS1868" s="75"/>
      <c r="AT1868" s="75"/>
      <c r="AU1868" s="75"/>
      <c r="AV1868" s="75"/>
      <c r="AW1868" s="75"/>
      <c r="AX1868" s="75"/>
      <c r="AY1868" s="75"/>
      <c r="AZ1868" s="75"/>
      <c r="BA1868" s="75"/>
      <c r="BB1868" s="75"/>
      <c r="BC1868" s="75"/>
      <c r="BD1868" s="75"/>
      <c r="BE1868" s="75"/>
      <c r="BF1868" s="75"/>
      <c r="BG1868" s="75"/>
      <c r="BH1868" s="75"/>
      <c r="BI1868" s="75"/>
      <c r="BJ1868" s="75"/>
      <c r="BK1868" s="75"/>
      <c r="BL1868" s="75"/>
      <c r="BM1868" s="75"/>
      <c r="BN1868" s="75"/>
      <c r="BO1868" s="75"/>
      <c r="BP1868" s="75"/>
      <c r="BQ1868" s="75"/>
      <c r="BR1868" s="75"/>
      <c r="BS1868" s="75"/>
      <c r="BT1868" s="75"/>
      <c r="BU1868" s="75"/>
      <c r="BV1868" s="75"/>
      <c r="BW1868" s="75"/>
      <c r="BX1868" s="75"/>
      <c r="BY1868" s="75"/>
      <c r="BZ1868" s="75"/>
      <c r="CA1868" s="75"/>
      <c r="CB1868" s="75"/>
      <c r="CC1868" s="75"/>
      <c r="CD1868" s="75"/>
      <c r="CE1868" s="75"/>
      <c r="CF1868" s="75"/>
      <c r="CG1868" s="75"/>
      <c r="CH1868" s="75"/>
      <c r="CI1868" s="75"/>
      <c r="CJ1868" s="75"/>
      <c r="CK1868" s="75"/>
      <c r="CL1868" s="75"/>
      <c r="CM1868" s="75"/>
      <c r="CN1868" s="75"/>
      <c r="CO1868" s="75"/>
      <c r="CP1868" s="1"/>
      <c r="CQ1868" s="1"/>
      <c r="CR1868" s="1"/>
      <c r="CS1868" s="1"/>
      <c r="CT1868" s="1"/>
      <c r="CU1868" s="1"/>
      <c r="CV1868" s="1"/>
      <c r="CW1868" s="1"/>
      <c r="CX1868" s="1"/>
      <c r="CY1868" s="1"/>
      <c r="CZ1868" s="1"/>
      <c r="DA1868" s="1"/>
      <c r="DB1868" s="1"/>
      <c r="DC1868" s="1"/>
      <c r="DD1868" s="1"/>
      <c r="DE1868" s="1"/>
      <c r="DF1868" s="1"/>
      <c r="DG1868" s="1"/>
      <c r="DH1868" s="1"/>
      <c r="DI1868" s="1"/>
      <c r="DJ1868" s="1"/>
      <c r="DK1868" s="1"/>
      <c r="DL1868" s="1"/>
      <c r="DM1868" s="1"/>
      <c r="DN1868" s="1"/>
      <c r="DO1868" s="1"/>
      <c r="DP1868" s="1"/>
      <c r="DQ1868" s="1"/>
      <c r="DR1868" s="1"/>
      <c r="DS1868" s="1"/>
      <c r="DT1868" s="1"/>
      <c r="DU1868" s="1"/>
      <c r="DV1868" s="1"/>
      <c r="DW1868" s="1"/>
      <c r="DX1868" s="1"/>
      <c r="DY1868" s="1"/>
      <c r="DZ1868" s="1"/>
      <c r="EA1868" s="1"/>
      <c r="EB1868" s="1"/>
      <c r="EC1868" s="1"/>
      <c r="ED1868" s="1"/>
      <c r="EE1868" s="1"/>
      <c r="EF1868" s="1"/>
      <c r="EG1868" s="1"/>
      <c r="EH1868" s="1"/>
      <c r="EI1868" s="1"/>
      <c r="EJ1868" s="1"/>
      <c r="EK1868" s="1"/>
      <c r="EL1868" s="1"/>
      <c r="EM1868" s="1"/>
      <c r="EN1868" s="1"/>
      <c r="EO1868" s="1"/>
      <c r="EP1868" s="1"/>
      <c r="EQ1868" s="1"/>
      <c r="ER1868" s="1"/>
      <c r="ES1868" s="1"/>
      <c r="ET1868" s="1"/>
      <c r="EU1868" s="1"/>
      <c r="EV1868" s="1"/>
      <c r="EW1868" s="1"/>
      <c r="EX1868" s="1"/>
      <c r="EY1868" s="1"/>
      <c r="EZ1868" s="1"/>
      <c r="FA1868" s="1"/>
      <c r="FB1868" s="1"/>
      <c r="FC1868" s="1"/>
      <c r="FD1868" s="1"/>
      <c r="FE1868" s="1"/>
      <c r="FF1868" s="1"/>
      <c r="FG1868" s="1"/>
      <c r="FH1868" s="1"/>
      <c r="FI1868" s="1"/>
      <c r="FJ1868" s="1"/>
      <c r="FK1868" s="1"/>
      <c r="FL1868" s="1"/>
      <c r="FM1868" s="1"/>
      <c r="FN1868" s="1"/>
      <c r="FO1868" s="1"/>
      <c r="FP1868" s="1"/>
      <c r="FQ1868" s="1"/>
      <c r="FR1868" s="1"/>
      <c r="FS1868" s="1"/>
      <c r="FT1868" s="1"/>
      <c r="FU1868" s="1"/>
      <c r="FV1868" s="1"/>
      <c r="FW1868" s="1"/>
      <c r="FX1868" s="1"/>
      <c r="FY1868" s="1"/>
      <c r="FZ1868" s="1"/>
      <c r="GA1868" s="1"/>
      <c r="GB1868" s="1"/>
      <c r="GC1868" s="1"/>
      <c r="GD1868" s="1"/>
      <c r="GE1868" s="1"/>
      <c r="GF1868" s="1"/>
      <c r="GG1868" s="1"/>
      <c r="GH1868" s="1"/>
      <c r="GI1868" s="1"/>
      <c r="GJ1868" s="1"/>
      <c r="GK1868" s="1"/>
      <c r="GL1868" s="1"/>
      <c r="GM1868" s="1"/>
      <c r="GN1868" s="1"/>
      <c r="GO1868" s="1"/>
      <c r="GP1868" s="1"/>
      <c r="GQ1868" s="1"/>
      <c r="GR1868" s="1"/>
      <c r="GS1868" s="1"/>
      <c r="GT1868" s="1"/>
      <c r="GU1868" s="1"/>
      <c r="GV1868" s="1"/>
      <c r="GW1868" s="1"/>
      <c r="GX1868" s="1"/>
      <c r="GY1868" s="1"/>
      <c r="GZ1868" s="1"/>
      <c r="HA1868" s="1"/>
      <c r="HB1868" s="1"/>
      <c r="HC1868" s="1"/>
      <c r="HD1868" s="1"/>
      <c r="HE1868" s="1"/>
      <c r="HF1868" s="1"/>
      <c r="HG1868" s="1"/>
      <c r="HH1868" s="1"/>
      <c r="HI1868" s="1"/>
      <c r="HJ1868" s="1"/>
      <c r="HK1868" s="1"/>
      <c r="HL1868" s="1"/>
      <c r="HM1868" s="1"/>
      <c r="HN1868" s="1"/>
      <c r="HO1868" s="1"/>
      <c r="HP1868" s="1"/>
      <c r="HQ1868" s="1"/>
      <c r="HR1868" s="1"/>
      <c r="HS1868" s="1"/>
      <c r="HT1868" s="1"/>
      <c r="HU1868" s="1"/>
      <c r="HV1868" s="1"/>
      <c r="HW1868" s="1"/>
      <c r="HX1868" s="1"/>
      <c r="HY1868" s="1"/>
      <c r="HZ1868" s="1"/>
      <c r="IA1868" s="1"/>
      <c r="IB1868" s="1"/>
      <c r="IC1868" s="1"/>
      <c r="ID1868" s="1"/>
      <c r="IE1868" s="1"/>
      <c r="IF1868" s="1"/>
      <c r="IG1868" s="1"/>
      <c r="IH1868" s="1"/>
      <c r="II1868" s="1"/>
      <c r="IJ1868" s="1"/>
      <c r="IK1868" s="1"/>
      <c r="IL1868" s="1"/>
      <c r="IM1868" s="1"/>
      <c r="IN1868" s="1"/>
      <c r="IO1868" s="1"/>
      <c r="IP1868" s="1"/>
      <c r="IQ1868" s="1"/>
      <c r="IR1868" s="1"/>
      <c r="IS1868" s="1"/>
      <c r="IT1868" s="1"/>
      <c r="IU1868" s="1"/>
      <c r="IV1868" s="1"/>
      <c r="IW1868" s="1"/>
      <c r="IX1868" s="1"/>
      <c r="IY1868" s="1"/>
      <c r="IZ1868" s="1"/>
      <c r="JA1868" s="1"/>
      <c r="JB1868" s="1"/>
      <c r="JC1868" s="1"/>
      <c r="JD1868" s="1"/>
      <c r="JE1868" s="1"/>
      <c r="JF1868" s="1"/>
      <c r="JG1868" s="1"/>
      <c r="JH1868" s="1"/>
      <c r="JI1868" s="1"/>
      <c r="JJ1868" s="1"/>
      <c r="JK1868" s="1"/>
      <c r="JL1868" s="1"/>
      <c r="JM1868" s="1"/>
      <c r="JN1868" s="1"/>
      <c r="JO1868" s="1"/>
      <c r="JP1868" s="1"/>
      <c r="JQ1868" s="1"/>
      <c r="JR1868" s="1"/>
      <c r="JS1868" s="1"/>
      <c r="JT1868" s="1"/>
      <c r="JU1868" s="1"/>
      <c r="JV1868" s="1"/>
      <c r="JW1868" s="1"/>
      <c r="JX1868" s="1"/>
      <c r="JY1868" s="1"/>
      <c r="JZ1868" s="1"/>
      <c r="KA1868" s="1"/>
      <c r="KB1868" s="1"/>
      <c r="KC1868" s="1"/>
      <c r="KD1868" s="1"/>
      <c r="KE1868" s="1"/>
      <c r="KF1868" s="1"/>
      <c r="KG1868" s="1"/>
      <c r="KH1868" s="1"/>
      <c r="KI1868" s="1"/>
      <c r="KJ1868" s="1"/>
      <c r="KK1868" s="1"/>
      <c r="KL1868" s="1"/>
      <c r="KM1868" s="1"/>
      <c r="KN1868" s="1"/>
      <c r="KO1868" s="1"/>
      <c r="KP1868" s="1"/>
      <c r="KQ1868" s="1"/>
      <c r="KR1868" s="1"/>
      <c r="KS1868" s="1"/>
      <c r="KT1868" s="1"/>
      <c r="KU1868" s="1"/>
      <c r="KV1868" s="1"/>
      <c r="KW1868" s="1"/>
      <c r="KX1868" s="1"/>
      <c r="KY1868" s="1"/>
      <c r="KZ1868" s="1"/>
      <c r="LA1868" s="1"/>
      <c r="LB1868" s="1"/>
      <c r="LC1868" s="1"/>
      <c r="LD1868" s="1"/>
      <c r="LE1868" s="1"/>
      <c r="LF1868" s="1"/>
      <c r="LG1868" s="1"/>
      <c r="LH1868" s="1"/>
      <c r="LI1868" s="1"/>
      <c r="LJ1868" s="1"/>
      <c r="LK1868" s="1"/>
      <c r="LL1868" s="1"/>
      <c r="LM1868" s="1"/>
      <c r="LN1868" s="1"/>
      <c r="LO1868" s="1"/>
      <c r="LP1868" s="1"/>
      <c r="LQ1868" s="1"/>
      <c r="LR1868" s="1"/>
      <c r="LS1868" s="1"/>
      <c r="LT1868" s="1"/>
      <c r="LU1868" s="1"/>
      <c r="LV1868" s="1"/>
      <c r="LW1868" s="1"/>
      <c r="LX1868" s="1"/>
      <c r="LY1868" s="1"/>
      <c r="LZ1868" s="1"/>
      <c r="MA1868" s="1"/>
      <c r="MB1868" s="1"/>
      <c r="MC1868" s="1"/>
      <c r="MD1868" s="1"/>
      <c r="ME1868" s="1"/>
      <c r="MF1868" s="1"/>
      <c r="MG1868" s="1"/>
      <c r="MH1868" s="1"/>
      <c r="MI1868" s="1"/>
      <c r="MJ1868" s="1"/>
      <c r="MK1868" s="1"/>
      <c r="ML1868" s="1"/>
      <c r="MM1868" s="1"/>
      <c r="MN1868" s="1"/>
      <c r="MO1868" s="1"/>
      <c r="MP1868" s="1"/>
      <c r="MQ1868" s="1"/>
      <c r="MR1868" s="1"/>
      <c r="MS1868" s="1"/>
      <c r="MT1868" s="1"/>
      <c r="MU1868" s="1"/>
      <c r="MV1868" s="1"/>
      <c r="MW1868" s="1"/>
      <c r="MX1868" s="1"/>
      <c r="MY1868" s="1"/>
      <c r="MZ1868" s="1"/>
      <c r="NA1868" s="1"/>
      <c r="NB1868" s="1"/>
      <c r="NC1868" s="1"/>
      <c r="ND1868" s="1"/>
      <c r="NE1868" s="1"/>
      <c r="NF1868" s="1"/>
      <c r="NG1868" s="1"/>
      <c r="NH1868" s="1"/>
      <c r="NI1868" s="1"/>
      <c r="NJ1868" s="1"/>
      <c r="NK1868" s="1"/>
      <c r="NL1868" s="1"/>
      <c r="NM1868" s="1"/>
      <c r="NN1868" s="1"/>
      <c r="NO1868" s="1"/>
      <c r="NP1868" s="1"/>
      <c r="NQ1868" s="1"/>
      <c r="NR1868" s="1"/>
      <c r="NS1868" s="1"/>
      <c r="NT1868" s="1"/>
      <c r="NU1868" s="1"/>
      <c r="NV1868" s="1"/>
      <c r="NW1868" s="1"/>
      <c r="NX1868" s="1"/>
      <c r="NY1868" s="1"/>
      <c r="NZ1868" s="1"/>
      <c r="OA1868" s="1"/>
      <c r="OB1868" s="1"/>
      <c r="OC1868" s="1"/>
      <c r="OD1868" s="1"/>
      <c r="OE1868" s="1"/>
      <c r="OF1868" s="1"/>
      <c r="OG1868" s="1"/>
      <c r="OH1868" s="1"/>
      <c r="OI1868" s="1"/>
      <c r="OJ1868" s="1"/>
      <c r="OK1868" s="1"/>
      <c r="OL1868" s="1"/>
      <c r="OM1868" s="1"/>
      <c r="ON1868" s="1"/>
      <c r="OO1868" s="1"/>
      <c r="OP1868" s="1"/>
      <c r="OQ1868" s="1"/>
      <c r="OR1868" s="1"/>
      <c r="OS1868" s="1"/>
      <c r="OT1868" s="1"/>
      <c r="OU1868" s="1"/>
      <c r="OV1868" s="1"/>
      <c r="OW1868" s="1"/>
      <c r="OX1868" s="1"/>
      <c r="OY1868" s="1"/>
      <c r="OZ1868" s="1"/>
      <c r="PA1868" s="1"/>
      <c r="PB1868" s="1"/>
      <c r="PC1868" s="1"/>
      <c r="PD1868" s="1"/>
      <c r="PE1868" s="1"/>
      <c r="PF1868" s="1"/>
      <c r="PG1868" s="1"/>
      <c r="PH1868" s="1"/>
      <c r="PI1868" s="1"/>
      <c r="PJ1868" s="1"/>
      <c r="PK1868" s="1"/>
      <c r="PL1868" s="1"/>
      <c r="PM1868" s="1"/>
      <c r="PN1868" s="1"/>
      <c r="PO1868" s="1"/>
      <c r="PP1868" s="1"/>
      <c r="PQ1868" s="1"/>
      <c r="PR1868" s="1"/>
      <c r="PS1868" s="1"/>
      <c r="PT1868" s="1"/>
      <c r="PU1868" s="1"/>
      <c r="PV1868" s="1"/>
      <c r="PW1868" s="1"/>
      <c r="PX1868" s="1"/>
      <c r="PY1868" s="1"/>
      <c r="PZ1868" s="1"/>
      <c r="QA1868" s="1"/>
      <c r="QB1868" s="1"/>
      <c r="QC1868" s="1"/>
      <c r="QD1868" s="1"/>
      <c r="QE1868" s="1"/>
      <c r="QF1868" s="1"/>
      <c r="QG1868" s="1"/>
      <c r="QH1868" s="1"/>
      <c r="QI1868" s="1"/>
      <c r="QJ1868" s="1"/>
      <c r="QK1868" s="1"/>
      <c r="QL1868" s="1"/>
      <c r="QM1868" s="1"/>
      <c r="QN1868" s="1"/>
    </row>
    <row r="1869" spans="1:456" s="83" customFormat="1" ht="19.5" customHeight="1" x14ac:dyDescent="0.3">
      <c r="A1869" s="46" t="s">
        <v>2889</v>
      </c>
      <c r="B1869" s="14">
        <v>9</v>
      </c>
      <c r="C1869" s="14">
        <v>0</v>
      </c>
      <c r="D1869" s="14">
        <v>0</v>
      </c>
      <c r="E1869" s="14">
        <v>0</v>
      </c>
      <c r="F1869" s="49"/>
      <c r="G1869" s="49"/>
      <c r="H1869" s="67">
        <f t="shared" si="134"/>
        <v>9</v>
      </c>
      <c r="I1869" s="46">
        <v>7</v>
      </c>
      <c r="J1869" s="22">
        <f t="shared" si="135"/>
        <v>0.16363636363636364</v>
      </c>
      <c r="K1869" s="46" t="s">
        <v>182</v>
      </c>
      <c r="L1869" s="15" t="s">
        <v>3382</v>
      </c>
      <c r="M1869" s="15" t="s">
        <v>431</v>
      </c>
      <c r="N1869" s="15" t="s">
        <v>201</v>
      </c>
      <c r="O1869" s="20" t="s">
        <v>2415</v>
      </c>
      <c r="P1869" s="20">
        <v>7</v>
      </c>
      <c r="Q1869" s="21" t="s">
        <v>224</v>
      </c>
      <c r="R1869" s="17" t="s">
        <v>2416</v>
      </c>
      <c r="S1869" s="17" t="s">
        <v>939</v>
      </c>
      <c r="T1869" s="17" t="s">
        <v>336</v>
      </c>
      <c r="U1869" s="26"/>
      <c r="V1869" s="75"/>
      <c r="W1869" s="75"/>
      <c r="X1869" s="75"/>
      <c r="Y1869" s="75"/>
      <c r="Z1869" s="75"/>
      <c r="AA1869" s="75"/>
      <c r="AB1869" s="75"/>
      <c r="AC1869" s="75"/>
      <c r="AD1869" s="75"/>
      <c r="AE1869" s="75"/>
      <c r="AF1869" s="75"/>
      <c r="AG1869" s="75"/>
      <c r="AH1869" s="75"/>
      <c r="AI1869" s="75"/>
      <c r="AJ1869" s="75"/>
      <c r="AK1869" s="75"/>
      <c r="AL1869" s="75"/>
      <c r="AM1869" s="75"/>
      <c r="AN1869" s="75"/>
      <c r="AO1869" s="75"/>
      <c r="AP1869" s="75"/>
      <c r="AQ1869" s="75"/>
      <c r="AR1869" s="75"/>
      <c r="AS1869" s="75"/>
      <c r="AT1869" s="75"/>
      <c r="AU1869" s="75"/>
      <c r="AV1869" s="75"/>
      <c r="AW1869" s="75"/>
      <c r="AX1869" s="75"/>
      <c r="AY1869" s="75"/>
      <c r="AZ1869" s="75"/>
      <c r="BA1869" s="75"/>
      <c r="BB1869" s="75"/>
      <c r="BC1869" s="75"/>
      <c r="BD1869" s="75"/>
      <c r="BE1869" s="75"/>
      <c r="BF1869" s="75"/>
      <c r="BG1869" s="75"/>
      <c r="BH1869" s="75"/>
      <c r="BI1869" s="75"/>
      <c r="BJ1869" s="75"/>
      <c r="BK1869" s="75"/>
      <c r="BL1869" s="75"/>
      <c r="BM1869" s="75"/>
      <c r="BN1869" s="75"/>
      <c r="BO1869" s="75"/>
      <c r="BP1869" s="75"/>
      <c r="BQ1869" s="75"/>
      <c r="BR1869" s="75"/>
      <c r="BS1869" s="75"/>
      <c r="BT1869" s="75"/>
      <c r="BU1869" s="75"/>
      <c r="BV1869" s="75"/>
      <c r="BW1869" s="75"/>
      <c r="BX1869" s="75"/>
      <c r="BY1869" s="75"/>
      <c r="BZ1869" s="75"/>
      <c r="CA1869" s="75"/>
      <c r="CB1869" s="75"/>
      <c r="CC1869" s="75"/>
      <c r="CD1869" s="75"/>
      <c r="CE1869" s="75"/>
      <c r="CF1869" s="75"/>
      <c r="CG1869" s="75"/>
      <c r="CH1869" s="75"/>
      <c r="CI1869" s="75"/>
      <c r="CJ1869" s="75"/>
      <c r="CK1869" s="75"/>
      <c r="CL1869" s="75"/>
      <c r="CM1869" s="75"/>
      <c r="CN1869" s="75"/>
      <c r="CO1869" s="75"/>
      <c r="CP1869" s="1"/>
      <c r="CQ1869" s="1"/>
      <c r="CR1869" s="1"/>
      <c r="CS1869" s="1"/>
      <c r="CT1869" s="1"/>
      <c r="CU1869" s="1"/>
      <c r="CV1869" s="1"/>
      <c r="CW1869" s="1"/>
      <c r="CX1869" s="1"/>
      <c r="CY1869" s="1"/>
      <c r="CZ1869" s="1"/>
      <c r="DA1869" s="1"/>
      <c r="DB1869" s="1"/>
      <c r="DC1869" s="1"/>
      <c r="DD1869" s="1"/>
      <c r="DE1869" s="1"/>
      <c r="DF1869" s="1"/>
      <c r="DG1869" s="1"/>
      <c r="DH1869" s="1"/>
      <c r="DI1869" s="1"/>
      <c r="DJ1869" s="1"/>
      <c r="DK1869" s="1"/>
      <c r="DL1869" s="1"/>
      <c r="DM1869" s="1"/>
      <c r="DN1869" s="1"/>
      <c r="DO1869" s="1"/>
      <c r="DP1869" s="1"/>
      <c r="DQ1869" s="1"/>
      <c r="DR1869" s="1"/>
      <c r="DS1869" s="1"/>
      <c r="DT1869" s="1"/>
      <c r="DU1869" s="1"/>
      <c r="DV1869" s="1"/>
      <c r="DW1869" s="1"/>
      <c r="DX1869" s="1"/>
      <c r="DY1869" s="1"/>
      <c r="DZ1869" s="1"/>
      <c r="EA1869" s="1"/>
      <c r="EB1869" s="1"/>
      <c r="EC1869" s="1"/>
      <c r="ED1869" s="1"/>
      <c r="EE1869" s="1"/>
      <c r="EF1869" s="1"/>
      <c r="EG1869" s="1"/>
      <c r="EH1869" s="1"/>
      <c r="EI1869" s="1"/>
      <c r="EJ1869" s="1"/>
      <c r="EK1869" s="1"/>
      <c r="EL1869" s="1"/>
      <c r="EM1869" s="1"/>
      <c r="EN1869" s="1"/>
      <c r="EO1869" s="1"/>
      <c r="EP1869" s="1"/>
      <c r="EQ1869" s="1"/>
      <c r="ER1869" s="1"/>
      <c r="ES1869" s="1"/>
      <c r="ET1869" s="1"/>
      <c r="EU1869" s="1"/>
      <c r="EV1869" s="1"/>
      <c r="EW1869" s="1"/>
      <c r="EX1869" s="1"/>
      <c r="EY1869" s="1"/>
      <c r="EZ1869" s="1"/>
      <c r="FA1869" s="1"/>
      <c r="FB1869" s="1"/>
      <c r="FC1869" s="1"/>
      <c r="FD1869" s="1"/>
      <c r="FE1869" s="1"/>
      <c r="FF1869" s="1"/>
      <c r="FG1869" s="1"/>
      <c r="FH1869" s="1"/>
      <c r="FI1869" s="1"/>
      <c r="FJ1869" s="1"/>
      <c r="FK1869" s="1"/>
      <c r="FL1869" s="1"/>
      <c r="FM1869" s="1"/>
      <c r="FN1869" s="1"/>
      <c r="FO1869" s="1"/>
      <c r="FP1869" s="1"/>
      <c r="FQ1869" s="1"/>
      <c r="FR1869" s="1"/>
      <c r="FS1869" s="1"/>
      <c r="FT1869" s="1"/>
      <c r="FU1869" s="1"/>
      <c r="FV1869" s="1"/>
      <c r="FW1869" s="1"/>
      <c r="FX1869" s="1"/>
      <c r="FY1869" s="1"/>
      <c r="FZ1869" s="1"/>
      <c r="GA1869" s="1"/>
      <c r="GB1869" s="1"/>
      <c r="GC1869" s="1"/>
      <c r="GD1869" s="1"/>
      <c r="GE1869" s="1"/>
      <c r="GF1869" s="1"/>
      <c r="GG1869" s="1"/>
      <c r="GH1869" s="1"/>
      <c r="GI1869" s="1"/>
      <c r="GJ1869" s="1"/>
      <c r="GK1869" s="1"/>
      <c r="GL1869" s="1"/>
      <c r="GM1869" s="1"/>
      <c r="GN1869" s="1"/>
      <c r="GO1869" s="1"/>
      <c r="GP1869" s="1"/>
      <c r="GQ1869" s="1"/>
      <c r="GR1869" s="1"/>
      <c r="GS1869" s="1"/>
      <c r="GT1869" s="1"/>
      <c r="GU1869" s="1"/>
      <c r="GV1869" s="1"/>
      <c r="GW1869" s="1"/>
      <c r="GX1869" s="1"/>
      <c r="GY1869" s="1"/>
      <c r="GZ1869" s="1"/>
      <c r="HA1869" s="1"/>
      <c r="HB1869" s="1"/>
      <c r="HC1869" s="1"/>
      <c r="HD1869" s="1"/>
      <c r="HE1869" s="1"/>
      <c r="HF1869" s="1"/>
      <c r="HG1869" s="1"/>
      <c r="HH1869" s="1"/>
      <c r="HI1869" s="1"/>
      <c r="HJ1869" s="1"/>
      <c r="HK1869" s="1"/>
      <c r="HL1869" s="1"/>
      <c r="HM1869" s="1"/>
      <c r="HN1869" s="1"/>
      <c r="HO1869" s="1"/>
      <c r="HP1869" s="1"/>
      <c r="HQ1869" s="1"/>
      <c r="HR1869" s="1"/>
      <c r="HS1869" s="1"/>
      <c r="HT1869" s="1"/>
      <c r="HU1869" s="1"/>
      <c r="HV1869" s="1"/>
      <c r="HW1869" s="1"/>
      <c r="HX1869" s="1"/>
      <c r="HY1869" s="1"/>
      <c r="HZ1869" s="1"/>
      <c r="IA1869" s="1"/>
      <c r="IB1869" s="1"/>
      <c r="IC1869" s="1"/>
      <c r="ID1869" s="1"/>
      <c r="IE1869" s="1"/>
      <c r="IF1869" s="1"/>
      <c r="IG1869" s="1"/>
      <c r="IH1869" s="1"/>
      <c r="II1869" s="1"/>
      <c r="IJ1869" s="1"/>
      <c r="IK1869" s="1"/>
      <c r="IL1869" s="1"/>
      <c r="IM1869" s="1"/>
      <c r="IN1869" s="1"/>
      <c r="IO1869" s="1"/>
      <c r="IP1869" s="1"/>
      <c r="IQ1869" s="1"/>
      <c r="IR1869" s="1"/>
      <c r="IS1869" s="1"/>
      <c r="IT1869" s="1"/>
      <c r="IU1869" s="1"/>
      <c r="IV1869" s="1"/>
      <c r="IW1869" s="1"/>
      <c r="IX1869" s="1"/>
      <c r="IY1869" s="1"/>
      <c r="IZ1869" s="1"/>
      <c r="JA1869" s="1"/>
      <c r="JB1869" s="1"/>
      <c r="JC1869" s="1"/>
      <c r="JD1869" s="1"/>
      <c r="JE1869" s="1"/>
      <c r="JF1869" s="1"/>
      <c r="JG1869" s="1"/>
      <c r="JH1869" s="1"/>
      <c r="JI1869" s="1"/>
      <c r="JJ1869" s="1"/>
      <c r="JK1869" s="1"/>
      <c r="JL1869" s="1"/>
      <c r="JM1869" s="1"/>
      <c r="JN1869" s="1"/>
      <c r="JO1869" s="1"/>
      <c r="JP1869" s="1"/>
      <c r="JQ1869" s="1"/>
      <c r="JR1869" s="1"/>
      <c r="JS1869" s="1"/>
      <c r="JT1869" s="1"/>
      <c r="JU1869" s="1"/>
      <c r="JV1869" s="1"/>
      <c r="JW1869" s="1"/>
      <c r="JX1869" s="1"/>
      <c r="JY1869" s="1"/>
      <c r="JZ1869" s="1"/>
      <c r="KA1869" s="1"/>
      <c r="KB1869" s="1"/>
      <c r="KC1869" s="1"/>
      <c r="KD1869" s="1"/>
      <c r="KE1869" s="1"/>
      <c r="KF1869" s="1"/>
      <c r="KG1869" s="1"/>
      <c r="KH1869" s="1"/>
      <c r="KI1869" s="1"/>
      <c r="KJ1869" s="1"/>
      <c r="KK1869" s="1"/>
      <c r="KL1869" s="1"/>
      <c r="KM1869" s="1"/>
      <c r="KN1869" s="1"/>
      <c r="KO1869" s="1"/>
      <c r="KP1869" s="1"/>
      <c r="KQ1869" s="1"/>
      <c r="KR1869" s="1"/>
      <c r="KS1869" s="1"/>
      <c r="KT1869" s="1"/>
      <c r="KU1869" s="1"/>
      <c r="KV1869" s="1"/>
      <c r="KW1869" s="1"/>
      <c r="KX1869" s="1"/>
      <c r="KY1869" s="1"/>
      <c r="KZ1869" s="1"/>
      <c r="LA1869" s="1"/>
      <c r="LB1869" s="1"/>
      <c r="LC1869" s="1"/>
      <c r="LD1869" s="1"/>
      <c r="LE1869" s="1"/>
      <c r="LF1869" s="1"/>
      <c r="LG1869" s="1"/>
      <c r="LH1869" s="1"/>
      <c r="LI1869" s="1"/>
      <c r="LJ1869" s="1"/>
      <c r="LK1869" s="1"/>
      <c r="LL1869" s="1"/>
      <c r="LM1869" s="1"/>
      <c r="LN1869" s="1"/>
      <c r="LO1869" s="1"/>
      <c r="LP1869" s="1"/>
      <c r="LQ1869" s="1"/>
      <c r="LR1869" s="1"/>
      <c r="LS1869" s="1"/>
      <c r="LT1869" s="1"/>
      <c r="LU1869" s="1"/>
      <c r="LV1869" s="1"/>
      <c r="LW1869" s="1"/>
      <c r="LX1869" s="1"/>
      <c r="LY1869" s="1"/>
      <c r="LZ1869" s="1"/>
      <c r="MA1869" s="1"/>
      <c r="MB1869" s="1"/>
      <c r="MC1869" s="1"/>
      <c r="MD1869" s="1"/>
      <c r="ME1869" s="1"/>
      <c r="MF1869" s="1"/>
      <c r="MG1869" s="1"/>
      <c r="MH1869" s="1"/>
      <c r="MI1869" s="1"/>
      <c r="MJ1869" s="1"/>
      <c r="MK1869" s="1"/>
      <c r="ML1869" s="1"/>
      <c r="MM1869" s="1"/>
      <c r="MN1869" s="1"/>
      <c r="MO1869" s="1"/>
      <c r="MP1869" s="1"/>
      <c r="MQ1869" s="1"/>
      <c r="MR1869" s="1"/>
      <c r="MS1869" s="1"/>
      <c r="MT1869" s="1"/>
      <c r="MU1869" s="1"/>
      <c r="MV1869" s="1"/>
      <c r="MW1869" s="1"/>
      <c r="MX1869" s="1"/>
      <c r="MY1869" s="1"/>
      <c r="MZ1869" s="1"/>
      <c r="NA1869" s="1"/>
      <c r="NB1869" s="1"/>
      <c r="NC1869" s="1"/>
      <c r="ND1869" s="1"/>
      <c r="NE1869" s="1"/>
      <c r="NF1869" s="1"/>
      <c r="NG1869" s="1"/>
      <c r="NH1869" s="1"/>
      <c r="NI1869" s="1"/>
      <c r="NJ1869" s="1"/>
      <c r="NK1869" s="1"/>
      <c r="NL1869" s="1"/>
      <c r="NM1869" s="1"/>
      <c r="NN1869" s="1"/>
      <c r="NO1869" s="1"/>
      <c r="NP1869" s="1"/>
      <c r="NQ1869" s="1"/>
      <c r="NR1869" s="1"/>
      <c r="NS1869" s="1"/>
      <c r="NT1869" s="1"/>
      <c r="NU1869" s="1"/>
      <c r="NV1869" s="1"/>
      <c r="NW1869" s="1"/>
      <c r="NX1869" s="1"/>
      <c r="NY1869" s="1"/>
      <c r="NZ1869" s="1"/>
      <c r="OA1869" s="1"/>
      <c r="OB1869" s="1"/>
      <c r="OC1869" s="1"/>
      <c r="OD1869" s="1"/>
      <c r="OE1869" s="1"/>
      <c r="OF1869" s="1"/>
      <c r="OG1869" s="1"/>
      <c r="OH1869" s="1"/>
      <c r="OI1869" s="1"/>
      <c r="OJ1869" s="1"/>
      <c r="OK1869" s="1"/>
      <c r="OL1869" s="1"/>
      <c r="OM1869" s="1"/>
      <c r="ON1869" s="1"/>
      <c r="OO1869" s="1"/>
      <c r="OP1869" s="1"/>
      <c r="OQ1869" s="1"/>
      <c r="OR1869" s="1"/>
      <c r="OS1869" s="1"/>
      <c r="OT1869" s="1"/>
      <c r="OU1869" s="1"/>
      <c r="OV1869" s="1"/>
      <c r="OW1869" s="1"/>
      <c r="OX1869" s="1"/>
      <c r="OY1869" s="1"/>
      <c r="OZ1869" s="1"/>
      <c r="PA1869" s="1"/>
      <c r="PB1869" s="1"/>
      <c r="PC1869" s="1"/>
      <c r="PD1869" s="1"/>
      <c r="PE1869" s="1"/>
      <c r="PF1869" s="1"/>
      <c r="PG1869" s="1"/>
      <c r="PH1869" s="1"/>
      <c r="PI1869" s="1"/>
      <c r="PJ1869" s="1"/>
      <c r="PK1869" s="1"/>
      <c r="PL1869" s="1"/>
      <c r="PM1869" s="1"/>
      <c r="PN1869" s="1"/>
      <c r="PO1869" s="1"/>
      <c r="PP1869" s="1"/>
      <c r="PQ1869" s="1"/>
      <c r="PR1869" s="1"/>
      <c r="PS1869" s="1"/>
      <c r="PT1869" s="1"/>
      <c r="PU1869" s="1"/>
      <c r="PV1869" s="1"/>
      <c r="PW1869" s="1"/>
      <c r="PX1869" s="1"/>
      <c r="PY1869" s="1"/>
      <c r="PZ1869" s="1"/>
      <c r="QA1869" s="1"/>
      <c r="QB1869" s="1"/>
      <c r="QC1869" s="1"/>
      <c r="QD1869" s="1"/>
      <c r="QE1869" s="1"/>
      <c r="QF1869" s="1"/>
      <c r="QG1869" s="1"/>
      <c r="QH1869" s="1"/>
      <c r="QI1869" s="1"/>
      <c r="QJ1869" s="1"/>
      <c r="QK1869" s="1"/>
      <c r="QL1869" s="1"/>
      <c r="QM1869" s="1"/>
      <c r="QN1869" s="1"/>
    </row>
    <row r="1870" spans="1:456" s="83" customFormat="1" ht="19.5" customHeight="1" x14ac:dyDescent="0.3">
      <c r="A1870" s="46" t="s">
        <v>2903</v>
      </c>
      <c r="B1870" s="14">
        <v>9</v>
      </c>
      <c r="C1870" s="14">
        <v>0</v>
      </c>
      <c r="D1870" s="14">
        <v>0</v>
      </c>
      <c r="E1870" s="14">
        <v>0</v>
      </c>
      <c r="F1870" s="49"/>
      <c r="G1870" s="49"/>
      <c r="H1870" s="67">
        <f t="shared" si="134"/>
        <v>9</v>
      </c>
      <c r="I1870" s="46">
        <v>8</v>
      </c>
      <c r="J1870" s="22">
        <f t="shared" si="135"/>
        <v>0.16363636363636364</v>
      </c>
      <c r="K1870" s="46" t="s">
        <v>182</v>
      </c>
      <c r="L1870" s="15" t="s">
        <v>2605</v>
      </c>
      <c r="M1870" s="15" t="s">
        <v>1134</v>
      </c>
      <c r="N1870" s="15" t="s">
        <v>2314</v>
      </c>
      <c r="O1870" s="20" t="s">
        <v>1231</v>
      </c>
      <c r="P1870" s="20">
        <v>7</v>
      </c>
      <c r="Q1870" s="21" t="s">
        <v>223</v>
      </c>
      <c r="R1870" s="17" t="s">
        <v>1245</v>
      </c>
      <c r="S1870" s="17" t="s">
        <v>317</v>
      </c>
      <c r="T1870" s="17" t="s">
        <v>299</v>
      </c>
      <c r="U1870" s="26"/>
      <c r="V1870" s="75"/>
      <c r="W1870" s="75"/>
      <c r="X1870" s="75"/>
      <c r="Y1870" s="75"/>
      <c r="Z1870" s="75"/>
      <c r="AA1870" s="75"/>
      <c r="AB1870" s="75"/>
      <c r="AC1870" s="75"/>
      <c r="AD1870" s="75"/>
      <c r="AE1870" s="75"/>
      <c r="AF1870" s="75"/>
      <c r="AG1870" s="75"/>
      <c r="AH1870" s="75"/>
      <c r="AI1870" s="75"/>
      <c r="AJ1870" s="75"/>
      <c r="AK1870" s="75"/>
      <c r="AL1870" s="75"/>
      <c r="AM1870" s="75"/>
      <c r="AN1870" s="75"/>
      <c r="AO1870" s="75"/>
      <c r="AP1870" s="75"/>
      <c r="AQ1870" s="75"/>
      <c r="AR1870" s="75"/>
      <c r="AS1870" s="75"/>
      <c r="AT1870" s="75"/>
      <c r="AU1870" s="75"/>
      <c r="AV1870" s="75"/>
      <c r="AW1870" s="75"/>
      <c r="AX1870" s="75"/>
      <c r="AY1870" s="75"/>
      <c r="AZ1870" s="75"/>
      <c r="BA1870" s="75"/>
      <c r="BB1870" s="75"/>
      <c r="BC1870" s="75"/>
      <c r="BD1870" s="75"/>
      <c r="BE1870" s="75"/>
      <c r="BF1870" s="75"/>
      <c r="BG1870" s="75"/>
      <c r="BH1870" s="75"/>
      <c r="BI1870" s="75"/>
      <c r="BJ1870" s="75"/>
      <c r="BK1870" s="75"/>
      <c r="BL1870" s="75"/>
      <c r="BM1870" s="75"/>
      <c r="BN1870" s="75"/>
      <c r="BO1870" s="75"/>
      <c r="BP1870" s="75"/>
      <c r="BQ1870" s="75"/>
      <c r="BR1870" s="75"/>
      <c r="BS1870" s="75"/>
      <c r="BT1870" s="75"/>
      <c r="BU1870" s="75"/>
      <c r="BV1870" s="75"/>
      <c r="BW1870" s="75"/>
      <c r="BX1870" s="75"/>
      <c r="BY1870" s="75"/>
      <c r="BZ1870" s="75"/>
      <c r="CA1870" s="75"/>
      <c r="CB1870" s="75"/>
      <c r="CC1870" s="75"/>
      <c r="CD1870" s="75"/>
      <c r="CE1870" s="75"/>
      <c r="CF1870" s="75"/>
      <c r="CG1870" s="75"/>
      <c r="CH1870" s="75"/>
      <c r="CI1870" s="75"/>
      <c r="CJ1870" s="75"/>
      <c r="CK1870" s="75"/>
      <c r="CL1870" s="75"/>
      <c r="CM1870" s="75"/>
      <c r="CN1870" s="75"/>
      <c r="CO1870" s="75"/>
      <c r="CP1870" s="1"/>
      <c r="CQ1870" s="1"/>
      <c r="CR1870" s="1"/>
      <c r="CS1870" s="1"/>
      <c r="CT1870" s="1"/>
      <c r="CU1870" s="1"/>
      <c r="CV1870" s="1"/>
      <c r="CW1870" s="1"/>
      <c r="CX1870" s="1"/>
      <c r="CY1870" s="1"/>
      <c r="CZ1870" s="1"/>
      <c r="DA1870" s="1"/>
      <c r="DB1870" s="1"/>
      <c r="DC1870" s="1"/>
      <c r="DD1870" s="1"/>
      <c r="DE1870" s="1"/>
      <c r="DF1870" s="1"/>
      <c r="DG1870" s="1"/>
      <c r="DH1870" s="1"/>
      <c r="DI1870" s="1"/>
      <c r="DJ1870" s="1"/>
      <c r="DK1870" s="1"/>
      <c r="DL1870" s="1"/>
      <c r="DM1870" s="1"/>
      <c r="DN1870" s="1"/>
      <c r="DO1870" s="1"/>
      <c r="DP1870" s="1"/>
      <c r="DQ1870" s="1"/>
      <c r="DR1870" s="1"/>
      <c r="DS1870" s="1"/>
      <c r="DT1870" s="1"/>
      <c r="DU1870" s="1"/>
      <c r="DV1870" s="1"/>
      <c r="DW1870" s="1"/>
      <c r="DX1870" s="1"/>
      <c r="DY1870" s="1"/>
      <c r="DZ1870" s="1"/>
      <c r="EA1870" s="1"/>
      <c r="EB1870" s="1"/>
      <c r="EC1870" s="1"/>
      <c r="ED1870" s="1"/>
      <c r="EE1870" s="1"/>
      <c r="EF1870" s="1"/>
      <c r="EG1870" s="1"/>
      <c r="EH1870" s="1"/>
      <c r="EI1870" s="1"/>
      <c r="EJ1870" s="1"/>
      <c r="EK1870" s="1"/>
      <c r="EL1870" s="1"/>
      <c r="EM1870" s="1"/>
      <c r="EN1870" s="1"/>
      <c r="EO1870" s="1"/>
      <c r="EP1870" s="1"/>
      <c r="EQ1870" s="1"/>
      <c r="ER1870" s="1"/>
      <c r="ES1870" s="1"/>
      <c r="ET1870" s="1"/>
      <c r="EU1870" s="1"/>
      <c r="EV1870" s="1"/>
      <c r="EW1870" s="1"/>
      <c r="EX1870" s="1"/>
      <c r="EY1870" s="1"/>
      <c r="EZ1870" s="1"/>
      <c r="FA1870" s="1"/>
      <c r="FB1870" s="1"/>
      <c r="FC1870" s="1"/>
      <c r="FD1870" s="1"/>
      <c r="FE1870" s="1"/>
      <c r="FF1870" s="1"/>
      <c r="FG1870" s="1"/>
      <c r="FH1870" s="1"/>
      <c r="FI1870" s="1"/>
      <c r="FJ1870" s="1"/>
      <c r="FK1870" s="1"/>
      <c r="FL1870" s="1"/>
      <c r="FM1870" s="1"/>
      <c r="FN1870" s="1"/>
      <c r="FO1870" s="1"/>
      <c r="FP1870" s="1"/>
      <c r="FQ1870" s="1"/>
      <c r="FR1870" s="1"/>
      <c r="FS1870" s="1"/>
      <c r="FT1870" s="1"/>
      <c r="FU1870" s="1"/>
      <c r="FV1870" s="1"/>
      <c r="FW1870" s="1"/>
      <c r="FX1870" s="1"/>
      <c r="FY1870" s="1"/>
      <c r="FZ1870" s="1"/>
      <c r="GA1870" s="1"/>
      <c r="GB1870" s="1"/>
      <c r="GC1870" s="1"/>
      <c r="GD1870" s="1"/>
      <c r="GE1870" s="1"/>
      <c r="GF1870" s="1"/>
      <c r="GG1870" s="1"/>
      <c r="GH1870" s="1"/>
      <c r="GI1870" s="1"/>
      <c r="GJ1870" s="1"/>
      <c r="GK1870" s="1"/>
      <c r="GL1870" s="1"/>
      <c r="GM1870" s="1"/>
      <c r="GN1870" s="1"/>
      <c r="GO1870" s="1"/>
      <c r="GP1870" s="1"/>
      <c r="GQ1870" s="1"/>
      <c r="GR1870" s="1"/>
      <c r="GS1870" s="1"/>
      <c r="GT1870" s="1"/>
      <c r="GU1870" s="1"/>
      <c r="GV1870" s="1"/>
      <c r="GW1870" s="1"/>
      <c r="GX1870" s="1"/>
      <c r="GY1870" s="1"/>
      <c r="GZ1870" s="1"/>
      <c r="HA1870" s="1"/>
      <c r="HB1870" s="1"/>
      <c r="HC1870" s="1"/>
      <c r="HD1870" s="1"/>
      <c r="HE1870" s="1"/>
      <c r="HF1870" s="1"/>
      <c r="HG1870" s="1"/>
      <c r="HH1870" s="1"/>
      <c r="HI1870" s="1"/>
      <c r="HJ1870" s="1"/>
      <c r="HK1870" s="1"/>
      <c r="HL1870" s="1"/>
      <c r="HM1870" s="1"/>
      <c r="HN1870" s="1"/>
      <c r="HO1870" s="1"/>
      <c r="HP1870" s="1"/>
      <c r="HQ1870" s="1"/>
      <c r="HR1870" s="1"/>
      <c r="HS1870" s="1"/>
      <c r="HT1870" s="1"/>
      <c r="HU1870" s="1"/>
      <c r="HV1870" s="1"/>
      <c r="HW1870" s="1"/>
      <c r="HX1870" s="1"/>
      <c r="HY1870" s="1"/>
      <c r="HZ1870" s="1"/>
      <c r="IA1870" s="1"/>
      <c r="IB1870" s="1"/>
      <c r="IC1870" s="1"/>
      <c r="ID1870" s="1"/>
      <c r="IE1870" s="1"/>
      <c r="IF1870" s="1"/>
      <c r="IG1870" s="1"/>
      <c r="IH1870" s="1"/>
      <c r="II1870" s="1"/>
      <c r="IJ1870" s="1"/>
      <c r="IK1870" s="1"/>
      <c r="IL1870" s="1"/>
      <c r="IM1870" s="1"/>
      <c r="IN1870" s="1"/>
      <c r="IO1870" s="1"/>
      <c r="IP1870" s="1"/>
      <c r="IQ1870" s="1"/>
      <c r="IR1870" s="1"/>
      <c r="IS1870" s="1"/>
      <c r="IT1870" s="1"/>
      <c r="IU1870" s="1"/>
      <c r="IV1870" s="1"/>
      <c r="IW1870" s="1"/>
      <c r="IX1870" s="1"/>
      <c r="IY1870" s="1"/>
      <c r="IZ1870" s="1"/>
      <c r="JA1870" s="1"/>
      <c r="JB1870" s="1"/>
      <c r="JC1870" s="1"/>
      <c r="JD1870" s="1"/>
      <c r="JE1870" s="1"/>
      <c r="JF1870" s="1"/>
      <c r="JG1870" s="1"/>
      <c r="JH1870" s="1"/>
      <c r="JI1870" s="1"/>
      <c r="JJ1870" s="1"/>
      <c r="JK1870" s="1"/>
      <c r="JL1870" s="1"/>
      <c r="JM1870" s="1"/>
      <c r="JN1870" s="1"/>
      <c r="JO1870" s="1"/>
      <c r="JP1870" s="1"/>
      <c r="JQ1870" s="1"/>
      <c r="JR1870" s="1"/>
      <c r="JS1870" s="1"/>
      <c r="JT1870" s="1"/>
      <c r="JU1870" s="1"/>
      <c r="JV1870" s="1"/>
      <c r="JW1870" s="1"/>
      <c r="JX1870" s="1"/>
      <c r="JY1870" s="1"/>
      <c r="JZ1870" s="1"/>
      <c r="KA1870" s="1"/>
      <c r="KB1870" s="1"/>
      <c r="KC1870" s="1"/>
      <c r="KD1870" s="1"/>
      <c r="KE1870" s="1"/>
      <c r="KF1870" s="1"/>
      <c r="KG1870" s="1"/>
      <c r="KH1870" s="1"/>
      <c r="KI1870" s="1"/>
      <c r="KJ1870" s="1"/>
      <c r="KK1870" s="1"/>
      <c r="KL1870" s="1"/>
      <c r="KM1870" s="1"/>
      <c r="KN1870" s="1"/>
      <c r="KO1870" s="1"/>
      <c r="KP1870" s="1"/>
      <c r="KQ1870" s="1"/>
      <c r="KR1870" s="1"/>
      <c r="KS1870" s="1"/>
      <c r="KT1870" s="1"/>
      <c r="KU1870" s="1"/>
      <c r="KV1870" s="1"/>
      <c r="KW1870" s="1"/>
      <c r="KX1870" s="1"/>
      <c r="KY1870" s="1"/>
      <c r="KZ1870" s="1"/>
      <c r="LA1870" s="1"/>
      <c r="LB1870" s="1"/>
      <c r="LC1870" s="1"/>
      <c r="LD1870" s="1"/>
      <c r="LE1870" s="1"/>
      <c r="LF1870" s="1"/>
      <c r="LG1870" s="1"/>
      <c r="LH1870" s="1"/>
      <c r="LI1870" s="1"/>
      <c r="LJ1870" s="1"/>
      <c r="LK1870" s="1"/>
      <c r="LL1870" s="1"/>
      <c r="LM1870" s="1"/>
      <c r="LN1870" s="1"/>
      <c r="LO1870" s="1"/>
      <c r="LP1870" s="1"/>
      <c r="LQ1870" s="1"/>
      <c r="LR1870" s="1"/>
      <c r="LS1870" s="1"/>
      <c r="LT1870" s="1"/>
      <c r="LU1870" s="1"/>
      <c r="LV1870" s="1"/>
      <c r="LW1870" s="1"/>
      <c r="LX1870" s="1"/>
      <c r="LY1870" s="1"/>
      <c r="LZ1870" s="1"/>
      <c r="MA1870" s="1"/>
      <c r="MB1870" s="1"/>
      <c r="MC1870" s="1"/>
      <c r="MD1870" s="1"/>
      <c r="ME1870" s="1"/>
      <c r="MF1870" s="1"/>
      <c r="MG1870" s="1"/>
      <c r="MH1870" s="1"/>
      <c r="MI1870" s="1"/>
      <c r="MJ1870" s="1"/>
      <c r="MK1870" s="1"/>
      <c r="ML1870" s="1"/>
      <c r="MM1870" s="1"/>
      <c r="MN1870" s="1"/>
      <c r="MO1870" s="1"/>
      <c r="MP1870" s="1"/>
      <c r="MQ1870" s="1"/>
      <c r="MR1870" s="1"/>
      <c r="MS1870" s="1"/>
      <c r="MT1870" s="1"/>
      <c r="MU1870" s="1"/>
      <c r="MV1870" s="1"/>
      <c r="MW1870" s="1"/>
      <c r="MX1870" s="1"/>
      <c r="MY1870" s="1"/>
      <c r="MZ1870" s="1"/>
      <c r="NA1870" s="1"/>
      <c r="NB1870" s="1"/>
      <c r="NC1870" s="1"/>
      <c r="ND1870" s="1"/>
      <c r="NE1870" s="1"/>
      <c r="NF1870" s="1"/>
      <c r="NG1870" s="1"/>
      <c r="NH1870" s="1"/>
      <c r="NI1870" s="1"/>
      <c r="NJ1870" s="1"/>
      <c r="NK1870" s="1"/>
      <c r="NL1870" s="1"/>
      <c r="NM1870" s="1"/>
      <c r="NN1870" s="1"/>
      <c r="NO1870" s="1"/>
      <c r="NP1870" s="1"/>
      <c r="NQ1870" s="1"/>
      <c r="NR1870" s="1"/>
      <c r="NS1870" s="1"/>
      <c r="NT1870" s="1"/>
      <c r="NU1870" s="1"/>
      <c r="NV1870" s="1"/>
      <c r="NW1870" s="1"/>
      <c r="NX1870" s="1"/>
      <c r="NY1870" s="1"/>
      <c r="NZ1870" s="1"/>
      <c r="OA1870" s="1"/>
      <c r="OB1870" s="1"/>
      <c r="OC1870" s="1"/>
      <c r="OD1870" s="1"/>
      <c r="OE1870" s="1"/>
      <c r="OF1870" s="1"/>
      <c r="OG1870" s="1"/>
      <c r="OH1870" s="1"/>
      <c r="OI1870" s="1"/>
      <c r="OJ1870" s="1"/>
      <c r="OK1870" s="1"/>
      <c r="OL1870" s="1"/>
      <c r="OM1870" s="1"/>
      <c r="ON1870" s="1"/>
      <c r="OO1870" s="1"/>
      <c r="OP1870" s="1"/>
      <c r="OQ1870" s="1"/>
      <c r="OR1870" s="1"/>
      <c r="OS1870" s="1"/>
      <c r="OT1870" s="1"/>
      <c r="OU1870" s="1"/>
      <c r="OV1870" s="1"/>
      <c r="OW1870" s="1"/>
      <c r="OX1870" s="1"/>
      <c r="OY1870" s="1"/>
      <c r="OZ1870" s="1"/>
      <c r="PA1870" s="1"/>
      <c r="PB1870" s="1"/>
      <c r="PC1870" s="1"/>
      <c r="PD1870" s="1"/>
      <c r="PE1870" s="1"/>
      <c r="PF1870" s="1"/>
      <c r="PG1870" s="1"/>
      <c r="PH1870" s="1"/>
      <c r="PI1870" s="1"/>
      <c r="PJ1870" s="1"/>
      <c r="PK1870" s="1"/>
      <c r="PL1870" s="1"/>
      <c r="PM1870" s="1"/>
      <c r="PN1870" s="1"/>
      <c r="PO1870" s="1"/>
      <c r="PP1870" s="1"/>
      <c r="PQ1870" s="1"/>
      <c r="PR1870" s="1"/>
      <c r="PS1870" s="1"/>
      <c r="PT1870" s="1"/>
      <c r="PU1870" s="1"/>
      <c r="PV1870" s="1"/>
      <c r="PW1870" s="1"/>
      <c r="PX1870" s="1"/>
      <c r="PY1870" s="1"/>
      <c r="PZ1870" s="1"/>
      <c r="QA1870" s="1"/>
      <c r="QB1870" s="1"/>
      <c r="QC1870" s="1"/>
      <c r="QD1870" s="1"/>
      <c r="QE1870" s="1"/>
      <c r="QF1870" s="1"/>
      <c r="QG1870" s="1"/>
      <c r="QH1870" s="1"/>
      <c r="QI1870" s="1"/>
      <c r="QJ1870" s="1"/>
      <c r="QK1870" s="1"/>
      <c r="QL1870" s="1"/>
      <c r="QM1870" s="1"/>
      <c r="QN1870" s="1"/>
    </row>
    <row r="1871" spans="1:456" s="83" customFormat="1" ht="19.5" customHeight="1" x14ac:dyDescent="0.3">
      <c r="A1871" s="46" t="s">
        <v>2847</v>
      </c>
      <c r="B1871" s="14">
        <v>7</v>
      </c>
      <c r="C1871" s="14">
        <v>0</v>
      </c>
      <c r="D1871" s="14">
        <v>0</v>
      </c>
      <c r="E1871" s="14">
        <v>2</v>
      </c>
      <c r="F1871" s="49"/>
      <c r="G1871" s="49"/>
      <c r="H1871" s="67">
        <f t="shared" si="134"/>
        <v>9</v>
      </c>
      <c r="I1871" s="46">
        <v>1</v>
      </c>
      <c r="J1871" s="22">
        <f t="shared" si="135"/>
        <v>0.16363636363636364</v>
      </c>
      <c r="K1871" s="46" t="s">
        <v>182</v>
      </c>
      <c r="L1871" s="15" t="s">
        <v>3383</v>
      </c>
      <c r="M1871" s="15" t="s">
        <v>3384</v>
      </c>
      <c r="N1871" s="15" t="s">
        <v>420</v>
      </c>
      <c r="O1871" s="20" t="s">
        <v>2136</v>
      </c>
      <c r="P1871" s="20">
        <v>7</v>
      </c>
      <c r="Q1871" s="21" t="s">
        <v>253</v>
      </c>
      <c r="R1871" s="17" t="s">
        <v>2137</v>
      </c>
      <c r="S1871" s="17" t="s">
        <v>1081</v>
      </c>
      <c r="T1871" s="17" t="s">
        <v>406</v>
      </c>
      <c r="U1871" s="26"/>
      <c r="V1871" s="75"/>
      <c r="W1871" s="75"/>
      <c r="X1871" s="75"/>
      <c r="Y1871" s="75"/>
      <c r="Z1871" s="75"/>
      <c r="AA1871" s="75"/>
      <c r="AB1871" s="75"/>
      <c r="AC1871" s="75"/>
      <c r="AD1871" s="75"/>
      <c r="AE1871" s="75"/>
      <c r="AF1871" s="75"/>
      <c r="AG1871" s="75"/>
      <c r="AH1871" s="75"/>
      <c r="AI1871" s="75"/>
      <c r="AJ1871" s="75"/>
      <c r="AK1871" s="75"/>
      <c r="AL1871" s="75"/>
      <c r="AM1871" s="75"/>
      <c r="AN1871" s="75"/>
      <c r="AO1871" s="75"/>
      <c r="AP1871" s="75"/>
      <c r="AQ1871" s="75"/>
      <c r="AR1871" s="75"/>
      <c r="AS1871" s="75"/>
      <c r="AT1871" s="75"/>
      <c r="AU1871" s="75"/>
      <c r="AV1871" s="75"/>
      <c r="AW1871" s="75"/>
      <c r="AX1871" s="75"/>
      <c r="AY1871" s="75"/>
      <c r="AZ1871" s="75"/>
      <c r="BA1871" s="75"/>
      <c r="BB1871" s="75"/>
      <c r="BC1871" s="75"/>
      <c r="BD1871" s="75"/>
      <c r="BE1871" s="75"/>
      <c r="BF1871" s="75"/>
      <c r="BG1871" s="75"/>
      <c r="BH1871" s="75"/>
      <c r="BI1871" s="75"/>
      <c r="BJ1871" s="75"/>
      <c r="BK1871" s="75"/>
      <c r="BL1871" s="75"/>
      <c r="BM1871" s="75"/>
      <c r="BN1871" s="75"/>
      <c r="BO1871" s="75"/>
      <c r="BP1871" s="75"/>
      <c r="BQ1871" s="75"/>
      <c r="BR1871" s="75"/>
      <c r="BS1871" s="75"/>
      <c r="BT1871" s="75"/>
      <c r="BU1871" s="75"/>
      <c r="BV1871" s="75"/>
      <c r="BW1871" s="75"/>
      <c r="BX1871" s="75"/>
      <c r="BY1871" s="75"/>
      <c r="BZ1871" s="75"/>
      <c r="CA1871" s="75"/>
      <c r="CB1871" s="75"/>
      <c r="CC1871" s="75"/>
      <c r="CD1871" s="75"/>
      <c r="CE1871" s="75"/>
      <c r="CF1871" s="75"/>
      <c r="CG1871" s="75"/>
      <c r="CH1871" s="75"/>
      <c r="CI1871" s="75"/>
      <c r="CJ1871" s="75"/>
      <c r="CK1871" s="75"/>
      <c r="CL1871" s="75"/>
      <c r="CM1871" s="75"/>
      <c r="CN1871" s="75"/>
      <c r="CO1871" s="75"/>
      <c r="CP1871" s="1"/>
      <c r="CQ1871" s="1"/>
      <c r="CR1871" s="1"/>
      <c r="CS1871" s="1"/>
      <c r="CT1871" s="1"/>
      <c r="CU1871" s="1"/>
      <c r="CV1871" s="1"/>
      <c r="CW1871" s="1"/>
      <c r="CX1871" s="1"/>
      <c r="CY1871" s="1"/>
      <c r="CZ1871" s="1"/>
      <c r="DA1871" s="1"/>
      <c r="DB1871" s="1"/>
      <c r="DC1871" s="1"/>
      <c r="DD1871" s="1"/>
      <c r="DE1871" s="1"/>
      <c r="DF1871" s="1"/>
      <c r="DG1871" s="1"/>
      <c r="DH1871" s="1"/>
      <c r="DI1871" s="1"/>
      <c r="DJ1871" s="1"/>
      <c r="DK1871" s="1"/>
      <c r="DL1871" s="1"/>
      <c r="DM1871" s="1"/>
      <c r="DN1871" s="1"/>
      <c r="DO1871" s="1"/>
      <c r="DP1871" s="1"/>
      <c r="DQ1871" s="1"/>
      <c r="DR1871" s="1"/>
      <c r="DS1871" s="1"/>
      <c r="DT1871" s="1"/>
      <c r="DU1871" s="1"/>
      <c r="DV1871" s="1"/>
      <c r="DW1871" s="1"/>
      <c r="DX1871" s="1"/>
      <c r="DY1871" s="1"/>
      <c r="DZ1871" s="1"/>
      <c r="EA1871" s="1"/>
      <c r="EB1871" s="1"/>
      <c r="EC1871" s="1"/>
      <c r="ED1871" s="1"/>
      <c r="EE1871" s="1"/>
      <c r="EF1871" s="1"/>
      <c r="EG1871" s="1"/>
      <c r="EH1871" s="1"/>
      <c r="EI1871" s="1"/>
      <c r="EJ1871" s="1"/>
      <c r="EK1871" s="1"/>
      <c r="EL1871" s="1"/>
      <c r="EM1871" s="1"/>
      <c r="EN1871" s="1"/>
      <c r="EO1871" s="1"/>
      <c r="EP1871" s="1"/>
      <c r="EQ1871" s="1"/>
      <c r="ER1871" s="1"/>
      <c r="ES1871" s="1"/>
      <c r="ET1871" s="1"/>
      <c r="EU1871" s="1"/>
      <c r="EV1871" s="1"/>
      <c r="EW1871" s="1"/>
      <c r="EX1871" s="1"/>
      <c r="EY1871" s="1"/>
      <c r="EZ1871" s="1"/>
      <c r="FA1871" s="1"/>
      <c r="FB1871" s="1"/>
      <c r="FC1871" s="1"/>
      <c r="FD1871" s="1"/>
      <c r="FE1871" s="1"/>
      <c r="FF1871" s="1"/>
      <c r="FG1871" s="1"/>
      <c r="FH1871" s="1"/>
      <c r="FI1871" s="1"/>
      <c r="FJ1871" s="1"/>
      <c r="FK1871" s="1"/>
      <c r="FL1871" s="1"/>
      <c r="FM1871" s="1"/>
      <c r="FN1871" s="1"/>
      <c r="FO1871" s="1"/>
      <c r="FP1871" s="1"/>
      <c r="FQ1871" s="1"/>
      <c r="FR1871" s="1"/>
      <c r="FS1871" s="1"/>
      <c r="FT1871" s="1"/>
      <c r="FU1871" s="1"/>
      <c r="FV1871" s="1"/>
      <c r="FW1871" s="1"/>
      <c r="FX1871" s="1"/>
      <c r="FY1871" s="1"/>
      <c r="FZ1871" s="1"/>
      <c r="GA1871" s="1"/>
      <c r="GB1871" s="1"/>
      <c r="GC1871" s="1"/>
      <c r="GD1871" s="1"/>
      <c r="GE1871" s="1"/>
      <c r="GF1871" s="1"/>
      <c r="GG1871" s="1"/>
      <c r="GH1871" s="1"/>
      <c r="GI1871" s="1"/>
      <c r="GJ1871" s="1"/>
      <c r="GK1871" s="1"/>
      <c r="GL1871" s="1"/>
      <c r="GM1871" s="1"/>
      <c r="GN1871" s="1"/>
      <c r="GO1871" s="1"/>
      <c r="GP1871" s="1"/>
      <c r="GQ1871" s="1"/>
      <c r="GR1871" s="1"/>
      <c r="GS1871" s="1"/>
      <c r="GT1871" s="1"/>
      <c r="GU1871" s="1"/>
      <c r="GV1871" s="1"/>
      <c r="GW1871" s="1"/>
      <c r="GX1871" s="1"/>
      <c r="GY1871" s="1"/>
      <c r="GZ1871" s="1"/>
      <c r="HA1871" s="1"/>
      <c r="HB1871" s="1"/>
      <c r="HC1871" s="1"/>
      <c r="HD1871" s="1"/>
      <c r="HE1871" s="1"/>
      <c r="HF1871" s="1"/>
      <c r="HG1871" s="1"/>
      <c r="HH1871" s="1"/>
      <c r="HI1871" s="1"/>
      <c r="HJ1871" s="1"/>
      <c r="HK1871" s="1"/>
      <c r="HL1871" s="1"/>
      <c r="HM1871" s="1"/>
      <c r="HN1871" s="1"/>
      <c r="HO1871" s="1"/>
      <c r="HP1871" s="1"/>
      <c r="HQ1871" s="1"/>
      <c r="HR1871" s="1"/>
      <c r="HS1871" s="1"/>
      <c r="HT1871" s="1"/>
      <c r="HU1871" s="1"/>
      <c r="HV1871" s="1"/>
      <c r="HW1871" s="1"/>
      <c r="HX1871" s="1"/>
      <c r="HY1871" s="1"/>
      <c r="HZ1871" s="1"/>
      <c r="IA1871" s="1"/>
      <c r="IB1871" s="1"/>
      <c r="IC1871" s="1"/>
      <c r="ID1871" s="1"/>
      <c r="IE1871" s="1"/>
      <c r="IF1871" s="1"/>
      <c r="IG1871" s="1"/>
      <c r="IH1871" s="1"/>
      <c r="II1871" s="1"/>
      <c r="IJ1871" s="1"/>
      <c r="IK1871" s="1"/>
      <c r="IL1871" s="1"/>
      <c r="IM1871" s="1"/>
      <c r="IN1871" s="1"/>
      <c r="IO1871" s="1"/>
      <c r="IP1871" s="1"/>
      <c r="IQ1871" s="1"/>
      <c r="IR1871" s="1"/>
      <c r="IS1871" s="1"/>
      <c r="IT1871" s="1"/>
      <c r="IU1871" s="1"/>
      <c r="IV1871" s="1"/>
      <c r="IW1871" s="1"/>
      <c r="IX1871" s="1"/>
      <c r="IY1871" s="1"/>
      <c r="IZ1871" s="1"/>
      <c r="JA1871" s="1"/>
      <c r="JB1871" s="1"/>
      <c r="JC1871" s="1"/>
      <c r="JD1871" s="1"/>
      <c r="JE1871" s="1"/>
      <c r="JF1871" s="1"/>
      <c r="JG1871" s="1"/>
      <c r="JH1871" s="1"/>
      <c r="JI1871" s="1"/>
      <c r="JJ1871" s="1"/>
      <c r="JK1871" s="1"/>
      <c r="JL1871" s="1"/>
      <c r="JM1871" s="1"/>
      <c r="JN1871" s="1"/>
      <c r="JO1871" s="1"/>
      <c r="JP1871" s="1"/>
      <c r="JQ1871" s="1"/>
      <c r="JR1871" s="1"/>
      <c r="JS1871" s="1"/>
      <c r="JT1871" s="1"/>
      <c r="JU1871" s="1"/>
      <c r="JV1871" s="1"/>
      <c r="JW1871" s="1"/>
      <c r="JX1871" s="1"/>
      <c r="JY1871" s="1"/>
      <c r="JZ1871" s="1"/>
      <c r="KA1871" s="1"/>
      <c r="KB1871" s="1"/>
      <c r="KC1871" s="1"/>
      <c r="KD1871" s="1"/>
      <c r="KE1871" s="1"/>
      <c r="KF1871" s="1"/>
      <c r="KG1871" s="1"/>
      <c r="KH1871" s="1"/>
      <c r="KI1871" s="1"/>
      <c r="KJ1871" s="1"/>
      <c r="KK1871" s="1"/>
      <c r="KL1871" s="1"/>
      <c r="KM1871" s="1"/>
      <c r="KN1871" s="1"/>
      <c r="KO1871" s="1"/>
      <c r="KP1871" s="1"/>
      <c r="KQ1871" s="1"/>
      <c r="KR1871" s="1"/>
      <c r="KS1871" s="1"/>
      <c r="KT1871" s="1"/>
      <c r="KU1871" s="1"/>
      <c r="KV1871" s="1"/>
      <c r="KW1871" s="1"/>
      <c r="KX1871" s="1"/>
      <c r="KY1871" s="1"/>
      <c r="KZ1871" s="1"/>
      <c r="LA1871" s="1"/>
      <c r="LB1871" s="1"/>
      <c r="LC1871" s="1"/>
      <c r="LD1871" s="1"/>
      <c r="LE1871" s="1"/>
      <c r="LF1871" s="1"/>
      <c r="LG1871" s="1"/>
      <c r="LH1871" s="1"/>
      <c r="LI1871" s="1"/>
      <c r="LJ1871" s="1"/>
      <c r="LK1871" s="1"/>
      <c r="LL1871" s="1"/>
      <c r="LM1871" s="1"/>
      <c r="LN1871" s="1"/>
      <c r="LO1871" s="1"/>
      <c r="LP1871" s="1"/>
      <c r="LQ1871" s="1"/>
      <c r="LR1871" s="1"/>
      <c r="LS1871" s="1"/>
      <c r="LT1871" s="1"/>
      <c r="LU1871" s="1"/>
      <c r="LV1871" s="1"/>
      <c r="LW1871" s="1"/>
      <c r="LX1871" s="1"/>
      <c r="LY1871" s="1"/>
      <c r="LZ1871" s="1"/>
      <c r="MA1871" s="1"/>
      <c r="MB1871" s="1"/>
      <c r="MC1871" s="1"/>
      <c r="MD1871" s="1"/>
      <c r="ME1871" s="1"/>
      <c r="MF1871" s="1"/>
      <c r="MG1871" s="1"/>
      <c r="MH1871" s="1"/>
      <c r="MI1871" s="1"/>
      <c r="MJ1871" s="1"/>
      <c r="MK1871" s="1"/>
      <c r="ML1871" s="1"/>
      <c r="MM1871" s="1"/>
      <c r="MN1871" s="1"/>
      <c r="MO1871" s="1"/>
      <c r="MP1871" s="1"/>
      <c r="MQ1871" s="1"/>
      <c r="MR1871" s="1"/>
      <c r="MS1871" s="1"/>
      <c r="MT1871" s="1"/>
      <c r="MU1871" s="1"/>
      <c r="MV1871" s="1"/>
      <c r="MW1871" s="1"/>
      <c r="MX1871" s="1"/>
      <c r="MY1871" s="1"/>
      <c r="MZ1871" s="1"/>
      <c r="NA1871" s="1"/>
      <c r="NB1871" s="1"/>
      <c r="NC1871" s="1"/>
      <c r="ND1871" s="1"/>
      <c r="NE1871" s="1"/>
      <c r="NF1871" s="1"/>
      <c r="NG1871" s="1"/>
      <c r="NH1871" s="1"/>
      <c r="NI1871" s="1"/>
      <c r="NJ1871" s="1"/>
      <c r="NK1871" s="1"/>
      <c r="NL1871" s="1"/>
      <c r="NM1871" s="1"/>
      <c r="NN1871" s="1"/>
      <c r="NO1871" s="1"/>
      <c r="NP1871" s="1"/>
      <c r="NQ1871" s="1"/>
      <c r="NR1871" s="1"/>
      <c r="NS1871" s="1"/>
      <c r="NT1871" s="1"/>
      <c r="NU1871" s="1"/>
      <c r="NV1871" s="1"/>
      <c r="NW1871" s="1"/>
      <c r="NX1871" s="1"/>
      <c r="NY1871" s="1"/>
      <c r="NZ1871" s="1"/>
      <c r="OA1871" s="1"/>
      <c r="OB1871" s="1"/>
      <c r="OC1871" s="1"/>
      <c r="OD1871" s="1"/>
      <c r="OE1871" s="1"/>
      <c r="OF1871" s="1"/>
      <c r="OG1871" s="1"/>
      <c r="OH1871" s="1"/>
      <c r="OI1871" s="1"/>
      <c r="OJ1871" s="1"/>
      <c r="OK1871" s="1"/>
      <c r="OL1871" s="1"/>
      <c r="OM1871" s="1"/>
      <c r="ON1871" s="1"/>
      <c r="OO1871" s="1"/>
      <c r="OP1871" s="1"/>
      <c r="OQ1871" s="1"/>
      <c r="OR1871" s="1"/>
      <c r="OS1871" s="1"/>
      <c r="OT1871" s="1"/>
      <c r="OU1871" s="1"/>
      <c r="OV1871" s="1"/>
      <c r="OW1871" s="1"/>
      <c r="OX1871" s="1"/>
      <c r="OY1871" s="1"/>
      <c r="OZ1871" s="1"/>
      <c r="PA1871" s="1"/>
      <c r="PB1871" s="1"/>
      <c r="PC1871" s="1"/>
      <c r="PD1871" s="1"/>
      <c r="PE1871" s="1"/>
      <c r="PF1871" s="1"/>
      <c r="PG1871" s="1"/>
      <c r="PH1871" s="1"/>
      <c r="PI1871" s="1"/>
      <c r="PJ1871" s="1"/>
      <c r="PK1871" s="1"/>
      <c r="PL1871" s="1"/>
      <c r="PM1871" s="1"/>
      <c r="PN1871" s="1"/>
      <c r="PO1871" s="1"/>
      <c r="PP1871" s="1"/>
      <c r="PQ1871" s="1"/>
      <c r="PR1871" s="1"/>
      <c r="PS1871" s="1"/>
      <c r="PT1871" s="1"/>
      <c r="PU1871" s="1"/>
      <c r="PV1871" s="1"/>
      <c r="PW1871" s="1"/>
      <c r="PX1871" s="1"/>
      <c r="PY1871" s="1"/>
      <c r="PZ1871" s="1"/>
      <c r="QA1871" s="1"/>
      <c r="QB1871" s="1"/>
      <c r="QC1871" s="1"/>
      <c r="QD1871" s="1"/>
      <c r="QE1871" s="1"/>
      <c r="QF1871" s="1"/>
      <c r="QG1871" s="1"/>
      <c r="QH1871" s="1"/>
      <c r="QI1871" s="1"/>
      <c r="QJ1871" s="1"/>
      <c r="QK1871" s="1"/>
      <c r="QL1871" s="1"/>
      <c r="QM1871" s="1"/>
      <c r="QN1871" s="1"/>
    </row>
    <row r="1872" spans="1:456" s="83" customFormat="1" ht="19.5" customHeight="1" x14ac:dyDescent="0.3">
      <c r="A1872" s="46" t="s">
        <v>2927</v>
      </c>
      <c r="B1872" s="14">
        <v>9</v>
      </c>
      <c r="C1872" s="14">
        <v>0</v>
      </c>
      <c r="D1872" s="14">
        <v>0</v>
      </c>
      <c r="E1872" s="14">
        <v>0</v>
      </c>
      <c r="F1872" s="49"/>
      <c r="G1872" s="49"/>
      <c r="H1872" s="67">
        <f t="shared" si="134"/>
        <v>9</v>
      </c>
      <c r="I1872" s="46">
        <v>13</v>
      </c>
      <c r="J1872" s="22">
        <f t="shared" si="135"/>
        <v>0.16363636363636364</v>
      </c>
      <c r="K1872" s="46" t="s">
        <v>182</v>
      </c>
      <c r="L1872" s="17" t="s">
        <v>3385</v>
      </c>
      <c r="M1872" s="17" t="s">
        <v>422</v>
      </c>
      <c r="N1872" s="17" t="s">
        <v>220</v>
      </c>
      <c r="O1872" s="20" t="s">
        <v>2701</v>
      </c>
      <c r="P1872" s="20">
        <v>7</v>
      </c>
      <c r="Q1872" s="21">
        <v>1</v>
      </c>
      <c r="R1872" s="17" t="s">
        <v>2702</v>
      </c>
      <c r="S1872" s="17" t="s">
        <v>256</v>
      </c>
      <c r="T1872" s="17" t="s">
        <v>1265</v>
      </c>
      <c r="U1872" s="26"/>
      <c r="V1872" s="75"/>
      <c r="W1872" s="75"/>
      <c r="X1872" s="75"/>
      <c r="Y1872" s="75"/>
      <c r="Z1872" s="75"/>
      <c r="AA1872" s="75"/>
      <c r="AB1872" s="75"/>
      <c r="AC1872" s="75"/>
      <c r="AD1872" s="75"/>
      <c r="AE1872" s="75"/>
      <c r="AF1872" s="75"/>
      <c r="AG1872" s="75"/>
      <c r="AH1872" s="75"/>
      <c r="AI1872" s="75"/>
      <c r="AJ1872" s="75"/>
      <c r="AK1872" s="75"/>
      <c r="AL1872" s="75"/>
      <c r="AM1872" s="75"/>
      <c r="AN1872" s="75"/>
      <c r="AO1872" s="75"/>
      <c r="AP1872" s="75"/>
      <c r="AQ1872" s="75"/>
      <c r="AR1872" s="75"/>
      <c r="AS1872" s="75"/>
      <c r="AT1872" s="75"/>
      <c r="AU1872" s="75"/>
      <c r="AV1872" s="75"/>
      <c r="AW1872" s="75"/>
      <c r="AX1872" s="75"/>
      <c r="AY1872" s="75"/>
      <c r="AZ1872" s="75"/>
      <c r="BA1872" s="75"/>
      <c r="BB1872" s="75"/>
      <c r="BC1872" s="75"/>
      <c r="BD1872" s="75"/>
      <c r="BE1872" s="75"/>
      <c r="BF1872" s="75"/>
      <c r="BG1872" s="75"/>
      <c r="BH1872" s="75"/>
      <c r="BI1872" s="75"/>
      <c r="BJ1872" s="75"/>
      <c r="BK1872" s="75"/>
      <c r="BL1872" s="75"/>
      <c r="BM1872" s="75"/>
      <c r="BN1872" s="75"/>
      <c r="BO1872" s="75"/>
      <c r="BP1872" s="75"/>
      <c r="BQ1872" s="75"/>
      <c r="BR1872" s="75"/>
      <c r="BS1872" s="75"/>
      <c r="BT1872" s="75"/>
      <c r="BU1872" s="75"/>
      <c r="BV1872" s="75"/>
      <c r="BW1872" s="75"/>
      <c r="BX1872" s="75"/>
      <c r="BY1872" s="75"/>
      <c r="BZ1872" s="75"/>
      <c r="CA1872" s="75"/>
      <c r="CB1872" s="75"/>
      <c r="CC1872" s="75"/>
      <c r="CD1872" s="75"/>
      <c r="CE1872" s="75"/>
      <c r="CF1872" s="75"/>
      <c r="CG1872" s="75"/>
      <c r="CH1872" s="75"/>
      <c r="CI1872" s="75"/>
      <c r="CJ1872" s="75"/>
      <c r="CK1872" s="75"/>
      <c r="CL1872" s="75"/>
      <c r="CM1872" s="75"/>
      <c r="CN1872" s="75"/>
      <c r="CO1872" s="75"/>
      <c r="CP1872" s="1"/>
      <c r="CQ1872" s="1"/>
      <c r="CR1872" s="1"/>
      <c r="CS1872" s="1"/>
      <c r="CT1872" s="1"/>
      <c r="CU1872" s="1"/>
      <c r="CV1872" s="1"/>
      <c r="CW1872" s="1"/>
      <c r="CX1872" s="1"/>
      <c r="CY1872" s="1"/>
      <c r="CZ1872" s="1"/>
      <c r="DA1872" s="1"/>
      <c r="DB1872" s="1"/>
      <c r="DC1872" s="1"/>
      <c r="DD1872" s="1"/>
      <c r="DE1872" s="1"/>
      <c r="DF1872" s="1"/>
      <c r="DG1872" s="1"/>
      <c r="DH1872" s="1"/>
      <c r="DI1872" s="1"/>
      <c r="DJ1872" s="1"/>
      <c r="DK1872" s="1"/>
      <c r="DL1872" s="1"/>
      <c r="DM1872" s="1"/>
      <c r="DN1872" s="1"/>
      <c r="DO1872" s="1"/>
      <c r="DP1872" s="1"/>
      <c r="DQ1872" s="1"/>
      <c r="DR1872" s="1"/>
      <c r="DS1872" s="1"/>
      <c r="DT1872" s="1"/>
      <c r="DU1872" s="1"/>
      <c r="DV1872" s="1"/>
      <c r="DW1872" s="1"/>
      <c r="DX1872" s="1"/>
      <c r="DY1872" s="1"/>
      <c r="DZ1872" s="1"/>
      <c r="EA1872" s="1"/>
      <c r="EB1872" s="1"/>
      <c r="EC1872" s="1"/>
      <c r="ED1872" s="1"/>
      <c r="EE1872" s="1"/>
      <c r="EF1872" s="1"/>
      <c r="EG1872" s="1"/>
      <c r="EH1872" s="1"/>
      <c r="EI1872" s="1"/>
      <c r="EJ1872" s="1"/>
      <c r="EK1872" s="1"/>
      <c r="EL1872" s="1"/>
      <c r="EM1872" s="1"/>
      <c r="EN1872" s="1"/>
      <c r="EO1872" s="1"/>
      <c r="EP1872" s="1"/>
      <c r="EQ1872" s="1"/>
      <c r="ER1872" s="1"/>
      <c r="ES1872" s="1"/>
      <c r="ET1872" s="1"/>
      <c r="EU1872" s="1"/>
      <c r="EV1872" s="1"/>
      <c r="EW1872" s="1"/>
      <c r="EX1872" s="1"/>
      <c r="EY1872" s="1"/>
      <c r="EZ1872" s="1"/>
      <c r="FA1872" s="1"/>
      <c r="FB1872" s="1"/>
      <c r="FC1872" s="1"/>
      <c r="FD1872" s="1"/>
      <c r="FE1872" s="1"/>
      <c r="FF1872" s="1"/>
      <c r="FG1872" s="1"/>
      <c r="FH1872" s="1"/>
      <c r="FI1872" s="1"/>
      <c r="FJ1872" s="1"/>
      <c r="FK1872" s="1"/>
      <c r="FL1872" s="1"/>
      <c r="FM1872" s="1"/>
      <c r="FN1872" s="1"/>
      <c r="FO1872" s="1"/>
      <c r="FP1872" s="1"/>
      <c r="FQ1872" s="1"/>
      <c r="FR1872" s="1"/>
      <c r="FS1872" s="1"/>
      <c r="FT1872" s="1"/>
      <c r="FU1872" s="1"/>
      <c r="FV1872" s="1"/>
      <c r="FW1872" s="1"/>
      <c r="FX1872" s="1"/>
      <c r="FY1872" s="1"/>
      <c r="FZ1872" s="1"/>
      <c r="GA1872" s="1"/>
      <c r="GB1872" s="1"/>
      <c r="GC1872" s="1"/>
      <c r="GD1872" s="1"/>
      <c r="GE1872" s="1"/>
      <c r="GF1872" s="1"/>
      <c r="GG1872" s="1"/>
      <c r="GH1872" s="1"/>
      <c r="GI1872" s="1"/>
      <c r="GJ1872" s="1"/>
      <c r="GK1872" s="1"/>
      <c r="GL1872" s="1"/>
      <c r="GM1872" s="1"/>
      <c r="GN1872" s="1"/>
      <c r="GO1872" s="1"/>
      <c r="GP1872" s="1"/>
      <c r="GQ1872" s="1"/>
      <c r="GR1872" s="1"/>
      <c r="GS1872" s="1"/>
      <c r="GT1872" s="1"/>
      <c r="GU1872" s="1"/>
      <c r="GV1872" s="1"/>
      <c r="GW1872" s="1"/>
      <c r="GX1872" s="1"/>
      <c r="GY1872" s="1"/>
      <c r="GZ1872" s="1"/>
      <c r="HA1872" s="1"/>
      <c r="HB1872" s="1"/>
      <c r="HC1872" s="1"/>
      <c r="HD1872" s="1"/>
      <c r="HE1872" s="1"/>
      <c r="HF1872" s="1"/>
      <c r="HG1872" s="1"/>
      <c r="HH1872" s="1"/>
      <c r="HI1872" s="1"/>
      <c r="HJ1872" s="1"/>
      <c r="HK1872" s="1"/>
      <c r="HL1872" s="1"/>
      <c r="HM1872" s="1"/>
      <c r="HN1872" s="1"/>
      <c r="HO1872" s="1"/>
      <c r="HP1872" s="1"/>
      <c r="HQ1872" s="1"/>
      <c r="HR1872" s="1"/>
      <c r="HS1872" s="1"/>
      <c r="HT1872" s="1"/>
      <c r="HU1872" s="1"/>
      <c r="HV1872" s="1"/>
      <c r="HW1872" s="1"/>
      <c r="HX1872" s="1"/>
      <c r="HY1872" s="1"/>
      <c r="HZ1872" s="1"/>
      <c r="IA1872" s="1"/>
      <c r="IB1872" s="1"/>
      <c r="IC1872" s="1"/>
      <c r="ID1872" s="1"/>
      <c r="IE1872" s="1"/>
      <c r="IF1872" s="1"/>
      <c r="IG1872" s="1"/>
      <c r="IH1872" s="1"/>
      <c r="II1872" s="1"/>
      <c r="IJ1872" s="1"/>
      <c r="IK1872" s="1"/>
      <c r="IL1872" s="1"/>
      <c r="IM1872" s="1"/>
      <c r="IN1872" s="1"/>
      <c r="IO1872" s="1"/>
      <c r="IP1872" s="1"/>
      <c r="IQ1872" s="1"/>
      <c r="IR1872" s="1"/>
      <c r="IS1872" s="1"/>
      <c r="IT1872" s="1"/>
      <c r="IU1872" s="1"/>
      <c r="IV1872" s="1"/>
      <c r="IW1872" s="1"/>
      <c r="IX1872" s="1"/>
      <c r="IY1872" s="1"/>
      <c r="IZ1872" s="1"/>
      <c r="JA1872" s="1"/>
      <c r="JB1872" s="1"/>
      <c r="JC1872" s="1"/>
      <c r="JD1872" s="1"/>
      <c r="JE1872" s="1"/>
      <c r="JF1872" s="1"/>
      <c r="JG1872" s="1"/>
      <c r="JH1872" s="1"/>
      <c r="JI1872" s="1"/>
      <c r="JJ1872" s="1"/>
      <c r="JK1872" s="1"/>
      <c r="JL1872" s="1"/>
      <c r="JM1872" s="1"/>
      <c r="JN1872" s="1"/>
      <c r="JO1872" s="1"/>
      <c r="JP1872" s="1"/>
      <c r="JQ1872" s="1"/>
      <c r="JR1872" s="1"/>
      <c r="JS1872" s="1"/>
      <c r="JT1872" s="1"/>
      <c r="JU1872" s="1"/>
      <c r="JV1872" s="1"/>
      <c r="JW1872" s="1"/>
      <c r="JX1872" s="1"/>
      <c r="JY1872" s="1"/>
      <c r="JZ1872" s="1"/>
      <c r="KA1872" s="1"/>
      <c r="KB1872" s="1"/>
      <c r="KC1872" s="1"/>
      <c r="KD1872" s="1"/>
      <c r="KE1872" s="1"/>
      <c r="KF1872" s="1"/>
      <c r="KG1872" s="1"/>
      <c r="KH1872" s="1"/>
      <c r="KI1872" s="1"/>
      <c r="KJ1872" s="1"/>
      <c r="KK1872" s="1"/>
      <c r="KL1872" s="1"/>
      <c r="KM1872" s="1"/>
      <c r="KN1872" s="1"/>
      <c r="KO1872" s="1"/>
      <c r="KP1872" s="1"/>
      <c r="KQ1872" s="1"/>
      <c r="KR1872" s="1"/>
      <c r="KS1872" s="1"/>
      <c r="KT1872" s="1"/>
      <c r="KU1872" s="1"/>
      <c r="KV1872" s="1"/>
      <c r="KW1872" s="1"/>
      <c r="KX1872" s="1"/>
      <c r="KY1872" s="1"/>
      <c r="KZ1872" s="1"/>
      <c r="LA1872" s="1"/>
      <c r="LB1872" s="1"/>
      <c r="LC1872" s="1"/>
      <c r="LD1872" s="1"/>
      <c r="LE1872" s="1"/>
      <c r="LF1872" s="1"/>
      <c r="LG1872" s="1"/>
      <c r="LH1872" s="1"/>
      <c r="LI1872" s="1"/>
      <c r="LJ1872" s="1"/>
      <c r="LK1872" s="1"/>
      <c r="LL1872" s="1"/>
      <c r="LM1872" s="1"/>
      <c r="LN1872" s="1"/>
      <c r="LO1872" s="1"/>
      <c r="LP1872" s="1"/>
      <c r="LQ1872" s="1"/>
      <c r="LR1872" s="1"/>
      <c r="LS1872" s="1"/>
      <c r="LT1872" s="1"/>
      <c r="LU1872" s="1"/>
      <c r="LV1872" s="1"/>
      <c r="LW1872" s="1"/>
      <c r="LX1872" s="1"/>
      <c r="LY1872" s="1"/>
      <c r="LZ1872" s="1"/>
      <c r="MA1872" s="1"/>
      <c r="MB1872" s="1"/>
      <c r="MC1872" s="1"/>
      <c r="MD1872" s="1"/>
      <c r="ME1872" s="1"/>
      <c r="MF1872" s="1"/>
      <c r="MG1872" s="1"/>
      <c r="MH1872" s="1"/>
      <c r="MI1872" s="1"/>
      <c r="MJ1872" s="1"/>
      <c r="MK1872" s="1"/>
      <c r="ML1872" s="1"/>
      <c r="MM1872" s="1"/>
      <c r="MN1872" s="1"/>
      <c r="MO1872" s="1"/>
      <c r="MP1872" s="1"/>
      <c r="MQ1872" s="1"/>
      <c r="MR1872" s="1"/>
      <c r="MS1872" s="1"/>
      <c r="MT1872" s="1"/>
      <c r="MU1872" s="1"/>
      <c r="MV1872" s="1"/>
      <c r="MW1872" s="1"/>
      <c r="MX1872" s="1"/>
      <c r="MY1872" s="1"/>
      <c r="MZ1872" s="1"/>
      <c r="NA1872" s="1"/>
      <c r="NB1872" s="1"/>
      <c r="NC1872" s="1"/>
      <c r="ND1872" s="1"/>
      <c r="NE1872" s="1"/>
      <c r="NF1872" s="1"/>
      <c r="NG1872" s="1"/>
      <c r="NH1872" s="1"/>
      <c r="NI1872" s="1"/>
      <c r="NJ1872" s="1"/>
      <c r="NK1872" s="1"/>
      <c r="NL1872" s="1"/>
      <c r="NM1872" s="1"/>
      <c r="NN1872" s="1"/>
      <c r="NO1872" s="1"/>
      <c r="NP1872" s="1"/>
      <c r="NQ1872" s="1"/>
      <c r="NR1872" s="1"/>
      <c r="NS1872" s="1"/>
      <c r="NT1872" s="1"/>
      <c r="NU1872" s="1"/>
      <c r="NV1872" s="1"/>
      <c r="NW1872" s="1"/>
      <c r="NX1872" s="1"/>
      <c r="NY1872" s="1"/>
      <c r="NZ1872" s="1"/>
      <c r="OA1872" s="1"/>
      <c r="OB1872" s="1"/>
      <c r="OC1872" s="1"/>
      <c r="OD1872" s="1"/>
      <c r="OE1872" s="1"/>
      <c r="OF1872" s="1"/>
      <c r="OG1872" s="1"/>
      <c r="OH1872" s="1"/>
      <c r="OI1872" s="1"/>
      <c r="OJ1872" s="1"/>
      <c r="OK1872" s="1"/>
      <c r="OL1872" s="1"/>
      <c r="OM1872" s="1"/>
      <c r="ON1872" s="1"/>
      <c r="OO1872" s="1"/>
      <c r="OP1872" s="1"/>
      <c r="OQ1872" s="1"/>
      <c r="OR1872" s="1"/>
      <c r="OS1872" s="1"/>
      <c r="OT1872" s="1"/>
      <c r="OU1872" s="1"/>
      <c r="OV1872" s="1"/>
      <c r="OW1872" s="1"/>
      <c r="OX1872" s="1"/>
      <c r="OY1872" s="1"/>
      <c r="OZ1872" s="1"/>
      <c r="PA1872" s="1"/>
      <c r="PB1872" s="1"/>
      <c r="PC1872" s="1"/>
      <c r="PD1872" s="1"/>
      <c r="PE1872" s="1"/>
      <c r="PF1872" s="1"/>
      <c r="PG1872" s="1"/>
      <c r="PH1872" s="1"/>
      <c r="PI1872" s="1"/>
      <c r="PJ1872" s="1"/>
      <c r="PK1872" s="1"/>
      <c r="PL1872" s="1"/>
      <c r="PM1872" s="1"/>
      <c r="PN1872" s="1"/>
      <c r="PO1872" s="1"/>
      <c r="PP1872" s="1"/>
      <c r="PQ1872" s="1"/>
      <c r="PR1872" s="1"/>
      <c r="PS1872" s="1"/>
      <c r="PT1872" s="1"/>
      <c r="PU1872" s="1"/>
      <c r="PV1872" s="1"/>
      <c r="PW1872" s="1"/>
      <c r="PX1872" s="1"/>
      <c r="PY1872" s="1"/>
      <c r="PZ1872" s="1"/>
      <c r="QA1872" s="1"/>
      <c r="QB1872" s="1"/>
      <c r="QC1872" s="1"/>
      <c r="QD1872" s="1"/>
      <c r="QE1872" s="1"/>
      <c r="QF1872" s="1"/>
      <c r="QG1872" s="1"/>
      <c r="QH1872" s="1"/>
      <c r="QI1872" s="1"/>
      <c r="QJ1872" s="1"/>
      <c r="QK1872" s="1"/>
      <c r="QL1872" s="1"/>
      <c r="QM1872" s="1"/>
      <c r="QN1872" s="1"/>
    </row>
    <row r="1873" spans="1:456" s="83" customFormat="1" ht="19.5" customHeight="1" x14ac:dyDescent="0.3">
      <c r="A1873" s="46" t="s">
        <v>2906</v>
      </c>
      <c r="B1873" s="14">
        <v>7</v>
      </c>
      <c r="C1873" s="14">
        <v>1</v>
      </c>
      <c r="D1873" s="14">
        <v>0</v>
      </c>
      <c r="E1873" s="14">
        <v>1</v>
      </c>
      <c r="F1873" s="49"/>
      <c r="G1873" s="49"/>
      <c r="H1873" s="67">
        <f t="shared" si="134"/>
        <v>9</v>
      </c>
      <c r="I1873" s="46">
        <v>5</v>
      </c>
      <c r="J1873" s="22">
        <f t="shared" si="135"/>
        <v>0.16363636363636364</v>
      </c>
      <c r="K1873" s="46" t="s">
        <v>182</v>
      </c>
      <c r="L1873" s="15" t="s">
        <v>659</v>
      </c>
      <c r="M1873" s="15" t="s">
        <v>237</v>
      </c>
      <c r="N1873" s="15" t="s">
        <v>210</v>
      </c>
      <c r="O1873" s="20" t="s">
        <v>1094</v>
      </c>
      <c r="P1873" s="20">
        <v>7</v>
      </c>
      <c r="Q1873" s="21" t="s">
        <v>224</v>
      </c>
      <c r="R1873" s="17" t="s">
        <v>1107</v>
      </c>
      <c r="S1873" s="17" t="s">
        <v>317</v>
      </c>
      <c r="T1873" s="17" t="s">
        <v>257</v>
      </c>
      <c r="U1873" s="26"/>
      <c r="V1873" s="75"/>
      <c r="W1873" s="75"/>
      <c r="X1873" s="75"/>
      <c r="Y1873" s="75"/>
      <c r="Z1873" s="75"/>
      <c r="AA1873" s="75"/>
      <c r="AB1873" s="75"/>
      <c r="AC1873" s="75"/>
      <c r="AD1873" s="75"/>
      <c r="AE1873" s="75"/>
      <c r="AF1873" s="75"/>
      <c r="AG1873" s="75"/>
      <c r="AH1873" s="75"/>
      <c r="AI1873" s="75"/>
      <c r="AJ1873" s="75"/>
      <c r="AK1873" s="75"/>
      <c r="AL1873" s="75"/>
      <c r="AM1873" s="75"/>
      <c r="AN1873" s="75"/>
      <c r="AO1873" s="75"/>
      <c r="AP1873" s="75"/>
      <c r="AQ1873" s="75"/>
      <c r="AR1873" s="75"/>
      <c r="AS1873" s="75"/>
      <c r="AT1873" s="75"/>
      <c r="AU1873" s="75"/>
      <c r="AV1873" s="75"/>
      <c r="AW1873" s="75"/>
      <c r="AX1873" s="75"/>
      <c r="AY1873" s="75"/>
      <c r="AZ1873" s="75"/>
      <c r="BA1873" s="75"/>
      <c r="BB1873" s="75"/>
      <c r="BC1873" s="75"/>
      <c r="BD1873" s="75"/>
      <c r="BE1873" s="75"/>
      <c r="BF1873" s="75"/>
      <c r="BG1873" s="75"/>
      <c r="BH1873" s="75"/>
      <c r="BI1873" s="75"/>
      <c r="BJ1873" s="75"/>
      <c r="BK1873" s="75"/>
      <c r="BL1873" s="75"/>
      <c r="BM1873" s="75"/>
      <c r="BN1873" s="75"/>
      <c r="BO1873" s="75"/>
      <c r="BP1873" s="75"/>
      <c r="BQ1873" s="75"/>
      <c r="BR1873" s="75"/>
      <c r="BS1873" s="75"/>
      <c r="BT1873" s="75"/>
      <c r="BU1873" s="75"/>
      <c r="BV1873" s="75"/>
      <c r="BW1873" s="75"/>
      <c r="BX1873" s="75"/>
      <c r="BY1873" s="75"/>
      <c r="BZ1873" s="75"/>
      <c r="CA1873" s="75"/>
      <c r="CB1873" s="75"/>
      <c r="CC1873" s="75"/>
      <c r="CD1873" s="75"/>
      <c r="CE1873" s="75"/>
      <c r="CF1873" s="75"/>
      <c r="CG1873" s="75"/>
      <c r="CH1873" s="75"/>
      <c r="CI1873" s="75"/>
      <c r="CJ1873" s="75"/>
      <c r="CK1873" s="75"/>
      <c r="CL1873" s="75"/>
      <c r="CM1873" s="75"/>
      <c r="CN1873" s="75"/>
      <c r="CO1873" s="75"/>
      <c r="CP1873" s="1"/>
      <c r="CQ1873" s="1"/>
      <c r="CR1873" s="1"/>
      <c r="CS1873" s="1"/>
      <c r="CT1873" s="1"/>
      <c r="CU1873" s="1"/>
      <c r="CV1873" s="1"/>
      <c r="CW1873" s="1"/>
      <c r="CX1873" s="1"/>
      <c r="CY1873" s="1"/>
      <c r="CZ1873" s="1"/>
      <c r="DA1873" s="1"/>
      <c r="DB1873" s="1"/>
      <c r="DC1873" s="1"/>
      <c r="DD1873" s="1"/>
      <c r="DE1873" s="1"/>
      <c r="DF1873" s="1"/>
      <c r="DG1873" s="1"/>
      <c r="DH1873" s="1"/>
      <c r="DI1873" s="1"/>
      <c r="DJ1873" s="1"/>
      <c r="DK1873" s="1"/>
      <c r="DL1873" s="1"/>
      <c r="DM1873" s="1"/>
      <c r="DN1873" s="1"/>
      <c r="DO1873" s="1"/>
      <c r="DP1873" s="1"/>
      <c r="DQ1873" s="1"/>
      <c r="DR1873" s="1"/>
      <c r="DS1873" s="1"/>
      <c r="DT1873" s="1"/>
      <c r="DU1873" s="1"/>
      <c r="DV1873" s="1"/>
      <c r="DW1873" s="1"/>
      <c r="DX1873" s="1"/>
      <c r="DY1873" s="1"/>
      <c r="DZ1873" s="1"/>
      <c r="EA1873" s="1"/>
      <c r="EB1873" s="1"/>
      <c r="EC1873" s="1"/>
      <c r="ED1873" s="1"/>
      <c r="EE1873" s="1"/>
      <c r="EF1873" s="1"/>
      <c r="EG1873" s="1"/>
      <c r="EH1873" s="1"/>
      <c r="EI1873" s="1"/>
      <c r="EJ1873" s="1"/>
      <c r="EK1873" s="1"/>
      <c r="EL1873" s="1"/>
      <c r="EM1873" s="1"/>
      <c r="EN1873" s="1"/>
      <c r="EO1873" s="1"/>
      <c r="EP1873" s="1"/>
      <c r="EQ1873" s="1"/>
      <c r="ER1873" s="1"/>
      <c r="ES1873" s="1"/>
      <c r="ET1873" s="1"/>
      <c r="EU1873" s="1"/>
      <c r="EV1873" s="1"/>
      <c r="EW1873" s="1"/>
      <c r="EX1873" s="1"/>
      <c r="EY1873" s="1"/>
      <c r="EZ1873" s="1"/>
      <c r="FA1873" s="1"/>
      <c r="FB1873" s="1"/>
      <c r="FC1873" s="1"/>
      <c r="FD1873" s="1"/>
      <c r="FE1873" s="1"/>
      <c r="FF1873" s="1"/>
      <c r="FG1873" s="1"/>
      <c r="FH1873" s="1"/>
      <c r="FI1873" s="1"/>
      <c r="FJ1873" s="1"/>
      <c r="FK1873" s="1"/>
      <c r="FL1873" s="1"/>
      <c r="FM1873" s="1"/>
      <c r="FN1873" s="1"/>
      <c r="FO1873" s="1"/>
      <c r="FP1873" s="1"/>
      <c r="FQ1873" s="1"/>
      <c r="FR1873" s="1"/>
      <c r="FS1873" s="1"/>
      <c r="FT1873" s="1"/>
      <c r="FU1873" s="1"/>
      <c r="FV1873" s="1"/>
      <c r="FW1873" s="1"/>
      <c r="FX1873" s="1"/>
      <c r="FY1873" s="1"/>
      <c r="FZ1873" s="1"/>
      <c r="GA1873" s="1"/>
      <c r="GB1873" s="1"/>
      <c r="GC1873" s="1"/>
      <c r="GD1873" s="1"/>
      <c r="GE1873" s="1"/>
      <c r="GF1873" s="1"/>
      <c r="GG1873" s="1"/>
      <c r="GH1873" s="1"/>
      <c r="GI1873" s="1"/>
      <c r="GJ1873" s="1"/>
      <c r="GK1873" s="1"/>
      <c r="GL1873" s="1"/>
      <c r="GM1873" s="1"/>
      <c r="GN1873" s="1"/>
      <c r="GO1873" s="1"/>
      <c r="GP1873" s="1"/>
      <c r="GQ1873" s="1"/>
      <c r="GR1873" s="1"/>
      <c r="GS1873" s="1"/>
      <c r="GT1873" s="1"/>
      <c r="GU1873" s="1"/>
      <c r="GV1873" s="1"/>
      <c r="GW1873" s="1"/>
      <c r="GX1873" s="1"/>
      <c r="GY1873" s="1"/>
      <c r="GZ1873" s="1"/>
      <c r="HA1873" s="1"/>
      <c r="HB1873" s="1"/>
      <c r="HC1873" s="1"/>
      <c r="HD1873" s="1"/>
      <c r="HE1873" s="1"/>
      <c r="HF1873" s="1"/>
      <c r="HG1873" s="1"/>
      <c r="HH1873" s="1"/>
      <c r="HI1873" s="1"/>
      <c r="HJ1873" s="1"/>
      <c r="HK1873" s="1"/>
      <c r="HL1873" s="1"/>
      <c r="HM1873" s="1"/>
      <c r="HN1873" s="1"/>
      <c r="HO1873" s="1"/>
      <c r="HP1873" s="1"/>
      <c r="HQ1873" s="1"/>
      <c r="HR1873" s="1"/>
      <c r="HS1873" s="1"/>
      <c r="HT1873" s="1"/>
      <c r="HU1873" s="1"/>
      <c r="HV1873" s="1"/>
      <c r="HW1873" s="1"/>
      <c r="HX1873" s="1"/>
      <c r="HY1873" s="1"/>
      <c r="HZ1873" s="1"/>
      <c r="IA1873" s="1"/>
      <c r="IB1873" s="1"/>
      <c r="IC1873" s="1"/>
      <c r="ID1873" s="1"/>
      <c r="IE1873" s="1"/>
      <c r="IF1873" s="1"/>
      <c r="IG1873" s="1"/>
      <c r="IH1873" s="1"/>
      <c r="II1873" s="1"/>
      <c r="IJ1873" s="1"/>
      <c r="IK1873" s="1"/>
      <c r="IL1873" s="1"/>
      <c r="IM1873" s="1"/>
      <c r="IN1873" s="1"/>
      <c r="IO1873" s="1"/>
      <c r="IP1873" s="1"/>
      <c r="IQ1873" s="1"/>
      <c r="IR1873" s="1"/>
      <c r="IS1873" s="1"/>
      <c r="IT1873" s="1"/>
      <c r="IU1873" s="1"/>
      <c r="IV1873" s="1"/>
      <c r="IW1873" s="1"/>
      <c r="IX1873" s="1"/>
      <c r="IY1873" s="1"/>
      <c r="IZ1873" s="1"/>
      <c r="JA1873" s="1"/>
      <c r="JB1873" s="1"/>
      <c r="JC1873" s="1"/>
      <c r="JD1873" s="1"/>
      <c r="JE1873" s="1"/>
      <c r="JF1873" s="1"/>
      <c r="JG1873" s="1"/>
      <c r="JH1873" s="1"/>
      <c r="JI1873" s="1"/>
      <c r="JJ1873" s="1"/>
      <c r="JK1873" s="1"/>
      <c r="JL1873" s="1"/>
      <c r="JM1873" s="1"/>
      <c r="JN1873" s="1"/>
      <c r="JO1873" s="1"/>
      <c r="JP1873" s="1"/>
      <c r="JQ1873" s="1"/>
      <c r="JR1873" s="1"/>
      <c r="JS1873" s="1"/>
      <c r="JT1873" s="1"/>
      <c r="JU1873" s="1"/>
      <c r="JV1873" s="1"/>
      <c r="JW1873" s="1"/>
      <c r="JX1873" s="1"/>
      <c r="JY1873" s="1"/>
      <c r="JZ1873" s="1"/>
      <c r="KA1873" s="1"/>
      <c r="KB1873" s="1"/>
      <c r="KC1873" s="1"/>
      <c r="KD1873" s="1"/>
      <c r="KE1873" s="1"/>
      <c r="KF1873" s="1"/>
      <c r="KG1873" s="1"/>
      <c r="KH1873" s="1"/>
      <c r="KI1873" s="1"/>
      <c r="KJ1873" s="1"/>
      <c r="KK1873" s="1"/>
      <c r="KL1873" s="1"/>
      <c r="KM1873" s="1"/>
      <c r="KN1873" s="1"/>
      <c r="KO1873" s="1"/>
      <c r="KP1873" s="1"/>
      <c r="KQ1873" s="1"/>
      <c r="KR1873" s="1"/>
      <c r="KS1873" s="1"/>
      <c r="KT1873" s="1"/>
      <c r="KU1873" s="1"/>
      <c r="KV1873" s="1"/>
      <c r="KW1873" s="1"/>
      <c r="KX1873" s="1"/>
      <c r="KY1873" s="1"/>
      <c r="KZ1873" s="1"/>
      <c r="LA1873" s="1"/>
      <c r="LB1873" s="1"/>
      <c r="LC1873" s="1"/>
      <c r="LD1873" s="1"/>
      <c r="LE1873" s="1"/>
      <c r="LF1873" s="1"/>
      <c r="LG1873" s="1"/>
      <c r="LH1873" s="1"/>
      <c r="LI1873" s="1"/>
      <c r="LJ1873" s="1"/>
      <c r="LK1873" s="1"/>
      <c r="LL1873" s="1"/>
      <c r="LM1873" s="1"/>
      <c r="LN1873" s="1"/>
      <c r="LO1873" s="1"/>
      <c r="LP1873" s="1"/>
      <c r="LQ1873" s="1"/>
      <c r="LR1873" s="1"/>
      <c r="LS1873" s="1"/>
      <c r="LT1873" s="1"/>
      <c r="LU1873" s="1"/>
      <c r="LV1873" s="1"/>
      <c r="LW1873" s="1"/>
      <c r="LX1873" s="1"/>
      <c r="LY1873" s="1"/>
      <c r="LZ1873" s="1"/>
      <c r="MA1873" s="1"/>
      <c r="MB1873" s="1"/>
      <c r="MC1873" s="1"/>
      <c r="MD1873" s="1"/>
      <c r="ME1873" s="1"/>
      <c r="MF1873" s="1"/>
      <c r="MG1873" s="1"/>
      <c r="MH1873" s="1"/>
      <c r="MI1873" s="1"/>
      <c r="MJ1873" s="1"/>
      <c r="MK1873" s="1"/>
      <c r="ML1873" s="1"/>
      <c r="MM1873" s="1"/>
      <c r="MN1873" s="1"/>
      <c r="MO1873" s="1"/>
      <c r="MP1873" s="1"/>
      <c r="MQ1873" s="1"/>
      <c r="MR1873" s="1"/>
      <c r="MS1873" s="1"/>
      <c r="MT1873" s="1"/>
      <c r="MU1873" s="1"/>
      <c r="MV1873" s="1"/>
      <c r="MW1873" s="1"/>
      <c r="MX1873" s="1"/>
      <c r="MY1873" s="1"/>
      <c r="MZ1873" s="1"/>
      <c r="NA1873" s="1"/>
      <c r="NB1873" s="1"/>
      <c r="NC1873" s="1"/>
      <c r="ND1873" s="1"/>
      <c r="NE1873" s="1"/>
      <c r="NF1873" s="1"/>
      <c r="NG1873" s="1"/>
      <c r="NH1873" s="1"/>
      <c r="NI1873" s="1"/>
      <c r="NJ1873" s="1"/>
      <c r="NK1873" s="1"/>
      <c r="NL1873" s="1"/>
      <c r="NM1873" s="1"/>
      <c r="NN1873" s="1"/>
      <c r="NO1873" s="1"/>
      <c r="NP1873" s="1"/>
      <c r="NQ1873" s="1"/>
      <c r="NR1873" s="1"/>
      <c r="NS1873" s="1"/>
      <c r="NT1873" s="1"/>
      <c r="NU1873" s="1"/>
      <c r="NV1873" s="1"/>
      <c r="NW1873" s="1"/>
      <c r="NX1873" s="1"/>
      <c r="NY1873" s="1"/>
      <c r="NZ1873" s="1"/>
      <c r="OA1873" s="1"/>
      <c r="OB1873" s="1"/>
      <c r="OC1873" s="1"/>
      <c r="OD1873" s="1"/>
      <c r="OE1873" s="1"/>
      <c r="OF1873" s="1"/>
      <c r="OG1873" s="1"/>
      <c r="OH1873" s="1"/>
      <c r="OI1873" s="1"/>
      <c r="OJ1873" s="1"/>
      <c r="OK1873" s="1"/>
      <c r="OL1873" s="1"/>
      <c r="OM1873" s="1"/>
      <c r="ON1873" s="1"/>
      <c r="OO1873" s="1"/>
      <c r="OP1873" s="1"/>
      <c r="OQ1873" s="1"/>
      <c r="OR1873" s="1"/>
      <c r="OS1873" s="1"/>
      <c r="OT1873" s="1"/>
      <c r="OU1873" s="1"/>
      <c r="OV1873" s="1"/>
      <c r="OW1873" s="1"/>
      <c r="OX1873" s="1"/>
      <c r="OY1873" s="1"/>
      <c r="OZ1873" s="1"/>
      <c r="PA1873" s="1"/>
      <c r="PB1873" s="1"/>
      <c r="PC1873" s="1"/>
      <c r="PD1873" s="1"/>
      <c r="PE1873" s="1"/>
      <c r="PF1873" s="1"/>
      <c r="PG1873" s="1"/>
      <c r="PH1873" s="1"/>
      <c r="PI1873" s="1"/>
      <c r="PJ1873" s="1"/>
      <c r="PK1873" s="1"/>
      <c r="PL1873" s="1"/>
      <c r="PM1873" s="1"/>
      <c r="PN1873" s="1"/>
      <c r="PO1873" s="1"/>
      <c r="PP1873" s="1"/>
      <c r="PQ1873" s="1"/>
      <c r="PR1873" s="1"/>
      <c r="PS1873" s="1"/>
      <c r="PT1873" s="1"/>
      <c r="PU1873" s="1"/>
      <c r="PV1873" s="1"/>
      <c r="PW1873" s="1"/>
      <c r="PX1873" s="1"/>
      <c r="PY1873" s="1"/>
      <c r="PZ1873" s="1"/>
      <c r="QA1873" s="1"/>
      <c r="QB1873" s="1"/>
      <c r="QC1873" s="1"/>
      <c r="QD1873" s="1"/>
      <c r="QE1873" s="1"/>
      <c r="QF1873" s="1"/>
      <c r="QG1873" s="1"/>
      <c r="QH1873" s="1"/>
      <c r="QI1873" s="1"/>
      <c r="QJ1873" s="1"/>
      <c r="QK1873" s="1"/>
      <c r="QL1873" s="1"/>
      <c r="QM1873" s="1"/>
      <c r="QN1873" s="1"/>
    </row>
    <row r="1874" spans="1:456" s="83" customFormat="1" ht="19.5" customHeight="1" x14ac:dyDescent="0.3">
      <c r="A1874" s="46" t="s">
        <v>2847</v>
      </c>
      <c r="B1874" s="14">
        <v>8</v>
      </c>
      <c r="C1874" s="14">
        <v>0</v>
      </c>
      <c r="D1874" s="14">
        <v>0</v>
      </c>
      <c r="E1874" s="14">
        <v>1</v>
      </c>
      <c r="F1874" s="69"/>
      <c r="G1874" s="69"/>
      <c r="H1874" s="67">
        <f t="shared" si="134"/>
        <v>9</v>
      </c>
      <c r="I1874" s="46">
        <v>5</v>
      </c>
      <c r="J1874" s="22">
        <f t="shared" si="135"/>
        <v>0.16363636363636364</v>
      </c>
      <c r="K1874" s="46" t="s">
        <v>182</v>
      </c>
      <c r="L1874" s="15" t="s">
        <v>3386</v>
      </c>
      <c r="M1874" s="15" t="s">
        <v>3387</v>
      </c>
      <c r="N1874" s="15" t="s">
        <v>210</v>
      </c>
      <c r="O1874" s="20" t="s">
        <v>1071</v>
      </c>
      <c r="P1874" s="20">
        <v>7</v>
      </c>
      <c r="Q1874" s="21" t="s">
        <v>897</v>
      </c>
      <c r="R1874" s="17" t="s">
        <v>3148</v>
      </c>
      <c r="S1874" s="17" t="s">
        <v>998</v>
      </c>
      <c r="T1874" s="17" t="s">
        <v>318</v>
      </c>
      <c r="U1874" s="26"/>
      <c r="V1874" s="75"/>
      <c r="W1874" s="75"/>
      <c r="X1874" s="75"/>
      <c r="Y1874" s="75"/>
      <c r="Z1874" s="75"/>
      <c r="AA1874" s="75"/>
      <c r="AB1874" s="75"/>
      <c r="AC1874" s="75"/>
      <c r="AD1874" s="75"/>
      <c r="AE1874" s="75"/>
      <c r="AF1874" s="75"/>
      <c r="AG1874" s="75"/>
      <c r="AH1874" s="75"/>
      <c r="AI1874" s="75"/>
      <c r="AJ1874" s="75"/>
      <c r="AK1874" s="75"/>
      <c r="AL1874" s="75"/>
      <c r="AM1874" s="75"/>
      <c r="AN1874" s="75"/>
      <c r="AO1874" s="75"/>
      <c r="AP1874" s="75"/>
      <c r="AQ1874" s="75"/>
      <c r="AR1874" s="75"/>
      <c r="AS1874" s="75"/>
      <c r="AT1874" s="75"/>
      <c r="AU1874" s="75"/>
      <c r="AV1874" s="75"/>
      <c r="AW1874" s="75"/>
      <c r="AX1874" s="75"/>
      <c r="AY1874" s="75"/>
      <c r="AZ1874" s="75"/>
      <c r="BA1874" s="75"/>
      <c r="BB1874" s="75"/>
      <c r="BC1874" s="75"/>
      <c r="BD1874" s="75"/>
      <c r="BE1874" s="75"/>
      <c r="BF1874" s="75"/>
      <c r="BG1874" s="75"/>
      <c r="BH1874" s="75"/>
      <c r="BI1874" s="75"/>
      <c r="BJ1874" s="75"/>
      <c r="BK1874" s="75"/>
      <c r="BL1874" s="75"/>
      <c r="BM1874" s="75"/>
      <c r="BN1874" s="75"/>
      <c r="BO1874" s="75"/>
      <c r="BP1874" s="75"/>
      <c r="BQ1874" s="75"/>
      <c r="BR1874" s="75"/>
      <c r="BS1874" s="75"/>
      <c r="BT1874" s="75"/>
      <c r="BU1874" s="75"/>
      <c r="BV1874" s="75"/>
      <c r="BW1874" s="75"/>
      <c r="BX1874" s="75"/>
      <c r="BY1874" s="75"/>
      <c r="BZ1874" s="75"/>
      <c r="CA1874" s="75"/>
      <c r="CB1874" s="75"/>
      <c r="CC1874" s="75"/>
      <c r="CD1874" s="75"/>
      <c r="CE1874" s="75"/>
      <c r="CF1874" s="75"/>
      <c r="CG1874" s="75"/>
      <c r="CH1874" s="75"/>
      <c r="CI1874" s="75"/>
      <c r="CJ1874" s="75"/>
      <c r="CK1874" s="75"/>
      <c r="CL1874" s="75"/>
      <c r="CM1874" s="75"/>
      <c r="CN1874" s="75"/>
      <c r="CO1874" s="75"/>
      <c r="CP1874" s="1"/>
      <c r="CQ1874" s="1"/>
      <c r="CR1874" s="1"/>
      <c r="CS1874" s="1"/>
      <c r="CT1874" s="1"/>
      <c r="CU1874" s="1"/>
      <c r="CV1874" s="1"/>
      <c r="CW1874" s="1"/>
      <c r="CX1874" s="1"/>
      <c r="CY1874" s="1"/>
      <c r="CZ1874" s="1"/>
      <c r="DA1874" s="1"/>
      <c r="DB1874" s="1"/>
      <c r="DC1874" s="1"/>
      <c r="DD1874" s="1"/>
      <c r="DE1874" s="1"/>
      <c r="DF1874" s="1"/>
      <c r="DG1874" s="1"/>
      <c r="DH1874" s="1"/>
      <c r="DI1874" s="1"/>
      <c r="DJ1874" s="1"/>
      <c r="DK1874" s="1"/>
      <c r="DL1874" s="1"/>
      <c r="DM1874" s="1"/>
      <c r="DN1874" s="1"/>
      <c r="DO1874" s="1"/>
      <c r="DP1874" s="1"/>
      <c r="DQ1874" s="1"/>
      <c r="DR1874" s="1"/>
      <c r="DS1874" s="1"/>
      <c r="DT1874" s="1"/>
      <c r="DU1874" s="1"/>
      <c r="DV1874" s="1"/>
      <c r="DW1874" s="1"/>
      <c r="DX1874" s="1"/>
      <c r="DY1874" s="1"/>
      <c r="DZ1874" s="1"/>
      <c r="EA1874" s="1"/>
      <c r="EB1874" s="1"/>
      <c r="EC1874" s="1"/>
      <c r="ED1874" s="1"/>
      <c r="EE1874" s="1"/>
      <c r="EF1874" s="1"/>
      <c r="EG1874" s="1"/>
      <c r="EH1874" s="1"/>
      <c r="EI1874" s="1"/>
      <c r="EJ1874" s="1"/>
      <c r="EK1874" s="1"/>
      <c r="EL1874" s="1"/>
      <c r="EM1874" s="1"/>
      <c r="EN1874" s="1"/>
      <c r="EO1874" s="1"/>
      <c r="EP1874" s="1"/>
      <c r="EQ1874" s="1"/>
      <c r="ER1874" s="1"/>
      <c r="ES1874" s="1"/>
      <c r="ET1874" s="1"/>
      <c r="EU1874" s="1"/>
      <c r="EV1874" s="1"/>
      <c r="EW1874" s="1"/>
      <c r="EX1874" s="1"/>
      <c r="EY1874" s="1"/>
      <c r="EZ1874" s="1"/>
      <c r="FA1874" s="1"/>
      <c r="FB1874" s="1"/>
      <c r="FC1874" s="1"/>
      <c r="FD1874" s="1"/>
      <c r="FE1874" s="1"/>
      <c r="FF1874" s="1"/>
      <c r="FG1874" s="1"/>
      <c r="FH1874" s="1"/>
      <c r="FI1874" s="1"/>
      <c r="FJ1874" s="1"/>
      <c r="FK1874" s="1"/>
      <c r="FL1874" s="1"/>
      <c r="FM1874" s="1"/>
      <c r="FN1874" s="1"/>
      <c r="FO1874" s="1"/>
      <c r="FP1874" s="1"/>
      <c r="FQ1874" s="1"/>
      <c r="FR1874" s="1"/>
      <c r="FS1874" s="1"/>
      <c r="FT1874" s="1"/>
      <c r="FU1874" s="1"/>
      <c r="FV1874" s="1"/>
      <c r="FW1874" s="1"/>
      <c r="FX1874" s="1"/>
      <c r="FY1874" s="1"/>
      <c r="FZ1874" s="1"/>
      <c r="GA1874" s="1"/>
      <c r="GB1874" s="1"/>
      <c r="GC1874" s="1"/>
      <c r="GD1874" s="1"/>
      <c r="GE1874" s="1"/>
      <c r="GF1874" s="1"/>
      <c r="GG1874" s="1"/>
      <c r="GH1874" s="1"/>
      <c r="GI1874" s="1"/>
      <c r="GJ1874" s="1"/>
      <c r="GK1874" s="1"/>
      <c r="GL1874" s="1"/>
      <c r="GM1874" s="1"/>
      <c r="GN1874" s="1"/>
      <c r="GO1874" s="1"/>
      <c r="GP1874" s="1"/>
      <c r="GQ1874" s="1"/>
      <c r="GR1874" s="1"/>
      <c r="GS1874" s="1"/>
      <c r="GT1874" s="1"/>
      <c r="GU1874" s="1"/>
      <c r="GV1874" s="1"/>
      <c r="GW1874" s="1"/>
      <c r="GX1874" s="1"/>
      <c r="GY1874" s="1"/>
      <c r="GZ1874" s="1"/>
      <c r="HA1874" s="1"/>
      <c r="HB1874" s="1"/>
      <c r="HC1874" s="1"/>
      <c r="HD1874" s="1"/>
      <c r="HE1874" s="1"/>
      <c r="HF1874" s="1"/>
      <c r="HG1874" s="1"/>
      <c r="HH1874" s="1"/>
      <c r="HI1874" s="1"/>
      <c r="HJ1874" s="1"/>
      <c r="HK1874" s="1"/>
      <c r="HL1874" s="1"/>
      <c r="HM1874" s="1"/>
      <c r="HN1874" s="1"/>
      <c r="HO1874" s="1"/>
      <c r="HP1874" s="1"/>
      <c r="HQ1874" s="1"/>
      <c r="HR1874" s="1"/>
      <c r="HS1874" s="1"/>
      <c r="HT1874" s="1"/>
      <c r="HU1874" s="1"/>
      <c r="HV1874" s="1"/>
      <c r="HW1874" s="1"/>
      <c r="HX1874" s="1"/>
      <c r="HY1874" s="1"/>
      <c r="HZ1874" s="1"/>
      <c r="IA1874" s="1"/>
      <c r="IB1874" s="1"/>
      <c r="IC1874" s="1"/>
      <c r="ID1874" s="1"/>
      <c r="IE1874" s="1"/>
      <c r="IF1874" s="1"/>
      <c r="IG1874" s="1"/>
      <c r="IH1874" s="1"/>
      <c r="II1874" s="1"/>
      <c r="IJ1874" s="1"/>
      <c r="IK1874" s="1"/>
      <c r="IL1874" s="1"/>
      <c r="IM1874" s="1"/>
      <c r="IN1874" s="1"/>
      <c r="IO1874" s="1"/>
      <c r="IP1874" s="1"/>
      <c r="IQ1874" s="1"/>
      <c r="IR1874" s="1"/>
      <c r="IS1874" s="1"/>
      <c r="IT1874" s="1"/>
      <c r="IU1874" s="1"/>
      <c r="IV1874" s="1"/>
      <c r="IW1874" s="1"/>
      <c r="IX1874" s="1"/>
      <c r="IY1874" s="1"/>
      <c r="IZ1874" s="1"/>
      <c r="JA1874" s="1"/>
      <c r="JB1874" s="1"/>
      <c r="JC1874" s="1"/>
      <c r="JD1874" s="1"/>
      <c r="JE1874" s="1"/>
      <c r="JF1874" s="1"/>
      <c r="JG1874" s="1"/>
      <c r="JH1874" s="1"/>
      <c r="JI1874" s="1"/>
      <c r="JJ1874" s="1"/>
      <c r="JK1874" s="1"/>
      <c r="JL1874" s="1"/>
      <c r="JM1874" s="1"/>
      <c r="JN1874" s="1"/>
      <c r="JO1874" s="1"/>
      <c r="JP1874" s="1"/>
      <c r="JQ1874" s="1"/>
      <c r="JR1874" s="1"/>
      <c r="JS1874" s="1"/>
      <c r="JT1874" s="1"/>
      <c r="JU1874" s="1"/>
      <c r="JV1874" s="1"/>
      <c r="JW1874" s="1"/>
      <c r="JX1874" s="1"/>
      <c r="JY1874" s="1"/>
      <c r="JZ1874" s="1"/>
      <c r="KA1874" s="1"/>
      <c r="KB1874" s="1"/>
      <c r="KC1874" s="1"/>
      <c r="KD1874" s="1"/>
      <c r="KE1874" s="1"/>
      <c r="KF1874" s="1"/>
      <c r="KG1874" s="1"/>
      <c r="KH1874" s="1"/>
      <c r="KI1874" s="1"/>
      <c r="KJ1874" s="1"/>
      <c r="KK1874" s="1"/>
      <c r="KL1874" s="1"/>
      <c r="KM1874" s="1"/>
      <c r="KN1874" s="1"/>
      <c r="KO1874" s="1"/>
      <c r="KP1874" s="1"/>
      <c r="KQ1874" s="1"/>
      <c r="KR1874" s="1"/>
      <c r="KS1874" s="1"/>
      <c r="KT1874" s="1"/>
      <c r="KU1874" s="1"/>
      <c r="KV1874" s="1"/>
      <c r="KW1874" s="1"/>
      <c r="KX1874" s="1"/>
      <c r="KY1874" s="1"/>
      <c r="KZ1874" s="1"/>
      <c r="LA1874" s="1"/>
      <c r="LB1874" s="1"/>
      <c r="LC1874" s="1"/>
      <c r="LD1874" s="1"/>
      <c r="LE1874" s="1"/>
      <c r="LF1874" s="1"/>
      <c r="LG1874" s="1"/>
      <c r="LH1874" s="1"/>
      <c r="LI1874" s="1"/>
      <c r="LJ1874" s="1"/>
      <c r="LK1874" s="1"/>
      <c r="LL1874" s="1"/>
      <c r="LM1874" s="1"/>
      <c r="LN1874" s="1"/>
      <c r="LO1874" s="1"/>
      <c r="LP1874" s="1"/>
      <c r="LQ1874" s="1"/>
      <c r="LR1874" s="1"/>
      <c r="LS1874" s="1"/>
      <c r="LT1874" s="1"/>
      <c r="LU1874" s="1"/>
      <c r="LV1874" s="1"/>
      <c r="LW1874" s="1"/>
      <c r="LX1874" s="1"/>
      <c r="LY1874" s="1"/>
      <c r="LZ1874" s="1"/>
      <c r="MA1874" s="1"/>
      <c r="MB1874" s="1"/>
      <c r="MC1874" s="1"/>
      <c r="MD1874" s="1"/>
      <c r="ME1874" s="1"/>
      <c r="MF1874" s="1"/>
      <c r="MG1874" s="1"/>
      <c r="MH1874" s="1"/>
      <c r="MI1874" s="1"/>
      <c r="MJ1874" s="1"/>
      <c r="MK1874" s="1"/>
      <c r="ML1874" s="1"/>
      <c r="MM1874" s="1"/>
      <c r="MN1874" s="1"/>
      <c r="MO1874" s="1"/>
      <c r="MP1874" s="1"/>
      <c r="MQ1874" s="1"/>
      <c r="MR1874" s="1"/>
      <c r="MS1874" s="1"/>
      <c r="MT1874" s="1"/>
      <c r="MU1874" s="1"/>
      <c r="MV1874" s="1"/>
      <c r="MW1874" s="1"/>
      <c r="MX1874" s="1"/>
      <c r="MY1874" s="1"/>
      <c r="MZ1874" s="1"/>
      <c r="NA1874" s="1"/>
      <c r="NB1874" s="1"/>
      <c r="NC1874" s="1"/>
      <c r="ND1874" s="1"/>
      <c r="NE1874" s="1"/>
      <c r="NF1874" s="1"/>
      <c r="NG1874" s="1"/>
      <c r="NH1874" s="1"/>
      <c r="NI1874" s="1"/>
      <c r="NJ1874" s="1"/>
      <c r="NK1874" s="1"/>
      <c r="NL1874" s="1"/>
      <c r="NM1874" s="1"/>
      <c r="NN1874" s="1"/>
      <c r="NO1874" s="1"/>
      <c r="NP1874" s="1"/>
      <c r="NQ1874" s="1"/>
      <c r="NR1874" s="1"/>
      <c r="NS1874" s="1"/>
      <c r="NT1874" s="1"/>
      <c r="NU1874" s="1"/>
      <c r="NV1874" s="1"/>
      <c r="NW1874" s="1"/>
      <c r="NX1874" s="1"/>
      <c r="NY1874" s="1"/>
      <c r="NZ1874" s="1"/>
      <c r="OA1874" s="1"/>
      <c r="OB1874" s="1"/>
      <c r="OC1874" s="1"/>
      <c r="OD1874" s="1"/>
      <c r="OE1874" s="1"/>
      <c r="OF1874" s="1"/>
      <c r="OG1874" s="1"/>
      <c r="OH1874" s="1"/>
      <c r="OI1874" s="1"/>
      <c r="OJ1874" s="1"/>
      <c r="OK1874" s="1"/>
      <c r="OL1874" s="1"/>
      <c r="OM1874" s="1"/>
      <c r="ON1874" s="1"/>
      <c r="OO1874" s="1"/>
      <c r="OP1874" s="1"/>
      <c r="OQ1874" s="1"/>
      <c r="OR1874" s="1"/>
      <c r="OS1874" s="1"/>
      <c r="OT1874" s="1"/>
      <c r="OU1874" s="1"/>
      <c r="OV1874" s="1"/>
      <c r="OW1874" s="1"/>
      <c r="OX1874" s="1"/>
      <c r="OY1874" s="1"/>
      <c r="OZ1874" s="1"/>
      <c r="PA1874" s="1"/>
      <c r="PB1874" s="1"/>
      <c r="PC1874" s="1"/>
      <c r="PD1874" s="1"/>
      <c r="PE1874" s="1"/>
      <c r="PF1874" s="1"/>
      <c r="PG1874" s="1"/>
      <c r="PH1874" s="1"/>
      <c r="PI1874" s="1"/>
      <c r="PJ1874" s="1"/>
      <c r="PK1874" s="1"/>
      <c r="PL1874" s="1"/>
      <c r="PM1874" s="1"/>
      <c r="PN1874" s="1"/>
      <c r="PO1874" s="1"/>
      <c r="PP1874" s="1"/>
      <c r="PQ1874" s="1"/>
      <c r="PR1874" s="1"/>
      <c r="PS1874" s="1"/>
      <c r="PT1874" s="1"/>
      <c r="PU1874" s="1"/>
      <c r="PV1874" s="1"/>
      <c r="PW1874" s="1"/>
      <c r="PX1874" s="1"/>
      <c r="PY1874" s="1"/>
      <c r="PZ1874" s="1"/>
      <c r="QA1874" s="1"/>
      <c r="QB1874" s="1"/>
      <c r="QC1874" s="1"/>
      <c r="QD1874" s="1"/>
      <c r="QE1874" s="1"/>
      <c r="QF1874" s="1"/>
      <c r="QG1874" s="1"/>
      <c r="QH1874" s="1"/>
      <c r="QI1874" s="1"/>
      <c r="QJ1874" s="1"/>
      <c r="QK1874" s="1"/>
      <c r="QL1874" s="1"/>
      <c r="QM1874" s="1"/>
      <c r="QN1874" s="1"/>
    </row>
    <row r="1875" spans="1:456" s="83" customFormat="1" ht="19.5" customHeight="1" x14ac:dyDescent="0.3">
      <c r="A1875" s="46" t="s">
        <v>2853</v>
      </c>
      <c r="B1875" s="14">
        <v>7</v>
      </c>
      <c r="C1875" s="14">
        <v>1</v>
      </c>
      <c r="D1875" s="14">
        <v>0</v>
      </c>
      <c r="E1875" s="14">
        <v>1</v>
      </c>
      <c r="F1875" s="49"/>
      <c r="G1875" s="49"/>
      <c r="H1875" s="67">
        <f t="shared" si="134"/>
        <v>9</v>
      </c>
      <c r="I1875" s="46">
        <v>4</v>
      </c>
      <c r="J1875" s="22">
        <f t="shared" si="135"/>
        <v>0.16363636363636364</v>
      </c>
      <c r="K1875" s="46" t="s">
        <v>182</v>
      </c>
      <c r="L1875" s="15" t="s">
        <v>3388</v>
      </c>
      <c r="M1875" s="15" t="s">
        <v>203</v>
      </c>
      <c r="N1875" s="15" t="s">
        <v>227</v>
      </c>
      <c r="O1875" s="20" t="s">
        <v>1701</v>
      </c>
      <c r="P1875" s="20">
        <v>7</v>
      </c>
      <c r="Q1875" s="21" t="s">
        <v>1707</v>
      </c>
      <c r="R1875" s="17" t="s">
        <v>1419</v>
      </c>
      <c r="S1875" s="17" t="s">
        <v>434</v>
      </c>
      <c r="T1875" s="17" t="s">
        <v>269</v>
      </c>
      <c r="U1875" s="26"/>
      <c r="V1875" s="75"/>
      <c r="W1875" s="75"/>
      <c r="X1875" s="75"/>
      <c r="Y1875" s="75"/>
      <c r="Z1875" s="75"/>
      <c r="AA1875" s="75"/>
      <c r="AB1875" s="75"/>
      <c r="AC1875" s="75"/>
      <c r="AD1875" s="75"/>
      <c r="AE1875" s="75"/>
      <c r="AF1875" s="75"/>
      <c r="AG1875" s="75"/>
      <c r="AH1875" s="75"/>
      <c r="AI1875" s="75"/>
      <c r="AJ1875" s="75"/>
      <c r="AK1875" s="75"/>
      <c r="AL1875" s="75"/>
      <c r="AM1875" s="75"/>
      <c r="AN1875" s="75"/>
      <c r="AO1875" s="75"/>
      <c r="AP1875" s="75"/>
      <c r="AQ1875" s="75"/>
      <c r="AR1875" s="75"/>
      <c r="AS1875" s="75"/>
      <c r="AT1875" s="75"/>
      <c r="AU1875" s="75"/>
      <c r="AV1875" s="75"/>
      <c r="AW1875" s="75"/>
      <c r="AX1875" s="75"/>
      <c r="AY1875" s="75"/>
      <c r="AZ1875" s="75"/>
      <c r="BA1875" s="75"/>
      <c r="BB1875" s="75"/>
      <c r="BC1875" s="75"/>
      <c r="BD1875" s="75"/>
      <c r="BE1875" s="75"/>
      <c r="BF1875" s="75"/>
      <c r="BG1875" s="75"/>
      <c r="BH1875" s="75"/>
      <c r="BI1875" s="75"/>
      <c r="BJ1875" s="75"/>
      <c r="BK1875" s="75"/>
      <c r="BL1875" s="75"/>
      <c r="BM1875" s="75"/>
      <c r="BN1875" s="75"/>
      <c r="BO1875" s="75"/>
      <c r="BP1875" s="75"/>
      <c r="BQ1875" s="75"/>
      <c r="BR1875" s="75"/>
      <c r="BS1875" s="75"/>
      <c r="BT1875" s="75"/>
      <c r="BU1875" s="75"/>
      <c r="BV1875" s="75"/>
      <c r="BW1875" s="75"/>
      <c r="BX1875" s="75"/>
      <c r="BY1875" s="75"/>
      <c r="BZ1875" s="75"/>
      <c r="CA1875" s="75"/>
      <c r="CB1875" s="75"/>
      <c r="CC1875" s="75"/>
      <c r="CD1875" s="75"/>
      <c r="CE1875" s="75"/>
      <c r="CF1875" s="75"/>
      <c r="CG1875" s="75"/>
      <c r="CH1875" s="75"/>
      <c r="CI1875" s="75"/>
      <c r="CJ1875" s="75"/>
      <c r="CK1875" s="75"/>
      <c r="CL1875" s="75"/>
      <c r="CM1875" s="75"/>
      <c r="CN1875" s="75"/>
      <c r="CO1875" s="75"/>
      <c r="CP1875" s="1"/>
      <c r="CQ1875" s="1"/>
      <c r="CR1875" s="1"/>
      <c r="CS1875" s="1"/>
      <c r="CT1875" s="1"/>
      <c r="CU1875" s="1"/>
      <c r="CV1875" s="1"/>
      <c r="CW1875" s="1"/>
      <c r="CX1875" s="1"/>
      <c r="CY1875" s="1"/>
      <c r="CZ1875" s="1"/>
      <c r="DA1875" s="1"/>
      <c r="DB1875" s="1"/>
      <c r="DC1875" s="1"/>
      <c r="DD1875" s="1"/>
      <c r="DE1875" s="1"/>
      <c r="DF1875" s="1"/>
      <c r="DG1875" s="1"/>
      <c r="DH1875" s="1"/>
      <c r="DI1875" s="1"/>
      <c r="DJ1875" s="1"/>
      <c r="DK1875" s="1"/>
      <c r="DL1875" s="1"/>
      <c r="DM1875" s="1"/>
      <c r="DN1875" s="1"/>
      <c r="DO1875" s="1"/>
      <c r="DP1875" s="1"/>
      <c r="DQ1875" s="1"/>
      <c r="DR1875" s="1"/>
      <c r="DS1875" s="1"/>
      <c r="DT1875" s="1"/>
      <c r="DU1875" s="1"/>
      <c r="DV1875" s="1"/>
      <c r="DW1875" s="1"/>
      <c r="DX1875" s="1"/>
      <c r="DY1875" s="1"/>
      <c r="DZ1875" s="1"/>
      <c r="EA1875" s="1"/>
      <c r="EB1875" s="1"/>
      <c r="EC1875" s="1"/>
      <c r="ED1875" s="1"/>
      <c r="EE1875" s="1"/>
      <c r="EF1875" s="1"/>
      <c r="EG1875" s="1"/>
      <c r="EH1875" s="1"/>
      <c r="EI1875" s="1"/>
      <c r="EJ1875" s="1"/>
      <c r="EK1875" s="1"/>
      <c r="EL1875" s="1"/>
      <c r="EM1875" s="1"/>
      <c r="EN1875" s="1"/>
      <c r="EO1875" s="1"/>
      <c r="EP1875" s="1"/>
      <c r="EQ1875" s="1"/>
      <c r="ER1875" s="1"/>
      <c r="ES1875" s="1"/>
      <c r="ET1875" s="1"/>
      <c r="EU1875" s="1"/>
      <c r="EV1875" s="1"/>
      <c r="EW1875" s="1"/>
      <c r="EX1875" s="1"/>
      <c r="EY1875" s="1"/>
      <c r="EZ1875" s="1"/>
      <c r="FA1875" s="1"/>
      <c r="FB1875" s="1"/>
      <c r="FC1875" s="1"/>
      <c r="FD1875" s="1"/>
      <c r="FE1875" s="1"/>
      <c r="FF1875" s="1"/>
      <c r="FG1875" s="1"/>
      <c r="FH1875" s="1"/>
      <c r="FI1875" s="1"/>
      <c r="FJ1875" s="1"/>
      <c r="FK1875" s="1"/>
      <c r="FL1875" s="1"/>
      <c r="FM1875" s="1"/>
      <c r="FN1875" s="1"/>
      <c r="FO1875" s="1"/>
      <c r="FP1875" s="1"/>
      <c r="FQ1875" s="1"/>
      <c r="FR1875" s="1"/>
      <c r="FS1875" s="1"/>
      <c r="FT1875" s="1"/>
      <c r="FU1875" s="1"/>
      <c r="FV1875" s="1"/>
      <c r="FW1875" s="1"/>
      <c r="FX1875" s="1"/>
      <c r="FY1875" s="1"/>
      <c r="FZ1875" s="1"/>
      <c r="GA1875" s="1"/>
      <c r="GB1875" s="1"/>
      <c r="GC1875" s="1"/>
      <c r="GD1875" s="1"/>
      <c r="GE1875" s="1"/>
      <c r="GF1875" s="1"/>
      <c r="GG1875" s="1"/>
      <c r="GH1875" s="1"/>
      <c r="GI1875" s="1"/>
      <c r="GJ1875" s="1"/>
      <c r="GK1875" s="1"/>
      <c r="GL1875" s="1"/>
      <c r="GM1875" s="1"/>
      <c r="GN1875" s="1"/>
      <c r="GO1875" s="1"/>
      <c r="GP1875" s="1"/>
      <c r="GQ1875" s="1"/>
      <c r="GR1875" s="1"/>
      <c r="GS1875" s="1"/>
      <c r="GT1875" s="1"/>
      <c r="GU1875" s="1"/>
      <c r="GV1875" s="1"/>
      <c r="GW1875" s="1"/>
      <c r="GX1875" s="1"/>
      <c r="GY1875" s="1"/>
      <c r="GZ1875" s="1"/>
      <c r="HA1875" s="1"/>
      <c r="HB1875" s="1"/>
      <c r="HC1875" s="1"/>
      <c r="HD1875" s="1"/>
      <c r="HE1875" s="1"/>
      <c r="HF1875" s="1"/>
      <c r="HG1875" s="1"/>
      <c r="HH1875" s="1"/>
      <c r="HI1875" s="1"/>
      <c r="HJ1875" s="1"/>
      <c r="HK1875" s="1"/>
      <c r="HL1875" s="1"/>
      <c r="HM1875" s="1"/>
      <c r="HN1875" s="1"/>
      <c r="HO1875" s="1"/>
      <c r="HP1875" s="1"/>
      <c r="HQ1875" s="1"/>
      <c r="HR1875" s="1"/>
      <c r="HS1875" s="1"/>
      <c r="HT1875" s="1"/>
      <c r="HU1875" s="1"/>
      <c r="HV1875" s="1"/>
      <c r="HW1875" s="1"/>
      <c r="HX1875" s="1"/>
      <c r="HY1875" s="1"/>
      <c r="HZ1875" s="1"/>
      <c r="IA1875" s="1"/>
      <c r="IB1875" s="1"/>
      <c r="IC1875" s="1"/>
      <c r="ID1875" s="1"/>
      <c r="IE1875" s="1"/>
      <c r="IF1875" s="1"/>
      <c r="IG1875" s="1"/>
      <c r="IH1875" s="1"/>
      <c r="II1875" s="1"/>
      <c r="IJ1875" s="1"/>
      <c r="IK1875" s="1"/>
      <c r="IL1875" s="1"/>
      <c r="IM1875" s="1"/>
      <c r="IN1875" s="1"/>
      <c r="IO1875" s="1"/>
      <c r="IP1875" s="1"/>
      <c r="IQ1875" s="1"/>
      <c r="IR1875" s="1"/>
      <c r="IS1875" s="1"/>
      <c r="IT1875" s="1"/>
      <c r="IU1875" s="1"/>
      <c r="IV1875" s="1"/>
      <c r="IW1875" s="1"/>
      <c r="IX1875" s="1"/>
      <c r="IY1875" s="1"/>
      <c r="IZ1875" s="1"/>
      <c r="JA1875" s="1"/>
      <c r="JB1875" s="1"/>
      <c r="JC1875" s="1"/>
      <c r="JD1875" s="1"/>
      <c r="JE1875" s="1"/>
      <c r="JF1875" s="1"/>
      <c r="JG1875" s="1"/>
      <c r="JH1875" s="1"/>
      <c r="JI1875" s="1"/>
      <c r="JJ1875" s="1"/>
      <c r="JK1875" s="1"/>
      <c r="JL1875" s="1"/>
      <c r="JM1875" s="1"/>
      <c r="JN1875" s="1"/>
      <c r="JO1875" s="1"/>
      <c r="JP1875" s="1"/>
      <c r="JQ1875" s="1"/>
      <c r="JR1875" s="1"/>
      <c r="JS1875" s="1"/>
      <c r="JT1875" s="1"/>
      <c r="JU1875" s="1"/>
      <c r="JV1875" s="1"/>
      <c r="JW1875" s="1"/>
      <c r="JX1875" s="1"/>
      <c r="JY1875" s="1"/>
      <c r="JZ1875" s="1"/>
      <c r="KA1875" s="1"/>
      <c r="KB1875" s="1"/>
      <c r="KC1875" s="1"/>
      <c r="KD1875" s="1"/>
      <c r="KE1875" s="1"/>
      <c r="KF1875" s="1"/>
      <c r="KG1875" s="1"/>
      <c r="KH1875" s="1"/>
      <c r="KI1875" s="1"/>
      <c r="KJ1875" s="1"/>
      <c r="KK1875" s="1"/>
      <c r="KL1875" s="1"/>
      <c r="KM1875" s="1"/>
      <c r="KN1875" s="1"/>
      <c r="KO1875" s="1"/>
      <c r="KP1875" s="1"/>
      <c r="KQ1875" s="1"/>
      <c r="KR1875" s="1"/>
      <c r="KS1875" s="1"/>
      <c r="KT1875" s="1"/>
      <c r="KU1875" s="1"/>
      <c r="KV1875" s="1"/>
      <c r="KW1875" s="1"/>
      <c r="KX1875" s="1"/>
      <c r="KY1875" s="1"/>
      <c r="KZ1875" s="1"/>
      <c r="LA1875" s="1"/>
      <c r="LB1875" s="1"/>
      <c r="LC1875" s="1"/>
      <c r="LD1875" s="1"/>
      <c r="LE1875" s="1"/>
      <c r="LF1875" s="1"/>
      <c r="LG1875" s="1"/>
      <c r="LH1875" s="1"/>
      <c r="LI1875" s="1"/>
      <c r="LJ1875" s="1"/>
      <c r="LK1875" s="1"/>
      <c r="LL1875" s="1"/>
      <c r="LM1875" s="1"/>
      <c r="LN1875" s="1"/>
      <c r="LO1875" s="1"/>
      <c r="LP1875" s="1"/>
      <c r="LQ1875" s="1"/>
      <c r="LR1875" s="1"/>
      <c r="LS1875" s="1"/>
      <c r="LT1875" s="1"/>
      <c r="LU1875" s="1"/>
      <c r="LV1875" s="1"/>
      <c r="LW1875" s="1"/>
      <c r="LX1875" s="1"/>
      <c r="LY1875" s="1"/>
      <c r="LZ1875" s="1"/>
      <c r="MA1875" s="1"/>
      <c r="MB1875" s="1"/>
      <c r="MC1875" s="1"/>
      <c r="MD1875" s="1"/>
      <c r="ME1875" s="1"/>
      <c r="MF1875" s="1"/>
      <c r="MG1875" s="1"/>
      <c r="MH1875" s="1"/>
      <c r="MI1875" s="1"/>
      <c r="MJ1875" s="1"/>
      <c r="MK1875" s="1"/>
      <c r="ML1875" s="1"/>
      <c r="MM1875" s="1"/>
      <c r="MN1875" s="1"/>
      <c r="MO1875" s="1"/>
      <c r="MP1875" s="1"/>
      <c r="MQ1875" s="1"/>
      <c r="MR1875" s="1"/>
      <c r="MS1875" s="1"/>
      <c r="MT1875" s="1"/>
      <c r="MU1875" s="1"/>
      <c r="MV1875" s="1"/>
      <c r="MW1875" s="1"/>
      <c r="MX1875" s="1"/>
      <c r="MY1875" s="1"/>
      <c r="MZ1875" s="1"/>
      <c r="NA1875" s="1"/>
      <c r="NB1875" s="1"/>
      <c r="NC1875" s="1"/>
      <c r="ND1875" s="1"/>
      <c r="NE1875" s="1"/>
      <c r="NF1875" s="1"/>
      <c r="NG1875" s="1"/>
      <c r="NH1875" s="1"/>
      <c r="NI1875" s="1"/>
      <c r="NJ1875" s="1"/>
      <c r="NK1875" s="1"/>
      <c r="NL1875" s="1"/>
      <c r="NM1875" s="1"/>
      <c r="NN1875" s="1"/>
      <c r="NO1875" s="1"/>
      <c r="NP1875" s="1"/>
      <c r="NQ1875" s="1"/>
      <c r="NR1875" s="1"/>
      <c r="NS1875" s="1"/>
      <c r="NT1875" s="1"/>
      <c r="NU1875" s="1"/>
      <c r="NV1875" s="1"/>
      <c r="NW1875" s="1"/>
      <c r="NX1875" s="1"/>
      <c r="NY1875" s="1"/>
      <c r="NZ1875" s="1"/>
      <c r="OA1875" s="1"/>
      <c r="OB1875" s="1"/>
      <c r="OC1875" s="1"/>
      <c r="OD1875" s="1"/>
      <c r="OE1875" s="1"/>
      <c r="OF1875" s="1"/>
      <c r="OG1875" s="1"/>
      <c r="OH1875" s="1"/>
      <c r="OI1875" s="1"/>
      <c r="OJ1875" s="1"/>
      <c r="OK1875" s="1"/>
      <c r="OL1875" s="1"/>
      <c r="OM1875" s="1"/>
      <c r="ON1875" s="1"/>
      <c r="OO1875" s="1"/>
      <c r="OP1875" s="1"/>
      <c r="OQ1875" s="1"/>
      <c r="OR1875" s="1"/>
      <c r="OS1875" s="1"/>
      <c r="OT1875" s="1"/>
      <c r="OU1875" s="1"/>
      <c r="OV1875" s="1"/>
      <c r="OW1875" s="1"/>
      <c r="OX1875" s="1"/>
      <c r="OY1875" s="1"/>
      <c r="OZ1875" s="1"/>
      <c r="PA1875" s="1"/>
      <c r="PB1875" s="1"/>
      <c r="PC1875" s="1"/>
      <c r="PD1875" s="1"/>
      <c r="PE1875" s="1"/>
      <c r="PF1875" s="1"/>
      <c r="PG1875" s="1"/>
      <c r="PH1875" s="1"/>
      <c r="PI1875" s="1"/>
      <c r="PJ1875" s="1"/>
      <c r="PK1875" s="1"/>
      <c r="PL1875" s="1"/>
      <c r="PM1875" s="1"/>
      <c r="PN1875" s="1"/>
      <c r="PO1875" s="1"/>
      <c r="PP1875" s="1"/>
      <c r="PQ1875" s="1"/>
      <c r="PR1875" s="1"/>
      <c r="PS1875" s="1"/>
      <c r="PT1875" s="1"/>
      <c r="PU1875" s="1"/>
      <c r="PV1875" s="1"/>
      <c r="PW1875" s="1"/>
      <c r="PX1875" s="1"/>
      <c r="PY1875" s="1"/>
      <c r="PZ1875" s="1"/>
      <c r="QA1875" s="1"/>
      <c r="QB1875" s="1"/>
      <c r="QC1875" s="1"/>
      <c r="QD1875" s="1"/>
      <c r="QE1875" s="1"/>
      <c r="QF1875" s="1"/>
      <c r="QG1875" s="1"/>
      <c r="QH1875" s="1"/>
      <c r="QI1875" s="1"/>
      <c r="QJ1875" s="1"/>
      <c r="QK1875" s="1"/>
      <c r="QL1875" s="1"/>
      <c r="QM1875" s="1"/>
      <c r="QN1875" s="1"/>
    </row>
    <row r="1876" spans="1:456" s="83" customFormat="1" ht="19.5" customHeight="1" x14ac:dyDescent="0.3">
      <c r="A1876" s="46" t="s">
        <v>2853</v>
      </c>
      <c r="B1876" s="14">
        <v>7</v>
      </c>
      <c r="C1876" s="14">
        <v>0</v>
      </c>
      <c r="D1876" s="14">
        <v>0</v>
      </c>
      <c r="E1876" s="14">
        <v>2</v>
      </c>
      <c r="F1876" s="49"/>
      <c r="G1876" s="49"/>
      <c r="H1876" s="67">
        <f t="shared" si="134"/>
        <v>9</v>
      </c>
      <c r="I1876" s="46">
        <v>7</v>
      </c>
      <c r="J1876" s="22">
        <f t="shared" si="135"/>
        <v>0.16363636363636364</v>
      </c>
      <c r="K1876" s="46" t="s">
        <v>182</v>
      </c>
      <c r="L1876" s="15" t="s">
        <v>1098</v>
      </c>
      <c r="M1876" s="15" t="s">
        <v>998</v>
      </c>
      <c r="N1876" s="15" t="s">
        <v>315</v>
      </c>
      <c r="O1876" s="20" t="s">
        <v>2143</v>
      </c>
      <c r="P1876" s="20">
        <v>7</v>
      </c>
      <c r="Q1876" s="21" t="s">
        <v>253</v>
      </c>
      <c r="R1876" s="17" t="s">
        <v>2144</v>
      </c>
      <c r="S1876" s="17" t="s">
        <v>521</v>
      </c>
      <c r="T1876" s="17" t="s">
        <v>1265</v>
      </c>
      <c r="U1876" s="26"/>
      <c r="V1876" s="75"/>
      <c r="W1876" s="75"/>
      <c r="X1876" s="75"/>
      <c r="Y1876" s="75"/>
      <c r="Z1876" s="75"/>
      <c r="AA1876" s="75"/>
      <c r="AB1876" s="75"/>
      <c r="AC1876" s="75"/>
      <c r="AD1876" s="75"/>
      <c r="AE1876" s="75"/>
      <c r="AF1876" s="75"/>
      <c r="AG1876" s="75"/>
      <c r="AH1876" s="75"/>
      <c r="AI1876" s="75"/>
      <c r="AJ1876" s="75"/>
      <c r="AK1876" s="75"/>
      <c r="AL1876" s="75"/>
      <c r="AM1876" s="75"/>
      <c r="AN1876" s="75"/>
      <c r="AO1876" s="75"/>
      <c r="AP1876" s="75"/>
      <c r="AQ1876" s="75"/>
      <c r="AR1876" s="75"/>
      <c r="AS1876" s="75"/>
      <c r="AT1876" s="75"/>
      <c r="AU1876" s="75"/>
      <c r="AV1876" s="75"/>
      <c r="AW1876" s="75"/>
      <c r="AX1876" s="75"/>
      <c r="AY1876" s="75"/>
      <c r="AZ1876" s="75"/>
      <c r="BA1876" s="75"/>
      <c r="BB1876" s="75"/>
      <c r="BC1876" s="75"/>
      <c r="BD1876" s="75"/>
      <c r="BE1876" s="75"/>
      <c r="BF1876" s="75"/>
      <c r="BG1876" s="75"/>
      <c r="BH1876" s="75"/>
      <c r="BI1876" s="75"/>
      <c r="BJ1876" s="75"/>
      <c r="BK1876" s="75"/>
      <c r="BL1876" s="75"/>
      <c r="BM1876" s="75"/>
      <c r="BN1876" s="75"/>
      <c r="BO1876" s="75"/>
      <c r="BP1876" s="75"/>
      <c r="BQ1876" s="75"/>
      <c r="BR1876" s="75"/>
      <c r="BS1876" s="75"/>
      <c r="BT1876" s="75"/>
      <c r="BU1876" s="75"/>
      <c r="BV1876" s="75"/>
      <c r="BW1876" s="75"/>
      <c r="BX1876" s="75"/>
      <c r="BY1876" s="75"/>
      <c r="BZ1876" s="75"/>
      <c r="CA1876" s="75"/>
      <c r="CB1876" s="75"/>
      <c r="CC1876" s="75"/>
      <c r="CD1876" s="75"/>
      <c r="CE1876" s="75"/>
      <c r="CF1876" s="75"/>
      <c r="CG1876" s="75"/>
      <c r="CH1876" s="75"/>
      <c r="CI1876" s="75"/>
      <c r="CJ1876" s="75"/>
      <c r="CK1876" s="75"/>
      <c r="CL1876" s="75"/>
      <c r="CM1876" s="75"/>
      <c r="CN1876" s="75"/>
      <c r="CO1876" s="75"/>
      <c r="CP1876" s="1"/>
      <c r="CQ1876" s="1"/>
      <c r="CR1876" s="1"/>
      <c r="CS1876" s="1"/>
      <c r="CT1876" s="1"/>
      <c r="CU1876" s="1"/>
      <c r="CV1876" s="1"/>
      <c r="CW1876" s="1"/>
      <c r="CX1876" s="1"/>
      <c r="CY1876" s="1"/>
      <c r="CZ1876" s="1"/>
      <c r="DA1876" s="1"/>
      <c r="DB1876" s="1"/>
      <c r="DC1876" s="1"/>
      <c r="DD1876" s="1"/>
      <c r="DE1876" s="1"/>
      <c r="DF1876" s="1"/>
      <c r="DG1876" s="1"/>
      <c r="DH1876" s="1"/>
      <c r="DI1876" s="1"/>
      <c r="DJ1876" s="1"/>
      <c r="DK1876" s="1"/>
      <c r="DL1876" s="1"/>
      <c r="DM1876" s="1"/>
      <c r="DN1876" s="1"/>
      <c r="DO1876" s="1"/>
      <c r="DP1876" s="1"/>
      <c r="DQ1876" s="1"/>
      <c r="DR1876" s="1"/>
      <c r="DS1876" s="1"/>
      <c r="DT1876" s="1"/>
      <c r="DU1876" s="1"/>
      <c r="DV1876" s="1"/>
      <c r="DW1876" s="1"/>
      <c r="DX1876" s="1"/>
      <c r="DY1876" s="1"/>
      <c r="DZ1876" s="1"/>
      <c r="EA1876" s="1"/>
      <c r="EB1876" s="1"/>
      <c r="EC1876" s="1"/>
      <c r="ED1876" s="1"/>
      <c r="EE1876" s="1"/>
      <c r="EF1876" s="1"/>
      <c r="EG1876" s="1"/>
      <c r="EH1876" s="1"/>
      <c r="EI1876" s="1"/>
      <c r="EJ1876" s="1"/>
      <c r="EK1876" s="1"/>
      <c r="EL1876" s="1"/>
      <c r="EM1876" s="1"/>
      <c r="EN1876" s="1"/>
      <c r="EO1876" s="1"/>
      <c r="EP1876" s="1"/>
      <c r="EQ1876" s="1"/>
      <c r="ER1876" s="1"/>
      <c r="ES1876" s="1"/>
      <c r="ET1876" s="1"/>
      <c r="EU1876" s="1"/>
      <c r="EV1876" s="1"/>
      <c r="EW1876" s="1"/>
      <c r="EX1876" s="1"/>
      <c r="EY1876" s="1"/>
      <c r="EZ1876" s="1"/>
      <c r="FA1876" s="1"/>
      <c r="FB1876" s="1"/>
      <c r="FC1876" s="1"/>
      <c r="FD1876" s="1"/>
      <c r="FE1876" s="1"/>
      <c r="FF1876" s="1"/>
      <c r="FG1876" s="1"/>
      <c r="FH1876" s="1"/>
      <c r="FI1876" s="1"/>
      <c r="FJ1876" s="1"/>
      <c r="FK1876" s="1"/>
      <c r="FL1876" s="1"/>
      <c r="FM1876" s="1"/>
      <c r="FN1876" s="1"/>
      <c r="FO1876" s="1"/>
      <c r="FP1876" s="1"/>
      <c r="FQ1876" s="1"/>
      <c r="FR1876" s="1"/>
      <c r="FS1876" s="1"/>
      <c r="FT1876" s="1"/>
      <c r="FU1876" s="1"/>
      <c r="FV1876" s="1"/>
      <c r="FW1876" s="1"/>
      <c r="FX1876" s="1"/>
      <c r="FY1876" s="1"/>
      <c r="FZ1876" s="1"/>
      <c r="GA1876" s="1"/>
      <c r="GB1876" s="1"/>
      <c r="GC1876" s="1"/>
      <c r="GD1876" s="1"/>
      <c r="GE1876" s="1"/>
      <c r="GF1876" s="1"/>
      <c r="GG1876" s="1"/>
      <c r="GH1876" s="1"/>
      <c r="GI1876" s="1"/>
      <c r="GJ1876" s="1"/>
      <c r="GK1876" s="1"/>
      <c r="GL1876" s="1"/>
      <c r="GM1876" s="1"/>
      <c r="GN1876" s="1"/>
      <c r="GO1876" s="1"/>
      <c r="GP1876" s="1"/>
      <c r="GQ1876" s="1"/>
      <c r="GR1876" s="1"/>
      <c r="GS1876" s="1"/>
      <c r="GT1876" s="1"/>
      <c r="GU1876" s="1"/>
      <c r="GV1876" s="1"/>
      <c r="GW1876" s="1"/>
      <c r="GX1876" s="1"/>
      <c r="GY1876" s="1"/>
      <c r="GZ1876" s="1"/>
      <c r="HA1876" s="1"/>
      <c r="HB1876" s="1"/>
      <c r="HC1876" s="1"/>
      <c r="HD1876" s="1"/>
      <c r="HE1876" s="1"/>
      <c r="HF1876" s="1"/>
      <c r="HG1876" s="1"/>
      <c r="HH1876" s="1"/>
      <c r="HI1876" s="1"/>
      <c r="HJ1876" s="1"/>
      <c r="HK1876" s="1"/>
      <c r="HL1876" s="1"/>
      <c r="HM1876" s="1"/>
      <c r="HN1876" s="1"/>
      <c r="HO1876" s="1"/>
      <c r="HP1876" s="1"/>
      <c r="HQ1876" s="1"/>
      <c r="HR1876" s="1"/>
      <c r="HS1876" s="1"/>
      <c r="HT1876" s="1"/>
      <c r="HU1876" s="1"/>
      <c r="HV1876" s="1"/>
      <c r="HW1876" s="1"/>
      <c r="HX1876" s="1"/>
      <c r="HY1876" s="1"/>
      <c r="HZ1876" s="1"/>
      <c r="IA1876" s="1"/>
      <c r="IB1876" s="1"/>
      <c r="IC1876" s="1"/>
      <c r="ID1876" s="1"/>
      <c r="IE1876" s="1"/>
      <c r="IF1876" s="1"/>
      <c r="IG1876" s="1"/>
      <c r="IH1876" s="1"/>
      <c r="II1876" s="1"/>
      <c r="IJ1876" s="1"/>
      <c r="IK1876" s="1"/>
      <c r="IL1876" s="1"/>
      <c r="IM1876" s="1"/>
      <c r="IN1876" s="1"/>
      <c r="IO1876" s="1"/>
      <c r="IP1876" s="1"/>
      <c r="IQ1876" s="1"/>
      <c r="IR1876" s="1"/>
      <c r="IS1876" s="1"/>
      <c r="IT1876" s="1"/>
      <c r="IU1876" s="1"/>
      <c r="IV1876" s="1"/>
      <c r="IW1876" s="1"/>
      <c r="IX1876" s="1"/>
      <c r="IY1876" s="1"/>
      <c r="IZ1876" s="1"/>
      <c r="JA1876" s="1"/>
      <c r="JB1876" s="1"/>
      <c r="JC1876" s="1"/>
      <c r="JD1876" s="1"/>
      <c r="JE1876" s="1"/>
      <c r="JF1876" s="1"/>
      <c r="JG1876" s="1"/>
      <c r="JH1876" s="1"/>
      <c r="JI1876" s="1"/>
      <c r="JJ1876" s="1"/>
      <c r="JK1876" s="1"/>
      <c r="JL1876" s="1"/>
      <c r="JM1876" s="1"/>
      <c r="JN1876" s="1"/>
      <c r="JO1876" s="1"/>
      <c r="JP1876" s="1"/>
      <c r="JQ1876" s="1"/>
      <c r="JR1876" s="1"/>
      <c r="JS1876" s="1"/>
      <c r="JT1876" s="1"/>
      <c r="JU1876" s="1"/>
      <c r="JV1876" s="1"/>
      <c r="JW1876" s="1"/>
      <c r="JX1876" s="1"/>
      <c r="JY1876" s="1"/>
      <c r="JZ1876" s="1"/>
      <c r="KA1876" s="1"/>
      <c r="KB1876" s="1"/>
      <c r="KC1876" s="1"/>
      <c r="KD1876" s="1"/>
      <c r="KE1876" s="1"/>
      <c r="KF1876" s="1"/>
      <c r="KG1876" s="1"/>
      <c r="KH1876" s="1"/>
      <c r="KI1876" s="1"/>
      <c r="KJ1876" s="1"/>
      <c r="KK1876" s="1"/>
      <c r="KL1876" s="1"/>
      <c r="KM1876" s="1"/>
      <c r="KN1876" s="1"/>
      <c r="KO1876" s="1"/>
      <c r="KP1876" s="1"/>
      <c r="KQ1876" s="1"/>
      <c r="KR1876" s="1"/>
      <c r="KS1876" s="1"/>
      <c r="KT1876" s="1"/>
      <c r="KU1876" s="1"/>
      <c r="KV1876" s="1"/>
      <c r="KW1876" s="1"/>
      <c r="KX1876" s="1"/>
      <c r="KY1876" s="1"/>
      <c r="KZ1876" s="1"/>
      <c r="LA1876" s="1"/>
      <c r="LB1876" s="1"/>
      <c r="LC1876" s="1"/>
      <c r="LD1876" s="1"/>
      <c r="LE1876" s="1"/>
      <c r="LF1876" s="1"/>
      <c r="LG1876" s="1"/>
      <c r="LH1876" s="1"/>
      <c r="LI1876" s="1"/>
      <c r="LJ1876" s="1"/>
      <c r="LK1876" s="1"/>
      <c r="LL1876" s="1"/>
      <c r="LM1876" s="1"/>
      <c r="LN1876" s="1"/>
      <c r="LO1876" s="1"/>
      <c r="LP1876" s="1"/>
      <c r="LQ1876" s="1"/>
      <c r="LR1876" s="1"/>
      <c r="LS1876" s="1"/>
      <c r="LT1876" s="1"/>
      <c r="LU1876" s="1"/>
      <c r="LV1876" s="1"/>
      <c r="LW1876" s="1"/>
      <c r="LX1876" s="1"/>
      <c r="LY1876" s="1"/>
      <c r="LZ1876" s="1"/>
      <c r="MA1876" s="1"/>
      <c r="MB1876" s="1"/>
      <c r="MC1876" s="1"/>
      <c r="MD1876" s="1"/>
      <c r="ME1876" s="1"/>
      <c r="MF1876" s="1"/>
      <c r="MG1876" s="1"/>
      <c r="MH1876" s="1"/>
      <c r="MI1876" s="1"/>
      <c r="MJ1876" s="1"/>
      <c r="MK1876" s="1"/>
      <c r="ML1876" s="1"/>
      <c r="MM1876" s="1"/>
      <c r="MN1876" s="1"/>
      <c r="MO1876" s="1"/>
      <c r="MP1876" s="1"/>
      <c r="MQ1876" s="1"/>
      <c r="MR1876" s="1"/>
      <c r="MS1876" s="1"/>
      <c r="MT1876" s="1"/>
      <c r="MU1876" s="1"/>
      <c r="MV1876" s="1"/>
      <c r="MW1876" s="1"/>
      <c r="MX1876" s="1"/>
      <c r="MY1876" s="1"/>
      <c r="MZ1876" s="1"/>
      <c r="NA1876" s="1"/>
      <c r="NB1876" s="1"/>
      <c r="NC1876" s="1"/>
      <c r="ND1876" s="1"/>
      <c r="NE1876" s="1"/>
      <c r="NF1876" s="1"/>
      <c r="NG1876" s="1"/>
      <c r="NH1876" s="1"/>
      <c r="NI1876" s="1"/>
      <c r="NJ1876" s="1"/>
      <c r="NK1876" s="1"/>
      <c r="NL1876" s="1"/>
      <c r="NM1876" s="1"/>
      <c r="NN1876" s="1"/>
      <c r="NO1876" s="1"/>
      <c r="NP1876" s="1"/>
      <c r="NQ1876" s="1"/>
      <c r="NR1876" s="1"/>
      <c r="NS1876" s="1"/>
      <c r="NT1876" s="1"/>
      <c r="NU1876" s="1"/>
      <c r="NV1876" s="1"/>
      <c r="NW1876" s="1"/>
      <c r="NX1876" s="1"/>
      <c r="NY1876" s="1"/>
      <c r="NZ1876" s="1"/>
      <c r="OA1876" s="1"/>
      <c r="OB1876" s="1"/>
      <c r="OC1876" s="1"/>
      <c r="OD1876" s="1"/>
      <c r="OE1876" s="1"/>
      <c r="OF1876" s="1"/>
      <c r="OG1876" s="1"/>
      <c r="OH1876" s="1"/>
      <c r="OI1876" s="1"/>
      <c r="OJ1876" s="1"/>
      <c r="OK1876" s="1"/>
      <c r="OL1876" s="1"/>
      <c r="OM1876" s="1"/>
      <c r="ON1876" s="1"/>
      <c r="OO1876" s="1"/>
      <c r="OP1876" s="1"/>
      <c r="OQ1876" s="1"/>
      <c r="OR1876" s="1"/>
      <c r="OS1876" s="1"/>
      <c r="OT1876" s="1"/>
      <c r="OU1876" s="1"/>
      <c r="OV1876" s="1"/>
      <c r="OW1876" s="1"/>
      <c r="OX1876" s="1"/>
      <c r="OY1876" s="1"/>
      <c r="OZ1876" s="1"/>
      <c r="PA1876" s="1"/>
      <c r="PB1876" s="1"/>
      <c r="PC1876" s="1"/>
      <c r="PD1876" s="1"/>
      <c r="PE1876" s="1"/>
      <c r="PF1876" s="1"/>
      <c r="PG1876" s="1"/>
      <c r="PH1876" s="1"/>
      <c r="PI1876" s="1"/>
      <c r="PJ1876" s="1"/>
      <c r="PK1876" s="1"/>
      <c r="PL1876" s="1"/>
      <c r="PM1876" s="1"/>
      <c r="PN1876" s="1"/>
      <c r="PO1876" s="1"/>
      <c r="PP1876" s="1"/>
      <c r="PQ1876" s="1"/>
      <c r="PR1876" s="1"/>
      <c r="PS1876" s="1"/>
      <c r="PT1876" s="1"/>
      <c r="PU1876" s="1"/>
      <c r="PV1876" s="1"/>
      <c r="PW1876" s="1"/>
      <c r="PX1876" s="1"/>
      <c r="PY1876" s="1"/>
      <c r="PZ1876" s="1"/>
      <c r="QA1876" s="1"/>
      <c r="QB1876" s="1"/>
      <c r="QC1876" s="1"/>
      <c r="QD1876" s="1"/>
      <c r="QE1876" s="1"/>
      <c r="QF1876" s="1"/>
      <c r="QG1876" s="1"/>
      <c r="QH1876" s="1"/>
      <c r="QI1876" s="1"/>
      <c r="QJ1876" s="1"/>
      <c r="QK1876" s="1"/>
      <c r="QL1876" s="1"/>
      <c r="QM1876" s="1"/>
      <c r="QN1876" s="1"/>
    </row>
    <row r="1877" spans="1:456" s="83" customFormat="1" ht="19.5" customHeight="1" x14ac:dyDescent="0.3">
      <c r="A1877" s="46" t="s">
        <v>2850</v>
      </c>
      <c r="B1877" s="14">
        <v>9</v>
      </c>
      <c r="C1877" s="14">
        <v>0</v>
      </c>
      <c r="D1877" s="14">
        <v>0</v>
      </c>
      <c r="E1877" s="14">
        <v>0</v>
      </c>
      <c r="F1877" s="49"/>
      <c r="G1877" s="49"/>
      <c r="H1877" s="67">
        <f t="shared" si="134"/>
        <v>9</v>
      </c>
      <c r="I1877" s="46">
        <v>8</v>
      </c>
      <c r="J1877" s="22">
        <f t="shared" si="135"/>
        <v>0.16363636363636364</v>
      </c>
      <c r="K1877" s="46" t="s">
        <v>182</v>
      </c>
      <c r="L1877" s="15" t="s">
        <v>3389</v>
      </c>
      <c r="M1877" s="15" t="s">
        <v>784</v>
      </c>
      <c r="N1877" s="15" t="s">
        <v>414</v>
      </c>
      <c r="O1877" s="20" t="s">
        <v>2588</v>
      </c>
      <c r="P1877" s="20">
        <v>7</v>
      </c>
      <c r="Q1877" s="21" t="s">
        <v>223</v>
      </c>
      <c r="R1877" s="17" t="s">
        <v>2864</v>
      </c>
      <c r="S1877" s="17" t="s">
        <v>1704</v>
      </c>
      <c r="T1877" s="17" t="s">
        <v>269</v>
      </c>
      <c r="U1877" s="26"/>
      <c r="V1877" s="75"/>
      <c r="W1877" s="75"/>
      <c r="X1877" s="75"/>
      <c r="Y1877" s="75"/>
      <c r="Z1877" s="75"/>
      <c r="AA1877" s="75"/>
      <c r="AB1877" s="75"/>
      <c r="AC1877" s="75"/>
      <c r="AD1877" s="75"/>
      <c r="AE1877" s="75"/>
      <c r="AF1877" s="75"/>
      <c r="AG1877" s="75"/>
      <c r="AH1877" s="75"/>
      <c r="AI1877" s="75"/>
      <c r="AJ1877" s="75"/>
      <c r="AK1877" s="75"/>
      <c r="AL1877" s="75"/>
      <c r="AM1877" s="75"/>
      <c r="AN1877" s="75"/>
      <c r="AO1877" s="75"/>
      <c r="AP1877" s="75"/>
      <c r="AQ1877" s="75"/>
      <c r="AR1877" s="75"/>
      <c r="AS1877" s="75"/>
      <c r="AT1877" s="75"/>
      <c r="AU1877" s="75"/>
      <c r="AV1877" s="75"/>
      <c r="AW1877" s="75"/>
      <c r="AX1877" s="75"/>
      <c r="AY1877" s="75"/>
      <c r="AZ1877" s="75"/>
      <c r="BA1877" s="75"/>
      <c r="BB1877" s="75"/>
      <c r="BC1877" s="75"/>
      <c r="BD1877" s="75"/>
      <c r="BE1877" s="75"/>
      <c r="BF1877" s="75"/>
      <c r="BG1877" s="75"/>
      <c r="BH1877" s="75"/>
      <c r="BI1877" s="75"/>
      <c r="BJ1877" s="75"/>
      <c r="BK1877" s="75"/>
      <c r="BL1877" s="75"/>
      <c r="BM1877" s="75"/>
      <c r="BN1877" s="75"/>
      <c r="BO1877" s="75"/>
      <c r="BP1877" s="75"/>
      <c r="BQ1877" s="75"/>
      <c r="BR1877" s="75"/>
      <c r="BS1877" s="75"/>
      <c r="BT1877" s="75"/>
      <c r="BU1877" s="75"/>
      <c r="BV1877" s="75"/>
      <c r="BW1877" s="75"/>
      <c r="BX1877" s="75"/>
      <c r="BY1877" s="75"/>
      <c r="BZ1877" s="75"/>
      <c r="CA1877" s="75"/>
      <c r="CB1877" s="75"/>
      <c r="CC1877" s="75"/>
      <c r="CD1877" s="75"/>
      <c r="CE1877" s="75"/>
      <c r="CF1877" s="75"/>
      <c r="CG1877" s="75"/>
      <c r="CH1877" s="75"/>
      <c r="CI1877" s="75"/>
      <c r="CJ1877" s="75"/>
      <c r="CK1877" s="75"/>
      <c r="CL1877" s="75"/>
      <c r="CM1877" s="75"/>
      <c r="CN1877" s="75"/>
      <c r="CO1877" s="75"/>
      <c r="CP1877" s="1"/>
      <c r="CQ1877" s="1"/>
      <c r="CR1877" s="1"/>
      <c r="CS1877" s="1"/>
      <c r="CT1877" s="1"/>
      <c r="CU1877" s="1"/>
      <c r="CV1877" s="1"/>
      <c r="CW1877" s="1"/>
      <c r="CX1877" s="1"/>
      <c r="CY1877" s="1"/>
      <c r="CZ1877" s="1"/>
      <c r="DA1877" s="1"/>
      <c r="DB1877" s="1"/>
      <c r="DC1877" s="1"/>
      <c r="DD1877" s="1"/>
      <c r="DE1877" s="1"/>
      <c r="DF1877" s="1"/>
      <c r="DG1877" s="1"/>
      <c r="DH1877" s="1"/>
      <c r="DI1877" s="1"/>
      <c r="DJ1877" s="1"/>
      <c r="DK1877" s="1"/>
      <c r="DL1877" s="1"/>
      <c r="DM1877" s="1"/>
      <c r="DN1877" s="1"/>
      <c r="DO1877" s="1"/>
      <c r="DP1877" s="1"/>
      <c r="DQ1877" s="1"/>
      <c r="DR1877" s="1"/>
      <c r="DS1877" s="1"/>
      <c r="DT1877" s="1"/>
      <c r="DU1877" s="1"/>
      <c r="DV1877" s="1"/>
      <c r="DW1877" s="1"/>
      <c r="DX1877" s="1"/>
      <c r="DY1877" s="1"/>
      <c r="DZ1877" s="1"/>
      <c r="EA1877" s="1"/>
      <c r="EB1877" s="1"/>
      <c r="EC1877" s="1"/>
      <c r="ED1877" s="1"/>
      <c r="EE1877" s="1"/>
      <c r="EF1877" s="1"/>
      <c r="EG1877" s="1"/>
      <c r="EH1877" s="1"/>
      <c r="EI1877" s="1"/>
      <c r="EJ1877" s="1"/>
      <c r="EK1877" s="1"/>
      <c r="EL1877" s="1"/>
      <c r="EM1877" s="1"/>
      <c r="EN1877" s="1"/>
      <c r="EO1877" s="1"/>
      <c r="EP1877" s="1"/>
      <c r="EQ1877" s="1"/>
      <c r="ER1877" s="1"/>
      <c r="ES1877" s="1"/>
      <c r="ET1877" s="1"/>
      <c r="EU1877" s="1"/>
      <c r="EV1877" s="1"/>
      <c r="EW1877" s="1"/>
      <c r="EX1877" s="1"/>
      <c r="EY1877" s="1"/>
      <c r="EZ1877" s="1"/>
      <c r="FA1877" s="1"/>
      <c r="FB1877" s="1"/>
      <c r="FC1877" s="1"/>
      <c r="FD1877" s="1"/>
      <c r="FE1877" s="1"/>
      <c r="FF1877" s="1"/>
      <c r="FG1877" s="1"/>
      <c r="FH1877" s="1"/>
      <c r="FI1877" s="1"/>
      <c r="FJ1877" s="1"/>
      <c r="FK1877" s="1"/>
      <c r="FL1877" s="1"/>
      <c r="FM1877" s="1"/>
      <c r="FN1877" s="1"/>
      <c r="FO1877" s="1"/>
      <c r="FP1877" s="1"/>
      <c r="FQ1877" s="1"/>
      <c r="FR1877" s="1"/>
      <c r="FS1877" s="1"/>
      <c r="FT1877" s="1"/>
      <c r="FU1877" s="1"/>
      <c r="FV1877" s="1"/>
      <c r="FW1877" s="1"/>
      <c r="FX1877" s="1"/>
      <c r="FY1877" s="1"/>
      <c r="FZ1877" s="1"/>
      <c r="GA1877" s="1"/>
      <c r="GB1877" s="1"/>
      <c r="GC1877" s="1"/>
      <c r="GD1877" s="1"/>
      <c r="GE1877" s="1"/>
      <c r="GF1877" s="1"/>
      <c r="GG1877" s="1"/>
      <c r="GH1877" s="1"/>
      <c r="GI1877" s="1"/>
      <c r="GJ1877" s="1"/>
      <c r="GK1877" s="1"/>
      <c r="GL1877" s="1"/>
      <c r="GM1877" s="1"/>
      <c r="GN1877" s="1"/>
      <c r="GO1877" s="1"/>
      <c r="GP1877" s="1"/>
      <c r="GQ1877" s="1"/>
      <c r="GR1877" s="1"/>
      <c r="GS1877" s="1"/>
      <c r="GT1877" s="1"/>
      <c r="GU1877" s="1"/>
      <c r="GV1877" s="1"/>
      <c r="GW1877" s="1"/>
      <c r="GX1877" s="1"/>
      <c r="GY1877" s="1"/>
      <c r="GZ1877" s="1"/>
      <c r="HA1877" s="1"/>
      <c r="HB1877" s="1"/>
      <c r="HC1877" s="1"/>
      <c r="HD1877" s="1"/>
      <c r="HE1877" s="1"/>
      <c r="HF1877" s="1"/>
      <c r="HG1877" s="1"/>
      <c r="HH1877" s="1"/>
      <c r="HI1877" s="1"/>
      <c r="HJ1877" s="1"/>
      <c r="HK1877" s="1"/>
      <c r="HL1877" s="1"/>
      <c r="HM1877" s="1"/>
      <c r="HN1877" s="1"/>
      <c r="HO1877" s="1"/>
      <c r="HP1877" s="1"/>
      <c r="HQ1877" s="1"/>
      <c r="HR1877" s="1"/>
      <c r="HS1877" s="1"/>
      <c r="HT1877" s="1"/>
      <c r="HU1877" s="1"/>
      <c r="HV1877" s="1"/>
      <c r="HW1877" s="1"/>
      <c r="HX1877" s="1"/>
      <c r="HY1877" s="1"/>
      <c r="HZ1877" s="1"/>
      <c r="IA1877" s="1"/>
      <c r="IB1877" s="1"/>
      <c r="IC1877" s="1"/>
      <c r="ID1877" s="1"/>
      <c r="IE1877" s="1"/>
      <c r="IF1877" s="1"/>
      <c r="IG1877" s="1"/>
      <c r="IH1877" s="1"/>
      <c r="II1877" s="1"/>
      <c r="IJ1877" s="1"/>
      <c r="IK1877" s="1"/>
      <c r="IL1877" s="1"/>
      <c r="IM1877" s="1"/>
      <c r="IN1877" s="1"/>
      <c r="IO1877" s="1"/>
      <c r="IP1877" s="1"/>
      <c r="IQ1877" s="1"/>
      <c r="IR1877" s="1"/>
      <c r="IS1877" s="1"/>
      <c r="IT1877" s="1"/>
      <c r="IU1877" s="1"/>
      <c r="IV1877" s="1"/>
      <c r="IW1877" s="1"/>
      <c r="IX1877" s="1"/>
      <c r="IY1877" s="1"/>
      <c r="IZ1877" s="1"/>
      <c r="JA1877" s="1"/>
      <c r="JB1877" s="1"/>
      <c r="JC1877" s="1"/>
      <c r="JD1877" s="1"/>
      <c r="JE1877" s="1"/>
      <c r="JF1877" s="1"/>
      <c r="JG1877" s="1"/>
      <c r="JH1877" s="1"/>
      <c r="JI1877" s="1"/>
      <c r="JJ1877" s="1"/>
      <c r="JK1877" s="1"/>
      <c r="JL1877" s="1"/>
      <c r="JM1877" s="1"/>
      <c r="JN1877" s="1"/>
      <c r="JO1877" s="1"/>
      <c r="JP1877" s="1"/>
      <c r="JQ1877" s="1"/>
      <c r="JR1877" s="1"/>
      <c r="JS1877" s="1"/>
      <c r="JT1877" s="1"/>
      <c r="JU1877" s="1"/>
      <c r="JV1877" s="1"/>
      <c r="JW1877" s="1"/>
      <c r="JX1877" s="1"/>
      <c r="JY1877" s="1"/>
      <c r="JZ1877" s="1"/>
      <c r="KA1877" s="1"/>
      <c r="KB1877" s="1"/>
      <c r="KC1877" s="1"/>
      <c r="KD1877" s="1"/>
      <c r="KE1877" s="1"/>
      <c r="KF1877" s="1"/>
      <c r="KG1877" s="1"/>
      <c r="KH1877" s="1"/>
      <c r="KI1877" s="1"/>
      <c r="KJ1877" s="1"/>
      <c r="KK1877" s="1"/>
      <c r="KL1877" s="1"/>
      <c r="KM1877" s="1"/>
      <c r="KN1877" s="1"/>
      <c r="KO1877" s="1"/>
      <c r="KP1877" s="1"/>
      <c r="KQ1877" s="1"/>
      <c r="KR1877" s="1"/>
      <c r="KS1877" s="1"/>
      <c r="KT1877" s="1"/>
      <c r="KU1877" s="1"/>
      <c r="KV1877" s="1"/>
      <c r="KW1877" s="1"/>
      <c r="KX1877" s="1"/>
      <c r="KY1877" s="1"/>
      <c r="KZ1877" s="1"/>
      <c r="LA1877" s="1"/>
      <c r="LB1877" s="1"/>
      <c r="LC1877" s="1"/>
      <c r="LD1877" s="1"/>
      <c r="LE1877" s="1"/>
      <c r="LF1877" s="1"/>
      <c r="LG1877" s="1"/>
      <c r="LH1877" s="1"/>
      <c r="LI1877" s="1"/>
      <c r="LJ1877" s="1"/>
      <c r="LK1877" s="1"/>
      <c r="LL1877" s="1"/>
      <c r="LM1877" s="1"/>
      <c r="LN1877" s="1"/>
      <c r="LO1877" s="1"/>
      <c r="LP1877" s="1"/>
      <c r="LQ1877" s="1"/>
      <c r="LR1877" s="1"/>
      <c r="LS1877" s="1"/>
      <c r="LT1877" s="1"/>
      <c r="LU1877" s="1"/>
      <c r="LV1877" s="1"/>
      <c r="LW1877" s="1"/>
      <c r="LX1877" s="1"/>
      <c r="LY1877" s="1"/>
      <c r="LZ1877" s="1"/>
      <c r="MA1877" s="1"/>
      <c r="MB1877" s="1"/>
      <c r="MC1877" s="1"/>
      <c r="MD1877" s="1"/>
      <c r="ME1877" s="1"/>
      <c r="MF1877" s="1"/>
      <c r="MG1877" s="1"/>
      <c r="MH1877" s="1"/>
      <c r="MI1877" s="1"/>
      <c r="MJ1877" s="1"/>
      <c r="MK1877" s="1"/>
      <c r="ML1877" s="1"/>
      <c r="MM1877" s="1"/>
      <c r="MN1877" s="1"/>
      <c r="MO1877" s="1"/>
      <c r="MP1877" s="1"/>
      <c r="MQ1877" s="1"/>
      <c r="MR1877" s="1"/>
      <c r="MS1877" s="1"/>
      <c r="MT1877" s="1"/>
      <c r="MU1877" s="1"/>
      <c r="MV1877" s="1"/>
      <c r="MW1877" s="1"/>
      <c r="MX1877" s="1"/>
      <c r="MY1877" s="1"/>
      <c r="MZ1877" s="1"/>
      <c r="NA1877" s="1"/>
      <c r="NB1877" s="1"/>
      <c r="NC1877" s="1"/>
      <c r="ND1877" s="1"/>
      <c r="NE1877" s="1"/>
      <c r="NF1877" s="1"/>
      <c r="NG1877" s="1"/>
      <c r="NH1877" s="1"/>
      <c r="NI1877" s="1"/>
      <c r="NJ1877" s="1"/>
      <c r="NK1877" s="1"/>
      <c r="NL1877" s="1"/>
      <c r="NM1877" s="1"/>
      <c r="NN1877" s="1"/>
      <c r="NO1877" s="1"/>
      <c r="NP1877" s="1"/>
      <c r="NQ1877" s="1"/>
      <c r="NR1877" s="1"/>
      <c r="NS1877" s="1"/>
      <c r="NT1877" s="1"/>
      <c r="NU1877" s="1"/>
      <c r="NV1877" s="1"/>
      <c r="NW1877" s="1"/>
      <c r="NX1877" s="1"/>
      <c r="NY1877" s="1"/>
      <c r="NZ1877" s="1"/>
      <c r="OA1877" s="1"/>
      <c r="OB1877" s="1"/>
      <c r="OC1877" s="1"/>
      <c r="OD1877" s="1"/>
      <c r="OE1877" s="1"/>
      <c r="OF1877" s="1"/>
      <c r="OG1877" s="1"/>
      <c r="OH1877" s="1"/>
      <c r="OI1877" s="1"/>
      <c r="OJ1877" s="1"/>
      <c r="OK1877" s="1"/>
      <c r="OL1877" s="1"/>
      <c r="OM1877" s="1"/>
      <c r="ON1877" s="1"/>
      <c r="OO1877" s="1"/>
      <c r="OP1877" s="1"/>
      <c r="OQ1877" s="1"/>
      <c r="OR1877" s="1"/>
      <c r="OS1877" s="1"/>
      <c r="OT1877" s="1"/>
      <c r="OU1877" s="1"/>
      <c r="OV1877" s="1"/>
      <c r="OW1877" s="1"/>
      <c r="OX1877" s="1"/>
      <c r="OY1877" s="1"/>
      <c r="OZ1877" s="1"/>
      <c r="PA1877" s="1"/>
      <c r="PB1877" s="1"/>
      <c r="PC1877" s="1"/>
      <c r="PD1877" s="1"/>
      <c r="PE1877" s="1"/>
      <c r="PF1877" s="1"/>
      <c r="PG1877" s="1"/>
      <c r="PH1877" s="1"/>
      <c r="PI1877" s="1"/>
      <c r="PJ1877" s="1"/>
      <c r="PK1877" s="1"/>
      <c r="PL1877" s="1"/>
      <c r="PM1877" s="1"/>
      <c r="PN1877" s="1"/>
      <c r="PO1877" s="1"/>
      <c r="PP1877" s="1"/>
      <c r="PQ1877" s="1"/>
      <c r="PR1877" s="1"/>
      <c r="PS1877" s="1"/>
      <c r="PT1877" s="1"/>
      <c r="PU1877" s="1"/>
      <c r="PV1877" s="1"/>
      <c r="PW1877" s="1"/>
      <c r="PX1877" s="1"/>
      <c r="PY1877" s="1"/>
      <c r="PZ1877" s="1"/>
      <c r="QA1877" s="1"/>
      <c r="QB1877" s="1"/>
      <c r="QC1877" s="1"/>
      <c r="QD1877" s="1"/>
      <c r="QE1877" s="1"/>
      <c r="QF1877" s="1"/>
      <c r="QG1877" s="1"/>
      <c r="QH1877" s="1"/>
      <c r="QI1877" s="1"/>
      <c r="QJ1877" s="1"/>
      <c r="QK1877" s="1"/>
      <c r="QL1877" s="1"/>
      <c r="QM1877" s="1"/>
      <c r="QN1877" s="1"/>
    </row>
    <row r="1878" spans="1:456" s="83" customFormat="1" ht="19.5" customHeight="1" x14ac:dyDescent="0.3">
      <c r="A1878" s="46" t="s">
        <v>2889</v>
      </c>
      <c r="B1878" s="14">
        <v>8</v>
      </c>
      <c r="C1878" s="14">
        <v>0</v>
      </c>
      <c r="D1878" s="14">
        <v>0</v>
      </c>
      <c r="E1878" s="14">
        <v>1</v>
      </c>
      <c r="F1878" s="49"/>
      <c r="G1878" s="49"/>
      <c r="H1878" s="67">
        <f t="shared" si="134"/>
        <v>9</v>
      </c>
      <c r="I1878" s="46">
        <v>7</v>
      </c>
      <c r="J1878" s="22">
        <f t="shared" si="135"/>
        <v>0.16363636363636364</v>
      </c>
      <c r="K1878" s="46" t="s">
        <v>182</v>
      </c>
      <c r="L1878" s="15" t="s">
        <v>3390</v>
      </c>
      <c r="M1878" s="15" t="s">
        <v>1197</v>
      </c>
      <c r="N1878" s="15" t="s">
        <v>406</v>
      </c>
      <c r="O1878" s="20" t="s">
        <v>2505</v>
      </c>
      <c r="P1878" s="20">
        <v>7</v>
      </c>
      <c r="Q1878" s="21" t="s">
        <v>223</v>
      </c>
      <c r="R1878" s="17" t="s">
        <v>2506</v>
      </c>
      <c r="S1878" s="17" t="s">
        <v>857</v>
      </c>
      <c r="T1878" s="17" t="s">
        <v>387</v>
      </c>
      <c r="U1878" s="26"/>
      <c r="V1878" s="75"/>
      <c r="W1878" s="75"/>
      <c r="X1878" s="75"/>
      <c r="Y1878" s="75"/>
      <c r="Z1878" s="75"/>
      <c r="AA1878" s="75"/>
      <c r="AB1878" s="75"/>
      <c r="AC1878" s="75"/>
      <c r="AD1878" s="75"/>
      <c r="AE1878" s="75"/>
      <c r="AF1878" s="75"/>
      <c r="AG1878" s="75"/>
      <c r="AH1878" s="75"/>
      <c r="AI1878" s="75"/>
      <c r="AJ1878" s="75"/>
      <c r="AK1878" s="75"/>
      <c r="AL1878" s="75"/>
      <c r="AM1878" s="75"/>
      <c r="AN1878" s="75"/>
      <c r="AO1878" s="75"/>
      <c r="AP1878" s="75"/>
      <c r="AQ1878" s="75"/>
      <c r="AR1878" s="75"/>
      <c r="AS1878" s="75"/>
      <c r="AT1878" s="75"/>
      <c r="AU1878" s="75"/>
      <c r="AV1878" s="75"/>
      <c r="AW1878" s="75"/>
      <c r="AX1878" s="75"/>
      <c r="AY1878" s="75"/>
      <c r="AZ1878" s="75"/>
      <c r="BA1878" s="75"/>
      <c r="BB1878" s="75"/>
      <c r="BC1878" s="75"/>
      <c r="BD1878" s="75"/>
      <c r="BE1878" s="75"/>
      <c r="BF1878" s="75"/>
      <c r="BG1878" s="75"/>
      <c r="BH1878" s="75"/>
      <c r="BI1878" s="75"/>
      <c r="BJ1878" s="75"/>
      <c r="BK1878" s="75"/>
      <c r="BL1878" s="75"/>
      <c r="BM1878" s="75"/>
      <c r="BN1878" s="75"/>
      <c r="BO1878" s="75"/>
      <c r="BP1878" s="75"/>
      <c r="BQ1878" s="75"/>
      <c r="BR1878" s="75"/>
      <c r="BS1878" s="75"/>
      <c r="BT1878" s="75"/>
      <c r="BU1878" s="75"/>
      <c r="BV1878" s="75"/>
      <c r="BW1878" s="75"/>
      <c r="BX1878" s="75"/>
      <c r="BY1878" s="75"/>
      <c r="BZ1878" s="75"/>
      <c r="CA1878" s="75"/>
      <c r="CB1878" s="75"/>
      <c r="CC1878" s="75"/>
      <c r="CD1878" s="75"/>
      <c r="CE1878" s="75"/>
      <c r="CF1878" s="75"/>
      <c r="CG1878" s="75"/>
      <c r="CH1878" s="75"/>
      <c r="CI1878" s="75"/>
      <c r="CJ1878" s="75"/>
      <c r="CK1878" s="75"/>
      <c r="CL1878" s="75"/>
      <c r="CM1878" s="75"/>
      <c r="CN1878" s="75"/>
      <c r="CO1878" s="75"/>
      <c r="CP1878" s="1"/>
      <c r="CQ1878" s="1"/>
      <c r="CR1878" s="1"/>
      <c r="CS1878" s="1"/>
      <c r="CT1878" s="1"/>
      <c r="CU1878" s="1"/>
      <c r="CV1878" s="1"/>
      <c r="CW1878" s="1"/>
      <c r="CX1878" s="1"/>
      <c r="CY1878" s="1"/>
      <c r="CZ1878" s="1"/>
      <c r="DA1878" s="1"/>
      <c r="DB1878" s="1"/>
      <c r="DC1878" s="1"/>
      <c r="DD1878" s="1"/>
      <c r="DE1878" s="1"/>
      <c r="DF1878" s="1"/>
      <c r="DG1878" s="1"/>
      <c r="DH1878" s="1"/>
      <c r="DI1878" s="1"/>
      <c r="DJ1878" s="1"/>
      <c r="DK1878" s="1"/>
      <c r="DL1878" s="1"/>
      <c r="DM1878" s="1"/>
      <c r="DN1878" s="1"/>
      <c r="DO1878" s="1"/>
      <c r="DP1878" s="1"/>
      <c r="DQ1878" s="1"/>
      <c r="DR1878" s="1"/>
      <c r="DS1878" s="1"/>
      <c r="DT1878" s="1"/>
      <c r="DU1878" s="1"/>
      <c r="DV1878" s="1"/>
      <c r="DW1878" s="1"/>
      <c r="DX1878" s="1"/>
      <c r="DY1878" s="1"/>
      <c r="DZ1878" s="1"/>
      <c r="EA1878" s="1"/>
      <c r="EB1878" s="1"/>
      <c r="EC1878" s="1"/>
      <c r="ED1878" s="1"/>
      <c r="EE1878" s="1"/>
      <c r="EF1878" s="1"/>
      <c r="EG1878" s="1"/>
      <c r="EH1878" s="1"/>
      <c r="EI1878" s="1"/>
      <c r="EJ1878" s="1"/>
      <c r="EK1878" s="1"/>
      <c r="EL1878" s="1"/>
      <c r="EM1878" s="1"/>
      <c r="EN1878" s="1"/>
      <c r="EO1878" s="1"/>
      <c r="EP1878" s="1"/>
      <c r="EQ1878" s="1"/>
      <c r="ER1878" s="1"/>
      <c r="ES1878" s="1"/>
      <c r="ET1878" s="1"/>
      <c r="EU1878" s="1"/>
      <c r="EV1878" s="1"/>
      <c r="EW1878" s="1"/>
      <c r="EX1878" s="1"/>
      <c r="EY1878" s="1"/>
      <c r="EZ1878" s="1"/>
      <c r="FA1878" s="1"/>
      <c r="FB1878" s="1"/>
      <c r="FC1878" s="1"/>
      <c r="FD1878" s="1"/>
      <c r="FE1878" s="1"/>
      <c r="FF1878" s="1"/>
      <c r="FG1878" s="1"/>
      <c r="FH1878" s="1"/>
      <c r="FI1878" s="1"/>
      <c r="FJ1878" s="1"/>
      <c r="FK1878" s="1"/>
      <c r="FL1878" s="1"/>
      <c r="FM1878" s="1"/>
      <c r="FN1878" s="1"/>
      <c r="FO1878" s="1"/>
      <c r="FP1878" s="1"/>
      <c r="FQ1878" s="1"/>
      <c r="FR1878" s="1"/>
      <c r="FS1878" s="1"/>
      <c r="FT1878" s="1"/>
      <c r="FU1878" s="1"/>
      <c r="FV1878" s="1"/>
      <c r="FW1878" s="1"/>
      <c r="FX1878" s="1"/>
      <c r="FY1878" s="1"/>
      <c r="FZ1878" s="1"/>
      <c r="GA1878" s="1"/>
      <c r="GB1878" s="1"/>
      <c r="GC1878" s="1"/>
      <c r="GD1878" s="1"/>
      <c r="GE1878" s="1"/>
      <c r="GF1878" s="1"/>
      <c r="GG1878" s="1"/>
      <c r="GH1878" s="1"/>
      <c r="GI1878" s="1"/>
      <c r="GJ1878" s="1"/>
      <c r="GK1878" s="1"/>
      <c r="GL1878" s="1"/>
      <c r="GM1878" s="1"/>
      <c r="GN1878" s="1"/>
      <c r="GO1878" s="1"/>
      <c r="GP1878" s="1"/>
      <c r="GQ1878" s="1"/>
      <c r="GR1878" s="1"/>
      <c r="GS1878" s="1"/>
      <c r="GT1878" s="1"/>
      <c r="GU1878" s="1"/>
      <c r="GV1878" s="1"/>
      <c r="GW1878" s="1"/>
      <c r="GX1878" s="1"/>
      <c r="GY1878" s="1"/>
      <c r="GZ1878" s="1"/>
      <c r="HA1878" s="1"/>
      <c r="HB1878" s="1"/>
      <c r="HC1878" s="1"/>
      <c r="HD1878" s="1"/>
      <c r="HE1878" s="1"/>
      <c r="HF1878" s="1"/>
      <c r="HG1878" s="1"/>
      <c r="HH1878" s="1"/>
      <c r="HI1878" s="1"/>
      <c r="HJ1878" s="1"/>
      <c r="HK1878" s="1"/>
      <c r="HL1878" s="1"/>
      <c r="HM1878" s="1"/>
      <c r="HN1878" s="1"/>
      <c r="HO1878" s="1"/>
      <c r="HP1878" s="1"/>
      <c r="HQ1878" s="1"/>
      <c r="HR1878" s="1"/>
      <c r="HS1878" s="1"/>
      <c r="HT1878" s="1"/>
      <c r="HU1878" s="1"/>
      <c r="HV1878" s="1"/>
      <c r="HW1878" s="1"/>
      <c r="HX1878" s="1"/>
      <c r="HY1878" s="1"/>
      <c r="HZ1878" s="1"/>
      <c r="IA1878" s="1"/>
      <c r="IB1878" s="1"/>
      <c r="IC1878" s="1"/>
      <c r="ID1878" s="1"/>
      <c r="IE1878" s="1"/>
      <c r="IF1878" s="1"/>
      <c r="IG1878" s="1"/>
      <c r="IH1878" s="1"/>
      <c r="II1878" s="1"/>
      <c r="IJ1878" s="1"/>
      <c r="IK1878" s="1"/>
      <c r="IL1878" s="1"/>
      <c r="IM1878" s="1"/>
      <c r="IN1878" s="1"/>
      <c r="IO1878" s="1"/>
      <c r="IP1878" s="1"/>
      <c r="IQ1878" s="1"/>
      <c r="IR1878" s="1"/>
      <c r="IS1878" s="1"/>
      <c r="IT1878" s="1"/>
      <c r="IU1878" s="1"/>
      <c r="IV1878" s="1"/>
      <c r="IW1878" s="1"/>
      <c r="IX1878" s="1"/>
      <c r="IY1878" s="1"/>
      <c r="IZ1878" s="1"/>
      <c r="JA1878" s="1"/>
      <c r="JB1878" s="1"/>
      <c r="JC1878" s="1"/>
      <c r="JD1878" s="1"/>
      <c r="JE1878" s="1"/>
      <c r="JF1878" s="1"/>
      <c r="JG1878" s="1"/>
      <c r="JH1878" s="1"/>
      <c r="JI1878" s="1"/>
      <c r="JJ1878" s="1"/>
      <c r="JK1878" s="1"/>
      <c r="JL1878" s="1"/>
      <c r="JM1878" s="1"/>
      <c r="JN1878" s="1"/>
      <c r="JO1878" s="1"/>
      <c r="JP1878" s="1"/>
      <c r="JQ1878" s="1"/>
      <c r="JR1878" s="1"/>
      <c r="JS1878" s="1"/>
      <c r="JT1878" s="1"/>
      <c r="JU1878" s="1"/>
      <c r="JV1878" s="1"/>
      <c r="JW1878" s="1"/>
      <c r="JX1878" s="1"/>
      <c r="JY1878" s="1"/>
      <c r="JZ1878" s="1"/>
      <c r="KA1878" s="1"/>
      <c r="KB1878" s="1"/>
      <c r="KC1878" s="1"/>
      <c r="KD1878" s="1"/>
      <c r="KE1878" s="1"/>
      <c r="KF1878" s="1"/>
      <c r="KG1878" s="1"/>
      <c r="KH1878" s="1"/>
      <c r="KI1878" s="1"/>
      <c r="KJ1878" s="1"/>
      <c r="KK1878" s="1"/>
      <c r="KL1878" s="1"/>
      <c r="KM1878" s="1"/>
      <c r="KN1878" s="1"/>
      <c r="KO1878" s="1"/>
      <c r="KP1878" s="1"/>
      <c r="KQ1878" s="1"/>
      <c r="KR1878" s="1"/>
      <c r="KS1878" s="1"/>
      <c r="KT1878" s="1"/>
      <c r="KU1878" s="1"/>
      <c r="KV1878" s="1"/>
      <c r="KW1878" s="1"/>
      <c r="KX1878" s="1"/>
      <c r="KY1878" s="1"/>
      <c r="KZ1878" s="1"/>
      <c r="LA1878" s="1"/>
      <c r="LB1878" s="1"/>
      <c r="LC1878" s="1"/>
      <c r="LD1878" s="1"/>
      <c r="LE1878" s="1"/>
      <c r="LF1878" s="1"/>
      <c r="LG1878" s="1"/>
      <c r="LH1878" s="1"/>
      <c r="LI1878" s="1"/>
      <c r="LJ1878" s="1"/>
      <c r="LK1878" s="1"/>
      <c r="LL1878" s="1"/>
      <c r="LM1878" s="1"/>
      <c r="LN1878" s="1"/>
      <c r="LO1878" s="1"/>
      <c r="LP1878" s="1"/>
      <c r="LQ1878" s="1"/>
      <c r="LR1878" s="1"/>
      <c r="LS1878" s="1"/>
      <c r="LT1878" s="1"/>
      <c r="LU1878" s="1"/>
      <c r="LV1878" s="1"/>
      <c r="LW1878" s="1"/>
      <c r="LX1878" s="1"/>
      <c r="LY1878" s="1"/>
      <c r="LZ1878" s="1"/>
      <c r="MA1878" s="1"/>
      <c r="MB1878" s="1"/>
      <c r="MC1878" s="1"/>
      <c r="MD1878" s="1"/>
      <c r="ME1878" s="1"/>
      <c r="MF1878" s="1"/>
      <c r="MG1878" s="1"/>
      <c r="MH1878" s="1"/>
      <c r="MI1878" s="1"/>
      <c r="MJ1878" s="1"/>
      <c r="MK1878" s="1"/>
      <c r="ML1878" s="1"/>
      <c r="MM1878" s="1"/>
      <c r="MN1878" s="1"/>
      <c r="MO1878" s="1"/>
      <c r="MP1878" s="1"/>
      <c r="MQ1878" s="1"/>
      <c r="MR1878" s="1"/>
      <c r="MS1878" s="1"/>
      <c r="MT1878" s="1"/>
      <c r="MU1878" s="1"/>
      <c r="MV1878" s="1"/>
      <c r="MW1878" s="1"/>
      <c r="MX1878" s="1"/>
      <c r="MY1878" s="1"/>
      <c r="MZ1878" s="1"/>
      <c r="NA1878" s="1"/>
      <c r="NB1878" s="1"/>
      <c r="NC1878" s="1"/>
      <c r="ND1878" s="1"/>
      <c r="NE1878" s="1"/>
      <c r="NF1878" s="1"/>
      <c r="NG1878" s="1"/>
      <c r="NH1878" s="1"/>
      <c r="NI1878" s="1"/>
      <c r="NJ1878" s="1"/>
      <c r="NK1878" s="1"/>
      <c r="NL1878" s="1"/>
      <c r="NM1878" s="1"/>
      <c r="NN1878" s="1"/>
      <c r="NO1878" s="1"/>
      <c r="NP1878" s="1"/>
      <c r="NQ1878" s="1"/>
      <c r="NR1878" s="1"/>
      <c r="NS1878" s="1"/>
      <c r="NT1878" s="1"/>
      <c r="NU1878" s="1"/>
      <c r="NV1878" s="1"/>
      <c r="NW1878" s="1"/>
      <c r="NX1878" s="1"/>
      <c r="NY1878" s="1"/>
      <c r="NZ1878" s="1"/>
      <c r="OA1878" s="1"/>
      <c r="OB1878" s="1"/>
      <c r="OC1878" s="1"/>
      <c r="OD1878" s="1"/>
      <c r="OE1878" s="1"/>
      <c r="OF1878" s="1"/>
      <c r="OG1878" s="1"/>
      <c r="OH1878" s="1"/>
      <c r="OI1878" s="1"/>
      <c r="OJ1878" s="1"/>
      <c r="OK1878" s="1"/>
      <c r="OL1878" s="1"/>
      <c r="OM1878" s="1"/>
      <c r="ON1878" s="1"/>
      <c r="OO1878" s="1"/>
      <c r="OP1878" s="1"/>
      <c r="OQ1878" s="1"/>
      <c r="OR1878" s="1"/>
      <c r="OS1878" s="1"/>
      <c r="OT1878" s="1"/>
      <c r="OU1878" s="1"/>
      <c r="OV1878" s="1"/>
      <c r="OW1878" s="1"/>
      <c r="OX1878" s="1"/>
      <c r="OY1878" s="1"/>
      <c r="OZ1878" s="1"/>
      <c r="PA1878" s="1"/>
      <c r="PB1878" s="1"/>
      <c r="PC1878" s="1"/>
      <c r="PD1878" s="1"/>
      <c r="PE1878" s="1"/>
      <c r="PF1878" s="1"/>
      <c r="PG1878" s="1"/>
      <c r="PH1878" s="1"/>
      <c r="PI1878" s="1"/>
      <c r="PJ1878" s="1"/>
      <c r="PK1878" s="1"/>
      <c r="PL1878" s="1"/>
      <c r="PM1878" s="1"/>
      <c r="PN1878" s="1"/>
      <c r="PO1878" s="1"/>
      <c r="PP1878" s="1"/>
      <c r="PQ1878" s="1"/>
      <c r="PR1878" s="1"/>
      <c r="PS1878" s="1"/>
      <c r="PT1878" s="1"/>
      <c r="PU1878" s="1"/>
      <c r="PV1878" s="1"/>
      <c r="PW1878" s="1"/>
      <c r="PX1878" s="1"/>
      <c r="PY1878" s="1"/>
      <c r="PZ1878" s="1"/>
      <c r="QA1878" s="1"/>
      <c r="QB1878" s="1"/>
      <c r="QC1878" s="1"/>
      <c r="QD1878" s="1"/>
      <c r="QE1878" s="1"/>
      <c r="QF1878" s="1"/>
      <c r="QG1878" s="1"/>
      <c r="QH1878" s="1"/>
      <c r="QI1878" s="1"/>
      <c r="QJ1878" s="1"/>
      <c r="QK1878" s="1"/>
      <c r="QL1878" s="1"/>
      <c r="QM1878" s="1"/>
      <c r="QN1878" s="1"/>
    </row>
    <row r="1879" spans="1:456" s="83" customFormat="1" ht="19.5" customHeight="1" x14ac:dyDescent="0.3">
      <c r="A1879" s="46" t="s">
        <v>2912</v>
      </c>
      <c r="B1879" s="14">
        <v>7</v>
      </c>
      <c r="C1879" s="14">
        <v>0</v>
      </c>
      <c r="D1879" s="14">
        <v>0</v>
      </c>
      <c r="E1879" s="14">
        <v>2</v>
      </c>
      <c r="F1879" s="49"/>
      <c r="G1879" s="49"/>
      <c r="H1879" s="67">
        <f t="shared" si="134"/>
        <v>9</v>
      </c>
      <c r="I1879" s="46">
        <v>14</v>
      </c>
      <c r="J1879" s="22">
        <f t="shared" si="135"/>
        <v>0.16363636363636364</v>
      </c>
      <c r="K1879" s="46" t="s">
        <v>182</v>
      </c>
      <c r="L1879" s="15" t="s">
        <v>2281</v>
      </c>
      <c r="M1879" s="15" t="s">
        <v>301</v>
      </c>
      <c r="N1879" s="15" t="s">
        <v>198</v>
      </c>
      <c r="O1879" s="20" t="s">
        <v>1813</v>
      </c>
      <c r="P1879" s="20">
        <v>7</v>
      </c>
      <c r="Q1879" s="21" t="s">
        <v>253</v>
      </c>
      <c r="R1879" s="17" t="s">
        <v>1836</v>
      </c>
      <c r="S1879" s="17" t="s">
        <v>521</v>
      </c>
      <c r="T1879" s="17" t="s">
        <v>593</v>
      </c>
      <c r="U1879" s="26"/>
      <c r="V1879" s="75"/>
      <c r="W1879" s="75"/>
      <c r="X1879" s="75"/>
      <c r="Y1879" s="75"/>
      <c r="Z1879" s="75"/>
      <c r="AA1879" s="75"/>
      <c r="AB1879" s="75"/>
      <c r="AC1879" s="75"/>
      <c r="AD1879" s="75"/>
      <c r="AE1879" s="75"/>
      <c r="AF1879" s="75"/>
      <c r="AG1879" s="75"/>
      <c r="AH1879" s="75"/>
      <c r="AI1879" s="75"/>
      <c r="AJ1879" s="75"/>
      <c r="AK1879" s="75"/>
      <c r="AL1879" s="75"/>
      <c r="AM1879" s="75"/>
      <c r="AN1879" s="75"/>
      <c r="AO1879" s="75"/>
      <c r="AP1879" s="75"/>
      <c r="AQ1879" s="75"/>
      <c r="AR1879" s="75"/>
      <c r="AS1879" s="75"/>
      <c r="AT1879" s="75"/>
      <c r="AU1879" s="75"/>
      <c r="AV1879" s="75"/>
      <c r="AW1879" s="75"/>
      <c r="AX1879" s="75"/>
      <c r="AY1879" s="75"/>
      <c r="AZ1879" s="75"/>
      <c r="BA1879" s="75"/>
      <c r="BB1879" s="75"/>
      <c r="BC1879" s="75"/>
      <c r="BD1879" s="75"/>
      <c r="BE1879" s="75"/>
      <c r="BF1879" s="75"/>
      <c r="BG1879" s="75"/>
      <c r="BH1879" s="75"/>
      <c r="BI1879" s="75"/>
      <c r="BJ1879" s="75"/>
      <c r="BK1879" s="75"/>
      <c r="BL1879" s="75"/>
      <c r="BM1879" s="75"/>
      <c r="BN1879" s="75"/>
      <c r="BO1879" s="75"/>
      <c r="BP1879" s="75"/>
      <c r="BQ1879" s="75"/>
      <c r="BR1879" s="75"/>
      <c r="BS1879" s="75"/>
      <c r="BT1879" s="75"/>
      <c r="BU1879" s="75"/>
      <c r="BV1879" s="75"/>
      <c r="BW1879" s="75"/>
      <c r="BX1879" s="75"/>
      <c r="BY1879" s="75"/>
      <c r="BZ1879" s="75"/>
      <c r="CA1879" s="75"/>
      <c r="CB1879" s="75"/>
      <c r="CC1879" s="75"/>
      <c r="CD1879" s="75"/>
      <c r="CE1879" s="75"/>
      <c r="CF1879" s="75"/>
      <c r="CG1879" s="75"/>
      <c r="CH1879" s="75"/>
      <c r="CI1879" s="75"/>
      <c r="CJ1879" s="75"/>
      <c r="CK1879" s="75"/>
      <c r="CL1879" s="75"/>
      <c r="CM1879" s="75"/>
      <c r="CN1879" s="75"/>
      <c r="CO1879" s="75"/>
      <c r="CP1879" s="1"/>
      <c r="CQ1879" s="1"/>
      <c r="CR1879" s="1"/>
      <c r="CS1879" s="1"/>
      <c r="CT1879" s="1"/>
      <c r="CU1879" s="1"/>
      <c r="CV1879" s="1"/>
      <c r="CW1879" s="1"/>
      <c r="CX1879" s="1"/>
      <c r="CY1879" s="1"/>
      <c r="CZ1879" s="1"/>
      <c r="DA1879" s="1"/>
      <c r="DB1879" s="1"/>
      <c r="DC1879" s="1"/>
      <c r="DD1879" s="1"/>
      <c r="DE1879" s="1"/>
      <c r="DF1879" s="1"/>
      <c r="DG1879" s="1"/>
      <c r="DH1879" s="1"/>
      <c r="DI1879" s="1"/>
      <c r="DJ1879" s="1"/>
      <c r="DK1879" s="1"/>
      <c r="DL1879" s="1"/>
      <c r="DM1879" s="1"/>
      <c r="DN1879" s="1"/>
      <c r="DO1879" s="1"/>
      <c r="DP1879" s="1"/>
      <c r="DQ1879" s="1"/>
      <c r="DR1879" s="1"/>
      <c r="DS1879" s="1"/>
      <c r="DT1879" s="1"/>
      <c r="DU1879" s="1"/>
      <c r="DV1879" s="1"/>
      <c r="DW1879" s="1"/>
      <c r="DX1879" s="1"/>
      <c r="DY1879" s="1"/>
      <c r="DZ1879" s="1"/>
      <c r="EA1879" s="1"/>
      <c r="EB1879" s="1"/>
      <c r="EC1879" s="1"/>
      <c r="ED1879" s="1"/>
      <c r="EE1879" s="1"/>
      <c r="EF1879" s="1"/>
      <c r="EG1879" s="1"/>
      <c r="EH1879" s="1"/>
      <c r="EI1879" s="1"/>
      <c r="EJ1879" s="1"/>
      <c r="EK1879" s="1"/>
      <c r="EL1879" s="1"/>
      <c r="EM1879" s="1"/>
      <c r="EN1879" s="1"/>
      <c r="EO1879" s="1"/>
      <c r="EP1879" s="1"/>
      <c r="EQ1879" s="1"/>
      <c r="ER1879" s="1"/>
      <c r="ES1879" s="1"/>
      <c r="ET1879" s="1"/>
      <c r="EU1879" s="1"/>
      <c r="EV1879" s="1"/>
      <c r="EW1879" s="1"/>
      <c r="EX1879" s="1"/>
      <c r="EY1879" s="1"/>
      <c r="EZ1879" s="1"/>
      <c r="FA1879" s="1"/>
      <c r="FB1879" s="1"/>
      <c r="FC1879" s="1"/>
      <c r="FD1879" s="1"/>
      <c r="FE1879" s="1"/>
      <c r="FF1879" s="1"/>
      <c r="FG1879" s="1"/>
      <c r="FH1879" s="1"/>
      <c r="FI1879" s="1"/>
      <c r="FJ1879" s="1"/>
      <c r="FK1879" s="1"/>
      <c r="FL1879" s="1"/>
      <c r="FM1879" s="1"/>
      <c r="FN1879" s="1"/>
      <c r="FO1879" s="1"/>
      <c r="FP1879" s="1"/>
      <c r="FQ1879" s="1"/>
      <c r="FR1879" s="1"/>
      <c r="FS1879" s="1"/>
      <c r="FT1879" s="1"/>
      <c r="FU1879" s="1"/>
      <c r="FV1879" s="1"/>
      <c r="FW1879" s="1"/>
      <c r="FX1879" s="1"/>
      <c r="FY1879" s="1"/>
      <c r="FZ1879" s="1"/>
      <c r="GA1879" s="1"/>
      <c r="GB1879" s="1"/>
      <c r="GC1879" s="1"/>
      <c r="GD1879" s="1"/>
      <c r="GE1879" s="1"/>
      <c r="GF1879" s="1"/>
      <c r="GG1879" s="1"/>
      <c r="GH1879" s="1"/>
      <c r="GI1879" s="1"/>
      <c r="GJ1879" s="1"/>
      <c r="GK1879" s="1"/>
      <c r="GL1879" s="1"/>
      <c r="GM1879" s="1"/>
      <c r="GN1879" s="1"/>
      <c r="GO1879" s="1"/>
      <c r="GP1879" s="1"/>
      <c r="GQ1879" s="1"/>
      <c r="GR1879" s="1"/>
      <c r="GS1879" s="1"/>
      <c r="GT1879" s="1"/>
      <c r="GU1879" s="1"/>
      <c r="GV1879" s="1"/>
      <c r="GW1879" s="1"/>
      <c r="GX1879" s="1"/>
      <c r="GY1879" s="1"/>
      <c r="GZ1879" s="1"/>
      <c r="HA1879" s="1"/>
      <c r="HB1879" s="1"/>
      <c r="HC1879" s="1"/>
      <c r="HD1879" s="1"/>
      <c r="HE1879" s="1"/>
      <c r="HF1879" s="1"/>
      <c r="HG1879" s="1"/>
      <c r="HH1879" s="1"/>
      <c r="HI1879" s="1"/>
      <c r="HJ1879" s="1"/>
      <c r="HK1879" s="1"/>
      <c r="HL1879" s="1"/>
      <c r="HM1879" s="1"/>
      <c r="HN1879" s="1"/>
      <c r="HO1879" s="1"/>
      <c r="HP1879" s="1"/>
      <c r="HQ1879" s="1"/>
      <c r="HR1879" s="1"/>
      <c r="HS1879" s="1"/>
      <c r="HT1879" s="1"/>
      <c r="HU1879" s="1"/>
      <c r="HV1879" s="1"/>
      <c r="HW1879" s="1"/>
      <c r="HX1879" s="1"/>
      <c r="HY1879" s="1"/>
      <c r="HZ1879" s="1"/>
      <c r="IA1879" s="1"/>
      <c r="IB1879" s="1"/>
      <c r="IC1879" s="1"/>
      <c r="ID1879" s="1"/>
      <c r="IE1879" s="1"/>
      <c r="IF1879" s="1"/>
      <c r="IG1879" s="1"/>
      <c r="IH1879" s="1"/>
      <c r="II1879" s="1"/>
      <c r="IJ1879" s="1"/>
      <c r="IK1879" s="1"/>
      <c r="IL1879" s="1"/>
      <c r="IM1879" s="1"/>
      <c r="IN1879" s="1"/>
      <c r="IO1879" s="1"/>
      <c r="IP1879" s="1"/>
      <c r="IQ1879" s="1"/>
      <c r="IR1879" s="1"/>
      <c r="IS1879" s="1"/>
      <c r="IT1879" s="1"/>
      <c r="IU1879" s="1"/>
      <c r="IV1879" s="1"/>
      <c r="IW1879" s="1"/>
      <c r="IX1879" s="1"/>
      <c r="IY1879" s="1"/>
      <c r="IZ1879" s="1"/>
      <c r="JA1879" s="1"/>
      <c r="JB1879" s="1"/>
      <c r="JC1879" s="1"/>
      <c r="JD1879" s="1"/>
      <c r="JE1879" s="1"/>
      <c r="JF1879" s="1"/>
      <c r="JG1879" s="1"/>
      <c r="JH1879" s="1"/>
      <c r="JI1879" s="1"/>
      <c r="JJ1879" s="1"/>
      <c r="JK1879" s="1"/>
      <c r="JL1879" s="1"/>
      <c r="JM1879" s="1"/>
      <c r="JN1879" s="1"/>
      <c r="JO1879" s="1"/>
      <c r="JP1879" s="1"/>
      <c r="JQ1879" s="1"/>
      <c r="JR1879" s="1"/>
      <c r="JS1879" s="1"/>
      <c r="JT1879" s="1"/>
      <c r="JU1879" s="1"/>
      <c r="JV1879" s="1"/>
      <c r="JW1879" s="1"/>
      <c r="JX1879" s="1"/>
      <c r="JY1879" s="1"/>
      <c r="JZ1879" s="1"/>
      <c r="KA1879" s="1"/>
      <c r="KB1879" s="1"/>
      <c r="KC1879" s="1"/>
      <c r="KD1879" s="1"/>
      <c r="KE1879" s="1"/>
      <c r="KF1879" s="1"/>
      <c r="KG1879" s="1"/>
      <c r="KH1879" s="1"/>
      <c r="KI1879" s="1"/>
      <c r="KJ1879" s="1"/>
      <c r="KK1879" s="1"/>
      <c r="KL1879" s="1"/>
      <c r="KM1879" s="1"/>
      <c r="KN1879" s="1"/>
      <c r="KO1879" s="1"/>
      <c r="KP1879" s="1"/>
      <c r="KQ1879" s="1"/>
      <c r="KR1879" s="1"/>
      <c r="KS1879" s="1"/>
      <c r="KT1879" s="1"/>
      <c r="KU1879" s="1"/>
      <c r="KV1879" s="1"/>
      <c r="KW1879" s="1"/>
      <c r="KX1879" s="1"/>
      <c r="KY1879" s="1"/>
      <c r="KZ1879" s="1"/>
      <c r="LA1879" s="1"/>
      <c r="LB1879" s="1"/>
      <c r="LC1879" s="1"/>
      <c r="LD1879" s="1"/>
      <c r="LE1879" s="1"/>
      <c r="LF1879" s="1"/>
      <c r="LG1879" s="1"/>
      <c r="LH1879" s="1"/>
      <c r="LI1879" s="1"/>
      <c r="LJ1879" s="1"/>
      <c r="LK1879" s="1"/>
      <c r="LL1879" s="1"/>
      <c r="LM1879" s="1"/>
      <c r="LN1879" s="1"/>
      <c r="LO1879" s="1"/>
      <c r="LP1879" s="1"/>
      <c r="LQ1879" s="1"/>
      <c r="LR1879" s="1"/>
      <c r="LS1879" s="1"/>
      <c r="LT1879" s="1"/>
      <c r="LU1879" s="1"/>
      <c r="LV1879" s="1"/>
      <c r="LW1879" s="1"/>
      <c r="LX1879" s="1"/>
      <c r="LY1879" s="1"/>
      <c r="LZ1879" s="1"/>
      <c r="MA1879" s="1"/>
      <c r="MB1879" s="1"/>
      <c r="MC1879" s="1"/>
      <c r="MD1879" s="1"/>
      <c r="ME1879" s="1"/>
      <c r="MF1879" s="1"/>
      <c r="MG1879" s="1"/>
      <c r="MH1879" s="1"/>
      <c r="MI1879" s="1"/>
      <c r="MJ1879" s="1"/>
      <c r="MK1879" s="1"/>
      <c r="ML1879" s="1"/>
      <c r="MM1879" s="1"/>
      <c r="MN1879" s="1"/>
      <c r="MO1879" s="1"/>
      <c r="MP1879" s="1"/>
      <c r="MQ1879" s="1"/>
      <c r="MR1879" s="1"/>
      <c r="MS1879" s="1"/>
      <c r="MT1879" s="1"/>
      <c r="MU1879" s="1"/>
      <c r="MV1879" s="1"/>
      <c r="MW1879" s="1"/>
      <c r="MX1879" s="1"/>
      <c r="MY1879" s="1"/>
      <c r="MZ1879" s="1"/>
      <c r="NA1879" s="1"/>
      <c r="NB1879" s="1"/>
      <c r="NC1879" s="1"/>
      <c r="ND1879" s="1"/>
      <c r="NE1879" s="1"/>
      <c r="NF1879" s="1"/>
      <c r="NG1879" s="1"/>
      <c r="NH1879" s="1"/>
      <c r="NI1879" s="1"/>
      <c r="NJ1879" s="1"/>
      <c r="NK1879" s="1"/>
      <c r="NL1879" s="1"/>
      <c r="NM1879" s="1"/>
      <c r="NN1879" s="1"/>
      <c r="NO1879" s="1"/>
      <c r="NP1879" s="1"/>
      <c r="NQ1879" s="1"/>
      <c r="NR1879" s="1"/>
      <c r="NS1879" s="1"/>
      <c r="NT1879" s="1"/>
      <c r="NU1879" s="1"/>
      <c r="NV1879" s="1"/>
      <c r="NW1879" s="1"/>
      <c r="NX1879" s="1"/>
      <c r="NY1879" s="1"/>
      <c r="NZ1879" s="1"/>
      <c r="OA1879" s="1"/>
      <c r="OB1879" s="1"/>
      <c r="OC1879" s="1"/>
      <c r="OD1879" s="1"/>
      <c r="OE1879" s="1"/>
      <c r="OF1879" s="1"/>
      <c r="OG1879" s="1"/>
      <c r="OH1879" s="1"/>
      <c r="OI1879" s="1"/>
      <c r="OJ1879" s="1"/>
      <c r="OK1879" s="1"/>
      <c r="OL1879" s="1"/>
      <c r="OM1879" s="1"/>
      <c r="ON1879" s="1"/>
      <c r="OO1879" s="1"/>
      <c r="OP1879" s="1"/>
      <c r="OQ1879" s="1"/>
      <c r="OR1879" s="1"/>
      <c r="OS1879" s="1"/>
      <c r="OT1879" s="1"/>
      <c r="OU1879" s="1"/>
      <c r="OV1879" s="1"/>
      <c r="OW1879" s="1"/>
      <c r="OX1879" s="1"/>
      <c r="OY1879" s="1"/>
      <c r="OZ1879" s="1"/>
      <c r="PA1879" s="1"/>
      <c r="PB1879" s="1"/>
      <c r="PC1879" s="1"/>
      <c r="PD1879" s="1"/>
      <c r="PE1879" s="1"/>
      <c r="PF1879" s="1"/>
      <c r="PG1879" s="1"/>
      <c r="PH1879" s="1"/>
      <c r="PI1879" s="1"/>
      <c r="PJ1879" s="1"/>
      <c r="PK1879" s="1"/>
      <c r="PL1879" s="1"/>
      <c r="PM1879" s="1"/>
      <c r="PN1879" s="1"/>
      <c r="PO1879" s="1"/>
      <c r="PP1879" s="1"/>
      <c r="PQ1879" s="1"/>
      <c r="PR1879" s="1"/>
      <c r="PS1879" s="1"/>
      <c r="PT1879" s="1"/>
      <c r="PU1879" s="1"/>
      <c r="PV1879" s="1"/>
      <c r="PW1879" s="1"/>
      <c r="PX1879" s="1"/>
      <c r="PY1879" s="1"/>
      <c r="PZ1879" s="1"/>
      <c r="QA1879" s="1"/>
      <c r="QB1879" s="1"/>
      <c r="QC1879" s="1"/>
      <c r="QD1879" s="1"/>
      <c r="QE1879" s="1"/>
      <c r="QF1879" s="1"/>
      <c r="QG1879" s="1"/>
      <c r="QH1879" s="1"/>
      <c r="QI1879" s="1"/>
      <c r="QJ1879" s="1"/>
      <c r="QK1879" s="1"/>
      <c r="QL1879" s="1"/>
      <c r="QM1879" s="1"/>
      <c r="QN1879" s="1"/>
    </row>
    <row r="1880" spans="1:456" s="83" customFormat="1" ht="19.5" customHeight="1" x14ac:dyDescent="0.3">
      <c r="A1880" s="46" t="s">
        <v>2876</v>
      </c>
      <c r="B1880" s="14">
        <v>9</v>
      </c>
      <c r="C1880" s="14">
        <v>0</v>
      </c>
      <c r="D1880" s="14">
        <v>0</v>
      </c>
      <c r="E1880" s="14">
        <v>0</v>
      </c>
      <c r="F1880" s="49"/>
      <c r="G1880" s="49"/>
      <c r="H1880" s="67">
        <f t="shared" si="134"/>
        <v>9</v>
      </c>
      <c r="I1880" s="46">
        <v>8</v>
      </c>
      <c r="J1880" s="22">
        <f t="shared" si="135"/>
        <v>0.16363636363636364</v>
      </c>
      <c r="K1880" s="46" t="s">
        <v>182</v>
      </c>
      <c r="L1880" s="15" t="s">
        <v>3391</v>
      </c>
      <c r="M1880" s="15" t="s">
        <v>1457</v>
      </c>
      <c r="N1880" s="15" t="s">
        <v>280</v>
      </c>
      <c r="O1880" s="20" t="s">
        <v>1231</v>
      </c>
      <c r="P1880" s="20">
        <v>7</v>
      </c>
      <c r="Q1880" s="21" t="s">
        <v>223</v>
      </c>
      <c r="R1880" s="17" t="s">
        <v>1245</v>
      </c>
      <c r="S1880" s="17" t="s">
        <v>317</v>
      </c>
      <c r="T1880" s="17" t="s">
        <v>299</v>
      </c>
      <c r="U1880" s="26"/>
      <c r="V1880" s="75"/>
      <c r="W1880" s="75"/>
      <c r="X1880" s="75"/>
      <c r="Y1880" s="75"/>
      <c r="Z1880" s="75"/>
      <c r="AA1880" s="75"/>
      <c r="AB1880" s="75"/>
      <c r="AC1880" s="75"/>
      <c r="AD1880" s="75"/>
      <c r="AE1880" s="75"/>
      <c r="AF1880" s="75"/>
      <c r="AG1880" s="75"/>
      <c r="AH1880" s="75"/>
      <c r="AI1880" s="75"/>
      <c r="AJ1880" s="75"/>
      <c r="AK1880" s="75"/>
      <c r="AL1880" s="75"/>
      <c r="AM1880" s="75"/>
      <c r="AN1880" s="75"/>
      <c r="AO1880" s="75"/>
      <c r="AP1880" s="75"/>
      <c r="AQ1880" s="75"/>
      <c r="AR1880" s="75"/>
      <c r="AS1880" s="75"/>
      <c r="AT1880" s="75"/>
      <c r="AU1880" s="75"/>
      <c r="AV1880" s="75"/>
      <c r="AW1880" s="75"/>
      <c r="AX1880" s="75"/>
      <c r="AY1880" s="75"/>
      <c r="AZ1880" s="75"/>
      <c r="BA1880" s="75"/>
      <c r="BB1880" s="75"/>
      <c r="BC1880" s="75"/>
      <c r="BD1880" s="75"/>
      <c r="BE1880" s="75"/>
      <c r="BF1880" s="75"/>
      <c r="BG1880" s="75"/>
      <c r="BH1880" s="75"/>
      <c r="BI1880" s="75"/>
      <c r="BJ1880" s="75"/>
      <c r="BK1880" s="75"/>
      <c r="BL1880" s="75"/>
      <c r="BM1880" s="75"/>
      <c r="BN1880" s="75"/>
      <c r="BO1880" s="75"/>
      <c r="BP1880" s="75"/>
      <c r="BQ1880" s="75"/>
      <c r="BR1880" s="75"/>
      <c r="BS1880" s="75"/>
      <c r="BT1880" s="75"/>
      <c r="BU1880" s="75"/>
      <c r="BV1880" s="75"/>
      <c r="BW1880" s="75"/>
      <c r="BX1880" s="75"/>
      <c r="BY1880" s="75"/>
      <c r="BZ1880" s="75"/>
      <c r="CA1880" s="75"/>
      <c r="CB1880" s="75"/>
      <c r="CC1880" s="75"/>
      <c r="CD1880" s="75"/>
      <c r="CE1880" s="75"/>
      <c r="CF1880" s="75"/>
      <c r="CG1880" s="75"/>
      <c r="CH1880" s="75"/>
      <c r="CI1880" s="75"/>
      <c r="CJ1880" s="75"/>
      <c r="CK1880" s="75"/>
      <c r="CL1880" s="75"/>
      <c r="CM1880" s="75"/>
      <c r="CN1880" s="75"/>
      <c r="CO1880" s="75"/>
      <c r="CP1880" s="1"/>
      <c r="CQ1880" s="1"/>
      <c r="CR1880" s="1"/>
      <c r="CS1880" s="1"/>
      <c r="CT1880" s="1"/>
      <c r="CU1880" s="1"/>
      <c r="CV1880" s="1"/>
      <c r="CW1880" s="1"/>
      <c r="CX1880" s="1"/>
      <c r="CY1880" s="1"/>
      <c r="CZ1880" s="1"/>
      <c r="DA1880" s="1"/>
      <c r="DB1880" s="1"/>
      <c r="DC1880" s="1"/>
      <c r="DD1880" s="1"/>
      <c r="DE1880" s="1"/>
      <c r="DF1880" s="1"/>
      <c r="DG1880" s="1"/>
      <c r="DH1880" s="1"/>
      <c r="DI1880" s="1"/>
      <c r="DJ1880" s="1"/>
      <c r="DK1880" s="1"/>
      <c r="DL1880" s="1"/>
      <c r="DM1880" s="1"/>
      <c r="DN1880" s="1"/>
      <c r="DO1880" s="1"/>
      <c r="DP1880" s="1"/>
      <c r="DQ1880" s="1"/>
      <c r="DR1880" s="1"/>
      <c r="DS1880" s="1"/>
      <c r="DT1880" s="1"/>
      <c r="DU1880" s="1"/>
      <c r="DV1880" s="1"/>
      <c r="DW1880" s="1"/>
      <c r="DX1880" s="1"/>
      <c r="DY1880" s="1"/>
      <c r="DZ1880" s="1"/>
      <c r="EA1880" s="1"/>
      <c r="EB1880" s="1"/>
      <c r="EC1880" s="1"/>
      <c r="ED1880" s="1"/>
      <c r="EE1880" s="1"/>
      <c r="EF1880" s="1"/>
      <c r="EG1880" s="1"/>
      <c r="EH1880" s="1"/>
      <c r="EI1880" s="1"/>
      <c r="EJ1880" s="1"/>
      <c r="EK1880" s="1"/>
      <c r="EL1880" s="1"/>
      <c r="EM1880" s="1"/>
      <c r="EN1880" s="1"/>
      <c r="EO1880" s="1"/>
      <c r="EP1880" s="1"/>
      <c r="EQ1880" s="1"/>
      <c r="ER1880" s="1"/>
      <c r="ES1880" s="1"/>
      <c r="ET1880" s="1"/>
      <c r="EU1880" s="1"/>
      <c r="EV1880" s="1"/>
      <c r="EW1880" s="1"/>
      <c r="EX1880" s="1"/>
      <c r="EY1880" s="1"/>
      <c r="EZ1880" s="1"/>
      <c r="FA1880" s="1"/>
      <c r="FB1880" s="1"/>
      <c r="FC1880" s="1"/>
      <c r="FD1880" s="1"/>
      <c r="FE1880" s="1"/>
      <c r="FF1880" s="1"/>
      <c r="FG1880" s="1"/>
      <c r="FH1880" s="1"/>
      <c r="FI1880" s="1"/>
      <c r="FJ1880" s="1"/>
      <c r="FK1880" s="1"/>
      <c r="FL1880" s="1"/>
      <c r="FM1880" s="1"/>
      <c r="FN1880" s="1"/>
      <c r="FO1880" s="1"/>
      <c r="FP1880" s="1"/>
      <c r="FQ1880" s="1"/>
      <c r="FR1880" s="1"/>
      <c r="FS1880" s="1"/>
      <c r="FT1880" s="1"/>
      <c r="FU1880" s="1"/>
      <c r="FV1880" s="1"/>
      <c r="FW1880" s="1"/>
      <c r="FX1880" s="1"/>
      <c r="FY1880" s="1"/>
      <c r="FZ1880" s="1"/>
      <c r="GA1880" s="1"/>
      <c r="GB1880" s="1"/>
      <c r="GC1880" s="1"/>
      <c r="GD1880" s="1"/>
      <c r="GE1880" s="1"/>
      <c r="GF1880" s="1"/>
      <c r="GG1880" s="1"/>
      <c r="GH1880" s="1"/>
      <c r="GI1880" s="1"/>
      <c r="GJ1880" s="1"/>
      <c r="GK1880" s="1"/>
      <c r="GL1880" s="1"/>
      <c r="GM1880" s="1"/>
      <c r="GN1880" s="1"/>
      <c r="GO1880" s="1"/>
      <c r="GP1880" s="1"/>
      <c r="GQ1880" s="1"/>
      <c r="GR1880" s="1"/>
      <c r="GS1880" s="1"/>
      <c r="GT1880" s="1"/>
      <c r="GU1880" s="1"/>
      <c r="GV1880" s="1"/>
      <c r="GW1880" s="1"/>
      <c r="GX1880" s="1"/>
      <c r="GY1880" s="1"/>
      <c r="GZ1880" s="1"/>
      <c r="HA1880" s="1"/>
      <c r="HB1880" s="1"/>
      <c r="HC1880" s="1"/>
      <c r="HD1880" s="1"/>
      <c r="HE1880" s="1"/>
      <c r="HF1880" s="1"/>
      <c r="HG1880" s="1"/>
      <c r="HH1880" s="1"/>
      <c r="HI1880" s="1"/>
      <c r="HJ1880" s="1"/>
      <c r="HK1880" s="1"/>
      <c r="HL1880" s="1"/>
      <c r="HM1880" s="1"/>
      <c r="HN1880" s="1"/>
      <c r="HO1880" s="1"/>
      <c r="HP1880" s="1"/>
      <c r="HQ1880" s="1"/>
      <c r="HR1880" s="1"/>
      <c r="HS1880" s="1"/>
      <c r="HT1880" s="1"/>
      <c r="HU1880" s="1"/>
      <c r="HV1880" s="1"/>
      <c r="HW1880" s="1"/>
      <c r="HX1880" s="1"/>
      <c r="HY1880" s="1"/>
      <c r="HZ1880" s="1"/>
      <c r="IA1880" s="1"/>
      <c r="IB1880" s="1"/>
      <c r="IC1880" s="1"/>
      <c r="ID1880" s="1"/>
      <c r="IE1880" s="1"/>
      <c r="IF1880" s="1"/>
      <c r="IG1880" s="1"/>
      <c r="IH1880" s="1"/>
      <c r="II1880" s="1"/>
      <c r="IJ1880" s="1"/>
      <c r="IK1880" s="1"/>
      <c r="IL1880" s="1"/>
      <c r="IM1880" s="1"/>
      <c r="IN1880" s="1"/>
      <c r="IO1880" s="1"/>
      <c r="IP1880" s="1"/>
      <c r="IQ1880" s="1"/>
      <c r="IR1880" s="1"/>
      <c r="IS1880" s="1"/>
      <c r="IT1880" s="1"/>
      <c r="IU1880" s="1"/>
      <c r="IV1880" s="1"/>
      <c r="IW1880" s="1"/>
      <c r="IX1880" s="1"/>
      <c r="IY1880" s="1"/>
      <c r="IZ1880" s="1"/>
      <c r="JA1880" s="1"/>
      <c r="JB1880" s="1"/>
      <c r="JC1880" s="1"/>
      <c r="JD1880" s="1"/>
      <c r="JE1880" s="1"/>
      <c r="JF1880" s="1"/>
      <c r="JG1880" s="1"/>
      <c r="JH1880" s="1"/>
      <c r="JI1880" s="1"/>
      <c r="JJ1880" s="1"/>
      <c r="JK1880" s="1"/>
      <c r="JL1880" s="1"/>
      <c r="JM1880" s="1"/>
      <c r="JN1880" s="1"/>
      <c r="JO1880" s="1"/>
      <c r="JP1880" s="1"/>
      <c r="JQ1880" s="1"/>
      <c r="JR1880" s="1"/>
      <c r="JS1880" s="1"/>
      <c r="JT1880" s="1"/>
      <c r="JU1880" s="1"/>
      <c r="JV1880" s="1"/>
      <c r="JW1880" s="1"/>
      <c r="JX1880" s="1"/>
      <c r="JY1880" s="1"/>
      <c r="JZ1880" s="1"/>
      <c r="KA1880" s="1"/>
      <c r="KB1880" s="1"/>
      <c r="KC1880" s="1"/>
      <c r="KD1880" s="1"/>
      <c r="KE1880" s="1"/>
      <c r="KF1880" s="1"/>
      <c r="KG1880" s="1"/>
      <c r="KH1880" s="1"/>
      <c r="KI1880" s="1"/>
      <c r="KJ1880" s="1"/>
      <c r="KK1880" s="1"/>
      <c r="KL1880" s="1"/>
      <c r="KM1880" s="1"/>
      <c r="KN1880" s="1"/>
      <c r="KO1880" s="1"/>
      <c r="KP1880" s="1"/>
      <c r="KQ1880" s="1"/>
      <c r="KR1880" s="1"/>
      <c r="KS1880" s="1"/>
      <c r="KT1880" s="1"/>
      <c r="KU1880" s="1"/>
      <c r="KV1880" s="1"/>
      <c r="KW1880" s="1"/>
      <c r="KX1880" s="1"/>
      <c r="KY1880" s="1"/>
      <c r="KZ1880" s="1"/>
      <c r="LA1880" s="1"/>
      <c r="LB1880" s="1"/>
      <c r="LC1880" s="1"/>
      <c r="LD1880" s="1"/>
      <c r="LE1880" s="1"/>
      <c r="LF1880" s="1"/>
      <c r="LG1880" s="1"/>
      <c r="LH1880" s="1"/>
      <c r="LI1880" s="1"/>
      <c r="LJ1880" s="1"/>
      <c r="LK1880" s="1"/>
      <c r="LL1880" s="1"/>
      <c r="LM1880" s="1"/>
      <c r="LN1880" s="1"/>
      <c r="LO1880" s="1"/>
      <c r="LP1880" s="1"/>
      <c r="LQ1880" s="1"/>
      <c r="LR1880" s="1"/>
      <c r="LS1880" s="1"/>
      <c r="LT1880" s="1"/>
      <c r="LU1880" s="1"/>
      <c r="LV1880" s="1"/>
      <c r="LW1880" s="1"/>
      <c r="LX1880" s="1"/>
      <c r="LY1880" s="1"/>
      <c r="LZ1880" s="1"/>
      <c r="MA1880" s="1"/>
      <c r="MB1880" s="1"/>
      <c r="MC1880" s="1"/>
      <c r="MD1880" s="1"/>
      <c r="ME1880" s="1"/>
      <c r="MF1880" s="1"/>
      <c r="MG1880" s="1"/>
      <c r="MH1880" s="1"/>
      <c r="MI1880" s="1"/>
      <c r="MJ1880" s="1"/>
      <c r="MK1880" s="1"/>
      <c r="ML1880" s="1"/>
      <c r="MM1880" s="1"/>
      <c r="MN1880" s="1"/>
      <c r="MO1880" s="1"/>
      <c r="MP1880" s="1"/>
      <c r="MQ1880" s="1"/>
      <c r="MR1880" s="1"/>
      <c r="MS1880" s="1"/>
      <c r="MT1880" s="1"/>
      <c r="MU1880" s="1"/>
      <c r="MV1880" s="1"/>
      <c r="MW1880" s="1"/>
      <c r="MX1880" s="1"/>
      <c r="MY1880" s="1"/>
      <c r="MZ1880" s="1"/>
      <c r="NA1880" s="1"/>
      <c r="NB1880" s="1"/>
      <c r="NC1880" s="1"/>
      <c r="ND1880" s="1"/>
      <c r="NE1880" s="1"/>
      <c r="NF1880" s="1"/>
      <c r="NG1880" s="1"/>
      <c r="NH1880" s="1"/>
      <c r="NI1880" s="1"/>
      <c r="NJ1880" s="1"/>
      <c r="NK1880" s="1"/>
      <c r="NL1880" s="1"/>
      <c r="NM1880" s="1"/>
      <c r="NN1880" s="1"/>
      <c r="NO1880" s="1"/>
      <c r="NP1880" s="1"/>
      <c r="NQ1880" s="1"/>
      <c r="NR1880" s="1"/>
      <c r="NS1880" s="1"/>
      <c r="NT1880" s="1"/>
      <c r="NU1880" s="1"/>
      <c r="NV1880" s="1"/>
      <c r="NW1880" s="1"/>
      <c r="NX1880" s="1"/>
      <c r="NY1880" s="1"/>
      <c r="NZ1880" s="1"/>
      <c r="OA1880" s="1"/>
      <c r="OB1880" s="1"/>
      <c r="OC1880" s="1"/>
      <c r="OD1880" s="1"/>
      <c r="OE1880" s="1"/>
      <c r="OF1880" s="1"/>
      <c r="OG1880" s="1"/>
      <c r="OH1880" s="1"/>
      <c r="OI1880" s="1"/>
      <c r="OJ1880" s="1"/>
      <c r="OK1880" s="1"/>
      <c r="OL1880" s="1"/>
      <c r="OM1880" s="1"/>
      <c r="ON1880" s="1"/>
      <c r="OO1880" s="1"/>
      <c r="OP1880" s="1"/>
      <c r="OQ1880" s="1"/>
      <c r="OR1880" s="1"/>
      <c r="OS1880" s="1"/>
      <c r="OT1880" s="1"/>
      <c r="OU1880" s="1"/>
      <c r="OV1880" s="1"/>
      <c r="OW1880" s="1"/>
      <c r="OX1880" s="1"/>
      <c r="OY1880" s="1"/>
      <c r="OZ1880" s="1"/>
      <c r="PA1880" s="1"/>
      <c r="PB1880" s="1"/>
      <c r="PC1880" s="1"/>
      <c r="PD1880" s="1"/>
      <c r="PE1880" s="1"/>
      <c r="PF1880" s="1"/>
      <c r="PG1880" s="1"/>
      <c r="PH1880" s="1"/>
      <c r="PI1880" s="1"/>
      <c r="PJ1880" s="1"/>
      <c r="PK1880" s="1"/>
      <c r="PL1880" s="1"/>
      <c r="PM1880" s="1"/>
      <c r="PN1880" s="1"/>
      <c r="PO1880" s="1"/>
      <c r="PP1880" s="1"/>
      <c r="PQ1880" s="1"/>
      <c r="PR1880" s="1"/>
      <c r="PS1880" s="1"/>
      <c r="PT1880" s="1"/>
      <c r="PU1880" s="1"/>
      <c r="PV1880" s="1"/>
      <c r="PW1880" s="1"/>
      <c r="PX1880" s="1"/>
      <c r="PY1880" s="1"/>
      <c r="PZ1880" s="1"/>
      <c r="QA1880" s="1"/>
      <c r="QB1880" s="1"/>
      <c r="QC1880" s="1"/>
      <c r="QD1880" s="1"/>
      <c r="QE1880" s="1"/>
      <c r="QF1880" s="1"/>
      <c r="QG1880" s="1"/>
      <c r="QH1880" s="1"/>
      <c r="QI1880" s="1"/>
      <c r="QJ1880" s="1"/>
      <c r="QK1880" s="1"/>
      <c r="QL1880" s="1"/>
      <c r="QM1880" s="1"/>
      <c r="QN1880" s="1"/>
    </row>
    <row r="1881" spans="1:456" s="83" customFormat="1" ht="19.5" customHeight="1" x14ac:dyDescent="0.3">
      <c r="A1881" s="46" t="s">
        <v>2850</v>
      </c>
      <c r="B1881" s="14">
        <v>7</v>
      </c>
      <c r="C1881" s="14">
        <v>1</v>
      </c>
      <c r="D1881" s="14">
        <v>0</v>
      </c>
      <c r="E1881" s="14">
        <v>1</v>
      </c>
      <c r="F1881" s="49"/>
      <c r="G1881" s="49"/>
      <c r="H1881" s="67">
        <f t="shared" si="134"/>
        <v>9</v>
      </c>
      <c r="I1881" s="46">
        <v>3</v>
      </c>
      <c r="J1881" s="22">
        <f t="shared" si="135"/>
        <v>0.16363636363636364</v>
      </c>
      <c r="K1881" s="46" t="s">
        <v>182</v>
      </c>
      <c r="L1881" s="15" t="s">
        <v>3392</v>
      </c>
      <c r="M1881" s="15" t="s">
        <v>314</v>
      </c>
      <c r="N1881" s="15" t="s">
        <v>336</v>
      </c>
      <c r="O1881" s="20" t="s">
        <v>1061</v>
      </c>
      <c r="P1881" s="20">
        <v>7</v>
      </c>
      <c r="Q1881" s="21" t="s">
        <v>253</v>
      </c>
      <c r="R1881" s="17" t="s">
        <v>1065</v>
      </c>
      <c r="S1881" s="17" t="s">
        <v>857</v>
      </c>
      <c r="T1881" s="17" t="s">
        <v>249</v>
      </c>
      <c r="U1881" s="26"/>
      <c r="V1881" s="75"/>
      <c r="W1881" s="75"/>
      <c r="X1881" s="75"/>
      <c r="Y1881" s="75"/>
      <c r="Z1881" s="75"/>
      <c r="AA1881" s="75"/>
      <c r="AB1881" s="75"/>
      <c r="AC1881" s="75"/>
      <c r="AD1881" s="75"/>
      <c r="AE1881" s="75"/>
      <c r="AF1881" s="75"/>
      <c r="AG1881" s="75"/>
      <c r="AH1881" s="75"/>
      <c r="AI1881" s="75"/>
      <c r="AJ1881" s="75"/>
      <c r="AK1881" s="75"/>
      <c r="AL1881" s="75"/>
      <c r="AM1881" s="75"/>
      <c r="AN1881" s="75"/>
      <c r="AO1881" s="75"/>
      <c r="AP1881" s="75"/>
      <c r="AQ1881" s="75"/>
      <c r="AR1881" s="75"/>
      <c r="AS1881" s="75"/>
      <c r="AT1881" s="75"/>
      <c r="AU1881" s="75"/>
      <c r="AV1881" s="75"/>
      <c r="AW1881" s="75"/>
      <c r="AX1881" s="75"/>
      <c r="AY1881" s="75"/>
      <c r="AZ1881" s="75"/>
      <c r="BA1881" s="75"/>
      <c r="BB1881" s="75"/>
      <c r="BC1881" s="75"/>
      <c r="BD1881" s="75"/>
      <c r="BE1881" s="75"/>
      <c r="BF1881" s="75"/>
      <c r="BG1881" s="75"/>
      <c r="BH1881" s="75"/>
      <c r="BI1881" s="75"/>
      <c r="BJ1881" s="75"/>
      <c r="BK1881" s="75"/>
      <c r="BL1881" s="75"/>
      <c r="BM1881" s="75"/>
      <c r="BN1881" s="75"/>
      <c r="BO1881" s="75"/>
      <c r="BP1881" s="75"/>
      <c r="BQ1881" s="75"/>
      <c r="BR1881" s="75"/>
      <c r="BS1881" s="75"/>
      <c r="BT1881" s="75"/>
      <c r="BU1881" s="75"/>
      <c r="BV1881" s="75"/>
      <c r="BW1881" s="75"/>
      <c r="BX1881" s="75"/>
      <c r="BY1881" s="75"/>
      <c r="BZ1881" s="75"/>
      <c r="CA1881" s="75"/>
      <c r="CB1881" s="75"/>
      <c r="CC1881" s="75"/>
      <c r="CD1881" s="75"/>
      <c r="CE1881" s="75"/>
      <c r="CF1881" s="75"/>
      <c r="CG1881" s="75"/>
      <c r="CH1881" s="75"/>
      <c r="CI1881" s="75"/>
      <c r="CJ1881" s="75"/>
      <c r="CK1881" s="75"/>
      <c r="CL1881" s="75"/>
      <c r="CM1881" s="75"/>
      <c r="CN1881" s="75"/>
      <c r="CO1881" s="75"/>
      <c r="CP1881" s="1"/>
      <c r="CQ1881" s="1"/>
      <c r="CR1881" s="1"/>
      <c r="CS1881" s="1"/>
      <c r="CT1881" s="1"/>
      <c r="CU1881" s="1"/>
      <c r="CV1881" s="1"/>
      <c r="CW1881" s="1"/>
      <c r="CX1881" s="1"/>
      <c r="CY1881" s="1"/>
      <c r="CZ1881" s="1"/>
      <c r="DA1881" s="1"/>
      <c r="DB1881" s="1"/>
      <c r="DC1881" s="1"/>
      <c r="DD1881" s="1"/>
      <c r="DE1881" s="1"/>
      <c r="DF1881" s="1"/>
      <c r="DG1881" s="1"/>
      <c r="DH1881" s="1"/>
      <c r="DI1881" s="1"/>
      <c r="DJ1881" s="1"/>
      <c r="DK1881" s="1"/>
      <c r="DL1881" s="1"/>
      <c r="DM1881" s="1"/>
      <c r="DN1881" s="1"/>
      <c r="DO1881" s="1"/>
      <c r="DP1881" s="1"/>
      <c r="DQ1881" s="1"/>
      <c r="DR1881" s="1"/>
      <c r="DS1881" s="1"/>
      <c r="DT1881" s="1"/>
      <c r="DU1881" s="1"/>
      <c r="DV1881" s="1"/>
      <c r="DW1881" s="1"/>
      <c r="DX1881" s="1"/>
      <c r="DY1881" s="1"/>
      <c r="DZ1881" s="1"/>
      <c r="EA1881" s="1"/>
      <c r="EB1881" s="1"/>
      <c r="EC1881" s="1"/>
      <c r="ED1881" s="1"/>
      <c r="EE1881" s="1"/>
      <c r="EF1881" s="1"/>
      <c r="EG1881" s="1"/>
      <c r="EH1881" s="1"/>
      <c r="EI1881" s="1"/>
      <c r="EJ1881" s="1"/>
      <c r="EK1881" s="1"/>
      <c r="EL1881" s="1"/>
      <c r="EM1881" s="1"/>
      <c r="EN1881" s="1"/>
      <c r="EO1881" s="1"/>
      <c r="EP1881" s="1"/>
      <c r="EQ1881" s="1"/>
      <c r="ER1881" s="1"/>
      <c r="ES1881" s="1"/>
      <c r="ET1881" s="1"/>
      <c r="EU1881" s="1"/>
      <c r="EV1881" s="1"/>
      <c r="EW1881" s="1"/>
      <c r="EX1881" s="1"/>
      <c r="EY1881" s="1"/>
      <c r="EZ1881" s="1"/>
      <c r="FA1881" s="1"/>
      <c r="FB1881" s="1"/>
      <c r="FC1881" s="1"/>
      <c r="FD1881" s="1"/>
      <c r="FE1881" s="1"/>
      <c r="FF1881" s="1"/>
      <c r="FG1881" s="1"/>
      <c r="FH1881" s="1"/>
      <c r="FI1881" s="1"/>
      <c r="FJ1881" s="1"/>
      <c r="FK1881" s="1"/>
      <c r="FL1881" s="1"/>
      <c r="FM1881" s="1"/>
      <c r="FN1881" s="1"/>
      <c r="FO1881" s="1"/>
      <c r="FP1881" s="1"/>
      <c r="FQ1881" s="1"/>
      <c r="FR1881" s="1"/>
      <c r="FS1881" s="1"/>
      <c r="FT1881" s="1"/>
      <c r="FU1881" s="1"/>
      <c r="FV1881" s="1"/>
      <c r="FW1881" s="1"/>
      <c r="FX1881" s="1"/>
      <c r="FY1881" s="1"/>
      <c r="FZ1881" s="1"/>
      <c r="GA1881" s="1"/>
      <c r="GB1881" s="1"/>
      <c r="GC1881" s="1"/>
      <c r="GD1881" s="1"/>
      <c r="GE1881" s="1"/>
      <c r="GF1881" s="1"/>
      <c r="GG1881" s="1"/>
      <c r="GH1881" s="1"/>
      <c r="GI1881" s="1"/>
      <c r="GJ1881" s="1"/>
      <c r="GK1881" s="1"/>
      <c r="GL1881" s="1"/>
      <c r="GM1881" s="1"/>
      <c r="GN1881" s="1"/>
      <c r="GO1881" s="1"/>
      <c r="GP1881" s="1"/>
      <c r="GQ1881" s="1"/>
      <c r="GR1881" s="1"/>
      <c r="GS1881" s="1"/>
      <c r="GT1881" s="1"/>
      <c r="GU1881" s="1"/>
      <c r="GV1881" s="1"/>
      <c r="GW1881" s="1"/>
      <c r="GX1881" s="1"/>
      <c r="GY1881" s="1"/>
      <c r="GZ1881" s="1"/>
      <c r="HA1881" s="1"/>
      <c r="HB1881" s="1"/>
      <c r="HC1881" s="1"/>
      <c r="HD1881" s="1"/>
      <c r="HE1881" s="1"/>
      <c r="HF1881" s="1"/>
      <c r="HG1881" s="1"/>
      <c r="HH1881" s="1"/>
      <c r="HI1881" s="1"/>
      <c r="HJ1881" s="1"/>
      <c r="HK1881" s="1"/>
      <c r="HL1881" s="1"/>
      <c r="HM1881" s="1"/>
      <c r="HN1881" s="1"/>
      <c r="HO1881" s="1"/>
      <c r="HP1881" s="1"/>
      <c r="HQ1881" s="1"/>
      <c r="HR1881" s="1"/>
      <c r="HS1881" s="1"/>
      <c r="HT1881" s="1"/>
      <c r="HU1881" s="1"/>
      <c r="HV1881" s="1"/>
      <c r="HW1881" s="1"/>
      <c r="HX1881" s="1"/>
      <c r="HY1881" s="1"/>
      <c r="HZ1881" s="1"/>
      <c r="IA1881" s="1"/>
      <c r="IB1881" s="1"/>
      <c r="IC1881" s="1"/>
      <c r="ID1881" s="1"/>
      <c r="IE1881" s="1"/>
      <c r="IF1881" s="1"/>
      <c r="IG1881" s="1"/>
      <c r="IH1881" s="1"/>
      <c r="II1881" s="1"/>
      <c r="IJ1881" s="1"/>
      <c r="IK1881" s="1"/>
      <c r="IL1881" s="1"/>
      <c r="IM1881" s="1"/>
      <c r="IN1881" s="1"/>
      <c r="IO1881" s="1"/>
      <c r="IP1881" s="1"/>
      <c r="IQ1881" s="1"/>
      <c r="IR1881" s="1"/>
      <c r="IS1881" s="1"/>
      <c r="IT1881" s="1"/>
      <c r="IU1881" s="1"/>
      <c r="IV1881" s="1"/>
      <c r="IW1881" s="1"/>
      <c r="IX1881" s="1"/>
      <c r="IY1881" s="1"/>
      <c r="IZ1881" s="1"/>
      <c r="JA1881" s="1"/>
      <c r="JB1881" s="1"/>
      <c r="JC1881" s="1"/>
      <c r="JD1881" s="1"/>
      <c r="JE1881" s="1"/>
      <c r="JF1881" s="1"/>
      <c r="JG1881" s="1"/>
      <c r="JH1881" s="1"/>
      <c r="JI1881" s="1"/>
      <c r="JJ1881" s="1"/>
      <c r="JK1881" s="1"/>
      <c r="JL1881" s="1"/>
      <c r="JM1881" s="1"/>
      <c r="JN1881" s="1"/>
      <c r="JO1881" s="1"/>
      <c r="JP1881" s="1"/>
      <c r="JQ1881" s="1"/>
      <c r="JR1881" s="1"/>
      <c r="JS1881" s="1"/>
      <c r="JT1881" s="1"/>
      <c r="JU1881" s="1"/>
      <c r="JV1881" s="1"/>
      <c r="JW1881" s="1"/>
      <c r="JX1881" s="1"/>
      <c r="JY1881" s="1"/>
      <c r="JZ1881" s="1"/>
      <c r="KA1881" s="1"/>
      <c r="KB1881" s="1"/>
      <c r="KC1881" s="1"/>
      <c r="KD1881" s="1"/>
      <c r="KE1881" s="1"/>
      <c r="KF1881" s="1"/>
      <c r="KG1881" s="1"/>
      <c r="KH1881" s="1"/>
      <c r="KI1881" s="1"/>
      <c r="KJ1881" s="1"/>
      <c r="KK1881" s="1"/>
      <c r="KL1881" s="1"/>
      <c r="KM1881" s="1"/>
      <c r="KN1881" s="1"/>
      <c r="KO1881" s="1"/>
      <c r="KP1881" s="1"/>
      <c r="KQ1881" s="1"/>
      <c r="KR1881" s="1"/>
      <c r="KS1881" s="1"/>
      <c r="KT1881" s="1"/>
      <c r="KU1881" s="1"/>
      <c r="KV1881" s="1"/>
      <c r="KW1881" s="1"/>
      <c r="KX1881" s="1"/>
      <c r="KY1881" s="1"/>
      <c r="KZ1881" s="1"/>
      <c r="LA1881" s="1"/>
      <c r="LB1881" s="1"/>
      <c r="LC1881" s="1"/>
      <c r="LD1881" s="1"/>
      <c r="LE1881" s="1"/>
      <c r="LF1881" s="1"/>
      <c r="LG1881" s="1"/>
      <c r="LH1881" s="1"/>
      <c r="LI1881" s="1"/>
      <c r="LJ1881" s="1"/>
      <c r="LK1881" s="1"/>
      <c r="LL1881" s="1"/>
      <c r="LM1881" s="1"/>
      <c r="LN1881" s="1"/>
      <c r="LO1881" s="1"/>
      <c r="LP1881" s="1"/>
      <c r="LQ1881" s="1"/>
      <c r="LR1881" s="1"/>
      <c r="LS1881" s="1"/>
      <c r="LT1881" s="1"/>
      <c r="LU1881" s="1"/>
      <c r="LV1881" s="1"/>
      <c r="LW1881" s="1"/>
      <c r="LX1881" s="1"/>
      <c r="LY1881" s="1"/>
      <c r="LZ1881" s="1"/>
      <c r="MA1881" s="1"/>
      <c r="MB1881" s="1"/>
      <c r="MC1881" s="1"/>
      <c r="MD1881" s="1"/>
      <c r="ME1881" s="1"/>
      <c r="MF1881" s="1"/>
      <c r="MG1881" s="1"/>
      <c r="MH1881" s="1"/>
      <c r="MI1881" s="1"/>
      <c r="MJ1881" s="1"/>
      <c r="MK1881" s="1"/>
      <c r="ML1881" s="1"/>
      <c r="MM1881" s="1"/>
      <c r="MN1881" s="1"/>
      <c r="MO1881" s="1"/>
      <c r="MP1881" s="1"/>
      <c r="MQ1881" s="1"/>
      <c r="MR1881" s="1"/>
      <c r="MS1881" s="1"/>
      <c r="MT1881" s="1"/>
      <c r="MU1881" s="1"/>
      <c r="MV1881" s="1"/>
      <c r="MW1881" s="1"/>
      <c r="MX1881" s="1"/>
      <c r="MY1881" s="1"/>
      <c r="MZ1881" s="1"/>
      <c r="NA1881" s="1"/>
      <c r="NB1881" s="1"/>
      <c r="NC1881" s="1"/>
      <c r="ND1881" s="1"/>
      <c r="NE1881" s="1"/>
      <c r="NF1881" s="1"/>
      <c r="NG1881" s="1"/>
      <c r="NH1881" s="1"/>
      <c r="NI1881" s="1"/>
      <c r="NJ1881" s="1"/>
      <c r="NK1881" s="1"/>
      <c r="NL1881" s="1"/>
      <c r="NM1881" s="1"/>
      <c r="NN1881" s="1"/>
      <c r="NO1881" s="1"/>
      <c r="NP1881" s="1"/>
      <c r="NQ1881" s="1"/>
      <c r="NR1881" s="1"/>
      <c r="NS1881" s="1"/>
      <c r="NT1881" s="1"/>
      <c r="NU1881" s="1"/>
      <c r="NV1881" s="1"/>
      <c r="NW1881" s="1"/>
      <c r="NX1881" s="1"/>
      <c r="NY1881" s="1"/>
      <c r="NZ1881" s="1"/>
      <c r="OA1881" s="1"/>
      <c r="OB1881" s="1"/>
      <c r="OC1881" s="1"/>
      <c r="OD1881" s="1"/>
      <c r="OE1881" s="1"/>
      <c r="OF1881" s="1"/>
      <c r="OG1881" s="1"/>
      <c r="OH1881" s="1"/>
      <c r="OI1881" s="1"/>
      <c r="OJ1881" s="1"/>
      <c r="OK1881" s="1"/>
      <c r="OL1881" s="1"/>
      <c r="OM1881" s="1"/>
      <c r="ON1881" s="1"/>
      <c r="OO1881" s="1"/>
      <c r="OP1881" s="1"/>
      <c r="OQ1881" s="1"/>
      <c r="OR1881" s="1"/>
      <c r="OS1881" s="1"/>
      <c r="OT1881" s="1"/>
      <c r="OU1881" s="1"/>
      <c r="OV1881" s="1"/>
      <c r="OW1881" s="1"/>
      <c r="OX1881" s="1"/>
      <c r="OY1881" s="1"/>
      <c r="OZ1881" s="1"/>
      <c r="PA1881" s="1"/>
      <c r="PB1881" s="1"/>
      <c r="PC1881" s="1"/>
      <c r="PD1881" s="1"/>
      <c r="PE1881" s="1"/>
      <c r="PF1881" s="1"/>
      <c r="PG1881" s="1"/>
      <c r="PH1881" s="1"/>
      <c r="PI1881" s="1"/>
      <c r="PJ1881" s="1"/>
      <c r="PK1881" s="1"/>
      <c r="PL1881" s="1"/>
      <c r="PM1881" s="1"/>
      <c r="PN1881" s="1"/>
      <c r="PO1881" s="1"/>
      <c r="PP1881" s="1"/>
      <c r="PQ1881" s="1"/>
      <c r="PR1881" s="1"/>
      <c r="PS1881" s="1"/>
      <c r="PT1881" s="1"/>
      <c r="PU1881" s="1"/>
      <c r="PV1881" s="1"/>
      <c r="PW1881" s="1"/>
      <c r="PX1881" s="1"/>
      <c r="PY1881" s="1"/>
      <c r="PZ1881" s="1"/>
      <c r="QA1881" s="1"/>
      <c r="QB1881" s="1"/>
      <c r="QC1881" s="1"/>
      <c r="QD1881" s="1"/>
      <c r="QE1881" s="1"/>
      <c r="QF1881" s="1"/>
      <c r="QG1881" s="1"/>
      <c r="QH1881" s="1"/>
      <c r="QI1881" s="1"/>
      <c r="QJ1881" s="1"/>
      <c r="QK1881" s="1"/>
      <c r="QL1881" s="1"/>
      <c r="QM1881" s="1"/>
      <c r="QN1881" s="1"/>
    </row>
    <row r="1882" spans="1:456" s="83" customFormat="1" ht="19.5" customHeight="1" x14ac:dyDescent="0.3">
      <c r="A1882" s="46" t="s">
        <v>2889</v>
      </c>
      <c r="B1882" s="14">
        <v>6</v>
      </c>
      <c r="C1882" s="14">
        <v>0</v>
      </c>
      <c r="D1882" s="14">
        <v>2</v>
      </c>
      <c r="E1882" s="14">
        <v>1</v>
      </c>
      <c r="F1882" s="69"/>
      <c r="G1882" s="69"/>
      <c r="H1882" s="67">
        <f t="shared" si="134"/>
        <v>9</v>
      </c>
      <c r="I1882" s="46">
        <v>5</v>
      </c>
      <c r="J1882" s="22">
        <f t="shared" si="135"/>
        <v>0.16363636363636364</v>
      </c>
      <c r="K1882" s="46" t="s">
        <v>182</v>
      </c>
      <c r="L1882" s="15" t="s">
        <v>1470</v>
      </c>
      <c r="M1882" s="15" t="s">
        <v>422</v>
      </c>
      <c r="N1882" s="15" t="s">
        <v>359</v>
      </c>
      <c r="O1882" s="20" t="s">
        <v>1071</v>
      </c>
      <c r="P1882" s="20">
        <v>7</v>
      </c>
      <c r="Q1882" s="21" t="s">
        <v>897</v>
      </c>
      <c r="R1882" s="17" t="s">
        <v>3148</v>
      </c>
      <c r="S1882" s="17" t="s">
        <v>998</v>
      </c>
      <c r="T1882" s="17" t="s">
        <v>318</v>
      </c>
      <c r="U1882" s="26"/>
      <c r="V1882" s="75"/>
      <c r="W1882" s="75"/>
      <c r="X1882" s="75"/>
      <c r="Y1882" s="75"/>
      <c r="Z1882" s="75"/>
      <c r="AA1882" s="75"/>
      <c r="AB1882" s="75"/>
      <c r="AC1882" s="75"/>
      <c r="AD1882" s="75"/>
      <c r="AE1882" s="75"/>
      <c r="AF1882" s="75"/>
      <c r="AG1882" s="75"/>
      <c r="AH1882" s="75"/>
      <c r="AI1882" s="75"/>
      <c r="AJ1882" s="75"/>
      <c r="AK1882" s="75"/>
      <c r="AL1882" s="75"/>
      <c r="AM1882" s="75"/>
      <c r="AN1882" s="75"/>
      <c r="AO1882" s="75"/>
      <c r="AP1882" s="75"/>
      <c r="AQ1882" s="75"/>
      <c r="AR1882" s="75"/>
      <c r="AS1882" s="75"/>
      <c r="AT1882" s="75"/>
      <c r="AU1882" s="75"/>
      <c r="AV1882" s="75"/>
      <c r="AW1882" s="75"/>
      <c r="AX1882" s="75"/>
      <c r="AY1882" s="75"/>
      <c r="AZ1882" s="75"/>
      <c r="BA1882" s="75"/>
      <c r="BB1882" s="75"/>
      <c r="BC1882" s="75"/>
      <c r="BD1882" s="75"/>
      <c r="BE1882" s="75"/>
      <c r="BF1882" s="75"/>
      <c r="BG1882" s="75"/>
      <c r="BH1882" s="75"/>
      <c r="BI1882" s="75"/>
      <c r="BJ1882" s="75"/>
      <c r="BK1882" s="75"/>
      <c r="BL1882" s="75"/>
      <c r="BM1882" s="75"/>
      <c r="BN1882" s="75"/>
      <c r="BO1882" s="75"/>
      <c r="BP1882" s="75"/>
      <c r="BQ1882" s="75"/>
      <c r="BR1882" s="75"/>
      <c r="BS1882" s="75"/>
      <c r="BT1882" s="75"/>
      <c r="BU1882" s="75"/>
      <c r="BV1882" s="75"/>
      <c r="BW1882" s="75"/>
      <c r="BX1882" s="75"/>
      <c r="BY1882" s="75"/>
      <c r="BZ1882" s="75"/>
      <c r="CA1882" s="75"/>
      <c r="CB1882" s="75"/>
      <c r="CC1882" s="75"/>
      <c r="CD1882" s="75"/>
      <c r="CE1882" s="75"/>
      <c r="CF1882" s="75"/>
      <c r="CG1882" s="75"/>
      <c r="CH1882" s="75"/>
      <c r="CI1882" s="75"/>
      <c r="CJ1882" s="75"/>
      <c r="CK1882" s="75"/>
      <c r="CL1882" s="75"/>
      <c r="CM1882" s="75"/>
      <c r="CN1882" s="75"/>
      <c r="CO1882" s="75"/>
      <c r="CP1882" s="1"/>
      <c r="CQ1882" s="1"/>
      <c r="CR1882" s="1"/>
      <c r="CS1882" s="1"/>
      <c r="CT1882" s="1"/>
      <c r="CU1882" s="1"/>
      <c r="CV1882" s="1"/>
      <c r="CW1882" s="1"/>
      <c r="CX1882" s="1"/>
      <c r="CY1882" s="1"/>
      <c r="CZ1882" s="1"/>
      <c r="DA1882" s="1"/>
      <c r="DB1882" s="1"/>
      <c r="DC1882" s="1"/>
      <c r="DD1882" s="1"/>
      <c r="DE1882" s="1"/>
      <c r="DF1882" s="1"/>
      <c r="DG1882" s="1"/>
      <c r="DH1882" s="1"/>
      <c r="DI1882" s="1"/>
      <c r="DJ1882" s="1"/>
      <c r="DK1882" s="1"/>
      <c r="DL1882" s="1"/>
      <c r="DM1882" s="1"/>
      <c r="DN1882" s="1"/>
      <c r="DO1882" s="1"/>
      <c r="DP1882" s="1"/>
      <c r="DQ1882" s="1"/>
      <c r="DR1882" s="1"/>
      <c r="DS1882" s="1"/>
      <c r="DT1882" s="1"/>
      <c r="DU1882" s="1"/>
      <c r="DV1882" s="1"/>
      <c r="DW1882" s="1"/>
      <c r="DX1882" s="1"/>
      <c r="DY1882" s="1"/>
      <c r="DZ1882" s="1"/>
      <c r="EA1882" s="1"/>
      <c r="EB1882" s="1"/>
      <c r="EC1882" s="1"/>
      <c r="ED1882" s="1"/>
      <c r="EE1882" s="1"/>
      <c r="EF1882" s="1"/>
      <c r="EG1882" s="1"/>
      <c r="EH1882" s="1"/>
      <c r="EI1882" s="1"/>
      <c r="EJ1882" s="1"/>
      <c r="EK1882" s="1"/>
      <c r="EL1882" s="1"/>
      <c r="EM1882" s="1"/>
      <c r="EN1882" s="1"/>
      <c r="EO1882" s="1"/>
      <c r="EP1882" s="1"/>
      <c r="EQ1882" s="1"/>
      <c r="ER1882" s="1"/>
      <c r="ES1882" s="1"/>
      <c r="ET1882" s="1"/>
      <c r="EU1882" s="1"/>
      <c r="EV1882" s="1"/>
      <c r="EW1882" s="1"/>
      <c r="EX1882" s="1"/>
      <c r="EY1882" s="1"/>
      <c r="EZ1882" s="1"/>
      <c r="FA1882" s="1"/>
      <c r="FB1882" s="1"/>
      <c r="FC1882" s="1"/>
      <c r="FD1882" s="1"/>
      <c r="FE1882" s="1"/>
      <c r="FF1882" s="1"/>
      <c r="FG1882" s="1"/>
      <c r="FH1882" s="1"/>
      <c r="FI1882" s="1"/>
      <c r="FJ1882" s="1"/>
      <c r="FK1882" s="1"/>
      <c r="FL1882" s="1"/>
      <c r="FM1882" s="1"/>
      <c r="FN1882" s="1"/>
      <c r="FO1882" s="1"/>
      <c r="FP1882" s="1"/>
      <c r="FQ1882" s="1"/>
      <c r="FR1882" s="1"/>
      <c r="FS1882" s="1"/>
      <c r="FT1882" s="1"/>
      <c r="FU1882" s="1"/>
      <c r="FV1882" s="1"/>
      <c r="FW1882" s="1"/>
      <c r="FX1882" s="1"/>
      <c r="FY1882" s="1"/>
      <c r="FZ1882" s="1"/>
      <c r="GA1882" s="1"/>
      <c r="GB1882" s="1"/>
      <c r="GC1882" s="1"/>
      <c r="GD1882" s="1"/>
      <c r="GE1882" s="1"/>
      <c r="GF1882" s="1"/>
      <c r="GG1882" s="1"/>
      <c r="GH1882" s="1"/>
      <c r="GI1882" s="1"/>
      <c r="GJ1882" s="1"/>
      <c r="GK1882" s="1"/>
      <c r="GL1882" s="1"/>
      <c r="GM1882" s="1"/>
      <c r="GN1882" s="1"/>
      <c r="GO1882" s="1"/>
      <c r="GP1882" s="1"/>
      <c r="GQ1882" s="1"/>
      <c r="GR1882" s="1"/>
      <c r="GS1882" s="1"/>
      <c r="GT1882" s="1"/>
      <c r="GU1882" s="1"/>
      <c r="GV1882" s="1"/>
      <c r="GW1882" s="1"/>
      <c r="GX1882" s="1"/>
      <c r="GY1882" s="1"/>
      <c r="GZ1882" s="1"/>
      <c r="HA1882" s="1"/>
      <c r="HB1882" s="1"/>
      <c r="HC1882" s="1"/>
      <c r="HD1882" s="1"/>
      <c r="HE1882" s="1"/>
      <c r="HF1882" s="1"/>
      <c r="HG1882" s="1"/>
      <c r="HH1882" s="1"/>
      <c r="HI1882" s="1"/>
      <c r="HJ1882" s="1"/>
      <c r="HK1882" s="1"/>
      <c r="HL1882" s="1"/>
      <c r="HM1882" s="1"/>
      <c r="HN1882" s="1"/>
      <c r="HO1882" s="1"/>
      <c r="HP1882" s="1"/>
      <c r="HQ1882" s="1"/>
      <c r="HR1882" s="1"/>
      <c r="HS1882" s="1"/>
      <c r="HT1882" s="1"/>
      <c r="HU1882" s="1"/>
      <c r="HV1882" s="1"/>
      <c r="HW1882" s="1"/>
      <c r="HX1882" s="1"/>
      <c r="HY1882" s="1"/>
      <c r="HZ1882" s="1"/>
      <c r="IA1882" s="1"/>
      <c r="IB1882" s="1"/>
      <c r="IC1882" s="1"/>
      <c r="ID1882" s="1"/>
      <c r="IE1882" s="1"/>
      <c r="IF1882" s="1"/>
      <c r="IG1882" s="1"/>
      <c r="IH1882" s="1"/>
      <c r="II1882" s="1"/>
      <c r="IJ1882" s="1"/>
      <c r="IK1882" s="1"/>
      <c r="IL1882" s="1"/>
      <c r="IM1882" s="1"/>
      <c r="IN1882" s="1"/>
      <c r="IO1882" s="1"/>
      <c r="IP1882" s="1"/>
      <c r="IQ1882" s="1"/>
      <c r="IR1882" s="1"/>
      <c r="IS1882" s="1"/>
      <c r="IT1882" s="1"/>
      <c r="IU1882" s="1"/>
      <c r="IV1882" s="1"/>
      <c r="IW1882" s="1"/>
      <c r="IX1882" s="1"/>
      <c r="IY1882" s="1"/>
      <c r="IZ1882" s="1"/>
      <c r="JA1882" s="1"/>
      <c r="JB1882" s="1"/>
      <c r="JC1882" s="1"/>
      <c r="JD1882" s="1"/>
      <c r="JE1882" s="1"/>
      <c r="JF1882" s="1"/>
      <c r="JG1882" s="1"/>
      <c r="JH1882" s="1"/>
      <c r="JI1882" s="1"/>
      <c r="JJ1882" s="1"/>
      <c r="JK1882" s="1"/>
      <c r="JL1882" s="1"/>
      <c r="JM1882" s="1"/>
      <c r="JN1882" s="1"/>
      <c r="JO1882" s="1"/>
      <c r="JP1882" s="1"/>
      <c r="JQ1882" s="1"/>
      <c r="JR1882" s="1"/>
      <c r="JS1882" s="1"/>
      <c r="JT1882" s="1"/>
      <c r="JU1882" s="1"/>
      <c r="JV1882" s="1"/>
      <c r="JW1882" s="1"/>
      <c r="JX1882" s="1"/>
      <c r="JY1882" s="1"/>
      <c r="JZ1882" s="1"/>
      <c r="KA1882" s="1"/>
      <c r="KB1882" s="1"/>
      <c r="KC1882" s="1"/>
      <c r="KD1882" s="1"/>
      <c r="KE1882" s="1"/>
      <c r="KF1882" s="1"/>
      <c r="KG1882" s="1"/>
      <c r="KH1882" s="1"/>
      <c r="KI1882" s="1"/>
      <c r="KJ1882" s="1"/>
      <c r="KK1882" s="1"/>
      <c r="KL1882" s="1"/>
      <c r="KM1882" s="1"/>
      <c r="KN1882" s="1"/>
      <c r="KO1882" s="1"/>
      <c r="KP1882" s="1"/>
      <c r="KQ1882" s="1"/>
      <c r="KR1882" s="1"/>
      <c r="KS1882" s="1"/>
      <c r="KT1882" s="1"/>
      <c r="KU1882" s="1"/>
      <c r="KV1882" s="1"/>
      <c r="KW1882" s="1"/>
      <c r="KX1882" s="1"/>
      <c r="KY1882" s="1"/>
      <c r="KZ1882" s="1"/>
      <c r="LA1882" s="1"/>
      <c r="LB1882" s="1"/>
      <c r="LC1882" s="1"/>
      <c r="LD1882" s="1"/>
      <c r="LE1882" s="1"/>
      <c r="LF1882" s="1"/>
      <c r="LG1882" s="1"/>
      <c r="LH1882" s="1"/>
      <c r="LI1882" s="1"/>
      <c r="LJ1882" s="1"/>
      <c r="LK1882" s="1"/>
      <c r="LL1882" s="1"/>
      <c r="LM1882" s="1"/>
      <c r="LN1882" s="1"/>
      <c r="LO1882" s="1"/>
      <c r="LP1882" s="1"/>
      <c r="LQ1882" s="1"/>
      <c r="LR1882" s="1"/>
      <c r="LS1882" s="1"/>
      <c r="LT1882" s="1"/>
      <c r="LU1882" s="1"/>
      <c r="LV1882" s="1"/>
      <c r="LW1882" s="1"/>
      <c r="LX1882" s="1"/>
      <c r="LY1882" s="1"/>
      <c r="LZ1882" s="1"/>
      <c r="MA1882" s="1"/>
      <c r="MB1882" s="1"/>
      <c r="MC1882" s="1"/>
      <c r="MD1882" s="1"/>
      <c r="ME1882" s="1"/>
      <c r="MF1882" s="1"/>
      <c r="MG1882" s="1"/>
      <c r="MH1882" s="1"/>
      <c r="MI1882" s="1"/>
      <c r="MJ1882" s="1"/>
      <c r="MK1882" s="1"/>
      <c r="ML1882" s="1"/>
      <c r="MM1882" s="1"/>
      <c r="MN1882" s="1"/>
      <c r="MO1882" s="1"/>
      <c r="MP1882" s="1"/>
      <c r="MQ1882" s="1"/>
      <c r="MR1882" s="1"/>
      <c r="MS1882" s="1"/>
      <c r="MT1882" s="1"/>
      <c r="MU1882" s="1"/>
      <c r="MV1882" s="1"/>
      <c r="MW1882" s="1"/>
      <c r="MX1882" s="1"/>
      <c r="MY1882" s="1"/>
      <c r="MZ1882" s="1"/>
      <c r="NA1882" s="1"/>
      <c r="NB1882" s="1"/>
      <c r="NC1882" s="1"/>
      <c r="ND1882" s="1"/>
      <c r="NE1882" s="1"/>
      <c r="NF1882" s="1"/>
      <c r="NG1882" s="1"/>
      <c r="NH1882" s="1"/>
      <c r="NI1882" s="1"/>
      <c r="NJ1882" s="1"/>
      <c r="NK1882" s="1"/>
      <c r="NL1882" s="1"/>
      <c r="NM1882" s="1"/>
      <c r="NN1882" s="1"/>
      <c r="NO1882" s="1"/>
      <c r="NP1882" s="1"/>
      <c r="NQ1882" s="1"/>
      <c r="NR1882" s="1"/>
      <c r="NS1882" s="1"/>
      <c r="NT1882" s="1"/>
      <c r="NU1882" s="1"/>
      <c r="NV1882" s="1"/>
      <c r="NW1882" s="1"/>
      <c r="NX1882" s="1"/>
      <c r="NY1882" s="1"/>
      <c r="NZ1882" s="1"/>
      <c r="OA1882" s="1"/>
      <c r="OB1882" s="1"/>
      <c r="OC1882" s="1"/>
      <c r="OD1882" s="1"/>
      <c r="OE1882" s="1"/>
      <c r="OF1882" s="1"/>
      <c r="OG1882" s="1"/>
      <c r="OH1882" s="1"/>
      <c r="OI1882" s="1"/>
      <c r="OJ1882" s="1"/>
      <c r="OK1882" s="1"/>
      <c r="OL1882" s="1"/>
      <c r="OM1882" s="1"/>
      <c r="ON1882" s="1"/>
      <c r="OO1882" s="1"/>
      <c r="OP1882" s="1"/>
      <c r="OQ1882" s="1"/>
      <c r="OR1882" s="1"/>
      <c r="OS1882" s="1"/>
      <c r="OT1882" s="1"/>
      <c r="OU1882" s="1"/>
      <c r="OV1882" s="1"/>
      <c r="OW1882" s="1"/>
      <c r="OX1882" s="1"/>
      <c r="OY1882" s="1"/>
      <c r="OZ1882" s="1"/>
      <c r="PA1882" s="1"/>
      <c r="PB1882" s="1"/>
      <c r="PC1882" s="1"/>
      <c r="PD1882" s="1"/>
      <c r="PE1882" s="1"/>
      <c r="PF1882" s="1"/>
      <c r="PG1882" s="1"/>
      <c r="PH1882" s="1"/>
      <c r="PI1882" s="1"/>
      <c r="PJ1882" s="1"/>
      <c r="PK1882" s="1"/>
      <c r="PL1882" s="1"/>
      <c r="PM1882" s="1"/>
      <c r="PN1882" s="1"/>
      <c r="PO1882" s="1"/>
      <c r="PP1882" s="1"/>
      <c r="PQ1882" s="1"/>
      <c r="PR1882" s="1"/>
      <c r="PS1882" s="1"/>
      <c r="PT1882" s="1"/>
      <c r="PU1882" s="1"/>
      <c r="PV1882" s="1"/>
      <c r="PW1882" s="1"/>
      <c r="PX1882" s="1"/>
      <c r="PY1882" s="1"/>
      <c r="PZ1882" s="1"/>
      <c r="QA1882" s="1"/>
      <c r="QB1882" s="1"/>
      <c r="QC1882" s="1"/>
      <c r="QD1882" s="1"/>
      <c r="QE1882" s="1"/>
      <c r="QF1882" s="1"/>
      <c r="QG1882" s="1"/>
      <c r="QH1882" s="1"/>
      <c r="QI1882" s="1"/>
      <c r="QJ1882" s="1"/>
      <c r="QK1882" s="1"/>
      <c r="QL1882" s="1"/>
      <c r="QM1882" s="1"/>
      <c r="QN1882" s="1"/>
    </row>
    <row r="1883" spans="1:456" s="83" customFormat="1" ht="19.5" customHeight="1" x14ac:dyDescent="0.3">
      <c r="A1883" s="46" t="s">
        <v>2850</v>
      </c>
      <c r="B1883" s="14">
        <v>8</v>
      </c>
      <c r="C1883" s="14">
        <v>0</v>
      </c>
      <c r="D1883" s="14">
        <v>0</v>
      </c>
      <c r="E1883" s="14">
        <v>1</v>
      </c>
      <c r="F1883" s="49"/>
      <c r="G1883" s="49"/>
      <c r="H1883" s="67">
        <f t="shared" si="134"/>
        <v>9</v>
      </c>
      <c r="I1883" s="46">
        <v>5</v>
      </c>
      <c r="J1883" s="22">
        <f t="shared" si="135"/>
        <v>0.16363636363636364</v>
      </c>
      <c r="K1883" s="46" t="s">
        <v>182</v>
      </c>
      <c r="L1883" s="15" t="s">
        <v>3393</v>
      </c>
      <c r="M1883" s="15" t="s">
        <v>619</v>
      </c>
      <c r="N1883" s="15" t="s">
        <v>210</v>
      </c>
      <c r="O1883" s="20" t="s">
        <v>1094</v>
      </c>
      <c r="P1883" s="20">
        <v>7</v>
      </c>
      <c r="Q1883" s="21" t="s">
        <v>223</v>
      </c>
      <c r="R1883" s="17" t="s">
        <v>1107</v>
      </c>
      <c r="S1883" s="17" t="s">
        <v>317</v>
      </c>
      <c r="T1883" s="17" t="s">
        <v>257</v>
      </c>
      <c r="U1883" s="26"/>
      <c r="V1883" s="75"/>
      <c r="W1883" s="75"/>
      <c r="X1883" s="75"/>
      <c r="Y1883" s="75"/>
      <c r="Z1883" s="75"/>
      <c r="AA1883" s="75"/>
      <c r="AB1883" s="75"/>
      <c r="AC1883" s="75"/>
      <c r="AD1883" s="75"/>
      <c r="AE1883" s="75"/>
      <c r="AF1883" s="75"/>
      <c r="AG1883" s="75"/>
      <c r="AH1883" s="75"/>
      <c r="AI1883" s="75"/>
      <c r="AJ1883" s="75"/>
      <c r="AK1883" s="75"/>
      <c r="AL1883" s="75"/>
      <c r="AM1883" s="75"/>
      <c r="AN1883" s="75"/>
      <c r="AO1883" s="75"/>
      <c r="AP1883" s="75"/>
      <c r="AQ1883" s="75"/>
      <c r="AR1883" s="75"/>
      <c r="AS1883" s="75"/>
      <c r="AT1883" s="75"/>
      <c r="AU1883" s="75"/>
      <c r="AV1883" s="75"/>
      <c r="AW1883" s="75"/>
      <c r="AX1883" s="75"/>
      <c r="AY1883" s="75"/>
      <c r="AZ1883" s="75"/>
      <c r="BA1883" s="75"/>
      <c r="BB1883" s="75"/>
      <c r="BC1883" s="75"/>
      <c r="BD1883" s="75"/>
      <c r="BE1883" s="75"/>
      <c r="BF1883" s="75"/>
      <c r="BG1883" s="75"/>
      <c r="BH1883" s="75"/>
      <c r="BI1883" s="75"/>
      <c r="BJ1883" s="75"/>
      <c r="BK1883" s="75"/>
      <c r="BL1883" s="75"/>
      <c r="BM1883" s="75"/>
      <c r="BN1883" s="75"/>
      <c r="BO1883" s="75"/>
      <c r="BP1883" s="75"/>
      <c r="BQ1883" s="75"/>
      <c r="BR1883" s="75"/>
      <c r="BS1883" s="75"/>
      <c r="BT1883" s="75"/>
      <c r="BU1883" s="75"/>
      <c r="BV1883" s="75"/>
      <c r="BW1883" s="75"/>
      <c r="BX1883" s="75"/>
      <c r="BY1883" s="75"/>
      <c r="BZ1883" s="75"/>
      <c r="CA1883" s="75"/>
      <c r="CB1883" s="75"/>
      <c r="CC1883" s="75"/>
      <c r="CD1883" s="75"/>
      <c r="CE1883" s="75"/>
      <c r="CF1883" s="75"/>
      <c r="CG1883" s="75"/>
      <c r="CH1883" s="75"/>
      <c r="CI1883" s="75"/>
      <c r="CJ1883" s="75"/>
      <c r="CK1883" s="75"/>
      <c r="CL1883" s="75"/>
      <c r="CM1883" s="75"/>
      <c r="CN1883" s="75"/>
      <c r="CO1883" s="75"/>
      <c r="CP1883" s="1"/>
      <c r="CQ1883" s="1"/>
      <c r="CR1883" s="1"/>
      <c r="CS1883" s="1"/>
      <c r="CT1883" s="1"/>
      <c r="CU1883" s="1"/>
      <c r="CV1883" s="1"/>
      <c r="CW1883" s="1"/>
      <c r="CX1883" s="1"/>
      <c r="CY1883" s="1"/>
      <c r="CZ1883" s="1"/>
      <c r="DA1883" s="1"/>
      <c r="DB1883" s="1"/>
      <c r="DC1883" s="1"/>
      <c r="DD1883" s="1"/>
      <c r="DE1883" s="1"/>
      <c r="DF1883" s="1"/>
      <c r="DG1883" s="1"/>
      <c r="DH1883" s="1"/>
      <c r="DI1883" s="1"/>
      <c r="DJ1883" s="1"/>
      <c r="DK1883" s="1"/>
      <c r="DL1883" s="1"/>
      <c r="DM1883" s="1"/>
      <c r="DN1883" s="1"/>
      <c r="DO1883" s="1"/>
      <c r="DP1883" s="1"/>
      <c r="DQ1883" s="1"/>
      <c r="DR1883" s="1"/>
      <c r="DS1883" s="1"/>
      <c r="DT1883" s="1"/>
      <c r="DU1883" s="1"/>
      <c r="DV1883" s="1"/>
      <c r="DW1883" s="1"/>
      <c r="DX1883" s="1"/>
      <c r="DY1883" s="1"/>
      <c r="DZ1883" s="1"/>
      <c r="EA1883" s="1"/>
      <c r="EB1883" s="1"/>
      <c r="EC1883" s="1"/>
      <c r="ED1883" s="1"/>
      <c r="EE1883" s="1"/>
      <c r="EF1883" s="1"/>
      <c r="EG1883" s="1"/>
      <c r="EH1883" s="1"/>
      <c r="EI1883" s="1"/>
      <c r="EJ1883" s="1"/>
      <c r="EK1883" s="1"/>
      <c r="EL1883" s="1"/>
      <c r="EM1883" s="1"/>
      <c r="EN1883" s="1"/>
      <c r="EO1883" s="1"/>
      <c r="EP1883" s="1"/>
      <c r="EQ1883" s="1"/>
      <c r="ER1883" s="1"/>
      <c r="ES1883" s="1"/>
      <c r="ET1883" s="1"/>
      <c r="EU1883" s="1"/>
      <c r="EV1883" s="1"/>
      <c r="EW1883" s="1"/>
      <c r="EX1883" s="1"/>
      <c r="EY1883" s="1"/>
      <c r="EZ1883" s="1"/>
      <c r="FA1883" s="1"/>
      <c r="FB1883" s="1"/>
      <c r="FC1883" s="1"/>
      <c r="FD1883" s="1"/>
      <c r="FE1883" s="1"/>
      <c r="FF1883" s="1"/>
      <c r="FG1883" s="1"/>
      <c r="FH1883" s="1"/>
      <c r="FI1883" s="1"/>
      <c r="FJ1883" s="1"/>
      <c r="FK1883" s="1"/>
      <c r="FL1883" s="1"/>
      <c r="FM1883" s="1"/>
      <c r="FN1883" s="1"/>
      <c r="FO1883" s="1"/>
      <c r="FP1883" s="1"/>
      <c r="FQ1883" s="1"/>
      <c r="FR1883" s="1"/>
      <c r="FS1883" s="1"/>
      <c r="FT1883" s="1"/>
      <c r="FU1883" s="1"/>
      <c r="FV1883" s="1"/>
      <c r="FW1883" s="1"/>
      <c r="FX1883" s="1"/>
      <c r="FY1883" s="1"/>
      <c r="FZ1883" s="1"/>
      <c r="GA1883" s="1"/>
      <c r="GB1883" s="1"/>
      <c r="GC1883" s="1"/>
      <c r="GD1883" s="1"/>
      <c r="GE1883" s="1"/>
      <c r="GF1883" s="1"/>
      <c r="GG1883" s="1"/>
      <c r="GH1883" s="1"/>
      <c r="GI1883" s="1"/>
      <c r="GJ1883" s="1"/>
      <c r="GK1883" s="1"/>
      <c r="GL1883" s="1"/>
      <c r="GM1883" s="1"/>
      <c r="GN1883" s="1"/>
      <c r="GO1883" s="1"/>
      <c r="GP1883" s="1"/>
      <c r="GQ1883" s="1"/>
      <c r="GR1883" s="1"/>
      <c r="GS1883" s="1"/>
      <c r="GT1883" s="1"/>
      <c r="GU1883" s="1"/>
      <c r="GV1883" s="1"/>
      <c r="GW1883" s="1"/>
      <c r="GX1883" s="1"/>
      <c r="GY1883" s="1"/>
      <c r="GZ1883" s="1"/>
      <c r="HA1883" s="1"/>
      <c r="HB1883" s="1"/>
      <c r="HC1883" s="1"/>
      <c r="HD1883" s="1"/>
      <c r="HE1883" s="1"/>
      <c r="HF1883" s="1"/>
      <c r="HG1883" s="1"/>
      <c r="HH1883" s="1"/>
      <c r="HI1883" s="1"/>
      <c r="HJ1883" s="1"/>
      <c r="HK1883" s="1"/>
      <c r="HL1883" s="1"/>
      <c r="HM1883" s="1"/>
      <c r="HN1883" s="1"/>
      <c r="HO1883" s="1"/>
      <c r="HP1883" s="1"/>
      <c r="HQ1883" s="1"/>
      <c r="HR1883" s="1"/>
      <c r="HS1883" s="1"/>
      <c r="HT1883" s="1"/>
      <c r="HU1883" s="1"/>
      <c r="HV1883" s="1"/>
      <c r="HW1883" s="1"/>
      <c r="HX1883" s="1"/>
      <c r="HY1883" s="1"/>
      <c r="HZ1883" s="1"/>
      <c r="IA1883" s="1"/>
      <c r="IB1883" s="1"/>
      <c r="IC1883" s="1"/>
      <c r="ID1883" s="1"/>
      <c r="IE1883" s="1"/>
      <c r="IF1883" s="1"/>
      <c r="IG1883" s="1"/>
      <c r="IH1883" s="1"/>
      <c r="II1883" s="1"/>
      <c r="IJ1883" s="1"/>
      <c r="IK1883" s="1"/>
      <c r="IL1883" s="1"/>
      <c r="IM1883" s="1"/>
      <c r="IN1883" s="1"/>
      <c r="IO1883" s="1"/>
      <c r="IP1883" s="1"/>
      <c r="IQ1883" s="1"/>
      <c r="IR1883" s="1"/>
      <c r="IS1883" s="1"/>
      <c r="IT1883" s="1"/>
      <c r="IU1883" s="1"/>
      <c r="IV1883" s="1"/>
      <c r="IW1883" s="1"/>
      <c r="IX1883" s="1"/>
      <c r="IY1883" s="1"/>
      <c r="IZ1883" s="1"/>
      <c r="JA1883" s="1"/>
      <c r="JB1883" s="1"/>
      <c r="JC1883" s="1"/>
      <c r="JD1883" s="1"/>
      <c r="JE1883" s="1"/>
      <c r="JF1883" s="1"/>
      <c r="JG1883" s="1"/>
      <c r="JH1883" s="1"/>
      <c r="JI1883" s="1"/>
      <c r="JJ1883" s="1"/>
      <c r="JK1883" s="1"/>
      <c r="JL1883" s="1"/>
      <c r="JM1883" s="1"/>
      <c r="JN1883" s="1"/>
      <c r="JO1883" s="1"/>
      <c r="JP1883" s="1"/>
      <c r="JQ1883" s="1"/>
      <c r="JR1883" s="1"/>
      <c r="JS1883" s="1"/>
      <c r="JT1883" s="1"/>
      <c r="JU1883" s="1"/>
      <c r="JV1883" s="1"/>
      <c r="JW1883" s="1"/>
      <c r="JX1883" s="1"/>
      <c r="JY1883" s="1"/>
      <c r="JZ1883" s="1"/>
      <c r="KA1883" s="1"/>
      <c r="KB1883" s="1"/>
      <c r="KC1883" s="1"/>
      <c r="KD1883" s="1"/>
      <c r="KE1883" s="1"/>
      <c r="KF1883" s="1"/>
      <c r="KG1883" s="1"/>
      <c r="KH1883" s="1"/>
      <c r="KI1883" s="1"/>
      <c r="KJ1883" s="1"/>
      <c r="KK1883" s="1"/>
      <c r="KL1883" s="1"/>
      <c r="KM1883" s="1"/>
      <c r="KN1883" s="1"/>
      <c r="KO1883" s="1"/>
      <c r="KP1883" s="1"/>
      <c r="KQ1883" s="1"/>
      <c r="KR1883" s="1"/>
      <c r="KS1883" s="1"/>
      <c r="KT1883" s="1"/>
      <c r="KU1883" s="1"/>
      <c r="KV1883" s="1"/>
      <c r="KW1883" s="1"/>
      <c r="KX1883" s="1"/>
      <c r="KY1883" s="1"/>
      <c r="KZ1883" s="1"/>
      <c r="LA1883" s="1"/>
      <c r="LB1883" s="1"/>
      <c r="LC1883" s="1"/>
      <c r="LD1883" s="1"/>
      <c r="LE1883" s="1"/>
      <c r="LF1883" s="1"/>
      <c r="LG1883" s="1"/>
      <c r="LH1883" s="1"/>
      <c r="LI1883" s="1"/>
      <c r="LJ1883" s="1"/>
      <c r="LK1883" s="1"/>
      <c r="LL1883" s="1"/>
      <c r="LM1883" s="1"/>
      <c r="LN1883" s="1"/>
      <c r="LO1883" s="1"/>
      <c r="LP1883" s="1"/>
      <c r="LQ1883" s="1"/>
      <c r="LR1883" s="1"/>
      <c r="LS1883" s="1"/>
      <c r="LT1883" s="1"/>
      <c r="LU1883" s="1"/>
      <c r="LV1883" s="1"/>
      <c r="LW1883" s="1"/>
      <c r="LX1883" s="1"/>
      <c r="LY1883" s="1"/>
      <c r="LZ1883" s="1"/>
      <c r="MA1883" s="1"/>
      <c r="MB1883" s="1"/>
      <c r="MC1883" s="1"/>
      <c r="MD1883" s="1"/>
      <c r="ME1883" s="1"/>
      <c r="MF1883" s="1"/>
      <c r="MG1883" s="1"/>
      <c r="MH1883" s="1"/>
      <c r="MI1883" s="1"/>
      <c r="MJ1883" s="1"/>
      <c r="MK1883" s="1"/>
      <c r="ML1883" s="1"/>
      <c r="MM1883" s="1"/>
      <c r="MN1883" s="1"/>
      <c r="MO1883" s="1"/>
      <c r="MP1883" s="1"/>
      <c r="MQ1883" s="1"/>
      <c r="MR1883" s="1"/>
      <c r="MS1883" s="1"/>
      <c r="MT1883" s="1"/>
      <c r="MU1883" s="1"/>
      <c r="MV1883" s="1"/>
      <c r="MW1883" s="1"/>
      <c r="MX1883" s="1"/>
      <c r="MY1883" s="1"/>
      <c r="MZ1883" s="1"/>
      <c r="NA1883" s="1"/>
      <c r="NB1883" s="1"/>
      <c r="NC1883" s="1"/>
      <c r="ND1883" s="1"/>
      <c r="NE1883" s="1"/>
      <c r="NF1883" s="1"/>
      <c r="NG1883" s="1"/>
      <c r="NH1883" s="1"/>
      <c r="NI1883" s="1"/>
      <c r="NJ1883" s="1"/>
      <c r="NK1883" s="1"/>
      <c r="NL1883" s="1"/>
      <c r="NM1883" s="1"/>
      <c r="NN1883" s="1"/>
      <c r="NO1883" s="1"/>
      <c r="NP1883" s="1"/>
      <c r="NQ1883" s="1"/>
      <c r="NR1883" s="1"/>
      <c r="NS1883" s="1"/>
      <c r="NT1883" s="1"/>
      <c r="NU1883" s="1"/>
      <c r="NV1883" s="1"/>
      <c r="NW1883" s="1"/>
      <c r="NX1883" s="1"/>
      <c r="NY1883" s="1"/>
      <c r="NZ1883" s="1"/>
      <c r="OA1883" s="1"/>
      <c r="OB1883" s="1"/>
      <c r="OC1883" s="1"/>
      <c r="OD1883" s="1"/>
      <c r="OE1883" s="1"/>
      <c r="OF1883" s="1"/>
      <c r="OG1883" s="1"/>
      <c r="OH1883" s="1"/>
      <c r="OI1883" s="1"/>
      <c r="OJ1883" s="1"/>
      <c r="OK1883" s="1"/>
      <c r="OL1883" s="1"/>
      <c r="OM1883" s="1"/>
      <c r="ON1883" s="1"/>
      <c r="OO1883" s="1"/>
      <c r="OP1883" s="1"/>
      <c r="OQ1883" s="1"/>
      <c r="OR1883" s="1"/>
      <c r="OS1883" s="1"/>
      <c r="OT1883" s="1"/>
      <c r="OU1883" s="1"/>
      <c r="OV1883" s="1"/>
      <c r="OW1883" s="1"/>
      <c r="OX1883" s="1"/>
      <c r="OY1883" s="1"/>
      <c r="OZ1883" s="1"/>
      <c r="PA1883" s="1"/>
      <c r="PB1883" s="1"/>
      <c r="PC1883" s="1"/>
      <c r="PD1883" s="1"/>
      <c r="PE1883" s="1"/>
      <c r="PF1883" s="1"/>
      <c r="PG1883" s="1"/>
      <c r="PH1883" s="1"/>
      <c r="PI1883" s="1"/>
      <c r="PJ1883" s="1"/>
      <c r="PK1883" s="1"/>
      <c r="PL1883" s="1"/>
      <c r="PM1883" s="1"/>
      <c r="PN1883" s="1"/>
      <c r="PO1883" s="1"/>
      <c r="PP1883" s="1"/>
      <c r="PQ1883" s="1"/>
      <c r="PR1883" s="1"/>
      <c r="PS1883" s="1"/>
      <c r="PT1883" s="1"/>
      <c r="PU1883" s="1"/>
      <c r="PV1883" s="1"/>
      <c r="PW1883" s="1"/>
      <c r="PX1883" s="1"/>
      <c r="PY1883" s="1"/>
      <c r="PZ1883" s="1"/>
      <c r="QA1883" s="1"/>
      <c r="QB1883" s="1"/>
      <c r="QC1883" s="1"/>
      <c r="QD1883" s="1"/>
      <c r="QE1883" s="1"/>
      <c r="QF1883" s="1"/>
      <c r="QG1883" s="1"/>
      <c r="QH1883" s="1"/>
      <c r="QI1883" s="1"/>
      <c r="QJ1883" s="1"/>
      <c r="QK1883" s="1"/>
      <c r="QL1883" s="1"/>
      <c r="QM1883" s="1"/>
      <c r="QN1883" s="1"/>
    </row>
    <row r="1884" spans="1:456" s="83" customFormat="1" ht="19.5" customHeight="1" x14ac:dyDescent="0.3">
      <c r="A1884" s="46" t="s">
        <v>2847</v>
      </c>
      <c r="B1884" s="14">
        <v>8</v>
      </c>
      <c r="C1884" s="14">
        <v>0</v>
      </c>
      <c r="D1884" s="14">
        <v>0</v>
      </c>
      <c r="E1884" s="14">
        <v>1</v>
      </c>
      <c r="F1884" s="49"/>
      <c r="G1884" s="49"/>
      <c r="H1884" s="67">
        <f t="shared" si="134"/>
        <v>9</v>
      </c>
      <c r="I1884" s="46">
        <v>7</v>
      </c>
      <c r="J1884" s="22">
        <f t="shared" si="135"/>
        <v>0.16363636363636364</v>
      </c>
      <c r="K1884" s="46" t="s">
        <v>182</v>
      </c>
      <c r="L1884" s="15" t="s">
        <v>3394</v>
      </c>
      <c r="M1884" s="15" t="s">
        <v>1188</v>
      </c>
      <c r="N1884" s="15" t="s">
        <v>269</v>
      </c>
      <c r="O1884" s="20" t="s">
        <v>2505</v>
      </c>
      <c r="P1884" s="20">
        <v>7</v>
      </c>
      <c r="Q1884" s="21" t="s">
        <v>223</v>
      </c>
      <c r="R1884" s="17" t="s">
        <v>2506</v>
      </c>
      <c r="S1884" s="17" t="s">
        <v>857</v>
      </c>
      <c r="T1884" s="17" t="s">
        <v>387</v>
      </c>
      <c r="U1884" s="26"/>
      <c r="V1884" s="75"/>
      <c r="W1884" s="75"/>
      <c r="X1884" s="75"/>
      <c r="Y1884" s="75"/>
      <c r="Z1884" s="75"/>
      <c r="AA1884" s="75"/>
      <c r="AB1884" s="75"/>
      <c r="AC1884" s="75"/>
      <c r="AD1884" s="75"/>
      <c r="AE1884" s="75"/>
      <c r="AF1884" s="75"/>
      <c r="AG1884" s="75"/>
      <c r="AH1884" s="75"/>
      <c r="AI1884" s="75"/>
      <c r="AJ1884" s="75"/>
      <c r="AK1884" s="75"/>
      <c r="AL1884" s="75"/>
      <c r="AM1884" s="75"/>
      <c r="AN1884" s="75"/>
      <c r="AO1884" s="75"/>
      <c r="AP1884" s="75"/>
      <c r="AQ1884" s="75"/>
      <c r="AR1884" s="75"/>
      <c r="AS1884" s="75"/>
      <c r="AT1884" s="75"/>
      <c r="AU1884" s="75"/>
      <c r="AV1884" s="75"/>
      <c r="AW1884" s="75"/>
      <c r="AX1884" s="75"/>
      <c r="AY1884" s="75"/>
      <c r="AZ1884" s="75"/>
      <c r="BA1884" s="75"/>
      <c r="BB1884" s="75"/>
      <c r="BC1884" s="75"/>
      <c r="BD1884" s="75"/>
      <c r="BE1884" s="75"/>
      <c r="BF1884" s="75"/>
      <c r="BG1884" s="75"/>
      <c r="BH1884" s="75"/>
      <c r="BI1884" s="75"/>
      <c r="BJ1884" s="75"/>
      <c r="BK1884" s="75"/>
      <c r="BL1884" s="75"/>
      <c r="BM1884" s="75"/>
      <c r="BN1884" s="75"/>
      <c r="BO1884" s="75"/>
      <c r="BP1884" s="75"/>
      <c r="BQ1884" s="75"/>
      <c r="BR1884" s="75"/>
      <c r="BS1884" s="75"/>
      <c r="BT1884" s="75"/>
      <c r="BU1884" s="75"/>
      <c r="BV1884" s="75"/>
      <c r="BW1884" s="75"/>
      <c r="BX1884" s="75"/>
      <c r="BY1884" s="75"/>
      <c r="BZ1884" s="75"/>
      <c r="CA1884" s="75"/>
      <c r="CB1884" s="75"/>
      <c r="CC1884" s="75"/>
      <c r="CD1884" s="75"/>
      <c r="CE1884" s="75"/>
      <c r="CF1884" s="75"/>
      <c r="CG1884" s="75"/>
      <c r="CH1884" s="75"/>
      <c r="CI1884" s="75"/>
      <c r="CJ1884" s="75"/>
      <c r="CK1884" s="75"/>
      <c r="CL1884" s="75"/>
      <c r="CM1884" s="75"/>
      <c r="CN1884" s="75"/>
      <c r="CO1884" s="75"/>
      <c r="CP1884" s="1"/>
      <c r="CQ1884" s="1"/>
      <c r="CR1884" s="1"/>
      <c r="CS1884" s="1"/>
      <c r="CT1884" s="1"/>
      <c r="CU1884" s="1"/>
      <c r="CV1884" s="1"/>
      <c r="CW1884" s="1"/>
      <c r="CX1884" s="1"/>
      <c r="CY1884" s="1"/>
      <c r="CZ1884" s="1"/>
      <c r="DA1884" s="1"/>
      <c r="DB1884" s="1"/>
      <c r="DC1884" s="1"/>
      <c r="DD1884" s="1"/>
      <c r="DE1884" s="1"/>
      <c r="DF1884" s="1"/>
      <c r="DG1884" s="1"/>
      <c r="DH1884" s="1"/>
      <c r="DI1884" s="1"/>
      <c r="DJ1884" s="1"/>
      <c r="DK1884" s="1"/>
      <c r="DL1884" s="1"/>
      <c r="DM1884" s="1"/>
      <c r="DN1884" s="1"/>
      <c r="DO1884" s="1"/>
      <c r="DP1884" s="1"/>
      <c r="DQ1884" s="1"/>
      <c r="DR1884" s="1"/>
      <c r="DS1884" s="1"/>
      <c r="DT1884" s="1"/>
      <c r="DU1884" s="1"/>
      <c r="DV1884" s="1"/>
      <c r="DW1884" s="1"/>
      <c r="DX1884" s="1"/>
      <c r="DY1884" s="1"/>
      <c r="DZ1884" s="1"/>
      <c r="EA1884" s="1"/>
      <c r="EB1884" s="1"/>
      <c r="EC1884" s="1"/>
      <c r="ED1884" s="1"/>
      <c r="EE1884" s="1"/>
      <c r="EF1884" s="1"/>
      <c r="EG1884" s="1"/>
      <c r="EH1884" s="1"/>
      <c r="EI1884" s="1"/>
      <c r="EJ1884" s="1"/>
      <c r="EK1884" s="1"/>
      <c r="EL1884" s="1"/>
      <c r="EM1884" s="1"/>
      <c r="EN1884" s="1"/>
      <c r="EO1884" s="1"/>
      <c r="EP1884" s="1"/>
      <c r="EQ1884" s="1"/>
      <c r="ER1884" s="1"/>
      <c r="ES1884" s="1"/>
      <c r="ET1884" s="1"/>
      <c r="EU1884" s="1"/>
      <c r="EV1884" s="1"/>
      <c r="EW1884" s="1"/>
      <c r="EX1884" s="1"/>
      <c r="EY1884" s="1"/>
      <c r="EZ1884" s="1"/>
      <c r="FA1884" s="1"/>
      <c r="FB1884" s="1"/>
      <c r="FC1884" s="1"/>
      <c r="FD1884" s="1"/>
      <c r="FE1884" s="1"/>
      <c r="FF1884" s="1"/>
      <c r="FG1884" s="1"/>
      <c r="FH1884" s="1"/>
      <c r="FI1884" s="1"/>
      <c r="FJ1884" s="1"/>
      <c r="FK1884" s="1"/>
      <c r="FL1884" s="1"/>
      <c r="FM1884" s="1"/>
      <c r="FN1884" s="1"/>
      <c r="FO1884" s="1"/>
      <c r="FP1884" s="1"/>
      <c r="FQ1884" s="1"/>
      <c r="FR1884" s="1"/>
      <c r="FS1884" s="1"/>
      <c r="FT1884" s="1"/>
      <c r="FU1884" s="1"/>
      <c r="FV1884" s="1"/>
      <c r="FW1884" s="1"/>
      <c r="FX1884" s="1"/>
      <c r="FY1884" s="1"/>
      <c r="FZ1884" s="1"/>
      <c r="GA1884" s="1"/>
      <c r="GB1884" s="1"/>
      <c r="GC1884" s="1"/>
      <c r="GD1884" s="1"/>
      <c r="GE1884" s="1"/>
      <c r="GF1884" s="1"/>
      <c r="GG1884" s="1"/>
      <c r="GH1884" s="1"/>
      <c r="GI1884" s="1"/>
      <c r="GJ1884" s="1"/>
      <c r="GK1884" s="1"/>
      <c r="GL1884" s="1"/>
      <c r="GM1884" s="1"/>
      <c r="GN1884" s="1"/>
      <c r="GO1884" s="1"/>
      <c r="GP1884" s="1"/>
      <c r="GQ1884" s="1"/>
      <c r="GR1884" s="1"/>
      <c r="GS1884" s="1"/>
      <c r="GT1884" s="1"/>
      <c r="GU1884" s="1"/>
      <c r="GV1884" s="1"/>
      <c r="GW1884" s="1"/>
      <c r="GX1884" s="1"/>
      <c r="GY1884" s="1"/>
      <c r="GZ1884" s="1"/>
      <c r="HA1884" s="1"/>
      <c r="HB1884" s="1"/>
      <c r="HC1884" s="1"/>
      <c r="HD1884" s="1"/>
      <c r="HE1884" s="1"/>
      <c r="HF1884" s="1"/>
      <c r="HG1884" s="1"/>
      <c r="HH1884" s="1"/>
      <c r="HI1884" s="1"/>
      <c r="HJ1884" s="1"/>
      <c r="HK1884" s="1"/>
      <c r="HL1884" s="1"/>
      <c r="HM1884" s="1"/>
      <c r="HN1884" s="1"/>
      <c r="HO1884" s="1"/>
      <c r="HP1884" s="1"/>
      <c r="HQ1884" s="1"/>
      <c r="HR1884" s="1"/>
      <c r="HS1884" s="1"/>
      <c r="HT1884" s="1"/>
      <c r="HU1884" s="1"/>
      <c r="HV1884" s="1"/>
      <c r="HW1884" s="1"/>
      <c r="HX1884" s="1"/>
      <c r="HY1884" s="1"/>
      <c r="HZ1884" s="1"/>
      <c r="IA1884" s="1"/>
      <c r="IB1884" s="1"/>
      <c r="IC1884" s="1"/>
      <c r="ID1884" s="1"/>
      <c r="IE1884" s="1"/>
      <c r="IF1884" s="1"/>
      <c r="IG1884" s="1"/>
      <c r="IH1884" s="1"/>
      <c r="II1884" s="1"/>
      <c r="IJ1884" s="1"/>
      <c r="IK1884" s="1"/>
      <c r="IL1884" s="1"/>
      <c r="IM1884" s="1"/>
      <c r="IN1884" s="1"/>
      <c r="IO1884" s="1"/>
      <c r="IP1884" s="1"/>
      <c r="IQ1884" s="1"/>
      <c r="IR1884" s="1"/>
      <c r="IS1884" s="1"/>
      <c r="IT1884" s="1"/>
      <c r="IU1884" s="1"/>
      <c r="IV1884" s="1"/>
      <c r="IW1884" s="1"/>
      <c r="IX1884" s="1"/>
      <c r="IY1884" s="1"/>
      <c r="IZ1884" s="1"/>
      <c r="JA1884" s="1"/>
      <c r="JB1884" s="1"/>
      <c r="JC1884" s="1"/>
      <c r="JD1884" s="1"/>
      <c r="JE1884" s="1"/>
      <c r="JF1884" s="1"/>
      <c r="JG1884" s="1"/>
      <c r="JH1884" s="1"/>
      <c r="JI1884" s="1"/>
      <c r="JJ1884" s="1"/>
      <c r="JK1884" s="1"/>
      <c r="JL1884" s="1"/>
      <c r="JM1884" s="1"/>
      <c r="JN1884" s="1"/>
      <c r="JO1884" s="1"/>
      <c r="JP1884" s="1"/>
      <c r="JQ1884" s="1"/>
      <c r="JR1884" s="1"/>
      <c r="JS1884" s="1"/>
      <c r="JT1884" s="1"/>
      <c r="JU1884" s="1"/>
      <c r="JV1884" s="1"/>
      <c r="JW1884" s="1"/>
      <c r="JX1884" s="1"/>
      <c r="JY1884" s="1"/>
      <c r="JZ1884" s="1"/>
      <c r="KA1884" s="1"/>
      <c r="KB1884" s="1"/>
      <c r="KC1884" s="1"/>
      <c r="KD1884" s="1"/>
      <c r="KE1884" s="1"/>
      <c r="KF1884" s="1"/>
      <c r="KG1884" s="1"/>
      <c r="KH1884" s="1"/>
      <c r="KI1884" s="1"/>
      <c r="KJ1884" s="1"/>
      <c r="KK1884" s="1"/>
      <c r="KL1884" s="1"/>
      <c r="KM1884" s="1"/>
      <c r="KN1884" s="1"/>
      <c r="KO1884" s="1"/>
      <c r="KP1884" s="1"/>
      <c r="KQ1884" s="1"/>
      <c r="KR1884" s="1"/>
      <c r="KS1884" s="1"/>
      <c r="KT1884" s="1"/>
      <c r="KU1884" s="1"/>
      <c r="KV1884" s="1"/>
      <c r="KW1884" s="1"/>
      <c r="KX1884" s="1"/>
      <c r="KY1884" s="1"/>
      <c r="KZ1884" s="1"/>
      <c r="LA1884" s="1"/>
      <c r="LB1884" s="1"/>
      <c r="LC1884" s="1"/>
      <c r="LD1884" s="1"/>
      <c r="LE1884" s="1"/>
      <c r="LF1884" s="1"/>
      <c r="LG1884" s="1"/>
      <c r="LH1884" s="1"/>
      <c r="LI1884" s="1"/>
      <c r="LJ1884" s="1"/>
      <c r="LK1884" s="1"/>
      <c r="LL1884" s="1"/>
      <c r="LM1884" s="1"/>
      <c r="LN1884" s="1"/>
      <c r="LO1884" s="1"/>
      <c r="LP1884" s="1"/>
      <c r="LQ1884" s="1"/>
      <c r="LR1884" s="1"/>
      <c r="LS1884" s="1"/>
      <c r="LT1884" s="1"/>
      <c r="LU1884" s="1"/>
      <c r="LV1884" s="1"/>
      <c r="LW1884" s="1"/>
      <c r="LX1884" s="1"/>
      <c r="LY1884" s="1"/>
      <c r="LZ1884" s="1"/>
      <c r="MA1884" s="1"/>
      <c r="MB1884" s="1"/>
      <c r="MC1884" s="1"/>
      <c r="MD1884" s="1"/>
      <c r="ME1884" s="1"/>
      <c r="MF1884" s="1"/>
      <c r="MG1884" s="1"/>
      <c r="MH1884" s="1"/>
      <c r="MI1884" s="1"/>
      <c r="MJ1884" s="1"/>
      <c r="MK1884" s="1"/>
      <c r="ML1884" s="1"/>
      <c r="MM1884" s="1"/>
      <c r="MN1884" s="1"/>
      <c r="MO1884" s="1"/>
      <c r="MP1884" s="1"/>
      <c r="MQ1884" s="1"/>
      <c r="MR1884" s="1"/>
      <c r="MS1884" s="1"/>
      <c r="MT1884" s="1"/>
      <c r="MU1884" s="1"/>
      <c r="MV1884" s="1"/>
      <c r="MW1884" s="1"/>
      <c r="MX1884" s="1"/>
      <c r="MY1884" s="1"/>
      <c r="MZ1884" s="1"/>
      <c r="NA1884" s="1"/>
      <c r="NB1884" s="1"/>
      <c r="NC1884" s="1"/>
      <c r="ND1884" s="1"/>
      <c r="NE1884" s="1"/>
      <c r="NF1884" s="1"/>
      <c r="NG1884" s="1"/>
      <c r="NH1884" s="1"/>
      <c r="NI1884" s="1"/>
      <c r="NJ1884" s="1"/>
      <c r="NK1884" s="1"/>
      <c r="NL1884" s="1"/>
      <c r="NM1884" s="1"/>
      <c r="NN1884" s="1"/>
      <c r="NO1884" s="1"/>
      <c r="NP1884" s="1"/>
      <c r="NQ1884" s="1"/>
      <c r="NR1884" s="1"/>
      <c r="NS1884" s="1"/>
      <c r="NT1884" s="1"/>
      <c r="NU1884" s="1"/>
      <c r="NV1884" s="1"/>
      <c r="NW1884" s="1"/>
      <c r="NX1884" s="1"/>
      <c r="NY1884" s="1"/>
      <c r="NZ1884" s="1"/>
      <c r="OA1884" s="1"/>
      <c r="OB1884" s="1"/>
      <c r="OC1884" s="1"/>
      <c r="OD1884" s="1"/>
      <c r="OE1884" s="1"/>
      <c r="OF1884" s="1"/>
      <c r="OG1884" s="1"/>
      <c r="OH1884" s="1"/>
      <c r="OI1884" s="1"/>
      <c r="OJ1884" s="1"/>
      <c r="OK1884" s="1"/>
      <c r="OL1884" s="1"/>
      <c r="OM1884" s="1"/>
      <c r="ON1884" s="1"/>
      <c r="OO1884" s="1"/>
      <c r="OP1884" s="1"/>
      <c r="OQ1884" s="1"/>
      <c r="OR1884" s="1"/>
      <c r="OS1884" s="1"/>
      <c r="OT1884" s="1"/>
      <c r="OU1884" s="1"/>
      <c r="OV1884" s="1"/>
      <c r="OW1884" s="1"/>
      <c r="OX1884" s="1"/>
      <c r="OY1884" s="1"/>
      <c r="OZ1884" s="1"/>
      <c r="PA1884" s="1"/>
      <c r="PB1884" s="1"/>
      <c r="PC1884" s="1"/>
      <c r="PD1884" s="1"/>
      <c r="PE1884" s="1"/>
      <c r="PF1884" s="1"/>
      <c r="PG1884" s="1"/>
      <c r="PH1884" s="1"/>
      <c r="PI1884" s="1"/>
      <c r="PJ1884" s="1"/>
      <c r="PK1884" s="1"/>
      <c r="PL1884" s="1"/>
      <c r="PM1884" s="1"/>
      <c r="PN1884" s="1"/>
      <c r="PO1884" s="1"/>
      <c r="PP1884" s="1"/>
      <c r="PQ1884" s="1"/>
      <c r="PR1884" s="1"/>
      <c r="PS1884" s="1"/>
      <c r="PT1884" s="1"/>
      <c r="PU1884" s="1"/>
      <c r="PV1884" s="1"/>
      <c r="PW1884" s="1"/>
      <c r="PX1884" s="1"/>
      <c r="PY1884" s="1"/>
      <c r="PZ1884" s="1"/>
      <c r="QA1884" s="1"/>
      <c r="QB1884" s="1"/>
      <c r="QC1884" s="1"/>
      <c r="QD1884" s="1"/>
      <c r="QE1884" s="1"/>
      <c r="QF1884" s="1"/>
      <c r="QG1884" s="1"/>
      <c r="QH1884" s="1"/>
      <c r="QI1884" s="1"/>
      <c r="QJ1884" s="1"/>
      <c r="QK1884" s="1"/>
      <c r="QL1884" s="1"/>
      <c r="QM1884" s="1"/>
      <c r="QN1884" s="1"/>
    </row>
    <row r="1885" spans="1:456" s="83" customFormat="1" ht="19.5" customHeight="1" x14ac:dyDescent="0.3">
      <c r="A1885" s="46" t="s">
        <v>2847</v>
      </c>
      <c r="B1885" s="14">
        <v>7</v>
      </c>
      <c r="C1885" s="14">
        <v>1</v>
      </c>
      <c r="D1885" s="14">
        <v>0</v>
      </c>
      <c r="E1885" s="14">
        <v>1</v>
      </c>
      <c r="F1885" s="49"/>
      <c r="G1885" s="49"/>
      <c r="H1885" s="67">
        <f t="shared" si="134"/>
        <v>9</v>
      </c>
      <c r="I1885" s="46">
        <v>20</v>
      </c>
      <c r="J1885" s="22">
        <f t="shared" si="135"/>
        <v>0.16363636363636364</v>
      </c>
      <c r="K1885" s="46" t="s">
        <v>182</v>
      </c>
      <c r="L1885" s="15" t="s">
        <v>3395</v>
      </c>
      <c r="M1885" s="15" t="s">
        <v>293</v>
      </c>
      <c r="N1885" s="15" t="s">
        <v>201</v>
      </c>
      <c r="O1885" s="20" t="s">
        <v>2870</v>
      </c>
      <c r="P1885" s="20">
        <v>7</v>
      </c>
      <c r="Q1885" s="21" t="s">
        <v>1702</v>
      </c>
      <c r="R1885" s="17" t="s">
        <v>2962</v>
      </c>
      <c r="S1885" s="17" t="s">
        <v>283</v>
      </c>
      <c r="T1885" s="17" t="s">
        <v>269</v>
      </c>
      <c r="U1885" s="26"/>
      <c r="V1885" s="75"/>
      <c r="W1885" s="75"/>
      <c r="X1885" s="75"/>
      <c r="Y1885" s="75"/>
      <c r="Z1885" s="75"/>
      <c r="AA1885" s="75"/>
      <c r="AB1885" s="75"/>
      <c r="AC1885" s="75"/>
      <c r="AD1885" s="75"/>
      <c r="AE1885" s="75"/>
      <c r="AF1885" s="75"/>
      <c r="AG1885" s="75"/>
      <c r="AH1885" s="75"/>
      <c r="AI1885" s="75"/>
      <c r="AJ1885" s="75"/>
      <c r="AK1885" s="75"/>
      <c r="AL1885" s="75"/>
      <c r="AM1885" s="75"/>
      <c r="AN1885" s="75"/>
      <c r="AO1885" s="75"/>
      <c r="AP1885" s="75"/>
      <c r="AQ1885" s="75"/>
      <c r="AR1885" s="75"/>
      <c r="AS1885" s="75"/>
      <c r="AT1885" s="75"/>
      <c r="AU1885" s="75"/>
      <c r="AV1885" s="75"/>
      <c r="AW1885" s="75"/>
      <c r="AX1885" s="75"/>
      <c r="AY1885" s="75"/>
      <c r="AZ1885" s="75"/>
      <c r="BA1885" s="75"/>
      <c r="BB1885" s="75"/>
      <c r="BC1885" s="75"/>
      <c r="BD1885" s="75"/>
      <c r="BE1885" s="75"/>
      <c r="BF1885" s="75"/>
      <c r="BG1885" s="75"/>
      <c r="BH1885" s="75"/>
      <c r="BI1885" s="75"/>
      <c r="BJ1885" s="75"/>
      <c r="BK1885" s="75"/>
      <c r="BL1885" s="75"/>
      <c r="BM1885" s="75"/>
      <c r="BN1885" s="75"/>
      <c r="BO1885" s="75"/>
      <c r="BP1885" s="75"/>
      <c r="BQ1885" s="75"/>
      <c r="BR1885" s="75"/>
      <c r="BS1885" s="75"/>
      <c r="BT1885" s="75"/>
      <c r="BU1885" s="75"/>
      <c r="BV1885" s="75"/>
      <c r="BW1885" s="75"/>
      <c r="BX1885" s="75"/>
      <c r="BY1885" s="75"/>
      <c r="BZ1885" s="75"/>
      <c r="CA1885" s="75"/>
      <c r="CB1885" s="75"/>
      <c r="CC1885" s="75"/>
      <c r="CD1885" s="75"/>
      <c r="CE1885" s="75"/>
      <c r="CF1885" s="75"/>
      <c r="CG1885" s="75"/>
      <c r="CH1885" s="75"/>
      <c r="CI1885" s="75"/>
      <c r="CJ1885" s="75"/>
      <c r="CK1885" s="75"/>
      <c r="CL1885" s="75"/>
      <c r="CM1885" s="75"/>
      <c r="CN1885" s="75"/>
      <c r="CO1885" s="75"/>
      <c r="CP1885" s="1"/>
      <c r="CQ1885" s="1"/>
      <c r="CR1885" s="1"/>
      <c r="CS1885" s="1"/>
      <c r="CT1885" s="1"/>
      <c r="CU1885" s="1"/>
      <c r="CV1885" s="1"/>
      <c r="CW1885" s="1"/>
      <c r="CX1885" s="1"/>
      <c r="CY1885" s="1"/>
      <c r="CZ1885" s="1"/>
      <c r="DA1885" s="1"/>
      <c r="DB1885" s="1"/>
      <c r="DC1885" s="1"/>
      <c r="DD1885" s="1"/>
      <c r="DE1885" s="1"/>
      <c r="DF1885" s="1"/>
      <c r="DG1885" s="1"/>
      <c r="DH1885" s="1"/>
      <c r="DI1885" s="1"/>
      <c r="DJ1885" s="1"/>
      <c r="DK1885" s="1"/>
      <c r="DL1885" s="1"/>
      <c r="DM1885" s="1"/>
      <c r="DN1885" s="1"/>
      <c r="DO1885" s="1"/>
      <c r="DP1885" s="1"/>
      <c r="DQ1885" s="1"/>
      <c r="DR1885" s="1"/>
      <c r="DS1885" s="1"/>
      <c r="DT1885" s="1"/>
      <c r="DU1885" s="1"/>
      <c r="DV1885" s="1"/>
      <c r="DW1885" s="1"/>
      <c r="DX1885" s="1"/>
      <c r="DY1885" s="1"/>
      <c r="DZ1885" s="1"/>
      <c r="EA1885" s="1"/>
      <c r="EB1885" s="1"/>
      <c r="EC1885" s="1"/>
      <c r="ED1885" s="1"/>
      <c r="EE1885" s="1"/>
      <c r="EF1885" s="1"/>
      <c r="EG1885" s="1"/>
      <c r="EH1885" s="1"/>
      <c r="EI1885" s="1"/>
      <c r="EJ1885" s="1"/>
      <c r="EK1885" s="1"/>
      <c r="EL1885" s="1"/>
      <c r="EM1885" s="1"/>
      <c r="EN1885" s="1"/>
      <c r="EO1885" s="1"/>
      <c r="EP1885" s="1"/>
      <c r="EQ1885" s="1"/>
      <c r="ER1885" s="1"/>
      <c r="ES1885" s="1"/>
      <c r="ET1885" s="1"/>
      <c r="EU1885" s="1"/>
      <c r="EV1885" s="1"/>
      <c r="EW1885" s="1"/>
      <c r="EX1885" s="1"/>
      <c r="EY1885" s="1"/>
      <c r="EZ1885" s="1"/>
      <c r="FA1885" s="1"/>
      <c r="FB1885" s="1"/>
      <c r="FC1885" s="1"/>
      <c r="FD1885" s="1"/>
      <c r="FE1885" s="1"/>
      <c r="FF1885" s="1"/>
      <c r="FG1885" s="1"/>
      <c r="FH1885" s="1"/>
      <c r="FI1885" s="1"/>
      <c r="FJ1885" s="1"/>
      <c r="FK1885" s="1"/>
      <c r="FL1885" s="1"/>
      <c r="FM1885" s="1"/>
      <c r="FN1885" s="1"/>
      <c r="FO1885" s="1"/>
      <c r="FP1885" s="1"/>
      <c r="FQ1885" s="1"/>
      <c r="FR1885" s="1"/>
      <c r="FS1885" s="1"/>
      <c r="FT1885" s="1"/>
      <c r="FU1885" s="1"/>
      <c r="FV1885" s="1"/>
      <c r="FW1885" s="1"/>
      <c r="FX1885" s="1"/>
      <c r="FY1885" s="1"/>
      <c r="FZ1885" s="1"/>
      <c r="GA1885" s="1"/>
      <c r="GB1885" s="1"/>
      <c r="GC1885" s="1"/>
      <c r="GD1885" s="1"/>
      <c r="GE1885" s="1"/>
      <c r="GF1885" s="1"/>
      <c r="GG1885" s="1"/>
      <c r="GH1885" s="1"/>
      <c r="GI1885" s="1"/>
      <c r="GJ1885" s="1"/>
      <c r="GK1885" s="1"/>
      <c r="GL1885" s="1"/>
      <c r="GM1885" s="1"/>
      <c r="GN1885" s="1"/>
      <c r="GO1885" s="1"/>
      <c r="GP1885" s="1"/>
      <c r="GQ1885" s="1"/>
      <c r="GR1885" s="1"/>
      <c r="GS1885" s="1"/>
      <c r="GT1885" s="1"/>
      <c r="GU1885" s="1"/>
      <c r="GV1885" s="1"/>
      <c r="GW1885" s="1"/>
      <c r="GX1885" s="1"/>
      <c r="GY1885" s="1"/>
      <c r="GZ1885" s="1"/>
      <c r="HA1885" s="1"/>
      <c r="HB1885" s="1"/>
      <c r="HC1885" s="1"/>
      <c r="HD1885" s="1"/>
      <c r="HE1885" s="1"/>
      <c r="HF1885" s="1"/>
      <c r="HG1885" s="1"/>
      <c r="HH1885" s="1"/>
      <c r="HI1885" s="1"/>
      <c r="HJ1885" s="1"/>
      <c r="HK1885" s="1"/>
      <c r="HL1885" s="1"/>
      <c r="HM1885" s="1"/>
      <c r="HN1885" s="1"/>
      <c r="HO1885" s="1"/>
      <c r="HP1885" s="1"/>
      <c r="HQ1885" s="1"/>
      <c r="HR1885" s="1"/>
      <c r="HS1885" s="1"/>
      <c r="HT1885" s="1"/>
      <c r="HU1885" s="1"/>
      <c r="HV1885" s="1"/>
      <c r="HW1885" s="1"/>
      <c r="HX1885" s="1"/>
      <c r="HY1885" s="1"/>
      <c r="HZ1885" s="1"/>
      <c r="IA1885" s="1"/>
      <c r="IB1885" s="1"/>
      <c r="IC1885" s="1"/>
      <c r="ID1885" s="1"/>
      <c r="IE1885" s="1"/>
      <c r="IF1885" s="1"/>
      <c r="IG1885" s="1"/>
      <c r="IH1885" s="1"/>
      <c r="II1885" s="1"/>
      <c r="IJ1885" s="1"/>
      <c r="IK1885" s="1"/>
      <c r="IL1885" s="1"/>
      <c r="IM1885" s="1"/>
      <c r="IN1885" s="1"/>
      <c r="IO1885" s="1"/>
      <c r="IP1885" s="1"/>
      <c r="IQ1885" s="1"/>
      <c r="IR1885" s="1"/>
      <c r="IS1885" s="1"/>
      <c r="IT1885" s="1"/>
      <c r="IU1885" s="1"/>
      <c r="IV1885" s="1"/>
      <c r="IW1885" s="1"/>
      <c r="IX1885" s="1"/>
      <c r="IY1885" s="1"/>
      <c r="IZ1885" s="1"/>
      <c r="JA1885" s="1"/>
      <c r="JB1885" s="1"/>
      <c r="JC1885" s="1"/>
      <c r="JD1885" s="1"/>
      <c r="JE1885" s="1"/>
      <c r="JF1885" s="1"/>
      <c r="JG1885" s="1"/>
      <c r="JH1885" s="1"/>
      <c r="JI1885" s="1"/>
      <c r="JJ1885" s="1"/>
      <c r="JK1885" s="1"/>
      <c r="JL1885" s="1"/>
      <c r="JM1885" s="1"/>
      <c r="JN1885" s="1"/>
      <c r="JO1885" s="1"/>
      <c r="JP1885" s="1"/>
      <c r="JQ1885" s="1"/>
      <c r="JR1885" s="1"/>
      <c r="JS1885" s="1"/>
      <c r="JT1885" s="1"/>
      <c r="JU1885" s="1"/>
      <c r="JV1885" s="1"/>
      <c r="JW1885" s="1"/>
      <c r="JX1885" s="1"/>
      <c r="JY1885" s="1"/>
      <c r="JZ1885" s="1"/>
      <c r="KA1885" s="1"/>
      <c r="KB1885" s="1"/>
      <c r="KC1885" s="1"/>
      <c r="KD1885" s="1"/>
      <c r="KE1885" s="1"/>
      <c r="KF1885" s="1"/>
      <c r="KG1885" s="1"/>
      <c r="KH1885" s="1"/>
      <c r="KI1885" s="1"/>
      <c r="KJ1885" s="1"/>
      <c r="KK1885" s="1"/>
      <c r="KL1885" s="1"/>
      <c r="KM1885" s="1"/>
      <c r="KN1885" s="1"/>
      <c r="KO1885" s="1"/>
      <c r="KP1885" s="1"/>
      <c r="KQ1885" s="1"/>
      <c r="KR1885" s="1"/>
      <c r="KS1885" s="1"/>
      <c r="KT1885" s="1"/>
      <c r="KU1885" s="1"/>
      <c r="KV1885" s="1"/>
      <c r="KW1885" s="1"/>
      <c r="KX1885" s="1"/>
      <c r="KY1885" s="1"/>
      <c r="KZ1885" s="1"/>
      <c r="LA1885" s="1"/>
      <c r="LB1885" s="1"/>
      <c r="LC1885" s="1"/>
      <c r="LD1885" s="1"/>
      <c r="LE1885" s="1"/>
      <c r="LF1885" s="1"/>
      <c r="LG1885" s="1"/>
      <c r="LH1885" s="1"/>
      <c r="LI1885" s="1"/>
      <c r="LJ1885" s="1"/>
      <c r="LK1885" s="1"/>
      <c r="LL1885" s="1"/>
      <c r="LM1885" s="1"/>
      <c r="LN1885" s="1"/>
      <c r="LO1885" s="1"/>
      <c r="LP1885" s="1"/>
      <c r="LQ1885" s="1"/>
      <c r="LR1885" s="1"/>
      <c r="LS1885" s="1"/>
      <c r="LT1885" s="1"/>
      <c r="LU1885" s="1"/>
      <c r="LV1885" s="1"/>
      <c r="LW1885" s="1"/>
      <c r="LX1885" s="1"/>
      <c r="LY1885" s="1"/>
      <c r="LZ1885" s="1"/>
      <c r="MA1885" s="1"/>
      <c r="MB1885" s="1"/>
      <c r="MC1885" s="1"/>
      <c r="MD1885" s="1"/>
      <c r="ME1885" s="1"/>
      <c r="MF1885" s="1"/>
      <c r="MG1885" s="1"/>
      <c r="MH1885" s="1"/>
      <c r="MI1885" s="1"/>
      <c r="MJ1885" s="1"/>
      <c r="MK1885" s="1"/>
      <c r="ML1885" s="1"/>
      <c r="MM1885" s="1"/>
      <c r="MN1885" s="1"/>
      <c r="MO1885" s="1"/>
      <c r="MP1885" s="1"/>
      <c r="MQ1885" s="1"/>
      <c r="MR1885" s="1"/>
      <c r="MS1885" s="1"/>
      <c r="MT1885" s="1"/>
      <c r="MU1885" s="1"/>
      <c r="MV1885" s="1"/>
      <c r="MW1885" s="1"/>
      <c r="MX1885" s="1"/>
      <c r="MY1885" s="1"/>
      <c r="MZ1885" s="1"/>
      <c r="NA1885" s="1"/>
      <c r="NB1885" s="1"/>
      <c r="NC1885" s="1"/>
      <c r="ND1885" s="1"/>
      <c r="NE1885" s="1"/>
      <c r="NF1885" s="1"/>
      <c r="NG1885" s="1"/>
      <c r="NH1885" s="1"/>
      <c r="NI1885" s="1"/>
      <c r="NJ1885" s="1"/>
      <c r="NK1885" s="1"/>
      <c r="NL1885" s="1"/>
      <c r="NM1885" s="1"/>
      <c r="NN1885" s="1"/>
      <c r="NO1885" s="1"/>
      <c r="NP1885" s="1"/>
      <c r="NQ1885" s="1"/>
      <c r="NR1885" s="1"/>
      <c r="NS1885" s="1"/>
      <c r="NT1885" s="1"/>
      <c r="NU1885" s="1"/>
      <c r="NV1885" s="1"/>
      <c r="NW1885" s="1"/>
      <c r="NX1885" s="1"/>
      <c r="NY1885" s="1"/>
      <c r="NZ1885" s="1"/>
      <c r="OA1885" s="1"/>
      <c r="OB1885" s="1"/>
      <c r="OC1885" s="1"/>
      <c r="OD1885" s="1"/>
      <c r="OE1885" s="1"/>
      <c r="OF1885" s="1"/>
      <c r="OG1885" s="1"/>
      <c r="OH1885" s="1"/>
      <c r="OI1885" s="1"/>
      <c r="OJ1885" s="1"/>
      <c r="OK1885" s="1"/>
      <c r="OL1885" s="1"/>
      <c r="OM1885" s="1"/>
      <c r="ON1885" s="1"/>
      <c r="OO1885" s="1"/>
      <c r="OP1885" s="1"/>
      <c r="OQ1885" s="1"/>
      <c r="OR1885" s="1"/>
      <c r="OS1885" s="1"/>
      <c r="OT1885" s="1"/>
      <c r="OU1885" s="1"/>
      <c r="OV1885" s="1"/>
      <c r="OW1885" s="1"/>
      <c r="OX1885" s="1"/>
      <c r="OY1885" s="1"/>
      <c r="OZ1885" s="1"/>
      <c r="PA1885" s="1"/>
      <c r="PB1885" s="1"/>
      <c r="PC1885" s="1"/>
      <c r="PD1885" s="1"/>
      <c r="PE1885" s="1"/>
      <c r="PF1885" s="1"/>
      <c r="PG1885" s="1"/>
      <c r="PH1885" s="1"/>
      <c r="PI1885" s="1"/>
      <c r="PJ1885" s="1"/>
      <c r="PK1885" s="1"/>
      <c r="PL1885" s="1"/>
      <c r="PM1885" s="1"/>
      <c r="PN1885" s="1"/>
      <c r="PO1885" s="1"/>
      <c r="PP1885" s="1"/>
      <c r="PQ1885" s="1"/>
      <c r="PR1885" s="1"/>
      <c r="PS1885" s="1"/>
      <c r="PT1885" s="1"/>
      <c r="PU1885" s="1"/>
      <c r="PV1885" s="1"/>
      <c r="PW1885" s="1"/>
      <c r="PX1885" s="1"/>
      <c r="PY1885" s="1"/>
      <c r="PZ1885" s="1"/>
      <c r="QA1885" s="1"/>
      <c r="QB1885" s="1"/>
      <c r="QC1885" s="1"/>
      <c r="QD1885" s="1"/>
      <c r="QE1885" s="1"/>
      <c r="QF1885" s="1"/>
      <c r="QG1885" s="1"/>
      <c r="QH1885" s="1"/>
      <c r="QI1885" s="1"/>
      <c r="QJ1885" s="1"/>
      <c r="QK1885" s="1"/>
      <c r="QL1885" s="1"/>
      <c r="QM1885" s="1"/>
      <c r="QN1885" s="1"/>
    </row>
    <row r="1886" spans="1:456" s="83" customFormat="1" ht="19.5" customHeight="1" x14ac:dyDescent="0.3">
      <c r="A1886" s="46" t="s">
        <v>2889</v>
      </c>
      <c r="B1886" s="14">
        <v>5</v>
      </c>
      <c r="C1886" s="14">
        <v>0</v>
      </c>
      <c r="D1886" s="14">
        <v>4</v>
      </c>
      <c r="E1886" s="14">
        <v>0</v>
      </c>
      <c r="F1886" s="49"/>
      <c r="G1886" s="49"/>
      <c r="H1886" s="67">
        <f t="shared" si="134"/>
        <v>9</v>
      </c>
      <c r="I1886" s="46">
        <v>2</v>
      </c>
      <c r="J1886" s="22">
        <f t="shared" si="135"/>
        <v>0.16363636363636364</v>
      </c>
      <c r="K1886" s="46" t="s">
        <v>182</v>
      </c>
      <c r="L1886" s="15" t="s">
        <v>3396</v>
      </c>
      <c r="M1886" s="15" t="s">
        <v>844</v>
      </c>
      <c r="N1886" s="15" t="s">
        <v>210</v>
      </c>
      <c r="O1886" s="20" t="s">
        <v>966</v>
      </c>
      <c r="P1886" s="20">
        <v>7</v>
      </c>
      <c r="Q1886" s="21" t="s">
        <v>224</v>
      </c>
      <c r="R1886" s="17" t="s">
        <v>983</v>
      </c>
      <c r="S1886" s="17" t="s">
        <v>317</v>
      </c>
      <c r="T1886" s="17" t="s">
        <v>445</v>
      </c>
      <c r="U1886" s="26"/>
      <c r="V1886" s="75"/>
      <c r="W1886" s="75"/>
      <c r="X1886" s="75"/>
      <c r="Y1886" s="75"/>
      <c r="Z1886" s="75"/>
      <c r="AA1886" s="75"/>
      <c r="AB1886" s="75"/>
      <c r="AC1886" s="75"/>
      <c r="AD1886" s="75"/>
      <c r="AE1886" s="75"/>
      <c r="AF1886" s="75"/>
      <c r="AG1886" s="75"/>
      <c r="AH1886" s="75"/>
      <c r="AI1886" s="75"/>
      <c r="AJ1886" s="75"/>
      <c r="AK1886" s="75"/>
      <c r="AL1886" s="75"/>
      <c r="AM1886" s="75"/>
      <c r="AN1886" s="75"/>
      <c r="AO1886" s="75"/>
      <c r="AP1886" s="75"/>
      <c r="AQ1886" s="75"/>
      <c r="AR1886" s="75"/>
      <c r="AS1886" s="75"/>
      <c r="AT1886" s="75"/>
      <c r="AU1886" s="75"/>
      <c r="AV1886" s="75"/>
      <c r="AW1886" s="75"/>
      <c r="AX1886" s="75"/>
      <c r="AY1886" s="75"/>
      <c r="AZ1886" s="75"/>
      <c r="BA1886" s="75"/>
      <c r="BB1886" s="75"/>
      <c r="BC1886" s="75"/>
      <c r="BD1886" s="75"/>
      <c r="BE1886" s="75"/>
      <c r="BF1886" s="75"/>
      <c r="BG1886" s="75"/>
      <c r="BH1886" s="75"/>
      <c r="BI1886" s="75"/>
      <c r="BJ1886" s="75"/>
      <c r="BK1886" s="75"/>
      <c r="BL1886" s="75"/>
      <c r="BM1886" s="75"/>
      <c r="BN1886" s="75"/>
      <c r="BO1886" s="75"/>
      <c r="BP1886" s="75"/>
      <c r="BQ1886" s="75"/>
      <c r="BR1886" s="75"/>
      <c r="BS1886" s="75"/>
      <c r="BT1886" s="75"/>
      <c r="BU1886" s="75"/>
      <c r="BV1886" s="75"/>
      <c r="BW1886" s="75"/>
      <c r="BX1886" s="75"/>
      <c r="BY1886" s="75"/>
      <c r="BZ1886" s="75"/>
      <c r="CA1886" s="75"/>
      <c r="CB1886" s="75"/>
      <c r="CC1886" s="75"/>
      <c r="CD1886" s="75"/>
      <c r="CE1886" s="75"/>
      <c r="CF1886" s="75"/>
      <c r="CG1886" s="75"/>
      <c r="CH1886" s="75"/>
      <c r="CI1886" s="75"/>
      <c r="CJ1886" s="75"/>
      <c r="CK1886" s="75"/>
      <c r="CL1886" s="75"/>
      <c r="CM1886" s="75"/>
      <c r="CN1886" s="75"/>
      <c r="CO1886" s="75"/>
      <c r="CP1886" s="1"/>
      <c r="CQ1886" s="1"/>
      <c r="CR1886" s="1"/>
      <c r="CS1886" s="1"/>
      <c r="CT1886" s="1"/>
      <c r="CU1886" s="1"/>
      <c r="CV1886" s="1"/>
      <c r="CW1886" s="1"/>
      <c r="CX1886" s="1"/>
      <c r="CY1886" s="1"/>
      <c r="CZ1886" s="1"/>
      <c r="DA1886" s="1"/>
      <c r="DB1886" s="1"/>
      <c r="DC1886" s="1"/>
      <c r="DD1886" s="1"/>
      <c r="DE1886" s="1"/>
      <c r="DF1886" s="1"/>
      <c r="DG1886" s="1"/>
      <c r="DH1886" s="1"/>
      <c r="DI1886" s="1"/>
      <c r="DJ1886" s="1"/>
      <c r="DK1886" s="1"/>
      <c r="DL1886" s="1"/>
      <c r="DM1886" s="1"/>
      <c r="DN1886" s="1"/>
      <c r="DO1886" s="1"/>
      <c r="DP1886" s="1"/>
      <c r="DQ1886" s="1"/>
      <c r="DR1886" s="1"/>
      <c r="DS1886" s="1"/>
      <c r="DT1886" s="1"/>
      <c r="DU1886" s="1"/>
      <c r="DV1886" s="1"/>
      <c r="DW1886" s="1"/>
      <c r="DX1886" s="1"/>
      <c r="DY1886" s="1"/>
      <c r="DZ1886" s="1"/>
      <c r="EA1886" s="1"/>
      <c r="EB1886" s="1"/>
      <c r="EC1886" s="1"/>
      <c r="ED1886" s="1"/>
      <c r="EE1886" s="1"/>
      <c r="EF1886" s="1"/>
      <c r="EG1886" s="1"/>
      <c r="EH1886" s="1"/>
      <c r="EI1886" s="1"/>
      <c r="EJ1886" s="1"/>
      <c r="EK1886" s="1"/>
      <c r="EL1886" s="1"/>
      <c r="EM1886" s="1"/>
      <c r="EN1886" s="1"/>
      <c r="EO1886" s="1"/>
      <c r="EP1886" s="1"/>
      <c r="EQ1886" s="1"/>
      <c r="ER1886" s="1"/>
      <c r="ES1886" s="1"/>
      <c r="ET1886" s="1"/>
      <c r="EU1886" s="1"/>
      <c r="EV1886" s="1"/>
      <c r="EW1886" s="1"/>
      <c r="EX1886" s="1"/>
      <c r="EY1886" s="1"/>
      <c r="EZ1886" s="1"/>
      <c r="FA1886" s="1"/>
      <c r="FB1886" s="1"/>
      <c r="FC1886" s="1"/>
      <c r="FD1886" s="1"/>
      <c r="FE1886" s="1"/>
      <c r="FF1886" s="1"/>
      <c r="FG1886" s="1"/>
      <c r="FH1886" s="1"/>
      <c r="FI1886" s="1"/>
      <c r="FJ1886" s="1"/>
      <c r="FK1886" s="1"/>
      <c r="FL1886" s="1"/>
      <c r="FM1886" s="1"/>
      <c r="FN1886" s="1"/>
      <c r="FO1886" s="1"/>
      <c r="FP1886" s="1"/>
      <c r="FQ1886" s="1"/>
      <c r="FR1886" s="1"/>
      <c r="FS1886" s="1"/>
      <c r="FT1886" s="1"/>
      <c r="FU1886" s="1"/>
      <c r="FV1886" s="1"/>
      <c r="FW1886" s="1"/>
      <c r="FX1886" s="1"/>
      <c r="FY1886" s="1"/>
      <c r="FZ1886" s="1"/>
      <c r="GA1886" s="1"/>
      <c r="GB1886" s="1"/>
      <c r="GC1886" s="1"/>
      <c r="GD1886" s="1"/>
      <c r="GE1886" s="1"/>
      <c r="GF1886" s="1"/>
      <c r="GG1886" s="1"/>
      <c r="GH1886" s="1"/>
      <c r="GI1886" s="1"/>
      <c r="GJ1886" s="1"/>
      <c r="GK1886" s="1"/>
      <c r="GL1886" s="1"/>
      <c r="GM1886" s="1"/>
      <c r="GN1886" s="1"/>
      <c r="GO1886" s="1"/>
      <c r="GP1886" s="1"/>
      <c r="GQ1886" s="1"/>
      <c r="GR1886" s="1"/>
      <c r="GS1886" s="1"/>
      <c r="GT1886" s="1"/>
      <c r="GU1886" s="1"/>
      <c r="GV1886" s="1"/>
      <c r="GW1886" s="1"/>
      <c r="GX1886" s="1"/>
      <c r="GY1886" s="1"/>
      <c r="GZ1886" s="1"/>
      <c r="HA1886" s="1"/>
      <c r="HB1886" s="1"/>
      <c r="HC1886" s="1"/>
      <c r="HD1886" s="1"/>
      <c r="HE1886" s="1"/>
      <c r="HF1886" s="1"/>
      <c r="HG1886" s="1"/>
      <c r="HH1886" s="1"/>
      <c r="HI1886" s="1"/>
      <c r="HJ1886" s="1"/>
      <c r="HK1886" s="1"/>
      <c r="HL1886" s="1"/>
      <c r="HM1886" s="1"/>
      <c r="HN1886" s="1"/>
      <c r="HO1886" s="1"/>
      <c r="HP1886" s="1"/>
      <c r="HQ1886" s="1"/>
      <c r="HR1886" s="1"/>
      <c r="HS1886" s="1"/>
      <c r="HT1886" s="1"/>
      <c r="HU1886" s="1"/>
      <c r="HV1886" s="1"/>
      <c r="HW1886" s="1"/>
      <c r="HX1886" s="1"/>
      <c r="HY1886" s="1"/>
      <c r="HZ1886" s="1"/>
      <c r="IA1886" s="1"/>
      <c r="IB1886" s="1"/>
      <c r="IC1886" s="1"/>
      <c r="ID1886" s="1"/>
      <c r="IE1886" s="1"/>
      <c r="IF1886" s="1"/>
      <c r="IG1886" s="1"/>
      <c r="IH1886" s="1"/>
      <c r="II1886" s="1"/>
      <c r="IJ1886" s="1"/>
      <c r="IK1886" s="1"/>
      <c r="IL1886" s="1"/>
      <c r="IM1886" s="1"/>
      <c r="IN1886" s="1"/>
      <c r="IO1886" s="1"/>
      <c r="IP1886" s="1"/>
      <c r="IQ1886" s="1"/>
      <c r="IR1886" s="1"/>
      <c r="IS1886" s="1"/>
      <c r="IT1886" s="1"/>
      <c r="IU1886" s="1"/>
      <c r="IV1886" s="1"/>
      <c r="IW1886" s="1"/>
      <c r="IX1886" s="1"/>
      <c r="IY1886" s="1"/>
      <c r="IZ1886" s="1"/>
      <c r="JA1886" s="1"/>
      <c r="JB1886" s="1"/>
      <c r="JC1886" s="1"/>
      <c r="JD1886" s="1"/>
      <c r="JE1886" s="1"/>
      <c r="JF1886" s="1"/>
      <c r="JG1886" s="1"/>
      <c r="JH1886" s="1"/>
      <c r="JI1886" s="1"/>
      <c r="JJ1886" s="1"/>
      <c r="JK1886" s="1"/>
      <c r="JL1886" s="1"/>
      <c r="JM1886" s="1"/>
      <c r="JN1886" s="1"/>
      <c r="JO1886" s="1"/>
      <c r="JP1886" s="1"/>
      <c r="JQ1886" s="1"/>
      <c r="JR1886" s="1"/>
      <c r="JS1886" s="1"/>
      <c r="JT1886" s="1"/>
      <c r="JU1886" s="1"/>
      <c r="JV1886" s="1"/>
      <c r="JW1886" s="1"/>
      <c r="JX1886" s="1"/>
      <c r="JY1886" s="1"/>
      <c r="JZ1886" s="1"/>
      <c r="KA1886" s="1"/>
      <c r="KB1886" s="1"/>
      <c r="KC1886" s="1"/>
      <c r="KD1886" s="1"/>
      <c r="KE1886" s="1"/>
      <c r="KF1886" s="1"/>
      <c r="KG1886" s="1"/>
      <c r="KH1886" s="1"/>
      <c r="KI1886" s="1"/>
      <c r="KJ1886" s="1"/>
      <c r="KK1886" s="1"/>
      <c r="KL1886" s="1"/>
      <c r="KM1886" s="1"/>
      <c r="KN1886" s="1"/>
      <c r="KO1886" s="1"/>
      <c r="KP1886" s="1"/>
      <c r="KQ1886" s="1"/>
      <c r="KR1886" s="1"/>
      <c r="KS1886" s="1"/>
      <c r="KT1886" s="1"/>
      <c r="KU1886" s="1"/>
      <c r="KV1886" s="1"/>
      <c r="KW1886" s="1"/>
      <c r="KX1886" s="1"/>
      <c r="KY1886" s="1"/>
      <c r="KZ1886" s="1"/>
      <c r="LA1886" s="1"/>
      <c r="LB1886" s="1"/>
      <c r="LC1886" s="1"/>
      <c r="LD1886" s="1"/>
      <c r="LE1886" s="1"/>
      <c r="LF1886" s="1"/>
      <c r="LG1886" s="1"/>
      <c r="LH1886" s="1"/>
      <c r="LI1886" s="1"/>
      <c r="LJ1886" s="1"/>
      <c r="LK1886" s="1"/>
      <c r="LL1886" s="1"/>
      <c r="LM1886" s="1"/>
      <c r="LN1886" s="1"/>
      <c r="LO1886" s="1"/>
      <c r="LP1886" s="1"/>
      <c r="LQ1886" s="1"/>
      <c r="LR1886" s="1"/>
      <c r="LS1886" s="1"/>
      <c r="LT1886" s="1"/>
      <c r="LU1886" s="1"/>
      <c r="LV1886" s="1"/>
      <c r="LW1886" s="1"/>
      <c r="LX1886" s="1"/>
      <c r="LY1886" s="1"/>
      <c r="LZ1886" s="1"/>
      <c r="MA1886" s="1"/>
      <c r="MB1886" s="1"/>
      <c r="MC1886" s="1"/>
      <c r="MD1886" s="1"/>
      <c r="ME1886" s="1"/>
      <c r="MF1886" s="1"/>
      <c r="MG1886" s="1"/>
      <c r="MH1886" s="1"/>
      <c r="MI1886" s="1"/>
      <c r="MJ1886" s="1"/>
      <c r="MK1886" s="1"/>
      <c r="ML1886" s="1"/>
      <c r="MM1886" s="1"/>
      <c r="MN1886" s="1"/>
      <c r="MO1886" s="1"/>
      <c r="MP1886" s="1"/>
      <c r="MQ1886" s="1"/>
      <c r="MR1886" s="1"/>
      <c r="MS1886" s="1"/>
      <c r="MT1886" s="1"/>
      <c r="MU1886" s="1"/>
      <c r="MV1886" s="1"/>
      <c r="MW1886" s="1"/>
      <c r="MX1886" s="1"/>
      <c r="MY1886" s="1"/>
      <c r="MZ1886" s="1"/>
      <c r="NA1886" s="1"/>
      <c r="NB1886" s="1"/>
      <c r="NC1886" s="1"/>
      <c r="ND1886" s="1"/>
      <c r="NE1886" s="1"/>
      <c r="NF1886" s="1"/>
      <c r="NG1886" s="1"/>
      <c r="NH1886" s="1"/>
      <c r="NI1886" s="1"/>
      <c r="NJ1886" s="1"/>
      <c r="NK1886" s="1"/>
      <c r="NL1886" s="1"/>
      <c r="NM1886" s="1"/>
      <c r="NN1886" s="1"/>
      <c r="NO1886" s="1"/>
      <c r="NP1886" s="1"/>
      <c r="NQ1886" s="1"/>
      <c r="NR1886" s="1"/>
      <c r="NS1886" s="1"/>
      <c r="NT1886" s="1"/>
      <c r="NU1886" s="1"/>
      <c r="NV1886" s="1"/>
      <c r="NW1886" s="1"/>
      <c r="NX1886" s="1"/>
      <c r="NY1886" s="1"/>
      <c r="NZ1886" s="1"/>
      <c r="OA1886" s="1"/>
      <c r="OB1886" s="1"/>
      <c r="OC1886" s="1"/>
      <c r="OD1886" s="1"/>
      <c r="OE1886" s="1"/>
      <c r="OF1886" s="1"/>
      <c r="OG1886" s="1"/>
      <c r="OH1886" s="1"/>
      <c r="OI1886" s="1"/>
      <c r="OJ1886" s="1"/>
      <c r="OK1886" s="1"/>
      <c r="OL1886" s="1"/>
      <c r="OM1886" s="1"/>
      <c r="ON1886" s="1"/>
      <c r="OO1886" s="1"/>
      <c r="OP1886" s="1"/>
      <c r="OQ1886" s="1"/>
      <c r="OR1886" s="1"/>
      <c r="OS1886" s="1"/>
      <c r="OT1886" s="1"/>
      <c r="OU1886" s="1"/>
      <c r="OV1886" s="1"/>
      <c r="OW1886" s="1"/>
      <c r="OX1886" s="1"/>
      <c r="OY1886" s="1"/>
      <c r="OZ1886" s="1"/>
      <c r="PA1886" s="1"/>
      <c r="PB1886" s="1"/>
      <c r="PC1886" s="1"/>
      <c r="PD1886" s="1"/>
      <c r="PE1886" s="1"/>
      <c r="PF1886" s="1"/>
      <c r="PG1886" s="1"/>
      <c r="PH1886" s="1"/>
      <c r="PI1886" s="1"/>
      <c r="PJ1886" s="1"/>
      <c r="PK1886" s="1"/>
      <c r="PL1886" s="1"/>
      <c r="PM1886" s="1"/>
      <c r="PN1886" s="1"/>
      <c r="PO1886" s="1"/>
      <c r="PP1886" s="1"/>
      <c r="PQ1886" s="1"/>
      <c r="PR1886" s="1"/>
      <c r="PS1886" s="1"/>
      <c r="PT1886" s="1"/>
      <c r="PU1886" s="1"/>
      <c r="PV1886" s="1"/>
      <c r="PW1886" s="1"/>
      <c r="PX1886" s="1"/>
      <c r="PY1886" s="1"/>
      <c r="PZ1886" s="1"/>
      <c r="QA1886" s="1"/>
      <c r="QB1886" s="1"/>
      <c r="QC1886" s="1"/>
      <c r="QD1886" s="1"/>
      <c r="QE1886" s="1"/>
      <c r="QF1886" s="1"/>
      <c r="QG1886" s="1"/>
      <c r="QH1886" s="1"/>
      <c r="QI1886" s="1"/>
      <c r="QJ1886" s="1"/>
      <c r="QK1886" s="1"/>
      <c r="QL1886" s="1"/>
      <c r="QM1886" s="1"/>
      <c r="QN1886" s="1"/>
    </row>
    <row r="1887" spans="1:456" s="83" customFormat="1" ht="19.5" customHeight="1" x14ac:dyDescent="0.3">
      <c r="A1887" s="46" t="s">
        <v>2853</v>
      </c>
      <c r="B1887" s="14">
        <v>7</v>
      </c>
      <c r="C1887" s="14">
        <v>0</v>
      </c>
      <c r="D1887" s="14">
        <v>0</v>
      </c>
      <c r="E1887" s="14">
        <v>2</v>
      </c>
      <c r="F1887" s="49"/>
      <c r="G1887" s="49"/>
      <c r="H1887" s="67">
        <f t="shared" si="134"/>
        <v>9</v>
      </c>
      <c r="I1887" s="46">
        <v>4</v>
      </c>
      <c r="J1887" s="22">
        <f t="shared" si="135"/>
        <v>0.16363636363636364</v>
      </c>
      <c r="K1887" s="46" t="s">
        <v>182</v>
      </c>
      <c r="L1887" s="15" t="s">
        <v>1527</v>
      </c>
      <c r="M1887" s="15" t="s">
        <v>293</v>
      </c>
      <c r="N1887" s="15" t="s">
        <v>586</v>
      </c>
      <c r="O1887" s="20" t="s">
        <v>2472</v>
      </c>
      <c r="P1887" s="20">
        <v>7</v>
      </c>
      <c r="Q1887" s="21" t="s">
        <v>223</v>
      </c>
      <c r="R1887" s="17" t="s">
        <v>1019</v>
      </c>
      <c r="S1887" s="17" t="s">
        <v>521</v>
      </c>
      <c r="T1887" s="17" t="s">
        <v>210</v>
      </c>
      <c r="U1887" s="26"/>
      <c r="V1887" s="75"/>
      <c r="W1887" s="75"/>
      <c r="X1887" s="75"/>
      <c r="Y1887" s="75"/>
      <c r="Z1887" s="75"/>
      <c r="AA1887" s="75"/>
      <c r="AB1887" s="75"/>
      <c r="AC1887" s="75"/>
      <c r="AD1887" s="75"/>
      <c r="AE1887" s="75"/>
      <c r="AF1887" s="75"/>
      <c r="AG1887" s="75"/>
      <c r="AH1887" s="75"/>
      <c r="AI1887" s="75"/>
      <c r="AJ1887" s="75"/>
      <c r="AK1887" s="75"/>
      <c r="AL1887" s="75"/>
      <c r="AM1887" s="75"/>
      <c r="AN1887" s="75"/>
      <c r="AO1887" s="75"/>
      <c r="AP1887" s="75"/>
      <c r="AQ1887" s="75"/>
      <c r="AR1887" s="75"/>
      <c r="AS1887" s="75"/>
      <c r="AT1887" s="75"/>
      <c r="AU1887" s="75"/>
      <c r="AV1887" s="75"/>
      <c r="AW1887" s="75"/>
      <c r="AX1887" s="75"/>
      <c r="AY1887" s="75"/>
      <c r="AZ1887" s="75"/>
      <c r="BA1887" s="75"/>
      <c r="BB1887" s="75"/>
      <c r="BC1887" s="75"/>
      <c r="BD1887" s="75"/>
      <c r="BE1887" s="75"/>
      <c r="BF1887" s="75"/>
      <c r="BG1887" s="75"/>
      <c r="BH1887" s="75"/>
      <c r="BI1887" s="75"/>
      <c r="BJ1887" s="75"/>
      <c r="BK1887" s="75"/>
      <c r="BL1887" s="75"/>
      <c r="BM1887" s="75"/>
      <c r="BN1887" s="75"/>
      <c r="BO1887" s="75"/>
      <c r="BP1887" s="75"/>
      <c r="BQ1887" s="75"/>
      <c r="BR1887" s="75"/>
      <c r="BS1887" s="75"/>
      <c r="BT1887" s="75"/>
      <c r="BU1887" s="75"/>
      <c r="BV1887" s="75"/>
      <c r="BW1887" s="75"/>
      <c r="BX1887" s="75"/>
      <c r="BY1887" s="75"/>
      <c r="BZ1887" s="75"/>
      <c r="CA1887" s="75"/>
      <c r="CB1887" s="75"/>
      <c r="CC1887" s="75"/>
      <c r="CD1887" s="75"/>
      <c r="CE1887" s="75"/>
      <c r="CF1887" s="75"/>
      <c r="CG1887" s="75"/>
      <c r="CH1887" s="75"/>
      <c r="CI1887" s="75"/>
      <c r="CJ1887" s="75"/>
      <c r="CK1887" s="75"/>
      <c r="CL1887" s="75"/>
      <c r="CM1887" s="75"/>
      <c r="CN1887" s="75"/>
      <c r="CO1887" s="75"/>
      <c r="CP1887" s="1"/>
      <c r="CQ1887" s="1"/>
      <c r="CR1887" s="1"/>
      <c r="CS1887" s="1"/>
      <c r="CT1887" s="1"/>
      <c r="CU1887" s="1"/>
      <c r="CV1887" s="1"/>
      <c r="CW1887" s="1"/>
      <c r="CX1887" s="1"/>
      <c r="CY1887" s="1"/>
      <c r="CZ1887" s="1"/>
      <c r="DA1887" s="1"/>
      <c r="DB1887" s="1"/>
      <c r="DC1887" s="1"/>
      <c r="DD1887" s="1"/>
      <c r="DE1887" s="1"/>
      <c r="DF1887" s="1"/>
      <c r="DG1887" s="1"/>
      <c r="DH1887" s="1"/>
      <c r="DI1887" s="1"/>
      <c r="DJ1887" s="1"/>
      <c r="DK1887" s="1"/>
      <c r="DL1887" s="1"/>
      <c r="DM1887" s="1"/>
      <c r="DN1887" s="1"/>
      <c r="DO1887" s="1"/>
      <c r="DP1887" s="1"/>
      <c r="DQ1887" s="1"/>
      <c r="DR1887" s="1"/>
      <c r="DS1887" s="1"/>
      <c r="DT1887" s="1"/>
      <c r="DU1887" s="1"/>
      <c r="DV1887" s="1"/>
      <c r="DW1887" s="1"/>
      <c r="DX1887" s="1"/>
      <c r="DY1887" s="1"/>
      <c r="DZ1887" s="1"/>
      <c r="EA1887" s="1"/>
      <c r="EB1887" s="1"/>
      <c r="EC1887" s="1"/>
      <c r="ED1887" s="1"/>
      <c r="EE1887" s="1"/>
      <c r="EF1887" s="1"/>
      <c r="EG1887" s="1"/>
      <c r="EH1887" s="1"/>
      <c r="EI1887" s="1"/>
      <c r="EJ1887" s="1"/>
      <c r="EK1887" s="1"/>
      <c r="EL1887" s="1"/>
      <c r="EM1887" s="1"/>
      <c r="EN1887" s="1"/>
      <c r="EO1887" s="1"/>
      <c r="EP1887" s="1"/>
      <c r="EQ1887" s="1"/>
      <c r="ER1887" s="1"/>
      <c r="ES1887" s="1"/>
      <c r="ET1887" s="1"/>
      <c r="EU1887" s="1"/>
      <c r="EV1887" s="1"/>
      <c r="EW1887" s="1"/>
      <c r="EX1887" s="1"/>
      <c r="EY1887" s="1"/>
      <c r="EZ1887" s="1"/>
      <c r="FA1887" s="1"/>
      <c r="FB1887" s="1"/>
      <c r="FC1887" s="1"/>
      <c r="FD1887" s="1"/>
      <c r="FE1887" s="1"/>
      <c r="FF1887" s="1"/>
      <c r="FG1887" s="1"/>
      <c r="FH1887" s="1"/>
      <c r="FI1887" s="1"/>
      <c r="FJ1887" s="1"/>
      <c r="FK1887" s="1"/>
      <c r="FL1887" s="1"/>
      <c r="FM1887" s="1"/>
      <c r="FN1887" s="1"/>
      <c r="FO1887" s="1"/>
      <c r="FP1887" s="1"/>
      <c r="FQ1887" s="1"/>
      <c r="FR1887" s="1"/>
      <c r="FS1887" s="1"/>
      <c r="FT1887" s="1"/>
      <c r="FU1887" s="1"/>
      <c r="FV1887" s="1"/>
      <c r="FW1887" s="1"/>
      <c r="FX1887" s="1"/>
      <c r="FY1887" s="1"/>
      <c r="FZ1887" s="1"/>
      <c r="GA1887" s="1"/>
      <c r="GB1887" s="1"/>
      <c r="GC1887" s="1"/>
      <c r="GD1887" s="1"/>
      <c r="GE1887" s="1"/>
      <c r="GF1887" s="1"/>
      <c r="GG1887" s="1"/>
      <c r="GH1887" s="1"/>
      <c r="GI1887" s="1"/>
      <c r="GJ1887" s="1"/>
      <c r="GK1887" s="1"/>
      <c r="GL1887" s="1"/>
      <c r="GM1887" s="1"/>
      <c r="GN1887" s="1"/>
      <c r="GO1887" s="1"/>
      <c r="GP1887" s="1"/>
      <c r="GQ1887" s="1"/>
      <c r="GR1887" s="1"/>
      <c r="GS1887" s="1"/>
      <c r="GT1887" s="1"/>
      <c r="GU1887" s="1"/>
      <c r="GV1887" s="1"/>
      <c r="GW1887" s="1"/>
      <c r="GX1887" s="1"/>
      <c r="GY1887" s="1"/>
      <c r="GZ1887" s="1"/>
      <c r="HA1887" s="1"/>
      <c r="HB1887" s="1"/>
      <c r="HC1887" s="1"/>
      <c r="HD1887" s="1"/>
      <c r="HE1887" s="1"/>
      <c r="HF1887" s="1"/>
      <c r="HG1887" s="1"/>
      <c r="HH1887" s="1"/>
      <c r="HI1887" s="1"/>
      <c r="HJ1887" s="1"/>
      <c r="HK1887" s="1"/>
      <c r="HL1887" s="1"/>
      <c r="HM1887" s="1"/>
      <c r="HN1887" s="1"/>
      <c r="HO1887" s="1"/>
      <c r="HP1887" s="1"/>
      <c r="HQ1887" s="1"/>
      <c r="HR1887" s="1"/>
      <c r="HS1887" s="1"/>
      <c r="HT1887" s="1"/>
      <c r="HU1887" s="1"/>
      <c r="HV1887" s="1"/>
      <c r="HW1887" s="1"/>
      <c r="HX1887" s="1"/>
      <c r="HY1887" s="1"/>
      <c r="HZ1887" s="1"/>
      <c r="IA1887" s="1"/>
      <c r="IB1887" s="1"/>
      <c r="IC1887" s="1"/>
      <c r="ID1887" s="1"/>
      <c r="IE1887" s="1"/>
      <c r="IF1887" s="1"/>
      <c r="IG1887" s="1"/>
      <c r="IH1887" s="1"/>
      <c r="II1887" s="1"/>
      <c r="IJ1887" s="1"/>
      <c r="IK1887" s="1"/>
      <c r="IL1887" s="1"/>
      <c r="IM1887" s="1"/>
      <c r="IN1887" s="1"/>
      <c r="IO1887" s="1"/>
      <c r="IP1887" s="1"/>
      <c r="IQ1887" s="1"/>
      <c r="IR1887" s="1"/>
      <c r="IS1887" s="1"/>
      <c r="IT1887" s="1"/>
      <c r="IU1887" s="1"/>
      <c r="IV1887" s="1"/>
      <c r="IW1887" s="1"/>
      <c r="IX1887" s="1"/>
      <c r="IY1887" s="1"/>
      <c r="IZ1887" s="1"/>
      <c r="JA1887" s="1"/>
      <c r="JB1887" s="1"/>
      <c r="JC1887" s="1"/>
      <c r="JD1887" s="1"/>
      <c r="JE1887" s="1"/>
      <c r="JF1887" s="1"/>
      <c r="JG1887" s="1"/>
      <c r="JH1887" s="1"/>
      <c r="JI1887" s="1"/>
      <c r="JJ1887" s="1"/>
      <c r="JK1887" s="1"/>
      <c r="JL1887" s="1"/>
      <c r="JM1887" s="1"/>
      <c r="JN1887" s="1"/>
      <c r="JO1887" s="1"/>
      <c r="JP1887" s="1"/>
      <c r="JQ1887" s="1"/>
      <c r="JR1887" s="1"/>
      <c r="JS1887" s="1"/>
      <c r="JT1887" s="1"/>
      <c r="JU1887" s="1"/>
      <c r="JV1887" s="1"/>
      <c r="JW1887" s="1"/>
      <c r="JX1887" s="1"/>
      <c r="JY1887" s="1"/>
      <c r="JZ1887" s="1"/>
      <c r="KA1887" s="1"/>
      <c r="KB1887" s="1"/>
      <c r="KC1887" s="1"/>
      <c r="KD1887" s="1"/>
      <c r="KE1887" s="1"/>
      <c r="KF1887" s="1"/>
      <c r="KG1887" s="1"/>
      <c r="KH1887" s="1"/>
      <c r="KI1887" s="1"/>
      <c r="KJ1887" s="1"/>
      <c r="KK1887" s="1"/>
      <c r="KL1887" s="1"/>
      <c r="KM1887" s="1"/>
      <c r="KN1887" s="1"/>
      <c r="KO1887" s="1"/>
      <c r="KP1887" s="1"/>
      <c r="KQ1887" s="1"/>
      <c r="KR1887" s="1"/>
      <c r="KS1887" s="1"/>
      <c r="KT1887" s="1"/>
      <c r="KU1887" s="1"/>
      <c r="KV1887" s="1"/>
      <c r="KW1887" s="1"/>
      <c r="KX1887" s="1"/>
      <c r="KY1887" s="1"/>
      <c r="KZ1887" s="1"/>
      <c r="LA1887" s="1"/>
      <c r="LB1887" s="1"/>
      <c r="LC1887" s="1"/>
      <c r="LD1887" s="1"/>
      <c r="LE1887" s="1"/>
      <c r="LF1887" s="1"/>
      <c r="LG1887" s="1"/>
      <c r="LH1887" s="1"/>
      <c r="LI1887" s="1"/>
      <c r="LJ1887" s="1"/>
      <c r="LK1887" s="1"/>
      <c r="LL1887" s="1"/>
      <c r="LM1887" s="1"/>
      <c r="LN1887" s="1"/>
      <c r="LO1887" s="1"/>
      <c r="LP1887" s="1"/>
      <c r="LQ1887" s="1"/>
      <c r="LR1887" s="1"/>
      <c r="LS1887" s="1"/>
      <c r="LT1887" s="1"/>
      <c r="LU1887" s="1"/>
      <c r="LV1887" s="1"/>
      <c r="LW1887" s="1"/>
      <c r="LX1887" s="1"/>
      <c r="LY1887" s="1"/>
      <c r="LZ1887" s="1"/>
      <c r="MA1887" s="1"/>
      <c r="MB1887" s="1"/>
      <c r="MC1887" s="1"/>
      <c r="MD1887" s="1"/>
      <c r="ME1887" s="1"/>
      <c r="MF1887" s="1"/>
      <c r="MG1887" s="1"/>
      <c r="MH1887" s="1"/>
      <c r="MI1887" s="1"/>
      <c r="MJ1887" s="1"/>
      <c r="MK1887" s="1"/>
      <c r="ML1887" s="1"/>
      <c r="MM1887" s="1"/>
      <c r="MN1887" s="1"/>
      <c r="MO1887" s="1"/>
      <c r="MP1887" s="1"/>
      <c r="MQ1887" s="1"/>
      <c r="MR1887" s="1"/>
      <c r="MS1887" s="1"/>
      <c r="MT1887" s="1"/>
      <c r="MU1887" s="1"/>
      <c r="MV1887" s="1"/>
      <c r="MW1887" s="1"/>
      <c r="MX1887" s="1"/>
      <c r="MY1887" s="1"/>
      <c r="MZ1887" s="1"/>
      <c r="NA1887" s="1"/>
      <c r="NB1887" s="1"/>
      <c r="NC1887" s="1"/>
      <c r="ND1887" s="1"/>
      <c r="NE1887" s="1"/>
      <c r="NF1887" s="1"/>
      <c r="NG1887" s="1"/>
      <c r="NH1887" s="1"/>
      <c r="NI1887" s="1"/>
      <c r="NJ1887" s="1"/>
      <c r="NK1887" s="1"/>
      <c r="NL1887" s="1"/>
      <c r="NM1887" s="1"/>
      <c r="NN1887" s="1"/>
      <c r="NO1887" s="1"/>
      <c r="NP1887" s="1"/>
      <c r="NQ1887" s="1"/>
      <c r="NR1887" s="1"/>
      <c r="NS1887" s="1"/>
      <c r="NT1887" s="1"/>
      <c r="NU1887" s="1"/>
      <c r="NV1887" s="1"/>
      <c r="NW1887" s="1"/>
      <c r="NX1887" s="1"/>
      <c r="NY1887" s="1"/>
      <c r="NZ1887" s="1"/>
      <c r="OA1887" s="1"/>
      <c r="OB1887" s="1"/>
      <c r="OC1887" s="1"/>
      <c r="OD1887" s="1"/>
      <c r="OE1887" s="1"/>
      <c r="OF1887" s="1"/>
      <c r="OG1887" s="1"/>
      <c r="OH1887" s="1"/>
      <c r="OI1887" s="1"/>
      <c r="OJ1887" s="1"/>
      <c r="OK1887" s="1"/>
      <c r="OL1887" s="1"/>
      <c r="OM1887" s="1"/>
      <c r="ON1887" s="1"/>
      <c r="OO1887" s="1"/>
      <c r="OP1887" s="1"/>
      <c r="OQ1887" s="1"/>
      <c r="OR1887" s="1"/>
      <c r="OS1887" s="1"/>
      <c r="OT1887" s="1"/>
      <c r="OU1887" s="1"/>
      <c r="OV1887" s="1"/>
      <c r="OW1887" s="1"/>
      <c r="OX1887" s="1"/>
      <c r="OY1887" s="1"/>
      <c r="OZ1887" s="1"/>
      <c r="PA1887" s="1"/>
      <c r="PB1887" s="1"/>
      <c r="PC1887" s="1"/>
      <c r="PD1887" s="1"/>
      <c r="PE1887" s="1"/>
      <c r="PF1887" s="1"/>
      <c r="PG1887" s="1"/>
      <c r="PH1887" s="1"/>
      <c r="PI1887" s="1"/>
      <c r="PJ1887" s="1"/>
      <c r="PK1887" s="1"/>
      <c r="PL1887" s="1"/>
      <c r="PM1887" s="1"/>
      <c r="PN1887" s="1"/>
      <c r="PO1887" s="1"/>
      <c r="PP1887" s="1"/>
      <c r="PQ1887" s="1"/>
      <c r="PR1887" s="1"/>
      <c r="PS1887" s="1"/>
      <c r="PT1887" s="1"/>
      <c r="PU1887" s="1"/>
      <c r="PV1887" s="1"/>
      <c r="PW1887" s="1"/>
      <c r="PX1887" s="1"/>
      <c r="PY1887" s="1"/>
      <c r="PZ1887" s="1"/>
      <c r="QA1887" s="1"/>
      <c r="QB1887" s="1"/>
      <c r="QC1887" s="1"/>
      <c r="QD1887" s="1"/>
      <c r="QE1887" s="1"/>
      <c r="QF1887" s="1"/>
      <c r="QG1887" s="1"/>
      <c r="QH1887" s="1"/>
      <c r="QI1887" s="1"/>
      <c r="QJ1887" s="1"/>
      <c r="QK1887" s="1"/>
      <c r="QL1887" s="1"/>
      <c r="QM1887" s="1"/>
      <c r="QN1887" s="1"/>
    </row>
    <row r="1888" spans="1:456" s="83" customFormat="1" ht="19.5" customHeight="1" x14ac:dyDescent="0.3">
      <c r="A1888" s="46" t="s">
        <v>2874</v>
      </c>
      <c r="B1888" s="14">
        <v>5</v>
      </c>
      <c r="C1888" s="14">
        <v>4</v>
      </c>
      <c r="D1888" s="14">
        <v>0</v>
      </c>
      <c r="E1888" s="14">
        <v>0</v>
      </c>
      <c r="F1888" s="49"/>
      <c r="G1888" s="49"/>
      <c r="H1888" s="67">
        <f t="shared" si="134"/>
        <v>9</v>
      </c>
      <c r="I1888" s="46">
        <v>11</v>
      </c>
      <c r="J1888" s="22">
        <f t="shared" si="135"/>
        <v>0.16363636363636364</v>
      </c>
      <c r="K1888" s="46" t="s">
        <v>182</v>
      </c>
      <c r="L1888" s="15" t="s">
        <v>505</v>
      </c>
      <c r="M1888" s="15" t="s">
        <v>314</v>
      </c>
      <c r="N1888" s="15" t="s">
        <v>445</v>
      </c>
      <c r="O1888" s="20" t="s">
        <v>2224</v>
      </c>
      <c r="P1888" s="20">
        <v>7</v>
      </c>
      <c r="Q1888" s="21" t="s">
        <v>224</v>
      </c>
      <c r="R1888" s="17" t="s">
        <v>2277</v>
      </c>
      <c r="S1888" s="17" t="s">
        <v>317</v>
      </c>
      <c r="T1888" s="17" t="s">
        <v>2278</v>
      </c>
      <c r="U1888" s="26"/>
      <c r="V1888" s="75"/>
      <c r="W1888" s="75"/>
      <c r="X1888" s="75"/>
      <c r="Y1888" s="75"/>
      <c r="Z1888" s="75"/>
      <c r="AA1888" s="75"/>
      <c r="AB1888" s="75"/>
      <c r="AC1888" s="75"/>
      <c r="AD1888" s="75"/>
      <c r="AE1888" s="75"/>
      <c r="AF1888" s="75"/>
      <c r="AG1888" s="75"/>
      <c r="AH1888" s="75"/>
      <c r="AI1888" s="75"/>
      <c r="AJ1888" s="75"/>
      <c r="AK1888" s="75"/>
      <c r="AL1888" s="75"/>
      <c r="AM1888" s="75"/>
      <c r="AN1888" s="75"/>
      <c r="AO1888" s="75"/>
      <c r="AP1888" s="75"/>
      <c r="AQ1888" s="75"/>
      <c r="AR1888" s="75"/>
      <c r="AS1888" s="75"/>
      <c r="AT1888" s="75"/>
      <c r="AU1888" s="75"/>
      <c r="AV1888" s="75"/>
      <c r="AW1888" s="75"/>
      <c r="AX1888" s="75"/>
      <c r="AY1888" s="75"/>
      <c r="AZ1888" s="75"/>
      <c r="BA1888" s="75"/>
      <c r="BB1888" s="75"/>
      <c r="BC1888" s="75"/>
      <c r="BD1888" s="75"/>
      <c r="BE1888" s="75"/>
      <c r="BF1888" s="75"/>
      <c r="BG1888" s="75"/>
      <c r="BH1888" s="75"/>
      <c r="BI1888" s="75"/>
      <c r="BJ1888" s="75"/>
      <c r="BK1888" s="75"/>
      <c r="BL1888" s="75"/>
      <c r="BM1888" s="75"/>
      <c r="BN1888" s="75"/>
      <c r="BO1888" s="75"/>
      <c r="BP1888" s="75"/>
      <c r="BQ1888" s="75"/>
      <c r="BR1888" s="75"/>
      <c r="BS1888" s="75"/>
      <c r="BT1888" s="75"/>
      <c r="BU1888" s="75"/>
      <c r="BV1888" s="75"/>
      <c r="BW1888" s="75"/>
      <c r="BX1888" s="75"/>
      <c r="BY1888" s="75"/>
      <c r="BZ1888" s="75"/>
      <c r="CA1888" s="75"/>
      <c r="CB1888" s="75"/>
      <c r="CC1888" s="75"/>
      <c r="CD1888" s="75"/>
      <c r="CE1888" s="75"/>
      <c r="CF1888" s="75"/>
      <c r="CG1888" s="75"/>
      <c r="CH1888" s="75"/>
      <c r="CI1888" s="75"/>
      <c r="CJ1888" s="75"/>
      <c r="CK1888" s="75"/>
      <c r="CL1888" s="75"/>
      <c r="CM1888" s="75"/>
      <c r="CN1888" s="75"/>
      <c r="CO1888" s="75"/>
      <c r="CP1888" s="1"/>
      <c r="CQ1888" s="1"/>
      <c r="CR1888" s="1"/>
      <c r="CS1888" s="1"/>
      <c r="CT1888" s="1"/>
      <c r="CU1888" s="1"/>
      <c r="CV1888" s="1"/>
      <c r="CW1888" s="1"/>
      <c r="CX1888" s="1"/>
      <c r="CY1888" s="1"/>
      <c r="CZ1888" s="1"/>
      <c r="DA1888" s="1"/>
      <c r="DB1888" s="1"/>
      <c r="DC1888" s="1"/>
      <c r="DD1888" s="1"/>
      <c r="DE1888" s="1"/>
      <c r="DF1888" s="1"/>
      <c r="DG1888" s="1"/>
      <c r="DH1888" s="1"/>
      <c r="DI1888" s="1"/>
      <c r="DJ1888" s="1"/>
      <c r="DK1888" s="1"/>
      <c r="DL1888" s="1"/>
      <c r="DM1888" s="1"/>
      <c r="DN1888" s="1"/>
      <c r="DO1888" s="1"/>
      <c r="DP1888" s="1"/>
      <c r="DQ1888" s="1"/>
      <c r="DR1888" s="1"/>
      <c r="DS1888" s="1"/>
      <c r="DT1888" s="1"/>
      <c r="DU1888" s="1"/>
      <c r="DV1888" s="1"/>
      <c r="DW1888" s="1"/>
      <c r="DX1888" s="1"/>
      <c r="DY1888" s="1"/>
      <c r="DZ1888" s="1"/>
      <c r="EA1888" s="1"/>
      <c r="EB1888" s="1"/>
      <c r="EC1888" s="1"/>
      <c r="ED1888" s="1"/>
      <c r="EE1888" s="1"/>
      <c r="EF1888" s="1"/>
      <c r="EG1888" s="1"/>
      <c r="EH1888" s="1"/>
      <c r="EI1888" s="1"/>
      <c r="EJ1888" s="1"/>
      <c r="EK1888" s="1"/>
      <c r="EL1888" s="1"/>
      <c r="EM1888" s="1"/>
      <c r="EN1888" s="1"/>
      <c r="EO1888" s="1"/>
      <c r="EP1888" s="1"/>
      <c r="EQ1888" s="1"/>
      <c r="ER1888" s="1"/>
      <c r="ES1888" s="1"/>
      <c r="ET1888" s="1"/>
      <c r="EU1888" s="1"/>
      <c r="EV1888" s="1"/>
      <c r="EW1888" s="1"/>
      <c r="EX1888" s="1"/>
      <c r="EY1888" s="1"/>
      <c r="EZ1888" s="1"/>
      <c r="FA1888" s="1"/>
      <c r="FB1888" s="1"/>
      <c r="FC1888" s="1"/>
      <c r="FD1888" s="1"/>
      <c r="FE1888" s="1"/>
      <c r="FF1888" s="1"/>
      <c r="FG1888" s="1"/>
      <c r="FH1888" s="1"/>
      <c r="FI1888" s="1"/>
      <c r="FJ1888" s="1"/>
      <c r="FK1888" s="1"/>
      <c r="FL1888" s="1"/>
      <c r="FM1888" s="1"/>
      <c r="FN1888" s="1"/>
      <c r="FO1888" s="1"/>
      <c r="FP1888" s="1"/>
      <c r="FQ1888" s="1"/>
      <c r="FR1888" s="1"/>
      <c r="FS1888" s="1"/>
      <c r="FT1888" s="1"/>
      <c r="FU1888" s="1"/>
      <c r="FV1888" s="1"/>
      <c r="FW1888" s="1"/>
      <c r="FX1888" s="1"/>
      <c r="FY1888" s="1"/>
      <c r="FZ1888" s="1"/>
      <c r="GA1888" s="1"/>
      <c r="GB1888" s="1"/>
      <c r="GC1888" s="1"/>
      <c r="GD1888" s="1"/>
      <c r="GE1888" s="1"/>
      <c r="GF1888" s="1"/>
      <c r="GG1888" s="1"/>
      <c r="GH1888" s="1"/>
      <c r="GI1888" s="1"/>
      <c r="GJ1888" s="1"/>
      <c r="GK1888" s="1"/>
      <c r="GL1888" s="1"/>
      <c r="GM1888" s="1"/>
      <c r="GN1888" s="1"/>
      <c r="GO1888" s="1"/>
      <c r="GP1888" s="1"/>
      <c r="GQ1888" s="1"/>
      <c r="GR1888" s="1"/>
      <c r="GS1888" s="1"/>
      <c r="GT1888" s="1"/>
      <c r="GU1888" s="1"/>
      <c r="GV1888" s="1"/>
      <c r="GW1888" s="1"/>
      <c r="GX1888" s="1"/>
      <c r="GY1888" s="1"/>
      <c r="GZ1888" s="1"/>
      <c r="HA1888" s="1"/>
      <c r="HB1888" s="1"/>
      <c r="HC1888" s="1"/>
      <c r="HD1888" s="1"/>
      <c r="HE1888" s="1"/>
      <c r="HF1888" s="1"/>
      <c r="HG1888" s="1"/>
      <c r="HH1888" s="1"/>
      <c r="HI1888" s="1"/>
      <c r="HJ1888" s="1"/>
      <c r="HK1888" s="1"/>
      <c r="HL1888" s="1"/>
      <c r="HM1888" s="1"/>
      <c r="HN1888" s="1"/>
      <c r="HO1888" s="1"/>
      <c r="HP1888" s="1"/>
      <c r="HQ1888" s="1"/>
      <c r="HR1888" s="1"/>
      <c r="HS1888" s="1"/>
      <c r="HT1888" s="1"/>
      <c r="HU1888" s="1"/>
      <c r="HV1888" s="1"/>
      <c r="HW1888" s="1"/>
      <c r="HX1888" s="1"/>
      <c r="HY1888" s="1"/>
      <c r="HZ1888" s="1"/>
      <c r="IA1888" s="1"/>
      <c r="IB1888" s="1"/>
      <c r="IC1888" s="1"/>
      <c r="ID1888" s="1"/>
      <c r="IE1888" s="1"/>
      <c r="IF1888" s="1"/>
      <c r="IG1888" s="1"/>
      <c r="IH1888" s="1"/>
      <c r="II1888" s="1"/>
      <c r="IJ1888" s="1"/>
      <c r="IK1888" s="1"/>
      <c r="IL1888" s="1"/>
      <c r="IM1888" s="1"/>
      <c r="IN1888" s="1"/>
      <c r="IO1888" s="1"/>
      <c r="IP1888" s="1"/>
      <c r="IQ1888" s="1"/>
      <c r="IR1888" s="1"/>
      <c r="IS1888" s="1"/>
      <c r="IT1888" s="1"/>
      <c r="IU1888" s="1"/>
      <c r="IV1888" s="1"/>
      <c r="IW1888" s="1"/>
      <c r="IX1888" s="1"/>
      <c r="IY1888" s="1"/>
      <c r="IZ1888" s="1"/>
      <c r="JA1888" s="1"/>
      <c r="JB1888" s="1"/>
      <c r="JC1888" s="1"/>
      <c r="JD1888" s="1"/>
      <c r="JE1888" s="1"/>
      <c r="JF1888" s="1"/>
      <c r="JG1888" s="1"/>
      <c r="JH1888" s="1"/>
      <c r="JI1888" s="1"/>
      <c r="JJ1888" s="1"/>
      <c r="JK1888" s="1"/>
      <c r="JL1888" s="1"/>
      <c r="JM1888" s="1"/>
      <c r="JN1888" s="1"/>
      <c r="JO1888" s="1"/>
      <c r="JP1888" s="1"/>
      <c r="JQ1888" s="1"/>
      <c r="JR1888" s="1"/>
      <c r="JS1888" s="1"/>
      <c r="JT1888" s="1"/>
      <c r="JU1888" s="1"/>
      <c r="JV1888" s="1"/>
      <c r="JW1888" s="1"/>
      <c r="JX1888" s="1"/>
      <c r="JY1888" s="1"/>
      <c r="JZ1888" s="1"/>
      <c r="KA1888" s="1"/>
      <c r="KB1888" s="1"/>
      <c r="KC1888" s="1"/>
      <c r="KD1888" s="1"/>
      <c r="KE1888" s="1"/>
      <c r="KF1888" s="1"/>
      <c r="KG1888" s="1"/>
      <c r="KH1888" s="1"/>
      <c r="KI1888" s="1"/>
      <c r="KJ1888" s="1"/>
      <c r="KK1888" s="1"/>
      <c r="KL1888" s="1"/>
      <c r="KM1888" s="1"/>
      <c r="KN1888" s="1"/>
      <c r="KO1888" s="1"/>
      <c r="KP1888" s="1"/>
      <c r="KQ1888" s="1"/>
      <c r="KR1888" s="1"/>
      <c r="KS1888" s="1"/>
      <c r="KT1888" s="1"/>
      <c r="KU1888" s="1"/>
      <c r="KV1888" s="1"/>
      <c r="KW1888" s="1"/>
      <c r="KX1888" s="1"/>
      <c r="KY1888" s="1"/>
      <c r="KZ1888" s="1"/>
      <c r="LA1888" s="1"/>
      <c r="LB1888" s="1"/>
      <c r="LC1888" s="1"/>
      <c r="LD1888" s="1"/>
      <c r="LE1888" s="1"/>
      <c r="LF1888" s="1"/>
      <c r="LG1888" s="1"/>
      <c r="LH1888" s="1"/>
      <c r="LI1888" s="1"/>
      <c r="LJ1888" s="1"/>
      <c r="LK1888" s="1"/>
      <c r="LL1888" s="1"/>
      <c r="LM1888" s="1"/>
      <c r="LN1888" s="1"/>
      <c r="LO1888" s="1"/>
      <c r="LP1888" s="1"/>
      <c r="LQ1888" s="1"/>
      <c r="LR1888" s="1"/>
      <c r="LS1888" s="1"/>
      <c r="LT1888" s="1"/>
      <c r="LU1888" s="1"/>
      <c r="LV1888" s="1"/>
      <c r="LW1888" s="1"/>
      <c r="LX1888" s="1"/>
      <c r="LY1888" s="1"/>
      <c r="LZ1888" s="1"/>
      <c r="MA1888" s="1"/>
      <c r="MB1888" s="1"/>
      <c r="MC1888" s="1"/>
      <c r="MD1888" s="1"/>
      <c r="ME1888" s="1"/>
      <c r="MF1888" s="1"/>
      <c r="MG1888" s="1"/>
      <c r="MH1888" s="1"/>
      <c r="MI1888" s="1"/>
      <c r="MJ1888" s="1"/>
      <c r="MK1888" s="1"/>
      <c r="ML1888" s="1"/>
      <c r="MM1888" s="1"/>
      <c r="MN1888" s="1"/>
      <c r="MO1888" s="1"/>
      <c r="MP1888" s="1"/>
      <c r="MQ1888" s="1"/>
      <c r="MR1888" s="1"/>
      <c r="MS1888" s="1"/>
      <c r="MT1888" s="1"/>
      <c r="MU1888" s="1"/>
      <c r="MV1888" s="1"/>
      <c r="MW1888" s="1"/>
      <c r="MX1888" s="1"/>
      <c r="MY1888" s="1"/>
      <c r="MZ1888" s="1"/>
      <c r="NA1888" s="1"/>
      <c r="NB1888" s="1"/>
      <c r="NC1888" s="1"/>
      <c r="ND1888" s="1"/>
      <c r="NE1888" s="1"/>
      <c r="NF1888" s="1"/>
      <c r="NG1888" s="1"/>
      <c r="NH1888" s="1"/>
      <c r="NI1888" s="1"/>
      <c r="NJ1888" s="1"/>
      <c r="NK1888" s="1"/>
      <c r="NL1888" s="1"/>
      <c r="NM1888" s="1"/>
      <c r="NN1888" s="1"/>
      <c r="NO1888" s="1"/>
      <c r="NP1888" s="1"/>
      <c r="NQ1888" s="1"/>
      <c r="NR1888" s="1"/>
      <c r="NS1888" s="1"/>
      <c r="NT1888" s="1"/>
      <c r="NU1888" s="1"/>
      <c r="NV1888" s="1"/>
      <c r="NW1888" s="1"/>
      <c r="NX1888" s="1"/>
      <c r="NY1888" s="1"/>
      <c r="NZ1888" s="1"/>
      <c r="OA1888" s="1"/>
      <c r="OB1888" s="1"/>
      <c r="OC1888" s="1"/>
      <c r="OD1888" s="1"/>
      <c r="OE1888" s="1"/>
      <c r="OF1888" s="1"/>
      <c r="OG1888" s="1"/>
      <c r="OH1888" s="1"/>
      <c r="OI1888" s="1"/>
      <c r="OJ1888" s="1"/>
      <c r="OK1888" s="1"/>
      <c r="OL1888" s="1"/>
      <c r="OM1888" s="1"/>
      <c r="ON1888" s="1"/>
      <c r="OO1888" s="1"/>
      <c r="OP1888" s="1"/>
      <c r="OQ1888" s="1"/>
      <c r="OR1888" s="1"/>
      <c r="OS1888" s="1"/>
      <c r="OT1888" s="1"/>
      <c r="OU1888" s="1"/>
      <c r="OV1888" s="1"/>
      <c r="OW1888" s="1"/>
      <c r="OX1888" s="1"/>
      <c r="OY1888" s="1"/>
      <c r="OZ1888" s="1"/>
      <c r="PA1888" s="1"/>
      <c r="PB1888" s="1"/>
      <c r="PC1888" s="1"/>
      <c r="PD1888" s="1"/>
      <c r="PE1888" s="1"/>
      <c r="PF1888" s="1"/>
      <c r="PG1888" s="1"/>
      <c r="PH1888" s="1"/>
      <c r="PI1888" s="1"/>
      <c r="PJ1888" s="1"/>
      <c r="PK1888" s="1"/>
      <c r="PL1888" s="1"/>
      <c r="PM1888" s="1"/>
      <c r="PN1888" s="1"/>
      <c r="PO1888" s="1"/>
      <c r="PP1888" s="1"/>
      <c r="PQ1888" s="1"/>
      <c r="PR1888" s="1"/>
      <c r="PS1888" s="1"/>
      <c r="PT1888" s="1"/>
      <c r="PU1888" s="1"/>
      <c r="PV1888" s="1"/>
      <c r="PW1888" s="1"/>
      <c r="PX1888" s="1"/>
      <c r="PY1888" s="1"/>
      <c r="PZ1888" s="1"/>
      <c r="QA1888" s="1"/>
      <c r="QB1888" s="1"/>
      <c r="QC1888" s="1"/>
      <c r="QD1888" s="1"/>
      <c r="QE1888" s="1"/>
      <c r="QF1888" s="1"/>
      <c r="QG1888" s="1"/>
      <c r="QH1888" s="1"/>
      <c r="QI1888" s="1"/>
      <c r="QJ1888" s="1"/>
      <c r="QK1888" s="1"/>
      <c r="QL1888" s="1"/>
      <c r="QM1888" s="1"/>
      <c r="QN1888" s="1"/>
    </row>
    <row r="1889" spans="1:456" s="83" customFormat="1" ht="19.5" customHeight="1" x14ac:dyDescent="0.3">
      <c r="A1889" s="46" t="s">
        <v>2927</v>
      </c>
      <c r="B1889" s="14">
        <v>6</v>
      </c>
      <c r="C1889" s="14">
        <v>1</v>
      </c>
      <c r="D1889" s="14">
        <v>0</v>
      </c>
      <c r="E1889" s="14">
        <v>2</v>
      </c>
      <c r="F1889" s="49"/>
      <c r="G1889" s="49"/>
      <c r="H1889" s="67">
        <f t="shared" si="134"/>
        <v>9</v>
      </c>
      <c r="I1889" s="46">
        <v>9</v>
      </c>
      <c r="J1889" s="22">
        <f t="shared" si="135"/>
        <v>0.16363636363636364</v>
      </c>
      <c r="K1889" s="46" t="s">
        <v>182</v>
      </c>
      <c r="L1889" s="15" t="s">
        <v>3397</v>
      </c>
      <c r="M1889" s="15" t="s">
        <v>349</v>
      </c>
      <c r="N1889" s="15" t="s">
        <v>325</v>
      </c>
      <c r="O1889" s="20" t="s">
        <v>2462</v>
      </c>
      <c r="P1889" s="20">
        <v>7</v>
      </c>
      <c r="Q1889" s="21" t="s">
        <v>224</v>
      </c>
      <c r="R1889" s="17" t="s">
        <v>2463</v>
      </c>
      <c r="S1889" s="17" t="s">
        <v>256</v>
      </c>
      <c r="T1889" s="17" t="s">
        <v>387</v>
      </c>
      <c r="U1889" s="26"/>
      <c r="V1889" s="75"/>
      <c r="W1889" s="75"/>
      <c r="X1889" s="75"/>
      <c r="Y1889" s="75"/>
      <c r="Z1889" s="75"/>
      <c r="AA1889" s="75"/>
      <c r="AB1889" s="75"/>
      <c r="AC1889" s="75"/>
      <c r="AD1889" s="75"/>
      <c r="AE1889" s="75"/>
      <c r="AF1889" s="75"/>
      <c r="AG1889" s="75"/>
      <c r="AH1889" s="75"/>
      <c r="AI1889" s="75"/>
      <c r="AJ1889" s="75"/>
      <c r="AK1889" s="75"/>
      <c r="AL1889" s="75"/>
      <c r="AM1889" s="75"/>
      <c r="AN1889" s="75"/>
      <c r="AO1889" s="75"/>
      <c r="AP1889" s="75"/>
      <c r="AQ1889" s="75"/>
      <c r="AR1889" s="75"/>
      <c r="AS1889" s="75"/>
      <c r="AT1889" s="75"/>
      <c r="AU1889" s="75"/>
      <c r="AV1889" s="75"/>
      <c r="AW1889" s="75"/>
      <c r="AX1889" s="75"/>
      <c r="AY1889" s="75"/>
      <c r="AZ1889" s="75"/>
      <c r="BA1889" s="75"/>
      <c r="BB1889" s="75"/>
      <c r="BC1889" s="75"/>
      <c r="BD1889" s="75"/>
      <c r="BE1889" s="75"/>
      <c r="BF1889" s="75"/>
      <c r="BG1889" s="75"/>
      <c r="BH1889" s="75"/>
      <c r="BI1889" s="75"/>
      <c r="BJ1889" s="75"/>
      <c r="BK1889" s="75"/>
      <c r="BL1889" s="75"/>
      <c r="BM1889" s="75"/>
      <c r="BN1889" s="75"/>
      <c r="BO1889" s="75"/>
      <c r="BP1889" s="75"/>
      <c r="BQ1889" s="75"/>
      <c r="BR1889" s="75"/>
      <c r="BS1889" s="75"/>
      <c r="BT1889" s="75"/>
      <c r="BU1889" s="75"/>
      <c r="BV1889" s="75"/>
      <c r="BW1889" s="75"/>
      <c r="BX1889" s="75"/>
      <c r="BY1889" s="75"/>
      <c r="BZ1889" s="75"/>
      <c r="CA1889" s="75"/>
      <c r="CB1889" s="75"/>
      <c r="CC1889" s="75"/>
      <c r="CD1889" s="75"/>
      <c r="CE1889" s="75"/>
      <c r="CF1889" s="75"/>
      <c r="CG1889" s="75"/>
      <c r="CH1889" s="75"/>
      <c r="CI1889" s="75"/>
      <c r="CJ1889" s="75"/>
      <c r="CK1889" s="75"/>
      <c r="CL1889" s="75"/>
      <c r="CM1889" s="75"/>
      <c r="CN1889" s="75"/>
      <c r="CO1889" s="75"/>
      <c r="CP1889" s="1"/>
      <c r="CQ1889" s="1"/>
      <c r="CR1889" s="1"/>
      <c r="CS1889" s="1"/>
      <c r="CT1889" s="1"/>
      <c r="CU1889" s="1"/>
      <c r="CV1889" s="1"/>
      <c r="CW1889" s="1"/>
      <c r="CX1889" s="1"/>
      <c r="CY1889" s="1"/>
      <c r="CZ1889" s="1"/>
      <c r="DA1889" s="1"/>
      <c r="DB1889" s="1"/>
      <c r="DC1889" s="1"/>
      <c r="DD1889" s="1"/>
      <c r="DE1889" s="1"/>
      <c r="DF1889" s="1"/>
      <c r="DG1889" s="1"/>
      <c r="DH1889" s="1"/>
      <c r="DI1889" s="1"/>
      <c r="DJ1889" s="1"/>
      <c r="DK1889" s="1"/>
      <c r="DL1889" s="1"/>
      <c r="DM1889" s="1"/>
      <c r="DN1889" s="1"/>
      <c r="DO1889" s="1"/>
      <c r="DP1889" s="1"/>
      <c r="DQ1889" s="1"/>
      <c r="DR1889" s="1"/>
      <c r="DS1889" s="1"/>
      <c r="DT1889" s="1"/>
      <c r="DU1889" s="1"/>
      <c r="DV1889" s="1"/>
      <c r="DW1889" s="1"/>
      <c r="DX1889" s="1"/>
      <c r="DY1889" s="1"/>
      <c r="DZ1889" s="1"/>
      <c r="EA1889" s="1"/>
      <c r="EB1889" s="1"/>
      <c r="EC1889" s="1"/>
      <c r="ED1889" s="1"/>
      <c r="EE1889" s="1"/>
      <c r="EF1889" s="1"/>
      <c r="EG1889" s="1"/>
      <c r="EH1889" s="1"/>
      <c r="EI1889" s="1"/>
      <c r="EJ1889" s="1"/>
      <c r="EK1889" s="1"/>
      <c r="EL1889" s="1"/>
      <c r="EM1889" s="1"/>
      <c r="EN1889" s="1"/>
      <c r="EO1889" s="1"/>
      <c r="EP1889" s="1"/>
      <c r="EQ1889" s="1"/>
      <c r="ER1889" s="1"/>
      <c r="ES1889" s="1"/>
      <c r="ET1889" s="1"/>
      <c r="EU1889" s="1"/>
      <c r="EV1889" s="1"/>
      <c r="EW1889" s="1"/>
      <c r="EX1889" s="1"/>
      <c r="EY1889" s="1"/>
      <c r="EZ1889" s="1"/>
      <c r="FA1889" s="1"/>
      <c r="FB1889" s="1"/>
      <c r="FC1889" s="1"/>
      <c r="FD1889" s="1"/>
      <c r="FE1889" s="1"/>
      <c r="FF1889" s="1"/>
      <c r="FG1889" s="1"/>
      <c r="FH1889" s="1"/>
      <c r="FI1889" s="1"/>
      <c r="FJ1889" s="1"/>
      <c r="FK1889" s="1"/>
      <c r="FL1889" s="1"/>
      <c r="FM1889" s="1"/>
      <c r="FN1889" s="1"/>
      <c r="FO1889" s="1"/>
      <c r="FP1889" s="1"/>
      <c r="FQ1889" s="1"/>
      <c r="FR1889" s="1"/>
      <c r="FS1889" s="1"/>
      <c r="FT1889" s="1"/>
      <c r="FU1889" s="1"/>
      <c r="FV1889" s="1"/>
      <c r="FW1889" s="1"/>
      <c r="FX1889" s="1"/>
      <c r="FY1889" s="1"/>
      <c r="FZ1889" s="1"/>
      <c r="GA1889" s="1"/>
      <c r="GB1889" s="1"/>
      <c r="GC1889" s="1"/>
      <c r="GD1889" s="1"/>
      <c r="GE1889" s="1"/>
      <c r="GF1889" s="1"/>
      <c r="GG1889" s="1"/>
      <c r="GH1889" s="1"/>
      <c r="GI1889" s="1"/>
      <c r="GJ1889" s="1"/>
      <c r="GK1889" s="1"/>
      <c r="GL1889" s="1"/>
      <c r="GM1889" s="1"/>
      <c r="GN1889" s="1"/>
      <c r="GO1889" s="1"/>
      <c r="GP1889" s="1"/>
      <c r="GQ1889" s="1"/>
      <c r="GR1889" s="1"/>
      <c r="GS1889" s="1"/>
      <c r="GT1889" s="1"/>
      <c r="GU1889" s="1"/>
      <c r="GV1889" s="1"/>
      <c r="GW1889" s="1"/>
      <c r="GX1889" s="1"/>
      <c r="GY1889" s="1"/>
      <c r="GZ1889" s="1"/>
      <c r="HA1889" s="1"/>
      <c r="HB1889" s="1"/>
      <c r="HC1889" s="1"/>
      <c r="HD1889" s="1"/>
      <c r="HE1889" s="1"/>
      <c r="HF1889" s="1"/>
      <c r="HG1889" s="1"/>
      <c r="HH1889" s="1"/>
      <c r="HI1889" s="1"/>
      <c r="HJ1889" s="1"/>
      <c r="HK1889" s="1"/>
      <c r="HL1889" s="1"/>
      <c r="HM1889" s="1"/>
      <c r="HN1889" s="1"/>
      <c r="HO1889" s="1"/>
      <c r="HP1889" s="1"/>
      <c r="HQ1889" s="1"/>
      <c r="HR1889" s="1"/>
      <c r="HS1889" s="1"/>
      <c r="HT1889" s="1"/>
      <c r="HU1889" s="1"/>
      <c r="HV1889" s="1"/>
      <c r="HW1889" s="1"/>
      <c r="HX1889" s="1"/>
      <c r="HY1889" s="1"/>
      <c r="HZ1889" s="1"/>
      <c r="IA1889" s="1"/>
      <c r="IB1889" s="1"/>
      <c r="IC1889" s="1"/>
      <c r="ID1889" s="1"/>
      <c r="IE1889" s="1"/>
      <c r="IF1889" s="1"/>
      <c r="IG1889" s="1"/>
      <c r="IH1889" s="1"/>
      <c r="II1889" s="1"/>
      <c r="IJ1889" s="1"/>
      <c r="IK1889" s="1"/>
      <c r="IL1889" s="1"/>
      <c r="IM1889" s="1"/>
      <c r="IN1889" s="1"/>
      <c r="IO1889" s="1"/>
      <c r="IP1889" s="1"/>
      <c r="IQ1889" s="1"/>
      <c r="IR1889" s="1"/>
      <c r="IS1889" s="1"/>
      <c r="IT1889" s="1"/>
      <c r="IU1889" s="1"/>
      <c r="IV1889" s="1"/>
      <c r="IW1889" s="1"/>
      <c r="IX1889" s="1"/>
      <c r="IY1889" s="1"/>
      <c r="IZ1889" s="1"/>
      <c r="JA1889" s="1"/>
      <c r="JB1889" s="1"/>
      <c r="JC1889" s="1"/>
      <c r="JD1889" s="1"/>
      <c r="JE1889" s="1"/>
      <c r="JF1889" s="1"/>
      <c r="JG1889" s="1"/>
      <c r="JH1889" s="1"/>
      <c r="JI1889" s="1"/>
      <c r="JJ1889" s="1"/>
      <c r="JK1889" s="1"/>
      <c r="JL1889" s="1"/>
      <c r="JM1889" s="1"/>
      <c r="JN1889" s="1"/>
      <c r="JO1889" s="1"/>
      <c r="JP1889" s="1"/>
      <c r="JQ1889" s="1"/>
      <c r="JR1889" s="1"/>
      <c r="JS1889" s="1"/>
      <c r="JT1889" s="1"/>
      <c r="JU1889" s="1"/>
      <c r="JV1889" s="1"/>
      <c r="JW1889" s="1"/>
      <c r="JX1889" s="1"/>
      <c r="JY1889" s="1"/>
      <c r="JZ1889" s="1"/>
      <c r="KA1889" s="1"/>
      <c r="KB1889" s="1"/>
      <c r="KC1889" s="1"/>
      <c r="KD1889" s="1"/>
      <c r="KE1889" s="1"/>
      <c r="KF1889" s="1"/>
      <c r="KG1889" s="1"/>
      <c r="KH1889" s="1"/>
      <c r="KI1889" s="1"/>
      <c r="KJ1889" s="1"/>
      <c r="KK1889" s="1"/>
      <c r="KL1889" s="1"/>
      <c r="KM1889" s="1"/>
      <c r="KN1889" s="1"/>
      <c r="KO1889" s="1"/>
      <c r="KP1889" s="1"/>
      <c r="KQ1889" s="1"/>
      <c r="KR1889" s="1"/>
      <c r="KS1889" s="1"/>
      <c r="KT1889" s="1"/>
      <c r="KU1889" s="1"/>
      <c r="KV1889" s="1"/>
      <c r="KW1889" s="1"/>
      <c r="KX1889" s="1"/>
      <c r="KY1889" s="1"/>
      <c r="KZ1889" s="1"/>
      <c r="LA1889" s="1"/>
      <c r="LB1889" s="1"/>
      <c r="LC1889" s="1"/>
      <c r="LD1889" s="1"/>
      <c r="LE1889" s="1"/>
      <c r="LF1889" s="1"/>
      <c r="LG1889" s="1"/>
      <c r="LH1889" s="1"/>
      <c r="LI1889" s="1"/>
      <c r="LJ1889" s="1"/>
      <c r="LK1889" s="1"/>
      <c r="LL1889" s="1"/>
      <c r="LM1889" s="1"/>
      <c r="LN1889" s="1"/>
      <c r="LO1889" s="1"/>
      <c r="LP1889" s="1"/>
      <c r="LQ1889" s="1"/>
      <c r="LR1889" s="1"/>
      <c r="LS1889" s="1"/>
      <c r="LT1889" s="1"/>
      <c r="LU1889" s="1"/>
      <c r="LV1889" s="1"/>
      <c r="LW1889" s="1"/>
      <c r="LX1889" s="1"/>
      <c r="LY1889" s="1"/>
      <c r="LZ1889" s="1"/>
      <c r="MA1889" s="1"/>
      <c r="MB1889" s="1"/>
      <c r="MC1889" s="1"/>
      <c r="MD1889" s="1"/>
      <c r="ME1889" s="1"/>
      <c r="MF1889" s="1"/>
      <c r="MG1889" s="1"/>
      <c r="MH1889" s="1"/>
      <c r="MI1889" s="1"/>
      <c r="MJ1889" s="1"/>
      <c r="MK1889" s="1"/>
      <c r="ML1889" s="1"/>
      <c r="MM1889" s="1"/>
      <c r="MN1889" s="1"/>
      <c r="MO1889" s="1"/>
      <c r="MP1889" s="1"/>
      <c r="MQ1889" s="1"/>
      <c r="MR1889" s="1"/>
      <c r="MS1889" s="1"/>
      <c r="MT1889" s="1"/>
      <c r="MU1889" s="1"/>
      <c r="MV1889" s="1"/>
      <c r="MW1889" s="1"/>
      <c r="MX1889" s="1"/>
      <c r="MY1889" s="1"/>
      <c r="MZ1889" s="1"/>
      <c r="NA1889" s="1"/>
      <c r="NB1889" s="1"/>
      <c r="NC1889" s="1"/>
      <c r="ND1889" s="1"/>
      <c r="NE1889" s="1"/>
      <c r="NF1889" s="1"/>
      <c r="NG1889" s="1"/>
      <c r="NH1889" s="1"/>
      <c r="NI1889" s="1"/>
      <c r="NJ1889" s="1"/>
      <c r="NK1889" s="1"/>
      <c r="NL1889" s="1"/>
      <c r="NM1889" s="1"/>
      <c r="NN1889" s="1"/>
      <c r="NO1889" s="1"/>
      <c r="NP1889" s="1"/>
      <c r="NQ1889" s="1"/>
      <c r="NR1889" s="1"/>
      <c r="NS1889" s="1"/>
      <c r="NT1889" s="1"/>
      <c r="NU1889" s="1"/>
      <c r="NV1889" s="1"/>
      <c r="NW1889" s="1"/>
      <c r="NX1889" s="1"/>
      <c r="NY1889" s="1"/>
      <c r="NZ1889" s="1"/>
      <c r="OA1889" s="1"/>
      <c r="OB1889" s="1"/>
      <c r="OC1889" s="1"/>
      <c r="OD1889" s="1"/>
      <c r="OE1889" s="1"/>
      <c r="OF1889" s="1"/>
      <c r="OG1889" s="1"/>
      <c r="OH1889" s="1"/>
      <c r="OI1889" s="1"/>
      <c r="OJ1889" s="1"/>
      <c r="OK1889" s="1"/>
      <c r="OL1889" s="1"/>
      <c r="OM1889" s="1"/>
      <c r="ON1889" s="1"/>
      <c r="OO1889" s="1"/>
      <c r="OP1889" s="1"/>
      <c r="OQ1889" s="1"/>
      <c r="OR1889" s="1"/>
      <c r="OS1889" s="1"/>
      <c r="OT1889" s="1"/>
      <c r="OU1889" s="1"/>
      <c r="OV1889" s="1"/>
      <c r="OW1889" s="1"/>
      <c r="OX1889" s="1"/>
      <c r="OY1889" s="1"/>
      <c r="OZ1889" s="1"/>
      <c r="PA1889" s="1"/>
      <c r="PB1889" s="1"/>
      <c r="PC1889" s="1"/>
      <c r="PD1889" s="1"/>
      <c r="PE1889" s="1"/>
      <c r="PF1889" s="1"/>
      <c r="PG1889" s="1"/>
      <c r="PH1889" s="1"/>
      <c r="PI1889" s="1"/>
      <c r="PJ1889" s="1"/>
      <c r="PK1889" s="1"/>
      <c r="PL1889" s="1"/>
      <c r="PM1889" s="1"/>
      <c r="PN1889" s="1"/>
      <c r="PO1889" s="1"/>
      <c r="PP1889" s="1"/>
      <c r="PQ1889" s="1"/>
      <c r="PR1889" s="1"/>
      <c r="PS1889" s="1"/>
      <c r="PT1889" s="1"/>
      <c r="PU1889" s="1"/>
      <c r="PV1889" s="1"/>
      <c r="PW1889" s="1"/>
      <c r="PX1889" s="1"/>
      <c r="PY1889" s="1"/>
      <c r="PZ1889" s="1"/>
      <c r="QA1889" s="1"/>
      <c r="QB1889" s="1"/>
      <c r="QC1889" s="1"/>
      <c r="QD1889" s="1"/>
      <c r="QE1889" s="1"/>
      <c r="QF1889" s="1"/>
      <c r="QG1889" s="1"/>
      <c r="QH1889" s="1"/>
      <c r="QI1889" s="1"/>
      <c r="QJ1889" s="1"/>
      <c r="QK1889" s="1"/>
      <c r="QL1889" s="1"/>
      <c r="QM1889" s="1"/>
      <c r="QN1889" s="1"/>
    </row>
    <row r="1890" spans="1:456" s="83" customFormat="1" ht="19.5" customHeight="1" x14ac:dyDescent="0.3">
      <c r="A1890" s="46" t="s">
        <v>2906</v>
      </c>
      <c r="B1890" s="14">
        <v>9</v>
      </c>
      <c r="C1890" s="14">
        <v>0</v>
      </c>
      <c r="D1890" s="14">
        <v>0</v>
      </c>
      <c r="E1890" s="14">
        <v>0</v>
      </c>
      <c r="F1890" s="49"/>
      <c r="G1890" s="49"/>
      <c r="H1890" s="67">
        <f t="shared" si="134"/>
        <v>9</v>
      </c>
      <c r="I1890" s="46">
        <v>24</v>
      </c>
      <c r="J1890" s="22">
        <f t="shared" si="135"/>
        <v>0.16363636363636364</v>
      </c>
      <c r="K1890" s="46" t="s">
        <v>182</v>
      </c>
      <c r="L1890" s="15" t="s">
        <v>2519</v>
      </c>
      <c r="M1890" s="15" t="s">
        <v>642</v>
      </c>
      <c r="N1890" s="15" t="s">
        <v>296</v>
      </c>
      <c r="O1890" s="20" t="s">
        <v>2089</v>
      </c>
      <c r="P1890" s="20">
        <v>7</v>
      </c>
      <c r="Q1890" s="21" t="s">
        <v>253</v>
      </c>
      <c r="R1890" s="17" t="s">
        <v>2873</v>
      </c>
      <c r="S1890" s="17" t="s">
        <v>516</v>
      </c>
      <c r="T1890" s="17" t="s">
        <v>269</v>
      </c>
      <c r="U1890" s="26"/>
      <c r="V1890" s="75"/>
      <c r="W1890" s="75"/>
      <c r="X1890" s="75"/>
      <c r="Y1890" s="75"/>
      <c r="Z1890" s="75"/>
      <c r="AA1890" s="75"/>
      <c r="AB1890" s="75"/>
      <c r="AC1890" s="75"/>
      <c r="AD1890" s="75"/>
      <c r="AE1890" s="75"/>
      <c r="AF1890" s="75"/>
      <c r="AG1890" s="75"/>
      <c r="AH1890" s="75"/>
      <c r="AI1890" s="75"/>
      <c r="AJ1890" s="75"/>
      <c r="AK1890" s="75"/>
      <c r="AL1890" s="75"/>
      <c r="AM1890" s="75"/>
      <c r="AN1890" s="75"/>
      <c r="AO1890" s="75"/>
      <c r="AP1890" s="75"/>
      <c r="AQ1890" s="75"/>
      <c r="AR1890" s="75"/>
      <c r="AS1890" s="75"/>
      <c r="AT1890" s="75"/>
      <c r="AU1890" s="75"/>
      <c r="AV1890" s="75"/>
      <c r="AW1890" s="75"/>
      <c r="AX1890" s="75"/>
      <c r="AY1890" s="75"/>
      <c r="AZ1890" s="75"/>
      <c r="BA1890" s="75"/>
      <c r="BB1890" s="75"/>
      <c r="BC1890" s="75"/>
      <c r="BD1890" s="75"/>
      <c r="BE1890" s="75"/>
      <c r="BF1890" s="75"/>
      <c r="BG1890" s="75"/>
      <c r="BH1890" s="75"/>
      <c r="BI1890" s="75"/>
      <c r="BJ1890" s="75"/>
      <c r="BK1890" s="75"/>
      <c r="BL1890" s="75"/>
      <c r="BM1890" s="75"/>
      <c r="BN1890" s="75"/>
      <c r="BO1890" s="75"/>
      <c r="BP1890" s="75"/>
      <c r="BQ1890" s="75"/>
      <c r="BR1890" s="75"/>
      <c r="BS1890" s="75"/>
      <c r="BT1890" s="75"/>
      <c r="BU1890" s="75"/>
      <c r="BV1890" s="75"/>
      <c r="BW1890" s="75"/>
      <c r="BX1890" s="75"/>
      <c r="BY1890" s="75"/>
      <c r="BZ1890" s="75"/>
      <c r="CA1890" s="75"/>
      <c r="CB1890" s="75"/>
      <c r="CC1890" s="75"/>
      <c r="CD1890" s="75"/>
      <c r="CE1890" s="75"/>
      <c r="CF1890" s="75"/>
      <c r="CG1890" s="75"/>
      <c r="CH1890" s="75"/>
      <c r="CI1890" s="75"/>
      <c r="CJ1890" s="75"/>
      <c r="CK1890" s="75"/>
      <c r="CL1890" s="75"/>
      <c r="CM1890" s="75"/>
      <c r="CN1890" s="75"/>
      <c r="CO1890" s="75"/>
      <c r="CP1890" s="1"/>
      <c r="CQ1890" s="1"/>
      <c r="CR1890" s="1"/>
      <c r="CS1890" s="1"/>
      <c r="CT1890" s="1"/>
      <c r="CU1890" s="1"/>
      <c r="CV1890" s="1"/>
      <c r="CW1890" s="1"/>
      <c r="CX1890" s="1"/>
      <c r="CY1890" s="1"/>
      <c r="CZ1890" s="1"/>
      <c r="DA1890" s="1"/>
      <c r="DB1890" s="1"/>
      <c r="DC1890" s="1"/>
      <c r="DD1890" s="1"/>
      <c r="DE1890" s="1"/>
      <c r="DF1890" s="1"/>
      <c r="DG1890" s="1"/>
      <c r="DH1890" s="1"/>
      <c r="DI1890" s="1"/>
      <c r="DJ1890" s="1"/>
      <c r="DK1890" s="1"/>
      <c r="DL1890" s="1"/>
      <c r="DM1890" s="1"/>
      <c r="DN1890" s="1"/>
      <c r="DO1890" s="1"/>
      <c r="DP1890" s="1"/>
      <c r="DQ1890" s="1"/>
      <c r="DR1890" s="1"/>
      <c r="DS1890" s="1"/>
      <c r="DT1890" s="1"/>
      <c r="DU1890" s="1"/>
      <c r="DV1890" s="1"/>
      <c r="DW1890" s="1"/>
      <c r="DX1890" s="1"/>
      <c r="DY1890" s="1"/>
      <c r="DZ1890" s="1"/>
      <c r="EA1890" s="1"/>
      <c r="EB1890" s="1"/>
      <c r="EC1890" s="1"/>
      <c r="ED1890" s="1"/>
      <c r="EE1890" s="1"/>
      <c r="EF1890" s="1"/>
      <c r="EG1890" s="1"/>
      <c r="EH1890" s="1"/>
      <c r="EI1890" s="1"/>
      <c r="EJ1890" s="1"/>
      <c r="EK1890" s="1"/>
      <c r="EL1890" s="1"/>
      <c r="EM1890" s="1"/>
      <c r="EN1890" s="1"/>
      <c r="EO1890" s="1"/>
      <c r="EP1890" s="1"/>
      <c r="EQ1890" s="1"/>
      <c r="ER1890" s="1"/>
      <c r="ES1890" s="1"/>
      <c r="ET1890" s="1"/>
      <c r="EU1890" s="1"/>
      <c r="EV1890" s="1"/>
      <c r="EW1890" s="1"/>
      <c r="EX1890" s="1"/>
      <c r="EY1890" s="1"/>
      <c r="EZ1890" s="1"/>
      <c r="FA1890" s="1"/>
      <c r="FB1890" s="1"/>
      <c r="FC1890" s="1"/>
      <c r="FD1890" s="1"/>
      <c r="FE1890" s="1"/>
      <c r="FF1890" s="1"/>
      <c r="FG1890" s="1"/>
      <c r="FH1890" s="1"/>
      <c r="FI1890" s="1"/>
      <c r="FJ1890" s="1"/>
      <c r="FK1890" s="1"/>
      <c r="FL1890" s="1"/>
      <c r="FM1890" s="1"/>
      <c r="FN1890" s="1"/>
      <c r="FO1890" s="1"/>
      <c r="FP1890" s="1"/>
      <c r="FQ1890" s="1"/>
      <c r="FR1890" s="1"/>
      <c r="FS1890" s="1"/>
      <c r="FT1890" s="1"/>
      <c r="FU1890" s="1"/>
      <c r="FV1890" s="1"/>
      <c r="FW1890" s="1"/>
      <c r="FX1890" s="1"/>
      <c r="FY1890" s="1"/>
      <c r="FZ1890" s="1"/>
      <c r="GA1890" s="1"/>
      <c r="GB1890" s="1"/>
      <c r="GC1890" s="1"/>
      <c r="GD1890" s="1"/>
      <c r="GE1890" s="1"/>
      <c r="GF1890" s="1"/>
      <c r="GG1890" s="1"/>
      <c r="GH1890" s="1"/>
      <c r="GI1890" s="1"/>
      <c r="GJ1890" s="1"/>
      <c r="GK1890" s="1"/>
      <c r="GL1890" s="1"/>
      <c r="GM1890" s="1"/>
      <c r="GN1890" s="1"/>
      <c r="GO1890" s="1"/>
      <c r="GP1890" s="1"/>
      <c r="GQ1890" s="1"/>
      <c r="GR1890" s="1"/>
      <c r="GS1890" s="1"/>
      <c r="GT1890" s="1"/>
      <c r="GU1890" s="1"/>
      <c r="GV1890" s="1"/>
      <c r="GW1890" s="1"/>
      <c r="GX1890" s="1"/>
      <c r="GY1890" s="1"/>
      <c r="GZ1890" s="1"/>
      <c r="HA1890" s="1"/>
      <c r="HB1890" s="1"/>
      <c r="HC1890" s="1"/>
      <c r="HD1890" s="1"/>
      <c r="HE1890" s="1"/>
      <c r="HF1890" s="1"/>
      <c r="HG1890" s="1"/>
      <c r="HH1890" s="1"/>
      <c r="HI1890" s="1"/>
      <c r="HJ1890" s="1"/>
      <c r="HK1890" s="1"/>
      <c r="HL1890" s="1"/>
      <c r="HM1890" s="1"/>
      <c r="HN1890" s="1"/>
      <c r="HO1890" s="1"/>
      <c r="HP1890" s="1"/>
      <c r="HQ1890" s="1"/>
      <c r="HR1890" s="1"/>
      <c r="HS1890" s="1"/>
      <c r="HT1890" s="1"/>
      <c r="HU1890" s="1"/>
      <c r="HV1890" s="1"/>
      <c r="HW1890" s="1"/>
      <c r="HX1890" s="1"/>
      <c r="HY1890" s="1"/>
      <c r="HZ1890" s="1"/>
      <c r="IA1890" s="1"/>
      <c r="IB1890" s="1"/>
      <c r="IC1890" s="1"/>
      <c r="ID1890" s="1"/>
      <c r="IE1890" s="1"/>
      <c r="IF1890" s="1"/>
      <c r="IG1890" s="1"/>
      <c r="IH1890" s="1"/>
      <c r="II1890" s="1"/>
      <c r="IJ1890" s="1"/>
      <c r="IK1890" s="1"/>
      <c r="IL1890" s="1"/>
      <c r="IM1890" s="1"/>
      <c r="IN1890" s="1"/>
      <c r="IO1890" s="1"/>
      <c r="IP1890" s="1"/>
      <c r="IQ1890" s="1"/>
      <c r="IR1890" s="1"/>
      <c r="IS1890" s="1"/>
      <c r="IT1890" s="1"/>
      <c r="IU1890" s="1"/>
      <c r="IV1890" s="1"/>
      <c r="IW1890" s="1"/>
      <c r="IX1890" s="1"/>
      <c r="IY1890" s="1"/>
      <c r="IZ1890" s="1"/>
      <c r="JA1890" s="1"/>
      <c r="JB1890" s="1"/>
      <c r="JC1890" s="1"/>
      <c r="JD1890" s="1"/>
      <c r="JE1890" s="1"/>
      <c r="JF1890" s="1"/>
      <c r="JG1890" s="1"/>
      <c r="JH1890" s="1"/>
      <c r="JI1890" s="1"/>
      <c r="JJ1890" s="1"/>
      <c r="JK1890" s="1"/>
      <c r="JL1890" s="1"/>
      <c r="JM1890" s="1"/>
      <c r="JN1890" s="1"/>
      <c r="JO1890" s="1"/>
      <c r="JP1890" s="1"/>
      <c r="JQ1890" s="1"/>
      <c r="JR1890" s="1"/>
      <c r="JS1890" s="1"/>
      <c r="JT1890" s="1"/>
      <c r="JU1890" s="1"/>
      <c r="JV1890" s="1"/>
      <c r="JW1890" s="1"/>
      <c r="JX1890" s="1"/>
      <c r="JY1890" s="1"/>
      <c r="JZ1890" s="1"/>
      <c r="KA1890" s="1"/>
      <c r="KB1890" s="1"/>
      <c r="KC1890" s="1"/>
      <c r="KD1890" s="1"/>
      <c r="KE1890" s="1"/>
      <c r="KF1890" s="1"/>
      <c r="KG1890" s="1"/>
      <c r="KH1890" s="1"/>
      <c r="KI1890" s="1"/>
      <c r="KJ1890" s="1"/>
      <c r="KK1890" s="1"/>
      <c r="KL1890" s="1"/>
      <c r="KM1890" s="1"/>
      <c r="KN1890" s="1"/>
      <c r="KO1890" s="1"/>
      <c r="KP1890" s="1"/>
      <c r="KQ1890" s="1"/>
      <c r="KR1890" s="1"/>
      <c r="KS1890" s="1"/>
      <c r="KT1890" s="1"/>
      <c r="KU1890" s="1"/>
      <c r="KV1890" s="1"/>
      <c r="KW1890" s="1"/>
      <c r="KX1890" s="1"/>
      <c r="KY1890" s="1"/>
      <c r="KZ1890" s="1"/>
      <c r="LA1890" s="1"/>
      <c r="LB1890" s="1"/>
      <c r="LC1890" s="1"/>
      <c r="LD1890" s="1"/>
      <c r="LE1890" s="1"/>
      <c r="LF1890" s="1"/>
      <c r="LG1890" s="1"/>
      <c r="LH1890" s="1"/>
      <c r="LI1890" s="1"/>
      <c r="LJ1890" s="1"/>
      <c r="LK1890" s="1"/>
      <c r="LL1890" s="1"/>
      <c r="LM1890" s="1"/>
      <c r="LN1890" s="1"/>
      <c r="LO1890" s="1"/>
      <c r="LP1890" s="1"/>
      <c r="LQ1890" s="1"/>
      <c r="LR1890" s="1"/>
      <c r="LS1890" s="1"/>
      <c r="LT1890" s="1"/>
      <c r="LU1890" s="1"/>
      <c r="LV1890" s="1"/>
      <c r="LW1890" s="1"/>
      <c r="LX1890" s="1"/>
      <c r="LY1890" s="1"/>
      <c r="LZ1890" s="1"/>
      <c r="MA1890" s="1"/>
      <c r="MB1890" s="1"/>
      <c r="MC1890" s="1"/>
      <c r="MD1890" s="1"/>
      <c r="ME1890" s="1"/>
      <c r="MF1890" s="1"/>
      <c r="MG1890" s="1"/>
      <c r="MH1890" s="1"/>
      <c r="MI1890" s="1"/>
      <c r="MJ1890" s="1"/>
      <c r="MK1890" s="1"/>
      <c r="ML1890" s="1"/>
      <c r="MM1890" s="1"/>
      <c r="MN1890" s="1"/>
      <c r="MO1890" s="1"/>
      <c r="MP1890" s="1"/>
      <c r="MQ1890" s="1"/>
      <c r="MR1890" s="1"/>
      <c r="MS1890" s="1"/>
      <c r="MT1890" s="1"/>
      <c r="MU1890" s="1"/>
      <c r="MV1890" s="1"/>
      <c r="MW1890" s="1"/>
      <c r="MX1890" s="1"/>
      <c r="MY1890" s="1"/>
      <c r="MZ1890" s="1"/>
      <c r="NA1890" s="1"/>
      <c r="NB1890" s="1"/>
      <c r="NC1890" s="1"/>
      <c r="ND1890" s="1"/>
      <c r="NE1890" s="1"/>
      <c r="NF1890" s="1"/>
      <c r="NG1890" s="1"/>
      <c r="NH1890" s="1"/>
      <c r="NI1890" s="1"/>
      <c r="NJ1890" s="1"/>
      <c r="NK1890" s="1"/>
      <c r="NL1890" s="1"/>
      <c r="NM1890" s="1"/>
      <c r="NN1890" s="1"/>
      <c r="NO1890" s="1"/>
      <c r="NP1890" s="1"/>
      <c r="NQ1890" s="1"/>
      <c r="NR1890" s="1"/>
      <c r="NS1890" s="1"/>
      <c r="NT1890" s="1"/>
      <c r="NU1890" s="1"/>
      <c r="NV1890" s="1"/>
      <c r="NW1890" s="1"/>
      <c r="NX1890" s="1"/>
      <c r="NY1890" s="1"/>
      <c r="NZ1890" s="1"/>
      <c r="OA1890" s="1"/>
      <c r="OB1890" s="1"/>
      <c r="OC1890" s="1"/>
      <c r="OD1890" s="1"/>
      <c r="OE1890" s="1"/>
      <c r="OF1890" s="1"/>
      <c r="OG1890" s="1"/>
      <c r="OH1890" s="1"/>
      <c r="OI1890" s="1"/>
      <c r="OJ1890" s="1"/>
      <c r="OK1890" s="1"/>
      <c r="OL1890" s="1"/>
      <c r="OM1890" s="1"/>
      <c r="ON1890" s="1"/>
      <c r="OO1890" s="1"/>
      <c r="OP1890" s="1"/>
      <c r="OQ1890" s="1"/>
      <c r="OR1890" s="1"/>
      <c r="OS1890" s="1"/>
      <c r="OT1890" s="1"/>
      <c r="OU1890" s="1"/>
      <c r="OV1890" s="1"/>
      <c r="OW1890" s="1"/>
      <c r="OX1890" s="1"/>
      <c r="OY1890" s="1"/>
      <c r="OZ1890" s="1"/>
      <c r="PA1890" s="1"/>
      <c r="PB1890" s="1"/>
      <c r="PC1890" s="1"/>
      <c r="PD1890" s="1"/>
      <c r="PE1890" s="1"/>
      <c r="PF1890" s="1"/>
      <c r="PG1890" s="1"/>
      <c r="PH1890" s="1"/>
      <c r="PI1890" s="1"/>
      <c r="PJ1890" s="1"/>
      <c r="PK1890" s="1"/>
      <c r="PL1890" s="1"/>
      <c r="PM1890" s="1"/>
      <c r="PN1890" s="1"/>
      <c r="PO1890" s="1"/>
      <c r="PP1890" s="1"/>
      <c r="PQ1890" s="1"/>
      <c r="PR1890" s="1"/>
      <c r="PS1890" s="1"/>
      <c r="PT1890" s="1"/>
      <c r="PU1890" s="1"/>
      <c r="PV1890" s="1"/>
      <c r="PW1890" s="1"/>
      <c r="PX1890" s="1"/>
      <c r="PY1890" s="1"/>
      <c r="PZ1890" s="1"/>
      <c r="QA1890" s="1"/>
      <c r="QB1890" s="1"/>
      <c r="QC1890" s="1"/>
      <c r="QD1890" s="1"/>
      <c r="QE1890" s="1"/>
      <c r="QF1890" s="1"/>
      <c r="QG1890" s="1"/>
      <c r="QH1890" s="1"/>
      <c r="QI1890" s="1"/>
      <c r="QJ1890" s="1"/>
      <c r="QK1890" s="1"/>
      <c r="QL1890" s="1"/>
      <c r="QM1890" s="1"/>
      <c r="QN1890" s="1"/>
    </row>
    <row r="1891" spans="1:456" s="83" customFormat="1" ht="19.5" customHeight="1" x14ac:dyDescent="0.3">
      <c r="A1891" s="46" t="s">
        <v>2861</v>
      </c>
      <c r="B1891" s="14">
        <v>8</v>
      </c>
      <c r="C1891" s="14">
        <v>0</v>
      </c>
      <c r="D1891" s="14">
        <v>0</v>
      </c>
      <c r="E1891" s="14">
        <v>1</v>
      </c>
      <c r="F1891" s="49"/>
      <c r="G1891" s="49"/>
      <c r="H1891" s="67">
        <f t="shared" si="134"/>
        <v>9</v>
      </c>
      <c r="I1891" s="46">
        <v>7</v>
      </c>
      <c r="J1891" s="22">
        <f t="shared" si="135"/>
        <v>0.16363636363636364</v>
      </c>
      <c r="K1891" s="46" t="s">
        <v>182</v>
      </c>
      <c r="L1891" s="15" t="s">
        <v>3398</v>
      </c>
      <c r="M1891" s="15" t="s">
        <v>234</v>
      </c>
      <c r="N1891" s="15" t="s">
        <v>235</v>
      </c>
      <c r="O1891" s="20" t="s">
        <v>2505</v>
      </c>
      <c r="P1891" s="20">
        <v>7</v>
      </c>
      <c r="Q1891" s="21" t="s">
        <v>223</v>
      </c>
      <c r="R1891" s="17" t="s">
        <v>2506</v>
      </c>
      <c r="S1891" s="17" t="s">
        <v>857</v>
      </c>
      <c r="T1891" s="17" t="s">
        <v>387</v>
      </c>
      <c r="U1891" s="26"/>
      <c r="V1891" s="75"/>
      <c r="W1891" s="75"/>
      <c r="X1891" s="75"/>
      <c r="Y1891" s="75"/>
      <c r="Z1891" s="75"/>
      <c r="AA1891" s="75"/>
      <c r="AB1891" s="75"/>
      <c r="AC1891" s="75"/>
      <c r="AD1891" s="75"/>
      <c r="AE1891" s="75"/>
      <c r="AF1891" s="75"/>
      <c r="AG1891" s="75"/>
      <c r="AH1891" s="75"/>
      <c r="AI1891" s="75"/>
      <c r="AJ1891" s="75"/>
      <c r="AK1891" s="75"/>
      <c r="AL1891" s="75"/>
      <c r="AM1891" s="75"/>
      <c r="AN1891" s="75"/>
      <c r="AO1891" s="75"/>
      <c r="AP1891" s="75"/>
      <c r="AQ1891" s="75"/>
      <c r="AR1891" s="75"/>
      <c r="AS1891" s="75"/>
      <c r="AT1891" s="75"/>
      <c r="AU1891" s="75"/>
      <c r="AV1891" s="75"/>
      <c r="AW1891" s="75"/>
      <c r="AX1891" s="75"/>
      <c r="AY1891" s="75"/>
      <c r="AZ1891" s="75"/>
      <c r="BA1891" s="75"/>
      <c r="BB1891" s="75"/>
      <c r="BC1891" s="75"/>
      <c r="BD1891" s="75"/>
      <c r="BE1891" s="75"/>
      <c r="BF1891" s="75"/>
      <c r="BG1891" s="75"/>
      <c r="BH1891" s="75"/>
      <c r="BI1891" s="75"/>
      <c r="BJ1891" s="75"/>
      <c r="BK1891" s="75"/>
      <c r="BL1891" s="75"/>
      <c r="BM1891" s="75"/>
      <c r="BN1891" s="75"/>
      <c r="BO1891" s="75"/>
      <c r="BP1891" s="75"/>
      <c r="BQ1891" s="75"/>
      <c r="BR1891" s="75"/>
      <c r="BS1891" s="75"/>
      <c r="BT1891" s="75"/>
      <c r="BU1891" s="75"/>
      <c r="BV1891" s="75"/>
      <c r="BW1891" s="75"/>
      <c r="BX1891" s="75"/>
      <c r="BY1891" s="75"/>
      <c r="BZ1891" s="75"/>
      <c r="CA1891" s="75"/>
      <c r="CB1891" s="75"/>
      <c r="CC1891" s="75"/>
      <c r="CD1891" s="75"/>
      <c r="CE1891" s="75"/>
      <c r="CF1891" s="75"/>
      <c r="CG1891" s="75"/>
      <c r="CH1891" s="75"/>
      <c r="CI1891" s="75"/>
      <c r="CJ1891" s="75"/>
      <c r="CK1891" s="75"/>
      <c r="CL1891" s="75"/>
      <c r="CM1891" s="75"/>
      <c r="CN1891" s="75"/>
      <c r="CO1891" s="75"/>
      <c r="CP1891" s="1"/>
      <c r="CQ1891" s="1"/>
      <c r="CR1891" s="1"/>
      <c r="CS1891" s="1"/>
      <c r="CT1891" s="1"/>
      <c r="CU1891" s="1"/>
      <c r="CV1891" s="1"/>
      <c r="CW1891" s="1"/>
      <c r="CX1891" s="1"/>
      <c r="CY1891" s="1"/>
      <c r="CZ1891" s="1"/>
      <c r="DA1891" s="1"/>
      <c r="DB1891" s="1"/>
      <c r="DC1891" s="1"/>
      <c r="DD1891" s="1"/>
      <c r="DE1891" s="1"/>
      <c r="DF1891" s="1"/>
      <c r="DG1891" s="1"/>
      <c r="DH1891" s="1"/>
      <c r="DI1891" s="1"/>
      <c r="DJ1891" s="1"/>
      <c r="DK1891" s="1"/>
      <c r="DL1891" s="1"/>
      <c r="DM1891" s="1"/>
      <c r="DN1891" s="1"/>
      <c r="DO1891" s="1"/>
      <c r="DP1891" s="1"/>
      <c r="DQ1891" s="1"/>
      <c r="DR1891" s="1"/>
      <c r="DS1891" s="1"/>
      <c r="DT1891" s="1"/>
      <c r="DU1891" s="1"/>
      <c r="DV1891" s="1"/>
      <c r="DW1891" s="1"/>
      <c r="DX1891" s="1"/>
      <c r="DY1891" s="1"/>
      <c r="DZ1891" s="1"/>
      <c r="EA1891" s="1"/>
      <c r="EB1891" s="1"/>
      <c r="EC1891" s="1"/>
      <c r="ED1891" s="1"/>
      <c r="EE1891" s="1"/>
      <c r="EF1891" s="1"/>
      <c r="EG1891" s="1"/>
      <c r="EH1891" s="1"/>
      <c r="EI1891" s="1"/>
      <c r="EJ1891" s="1"/>
      <c r="EK1891" s="1"/>
      <c r="EL1891" s="1"/>
      <c r="EM1891" s="1"/>
      <c r="EN1891" s="1"/>
      <c r="EO1891" s="1"/>
      <c r="EP1891" s="1"/>
      <c r="EQ1891" s="1"/>
      <c r="ER1891" s="1"/>
      <c r="ES1891" s="1"/>
      <c r="ET1891" s="1"/>
      <c r="EU1891" s="1"/>
      <c r="EV1891" s="1"/>
      <c r="EW1891" s="1"/>
      <c r="EX1891" s="1"/>
      <c r="EY1891" s="1"/>
      <c r="EZ1891" s="1"/>
      <c r="FA1891" s="1"/>
      <c r="FB1891" s="1"/>
      <c r="FC1891" s="1"/>
      <c r="FD1891" s="1"/>
      <c r="FE1891" s="1"/>
      <c r="FF1891" s="1"/>
      <c r="FG1891" s="1"/>
      <c r="FH1891" s="1"/>
      <c r="FI1891" s="1"/>
      <c r="FJ1891" s="1"/>
      <c r="FK1891" s="1"/>
      <c r="FL1891" s="1"/>
      <c r="FM1891" s="1"/>
      <c r="FN1891" s="1"/>
      <c r="FO1891" s="1"/>
      <c r="FP1891" s="1"/>
      <c r="FQ1891" s="1"/>
      <c r="FR1891" s="1"/>
      <c r="FS1891" s="1"/>
      <c r="FT1891" s="1"/>
      <c r="FU1891" s="1"/>
      <c r="FV1891" s="1"/>
      <c r="FW1891" s="1"/>
      <c r="FX1891" s="1"/>
      <c r="FY1891" s="1"/>
      <c r="FZ1891" s="1"/>
      <c r="GA1891" s="1"/>
      <c r="GB1891" s="1"/>
      <c r="GC1891" s="1"/>
      <c r="GD1891" s="1"/>
      <c r="GE1891" s="1"/>
      <c r="GF1891" s="1"/>
      <c r="GG1891" s="1"/>
      <c r="GH1891" s="1"/>
      <c r="GI1891" s="1"/>
      <c r="GJ1891" s="1"/>
      <c r="GK1891" s="1"/>
      <c r="GL1891" s="1"/>
      <c r="GM1891" s="1"/>
      <c r="GN1891" s="1"/>
      <c r="GO1891" s="1"/>
      <c r="GP1891" s="1"/>
      <c r="GQ1891" s="1"/>
      <c r="GR1891" s="1"/>
      <c r="GS1891" s="1"/>
      <c r="GT1891" s="1"/>
      <c r="GU1891" s="1"/>
      <c r="GV1891" s="1"/>
      <c r="GW1891" s="1"/>
      <c r="GX1891" s="1"/>
      <c r="GY1891" s="1"/>
      <c r="GZ1891" s="1"/>
      <c r="HA1891" s="1"/>
      <c r="HB1891" s="1"/>
      <c r="HC1891" s="1"/>
      <c r="HD1891" s="1"/>
      <c r="HE1891" s="1"/>
      <c r="HF1891" s="1"/>
      <c r="HG1891" s="1"/>
      <c r="HH1891" s="1"/>
      <c r="HI1891" s="1"/>
      <c r="HJ1891" s="1"/>
      <c r="HK1891" s="1"/>
      <c r="HL1891" s="1"/>
      <c r="HM1891" s="1"/>
      <c r="HN1891" s="1"/>
      <c r="HO1891" s="1"/>
      <c r="HP1891" s="1"/>
      <c r="HQ1891" s="1"/>
      <c r="HR1891" s="1"/>
      <c r="HS1891" s="1"/>
      <c r="HT1891" s="1"/>
      <c r="HU1891" s="1"/>
      <c r="HV1891" s="1"/>
      <c r="HW1891" s="1"/>
      <c r="HX1891" s="1"/>
      <c r="HY1891" s="1"/>
      <c r="HZ1891" s="1"/>
      <c r="IA1891" s="1"/>
      <c r="IB1891" s="1"/>
      <c r="IC1891" s="1"/>
      <c r="ID1891" s="1"/>
      <c r="IE1891" s="1"/>
      <c r="IF1891" s="1"/>
      <c r="IG1891" s="1"/>
      <c r="IH1891" s="1"/>
      <c r="II1891" s="1"/>
      <c r="IJ1891" s="1"/>
      <c r="IK1891" s="1"/>
      <c r="IL1891" s="1"/>
      <c r="IM1891" s="1"/>
      <c r="IN1891" s="1"/>
      <c r="IO1891" s="1"/>
      <c r="IP1891" s="1"/>
      <c r="IQ1891" s="1"/>
      <c r="IR1891" s="1"/>
      <c r="IS1891" s="1"/>
      <c r="IT1891" s="1"/>
      <c r="IU1891" s="1"/>
      <c r="IV1891" s="1"/>
      <c r="IW1891" s="1"/>
      <c r="IX1891" s="1"/>
      <c r="IY1891" s="1"/>
      <c r="IZ1891" s="1"/>
      <c r="JA1891" s="1"/>
      <c r="JB1891" s="1"/>
      <c r="JC1891" s="1"/>
      <c r="JD1891" s="1"/>
      <c r="JE1891" s="1"/>
      <c r="JF1891" s="1"/>
      <c r="JG1891" s="1"/>
      <c r="JH1891" s="1"/>
      <c r="JI1891" s="1"/>
      <c r="JJ1891" s="1"/>
      <c r="JK1891" s="1"/>
      <c r="JL1891" s="1"/>
      <c r="JM1891" s="1"/>
      <c r="JN1891" s="1"/>
      <c r="JO1891" s="1"/>
      <c r="JP1891" s="1"/>
      <c r="JQ1891" s="1"/>
      <c r="JR1891" s="1"/>
      <c r="JS1891" s="1"/>
      <c r="JT1891" s="1"/>
      <c r="JU1891" s="1"/>
      <c r="JV1891" s="1"/>
      <c r="JW1891" s="1"/>
      <c r="JX1891" s="1"/>
      <c r="JY1891" s="1"/>
      <c r="JZ1891" s="1"/>
      <c r="KA1891" s="1"/>
      <c r="KB1891" s="1"/>
      <c r="KC1891" s="1"/>
      <c r="KD1891" s="1"/>
      <c r="KE1891" s="1"/>
      <c r="KF1891" s="1"/>
      <c r="KG1891" s="1"/>
      <c r="KH1891" s="1"/>
      <c r="KI1891" s="1"/>
      <c r="KJ1891" s="1"/>
      <c r="KK1891" s="1"/>
      <c r="KL1891" s="1"/>
      <c r="KM1891" s="1"/>
      <c r="KN1891" s="1"/>
      <c r="KO1891" s="1"/>
      <c r="KP1891" s="1"/>
      <c r="KQ1891" s="1"/>
      <c r="KR1891" s="1"/>
      <c r="KS1891" s="1"/>
      <c r="KT1891" s="1"/>
      <c r="KU1891" s="1"/>
      <c r="KV1891" s="1"/>
      <c r="KW1891" s="1"/>
      <c r="KX1891" s="1"/>
      <c r="KY1891" s="1"/>
      <c r="KZ1891" s="1"/>
      <c r="LA1891" s="1"/>
      <c r="LB1891" s="1"/>
      <c r="LC1891" s="1"/>
      <c r="LD1891" s="1"/>
      <c r="LE1891" s="1"/>
      <c r="LF1891" s="1"/>
      <c r="LG1891" s="1"/>
      <c r="LH1891" s="1"/>
      <c r="LI1891" s="1"/>
      <c r="LJ1891" s="1"/>
      <c r="LK1891" s="1"/>
      <c r="LL1891" s="1"/>
      <c r="LM1891" s="1"/>
      <c r="LN1891" s="1"/>
      <c r="LO1891" s="1"/>
      <c r="LP1891" s="1"/>
      <c r="LQ1891" s="1"/>
      <c r="LR1891" s="1"/>
      <c r="LS1891" s="1"/>
      <c r="LT1891" s="1"/>
      <c r="LU1891" s="1"/>
      <c r="LV1891" s="1"/>
      <c r="LW1891" s="1"/>
      <c r="LX1891" s="1"/>
      <c r="LY1891" s="1"/>
      <c r="LZ1891" s="1"/>
      <c r="MA1891" s="1"/>
      <c r="MB1891" s="1"/>
      <c r="MC1891" s="1"/>
      <c r="MD1891" s="1"/>
      <c r="ME1891" s="1"/>
      <c r="MF1891" s="1"/>
      <c r="MG1891" s="1"/>
      <c r="MH1891" s="1"/>
      <c r="MI1891" s="1"/>
      <c r="MJ1891" s="1"/>
      <c r="MK1891" s="1"/>
      <c r="ML1891" s="1"/>
      <c r="MM1891" s="1"/>
      <c r="MN1891" s="1"/>
      <c r="MO1891" s="1"/>
      <c r="MP1891" s="1"/>
      <c r="MQ1891" s="1"/>
      <c r="MR1891" s="1"/>
      <c r="MS1891" s="1"/>
      <c r="MT1891" s="1"/>
      <c r="MU1891" s="1"/>
      <c r="MV1891" s="1"/>
      <c r="MW1891" s="1"/>
      <c r="MX1891" s="1"/>
      <c r="MY1891" s="1"/>
      <c r="MZ1891" s="1"/>
      <c r="NA1891" s="1"/>
      <c r="NB1891" s="1"/>
      <c r="NC1891" s="1"/>
      <c r="ND1891" s="1"/>
      <c r="NE1891" s="1"/>
      <c r="NF1891" s="1"/>
      <c r="NG1891" s="1"/>
      <c r="NH1891" s="1"/>
      <c r="NI1891" s="1"/>
      <c r="NJ1891" s="1"/>
      <c r="NK1891" s="1"/>
      <c r="NL1891" s="1"/>
      <c r="NM1891" s="1"/>
      <c r="NN1891" s="1"/>
      <c r="NO1891" s="1"/>
      <c r="NP1891" s="1"/>
      <c r="NQ1891" s="1"/>
      <c r="NR1891" s="1"/>
      <c r="NS1891" s="1"/>
      <c r="NT1891" s="1"/>
      <c r="NU1891" s="1"/>
      <c r="NV1891" s="1"/>
      <c r="NW1891" s="1"/>
      <c r="NX1891" s="1"/>
      <c r="NY1891" s="1"/>
      <c r="NZ1891" s="1"/>
      <c r="OA1891" s="1"/>
      <c r="OB1891" s="1"/>
      <c r="OC1891" s="1"/>
      <c r="OD1891" s="1"/>
      <c r="OE1891" s="1"/>
      <c r="OF1891" s="1"/>
      <c r="OG1891" s="1"/>
      <c r="OH1891" s="1"/>
      <c r="OI1891" s="1"/>
      <c r="OJ1891" s="1"/>
      <c r="OK1891" s="1"/>
      <c r="OL1891" s="1"/>
      <c r="OM1891" s="1"/>
      <c r="ON1891" s="1"/>
      <c r="OO1891" s="1"/>
      <c r="OP1891" s="1"/>
      <c r="OQ1891" s="1"/>
      <c r="OR1891" s="1"/>
      <c r="OS1891" s="1"/>
      <c r="OT1891" s="1"/>
      <c r="OU1891" s="1"/>
      <c r="OV1891" s="1"/>
      <c r="OW1891" s="1"/>
      <c r="OX1891" s="1"/>
      <c r="OY1891" s="1"/>
      <c r="OZ1891" s="1"/>
      <c r="PA1891" s="1"/>
      <c r="PB1891" s="1"/>
      <c r="PC1891" s="1"/>
      <c r="PD1891" s="1"/>
      <c r="PE1891" s="1"/>
      <c r="PF1891" s="1"/>
      <c r="PG1891" s="1"/>
      <c r="PH1891" s="1"/>
      <c r="PI1891" s="1"/>
      <c r="PJ1891" s="1"/>
      <c r="PK1891" s="1"/>
      <c r="PL1891" s="1"/>
      <c r="PM1891" s="1"/>
      <c r="PN1891" s="1"/>
      <c r="PO1891" s="1"/>
      <c r="PP1891" s="1"/>
      <c r="PQ1891" s="1"/>
      <c r="PR1891" s="1"/>
      <c r="PS1891" s="1"/>
      <c r="PT1891" s="1"/>
      <c r="PU1891" s="1"/>
      <c r="PV1891" s="1"/>
      <c r="PW1891" s="1"/>
      <c r="PX1891" s="1"/>
      <c r="PY1891" s="1"/>
      <c r="PZ1891" s="1"/>
      <c r="QA1891" s="1"/>
      <c r="QB1891" s="1"/>
      <c r="QC1891" s="1"/>
      <c r="QD1891" s="1"/>
      <c r="QE1891" s="1"/>
      <c r="QF1891" s="1"/>
      <c r="QG1891" s="1"/>
      <c r="QH1891" s="1"/>
      <c r="QI1891" s="1"/>
      <c r="QJ1891" s="1"/>
      <c r="QK1891" s="1"/>
      <c r="QL1891" s="1"/>
      <c r="QM1891" s="1"/>
      <c r="QN1891" s="1"/>
    </row>
    <row r="1892" spans="1:456" s="83" customFormat="1" ht="19.5" customHeight="1" x14ac:dyDescent="0.3">
      <c r="A1892" s="46" t="s">
        <v>2899</v>
      </c>
      <c r="B1892" s="14">
        <v>9</v>
      </c>
      <c r="C1892" s="14">
        <v>0</v>
      </c>
      <c r="D1892" s="14">
        <v>0</v>
      </c>
      <c r="E1892" s="14">
        <v>0</v>
      </c>
      <c r="F1892" s="49"/>
      <c r="G1892" s="49"/>
      <c r="H1892" s="67">
        <f t="shared" si="134"/>
        <v>9</v>
      </c>
      <c r="I1892" s="46">
        <v>9</v>
      </c>
      <c r="J1892" s="22">
        <f t="shared" si="135"/>
        <v>0.16363636363636364</v>
      </c>
      <c r="K1892" s="46" t="s">
        <v>182</v>
      </c>
      <c r="L1892" s="15" t="s">
        <v>3399</v>
      </c>
      <c r="M1892" s="15" t="s">
        <v>331</v>
      </c>
      <c r="N1892" s="15" t="s">
        <v>445</v>
      </c>
      <c r="O1892" s="20" t="s">
        <v>1420</v>
      </c>
      <c r="P1892" s="20">
        <v>7</v>
      </c>
      <c r="Q1892" s="20" t="s">
        <v>253</v>
      </c>
      <c r="R1892" s="17" t="s">
        <v>1441</v>
      </c>
      <c r="S1892" s="17" t="s">
        <v>968</v>
      </c>
      <c r="T1892" s="17" t="s">
        <v>1047</v>
      </c>
      <c r="U1892" s="26"/>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c r="CM1892" s="1"/>
      <c r="CN1892" s="1"/>
      <c r="CO1892" s="1"/>
      <c r="CP1892" s="1"/>
      <c r="CQ1892" s="1"/>
      <c r="CR1892" s="1"/>
      <c r="CS1892" s="1"/>
      <c r="CT1892" s="1"/>
      <c r="CU1892" s="1"/>
      <c r="CV1892" s="1"/>
      <c r="CW1892" s="1"/>
      <c r="CX1892" s="1"/>
      <c r="CY1892" s="1"/>
      <c r="CZ1892" s="1"/>
      <c r="DA1892" s="1"/>
      <c r="DB1892" s="1"/>
      <c r="DC1892" s="1"/>
      <c r="DD1892" s="1"/>
      <c r="DE1892" s="1"/>
      <c r="DF1892" s="1"/>
      <c r="DG1892" s="1"/>
      <c r="DH1892" s="1"/>
      <c r="DI1892" s="1"/>
      <c r="DJ1892" s="1"/>
      <c r="DK1892" s="1"/>
      <c r="DL1892" s="1"/>
      <c r="DM1892" s="1"/>
      <c r="DN1892" s="1"/>
      <c r="DO1892" s="1"/>
      <c r="DP1892" s="1"/>
      <c r="DQ1892" s="1"/>
      <c r="DR1892" s="1"/>
      <c r="DS1892" s="1"/>
      <c r="DT1892" s="1"/>
      <c r="DU1892" s="1"/>
      <c r="DV1892" s="1"/>
      <c r="DW1892" s="1"/>
      <c r="DX1892" s="1"/>
      <c r="DY1892" s="1"/>
      <c r="DZ1892" s="1"/>
      <c r="EA1892" s="1"/>
      <c r="EB1892" s="1"/>
      <c r="EC1892" s="1"/>
      <c r="ED1892" s="1"/>
      <c r="EE1892" s="1"/>
      <c r="EF1892" s="1"/>
      <c r="EG1892" s="1"/>
      <c r="EH1892" s="1"/>
      <c r="EI1892" s="1"/>
      <c r="EJ1892" s="1"/>
      <c r="EK1892" s="1"/>
      <c r="EL1892" s="1"/>
      <c r="EM1892" s="1"/>
      <c r="EN1892" s="1"/>
      <c r="EO1892" s="1"/>
      <c r="EP1892" s="1"/>
      <c r="EQ1892" s="1"/>
      <c r="ER1892" s="1"/>
      <c r="ES1892" s="1"/>
      <c r="ET1892" s="1"/>
      <c r="EU1892" s="1"/>
      <c r="EV1892" s="1"/>
      <c r="EW1892" s="1"/>
      <c r="EX1892" s="1"/>
      <c r="EY1892" s="1"/>
      <c r="EZ1892" s="1"/>
      <c r="FA1892" s="1"/>
      <c r="FB1892" s="1"/>
      <c r="FC1892" s="1"/>
      <c r="FD1892" s="1"/>
      <c r="FE1892" s="1"/>
      <c r="FF1892" s="1"/>
      <c r="FG1892" s="1"/>
      <c r="FH1892" s="1"/>
      <c r="FI1892" s="1"/>
      <c r="FJ1892" s="1"/>
      <c r="FK1892" s="1"/>
      <c r="FL1892" s="1"/>
      <c r="FM1892" s="1"/>
      <c r="FN1892" s="1"/>
      <c r="FO1892" s="1"/>
      <c r="FP1892" s="1"/>
      <c r="FQ1892" s="1"/>
      <c r="FR1892" s="1"/>
      <c r="FS1892" s="1"/>
      <c r="FT1892" s="1"/>
      <c r="FU1892" s="1"/>
      <c r="FV1892" s="1"/>
      <c r="FW1892" s="1"/>
      <c r="FX1892" s="1"/>
      <c r="FY1892" s="1"/>
      <c r="FZ1892" s="1"/>
      <c r="GA1892" s="1"/>
      <c r="GB1892" s="1"/>
      <c r="GC1892" s="1"/>
      <c r="GD1892" s="1"/>
      <c r="GE1892" s="1"/>
      <c r="GF1892" s="1"/>
      <c r="GG1892" s="1"/>
      <c r="GH1892" s="1"/>
      <c r="GI1892" s="1"/>
      <c r="GJ1892" s="1"/>
      <c r="GK1892" s="1"/>
      <c r="GL1892" s="1"/>
      <c r="GM1892" s="1"/>
      <c r="GN1892" s="1"/>
      <c r="GO1892" s="1"/>
      <c r="GP1892" s="1"/>
      <c r="GQ1892" s="1"/>
      <c r="GR1892" s="1"/>
      <c r="GS1892" s="1"/>
      <c r="GT1892" s="1"/>
      <c r="GU1892" s="1"/>
      <c r="GV1892" s="1"/>
      <c r="GW1892" s="1"/>
      <c r="GX1892" s="1"/>
      <c r="GY1892" s="1"/>
      <c r="GZ1892" s="1"/>
      <c r="HA1892" s="1"/>
      <c r="HB1892" s="1"/>
      <c r="HC1892" s="1"/>
      <c r="HD1892" s="1"/>
      <c r="HE1892" s="1"/>
      <c r="HF1892" s="1"/>
      <c r="HG1892" s="1"/>
      <c r="HH1892" s="1"/>
      <c r="HI1892" s="1"/>
      <c r="HJ1892" s="1"/>
      <c r="HK1892" s="1"/>
      <c r="HL1892" s="1"/>
      <c r="HM1892" s="1"/>
      <c r="HN1892" s="1"/>
      <c r="HO1892" s="1"/>
      <c r="HP1892" s="1"/>
      <c r="HQ1892" s="1"/>
      <c r="HR1892" s="1"/>
      <c r="HS1892" s="1"/>
      <c r="HT1892" s="1"/>
      <c r="HU1892" s="1"/>
      <c r="HV1892" s="1"/>
      <c r="HW1892" s="1"/>
      <c r="HX1892" s="1"/>
      <c r="HY1892" s="1"/>
      <c r="HZ1892" s="1"/>
      <c r="IA1892" s="1"/>
      <c r="IB1892" s="1"/>
      <c r="IC1892" s="1"/>
      <c r="ID1892" s="1"/>
      <c r="IE1892" s="1"/>
      <c r="IF1892" s="1"/>
      <c r="IG1892" s="1"/>
      <c r="IH1892" s="1"/>
      <c r="II1892" s="1"/>
      <c r="IJ1892" s="1"/>
      <c r="IK1892" s="1"/>
      <c r="IL1892" s="1"/>
      <c r="IM1892" s="1"/>
      <c r="IN1892" s="1"/>
      <c r="IO1892" s="1"/>
      <c r="IP1892" s="1"/>
      <c r="IQ1892" s="1"/>
      <c r="IR1892" s="1"/>
      <c r="IS1892" s="1"/>
      <c r="IT1892" s="1"/>
      <c r="IU1892" s="1"/>
      <c r="IV1892" s="1"/>
      <c r="IW1892" s="1"/>
      <c r="IX1892" s="1"/>
      <c r="IY1892" s="1"/>
      <c r="IZ1892" s="1"/>
      <c r="JA1892" s="1"/>
      <c r="JB1892" s="1"/>
      <c r="JC1892" s="1"/>
      <c r="JD1892" s="1"/>
      <c r="JE1892" s="1"/>
      <c r="JF1892" s="1"/>
      <c r="JG1892" s="1"/>
      <c r="JH1892" s="1"/>
      <c r="JI1892" s="1"/>
      <c r="JJ1892" s="1"/>
      <c r="JK1892" s="1"/>
      <c r="JL1892" s="1"/>
      <c r="JM1892" s="1"/>
      <c r="JN1892" s="1"/>
      <c r="JO1892" s="1"/>
      <c r="JP1892" s="1"/>
      <c r="JQ1892" s="1"/>
      <c r="JR1892" s="1"/>
      <c r="JS1892" s="1"/>
      <c r="JT1892" s="1"/>
      <c r="JU1892" s="1"/>
      <c r="JV1892" s="1"/>
      <c r="JW1892" s="1"/>
      <c r="JX1892" s="1"/>
      <c r="JY1892" s="1"/>
      <c r="JZ1892" s="1"/>
      <c r="KA1892" s="1"/>
      <c r="KB1892" s="1"/>
      <c r="KC1892" s="1"/>
      <c r="KD1892" s="1"/>
      <c r="KE1892" s="1"/>
      <c r="KF1892" s="1"/>
      <c r="KG1892" s="1"/>
      <c r="KH1892" s="1"/>
      <c r="KI1892" s="1"/>
      <c r="KJ1892" s="1"/>
      <c r="KK1892" s="1"/>
      <c r="KL1892" s="1"/>
      <c r="KM1892" s="1"/>
      <c r="KN1892" s="1"/>
      <c r="KO1892" s="1"/>
      <c r="KP1892" s="1"/>
      <c r="KQ1892" s="1"/>
      <c r="KR1892" s="1"/>
      <c r="KS1892" s="1"/>
      <c r="KT1892" s="1"/>
      <c r="KU1892" s="1"/>
      <c r="KV1892" s="1"/>
      <c r="KW1892" s="1"/>
      <c r="KX1892" s="1"/>
      <c r="KY1892" s="1"/>
      <c r="KZ1892" s="1"/>
      <c r="LA1892" s="1"/>
      <c r="LB1892" s="1"/>
      <c r="LC1892" s="1"/>
      <c r="LD1892" s="1"/>
      <c r="LE1892" s="1"/>
      <c r="LF1892" s="1"/>
      <c r="LG1892" s="1"/>
      <c r="LH1892" s="1"/>
      <c r="LI1892" s="1"/>
      <c r="LJ1892" s="1"/>
      <c r="LK1892" s="1"/>
      <c r="LL1892" s="1"/>
      <c r="LM1892" s="1"/>
      <c r="LN1892" s="1"/>
      <c r="LO1892" s="1"/>
      <c r="LP1892" s="1"/>
      <c r="LQ1892" s="1"/>
      <c r="LR1892" s="1"/>
      <c r="LS1892" s="1"/>
      <c r="LT1892" s="1"/>
      <c r="LU1892" s="1"/>
      <c r="LV1892" s="1"/>
      <c r="LW1892" s="1"/>
      <c r="LX1892" s="1"/>
      <c r="LY1892" s="1"/>
      <c r="LZ1892" s="1"/>
      <c r="MA1892" s="1"/>
      <c r="MB1892" s="1"/>
      <c r="MC1892" s="1"/>
      <c r="MD1892" s="1"/>
      <c r="ME1892" s="1"/>
      <c r="MF1892" s="1"/>
      <c r="MG1892" s="1"/>
      <c r="MH1892" s="1"/>
      <c r="MI1892" s="1"/>
      <c r="MJ1892" s="1"/>
      <c r="MK1892" s="1"/>
      <c r="ML1892" s="1"/>
      <c r="MM1892" s="1"/>
      <c r="MN1892" s="1"/>
      <c r="MO1892" s="1"/>
      <c r="MP1892" s="1"/>
      <c r="MQ1892" s="1"/>
      <c r="MR1892" s="1"/>
      <c r="MS1892" s="1"/>
      <c r="MT1892" s="1"/>
      <c r="MU1892" s="1"/>
      <c r="MV1892" s="1"/>
      <c r="MW1892" s="1"/>
      <c r="MX1892" s="1"/>
      <c r="MY1892" s="1"/>
      <c r="MZ1892" s="1"/>
      <c r="NA1892" s="1"/>
      <c r="NB1892" s="1"/>
      <c r="NC1892" s="1"/>
      <c r="ND1892" s="1"/>
      <c r="NE1892" s="1"/>
      <c r="NF1892" s="1"/>
      <c r="NG1892" s="1"/>
      <c r="NH1892" s="1"/>
      <c r="NI1892" s="1"/>
      <c r="NJ1892" s="1"/>
      <c r="NK1892" s="1"/>
      <c r="NL1892" s="1"/>
      <c r="NM1892" s="1"/>
      <c r="NN1892" s="1"/>
      <c r="NO1892" s="1"/>
      <c r="NP1892" s="1"/>
      <c r="NQ1892" s="1"/>
      <c r="NR1892" s="1"/>
      <c r="NS1892" s="1"/>
      <c r="NT1892" s="1"/>
      <c r="NU1892" s="1"/>
      <c r="NV1892" s="1"/>
      <c r="NW1892" s="1"/>
      <c r="NX1892" s="1"/>
      <c r="NY1892" s="1"/>
      <c r="NZ1892" s="1"/>
      <c r="OA1892" s="1"/>
      <c r="OB1892" s="1"/>
      <c r="OC1892" s="1"/>
      <c r="OD1892" s="1"/>
      <c r="OE1892" s="1"/>
      <c r="OF1892" s="1"/>
      <c r="OG1892" s="1"/>
      <c r="OH1892" s="1"/>
      <c r="OI1892" s="1"/>
      <c r="OJ1892" s="1"/>
      <c r="OK1892" s="1"/>
      <c r="OL1892" s="1"/>
      <c r="OM1892" s="1"/>
      <c r="ON1892" s="1"/>
      <c r="OO1892" s="1"/>
      <c r="OP1892" s="1"/>
      <c r="OQ1892" s="1"/>
      <c r="OR1892" s="1"/>
      <c r="OS1892" s="1"/>
      <c r="OT1892" s="1"/>
      <c r="OU1892" s="1"/>
      <c r="OV1892" s="1"/>
      <c r="OW1892" s="1"/>
      <c r="OX1892" s="1"/>
      <c r="OY1892" s="1"/>
      <c r="OZ1892" s="1"/>
      <c r="PA1892" s="1"/>
      <c r="PB1892" s="1"/>
      <c r="PC1892" s="1"/>
      <c r="PD1892" s="1"/>
      <c r="PE1892" s="1"/>
      <c r="PF1892" s="1"/>
      <c r="PG1892" s="1"/>
      <c r="PH1892" s="1"/>
      <c r="PI1892" s="1"/>
      <c r="PJ1892" s="1"/>
      <c r="PK1892" s="1"/>
      <c r="PL1892" s="1"/>
      <c r="PM1892" s="1"/>
      <c r="PN1892" s="1"/>
      <c r="PO1892" s="1"/>
      <c r="PP1892" s="1"/>
      <c r="PQ1892" s="1"/>
      <c r="PR1892" s="1"/>
      <c r="PS1892" s="1"/>
      <c r="PT1892" s="1"/>
      <c r="PU1892" s="1"/>
      <c r="PV1892" s="1"/>
      <c r="PW1892" s="1"/>
      <c r="PX1892" s="1"/>
      <c r="PY1892" s="1"/>
      <c r="PZ1892" s="1"/>
      <c r="QA1892" s="1"/>
      <c r="QB1892" s="1"/>
      <c r="QC1892" s="1"/>
      <c r="QD1892" s="1"/>
      <c r="QE1892" s="1"/>
      <c r="QF1892" s="1"/>
      <c r="QG1892" s="1"/>
      <c r="QH1892" s="1"/>
      <c r="QI1892" s="1"/>
      <c r="QJ1892" s="1"/>
      <c r="QK1892" s="1"/>
      <c r="QL1892" s="1"/>
      <c r="QM1892" s="1"/>
      <c r="QN1892" s="1"/>
    </row>
    <row r="1893" spans="1:456" s="83" customFormat="1" ht="19.5" customHeight="1" x14ac:dyDescent="0.3">
      <c r="A1893" s="46" t="s">
        <v>2927</v>
      </c>
      <c r="B1893" s="14">
        <v>9</v>
      </c>
      <c r="C1893" s="14">
        <v>0</v>
      </c>
      <c r="D1893" s="14">
        <v>0</v>
      </c>
      <c r="E1893" s="14">
        <v>0</v>
      </c>
      <c r="F1893" s="69"/>
      <c r="G1893" s="69"/>
      <c r="H1893" s="67">
        <f t="shared" si="134"/>
        <v>9</v>
      </c>
      <c r="I1893" s="46">
        <v>5</v>
      </c>
      <c r="J1893" s="22">
        <f t="shared" si="135"/>
        <v>0.16363636363636364</v>
      </c>
      <c r="K1893" s="46" t="s">
        <v>182</v>
      </c>
      <c r="L1893" s="15" t="s">
        <v>3400</v>
      </c>
      <c r="M1893" s="15" t="s">
        <v>304</v>
      </c>
      <c r="N1893" s="15" t="s">
        <v>305</v>
      </c>
      <c r="O1893" s="20" t="s">
        <v>1071</v>
      </c>
      <c r="P1893" s="20">
        <v>7</v>
      </c>
      <c r="Q1893" s="21" t="s">
        <v>382</v>
      </c>
      <c r="R1893" s="17" t="s">
        <v>3148</v>
      </c>
      <c r="S1893" s="17" t="s">
        <v>998</v>
      </c>
      <c r="T1893" s="17" t="s">
        <v>318</v>
      </c>
      <c r="U1893" s="26"/>
      <c r="V1893" s="75"/>
      <c r="W1893" s="75"/>
      <c r="X1893" s="75"/>
      <c r="Y1893" s="75"/>
      <c r="Z1893" s="75"/>
      <c r="AA1893" s="75"/>
      <c r="AB1893" s="75"/>
      <c r="AC1893" s="75"/>
      <c r="AD1893" s="75"/>
      <c r="AE1893" s="75"/>
      <c r="AF1893" s="75"/>
      <c r="AG1893" s="75"/>
      <c r="AH1893" s="75"/>
      <c r="AI1893" s="75"/>
      <c r="AJ1893" s="75"/>
      <c r="AK1893" s="75"/>
      <c r="AL1893" s="75"/>
      <c r="AM1893" s="75"/>
      <c r="AN1893" s="75"/>
      <c r="AO1893" s="75"/>
      <c r="AP1893" s="75"/>
      <c r="AQ1893" s="75"/>
      <c r="AR1893" s="75"/>
      <c r="AS1893" s="75"/>
      <c r="AT1893" s="75"/>
      <c r="AU1893" s="75"/>
      <c r="AV1893" s="75"/>
      <c r="AW1893" s="75"/>
      <c r="AX1893" s="75"/>
      <c r="AY1893" s="75"/>
      <c r="AZ1893" s="75"/>
      <c r="BA1893" s="75"/>
      <c r="BB1893" s="75"/>
      <c r="BC1893" s="75"/>
      <c r="BD1893" s="75"/>
      <c r="BE1893" s="75"/>
      <c r="BF1893" s="75"/>
      <c r="BG1893" s="75"/>
      <c r="BH1893" s="75"/>
      <c r="BI1893" s="75"/>
      <c r="BJ1893" s="75"/>
      <c r="BK1893" s="75"/>
      <c r="BL1893" s="75"/>
      <c r="BM1893" s="75"/>
      <c r="BN1893" s="75"/>
      <c r="BO1893" s="75"/>
      <c r="BP1893" s="75"/>
      <c r="BQ1893" s="75"/>
      <c r="BR1893" s="75"/>
      <c r="BS1893" s="75"/>
      <c r="BT1893" s="75"/>
      <c r="BU1893" s="75"/>
      <c r="BV1893" s="75"/>
      <c r="BW1893" s="75"/>
      <c r="BX1893" s="75"/>
      <c r="BY1893" s="75"/>
      <c r="BZ1893" s="75"/>
      <c r="CA1893" s="75"/>
      <c r="CB1893" s="75"/>
      <c r="CC1893" s="75"/>
      <c r="CD1893" s="75"/>
      <c r="CE1893" s="75"/>
      <c r="CF1893" s="75"/>
      <c r="CG1893" s="75"/>
      <c r="CH1893" s="75"/>
      <c r="CI1893" s="75"/>
      <c r="CJ1893" s="75"/>
      <c r="CK1893" s="75"/>
      <c r="CL1893" s="75"/>
      <c r="CM1893" s="75"/>
      <c r="CN1893" s="75"/>
      <c r="CO1893" s="75"/>
      <c r="CP1893" s="1"/>
      <c r="CQ1893" s="1"/>
      <c r="CR1893" s="1"/>
      <c r="CS1893" s="1"/>
      <c r="CT1893" s="1"/>
      <c r="CU1893" s="1"/>
      <c r="CV1893" s="1"/>
      <c r="CW1893" s="1"/>
      <c r="CX1893" s="1"/>
      <c r="CY1893" s="1"/>
      <c r="CZ1893" s="1"/>
      <c r="DA1893" s="1"/>
      <c r="DB1893" s="1"/>
      <c r="DC1893" s="1"/>
      <c r="DD1893" s="1"/>
      <c r="DE1893" s="1"/>
      <c r="DF1893" s="1"/>
      <c r="DG1893" s="1"/>
      <c r="DH1893" s="1"/>
      <c r="DI1893" s="1"/>
      <c r="DJ1893" s="1"/>
      <c r="DK1893" s="1"/>
      <c r="DL1893" s="1"/>
      <c r="DM1893" s="1"/>
      <c r="DN1893" s="1"/>
      <c r="DO1893" s="1"/>
      <c r="DP1893" s="1"/>
      <c r="DQ1893" s="1"/>
      <c r="DR1893" s="1"/>
      <c r="DS1893" s="1"/>
      <c r="DT1893" s="1"/>
      <c r="DU1893" s="1"/>
      <c r="DV1893" s="1"/>
      <c r="DW1893" s="1"/>
      <c r="DX1893" s="1"/>
      <c r="DY1893" s="1"/>
      <c r="DZ1893" s="1"/>
      <c r="EA1893" s="1"/>
      <c r="EB1893" s="1"/>
      <c r="EC1893" s="1"/>
      <c r="ED1893" s="1"/>
      <c r="EE1893" s="1"/>
      <c r="EF1893" s="1"/>
      <c r="EG1893" s="1"/>
      <c r="EH1893" s="1"/>
      <c r="EI1893" s="1"/>
      <c r="EJ1893" s="1"/>
      <c r="EK1893" s="1"/>
      <c r="EL1893" s="1"/>
      <c r="EM1893" s="1"/>
      <c r="EN1893" s="1"/>
      <c r="EO1893" s="1"/>
      <c r="EP1893" s="1"/>
      <c r="EQ1893" s="1"/>
      <c r="ER1893" s="1"/>
      <c r="ES1893" s="1"/>
      <c r="ET1893" s="1"/>
      <c r="EU1893" s="1"/>
      <c r="EV1893" s="1"/>
      <c r="EW1893" s="1"/>
      <c r="EX1893" s="1"/>
      <c r="EY1893" s="1"/>
      <c r="EZ1893" s="1"/>
      <c r="FA1893" s="1"/>
      <c r="FB1893" s="1"/>
      <c r="FC1893" s="1"/>
      <c r="FD1893" s="1"/>
      <c r="FE1893" s="1"/>
      <c r="FF1893" s="1"/>
      <c r="FG1893" s="1"/>
      <c r="FH1893" s="1"/>
      <c r="FI1893" s="1"/>
      <c r="FJ1893" s="1"/>
      <c r="FK1893" s="1"/>
      <c r="FL1893" s="1"/>
      <c r="FM1893" s="1"/>
      <c r="FN1893" s="1"/>
      <c r="FO1893" s="1"/>
      <c r="FP1893" s="1"/>
      <c r="FQ1893" s="1"/>
      <c r="FR1893" s="1"/>
      <c r="FS1893" s="1"/>
      <c r="FT1893" s="1"/>
      <c r="FU1893" s="1"/>
      <c r="FV1893" s="1"/>
      <c r="FW1893" s="1"/>
      <c r="FX1893" s="1"/>
      <c r="FY1893" s="1"/>
      <c r="FZ1893" s="1"/>
      <c r="GA1893" s="1"/>
      <c r="GB1893" s="1"/>
      <c r="GC1893" s="1"/>
      <c r="GD1893" s="1"/>
      <c r="GE1893" s="1"/>
      <c r="GF1893" s="1"/>
      <c r="GG1893" s="1"/>
      <c r="GH1893" s="1"/>
      <c r="GI1893" s="1"/>
      <c r="GJ1893" s="1"/>
      <c r="GK1893" s="1"/>
      <c r="GL1893" s="1"/>
      <c r="GM1893" s="1"/>
      <c r="GN1893" s="1"/>
      <c r="GO1893" s="1"/>
      <c r="GP1893" s="1"/>
      <c r="GQ1893" s="1"/>
      <c r="GR1893" s="1"/>
      <c r="GS1893" s="1"/>
      <c r="GT1893" s="1"/>
      <c r="GU1893" s="1"/>
      <c r="GV1893" s="1"/>
      <c r="GW1893" s="1"/>
      <c r="GX1893" s="1"/>
      <c r="GY1893" s="1"/>
      <c r="GZ1893" s="1"/>
      <c r="HA1893" s="1"/>
      <c r="HB1893" s="1"/>
      <c r="HC1893" s="1"/>
      <c r="HD1893" s="1"/>
      <c r="HE1893" s="1"/>
      <c r="HF1893" s="1"/>
      <c r="HG1893" s="1"/>
      <c r="HH1893" s="1"/>
      <c r="HI1893" s="1"/>
      <c r="HJ1893" s="1"/>
      <c r="HK1893" s="1"/>
      <c r="HL1893" s="1"/>
      <c r="HM1893" s="1"/>
      <c r="HN1893" s="1"/>
      <c r="HO1893" s="1"/>
      <c r="HP1893" s="1"/>
      <c r="HQ1893" s="1"/>
      <c r="HR1893" s="1"/>
      <c r="HS1893" s="1"/>
      <c r="HT1893" s="1"/>
      <c r="HU1893" s="1"/>
      <c r="HV1893" s="1"/>
      <c r="HW1893" s="1"/>
      <c r="HX1893" s="1"/>
      <c r="HY1893" s="1"/>
      <c r="HZ1893" s="1"/>
      <c r="IA1893" s="1"/>
      <c r="IB1893" s="1"/>
      <c r="IC1893" s="1"/>
      <c r="ID1893" s="1"/>
      <c r="IE1893" s="1"/>
      <c r="IF1893" s="1"/>
      <c r="IG1893" s="1"/>
      <c r="IH1893" s="1"/>
      <c r="II1893" s="1"/>
      <c r="IJ1893" s="1"/>
      <c r="IK1893" s="1"/>
      <c r="IL1893" s="1"/>
      <c r="IM1893" s="1"/>
      <c r="IN1893" s="1"/>
      <c r="IO1893" s="1"/>
      <c r="IP1893" s="1"/>
      <c r="IQ1893" s="1"/>
      <c r="IR1893" s="1"/>
      <c r="IS1893" s="1"/>
      <c r="IT1893" s="1"/>
      <c r="IU1893" s="1"/>
      <c r="IV1893" s="1"/>
      <c r="IW1893" s="1"/>
      <c r="IX1893" s="1"/>
      <c r="IY1893" s="1"/>
      <c r="IZ1893" s="1"/>
      <c r="JA1893" s="1"/>
      <c r="JB1893" s="1"/>
      <c r="JC1893" s="1"/>
      <c r="JD1893" s="1"/>
      <c r="JE1893" s="1"/>
      <c r="JF1893" s="1"/>
      <c r="JG1893" s="1"/>
      <c r="JH1893" s="1"/>
      <c r="JI1893" s="1"/>
      <c r="JJ1893" s="1"/>
      <c r="JK1893" s="1"/>
      <c r="JL1893" s="1"/>
      <c r="JM1893" s="1"/>
      <c r="JN1893" s="1"/>
      <c r="JO1893" s="1"/>
      <c r="JP1893" s="1"/>
      <c r="JQ1893" s="1"/>
      <c r="JR1893" s="1"/>
      <c r="JS1893" s="1"/>
      <c r="JT1893" s="1"/>
      <c r="JU1893" s="1"/>
      <c r="JV1893" s="1"/>
      <c r="JW1893" s="1"/>
      <c r="JX1893" s="1"/>
      <c r="JY1893" s="1"/>
      <c r="JZ1893" s="1"/>
      <c r="KA1893" s="1"/>
      <c r="KB1893" s="1"/>
      <c r="KC1893" s="1"/>
      <c r="KD1893" s="1"/>
      <c r="KE1893" s="1"/>
      <c r="KF1893" s="1"/>
      <c r="KG1893" s="1"/>
      <c r="KH1893" s="1"/>
      <c r="KI1893" s="1"/>
      <c r="KJ1893" s="1"/>
      <c r="KK1893" s="1"/>
      <c r="KL1893" s="1"/>
      <c r="KM1893" s="1"/>
      <c r="KN1893" s="1"/>
      <c r="KO1893" s="1"/>
      <c r="KP1893" s="1"/>
      <c r="KQ1893" s="1"/>
      <c r="KR1893" s="1"/>
      <c r="KS1893" s="1"/>
      <c r="KT1893" s="1"/>
      <c r="KU1893" s="1"/>
      <c r="KV1893" s="1"/>
      <c r="KW1893" s="1"/>
      <c r="KX1893" s="1"/>
      <c r="KY1893" s="1"/>
      <c r="KZ1893" s="1"/>
      <c r="LA1893" s="1"/>
      <c r="LB1893" s="1"/>
      <c r="LC1893" s="1"/>
      <c r="LD1893" s="1"/>
      <c r="LE1893" s="1"/>
      <c r="LF1893" s="1"/>
      <c r="LG1893" s="1"/>
      <c r="LH1893" s="1"/>
      <c r="LI1893" s="1"/>
      <c r="LJ1893" s="1"/>
      <c r="LK1893" s="1"/>
      <c r="LL1893" s="1"/>
      <c r="LM1893" s="1"/>
      <c r="LN1893" s="1"/>
      <c r="LO1893" s="1"/>
      <c r="LP1893" s="1"/>
      <c r="LQ1893" s="1"/>
      <c r="LR1893" s="1"/>
      <c r="LS1893" s="1"/>
      <c r="LT1893" s="1"/>
      <c r="LU1893" s="1"/>
      <c r="LV1893" s="1"/>
      <c r="LW1893" s="1"/>
      <c r="LX1893" s="1"/>
      <c r="LY1893" s="1"/>
      <c r="LZ1893" s="1"/>
      <c r="MA1893" s="1"/>
      <c r="MB1893" s="1"/>
      <c r="MC1893" s="1"/>
      <c r="MD1893" s="1"/>
      <c r="ME1893" s="1"/>
      <c r="MF1893" s="1"/>
      <c r="MG1893" s="1"/>
      <c r="MH1893" s="1"/>
      <c r="MI1893" s="1"/>
      <c r="MJ1893" s="1"/>
      <c r="MK1893" s="1"/>
      <c r="ML1893" s="1"/>
      <c r="MM1893" s="1"/>
      <c r="MN1893" s="1"/>
      <c r="MO1893" s="1"/>
      <c r="MP1893" s="1"/>
      <c r="MQ1893" s="1"/>
      <c r="MR1893" s="1"/>
      <c r="MS1893" s="1"/>
      <c r="MT1893" s="1"/>
      <c r="MU1893" s="1"/>
      <c r="MV1893" s="1"/>
      <c r="MW1893" s="1"/>
      <c r="MX1893" s="1"/>
      <c r="MY1893" s="1"/>
      <c r="MZ1893" s="1"/>
      <c r="NA1893" s="1"/>
      <c r="NB1893" s="1"/>
      <c r="NC1893" s="1"/>
      <c r="ND1893" s="1"/>
      <c r="NE1893" s="1"/>
      <c r="NF1893" s="1"/>
      <c r="NG1893" s="1"/>
      <c r="NH1893" s="1"/>
      <c r="NI1893" s="1"/>
      <c r="NJ1893" s="1"/>
      <c r="NK1893" s="1"/>
      <c r="NL1893" s="1"/>
      <c r="NM1893" s="1"/>
      <c r="NN1893" s="1"/>
      <c r="NO1893" s="1"/>
      <c r="NP1893" s="1"/>
      <c r="NQ1893" s="1"/>
      <c r="NR1893" s="1"/>
      <c r="NS1893" s="1"/>
      <c r="NT1893" s="1"/>
      <c r="NU1893" s="1"/>
      <c r="NV1893" s="1"/>
      <c r="NW1893" s="1"/>
      <c r="NX1893" s="1"/>
      <c r="NY1893" s="1"/>
      <c r="NZ1893" s="1"/>
      <c r="OA1893" s="1"/>
      <c r="OB1893" s="1"/>
      <c r="OC1893" s="1"/>
      <c r="OD1893" s="1"/>
      <c r="OE1893" s="1"/>
      <c r="OF1893" s="1"/>
      <c r="OG1893" s="1"/>
      <c r="OH1893" s="1"/>
      <c r="OI1893" s="1"/>
      <c r="OJ1893" s="1"/>
      <c r="OK1893" s="1"/>
      <c r="OL1893" s="1"/>
      <c r="OM1893" s="1"/>
      <c r="ON1893" s="1"/>
      <c r="OO1893" s="1"/>
      <c r="OP1893" s="1"/>
      <c r="OQ1893" s="1"/>
      <c r="OR1893" s="1"/>
      <c r="OS1893" s="1"/>
      <c r="OT1893" s="1"/>
      <c r="OU1893" s="1"/>
      <c r="OV1893" s="1"/>
      <c r="OW1893" s="1"/>
      <c r="OX1893" s="1"/>
      <c r="OY1893" s="1"/>
      <c r="OZ1893" s="1"/>
      <c r="PA1893" s="1"/>
      <c r="PB1893" s="1"/>
      <c r="PC1893" s="1"/>
      <c r="PD1893" s="1"/>
      <c r="PE1893" s="1"/>
      <c r="PF1893" s="1"/>
      <c r="PG1893" s="1"/>
      <c r="PH1893" s="1"/>
      <c r="PI1893" s="1"/>
      <c r="PJ1893" s="1"/>
      <c r="PK1893" s="1"/>
      <c r="PL1893" s="1"/>
      <c r="PM1893" s="1"/>
      <c r="PN1893" s="1"/>
      <c r="PO1893" s="1"/>
      <c r="PP1893" s="1"/>
      <c r="PQ1893" s="1"/>
      <c r="PR1893" s="1"/>
      <c r="PS1893" s="1"/>
      <c r="PT1893" s="1"/>
      <c r="PU1893" s="1"/>
      <c r="PV1893" s="1"/>
      <c r="PW1893" s="1"/>
      <c r="PX1893" s="1"/>
      <c r="PY1893" s="1"/>
      <c r="PZ1893" s="1"/>
      <c r="QA1893" s="1"/>
      <c r="QB1893" s="1"/>
      <c r="QC1893" s="1"/>
      <c r="QD1893" s="1"/>
      <c r="QE1893" s="1"/>
      <c r="QF1893" s="1"/>
      <c r="QG1893" s="1"/>
      <c r="QH1893" s="1"/>
      <c r="QI1893" s="1"/>
      <c r="QJ1893" s="1"/>
      <c r="QK1893" s="1"/>
      <c r="QL1893" s="1"/>
      <c r="QM1893" s="1"/>
      <c r="QN1893" s="1"/>
    </row>
    <row r="1894" spans="1:456" s="83" customFormat="1" ht="19.5" customHeight="1" x14ac:dyDescent="0.3">
      <c r="A1894" s="46" t="s">
        <v>2906</v>
      </c>
      <c r="B1894" s="14">
        <v>8</v>
      </c>
      <c r="C1894" s="14">
        <v>0</v>
      </c>
      <c r="D1894" s="14">
        <v>0</v>
      </c>
      <c r="E1894" s="14">
        <v>1</v>
      </c>
      <c r="F1894" s="49"/>
      <c r="G1894" s="49"/>
      <c r="H1894" s="67">
        <f t="shared" si="134"/>
        <v>9</v>
      </c>
      <c r="I1894" s="46">
        <v>5</v>
      </c>
      <c r="J1894" s="22">
        <f t="shared" si="135"/>
        <v>0.16363636363636364</v>
      </c>
      <c r="K1894" s="46" t="s">
        <v>182</v>
      </c>
      <c r="L1894" s="15" t="s">
        <v>3401</v>
      </c>
      <c r="M1894" s="15" t="s">
        <v>2255</v>
      </c>
      <c r="N1894" s="15" t="s">
        <v>3402</v>
      </c>
      <c r="O1894" s="20" t="s">
        <v>3037</v>
      </c>
      <c r="P1894" s="20">
        <v>7</v>
      </c>
      <c r="Q1894" s="21" t="s">
        <v>224</v>
      </c>
      <c r="R1894" s="17" t="s">
        <v>3038</v>
      </c>
      <c r="S1894" s="17" t="s">
        <v>298</v>
      </c>
      <c r="T1894" s="17" t="s">
        <v>1082</v>
      </c>
      <c r="U1894" s="26"/>
      <c r="V1894" s="75"/>
      <c r="W1894" s="75"/>
      <c r="X1894" s="75"/>
      <c r="Y1894" s="75"/>
      <c r="Z1894" s="75"/>
      <c r="AA1894" s="75"/>
      <c r="AB1894" s="75"/>
      <c r="AC1894" s="75"/>
      <c r="AD1894" s="75"/>
      <c r="AE1894" s="75"/>
      <c r="AF1894" s="75"/>
      <c r="AG1894" s="75"/>
      <c r="AH1894" s="75"/>
      <c r="AI1894" s="75"/>
      <c r="AJ1894" s="75"/>
      <c r="AK1894" s="75"/>
      <c r="AL1894" s="75"/>
      <c r="AM1894" s="75"/>
      <c r="AN1894" s="75"/>
      <c r="AO1894" s="75"/>
      <c r="AP1894" s="75"/>
      <c r="AQ1894" s="75"/>
      <c r="AR1894" s="75"/>
      <c r="AS1894" s="75"/>
      <c r="AT1894" s="75"/>
      <c r="AU1894" s="75"/>
      <c r="AV1894" s="75"/>
      <c r="AW1894" s="75"/>
      <c r="AX1894" s="75"/>
      <c r="AY1894" s="75"/>
      <c r="AZ1894" s="75"/>
      <c r="BA1894" s="75"/>
      <c r="BB1894" s="75"/>
      <c r="BC1894" s="75"/>
      <c r="BD1894" s="75"/>
      <c r="BE1894" s="75"/>
      <c r="BF1894" s="75"/>
      <c r="BG1894" s="75"/>
      <c r="BH1894" s="75"/>
      <c r="BI1894" s="75"/>
      <c r="BJ1894" s="75"/>
      <c r="BK1894" s="75"/>
      <c r="BL1894" s="75"/>
      <c r="BM1894" s="75"/>
      <c r="BN1894" s="75"/>
      <c r="BO1894" s="75"/>
      <c r="BP1894" s="75"/>
      <c r="BQ1894" s="75"/>
      <c r="BR1894" s="75"/>
      <c r="BS1894" s="75"/>
      <c r="BT1894" s="75"/>
      <c r="BU1894" s="75"/>
      <c r="BV1894" s="75"/>
      <c r="BW1894" s="75"/>
      <c r="BX1894" s="75"/>
      <c r="BY1894" s="75"/>
      <c r="BZ1894" s="75"/>
      <c r="CA1894" s="75"/>
      <c r="CB1894" s="75"/>
      <c r="CC1894" s="75"/>
      <c r="CD1894" s="75"/>
      <c r="CE1894" s="75"/>
      <c r="CF1894" s="75"/>
      <c r="CG1894" s="75"/>
      <c r="CH1894" s="75"/>
      <c r="CI1894" s="75"/>
      <c r="CJ1894" s="75"/>
      <c r="CK1894" s="75"/>
      <c r="CL1894" s="75"/>
      <c r="CM1894" s="75"/>
      <c r="CN1894" s="75"/>
      <c r="CO1894" s="75"/>
      <c r="CP1894" s="1"/>
      <c r="CQ1894" s="1"/>
      <c r="CR1894" s="1"/>
      <c r="CS1894" s="1"/>
      <c r="CT1894" s="1"/>
      <c r="CU1894" s="1"/>
      <c r="CV1894" s="1"/>
      <c r="CW1894" s="1"/>
      <c r="CX1894" s="1"/>
      <c r="CY1894" s="1"/>
      <c r="CZ1894" s="1"/>
      <c r="DA1894" s="1"/>
      <c r="DB1894" s="1"/>
      <c r="DC1894" s="1"/>
      <c r="DD1894" s="1"/>
      <c r="DE1894" s="1"/>
      <c r="DF1894" s="1"/>
      <c r="DG1894" s="1"/>
      <c r="DH1894" s="1"/>
      <c r="DI1894" s="1"/>
      <c r="DJ1894" s="1"/>
      <c r="DK1894" s="1"/>
      <c r="DL1894" s="1"/>
      <c r="DM1894" s="1"/>
      <c r="DN1894" s="1"/>
      <c r="DO1894" s="1"/>
      <c r="DP1894" s="1"/>
      <c r="DQ1894" s="1"/>
      <c r="DR1894" s="1"/>
      <c r="DS1894" s="1"/>
      <c r="DT1894" s="1"/>
      <c r="DU1894" s="1"/>
      <c r="DV1894" s="1"/>
      <c r="DW1894" s="1"/>
      <c r="DX1894" s="1"/>
      <c r="DY1894" s="1"/>
      <c r="DZ1894" s="1"/>
      <c r="EA1894" s="1"/>
      <c r="EB1894" s="1"/>
      <c r="EC1894" s="1"/>
      <c r="ED1894" s="1"/>
      <c r="EE1894" s="1"/>
      <c r="EF1894" s="1"/>
      <c r="EG1894" s="1"/>
      <c r="EH1894" s="1"/>
      <c r="EI1894" s="1"/>
      <c r="EJ1894" s="1"/>
      <c r="EK1894" s="1"/>
      <c r="EL1894" s="1"/>
      <c r="EM1894" s="1"/>
      <c r="EN1894" s="1"/>
      <c r="EO1894" s="1"/>
      <c r="EP1894" s="1"/>
      <c r="EQ1894" s="1"/>
      <c r="ER1894" s="1"/>
      <c r="ES1894" s="1"/>
      <c r="ET1894" s="1"/>
      <c r="EU1894" s="1"/>
      <c r="EV1894" s="1"/>
      <c r="EW1894" s="1"/>
      <c r="EX1894" s="1"/>
      <c r="EY1894" s="1"/>
      <c r="EZ1894" s="1"/>
      <c r="FA1894" s="1"/>
      <c r="FB1894" s="1"/>
      <c r="FC1894" s="1"/>
      <c r="FD1894" s="1"/>
      <c r="FE1894" s="1"/>
      <c r="FF1894" s="1"/>
      <c r="FG1894" s="1"/>
      <c r="FH1894" s="1"/>
      <c r="FI1894" s="1"/>
      <c r="FJ1894" s="1"/>
      <c r="FK1894" s="1"/>
      <c r="FL1894" s="1"/>
      <c r="FM1894" s="1"/>
      <c r="FN1894" s="1"/>
      <c r="FO1894" s="1"/>
      <c r="FP1894" s="1"/>
      <c r="FQ1894" s="1"/>
      <c r="FR1894" s="1"/>
      <c r="FS1894" s="1"/>
      <c r="FT1894" s="1"/>
      <c r="FU1894" s="1"/>
      <c r="FV1894" s="1"/>
      <c r="FW1894" s="1"/>
      <c r="FX1894" s="1"/>
      <c r="FY1894" s="1"/>
      <c r="FZ1894" s="1"/>
      <c r="GA1894" s="1"/>
      <c r="GB1894" s="1"/>
      <c r="GC1894" s="1"/>
      <c r="GD1894" s="1"/>
      <c r="GE1894" s="1"/>
      <c r="GF1894" s="1"/>
      <c r="GG1894" s="1"/>
      <c r="GH1894" s="1"/>
      <c r="GI1894" s="1"/>
      <c r="GJ1894" s="1"/>
      <c r="GK1894" s="1"/>
      <c r="GL1894" s="1"/>
      <c r="GM1894" s="1"/>
      <c r="GN1894" s="1"/>
      <c r="GO1894" s="1"/>
      <c r="GP1894" s="1"/>
      <c r="GQ1894" s="1"/>
      <c r="GR1894" s="1"/>
      <c r="GS1894" s="1"/>
      <c r="GT1894" s="1"/>
      <c r="GU1894" s="1"/>
      <c r="GV1894" s="1"/>
      <c r="GW1894" s="1"/>
      <c r="GX1894" s="1"/>
      <c r="GY1894" s="1"/>
      <c r="GZ1894" s="1"/>
      <c r="HA1894" s="1"/>
      <c r="HB1894" s="1"/>
      <c r="HC1894" s="1"/>
      <c r="HD1894" s="1"/>
      <c r="HE1894" s="1"/>
      <c r="HF1894" s="1"/>
      <c r="HG1894" s="1"/>
      <c r="HH1894" s="1"/>
      <c r="HI1894" s="1"/>
      <c r="HJ1894" s="1"/>
      <c r="HK1894" s="1"/>
      <c r="HL1894" s="1"/>
      <c r="HM1894" s="1"/>
      <c r="HN1894" s="1"/>
      <c r="HO1894" s="1"/>
      <c r="HP1894" s="1"/>
      <c r="HQ1894" s="1"/>
      <c r="HR1894" s="1"/>
      <c r="HS1894" s="1"/>
      <c r="HT1894" s="1"/>
      <c r="HU1894" s="1"/>
      <c r="HV1894" s="1"/>
      <c r="HW1894" s="1"/>
      <c r="HX1894" s="1"/>
      <c r="HY1894" s="1"/>
      <c r="HZ1894" s="1"/>
      <c r="IA1894" s="1"/>
      <c r="IB1894" s="1"/>
      <c r="IC1894" s="1"/>
      <c r="ID1894" s="1"/>
      <c r="IE1894" s="1"/>
      <c r="IF1894" s="1"/>
      <c r="IG1894" s="1"/>
      <c r="IH1894" s="1"/>
      <c r="II1894" s="1"/>
      <c r="IJ1894" s="1"/>
      <c r="IK1894" s="1"/>
      <c r="IL1894" s="1"/>
      <c r="IM1894" s="1"/>
      <c r="IN1894" s="1"/>
      <c r="IO1894" s="1"/>
      <c r="IP1894" s="1"/>
      <c r="IQ1894" s="1"/>
      <c r="IR1894" s="1"/>
      <c r="IS1894" s="1"/>
      <c r="IT1894" s="1"/>
      <c r="IU1894" s="1"/>
      <c r="IV1894" s="1"/>
      <c r="IW1894" s="1"/>
      <c r="IX1894" s="1"/>
      <c r="IY1894" s="1"/>
      <c r="IZ1894" s="1"/>
      <c r="JA1894" s="1"/>
      <c r="JB1894" s="1"/>
      <c r="JC1894" s="1"/>
      <c r="JD1894" s="1"/>
      <c r="JE1894" s="1"/>
      <c r="JF1894" s="1"/>
      <c r="JG1894" s="1"/>
      <c r="JH1894" s="1"/>
      <c r="JI1894" s="1"/>
      <c r="JJ1894" s="1"/>
      <c r="JK1894" s="1"/>
      <c r="JL1894" s="1"/>
      <c r="JM1894" s="1"/>
      <c r="JN1894" s="1"/>
      <c r="JO1894" s="1"/>
      <c r="JP1894" s="1"/>
      <c r="JQ1894" s="1"/>
      <c r="JR1894" s="1"/>
      <c r="JS1894" s="1"/>
      <c r="JT1894" s="1"/>
      <c r="JU1894" s="1"/>
      <c r="JV1894" s="1"/>
      <c r="JW1894" s="1"/>
      <c r="JX1894" s="1"/>
      <c r="JY1894" s="1"/>
      <c r="JZ1894" s="1"/>
      <c r="KA1894" s="1"/>
      <c r="KB1894" s="1"/>
      <c r="KC1894" s="1"/>
      <c r="KD1894" s="1"/>
      <c r="KE1894" s="1"/>
      <c r="KF1894" s="1"/>
      <c r="KG1894" s="1"/>
      <c r="KH1894" s="1"/>
      <c r="KI1894" s="1"/>
      <c r="KJ1894" s="1"/>
      <c r="KK1894" s="1"/>
      <c r="KL1894" s="1"/>
      <c r="KM1894" s="1"/>
      <c r="KN1894" s="1"/>
      <c r="KO1894" s="1"/>
      <c r="KP1894" s="1"/>
      <c r="KQ1894" s="1"/>
      <c r="KR1894" s="1"/>
      <c r="KS1894" s="1"/>
      <c r="KT1894" s="1"/>
      <c r="KU1894" s="1"/>
      <c r="KV1894" s="1"/>
      <c r="KW1894" s="1"/>
      <c r="KX1894" s="1"/>
      <c r="KY1894" s="1"/>
      <c r="KZ1894" s="1"/>
      <c r="LA1894" s="1"/>
      <c r="LB1894" s="1"/>
      <c r="LC1894" s="1"/>
      <c r="LD1894" s="1"/>
      <c r="LE1894" s="1"/>
      <c r="LF1894" s="1"/>
      <c r="LG1894" s="1"/>
      <c r="LH1894" s="1"/>
      <c r="LI1894" s="1"/>
      <c r="LJ1894" s="1"/>
      <c r="LK1894" s="1"/>
      <c r="LL1894" s="1"/>
      <c r="LM1894" s="1"/>
      <c r="LN1894" s="1"/>
      <c r="LO1894" s="1"/>
      <c r="LP1894" s="1"/>
      <c r="LQ1894" s="1"/>
      <c r="LR1894" s="1"/>
      <c r="LS1894" s="1"/>
      <c r="LT1894" s="1"/>
      <c r="LU1894" s="1"/>
      <c r="LV1894" s="1"/>
      <c r="LW1894" s="1"/>
      <c r="LX1894" s="1"/>
      <c r="LY1894" s="1"/>
      <c r="LZ1894" s="1"/>
      <c r="MA1894" s="1"/>
      <c r="MB1894" s="1"/>
      <c r="MC1894" s="1"/>
      <c r="MD1894" s="1"/>
      <c r="ME1894" s="1"/>
      <c r="MF1894" s="1"/>
      <c r="MG1894" s="1"/>
      <c r="MH1894" s="1"/>
      <c r="MI1894" s="1"/>
      <c r="MJ1894" s="1"/>
      <c r="MK1894" s="1"/>
      <c r="ML1894" s="1"/>
      <c r="MM1894" s="1"/>
      <c r="MN1894" s="1"/>
      <c r="MO1894" s="1"/>
      <c r="MP1894" s="1"/>
      <c r="MQ1894" s="1"/>
      <c r="MR1894" s="1"/>
      <c r="MS1894" s="1"/>
      <c r="MT1894" s="1"/>
      <c r="MU1894" s="1"/>
      <c r="MV1894" s="1"/>
      <c r="MW1894" s="1"/>
      <c r="MX1894" s="1"/>
      <c r="MY1894" s="1"/>
      <c r="MZ1894" s="1"/>
      <c r="NA1894" s="1"/>
      <c r="NB1894" s="1"/>
      <c r="NC1894" s="1"/>
      <c r="ND1894" s="1"/>
      <c r="NE1894" s="1"/>
      <c r="NF1894" s="1"/>
      <c r="NG1894" s="1"/>
      <c r="NH1894" s="1"/>
      <c r="NI1894" s="1"/>
      <c r="NJ1894" s="1"/>
      <c r="NK1894" s="1"/>
      <c r="NL1894" s="1"/>
      <c r="NM1894" s="1"/>
      <c r="NN1894" s="1"/>
      <c r="NO1894" s="1"/>
      <c r="NP1894" s="1"/>
      <c r="NQ1894" s="1"/>
      <c r="NR1894" s="1"/>
      <c r="NS1894" s="1"/>
      <c r="NT1894" s="1"/>
      <c r="NU1894" s="1"/>
      <c r="NV1894" s="1"/>
      <c r="NW1894" s="1"/>
      <c r="NX1894" s="1"/>
      <c r="NY1894" s="1"/>
      <c r="NZ1894" s="1"/>
      <c r="OA1894" s="1"/>
      <c r="OB1894" s="1"/>
      <c r="OC1894" s="1"/>
      <c r="OD1894" s="1"/>
      <c r="OE1894" s="1"/>
      <c r="OF1894" s="1"/>
      <c r="OG1894" s="1"/>
      <c r="OH1894" s="1"/>
      <c r="OI1894" s="1"/>
      <c r="OJ1894" s="1"/>
      <c r="OK1894" s="1"/>
      <c r="OL1894" s="1"/>
      <c r="OM1894" s="1"/>
      <c r="ON1894" s="1"/>
      <c r="OO1894" s="1"/>
      <c r="OP1894" s="1"/>
      <c r="OQ1894" s="1"/>
      <c r="OR1894" s="1"/>
      <c r="OS1894" s="1"/>
      <c r="OT1894" s="1"/>
      <c r="OU1894" s="1"/>
      <c r="OV1894" s="1"/>
      <c r="OW1894" s="1"/>
      <c r="OX1894" s="1"/>
      <c r="OY1894" s="1"/>
      <c r="OZ1894" s="1"/>
      <c r="PA1894" s="1"/>
      <c r="PB1894" s="1"/>
      <c r="PC1894" s="1"/>
      <c r="PD1894" s="1"/>
      <c r="PE1894" s="1"/>
      <c r="PF1894" s="1"/>
      <c r="PG1894" s="1"/>
      <c r="PH1894" s="1"/>
      <c r="PI1894" s="1"/>
      <c r="PJ1894" s="1"/>
      <c r="PK1894" s="1"/>
      <c r="PL1894" s="1"/>
      <c r="PM1894" s="1"/>
      <c r="PN1894" s="1"/>
      <c r="PO1894" s="1"/>
      <c r="PP1894" s="1"/>
      <c r="PQ1894" s="1"/>
      <c r="PR1894" s="1"/>
      <c r="PS1894" s="1"/>
      <c r="PT1894" s="1"/>
      <c r="PU1894" s="1"/>
      <c r="PV1894" s="1"/>
      <c r="PW1894" s="1"/>
      <c r="PX1894" s="1"/>
      <c r="PY1894" s="1"/>
      <c r="PZ1894" s="1"/>
      <c r="QA1894" s="1"/>
      <c r="QB1894" s="1"/>
      <c r="QC1894" s="1"/>
      <c r="QD1894" s="1"/>
      <c r="QE1894" s="1"/>
      <c r="QF1894" s="1"/>
      <c r="QG1894" s="1"/>
      <c r="QH1894" s="1"/>
      <c r="QI1894" s="1"/>
      <c r="QJ1894" s="1"/>
      <c r="QK1894" s="1"/>
      <c r="QL1894" s="1"/>
      <c r="QM1894" s="1"/>
      <c r="QN1894" s="1"/>
    </row>
    <row r="1895" spans="1:456" s="83" customFormat="1" ht="19.5" customHeight="1" x14ac:dyDescent="0.3">
      <c r="A1895" s="46" t="s">
        <v>2944</v>
      </c>
      <c r="B1895" s="14">
        <v>9</v>
      </c>
      <c r="C1895" s="14">
        <v>0</v>
      </c>
      <c r="D1895" s="14">
        <v>0</v>
      </c>
      <c r="E1895" s="14">
        <v>0</v>
      </c>
      <c r="F1895" s="49"/>
      <c r="G1895" s="49"/>
      <c r="H1895" s="67">
        <f t="shared" si="134"/>
        <v>9</v>
      </c>
      <c r="I1895" s="46">
        <v>13</v>
      </c>
      <c r="J1895" s="22">
        <f t="shared" si="135"/>
        <v>0.16363636363636364</v>
      </c>
      <c r="K1895" s="46" t="s">
        <v>182</v>
      </c>
      <c r="L1895" s="17" t="s">
        <v>3403</v>
      </c>
      <c r="M1895" s="17" t="s">
        <v>274</v>
      </c>
      <c r="N1895" s="17" t="s">
        <v>201</v>
      </c>
      <c r="O1895" s="20" t="s">
        <v>2701</v>
      </c>
      <c r="P1895" s="20">
        <v>7</v>
      </c>
      <c r="Q1895" s="21">
        <v>2</v>
      </c>
      <c r="R1895" s="17" t="s">
        <v>2702</v>
      </c>
      <c r="S1895" s="17" t="s">
        <v>256</v>
      </c>
      <c r="T1895" s="17" t="s">
        <v>1265</v>
      </c>
      <c r="U1895" s="26"/>
      <c r="V1895" s="75"/>
      <c r="W1895" s="75"/>
      <c r="X1895" s="75"/>
      <c r="Y1895" s="75"/>
      <c r="Z1895" s="75"/>
      <c r="AA1895" s="75"/>
      <c r="AB1895" s="75"/>
      <c r="AC1895" s="75"/>
      <c r="AD1895" s="75"/>
      <c r="AE1895" s="75"/>
      <c r="AF1895" s="75"/>
      <c r="AG1895" s="75"/>
      <c r="AH1895" s="75"/>
      <c r="AI1895" s="75"/>
      <c r="AJ1895" s="75"/>
      <c r="AK1895" s="75"/>
      <c r="AL1895" s="75"/>
      <c r="AM1895" s="75"/>
      <c r="AN1895" s="75"/>
      <c r="AO1895" s="75"/>
      <c r="AP1895" s="75"/>
      <c r="AQ1895" s="75"/>
      <c r="AR1895" s="75"/>
      <c r="AS1895" s="75"/>
      <c r="AT1895" s="75"/>
      <c r="AU1895" s="75"/>
      <c r="AV1895" s="75"/>
      <c r="AW1895" s="75"/>
      <c r="AX1895" s="75"/>
      <c r="AY1895" s="75"/>
      <c r="AZ1895" s="75"/>
      <c r="BA1895" s="75"/>
      <c r="BB1895" s="75"/>
      <c r="BC1895" s="75"/>
      <c r="BD1895" s="75"/>
      <c r="BE1895" s="75"/>
      <c r="BF1895" s="75"/>
      <c r="BG1895" s="75"/>
      <c r="BH1895" s="75"/>
      <c r="BI1895" s="75"/>
      <c r="BJ1895" s="75"/>
      <c r="BK1895" s="75"/>
      <c r="BL1895" s="75"/>
      <c r="BM1895" s="75"/>
      <c r="BN1895" s="75"/>
      <c r="BO1895" s="75"/>
      <c r="BP1895" s="75"/>
      <c r="BQ1895" s="75"/>
      <c r="BR1895" s="75"/>
      <c r="BS1895" s="75"/>
      <c r="BT1895" s="75"/>
      <c r="BU1895" s="75"/>
      <c r="BV1895" s="75"/>
      <c r="BW1895" s="75"/>
      <c r="BX1895" s="75"/>
      <c r="BY1895" s="75"/>
      <c r="BZ1895" s="75"/>
      <c r="CA1895" s="75"/>
      <c r="CB1895" s="75"/>
      <c r="CC1895" s="75"/>
      <c r="CD1895" s="75"/>
      <c r="CE1895" s="75"/>
      <c r="CF1895" s="75"/>
      <c r="CG1895" s="75"/>
      <c r="CH1895" s="75"/>
      <c r="CI1895" s="75"/>
      <c r="CJ1895" s="75"/>
      <c r="CK1895" s="75"/>
      <c r="CL1895" s="75"/>
      <c r="CM1895" s="75"/>
      <c r="CN1895" s="75"/>
      <c r="CO1895" s="75"/>
      <c r="CP1895" s="1"/>
      <c r="CQ1895" s="1"/>
      <c r="CR1895" s="1"/>
      <c r="CS1895" s="1"/>
      <c r="CT1895" s="1"/>
      <c r="CU1895" s="1"/>
      <c r="CV1895" s="1"/>
      <c r="CW1895" s="1"/>
      <c r="CX1895" s="1"/>
      <c r="CY1895" s="1"/>
      <c r="CZ1895" s="1"/>
      <c r="DA1895" s="1"/>
      <c r="DB1895" s="1"/>
      <c r="DC1895" s="1"/>
      <c r="DD1895" s="1"/>
      <c r="DE1895" s="1"/>
      <c r="DF1895" s="1"/>
      <c r="DG1895" s="1"/>
      <c r="DH1895" s="1"/>
      <c r="DI1895" s="1"/>
      <c r="DJ1895" s="1"/>
      <c r="DK1895" s="1"/>
      <c r="DL1895" s="1"/>
      <c r="DM1895" s="1"/>
      <c r="DN1895" s="1"/>
      <c r="DO1895" s="1"/>
      <c r="DP1895" s="1"/>
      <c r="DQ1895" s="1"/>
      <c r="DR1895" s="1"/>
      <c r="DS1895" s="1"/>
      <c r="DT1895" s="1"/>
      <c r="DU1895" s="1"/>
      <c r="DV1895" s="1"/>
      <c r="DW1895" s="1"/>
      <c r="DX1895" s="1"/>
      <c r="DY1895" s="1"/>
      <c r="DZ1895" s="1"/>
      <c r="EA1895" s="1"/>
      <c r="EB1895" s="1"/>
      <c r="EC1895" s="1"/>
      <c r="ED1895" s="1"/>
      <c r="EE1895" s="1"/>
      <c r="EF1895" s="1"/>
      <c r="EG1895" s="1"/>
      <c r="EH1895" s="1"/>
      <c r="EI1895" s="1"/>
      <c r="EJ1895" s="1"/>
      <c r="EK1895" s="1"/>
      <c r="EL1895" s="1"/>
      <c r="EM1895" s="1"/>
      <c r="EN1895" s="1"/>
      <c r="EO1895" s="1"/>
      <c r="EP1895" s="1"/>
      <c r="EQ1895" s="1"/>
      <c r="ER1895" s="1"/>
      <c r="ES1895" s="1"/>
      <c r="ET1895" s="1"/>
      <c r="EU1895" s="1"/>
      <c r="EV1895" s="1"/>
      <c r="EW1895" s="1"/>
      <c r="EX1895" s="1"/>
      <c r="EY1895" s="1"/>
      <c r="EZ1895" s="1"/>
      <c r="FA1895" s="1"/>
      <c r="FB1895" s="1"/>
      <c r="FC1895" s="1"/>
      <c r="FD1895" s="1"/>
      <c r="FE1895" s="1"/>
      <c r="FF1895" s="1"/>
      <c r="FG1895" s="1"/>
      <c r="FH1895" s="1"/>
      <c r="FI1895" s="1"/>
      <c r="FJ1895" s="1"/>
      <c r="FK1895" s="1"/>
      <c r="FL1895" s="1"/>
      <c r="FM1895" s="1"/>
      <c r="FN1895" s="1"/>
      <c r="FO1895" s="1"/>
      <c r="FP1895" s="1"/>
      <c r="FQ1895" s="1"/>
      <c r="FR1895" s="1"/>
      <c r="FS1895" s="1"/>
      <c r="FT1895" s="1"/>
      <c r="FU1895" s="1"/>
      <c r="FV1895" s="1"/>
      <c r="FW1895" s="1"/>
      <c r="FX1895" s="1"/>
      <c r="FY1895" s="1"/>
      <c r="FZ1895" s="1"/>
      <c r="GA1895" s="1"/>
      <c r="GB1895" s="1"/>
      <c r="GC1895" s="1"/>
      <c r="GD1895" s="1"/>
      <c r="GE1895" s="1"/>
      <c r="GF1895" s="1"/>
      <c r="GG1895" s="1"/>
      <c r="GH1895" s="1"/>
      <c r="GI1895" s="1"/>
      <c r="GJ1895" s="1"/>
      <c r="GK1895" s="1"/>
      <c r="GL1895" s="1"/>
      <c r="GM1895" s="1"/>
      <c r="GN1895" s="1"/>
      <c r="GO1895" s="1"/>
      <c r="GP1895" s="1"/>
      <c r="GQ1895" s="1"/>
      <c r="GR1895" s="1"/>
      <c r="GS1895" s="1"/>
      <c r="GT1895" s="1"/>
      <c r="GU1895" s="1"/>
      <c r="GV1895" s="1"/>
      <c r="GW1895" s="1"/>
      <c r="GX1895" s="1"/>
      <c r="GY1895" s="1"/>
      <c r="GZ1895" s="1"/>
      <c r="HA1895" s="1"/>
      <c r="HB1895" s="1"/>
      <c r="HC1895" s="1"/>
      <c r="HD1895" s="1"/>
      <c r="HE1895" s="1"/>
      <c r="HF1895" s="1"/>
      <c r="HG1895" s="1"/>
      <c r="HH1895" s="1"/>
      <c r="HI1895" s="1"/>
      <c r="HJ1895" s="1"/>
      <c r="HK1895" s="1"/>
      <c r="HL1895" s="1"/>
      <c r="HM1895" s="1"/>
      <c r="HN1895" s="1"/>
      <c r="HO1895" s="1"/>
      <c r="HP1895" s="1"/>
      <c r="HQ1895" s="1"/>
      <c r="HR1895" s="1"/>
      <c r="HS1895" s="1"/>
      <c r="HT1895" s="1"/>
      <c r="HU1895" s="1"/>
      <c r="HV1895" s="1"/>
      <c r="HW1895" s="1"/>
      <c r="HX1895" s="1"/>
      <c r="HY1895" s="1"/>
      <c r="HZ1895" s="1"/>
      <c r="IA1895" s="1"/>
      <c r="IB1895" s="1"/>
      <c r="IC1895" s="1"/>
      <c r="ID1895" s="1"/>
      <c r="IE1895" s="1"/>
      <c r="IF1895" s="1"/>
      <c r="IG1895" s="1"/>
      <c r="IH1895" s="1"/>
      <c r="II1895" s="1"/>
      <c r="IJ1895" s="1"/>
      <c r="IK1895" s="1"/>
      <c r="IL1895" s="1"/>
      <c r="IM1895" s="1"/>
      <c r="IN1895" s="1"/>
      <c r="IO1895" s="1"/>
      <c r="IP1895" s="1"/>
      <c r="IQ1895" s="1"/>
      <c r="IR1895" s="1"/>
      <c r="IS1895" s="1"/>
      <c r="IT1895" s="1"/>
      <c r="IU1895" s="1"/>
      <c r="IV1895" s="1"/>
      <c r="IW1895" s="1"/>
      <c r="IX1895" s="1"/>
      <c r="IY1895" s="1"/>
      <c r="IZ1895" s="1"/>
      <c r="JA1895" s="1"/>
      <c r="JB1895" s="1"/>
      <c r="JC1895" s="1"/>
      <c r="JD1895" s="1"/>
      <c r="JE1895" s="1"/>
      <c r="JF1895" s="1"/>
      <c r="JG1895" s="1"/>
      <c r="JH1895" s="1"/>
      <c r="JI1895" s="1"/>
      <c r="JJ1895" s="1"/>
      <c r="JK1895" s="1"/>
      <c r="JL1895" s="1"/>
      <c r="JM1895" s="1"/>
      <c r="JN1895" s="1"/>
      <c r="JO1895" s="1"/>
      <c r="JP1895" s="1"/>
      <c r="JQ1895" s="1"/>
      <c r="JR1895" s="1"/>
      <c r="JS1895" s="1"/>
      <c r="JT1895" s="1"/>
      <c r="JU1895" s="1"/>
      <c r="JV1895" s="1"/>
      <c r="JW1895" s="1"/>
      <c r="JX1895" s="1"/>
      <c r="JY1895" s="1"/>
      <c r="JZ1895" s="1"/>
      <c r="KA1895" s="1"/>
      <c r="KB1895" s="1"/>
      <c r="KC1895" s="1"/>
      <c r="KD1895" s="1"/>
      <c r="KE1895" s="1"/>
      <c r="KF1895" s="1"/>
      <c r="KG1895" s="1"/>
      <c r="KH1895" s="1"/>
      <c r="KI1895" s="1"/>
      <c r="KJ1895" s="1"/>
      <c r="KK1895" s="1"/>
      <c r="KL1895" s="1"/>
      <c r="KM1895" s="1"/>
      <c r="KN1895" s="1"/>
      <c r="KO1895" s="1"/>
      <c r="KP1895" s="1"/>
      <c r="KQ1895" s="1"/>
      <c r="KR1895" s="1"/>
      <c r="KS1895" s="1"/>
      <c r="KT1895" s="1"/>
      <c r="KU1895" s="1"/>
      <c r="KV1895" s="1"/>
      <c r="KW1895" s="1"/>
      <c r="KX1895" s="1"/>
      <c r="KY1895" s="1"/>
      <c r="KZ1895" s="1"/>
      <c r="LA1895" s="1"/>
      <c r="LB1895" s="1"/>
      <c r="LC1895" s="1"/>
      <c r="LD1895" s="1"/>
      <c r="LE1895" s="1"/>
      <c r="LF1895" s="1"/>
      <c r="LG1895" s="1"/>
      <c r="LH1895" s="1"/>
      <c r="LI1895" s="1"/>
      <c r="LJ1895" s="1"/>
      <c r="LK1895" s="1"/>
      <c r="LL1895" s="1"/>
      <c r="LM1895" s="1"/>
      <c r="LN1895" s="1"/>
      <c r="LO1895" s="1"/>
      <c r="LP1895" s="1"/>
      <c r="LQ1895" s="1"/>
      <c r="LR1895" s="1"/>
      <c r="LS1895" s="1"/>
      <c r="LT1895" s="1"/>
      <c r="LU1895" s="1"/>
      <c r="LV1895" s="1"/>
      <c r="LW1895" s="1"/>
      <c r="LX1895" s="1"/>
      <c r="LY1895" s="1"/>
      <c r="LZ1895" s="1"/>
      <c r="MA1895" s="1"/>
      <c r="MB1895" s="1"/>
      <c r="MC1895" s="1"/>
      <c r="MD1895" s="1"/>
      <c r="ME1895" s="1"/>
      <c r="MF1895" s="1"/>
      <c r="MG1895" s="1"/>
      <c r="MH1895" s="1"/>
      <c r="MI1895" s="1"/>
      <c r="MJ1895" s="1"/>
      <c r="MK1895" s="1"/>
      <c r="ML1895" s="1"/>
      <c r="MM1895" s="1"/>
      <c r="MN1895" s="1"/>
      <c r="MO1895" s="1"/>
      <c r="MP1895" s="1"/>
      <c r="MQ1895" s="1"/>
      <c r="MR1895" s="1"/>
      <c r="MS1895" s="1"/>
      <c r="MT1895" s="1"/>
      <c r="MU1895" s="1"/>
      <c r="MV1895" s="1"/>
      <c r="MW1895" s="1"/>
      <c r="MX1895" s="1"/>
      <c r="MY1895" s="1"/>
      <c r="MZ1895" s="1"/>
      <c r="NA1895" s="1"/>
      <c r="NB1895" s="1"/>
      <c r="NC1895" s="1"/>
      <c r="ND1895" s="1"/>
      <c r="NE1895" s="1"/>
      <c r="NF1895" s="1"/>
      <c r="NG1895" s="1"/>
      <c r="NH1895" s="1"/>
      <c r="NI1895" s="1"/>
      <c r="NJ1895" s="1"/>
      <c r="NK1895" s="1"/>
      <c r="NL1895" s="1"/>
      <c r="NM1895" s="1"/>
      <c r="NN1895" s="1"/>
      <c r="NO1895" s="1"/>
      <c r="NP1895" s="1"/>
      <c r="NQ1895" s="1"/>
      <c r="NR1895" s="1"/>
      <c r="NS1895" s="1"/>
      <c r="NT1895" s="1"/>
      <c r="NU1895" s="1"/>
      <c r="NV1895" s="1"/>
      <c r="NW1895" s="1"/>
      <c r="NX1895" s="1"/>
      <c r="NY1895" s="1"/>
      <c r="NZ1895" s="1"/>
      <c r="OA1895" s="1"/>
      <c r="OB1895" s="1"/>
      <c r="OC1895" s="1"/>
      <c r="OD1895" s="1"/>
      <c r="OE1895" s="1"/>
      <c r="OF1895" s="1"/>
      <c r="OG1895" s="1"/>
      <c r="OH1895" s="1"/>
      <c r="OI1895" s="1"/>
      <c r="OJ1895" s="1"/>
      <c r="OK1895" s="1"/>
      <c r="OL1895" s="1"/>
      <c r="OM1895" s="1"/>
      <c r="ON1895" s="1"/>
      <c r="OO1895" s="1"/>
      <c r="OP1895" s="1"/>
      <c r="OQ1895" s="1"/>
      <c r="OR1895" s="1"/>
      <c r="OS1895" s="1"/>
      <c r="OT1895" s="1"/>
      <c r="OU1895" s="1"/>
      <c r="OV1895" s="1"/>
      <c r="OW1895" s="1"/>
      <c r="OX1895" s="1"/>
      <c r="OY1895" s="1"/>
      <c r="OZ1895" s="1"/>
      <c r="PA1895" s="1"/>
      <c r="PB1895" s="1"/>
      <c r="PC1895" s="1"/>
      <c r="PD1895" s="1"/>
      <c r="PE1895" s="1"/>
      <c r="PF1895" s="1"/>
      <c r="PG1895" s="1"/>
      <c r="PH1895" s="1"/>
      <c r="PI1895" s="1"/>
      <c r="PJ1895" s="1"/>
      <c r="PK1895" s="1"/>
      <c r="PL1895" s="1"/>
      <c r="PM1895" s="1"/>
      <c r="PN1895" s="1"/>
      <c r="PO1895" s="1"/>
      <c r="PP1895" s="1"/>
      <c r="PQ1895" s="1"/>
      <c r="PR1895" s="1"/>
      <c r="PS1895" s="1"/>
      <c r="PT1895" s="1"/>
      <c r="PU1895" s="1"/>
      <c r="PV1895" s="1"/>
      <c r="PW1895" s="1"/>
      <c r="PX1895" s="1"/>
      <c r="PY1895" s="1"/>
      <c r="PZ1895" s="1"/>
      <c r="QA1895" s="1"/>
      <c r="QB1895" s="1"/>
      <c r="QC1895" s="1"/>
      <c r="QD1895" s="1"/>
      <c r="QE1895" s="1"/>
      <c r="QF1895" s="1"/>
      <c r="QG1895" s="1"/>
      <c r="QH1895" s="1"/>
      <c r="QI1895" s="1"/>
      <c r="QJ1895" s="1"/>
      <c r="QK1895" s="1"/>
      <c r="QL1895" s="1"/>
      <c r="QM1895" s="1"/>
      <c r="QN1895" s="1"/>
    </row>
    <row r="1896" spans="1:456" s="83" customFormat="1" ht="19.5" customHeight="1" x14ac:dyDescent="0.3">
      <c r="A1896" s="46" t="s">
        <v>2850</v>
      </c>
      <c r="B1896" s="14">
        <v>6</v>
      </c>
      <c r="C1896" s="14">
        <v>2</v>
      </c>
      <c r="D1896" s="14">
        <v>0</v>
      </c>
      <c r="E1896" s="14">
        <v>1</v>
      </c>
      <c r="F1896" s="49"/>
      <c r="G1896" s="49"/>
      <c r="H1896" s="67">
        <f t="shared" si="134"/>
        <v>9</v>
      </c>
      <c r="I1896" s="46">
        <v>17</v>
      </c>
      <c r="J1896" s="22">
        <f t="shared" si="135"/>
        <v>0.16363636363636364</v>
      </c>
      <c r="K1896" s="46" t="s">
        <v>182</v>
      </c>
      <c r="L1896" s="15" t="s">
        <v>3404</v>
      </c>
      <c r="M1896" s="15" t="s">
        <v>3405</v>
      </c>
      <c r="N1896" s="15" t="s">
        <v>201</v>
      </c>
      <c r="O1896" s="20" t="s">
        <v>937</v>
      </c>
      <c r="P1896" s="20">
        <v>7</v>
      </c>
      <c r="Q1896" s="21" t="s">
        <v>253</v>
      </c>
      <c r="R1896" s="17" t="s">
        <v>2905</v>
      </c>
      <c r="S1896" s="17" t="s">
        <v>857</v>
      </c>
      <c r="T1896" s="17" t="s">
        <v>336</v>
      </c>
      <c r="U1896" s="26"/>
      <c r="V1896" s="75"/>
      <c r="W1896" s="75"/>
      <c r="X1896" s="75"/>
      <c r="Y1896" s="75"/>
      <c r="Z1896" s="75"/>
      <c r="AA1896" s="75"/>
      <c r="AB1896" s="75"/>
      <c r="AC1896" s="75"/>
      <c r="AD1896" s="75"/>
      <c r="AE1896" s="75"/>
      <c r="AF1896" s="75"/>
      <c r="AG1896" s="75"/>
      <c r="AH1896" s="75"/>
      <c r="AI1896" s="75"/>
      <c r="AJ1896" s="75"/>
      <c r="AK1896" s="75"/>
      <c r="AL1896" s="75"/>
      <c r="AM1896" s="75"/>
      <c r="AN1896" s="75"/>
      <c r="AO1896" s="75"/>
      <c r="AP1896" s="75"/>
      <c r="AQ1896" s="75"/>
      <c r="AR1896" s="75"/>
      <c r="AS1896" s="75"/>
      <c r="AT1896" s="75"/>
      <c r="AU1896" s="75"/>
      <c r="AV1896" s="75"/>
      <c r="AW1896" s="75"/>
      <c r="AX1896" s="75"/>
      <c r="AY1896" s="75"/>
      <c r="AZ1896" s="75"/>
      <c r="BA1896" s="75"/>
      <c r="BB1896" s="75"/>
      <c r="BC1896" s="75"/>
      <c r="BD1896" s="75"/>
      <c r="BE1896" s="75"/>
      <c r="BF1896" s="75"/>
      <c r="BG1896" s="75"/>
      <c r="BH1896" s="75"/>
      <c r="BI1896" s="75"/>
      <c r="BJ1896" s="75"/>
      <c r="BK1896" s="75"/>
      <c r="BL1896" s="75"/>
      <c r="BM1896" s="75"/>
      <c r="BN1896" s="75"/>
      <c r="BO1896" s="75"/>
      <c r="BP1896" s="75"/>
      <c r="BQ1896" s="75"/>
      <c r="BR1896" s="75"/>
      <c r="BS1896" s="75"/>
      <c r="BT1896" s="75"/>
      <c r="BU1896" s="75"/>
      <c r="BV1896" s="75"/>
      <c r="BW1896" s="75"/>
      <c r="BX1896" s="75"/>
      <c r="BY1896" s="75"/>
      <c r="BZ1896" s="75"/>
      <c r="CA1896" s="75"/>
      <c r="CB1896" s="75"/>
      <c r="CC1896" s="75"/>
      <c r="CD1896" s="75"/>
      <c r="CE1896" s="75"/>
      <c r="CF1896" s="75"/>
      <c r="CG1896" s="75"/>
      <c r="CH1896" s="75"/>
      <c r="CI1896" s="75"/>
      <c r="CJ1896" s="75"/>
      <c r="CK1896" s="75"/>
      <c r="CL1896" s="75"/>
      <c r="CM1896" s="75"/>
      <c r="CN1896" s="75"/>
      <c r="CO1896" s="75"/>
      <c r="CP1896" s="1"/>
      <c r="CQ1896" s="1"/>
      <c r="CR1896" s="1"/>
      <c r="CS1896" s="1"/>
      <c r="CT1896" s="1"/>
      <c r="CU1896" s="1"/>
      <c r="CV1896" s="1"/>
      <c r="CW1896" s="1"/>
      <c r="CX1896" s="1"/>
      <c r="CY1896" s="1"/>
      <c r="CZ1896" s="1"/>
      <c r="DA1896" s="1"/>
      <c r="DB1896" s="1"/>
      <c r="DC1896" s="1"/>
      <c r="DD1896" s="1"/>
      <c r="DE1896" s="1"/>
      <c r="DF1896" s="1"/>
      <c r="DG1896" s="1"/>
      <c r="DH1896" s="1"/>
      <c r="DI1896" s="1"/>
      <c r="DJ1896" s="1"/>
      <c r="DK1896" s="1"/>
      <c r="DL1896" s="1"/>
      <c r="DM1896" s="1"/>
      <c r="DN1896" s="1"/>
      <c r="DO1896" s="1"/>
      <c r="DP1896" s="1"/>
      <c r="DQ1896" s="1"/>
      <c r="DR1896" s="1"/>
      <c r="DS1896" s="1"/>
      <c r="DT1896" s="1"/>
      <c r="DU1896" s="1"/>
      <c r="DV1896" s="1"/>
      <c r="DW1896" s="1"/>
      <c r="DX1896" s="1"/>
      <c r="DY1896" s="1"/>
      <c r="DZ1896" s="1"/>
      <c r="EA1896" s="1"/>
      <c r="EB1896" s="1"/>
      <c r="EC1896" s="1"/>
      <c r="ED1896" s="1"/>
      <c r="EE1896" s="1"/>
      <c r="EF1896" s="1"/>
      <c r="EG1896" s="1"/>
      <c r="EH1896" s="1"/>
      <c r="EI1896" s="1"/>
      <c r="EJ1896" s="1"/>
      <c r="EK1896" s="1"/>
      <c r="EL1896" s="1"/>
      <c r="EM1896" s="1"/>
      <c r="EN1896" s="1"/>
      <c r="EO1896" s="1"/>
      <c r="EP1896" s="1"/>
      <c r="EQ1896" s="1"/>
      <c r="ER1896" s="1"/>
      <c r="ES1896" s="1"/>
      <c r="ET1896" s="1"/>
      <c r="EU1896" s="1"/>
      <c r="EV1896" s="1"/>
      <c r="EW1896" s="1"/>
      <c r="EX1896" s="1"/>
      <c r="EY1896" s="1"/>
      <c r="EZ1896" s="1"/>
      <c r="FA1896" s="1"/>
      <c r="FB1896" s="1"/>
      <c r="FC1896" s="1"/>
      <c r="FD1896" s="1"/>
      <c r="FE1896" s="1"/>
      <c r="FF1896" s="1"/>
      <c r="FG1896" s="1"/>
      <c r="FH1896" s="1"/>
      <c r="FI1896" s="1"/>
      <c r="FJ1896" s="1"/>
      <c r="FK1896" s="1"/>
      <c r="FL1896" s="1"/>
      <c r="FM1896" s="1"/>
      <c r="FN1896" s="1"/>
      <c r="FO1896" s="1"/>
      <c r="FP1896" s="1"/>
      <c r="FQ1896" s="1"/>
      <c r="FR1896" s="1"/>
      <c r="FS1896" s="1"/>
      <c r="FT1896" s="1"/>
      <c r="FU1896" s="1"/>
      <c r="FV1896" s="1"/>
      <c r="FW1896" s="1"/>
      <c r="FX1896" s="1"/>
      <c r="FY1896" s="1"/>
      <c r="FZ1896" s="1"/>
      <c r="GA1896" s="1"/>
      <c r="GB1896" s="1"/>
      <c r="GC1896" s="1"/>
      <c r="GD1896" s="1"/>
      <c r="GE1896" s="1"/>
      <c r="GF1896" s="1"/>
      <c r="GG1896" s="1"/>
      <c r="GH1896" s="1"/>
      <c r="GI1896" s="1"/>
      <c r="GJ1896" s="1"/>
      <c r="GK1896" s="1"/>
      <c r="GL1896" s="1"/>
      <c r="GM1896" s="1"/>
      <c r="GN1896" s="1"/>
      <c r="GO1896" s="1"/>
      <c r="GP1896" s="1"/>
      <c r="GQ1896" s="1"/>
      <c r="GR1896" s="1"/>
      <c r="GS1896" s="1"/>
      <c r="GT1896" s="1"/>
      <c r="GU1896" s="1"/>
      <c r="GV1896" s="1"/>
      <c r="GW1896" s="1"/>
      <c r="GX1896" s="1"/>
      <c r="GY1896" s="1"/>
      <c r="GZ1896" s="1"/>
      <c r="HA1896" s="1"/>
      <c r="HB1896" s="1"/>
      <c r="HC1896" s="1"/>
      <c r="HD1896" s="1"/>
      <c r="HE1896" s="1"/>
      <c r="HF1896" s="1"/>
      <c r="HG1896" s="1"/>
      <c r="HH1896" s="1"/>
      <c r="HI1896" s="1"/>
      <c r="HJ1896" s="1"/>
      <c r="HK1896" s="1"/>
      <c r="HL1896" s="1"/>
      <c r="HM1896" s="1"/>
      <c r="HN1896" s="1"/>
      <c r="HO1896" s="1"/>
      <c r="HP1896" s="1"/>
      <c r="HQ1896" s="1"/>
      <c r="HR1896" s="1"/>
      <c r="HS1896" s="1"/>
      <c r="HT1896" s="1"/>
      <c r="HU1896" s="1"/>
      <c r="HV1896" s="1"/>
      <c r="HW1896" s="1"/>
      <c r="HX1896" s="1"/>
      <c r="HY1896" s="1"/>
      <c r="HZ1896" s="1"/>
      <c r="IA1896" s="1"/>
      <c r="IB1896" s="1"/>
      <c r="IC1896" s="1"/>
      <c r="ID1896" s="1"/>
      <c r="IE1896" s="1"/>
      <c r="IF1896" s="1"/>
      <c r="IG1896" s="1"/>
      <c r="IH1896" s="1"/>
      <c r="II1896" s="1"/>
      <c r="IJ1896" s="1"/>
      <c r="IK1896" s="1"/>
      <c r="IL1896" s="1"/>
      <c r="IM1896" s="1"/>
      <c r="IN1896" s="1"/>
      <c r="IO1896" s="1"/>
      <c r="IP1896" s="1"/>
      <c r="IQ1896" s="1"/>
      <c r="IR1896" s="1"/>
      <c r="IS1896" s="1"/>
      <c r="IT1896" s="1"/>
      <c r="IU1896" s="1"/>
      <c r="IV1896" s="1"/>
      <c r="IW1896" s="1"/>
      <c r="IX1896" s="1"/>
      <c r="IY1896" s="1"/>
      <c r="IZ1896" s="1"/>
      <c r="JA1896" s="1"/>
      <c r="JB1896" s="1"/>
      <c r="JC1896" s="1"/>
      <c r="JD1896" s="1"/>
      <c r="JE1896" s="1"/>
      <c r="JF1896" s="1"/>
      <c r="JG1896" s="1"/>
      <c r="JH1896" s="1"/>
      <c r="JI1896" s="1"/>
      <c r="JJ1896" s="1"/>
      <c r="JK1896" s="1"/>
      <c r="JL1896" s="1"/>
      <c r="JM1896" s="1"/>
      <c r="JN1896" s="1"/>
      <c r="JO1896" s="1"/>
      <c r="JP1896" s="1"/>
      <c r="JQ1896" s="1"/>
      <c r="JR1896" s="1"/>
      <c r="JS1896" s="1"/>
      <c r="JT1896" s="1"/>
      <c r="JU1896" s="1"/>
      <c r="JV1896" s="1"/>
      <c r="JW1896" s="1"/>
      <c r="JX1896" s="1"/>
      <c r="JY1896" s="1"/>
      <c r="JZ1896" s="1"/>
      <c r="KA1896" s="1"/>
      <c r="KB1896" s="1"/>
      <c r="KC1896" s="1"/>
      <c r="KD1896" s="1"/>
      <c r="KE1896" s="1"/>
      <c r="KF1896" s="1"/>
      <c r="KG1896" s="1"/>
      <c r="KH1896" s="1"/>
      <c r="KI1896" s="1"/>
      <c r="KJ1896" s="1"/>
      <c r="KK1896" s="1"/>
      <c r="KL1896" s="1"/>
      <c r="KM1896" s="1"/>
      <c r="KN1896" s="1"/>
      <c r="KO1896" s="1"/>
      <c r="KP1896" s="1"/>
      <c r="KQ1896" s="1"/>
      <c r="KR1896" s="1"/>
      <c r="KS1896" s="1"/>
      <c r="KT1896" s="1"/>
      <c r="KU1896" s="1"/>
      <c r="KV1896" s="1"/>
      <c r="KW1896" s="1"/>
      <c r="KX1896" s="1"/>
      <c r="KY1896" s="1"/>
      <c r="KZ1896" s="1"/>
      <c r="LA1896" s="1"/>
      <c r="LB1896" s="1"/>
      <c r="LC1896" s="1"/>
      <c r="LD1896" s="1"/>
      <c r="LE1896" s="1"/>
      <c r="LF1896" s="1"/>
      <c r="LG1896" s="1"/>
      <c r="LH1896" s="1"/>
      <c r="LI1896" s="1"/>
      <c r="LJ1896" s="1"/>
      <c r="LK1896" s="1"/>
      <c r="LL1896" s="1"/>
      <c r="LM1896" s="1"/>
      <c r="LN1896" s="1"/>
      <c r="LO1896" s="1"/>
      <c r="LP1896" s="1"/>
      <c r="LQ1896" s="1"/>
      <c r="LR1896" s="1"/>
      <c r="LS1896" s="1"/>
      <c r="LT1896" s="1"/>
      <c r="LU1896" s="1"/>
      <c r="LV1896" s="1"/>
      <c r="LW1896" s="1"/>
      <c r="LX1896" s="1"/>
      <c r="LY1896" s="1"/>
      <c r="LZ1896" s="1"/>
      <c r="MA1896" s="1"/>
      <c r="MB1896" s="1"/>
      <c r="MC1896" s="1"/>
      <c r="MD1896" s="1"/>
      <c r="ME1896" s="1"/>
      <c r="MF1896" s="1"/>
      <c r="MG1896" s="1"/>
      <c r="MH1896" s="1"/>
      <c r="MI1896" s="1"/>
      <c r="MJ1896" s="1"/>
      <c r="MK1896" s="1"/>
      <c r="ML1896" s="1"/>
      <c r="MM1896" s="1"/>
      <c r="MN1896" s="1"/>
      <c r="MO1896" s="1"/>
      <c r="MP1896" s="1"/>
      <c r="MQ1896" s="1"/>
      <c r="MR1896" s="1"/>
      <c r="MS1896" s="1"/>
      <c r="MT1896" s="1"/>
      <c r="MU1896" s="1"/>
      <c r="MV1896" s="1"/>
      <c r="MW1896" s="1"/>
      <c r="MX1896" s="1"/>
      <c r="MY1896" s="1"/>
      <c r="MZ1896" s="1"/>
      <c r="NA1896" s="1"/>
      <c r="NB1896" s="1"/>
      <c r="NC1896" s="1"/>
      <c r="ND1896" s="1"/>
      <c r="NE1896" s="1"/>
      <c r="NF1896" s="1"/>
      <c r="NG1896" s="1"/>
      <c r="NH1896" s="1"/>
      <c r="NI1896" s="1"/>
      <c r="NJ1896" s="1"/>
      <c r="NK1896" s="1"/>
      <c r="NL1896" s="1"/>
      <c r="NM1896" s="1"/>
      <c r="NN1896" s="1"/>
      <c r="NO1896" s="1"/>
      <c r="NP1896" s="1"/>
      <c r="NQ1896" s="1"/>
      <c r="NR1896" s="1"/>
      <c r="NS1896" s="1"/>
      <c r="NT1896" s="1"/>
      <c r="NU1896" s="1"/>
      <c r="NV1896" s="1"/>
      <c r="NW1896" s="1"/>
      <c r="NX1896" s="1"/>
      <c r="NY1896" s="1"/>
      <c r="NZ1896" s="1"/>
      <c r="OA1896" s="1"/>
      <c r="OB1896" s="1"/>
      <c r="OC1896" s="1"/>
      <c r="OD1896" s="1"/>
      <c r="OE1896" s="1"/>
      <c r="OF1896" s="1"/>
      <c r="OG1896" s="1"/>
      <c r="OH1896" s="1"/>
      <c r="OI1896" s="1"/>
      <c r="OJ1896" s="1"/>
      <c r="OK1896" s="1"/>
      <c r="OL1896" s="1"/>
      <c r="OM1896" s="1"/>
      <c r="ON1896" s="1"/>
      <c r="OO1896" s="1"/>
      <c r="OP1896" s="1"/>
      <c r="OQ1896" s="1"/>
      <c r="OR1896" s="1"/>
      <c r="OS1896" s="1"/>
      <c r="OT1896" s="1"/>
      <c r="OU1896" s="1"/>
      <c r="OV1896" s="1"/>
      <c r="OW1896" s="1"/>
      <c r="OX1896" s="1"/>
      <c r="OY1896" s="1"/>
      <c r="OZ1896" s="1"/>
      <c r="PA1896" s="1"/>
      <c r="PB1896" s="1"/>
      <c r="PC1896" s="1"/>
      <c r="PD1896" s="1"/>
      <c r="PE1896" s="1"/>
      <c r="PF1896" s="1"/>
      <c r="PG1896" s="1"/>
      <c r="PH1896" s="1"/>
      <c r="PI1896" s="1"/>
      <c r="PJ1896" s="1"/>
      <c r="PK1896" s="1"/>
      <c r="PL1896" s="1"/>
      <c r="PM1896" s="1"/>
      <c r="PN1896" s="1"/>
      <c r="PO1896" s="1"/>
      <c r="PP1896" s="1"/>
      <c r="PQ1896" s="1"/>
      <c r="PR1896" s="1"/>
      <c r="PS1896" s="1"/>
      <c r="PT1896" s="1"/>
      <c r="PU1896" s="1"/>
      <c r="PV1896" s="1"/>
      <c r="PW1896" s="1"/>
      <c r="PX1896" s="1"/>
      <c r="PY1896" s="1"/>
      <c r="PZ1896" s="1"/>
      <c r="QA1896" s="1"/>
      <c r="QB1896" s="1"/>
      <c r="QC1896" s="1"/>
      <c r="QD1896" s="1"/>
      <c r="QE1896" s="1"/>
      <c r="QF1896" s="1"/>
      <c r="QG1896" s="1"/>
      <c r="QH1896" s="1"/>
      <c r="QI1896" s="1"/>
      <c r="QJ1896" s="1"/>
      <c r="QK1896" s="1"/>
      <c r="QL1896" s="1"/>
      <c r="QM1896" s="1"/>
      <c r="QN1896" s="1"/>
    </row>
    <row r="1897" spans="1:456" s="83" customFormat="1" ht="19.5" customHeight="1" x14ac:dyDescent="0.3">
      <c r="A1897" s="46" t="s">
        <v>2853</v>
      </c>
      <c r="B1897" s="14">
        <v>5</v>
      </c>
      <c r="C1897" s="14">
        <v>1</v>
      </c>
      <c r="D1897" s="14">
        <v>3</v>
      </c>
      <c r="E1897" s="14">
        <v>0</v>
      </c>
      <c r="F1897" s="49"/>
      <c r="G1897" s="49"/>
      <c r="H1897" s="67">
        <f t="shared" si="134"/>
        <v>9</v>
      </c>
      <c r="I1897" s="46">
        <v>4</v>
      </c>
      <c r="J1897" s="22">
        <f t="shared" si="135"/>
        <v>0.16363636363636364</v>
      </c>
      <c r="K1897" s="46" t="s">
        <v>182</v>
      </c>
      <c r="L1897" s="74" t="s">
        <v>3406</v>
      </c>
      <c r="M1897" s="15" t="s">
        <v>3407</v>
      </c>
      <c r="N1897" s="15" t="s">
        <v>201</v>
      </c>
      <c r="O1897" s="20" t="s">
        <v>2681</v>
      </c>
      <c r="P1897" s="20">
        <v>7</v>
      </c>
      <c r="Q1897" s="21" t="s">
        <v>3160</v>
      </c>
      <c r="R1897" s="17" t="s">
        <v>2682</v>
      </c>
      <c r="S1897" s="17" t="s">
        <v>317</v>
      </c>
      <c r="T1897" s="17" t="s">
        <v>249</v>
      </c>
      <c r="U1897" s="26"/>
      <c r="V1897" s="75"/>
      <c r="W1897" s="75"/>
      <c r="X1897" s="75"/>
      <c r="Y1897" s="75"/>
      <c r="Z1897" s="75"/>
      <c r="AA1897" s="75"/>
      <c r="AB1897" s="75"/>
      <c r="AC1897" s="75"/>
      <c r="AD1897" s="75"/>
      <c r="AE1897" s="75"/>
      <c r="AF1897" s="75"/>
      <c r="AG1897" s="75"/>
      <c r="AH1897" s="75"/>
      <c r="AI1897" s="75"/>
      <c r="AJ1897" s="75"/>
      <c r="AK1897" s="75"/>
      <c r="AL1897" s="75"/>
      <c r="AM1897" s="75"/>
      <c r="AN1897" s="75"/>
      <c r="AO1897" s="75"/>
      <c r="AP1897" s="75"/>
      <c r="AQ1897" s="75"/>
      <c r="AR1897" s="75"/>
      <c r="AS1897" s="75"/>
      <c r="AT1897" s="75"/>
      <c r="AU1897" s="75"/>
      <c r="AV1897" s="75"/>
      <c r="AW1897" s="75"/>
      <c r="AX1897" s="75"/>
      <c r="AY1897" s="75"/>
      <c r="AZ1897" s="75"/>
      <c r="BA1897" s="75"/>
      <c r="BB1897" s="75"/>
      <c r="BC1897" s="75"/>
      <c r="BD1897" s="75"/>
      <c r="BE1897" s="75"/>
      <c r="BF1897" s="75"/>
      <c r="BG1897" s="75"/>
      <c r="BH1897" s="75"/>
      <c r="BI1897" s="75"/>
      <c r="BJ1897" s="75"/>
      <c r="BK1897" s="75"/>
      <c r="BL1897" s="75"/>
      <c r="BM1897" s="75"/>
      <c r="BN1897" s="75"/>
      <c r="BO1897" s="75"/>
      <c r="BP1897" s="75"/>
      <c r="BQ1897" s="75"/>
      <c r="BR1897" s="75"/>
      <c r="BS1897" s="75"/>
      <c r="BT1897" s="75"/>
      <c r="BU1897" s="75"/>
      <c r="BV1897" s="75"/>
      <c r="BW1897" s="75"/>
      <c r="BX1897" s="75"/>
      <c r="BY1897" s="75"/>
      <c r="BZ1897" s="75"/>
      <c r="CA1897" s="75"/>
      <c r="CB1897" s="75"/>
      <c r="CC1897" s="75"/>
      <c r="CD1897" s="75"/>
      <c r="CE1897" s="75"/>
      <c r="CF1897" s="75"/>
      <c r="CG1897" s="75"/>
      <c r="CH1897" s="75"/>
      <c r="CI1897" s="75"/>
      <c r="CJ1897" s="75"/>
      <c r="CK1897" s="75"/>
      <c r="CL1897" s="75"/>
      <c r="CM1897" s="75"/>
      <c r="CN1897" s="75"/>
      <c r="CO1897" s="75"/>
      <c r="CP1897" s="1"/>
      <c r="CQ1897" s="1"/>
      <c r="CR1897" s="1"/>
      <c r="CS1897" s="1"/>
      <c r="CT1897" s="1"/>
      <c r="CU1897" s="1"/>
      <c r="CV1897" s="1"/>
      <c r="CW1897" s="1"/>
      <c r="CX1897" s="1"/>
      <c r="CY1897" s="1"/>
      <c r="CZ1897" s="1"/>
      <c r="DA1897" s="1"/>
      <c r="DB1897" s="1"/>
      <c r="DC1897" s="1"/>
      <c r="DD1897" s="1"/>
      <c r="DE1897" s="1"/>
      <c r="DF1897" s="1"/>
      <c r="DG1897" s="1"/>
      <c r="DH1897" s="1"/>
      <c r="DI1897" s="1"/>
      <c r="DJ1897" s="1"/>
      <c r="DK1897" s="1"/>
      <c r="DL1897" s="1"/>
      <c r="DM1897" s="1"/>
      <c r="DN1897" s="1"/>
      <c r="DO1897" s="1"/>
      <c r="DP1897" s="1"/>
      <c r="DQ1897" s="1"/>
      <c r="DR1897" s="1"/>
      <c r="DS1897" s="1"/>
      <c r="DT1897" s="1"/>
      <c r="DU1897" s="1"/>
      <c r="DV1897" s="1"/>
      <c r="DW1897" s="1"/>
      <c r="DX1897" s="1"/>
      <c r="DY1897" s="1"/>
      <c r="DZ1897" s="1"/>
      <c r="EA1897" s="1"/>
      <c r="EB1897" s="1"/>
      <c r="EC1897" s="1"/>
      <c r="ED1897" s="1"/>
      <c r="EE1897" s="1"/>
      <c r="EF1897" s="1"/>
      <c r="EG1897" s="1"/>
      <c r="EH1897" s="1"/>
      <c r="EI1897" s="1"/>
      <c r="EJ1897" s="1"/>
      <c r="EK1897" s="1"/>
      <c r="EL1897" s="1"/>
      <c r="EM1897" s="1"/>
      <c r="EN1897" s="1"/>
      <c r="EO1897" s="1"/>
      <c r="EP1897" s="1"/>
      <c r="EQ1897" s="1"/>
      <c r="ER1897" s="1"/>
      <c r="ES1897" s="1"/>
      <c r="ET1897" s="1"/>
      <c r="EU1897" s="1"/>
      <c r="EV1897" s="1"/>
      <c r="EW1897" s="1"/>
      <c r="EX1897" s="1"/>
      <c r="EY1897" s="1"/>
      <c r="EZ1897" s="1"/>
      <c r="FA1897" s="1"/>
      <c r="FB1897" s="1"/>
      <c r="FC1897" s="1"/>
      <c r="FD1897" s="1"/>
      <c r="FE1897" s="1"/>
      <c r="FF1897" s="1"/>
      <c r="FG1897" s="1"/>
      <c r="FH1897" s="1"/>
      <c r="FI1897" s="1"/>
      <c r="FJ1897" s="1"/>
      <c r="FK1897" s="1"/>
      <c r="FL1897" s="1"/>
      <c r="FM1897" s="1"/>
      <c r="FN1897" s="1"/>
      <c r="FO1897" s="1"/>
      <c r="FP1897" s="1"/>
      <c r="FQ1897" s="1"/>
      <c r="FR1897" s="1"/>
      <c r="FS1897" s="1"/>
      <c r="FT1897" s="1"/>
      <c r="FU1897" s="1"/>
      <c r="FV1897" s="1"/>
      <c r="FW1897" s="1"/>
      <c r="FX1897" s="1"/>
      <c r="FY1897" s="1"/>
      <c r="FZ1897" s="1"/>
      <c r="GA1897" s="1"/>
      <c r="GB1897" s="1"/>
      <c r="GC1897" s="1"/>
      <c r="GD1897" s="1"/>
      <c r="GE1897" s="1"/>
      <c r="GF1897" s="1"/>
      <c r="GG1897" s="1"/>
      <c r="GH1897" s="1"/>
      <c r="GI1897" s="1"/>
      <c r="GJ1897" s="1"/>
      <c r="GK1897" s="1"/>
      <c r="GL1897" s="1"/>
      <c r="GM1897" s="1"/>
      <c r="GN1897" s="1"/>
      <c r="GO1897" s="1"/>
      <c r="GP1897" s="1"/>
      <c r="GQ1897" s="1"/>
      <c r="GR1897" s="1"/>
      <c r="GS1897" s="1"/>
      <c r="GT1897" s="1"/>
      <c r="GU1897" s="1"/>
      <c r="GV1897" s="1"/>
      <c r="GW1897" s="1"/>
      <c r="GX1897" s="1"/>
      <c r="GY1897" s="1"/>
      <c r="GZ1897" s="1"/>
      <c r="HA1897" s="1"/>
      <c r="HB1897" s="1"/>
      <c r="HC1897" s="1"/>
      <c r="HD1897" s="1"/>
      <c r="HE1897" s="1"/>
      <c r="HF1897" s="1"/>
      <c r="HG1897" s="1"/>
      <c r="HH1897" s="1"/>
      <c r="HI1897" s="1"/>
      <c r="HJ1897" s="1"/>
      <c r="HK1897" s="1"/>
      <c r="HL1897" s="1"/>
      <c r="HM1897" s="1"/>
      <c r="HN1897" s="1"/>
      <c r="HO1897" s="1"/>
      <c r="HP1897" s="1"/>
      <c r="HQ1897" s="1"/>
      <c r="HR1897" s="1"/>
      <c r="HS1897" s="1"/>
      <c r="HT1897" s="1"/>
      <c r="HU1897" s="1"/>
      <c r="HV1897" s="1"/>
      <c r="HW1897" s="1"/>
      <c r="HX1897" s="1"/>
      <c r="HY1897" s="1"/>
      <c r="HZ1897" s="1"/>
      <c r="IA1897" s="1"/>
      <c r="IB1897" s="1"/>
      <c r="IC1897" s="1"/>
      <c r="ID1897" s="1"/>
      <c r="IE1897" s="1"/>
      <c r="IF1897" s="1"/>
      <c r="IG1897" s="1"/>
      <c r="IH1897" s="1"/>
      <c r="II1897" s="1"/>
      <c r="IJ1897" s="1"/>
      <c r="IK1897" s="1"/>
      <c r="IL1897" s="1"/>
      <c r="IM1897" s="1"/>
      <c r="IN1897" s="1"/>
      <c r="IO1897" s="1"/>
      <c r="IP1897" s="1"/>
      <c r="IQ1897" s="1"/>
      <c r="IR1897" s="1"/>
      <c r="IS1897" s="1"/>
      <c r="IT1897" s="1"/>
      <c r="IU1897" s="1"/>
      <c r="IV1897" s="1"/>
      <c r="IW1897" s="1"/>
      <c r="IX1897" s="1"/>
      <c r="IY1897" s="1"/>
      <c r="IZ1897" s="1"/>
      <c r="JA1897" s="1"/>
      <c r="JB1897" s="1"/>
      <c r="JC1897" s="1"/>
      <c r="JD1897" s="1"/>
      <c r="JE1897" s="1"/>
      <c r="JF1897" s="1"/>
      <c r="JG1897" s="1"/>
      <c r="JH1897" s="1"/>
      <c r="JI1897" s="1"/>
      <c r="JJ1897" s="1"/>
      <c r="JK1897" s="1"/>
      <c r="JL1897" s="1"/>
      <c r="JM1897" s="1"/>
      <c r="JN1897" s="1"/>
      <c r="JO1897" s="1"/>
      <c r="JP1897" s="1"/>
      <c r="JQ1897" s="1"/>
      <c r="JR1897" s="1"/>
      <c r="JS1897" s="1"/>
      <c r="JT1897" s="1"/>
      <c r="JU1897" s="1"/>
      <c r="JV1897" s="1"/>
      <c r="JW1897" s="1"/>
      <c r="JX1897" s="1"/>
      <c r="JY1897" s="1"/>
      <c r="JZ1897" s="1"/>
      <c r="KA1897" s="1"/>
      <c r="KB1897" s="1"/>
      <c r="KC1897" s="1"/>
      <c r="KD1897" s="1"/>
      <c r="KE1897" s="1"/>
      <c r="KF1897" s="1"/>
      <c r="KG1897" s="1"/>
      <c r="KH1897" s="1"/>
      <c r="KI1897" s="1"/>
      <c r="KJ1897" s="1"/>
      <c r="KK1897" s="1"/>
      <c r="KL1897" s="1"/>
      <c r="KM1897" s="1"/>
      <c r="KN1897" s="1"/>
      <c r="KO1897" s="1"/>
      <c r="KP1897" s="1"/>
      <c r="KQ1897" s="1"/>
      <c r="KR1897" s="1"/>
      <c r="KS1897" s="1"/>
      <c r="KT1897" s="1"/>
      <c r="KU1897" s="1"/>
      <c r="KV1897" s="1"/>
      <c r="KW1897" s="1"/>
      <c r="KX1897" s="1"/>
      <c r="KY1897" s="1"/>
      <c r="KZ1897" s="1"/>
      <c r="LA1897" s="1"/>
      <c r="LB1897" s="1"/>
      <c r="LC1897" s="1"/>
      <c r="LD1897" s="1"/>
      <c r="LE1897" s="1"/>
      <c r="LF1897" s="1"/>
      <c r="LG1897" s="1"/>
      <c r="LH1897" s="1"/>
      <c r="LI1897" s="1"/>
      <c r="LJ1897" s="1"/>
      <c r="LK1897" s="1"/>
      <c r="LL1897" s="1"/>
      <c r="LM1897" s="1"/>
      <c r="LN1897" s="1"/>
      <c r="LO1897" s="1"/>
      <c r="LP1897" s="1"/>
      <c r="LQ1897" s="1"/>
      <c r="LR1897" s="1"/>
      <c r="LS1897" s="1"/>
      <c r="LT1897" s="1"/>
      <c r="LU1897" s="1"/>
      <c r="LV1897" s="1"/>
      <c r="LW1897" s="1"/>
      <c r="LX1897" s="1"/>
      <c r="LY1897" s="1"/>
      <c r="LZ1897" s="1"/>
      <c r="MA1897" s="1"/>
      <c r="MB1897" s="1"/>
      <c r="MC1897" s="1"/>
      <c r="MD1897" s="1"/>
      <c r="ME1897" s="1"/>
      <c r="MF1897" s="1"/>
      <c r="MG1897" s="1"/>
      <c r="MH1897" s="1"/>
      <c r="MI1897" s="1"/>
      <c r="MJ1897" s="1"/>
      <c r="MK1897" s="1"/>
      <c r="ML1897" s="1"/>
      <c r="MM1897" s="1"/>
      <c r="MN1897" s="1"/>
      <c r="MO1897" s="1"/>
      <c r="MP1897" s="1"/>
      <c r="MQ1897" s="1"/>
      <c r="MR1897" s="1"/>
      <c r="MS1897" s="1"/>
      <c r="MT1897" s="1"/>
      <c r="MU1897" s="1"/>
      <c r="MV1897" s="1"/>
      <c r="MW1897" s="1"/>
      <c r="MX1897" s="1"/>
      <c r="MY1897" s="1"/>
      <c r="MZ1897" s="1"/>
      <c r="NA1897" s="1"/>
      <c r="NB1897" s="1"/>
      <c r="NC1897" s="1"/>
      <c r="ND1897" s="1"/>
      <c r="NE1897" s="1"/>
      <c r="NF1897" s="1"/>
      <c r="NG1897" s="1"/>
      <c r="NH1897" s="1"/>
      <c r="NI1897" s="1"/>
      <c r="NJ1897" s="1"/>
      <c r="NK1897" s="1"/>
      <c r="NL1897" s="1"/>
      <c r="NM1897" s="1"/>
      <c r="NN1897" s="1"/>
      <c r="NO1897" s="1"/>
      <c r="NP1897" s="1"/>
      <c r="NQ1897" s="1"/>
      <c r="NR1897" s="1"/>
      <c r="NS1897" s="1"/>
      <c r="NT1897" s="1"/>
      <c r="NU1897" s="1"/>
      <c r="NV1897" s="1"/>
      <c r="NW1897" s="1"/>
      <c r="NX1897" s="1"/>
      <c r="NY1897" s="1"/>
      <c r="NZ1897" s="1"/>
      <c r="OA1897" s="1"/>
      <c r="OB1897" s="1"/>
      <c r="OC1897" s="1"/>
      <c r="OD1897" s="1"/>
      <c r="OE1897" s="1"/>
      <c r="OF1897" s="1"/>
      <c r="OG1897" s="1"/>
      <c r="OH1897" s="1"/>
      <c r="OI1897" s="1"/>
      <c r="OJ1897" s="1"/>
      <c r="OK1897" s="1"/>
      <c r="OL1897" s="1"/>
      <c r="OM1897" s="1"/>
      <c r="ON1897" s="1"/>
      <c r="OO1897" s="1"/>
      <c r="OP1897" s="1"/>
      <c r="OQ1897" s="1"/>
      <c r="OR1897" s="1"/>
      <c r="OS1897" s="1"/>
      <c r="OT1897" s="1"/>
      <c r="OU1897" s="1"/>
      <c r="OV1897" s="1"/>
      <c r="OW1897" s="1"/>
      <c r="OX1897" s="1"/>
      <c r="OY1897" s="1"/>
      <c r="OZ1897" s="1"/>
      <c r="PA1897" s="1"/>
      <c r="PB1897" s="1"/>
      <c r="PC1897" s="1"/>
      <c r="PD1897" s="1"/>
      <c r="PE1897" s="1"/>
      <c r="PF1897" s="1"/>
      <c r="PG1897" s="1"/>
      <c r="PH1897" s="1"/>
      <c r="PI1897" s="1"/>
      <c r="PJ1897" s="1"/>
      <c r="PK1897" s="1"/>
      <c r="PL1897" s="1"/>
      <c r="PM1897" s="1"/>
      <c r="PN1897" s="1"/>
      <c r="PO1897" s="1"/>
      <c r="PP1897" s="1"/>
      <c r="PQ1897" s="1"/>
      <c r="PR1897" s="1"/>
      <c r="PS1897" s="1"/>
      <c r="PT1897" s="1"/>
      <c r="PU1897" s="1"/>
      <c r="PV1897" s="1"/>
      <c r="PW1897" s="1"/>
      <c r="PX1897" s="1"/>
      <c r="PY1897" s="1"/>
      <c r="PZ1897" s="1"/>
      <c r="QA1897" s="1"/>
      <c r="QB1897" s="1"/>
      <c r="QC1897" s="1"/>
      <c r="QD1897" s="1"/>
      <c r="QE1897" s="1"/>
      <c r="QF1897" s="1"/>
      <c r="QG1897" s="1"/>
      <c r="QH1897" s="1"/>
      <c r="QI1897" s="1"/>
      <c r="QJ1897" s="1"/>
      <c r="QK1897" s="1"/>
      <c r="QL1897" s="1"/>
      <c r="QM1897" s="1"/>
      <c r="QN1897" s="1"/>
    </row>
    <row r="1898" spans="1:456" s="83" customFormat="1" ht="19.5" customHeight="1" x14ac:dyDescent="0.3">
      <c r="A1898" s="46" t="s">
        <v>2876</v>
      </c>
      <c r="B1898" s="14">
        <v>8</v>
      </c>
      <c r="C1898" s="14">
        <v>1</v>
      </c>
      <c r="D1898" s="14">
        <v>0</v>
      </c>
      <c r="E1898" s="14">
        <v>0</v>
      </c>
      <c r="F1898" s="49"/>
      <c r="G1898" s="49"/>
      <c r="H1898" s="67">
        <f t="shared" si="134"/>
        <v>9</v>
      </c>
      <c r="I1898" s="46">
        <v>8</v>
      </c>
      <c r="J1898" s="22">
        <f t="shared" si="135"/>
        <v>0.16363636363636364</v>
      </c>
      <c r="K1898" s="46" t="s">
        <v>182</v>
      </c>
      <c r="L1898" s="15" t="s">
        <v>1053</v>
      </c>
      <c r="M1898" s="15" t="s">
        <v>234</v>
      </c>
      <c r="N1898" s="15" t="s">
        <v>267</v>
      </c>
      <c r="O1898" s="20" t="s">
        <v>1759</v>
      </c>
      <c r="P1898" s="20">
        <v>7</v>
      </c>
      <c r="Q1898" s="21" t="s">
        <v>224</v>
      </c>
      <c r="R1898" s="17" t="s">
        <v>1760</v>
      </c>
      <c r="S1898" s="17" t="s">
        <v>516</v>
      </c>
      <c r="T1898" s="17" t="s">
        <v>611</v>
      </c>
      <c r="U1898" s="26"/>
      <c r="V1898" s="75"/>
      <c r="W1898" s="75"/>
      <c r="X1898" s="75"/>
      <c r="Y1898" s="75"/>
      <c r="Z1898" s="75"/>
      <c r="AA1898" s="75"/>
      <c r="AB1898" s="75"/>
      <c r="AC1898" s="75"/>
      <c r="AD1898" s="75"/>
      <c r="AE1898" s="75"/>
      <c r="AF1898" s="75"/>
      <c r="AG1898" s="75"/>
      <c r="AH1898" s="75"/>
      <c r="AI1898" s="75"/>
      <c r="AJ1898" s="75"/>
      <c r="AK1898" s="75"/>
      <c r="AL1898" s="75"/>
      <c r="AM1898" s="75"/>
      <c r="AN1898" s="75"/>
      <c r="AO1898" s="75"/>
      <c r="AP1898" s="75"/>
      <c r="AQ1898" s="75"/>
      <c r="AR1898" s="75"/>
      <c r="AS1898" s="75"/>
      <c r="AT1898" s="75"/>
      <c r="AU1898" s="75"/>
      <c r="AV1898" s="75"/>
      <c r="AW1898" s="75"/>
      <c r="AX1898" s="75"/>
      <c r="AY1898" s="75"/>
      <c r="AZ1898" s="75"/>
      <c r="BA1898" s="75"/>
      <c r="BB1898" s="75"/>
      <c r="BC1898" s="75"/>
      <c r="BD1898" s="75"/>
      <c r="BE1898" s="75"/>
      <c r="BF1898" s="75"/>
      <c r="BG1898" s="75"/>
      <c r="BH1898" s="75"/>
      <c r="BI1898" s="75"/>
      <c r="BJ1898" s="75"/>
      <c r="BK1898" s="75"/>
      <c r="BL1898" s="75"/>
      <c r="BM1898" s="75"/>
      <c r="BN1898" s="75"/>
      <c r="BO1898" s="75"/>
      <c r="BP1898" s="75"/>
      <c r="BQ1898" s="75"/>
      <c r="BR1898" s="75"/>
      <c r="BS1898" s="75"/>
      <c r="BT1898" s="75"/>
      <c r="BU1898" s="75"/>
      <c r="BV1898" s="75"/>
      <c r="BW1898" s="75"/>
      <c r="BX1898" s="75"/>
      <c r="BY1898" s="75"/>
      <c r="BZ1898" s="75"/>
      <c r="CA1898" s="75"/>
      <c r="CB1898" s="75"/>
      <c r="CC1898" s="75"/>
      <c r="CD1898" s="75"/>
      <c r="CE1898" s="75"/>
      <c r="CF1898" s="75"/>
      <c r="CG1898" s="75"/>
      <c r="CH1898" s="75"/>
      <c r="CI1898" s="75"/>
      <c r="CJ1898" s="75"/>
      <c r="CK1898" s="75"/>
      <c r="CL1898" s="75"/>
      <c r="CM1898" s="75"/>
      <c r="CN1898" s="75"/>
      <c r="CO1898" s="75"/>
      <c r="CP1898" s="1"/>
      <c r="CQ1898" s="1"/>
      <c r="CR1898" s="1"/>
      <c r="CS1898" s="1"/>
      <c r="CT1898" s="1"/>
      <c r="CU1898" s="1"/>
      <c r="CV1898" s="1"/>
      <c r="CW1898" s="1"/>
      <c r="CX1898" s="1"/>
      <c r="CY1898" s="1"/>
      <c r="CZ1898" s="1"/>
      <c r="DA1898" s="1"/>
      <c r="DB1898" s="1"/>
      <c r="DC1898" s="1"/>
      <c r="DD1898" s="1"/>
      <c r="DE1898" s="1"/>
      <c r="DF1898" s="1"/>
      <c r="DG1898" s="1"/>
      <c r="DH1898" s="1"/>
      <c r="DI1898" s="1"/>
      <c r="DJ1898" s="1"/>
      <c r="DK1898" s="1"/>
      <c r="DL1898" s="1"/>
      <c r="DM1898" s="1"/>
      <c r="DN1898" s="1"/>
      <c r="DO1898" s="1"/>
      <c r="DP1898" s="1"/>
      <c r="DQ1898" s="1"/>
      <c r="DR1898" s="1"/>
      <c r="DS1898" s="1"/>
      <c r="DT1898" s="1"/>
      <c r="DU1898" s="1"/>
      <c r="DV1898" s="1"/>
      <c r="DW1898" s="1"/>
      <c r="DX1898" s="1"/>
      <c r="DY1898" s="1"/>
      <c r="DZ1898" s="1"/>
      <c r="EA1898" s="1"/>
      <c r="EB1898" s="1"/>
      <c r="EC1898" s="1"/>
      <c r="ED1898" s="1"/>
      <c r="EE1898" s="1"/>
      <c r="EF1898" s="1"/>
      <c r="EG1898" s="1"/>
      <c r="EH1898" s="1"/>
      <c r="EI1898" s="1"/>
      <c r="EJ1898" s="1"/>
      <c r="EK1898" s="1"/>
      <c r="EL1898" s="1"/>
      <c r="EM1898" s="1"/>
      <c r="EN1898" s="1"/>
      <c r="EO1898" s="1"/>
      <c r="EP1898" s="1"/>
      <c r="EQ1898" s="1"/>
      <c r="ER1898" s="1"/>
      <c r="ES1898" s="1"/>
      <c r="ET1898" s="1"/>
      <c r="EU1898" s="1"/>
      <c r="EV1898" s="1"/>
      <c r="EW1898" s="1"/>
      <c r="EX1898" s="1"/>
      <c r="EY1898" s="1"/>
      <c r="EZ1898" s="1"/>
      <c r="FA1898" s="1"/>
      <c r="FB1898" s="1"/>
      <c r="FC1898" s="1"/>
      <c r="FD1898" s="1"/>
      <c r="FE1898" s="1"/>
      <c r="FF1898" s="1"/>
      <c r="FG1898" s="1"/>
      <c r="FH1898" s="1"/>
      <c r="FI1898" s="1"/>
      <c r="FJ1898" s="1"/>
      <c r="FK1898" s="1"/>
      <c r="FL1898" s="1"/>
      <c r="FM1898" s="1"/>
      <c r="FN1898" s="1"/>
      <c r="FO1898" s="1"/>
      <c r="FP1898" s="1"/>
      <c r="FQ1898" s="1"/>
      <c r="FR1898" s="1"/>
      <c r="FS1898" s="1"/>
      <c r="FT1898" s="1"/>
      <c r="FU1898" s="1"/>
      <c r="FV1898" s="1"/>
      <c r="FW1898" s="1"/>
      <c r="FX1898" s="1"/>
      <c r="FY1898" s="1"/>
      <c r="FZ1898" s="1"/>
      <c r="GA1898" s="1"/>
      <c r="GB1898" s="1"/>
      <c r="GC1898" s="1"/>
      <c r="GD1898" s="1"/>
      <c r="GE1898" s="1"/>
      <c r="GF1898" s="1"/>
      <c r="GG1898" s="1"/>
      <c r="GH1898" s="1"/>
      <c r="GI1898" s="1"/>
      <c r="GJ1898" s="1"/>
      <c r="GK1898" s="1"/>
      <c r="GL1898" s="1"/>
      <c r="GM1898" s="1"/>
      <c r="GN1898" s="1"/>
      <c r="GO1898" s="1"/>
      <c r="GP1898" s="1"/>
      <c r="GQ1898" s="1"/>
      <c r="GR1898" s="1"/>
      <c r="GS1898" s="1"/>
      <c r="GT1898" s="1"/>
      <c r="GU1898" s="1"/>
      <c r="GV1898" s="1"/>
      <c r="GW1898" s="1"/>
      <c r="GX1898" s="1"/>
      <c r="GY1898" s="1"/>
      <c r="GZ1898" s="1"/>
      <c r="HA1898" s="1"/>
      <c r="HB1898" s="1"/>
      <c r="HC1898" s="1"/>
      <c r="HD1898" s="1"/>
      <c r="HE1898" s="1"/>
      <c r="HF1898" s="1"/>
      <c r="HG1898" s="1"/>
      <c r="HH1898" s="1"/>
      <c r="HI1898" s="1"/>
      <c r="HJ1898" s="1"/>
      <c r="HK1898" s="1"/>
      <c r="HL1898" s="1"/>
      <c r="HM1898" s="1"/>
      <c r="HN1898" s="1"/>
      <c r="HO1898" s="1"/>
      <c r="HP1898" s="1"/>
      <c r="HQ1898" s="1"/>
      <c r="HR1898" s="1"/>
      <c r="HS1898" s="1"/>
      <c r="HT1898" s="1"/>
      <c r="HU1898" s="1"/>
      <c r="HV1898" s="1"/>
      <c r="HW1898" s="1"/>
      <c r="HX1898" s="1"/>
      <c r="HY1898" s="1"/>
      <c r="HZ1898" s="1"/>
      <c r="IA1898" s="1"/>
      <c r="IB1898" s="1"/>
      <c r="IC1898" s="1"/>
      <c r="ID1898" s="1"/>
      <c r="IE1898" s="1"/>
      <c r="IF1898" s="1"/>
      <c r="IG1898" s="1"/>
      <c r="IH1898" s="1"/>
      <c r="II1898" s="1"/>
      <c r="IJ1898" s="1"/>
      <c r="IK1898" s="1"/>
      <c r="IL1898" s="1"/>
      <c r="IM1898" s="1"/>
      <c r="IN1898" s="1"/>
      <c r="IO1898" s="1"/>
      <c r="IP1898" s="1"/>
      <c r="IQ1898" s="1"/>
      <c r="IR1898" s="1"/>
      <c r="IS1898" s="1"/>
      <c r="IT1898" s="1"/>
      <c r="IU1898" s="1"/>
      <c r="IV1898" s="1"/>
      <c r="IW1898" s="1"/>
      <c r="IX1898" s="1"/>
      <c r="IY1898" s="1"/>
      <c r="IZ1898" s="1"/>
      <c r="JA1898" s="1"/>
      <c r="JB1898" s="1"/>
      <c r="JC1898" s="1"/>
      <c r="JD1898" s="1"/>
      <c r="JE1898" s="1"/>
      <c r="JF1898" s="1"/>
      <c r="JG1898" s="1"/>
      <c r="JH1898" s="1"/>
      <c r="JI1898" s="1"/>
      <c r="JJ1898" s="1"/>
      <c r="JK1898" s="1"/>
      <c r="JL1898" s="1"/>
      <c r="JM1898" s="1"/>
      <c r="JN1898" s="1"/>
      <c r="JO1898" s="1"/>
      <c r="JP1898" s="1"/>
      <c r="JQ1898" s="1"/>
      <c r="JR1898" s="1"/>
      <c r="JS1898" s="1"/>
      <c r="JT1898" s="1"/>
      <c r="JU1898" s="1"/>
      <c r="JV1898" s="1"/>
      <c r="JW1898" s="1"/>
      <c r="JX1898" s="1"/>
      <c r="JY1898" s="1"/>
      <c r="JZ1898" s="1"/>
      <c r="KA1898" s="1"/>
      <c r="KB1898" s="1"/>
      <c r="KC1898" s="1"/>
      <c r="KD1898" s="1"/>
      <c r="KE1898" s="1"/>
      <c r="KF1898" s="1"/>
      <c r="KG1898" s="1"/>
      <c r="KH1898" s="1"/>
      <c r="KI1898" s="1"/>
      <c r="KJ1898" s="1"/>
      <c r="KK1898" s="1"/>
      <c r="KL1898" s="1"/>
      <c r="KM1898" s="1"/>
      <c r="KN1898" s="1"/>
      <c r="KO1898" s="1"/>
      <c r="KP1898" s="1"/>
      <c r="KQ1898" s="1"/>
      <c r="KR1898" s="1"/>
      <c r="KS1898" s="1"/>
      <c r="KT1898" s="1"/>
      <c r="KU1898" s="1"/>
      <c r="KV1898" s="1"/>
      <c r="KW1898" s="1"/>
      <c r="KX1898" s="1"/>
      <c r="KY1898" s="1"/>
      <c r="KZ1898" s="1"/>
      <c r="LA1898" s="1"/>
      <c r="LB1898" s="1"/>
      <c r="LC1898" s="1"/>
      <c r="LD1898" s="1"/>
      <c r="LE1898" s="1"/>
      <c r="LF1898" s="1"/>
      <c r="LG1898" s="1"/>
      <c r="LH1898" s="1"/>
      <c r="LI1898" s="1"/>
      <c r="LJ1898" s="1"/>
      <c r="LK1898" s="1"/>
      <c r="LL1898" s="1"/>
      <c r="LM1898" s="1"/>
      <c r="LN1898" s="1"/>
      <c r="LO1898" s="1"/>
      <c r="LP1898" s="1"/>
      <c r="LQ1898" s="1"/>
      <c r="LR1898" s="1"/>
      <c r="LS1898" s="1"/>
      <c r="LT1898" s="1"/>
      <c r="LU1898" s="1"/>
      <c r="LV1898" s="1"/>
      <c r="LW1898" s="1"/>
      <c r="LX1898" s="1"/>
      <c r="LY1898" s="1"/>
      <c r="LZ1898" s="1"/>
      <c r="MA1898" s="1"/>
      <c r="MB1898" s="1"/>
      <c r="MC1898" s="1"/>
      <c r="MD1898" s="1"/>
      <c r="ME1898" s="1"/>
      <c r="MF1898" s="1"/>
      <c r="MG1898" s="1"/>
      <c r="MH1898" s="1"/>
      <c r="MI1898" s="1"/>
      <c r="MJ1898" s="1"/>
      <c r="MK1898" s="1"/>
      <c r="ML1898" s="1"/>
      <c r="MM1898" s="1"/>
      <c r="MN1898" s="1"/>
      <c r="MO1898" s="1"/>
      <c r="MP1898" s="1"/>
      <c r="MQ1898" s="1"/>
      <c r="MR1898" s="1"/>
      <c r="MS1898" s="1"/>
      <c r="MT1898" s="1"/>
      <c r="MU1898" s="1"/>
      <c r="MV1898" s="1"/>
      <c r="MW1898" s="1"/>
      <c r="MX1898" s="1"/>
      <c r="MY1898" s="1"/>
      <c r="MZ1898" s="1"/>
      <c r="NA1898" s="1"/>
      <c r="NB1898" s="1"/>
      <c r="NC1898" s="1"/>
      <c r="ND1898" s="1"/>
      <c r="NE1898" s="1"/>
      <c r="NF1898" s="1"/>
      <c r="NG1898" s="1"/>
      <c r="NH1898" s="1"/>
      <c r="NI1898" s="1"/>
      <c r="NJ1898" s="1"/>
      <c r="NK1898" s="1"/>
      <c r="NL1898" s="1"/>
      <c r="NM1898" s="1"/>
      <c r="NN1898" s="1"/>
      <c r="NO1898" s="1"/>
      <c r="NP1898" s="1"/>
      <c r="NQ1898" s="1"/>
      <c r="NR1898" s="1"/>
      <c r="NS1898" s="1"/>
      <c r="NT1898" s="1"/>
      <c r="NU1898" s="1"/>
      <c r="NV1898" s="1"/>
      <c r="NW1898" s="1"/>
      <c r="NX1898" s="1"/>
      <c r="NY1898" s="1"/>
      <c r="NZ1898" s="1"/>
      <c r="OA1898" s="1"/>
      <c r="OB1898" s="1"/>
      <c r="OC1898" s="1"/>
      <c r="OD1898" s="1"/>
      <c r="OE1898" s="1"/>
      <c r="OF1898" s="1"/>
      <c r="OG1898" s="1"/>
      <c r="OH1898" s="1"/>
      <c r="OI1898" s="1"/>
      <c r="OJ1898" s="1"/>
      <c r="OK1898" s="1"/>
      <c r="OL1898" s="1"/>
      <c r="OM1898" s="1"/>
      <c r="ON1898" s="1"/>
      <c r="OO1898" s="1"/>
      <c r="OP1898" s="1"/>
      <c r="OQ1898" s="1"/>
      <c r="OR1898" s="1"/>
      <c r="OS1898" s="1"/>
      <c r="OT1898" s="1"/>
      <c r="OU1898" s="1"/>
      <c r="OV1898" s="1"/>
      <c r="OW1898" s="1"/>
      <c r="OX1898" s="1"/>
      <c r="OY1898" s="1"/>
      <c r="OZ1898" s="1"/>
      <c r="PA1898" s="1"/>
      <c r="PB1898" s="1"/>
      <c r="PC1898" s="1"/>
      <c r="PD1898" s="1"/>
      <c r="PE1898" s="1"/>
      <c r="PF1898" s="1"/>
      <c r="PG1898" s="1"/>
      <c r="PH1898" s="1"/>
      <c r="PI1898" s="1"/>
      <c r="PJ1898" s="1"/>
      <c r="PK1898" s="1"/>
      <c r="PL1898" s="1"/>
      <c r="PM1898" s="1"/>
      <c r="PN1898" s="1"/>
      <c r="PO1898" s="1"/>
      <c r="PP1898" s="1"/>
      <c r="PQ1898" s="1"/>
      <c r="PR1898" s="1"/>
      <c r="PS1898" s="1"/>
      <c r="PT1898" s="1"/>
      <c r="PU1898" s="1"/>
      <c r="PV1898" s="1"/>
      <c r="PW1898" s="1"/>
      <c r="PX1898" s="1"/>
      <c r="PY1898" s="1"/>
      <c r="PZ1898" s="1"/>
      <c r="QA1898" s="1"/>
      <c r="QB1898" s="1"/>
      <c r="QC1898" s="1"/>
      <c r="QD1898" s="1"/>
      <c r="QE1898" s="1"/>
      <c r="QF1898" s="1"/>
      <c r="QG1898" s="1"/>
      <c r="QH1898" s="1"/>
      <c r="QI1898" s="1"/>
      <c r="QJ1898" s="1"/>
      <c r="QK1898" s="1"/>
      <c r="QL1898" s="1"/>
      <c r="QM1898" s="1"/>
      <c r="QN1898" s="1"/>
    </row>
    <row r="1899" spans="1:456" s="83" customFormat="1" ht="19.5" customHeight="1" x14ac:dyDescent="0.3">
      <c r="A1899" s="46" t="s">
        <v>2942</v>
      </c>
      <c r="B1899" s="14">
        <v>8</v>
      </c>
      <c r="C1899" s="14">
        <v>0</v>
      </c>
      <c r="D1899" s="14">
        <v>0</v>
      </c>
      <c r="E1899" s="14">
        <v>1</v>
      </c>
      <c r="F1899" s="49"/>
      <c r="G1899" s="49"/>
      <c r="H1899" s="67">
        <f t="shared" si="134"/>
        <v>9</v>
      </c>
      <c r="I1899" s="46">
        <v>7</v>
      </c>
      <c r="J1899" s="22">
        <f t="shared" si="135"/>
        <v>0.16363636363636364</v>
      </c>
      <c r="K1899" s="46" t="s">
        <v>182</v>
      </c>
      <c r="L1899" s="15" t="s">
        <v>3408</v>
      </c>
      <c r="M1899" s="15" t="s">
        <v>301</v>
      </c>
      <c r="N1899" s="15" t="s">
        <v>281</v>
      </c>
      <c r="O1899" s="20" t="s">
        <v>896</v>
      </c>
      <c r="P1899" s="20">
        <v>7</v>
      </c>
      <c r="Q1899" s="21" t="s">
        <v>224</v>
      </c>
      <c r="R1899" s="15" t="s">
        <v>899</v>
      </c>
      <c r="S1899" s="15" t="s">
        <v>1197</v>
      </c>
      <c r="T1899" s="15" t="s">
        <v>204</v>
      </c>
      <c r="U1899" s="26"/>
      <c r="V1899" s="75"/>
      <c r="W1899" s="75"/>
      <c r="X1899" s="75"/>
      <c r="Y1899" s="75"/>
      <c r="Z1899" s="75"/>
      <c r="AA1899" s="75"/>
      <c r="AB1899" s="75"/>
      <c r="AC1899" s="75"/>
      <c r="AD1899" s="75"/>
      <c r="AE1899" s="75"/>
      <c r="AF1899" s="75"/>
      <c r="AG1899" s="75"/>
      <c r="AH1899" s="75"/>
      <c r="AI1899" s="75"/>
      <c r="AJ1899" s="75"/>
      <c r="AK1899" s="75"/>
      <c r="AL1899" s="75"/>
      <c r="AM1899" s="75"/>
      <c r="AN1899" s="75"/>
      <c r="AO1899" s="75"/>
      <c r="AP1899" s="75"/>
      <c r="AQ1899" s="75"/>
      <c r="AR1899" s="75"/>
      <c r="AS1899" s="75"/>
      <c r="AT1899" s="75"/>
      <c r="AU1899" s="75"/>
      <c r="AV1899" s="75"/>
      <c r="AW1899" s="75"/>
      <c r="AX1899" s="75"/>
      <c r="AY1899" s="75"/>
      <c r="AZ1899" s="75"/>
      <c r="BA1899" s="75"/>
      <c r="BB1899" s="75"/>
      <c r="BC1899" s="75"/>
      <c r="BD1899" s="75"/>
      <c r="BE1899" s="75"/>
      <c r="BF1899" s="75"/>
      <c r="BG1899" s="75"/>
      <c r="BH1899" s="75"/>
      <c r="BI1899" s="75"/>
      <c r="BJ1899" s="75"/>
      <c r="BK1899" s="75"/>
      <c r="BL1899" s="75"/>
      <c r="BM1899" s="75"/>
      <c r="BN1899" s="75"/>
      <c r="BO1899" s="75"/>
      <c r="BP1899" s="75"/>
      <c r="BQ1899" s="75"/>
      <c r="BR1899" s="75"/>
      <c r="BS1899" s="75"/>
      <c r="BT1899" s="75"/>
      <c r="BU1899" s="75"/>
      <c r="BV1899" s="75"/>
      <c r="BW1899" s="75"/>
      <c r="BX1899" s="75"/>
      <c r="BY1899" s="75"/>
      <c r="BZ1899" s="75"/>
      <c r="CA1899" s="75"/>
      <c r="CB1899" s="75"/>
      <c r="CC1899" s="75"/>
      <c r="CD1899" s="75"/>
      <c r="CE1899" s="75"/>
      <c r="CF1899" s="75"/>
      <c r="CG1899" s="75"/>
      <c r="CH1899" s="75"/>
      <c r="CI1899" s="75"/>
      <c r="CJ1899" s="75"/>
      <c r="CK1899" s="75"/>
      <c r="CL1899" s="75"/>
      <c r="CM1899" s="75"/>
      <c r="CN1899" s="75"/>
      <c r="CO1899" s="75"/>
      <c r="CP1899" s="1"/>
      <c r="CQ1899" s="1"/>
      <c r="CR1899" s="1"/>
      <c r="CS1899" s="1"/>
      <c r="CT1899" s="1"/>
      <c r="CU1899" s="1"/>
      <c r="CV1899" s="1"/>
      <c r="CW1899" s="1"/>
      <c r="CX1899" s="1"/>
      <c r="CY1899" s="1"/>
      <c r="CZ1899" s="1"/>
      <c r="DA1899" s="1"/>
      <c r="DB1899" s="1"/>
      <c r="DC1899" s="1"/>
      <c r="DD1899" s="1"/>
      <c r="DE1899" s="1"/>
      <c r="DF1899" s="1"/>
      <c r="DG1899" s="1"/>
      <c r="DH1899" s="1"/>
      <c r="DI1899" s="1"/>
      <c r="DJ1899" s="1"/>
      <c r="DK1899" s="1"/>
      <c r="DL1899" s="1"/>
      <c r="DM1899" s="1"/>
      <c r="DN1899" s="1"/>
      <c r="DO1899" s="1"/>
      <c r="DP1899" s="1"/>
      <c r="DQ1899" s="1"/>
      <c r="DR1899" s="1"/>
      <c r="DS1899" s="1"/>
      <c r="DT1899" s="1"/>
      <c r="DU1899" s="1"/>
      <c r="DV1899" s="1"/>
      <c r="DW1899" s="1"/>
      <c r="DX1899" s="1"/>
      <c r="DY1899" s="1"/>
      <c r="DZ1899" s="1"/>
      <c r="EA1899" s="1"/>
      <c r="EB1899" s="1"/>
      <c r="EC1899" s="1"/>
      <c r="ED1899" s="1"/>
      <c r="EE1899" s="1"/>
      <c r="EF1899" s="1"/>
      <c r="EG1899" s="1"/>
      <c r="EH1899" s="1"/>
      <c r="EI1899" s="1"/>
      <c r="EJ1899" s="1"/>
      <c r="EK1899" s="1"/>
      <c r="EL1899" s="1"/>
      <c r="EM1899" s="1"/>
      <c r="EN1899" s="1"/>
      <c r="EO1899" s="1"/>
      <c r="EP1899" s="1"/>
      <c r="EQ1899" s="1"/>
      <c r="ER1899" s="1"/>
      <c r="ES1899" s="1"/>
      <c r="ET1899" s="1"/>
      <c r="EU1899" s="1"/>
      <c r="EV1899" s="1"/>
      <c r="EW1899" s="1"/>
      <c r="EX1899" s="1"/>
      <c r="EY1899" s="1"/>
      <c r="EZ1899" s="1"/>
      <c r="FA1899" s="1"/>
      <c r="FB1899" s="1"/>
      <c r="FC1899" s="1"/>
      <c r="FD1899" s="1"/>
      <c r="FE1899" s="1"/>
      <c r="FF1899" s="1"/>
      <c r="FG1899" s="1"/>
      <c r="FH1899" s="1"/>
      <c r="FI1899" s="1"/>
      <c r="FJ1899" s="1"/>
      <c r="FK1899" s="1"/>
      <c r="FL1899" s="1"/>
      <c r="FM1899" s="1"/>
      <c r="FN1899" s="1"/>
      <c r="FO1899" s="1"/>
      <c r="FP1899" s="1"/>
      <c r="FQ1899" s="1"/>
      <c r="FR1899" s="1"/>
      <c r="FS1899" s="1"/>
      <c r="FT1899" s="1"/>
      <c r="FU1899" s="1"/>
      <c r="FV1899" s="1"/>
      <c r="FW1899" s="1"/>
      <c r="FX1899" s="1"/>
      <c r="FY1899" s="1"/>
      <c r="FZ1899" s="1"/>
      <c r="GA1899" s="1"/>
      <c r="GB1899" s="1"/>
      <c r="GC1899" s="1"/>
      <c r="GD1899" s="1"/>
      <c r="GE1899" s="1"/>
      <c r="GF1899" s="1"/>
      <c r="GG1899" s="1"/>
      <c r="GH1899" s="1"/>
      <c r="GI1899" s="1"/>
      <c r="GJ1899" s="1"/>
      <c r="GK1899" s="1"/>
      <c r="GL1899" s="1"/>
      <c r="GM1899" s="1"/>
      <c r="GN1899" s="1"/>
      <c r="GO1899" s="1"/>
      <c r="GP1899" s="1"/>
      <c r="GQ1899" s="1"/>
      <c r="GR1899" s="1"/>
      <c r="GS1899" s="1"/>
      <c r="GT1899" s="1"/>
      <c r="GU1899" s="1"/>
      <c r="GV1899" s="1"/>
      <c r="GW1899" s="1"/>
      <c r="GX1899" s="1"/>
      <c r="GY1899" s="1"/>
      <c r="GZ1899" s="1"/>
      <c r="HA1899" s="1"/>
      <c r="HB1899" s="1"/>
      <c r="HC1899" s="1"/>
      <c r="HD1899" s="1"/>
      <c r="HE1899" s="1"/>
      <c r="HF1899" s="1"/>
      <c r="HG1899" s="1"/>
      <c r="HH1899" s="1"/>
      <c r="HI1899" s="1"/>
      <c r="HJ1899" s="1"/>
      <c r="HK1899" s="1"/>
      <c r="HL1899" s="1"/>
      <c r="HM1899" s="1"/>
      <c r="HN1899" s="1"/>
      <c r="HO1899" s="1"/>
      <c r="HP1899" s="1"/>
      <c r="HQ1899" s="1"/>
      <c r="HR1899" s="1"/>
      <c r="HS1899" s="1"/>
      <c r="HT1899" s="1"/>
      <c r="HU1899" s="1"/>
      <c r="HV1899" s="1"/>
      <c r="HW1899" s="1"/>
      <c r="HX1899" s="1"/>
      <c r="HY1899" s="1"/>
      <c r="HZ1899" s="1"/>
      <c r="IA1899" s="1"/>
      <c r="IB1899" s="1"/>
      <c r="IC1899" s="1"/>
      <c r="ID1899" s="1"/>
      <c r="IE1899" s="1"/>
      <c r="IF1899" s="1"/>
      <c r="IG1899" s="1"/>
      <c r="IH1899" s="1"/>
      <c r="II1899" s="1"/>
      <c r="IJ1899" s="1"/>
      <c r="IK1899" s="1"/>
      <c r="IL1899" s="1"/>
      <c r="IM1899" s="1"/>
      <c r="IN1899" s="1"/>
      <c r="IO1899" s="1"/>
      <c r="IP1899" s="1"/>
      <c r="IQ1899" s="1"/>
      <c r="IR1899" s="1"/>
      <c r="IS1899" s="1"/>
      <c r="IT1899" s="1"/>
      <c r="IU1899" s="1"/>
      <c r="IV1899" s="1"/>
      <c r="IW1899" s="1"/>
      <c r="IX1899" s="1"/>
      <c r="IY1899" s="1"/>
      <c r="IZ1899" s="1"/>
      <c r="JA1899" s="1"/>
      <c r="JB1899" s="1"/>
      <c r="JC1899" s="1"/>
      <c r="JD1899" s="1"/>
      <c r="JE1899" s="1"/>
      <c r="JF1899" s="1"/>
      <c r="JG1899" s="1"/>
      <c r="JH1899" s="1"/>
      <c r="JI1899" s="1"/>
      <c r="JJ1899" s="1"/>
      <c r="JK1899" s="1"/>
      <c r="JL1899" s="1"/>
      <c r="JM1899" s="1"/>
      <c r="JN1899" s="1"/>
      <c r="JO1899" s="1"/>
      <c r="JP1899" s="1"/>
      <c r="JQ1899" s="1"/>
      <c r="JR1899" s="1"/>
      <c r="JS1899" s="1"/>
      <c r="JT1899" s="1"/>
      <c r="JU1899" s="1"/>
      <c r="JV1899" s="1"/>
      <c r="JW1899" s="1"/>
      <c r="JX1899" s="1"/>
      <c r="JY1899" s="1"/>
      <c r="JZ1899" s="1"/>
      <c r="KA1899" s="1"/>
      <c r="KB1899" s="1"/>
      <c r="KC1899" s="1"/>
      <c r="KD1899" s="1"/>
      <c r="KE1899" s="1"/>
      <c r="KF1899" s="1"/>
      <c r="KG1899" s="1"/>
      <c r="KH1899" s="1"/>
      <c r="KI1899" s="1"/>
      <c r="KJ1899" s="1"/>
      <c r="KK1899" s="1"/>
      <c r="KL1899" s="1"/>
      <c r="KM1899" s="1"/>
      <c r="KN1899" s="1"/>
      <c r="KO1899" s="1"/>
      <c r="KP1899" s="1"/>
      <c r="KQ1899" s="1"/>
      <c r="KR1899" s="1"/>
      <c r="KS1899" s="1"/>
      <c r="KT1899" s="1"/>
      <c r="KU1899" s="1"/>
      <c r="KV1899" s="1"/>
      <c r="KW1899" s="1"/>
      <c r="KX1899" s="1"/>
      <c r="KY1899" s="1"/>
      <c r="KZ1899" s="1"/>
      <c r="LA1899" s="1"/>
      <c r="LB1899" s="1"/>
      <c r="LC1899" s="1"/>
      <c r="LD1899" s="1"/>
      <c r="LE1899" s="1"/>
      <c r="LF1899" s="1"/>
      <c r="LG1899" s="1"/>
      <c r="LH1899" s="1"/>
      <c r="LI1899" s="1"/>
      <c r="LJ1899" s="1"/>
      <c r="LK1899" s="1"/>
      <c r="LL1899" s="1"/>
      <c r="LM1899" s="1"/>
      <c r="LN1899" s="1"/>
      <c r="LO1899" s="1"/>
      <c r="LP1899" s="1"/>
      <c r="LQ1899" s="1"/>
      <c r="LR1899" s="1"/>
      <c r="LS1899" s="1"/>
      <c r="LT1899" s="1"/>
      <c r="LU1899" s="1"/>
      <c r="LV1899" s="1"/>
      <c r="LW1899" s="1"/>
      <c r="LX1899" s="1"/>
      <c r="LY1899" s="1"/>
      <c r="LZ1899" s="1"/>
      <c r="MA1899" s="1"/>
      <c r="MB1899" s="1"/>
      <c r="MC1899" s="1"/>
      <c r="MD1899" s="1"/>
      <c r="ME1899" s="1"/>
      <c r="MF1899" s="1"/>
      <c r="MG1899" s="1"/>
      <c r="MH1899" s="1"/>
      <c r="MI1899" s="1"/>
      <c r="MJ1899" s="1"/>
      <c r="MK1899" s="1"/>
      <c r="ML1899" s="1"/>
      <c r="MM1899" s="1"/>
      <c r="MN1899" s="1"/>
      <c r="MO1899" s="1"/>
      <c r="MP1899" s="1"/>
      <c r="MQ1899" s="1"/>
      <c r="MR1899" s="1"/>
      <c r="MS1899" s="1"/>
      <c r="MT1899" s="1"/>
      <c r="MU1899" s="1"/>
      <c r="MV1899" s="1"/>
      <c r="MW1899" s="1"/>
      <c r="MX1899" s="1"/>
      <c r="MY1899" s="1"/>
      <c r="MZ1899" s="1"/>
      <c r="NA1899" s="1"/>
      <c r="NB1899" s="1"/>
      <c r="NC1899" s="1"/>
      <c r="ND1899" s="1"/>
      <c r="NE1899" s="1"/>
      <c r="NF1899" s="1"/>
      <c r="NG1899" s="1"/>
      <c r="NH1899" s="1"/>
      <c r="NI1899" s="1"/>
      <c r="NJ1899" s="1"/>
      <c r="NK1899" s="1"/>
      <c r="NL1899" s="1"/>
      <c r="NM1899" s="1"/>
      <c r="NN1899" s="1"/>
      <c r="NO1899" s="1"/>
      <c r="NP1899" s="1"/>
      <c r="NQ1899" s="1"/>
      <c r="NR1899" s="1"/>
      <c r="NS1899" s="1"/>
      <c r="NT1899" s="1"/>
      <c r="NU1899" s="1"/>
      <c r="NV1899" s="1"/>
      <c r="NW1899" s="1"/>
      <c r="NX1899" s="1"/>
      <c r="NY1899" s="1"/>
      <c r="NZ1899" s="1"/>
      <c r="OA1899" s="1"/>
      <c r="OB1899" s="1"/>
      <c r="OC1899" s="1"/>
      <c r="OD1899" s="1"/>
      <c r="OE1899" s="1"/>
      <c r="OF1899" s="1"/>
      <c r="OG1899" s="1"/>
      <c r="OH1899" s="1"/>
      <c r="OI1899" s="1"/>
      <c r="OJ1899" s="1"/>
      <c r="OK1899" s="1"/>
      <c r="OL1899" s="1"/>
      <c r="OM1899" s="1"/>
      <c r="ON1899" s="1"/>
      <c r="OO1899" s="1"/>
      <c r="OP1899" s="1"/>
      <c r="OQ1899" s="1"/>
      <c r="OR1899" s="1"/>
      <c r="OS1899" s="1"/>
      <c r="OT1899" s="1"/>
      <c r="OU1899" s="1"/>
      <c r="OV1899" s="1"/>
      <c r="OW1899" s="1"/>
      <c r="OX1899" s="1"/>
      <c r="OY1899" s="1"/>
      <c r="OZ1899" s="1"/>
      <c r="PA1899" s="1"/>
      <c r="PB1899" s="1"/>
      <c r="PC1899" s="1"/>
      <c r="PD1899" s="1"/>
      <c r="PE1899" s="1"/>
      <c r="PF1899" s="1"/>
      <c r="PG1899" s="1"/>
      <c r="PH1899" s="1"/>
      <c r="PI1899" s="1"/>
      <c r="PJ1899" s="1"/>
      <c r="PK1899" s="1"/>
      <c r="PL1899" s="1"/>
      <c r="PM1899" s="1"/>
      <c r="PN1899" s="1"/>
      <c r="PO1899" s="1"/>
      <c r="PP1899" s="1"/>
      <c r="PQ1899" s="1"/>
      <c r="PR1899" s="1"/>
      <c r="PS1899" s="1"/>
      <c r="PT1899" s="1"/>
      <c r="PU1899" s="1"/>
      <c r="PV1899" s="1"/>
      <c r="PW1899" s="1"/>
      <c r="PX1899" s="1"/>
      <c r="PY1899" s="1"/>
      <c r="PZ1899" s="1"/>
      <c r="QA1899" s="1"/>
      <c r="QB1899" s="1"/>
      <c r="QC1899" s="1"/>
      <c r="QD1899" s="1"/>
      <c r="QE1899" s="1"/>
      <c r="QF1899" s="1"/>
      <c r="QG1899" s="1"/>
      <c r="QH1899" s="1"/>
      <c r="QI1899" s="1"/>
      <c r="QJ1899" s="1"/>
      <c r="QK1899" s="1"/>
      <c r="QL1899" s="1"/>
      <c r="QM1899" s="1"/>
      <c r="QN1899" s="1"/>
    </row>
    <row r="1900" spans="1:456" s="83" customFormat="1" ht="19.5" customHeight="1" x14ac:dyDescent="0.3">
      <c r="A1900" s="46" t="s">
        <v>2874</v>
      </c>
      <c r="B1900" s="14">
        <v>6</v>
      </c>
      <c r="C1900" s="14">
        <v>1</v>
      </c>
      <c r="D1900" s="14">
        <v>0</v>
      </c>
      <c r="E1900" s="14">
        <v>2</v>
      </c>
      <c r="F1900" s="49"/>
      <c r="G1900" s="49"/>
      <c r="H1900" s="67">
        <f t="shared" si="134"/>
        <v>9</v>
      </c>
      <c r="I1900" s="46">
        <v>9</v>
      </c>
      <c r="J1900" s="22">
        <f t="shared" si="135"/>
        <v>0.16363636363636364</v>
      </c>
      <c r="K1900" s="46" t="s">
        <v>182</v>
      </c>
      <c r="L1900" s="15" t="s">
        <v>3409</v>
      </c>
      <c r="M1900" s="15" t="s">
        <v>212</v>
      </c>
      <c r="N1900" s="15" t="s">
        <v>3410</v>
      </c>
      <c r="O1900" s="20" t="s">
        <v>2462</v>
      </c>
      <c r="P1900" s="20">
        <v>7</v>
      </c>
      <c r="Q1900" s="21" t="s">
        <v>224</v>
      </c>
      <c r="R1900" s="17" t="s">
        <v>2463</v>
      </c>
      <c r="S1900" s="17" t="s">
        <v>256</v>
      </c>
      <c r="T1900" s="17" t="s">
        <v>387</v>
      </c>
      <c r="U1900" s="26"/>
      <c r="V1900" s="75"/>
      <c r="W1900" s="75"/>
      <c r="X1900" s="75"/>
      <c r="Y1900" s="75"/>
      <c r="Z1900" s="75"/>
      <c r="AA1900" s="75"/>
      <c r="AB1900" s="75"/>
      <c r="AC1900" s="75"/>
      <c r="AD1900" s="75"/>
      <c r="AE1900" s="75"/>
      <c r="AF1900" s="75"/>
      <c r="AG1900" s="75"/>
      <c r="AH1900" s="75"/>
      <c r="AI1900" s="75"/>
      <c r="AJ1900" s="75"/>
      <c r="AK1900" s="75"/>
      <c r="AL1900" s="75"/>
      <c r="AM1900" s="75"/>
      <c r="AN1900" s="75"/>
      <c r="AO1900" s="75"/>
      <c r="AP1900" s="75"/>
      <c r="AQ1900" s="75"/>
      <c r="AR1900" s="75"/>
      <c r="AS1900" s="75"/>
      <c r="AT1900" s="75"/>
      <c r="AU1900" s="75"/>
      <c r="AV1900" s="75"/>
      <c r="AW1900" s="75"/>
      <c r="AX1900" s="75"/>
      <c r="AY1900" s="75"/>
      <c r="AZ1900" s="75"/>
      <c r="BA1900" s="75"/>
      <c r="BB1900" s="75"/>
      <c r="BC1900" s="75"/>
      <c r="BD1900" s="75"/>
      <c r="BE1900" s="75"/>
      <c r="BF1900" s="75"/>
      <c r="BG1900" s="75"/>
      <c r="BH1900" s="75"/>
      <c r="BI1900" s="75"/>
      <c r="BJ1900" s="75"/>
      <c r="BK1900" s="75"/>
      <c r="BL1900" s="75"/>
      <c r="BM1900" s="75"/>
      <c r="BN1900" s="75"/>
      <c r="BO1900" s="75"/>
      <c r="BP1900" s="75"/>
      <c r="BQ1900" s="75"/>
      <c r="BR1900" s="75"/>
      <c r="BS1900" s="75"/>
      <c r="BT1900" s="75"/>
      <c r="BU1900" s="75"/>
      <c r="BV1900" s="75"/>
      <c r="BW1900" s="75"/>
      <c r="BX1900" s="75"/>
      <c r="BY1900" s="75"/>
      <c r="BZ1900" s="75"/>
      <c r="CA1900" s="75"/>
      <c r="CB1900" s="75"/>
      <c r="CC1900" s="75"/>
      <c r="CD1900" s="75"/>
      <c r="CE1900" s="75"/>
      <c r="CF1900" s="75"/>
      <c r="CG1900" s="75"/>
      <c r="CH1900" s="75"/>
      <c r="CI1900" s="75"/>
      <c r="CJ1900" s="75"/>
      <c r="CK1900" s="75"/>
      <c r="CL1900" s="75"/>
      <c r="CM1900" s="75"/>
      <c r="CN1900" s="75"/>
      <c r="CO1900" s="75"/>
      <c r="CP1900" s="1"/>
      <c r="CQ1900" s="1"/>
      <c r="CR1900" s="1"/>
      <c r="CS1900" s="1"/>
      <c r="CT1900" s="1"/>
      <c r="CU1900" s="1"/>
      <c r="CV1900" s="1"/>
      <c r="CW1900" s="1"/>
      <c r="CX1900" s="1"/>
      <c r="CY1900" s="1"/>
      <c r="CZ1900" s="1"/>
      <c r="DA1900" s="1"/>
      <c r="DB1900" s="1"/>
      <c r="DC1900" s="1"/>
      <c r="DD1900" s="1"/>
      <c r="DE1900" s="1"/>
      <c r="DF1900" s="1"/>
      <c r="DG1900" s="1"/>
      <c r="DH1900" s="1"/>
      <c r="DI1900" s="1"/>
      <c r="DJ1900" s="1"/>
      <c r="DK1900" s="1"/>
      <c r="DL1900" s="1"/>
      <c r="DM1900" s="1"/>
      <c r="DN1900" s="1"/>
      <c r="DO1900" s="1"/>
      <c r="DP1900" s="1"/>
      <c r="DQ1900" s="1"/>
      <c r="DR1900" s="1"/>
      <c r="DS1900" s="1"/>
      <c r="DT1900" s="1"/>
      <c r="DU1900" s="1"/>
      <c r="DV1900" s="1"/>
      <c r="DW1900" s="1"/>
      <c r="DX1900" s="1"/>
      <c r="DY1900" s="1"/>
      <c r="DZ1900" s="1"/>
      <c r="EA1900" s="1"/>
      <c r="EB1900" s="1"/>
      <c r="EC1900" s="1"/>
      <c r="ED1900" s="1"/>
      <c r="EE1900" s="1"/>
      <c r="EF1900" s="1"/>
      <c r="EG1900" s="1"/>
      <c r="EH1900" s="1"/>
      <c r="EI1900" s="1"/>
      <c r="EJ1900" s="1"/>
      <c r="EK1900" s="1"/>
      <c r="EL1900" s="1"/>
      <c r="EM1900" s="1"/>
      <c r="EN1900" s="1"/>
      <c r="EO1900" s="1"/>
      <c r="EP1900" s="1"/>
      <c r="EQ1900" s="1"/>
      <c r="ER1900" s="1"/>
      <c r="ES1900" s="1"/>
      <c r="ET1900" s="1"/>
      <c r="EU1900" s="1"/>
      <c r="EV1900" s="1"/>
      <c r="EW1900" s="1"/>
      <c r="EX1900" s="1"/>
      <c r="EY1900" s="1"/>
      <c r="EZ1900" s="1"/>
      <c r="FA1900" s="1"/>
      <c r="FB1900" s="1"/>
      <c r="FC1900" s="1"/>
      <c r="FD1900" s="1"/>
      <c r="FE1900" s="1"/>
      <c r="FF1900" s="1"/>
      <c r="FG1900" s="1"/>
      <c r="FH1900" s="1"/>
      <c r="FI1900" s="1"/>
      <c r="FJ1900" s="1"/>
      <c r="FK1900" s="1"/>
      <c r="FL1900" s="1"/>
      <c r="FM1900" s="1"/>
      <c r="FN1900" s="1"/>
      <c r="FO1900" s="1"/>
      <c r="FP1900" s="1"/>
      <c r="FQ1900" s="1"/>
      <c r="FR1900" s="1"/>
      <c r="FS1900" s="1"/>
      <c r="FT1900" s="1"/>
      <c r="FU1900" s="1"/>
      <c r="FV1900" s="1"/>
      <c r="FW1900" s="1"/>
      <c r="FX1900" s="1"/>
      <c r="FY1900" s="1"/>
      <c r="FZ1900" s="1"/>
      <c r="GA1900" s="1"/>
      <c r="GB1900" s="1"/>
      <c r="GC1900" s="1"/>
      <c r="GD1900" s="1"/>
      <c r="GE1900" s="1"/>
      <c r="GF1900" s="1"/>
      <c r="GG1900" s="1"/>
      <c r="GH1900" s="1"/>
      <c r="GI1900" s="1"/>
      <c r="GJ1900" s="1"/>
      <c r="GK1900" s="1"/>
      <c r="GL1900" s="1"/>
      <c r="GM1900" s="1"/>
      <c r="GN1900" s="1"/>
      <c r="GO1900" s="1"/>
      <c r="GP1900" s="1"/>
      <c r="GQ1900" s="1"/>
      <c r="GR1900" s="1"/>
      <c r="GS1900" s="1"/>
      <c r="GT1900" s="1"/>
      <c r="GU1900" s="1"/>
      <c r="GV1900" s="1"/>
      <c r="GW1900" s="1"/>
      <c r="GX1900" s="1"/>
      <c r="GY1900" s="1"/>
      <c r="GZ1900" s="1"/>
      <c r="HA1900" s="1"/>
      <c r="HB1900" s="1"/>
      <c r="HC1900" s="1"/>
      <c r="HD1900" s="1"/>
      <c r="HE1900" s="1"/>
      <c r="HF1900" s="1"/>
      <c r="HG1900" s="1"/>
      <c r="HH1900" s="1"/>
      <c r="HI1900" s="1"/>
      <c r="HJ1900" s="1"/>
      <c r="HK1900" s="1"/>
      <c r="HL1900" s="1"/>
      <c r="HM1900" s="1"/>
      <c r="HN1900" s="1"/>
      <c r="HO1900" s="1"/>
      <c r="HP1900" s="1"/>
      <c r="HQ1900" s="1"/>
      <c r="HR1900" s="1"/>
      <c r="HS1900" s="1"/>
      <c r="HT1900" s="1"/>
      <c r="HU1900" s="1"/>
      <c r="HV1900" s="1"/>
      <c r="HW1900" s="1"/>
      <c r="HX1900" s="1"/>
      <c r="HY1900" s="1"/>
      <c r="HZ1900" s="1"/>
      <c r="IA1900" s="1"/>
      <c r="IB1900" s="1"/>
      <c r="IC1900" s="1"/>
      <c r="ID1900" s="1"/>
      <c r="IE1900" s="1"/>
      <c r="IF1900" s="1"/>
      <c r="IG1900" s="1"/>
      <c r="IH1900" s="1"/>
      <c r="II1900" s="1"/>
      <c r="IJ1900" s="1"/>
      <c r="IK1900" s="1"/>
      <c r="IL1900" s="1"/>
      <c r="IM1900" s="1"/>
      <c r="IN1900" s="1"/>
      <c r="IO1900" s="1"/>
      <c r="IP1900" s="1"/>
      <c r="IQ1900" s="1"/>
      <c r="IR1900" s="1"/>
      <c r="IS1900" s="1"/>
      <c r="IT1900" s="1"/>
      <c r="IU1900" s="1"/>
      <c r="IV1900" s="1"/>
      <c r="IW1900" s="1"/>
      <c r="IX1900" s="1"/>
      <c r="IY1900" s="1"/>
      <c r="IZ1900" s="1"/>
      <c r="JA1900" s="1"/>
      <c r="JB1900" s="1"/>
      <c r="JC1900" s="1"/>
      <c r="JD1900" s="1"/>
      <c r="JE1900" s="1"/>
      <c r="JF1900" s="1"/>
      <c r="JG1900" s="1"/>
      <c r="JH1900" s="1"/>
      <c r="JI1900" s="1"/>
      <c r="JJ1900" s="1"/>
      <c r="JK1900" s="1"/>
      <c r="JL1900" s="1"/>
      <c r="JM1900" s="1"/>
      <c r="JN1900" s="1"/>
      <c r="JO1900" s="1"/>
      <c r="JP1900" s="1"/>
      <c r="JQ1900" s="1"/>
      <c r="JR1900" s="1"/>
      <c r="JS1900" s="1"/>
      <c r="JT1900" s="1"/>
      <c r="JU1900" s="1"/>
      <c r="JV1900" s="1"/>
      <c r="JW1900" s="1"/>
      <c r="JX1900" s="1"/>
      <c r="JY1900" s="1"/>
      <c r="JZ1900" s="1"/>
      <c r="KA1900" s="1"/>
      <c r="KB1900" s="1"/>
      <c r="KC1900" s="1"/>
      <c r="KD1900" s="1"/>
      <c r="KE1900" s="1"/>
      <c r="KF1900" s="1"/>
      <c r="KG1900" s="1"/>
      <c r="KH1900" s="1"/>
      <c r="KI1900" s="1"/>
      <c r="KJ1900" s="1"/>
      <c r="KK1900" s="1"/>
      <c r="KL1900" s="1"/>
      <c r="KM1900" s="1"/>
      <c r="KN1900" s="1"/>
      <c r="KO1900" s="1"/>
      <c r="KP1900" s="1"/>
      <c r="KQ1900" s="1"/>
      <c r="KR1900" s="1"/>
      <c r="KS1900" s="1"/>
      <c r="KT1900" s="1"/>
      <c r="KU1900" s="1"/>
      <c r="KV1900" s="1"/>
      <c r="KW1900" s="1"/>
      <c r="KX1900" s="1"/>
      <c r="KY1900" s="1"/>
      <c r="KZ1900" s="1"/>
      <c r="LA1900" s="1"/>
      <c r="LB1900" s="1"/>
      <c r="LC1900" s="1"/>
      <c r="LD1900" s="1"/>
      <c r="LE1900" s="1"/>
      <c r="LF1900" s="1"/>
      <c r="LG1900" s="1"/>
      <c r="LH1900" s="1"/>
      <c r="LI1900" s="1"/>
      <c r="LJ1900" s="1"/>
      <c r="LK1900" s="1"/>
      <c r="LL1900" s="1"/>
      <c r="LM1900" s="1"/>
      <c r="LN1900" s="1"/>
      <c r="LO1900" s="1"/>
      <c r="LP1900" s="1"/>
      <c r="LQ1900" s="1"/>
      <c r="LR1900" s="1"/>
      <c r="LS1900" s="1"/>
      <c r="LT1900" s="1"/>
      <c r="LU1900" s="1"/>
      <c r="LV1900" s="1"/>
      <c r="LW1900" s="1"/>
      <c r="LX1900" s="1"/>
      <c r="LY1900" s="1"/>
      <c r="LZ1900" s="1"/>
      <c r="MA1900" s="1"/>
      <c r="MB1900" s="1"/>
      <c r="MC1900" s="1"/>
      <c r="MD1900" s="1"/>
      <c r="ME1900" s="1"/>
      <c r="MF1900" s="1"/>
      <c r="MG1900" s="1"/>
      <c r="MH1900" s="1"/>
      <c r="MI1900" s="1"/>
      <c r="MJ1900" s="1"/>
      <c r="MK1900" s="1"/>
      <c r="ML1900" s="1"/>
      <c r="MM1900" s="1"/>
      <c r="MN1900" s="1"/>
      <c r="MO1900" s="1"/>
      <c r="MP1900" s="1"/>
      <c r="MQ1900" s="1"/>
      <c r="MR1900" s="1"/>
      <c r="MS1900" s="1"/>
      <c r="MT1900" s="1"/>
      <c r="MU1900" s="1"/>
      <c r="MV1900" s="1"/>
      <c r="MW1900" s="1"/>
      <c r="MX1900" s="1"/>
      <c r="MY1900" s="1"/>
      <c r="MZ1900" s="1"/>
      <c r="NA1900" s="1"/>
      <c r="NB1900" s="1"/>
      <c r="NC1900" s="1"/>
      <c r="ND1900" s="1"/>
      <c r="NE1900" s="1"/>
      <c r="NF1900" s="1"/>
      <c r="NG1900" s="1"/>
      <c r="NH1900" s="1"/>
      <c r="NI1900" s="1"/>
      <c r="NJ1900" s="1"/>
      <c r="NK1900" s="1"/>
      <c r="NL1900" s="1"/>
      <c r="NM1900" s="1"/>
      <c r="NN1900" s="1"/>
      <c r="NO1900" s="1"/>
      <c r="NP1900" s="1"/>
      <c r="NQ1900" s="1"/>
      <c r="NR1900" s="1"/>
      <c r="NS1900" s="1"/>
      <c r="NT1900" s="1"/>
      <c r="NU1900" s="1"/>
      <c r="NV1900" s="1"/>
      <c r="NW1900" s="1"/>
      <c r="NX1900" s="1"/>
      <c r="NY1900" s="1"/>
      <c r="NZ1900" s="1"/>
      <c r="OA1900" s="1"/>
      <c r="OB1900" s="1"/>
      <c r="OC1900" s="1"/>
      <c r="OD1900" s="1"/>
      <c r="OE1900" s="1"/>
      <c r="OF1900" s="1"/>
      <c r="OG1900" s="1"/>
      <c r="OH1900" s="1"/>
      <c r="OI1900" s="1"/>
      <c r="OJ1900" s="1"/>
      <c r="OK1900" s="1"/>
      <c r="OL1900" s="1"/>
      <c r="OM1900" s="1"/>
      <c r="ON1900" s="1"/>
      <c r="OO1900" s="1"/>
      <c r="OP1900" s="1"/>
      <c r="OQ1900" s="1"/>
      <c r="OR1900" s="1"/>
      <c r="OS1900" s="1"/>
      <c r="OT1900" s="1"/>
      <c r="OU1900" s="1"/>
      <c r="OV1900" s="1"/>
      <c r="OW1900" s="1"/>
      <c r="OX1900" s="1"/>
      <c r="OY1900" s="1"/>
      <c r="OZ1900" s="1"/>
      <c r="PA1900" s="1"/>
      <c r="PB1900" s="1"/>
      <c r="PC1900" s="1"/>
      <c r="PD1900" s="1"/>
      <c r="PE1900" s="1"/>
      <c r="PF1900" s="1"/>
      <c r="PG1900" s="1"/>
      <c r="PH1900" s="1"/>
      <c r="PI1900" s="1"/>
      <c r="PJ1900" s="1"/>
      <c r="PK1900" s="1"/>
      <c r="PL1900" s="1"/>
      <c r="PM1900" s="1"/>
      <c r="PN1900" s="1"/>
      <c r="PO1900" s="1"/>
      <c r="PP1900" s="1"/>
      <c r="PQ1900" s="1"/>
      <c r="PR1900" s="1"/>
      <c r="PS1900" s="1"/>
      <c r="PT1900" s="1"/>
      <c r="PU1900" s="1"/>
      <c r="PV1900" s="1"/>
      <c r="PW1900" s="1"/>
      <c r="PX1900" s="1"/>
      <c r="PY1900" s="1"/>
      <c r="PZ1900" s="1"/>
      <c r="QA1900" s="1"/>
      <c r="QB1900" s="1"/>
      <c r="QC1900" s="1"/>
      <c r="QD1900" s="1"/>
      <c r="QE1900" s="1"/>
      <c r="QF1900" s="1"/>
      <c r="QG1900" s="1"/>
      <c r="QH1900" s="1"/>
      <c r="QI1900" s="1"/>
      <c r="QJ1900" s="1"/>
      <c r="QK1900" s="1"/>
      <c r="QL1900" s="1"/>
      <c r="QM1900" s="1"/>
      <c r="QN1900" s="1"/>
    </row>
    <row r="1901" spans="1:456" s="83" customFormat="1" ht="19.5" customHeight="1" x14ac:dyDescent="0.3">
      <c r="A1901" s="46" t="s">
        <v>2847</v>
      </c>
      <c r="B1901" s="14">
        <v>8</v>
      </c>
      <c r="C1901" s="14">
        <v>0</v>
      </c>
      <c r="D1901" s="14">
        <v>0</v>
      </c>
      <c r="E1901" s="14">
        <v>1</v>
      </c>
      <c r="F1901" s="49"/>
      <c r="G1901" s="49"/>
      <c r="H1901" s="67">
        <f t="shared" si="134"/>
        <v>9</v>
      </c>
      <c r="I1901" s="46">
        <v>1</v>
      </c>
      <c r="J1901" s="22">
        <f t="shared" si="135"/>
        <v>0.16363636363636364</v>
      </c>
      <c r="K1901" s="46" t="s">
        <v>182</v>
      </c>
      <c r="L1901" s="15" t="s">
        <v>3411</v>
      </c>
      <c r="M1901" s="15" t="s">
        <v>3412</v>
      </c>
      <c r="N1901" s="15" t="s">
        <v>814</v>
      </c>
      <c r="O1901" s="20" t="s">
        <v>2484</v>
      </c>
      <c r="P1901" s="20">
        <v>7</v>
      </c>
      <c r="Q1901" s="21" t="s">
        <v>253</v>
      </c>
      <c r="R1901" s="17" t="s">
        <v>851</v>
      </c>
      <c r="S1901" s="17" t="s">
        <v>317</v>
      </c>
      <c r="T1901" s="17" t="s">
        <v>2047</v>
      </c>
      <c r="U1901" s="26"/>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c r="BZ1901" s="1"/>
      <c r="CA1901" s="1"/>
      <c r="CB1901" s="1"/>
      <c r="CC1901" s="1"/>
      <c r="CD1901" s="1"/>
      <c r="CE1901" s="1"/>
      <c r="CF1901" s="1"/>
      <c r="CG1901" s="1"/>
      <c r="CH1901" s="1"/>
      <c r="CI1901" s="1"/>
      <c r="CJ1901" s="1"/>
      <c r="CK1901" s="1"/>
      <c r="CL1901" s="1"/>
      <c r="CM1901" s="1"/>
      <c r="CN1901" s="1"/>
      <c r="CO1901" s="1"/>
      <c r="CP1901" s="1"/>
      <c r="CQ1901" s="1"/>
      <c r="CR1901" s="1"/>
      <c r="CS1901" s="1"/>
      <c r="CT1901" s="1"/>
      <c r="CU1901" s="1"/>
      <c r="CV1901" s="1"/>
      <c r="CW1901" s="1"/>
      <c r="CX1901" s="1"/>
      <c r="CY1901" s="1"/>
      <c r="CZ1901" s="1"/>
      <c r="DA1901" s="1"/>
      <c r="DB1901" s="1"/>
      <c r="DC1901" s="1"/>
      <c r="DD1901" s="1"/>
      <c r="DE1901" s="1"/>
      <c r="DF1901" s="1"/>
      <c r="DG1901" s="1"/>
      <c r="DH1901" s="1"/>
      <c r="DI1901" s="1"/>
      <c r="DJ1901" s="1"/>
      <c r="DK1901" s="1"/>
      <c r="DL1901" s="1"/>
      <c r="DM1901" s="1"/>
      <c r="DN1901" s="1"/>
      <c r="DO1901" s="1"/>
      <c r="DP1901" s="1"/>
      <c r="DQ1901" s="1"/>
      <c r="DR1901" s="1"/>
      <c r="DS1901" s="1"/>
      <c r="DT1901" s="1"/>
      <c r="DU1901" s="1"/>
      <c r="DV1901" s="1"/>
      <c r="DW1901" s="1"/>
      <c r="DX1901" s="1"/>
      <c r="DY1901" s="1"/>
      <c r="DZ1901" s="1"/>
      <c r="EA1901" s="1"/>
      <c r="EB1901" s="1"/>
      <c r="EC1901" s="1"/>
      <c r="ED1901" s="1"/>
      <c r="EE1901" s="1"/>
      <c r="EF1901" s="1"/>
      <c r="EG1901" s="1"/>
      <c r="EH1901" s="1"/>
      <c r="EI1901" s="1"/>
      <c r="EJ1901" s="1"/>
      <c r="EK1901" s="1"/>
      <c r="EL1901" s="1"/>
      <c r="EM1901" s="1"/>
      <c r="EN1901" s="1"/>
      <c r="EO1901" s="1"/>
      <c r="EP1901" s="1"/>
      <c r="EQ1901" s="1"/>
      <c r="ER1901" s="1"/>
      <c r="ES1901" s="1"/>
      <c r="ET1901" s="1"/>
      <c r="EU1901" s="1"/>
      <c r="EV1901" s="1"/>
      <c r="EW1901" s="1"/>
      <c r="EX1901" s="1"/>
      <c r="EY1901" s="1"/>
      <c r="EZ1901" s="1"/>
      <c r="FA1901" s="1"/>
      <c r="FB1901" s="1"/>
      <c r="FC1901" s="1"/>
      <c r="FD1901" s="1"/>
      <c r="FE1901" s="1"/>
      <c r="FF1901" s="1"/>
      <c r="FG1901" s="1"/>
      <c r="FH1901" s="1"/>
      <c r="FI1901" s="1"/>
      <c r="FJ1901" s="1"/>
      <c r="FK1901" s="1"/>
      <c r="FL1901" s="1"/>
      <c r="FM1901" s="1"/>
      <c r="FN1901" s="1"/>
      <c r="FO1901" s="1"/>
      <c r="FP1901" s="1"/>
      <c r="FQ1901" s="1"/>
      <c r="FR1901" s="1"/>
      <c r="FS1901" s="1"/>
      <c r="FT1901" s="1"/>
      <c r="FU1901" s="1"/>
      <c r="FV1901" s="1"/>
      <c r="FW1901" s="1"/>
      <c r="FX1901" s="1"/>
      <c r="FY1901" s="1"/>
      <c r="FZ1901" s="1"/>
      <c r="GA1901" s="1"/>
      <c r="GB1901" s="1"/>
      <c r="GC1901" s="1"/>
      <c r="GD1901" s="1"/>
      <c r="GE1901" s="1"/>
      <c r="GF1901" s="1"/>
      <c r="GG1901" s="1"/>
      <c r="GH1901" s="1"/>
      <c r="GI1901" s="1"/>
      <c r="GJ1901" s="1"/>
      <c r="GK1901" s="1"/>
      <c r="GL1901" s="1"/>
      <c r="GM1901" s="1"/>
      <c r="GN1901" s="1"/>
      <c r="GO1901" s="1"/>
      <c r="GP1901" s="1"/>
      <c r="GQ1901" s="1"/>
      <c r="GR1901" s="1"/>
      <c r="GS1901" s="1"/>
      <c r="GT1901" s="1"/>
      <c r="GU1901" s="1"/>
      <c r="GV1901" s="1"/>
      <c r="GW1901" s="1"/>
      <c r="GX1901" s="1"/>
      <c r="GY1901" s="1"/>
      <c r="GZ1901" s="1"/>
      <c r="HA1901" s="1"/>
      <c r="HB1901" s="1"/>
      <c r="HC1901" s="1"/>
      <c r="HD1901" s="1"/>
      <c r="HE1901" s="1"/>
      <c r="HF1901" s="1"/>
      <c r="HG1901" s="1"/>
      <c r="HH1901" s="1"/>
      <c r="HI1901" s="1"/>
      <c r="HJ1901" s="1"/>
      <c r="HK1901" s="1"/>
      <c r="HL1901" s="1"/>
      <c r="HM1901" s="1"/>
      <c r="HN1901" s="1"/>
      <c r="HO1901" s="1"/>
      <c r="HP1901" s="1"/>
      <c r="HQ1901" s="1"/>
      <c r="HR1901" s="1"/>
      <c r="HS1901" s="1"/>
      <c r="HT1901" s="1"/>
      <c r="HU1901" s="1"/>
      <c r="HV1901" s="1"/>
      <c r="HW1901" s="1"/>
      <c r="HX1901" s="1"/>
      <c r="HY1901" s="1"/>
      <c r="HZ1901" s="1"/>
      <c r="IA1901" s="1"/>
      <c r="IB1901" s="1"/>
      <c r="IC1901" s="1"/>
      <c r="ID1901" s="1"/>
      <c r="IE1901" s="1"/>
      <c r="IF1901" s="1"/>
      <c r="IG1901" s="1"/>
      <c r="IH1901" s="1"/>
      <c r="II1901" s="1"/>
      <c r="IJ1901" s="1"/>
      <c r="IK1901" s="1"/>
      <c r="IL1901" s="1"/>
      <c r="IM1901" s="1"/>
      <c r="IN1901" s="1"/>
      <c r="IO1901" s="1"/>
      <c r="IP1901" s="1"/>
      <c r="IQ1901" s="1"/>
      <c r="IR1901" s="1"/>
      <c r="IS1901" s="1"/>
      <c r="IT1901" s="1"/>
      <c r="IU1901" s="1"/>
      <c r="IV1901" s="1"/>
      <c r="IW1901" s="1"/>
      <c r="IX1901" s="1"/>
      <c r="IY1901" s="1"/>
      <c r="IZ1901" s="1"/>
      <c r="JA1901" s="1"/>
      <c r="JB1901" s="1"/>
      <c r="JC1901" s="1"/>
      <c r="JD1901" s="1"/>
      <c r="JE1901" s="1"/>
      <c r="JF1901" s="1"/>
      <c r="JG1901" s="1"/>
      <c r="JH1901" s="1"/>
      <c r="JI1901" s="1"/>
      <c r="JJ1901" s="1"/>
      <c r="JK1901" s="1"/>
      <c r="JL1901" s="1"/>
      <c r="JM1901" s="1"/>
      <c r="JN1901" s="1"/>
      <c r="JO1901" s="1"/>
      <c r="JP1901" s="1"/>
      <c r="JQ1901" s="1"/>
      <c r="JR1901" s="1"/>
      <c r="JS1901" s="1"/>
      <c r="JT1901" s="1"/>
      <c r="JU1901" s="1"/>
      <c r="JV1901" s="1"/>
      <c r="JW1901" s="1"/>
      <c r="JX1901" s="1"/>
      <c r="JY1901" s="1"/>
      <c r="JZ1901" s="1"/>
      <c r="KA1901" s="1"/>
      <c r="KB1901" s="1"/>
      <c r="KC1901" s="1"/>
      <c r="KD1901" s="1"/>
      <c r="KE1901" s="1"/>
      <c r="KF1901" s="1"/>
      <c r="KG1901" s="1"/>
      <c r="KH1901" s="1"/>
      <c r="KI1901" s="1"/>
      <c r="KJ1901" s="1"/>
      <c r="KK1901" s="1"/>
      <c r="KL1901" s="1"/>
      <c r="KM1901" s="1"/>
      <c r="KN1901" s="1"/>
      <c r="KO1901" s="1"/>
      <c r="KP1901" s="1"/>
      <c r="KQ1901" s="1"/>
      <c r="KR1901" s="1"/>
      <c r="KS1901" s="1"/>
      <c r="KT1901" s="1"/>
      <c r="KU1901" s="1"/>
      <c r="KV1901" s="1"/>
      <c r="KW1901" s="1"/>
      <c r="KX1901" s="1"/>
      <c r="KY1901" s="1"/>
      <c r="KZ1901" s="1"/>
      <c r="LA1901" s="1"/>
      <c r="LB1901" s="1"/>
      <c r="LC1901" s="1"/>
      <c r="LD1901" s="1"/>
      <c r="LE1901" s="1"/>
      <c r="LF1901" s="1"/>
      <c r="LG1901" s="1"/>
      <c r="LH1901" s="1"/>
      <c r="LI1901" s="1"/>
      <c r="LJ1901" s="1"/>
      <c r="LK1901" s="1"/>
      <c r="LL1901" s="1"/>
      <c r="LM1901" s="1"/>
      <c r="LN1901" s="1"/>
      <c r="LO1901" s="1"/>
      <c r="LP1901" s="1"/>
      <c r="LQ1901" s="1"/>
      <c r="LR1901" s="1"/>
      <c r="LS1901" s="1"/>
      <c r="LT1901" s="1"/>
      <c r="LU1901" s="1"/>
      <c r="LV1901" s="1"/>
      <c r="LW1901" s="1"/>
      <c r="LX1901" s="1"/>
      <c r="LY1901" s="1"/>
      <c r="LZ1901" s="1"/>
      <c r="MA1901" s="1"/>
      <c r="MB1901" s="1"/>
      <c r="MC1901" s="1"/>
      <c r="MD1901" s="1"/>
      <c r="ME1901" s="1"/>
      <c r="MF1901" s="1"/>
      <c r="MG1901" s="1"/>
      <c r="MH1901" s="1"/>
      <c r="MI1901" s="1"/>
      <c r="MJ1901" s="1"/>
      <c r="MK1901" s="1"/>
      <c r="ML1901" s="1"/>
      <c r="MM1901" s="1"/>
      <c r="MN1901" s="1"/>
      <c r="MO1901" s="1"/>
      <c r="MP1901" s="1"/>
      <c r="MQ1901" s="1"/>
      <c r="MR1901" s="1"/>
      <c r="MS1901" s="1"/>
      <c r="MT1901" s="1"/>
      <c r="MU1901" s="1"/>
      <c r="MV1901" s="1"/>
      <c r="MW1901" s="1"/>
      <c r="MX1901" s="1"/>
      <c r="MY1901" s="1"/>
      <c r="MZ1901" s="1"/>
      <c r="NA1901" s="1"/>
      <c r="NB1901" s="1"/>
      <c r="NC1901" s="1"/>
      <c r="ND1901" s="1"/>
      <c r="NE1901" s="1"/>
      <c r="NF1901" s="1"/>
      <c r="NG1901" s="1"/>
      <c r="NH1901" s="1"/>
      <c r="NI1901" s="1"/>
      <c r="NJ1901" s="1"/>
      <c r="NK1901" s="1"/>
      <c r="NL1901" s="1"/>
      <c r="NM1901" s="1"/>
      <c r="NN1901" s="1"/>
      <c r="NO1901" s="1"/>
      <c r="NP1901" s="1"/>
      <c r="NQ1901" s="1"/>
      <c r="NR1901" s="1"/>
      <c r="NS1901" s="1"/>
      <c r="NT1901" s="1"/>
      <c r="NU1901" s="1"/>
      <c r="NV1901" s="1"/>
      <c r="NW1901" s="1"/>
      <c r="NX1901" s="1"/>
      <c r="NY1901" s="1"/>
      <c r="NZ1901" s="1"/>
      <c r="OA1901" s="1"/>
      <c r="OB1901" s="1"/>
      <c r="OC1901" s="1"/>
      <c r="OD1901" s="1"/>
      <c r="OE1901" s="1"/>
      <c r="OF1901" s="1"/>
      <c r="OG1901" s="1"/>
      <c r="OH1901" s="1"/>
      <c r="OI1901" s="1"/>
      <c r="OJ1901" s="1"/>
      <c r="OK1901" s="1"/>
      <c r="OL1901" s="1"/>
      <c r="OM1901" s="1"/>
      <c r="ON1901" s="1"/>
      <c r="OO1901" s="1"/>
      <c r="OP1901" s="1"/>
      <c r="OQ1901" s="1"/>
      <c r="OR1901" s="1"/>
      <c r="OS1901" s="1"/>
      <c r="OT1901" s="1"/>
      <c r="OU1901" s="1"/>
      <c r="OV1901" s="1"/>
      <c r="OW1901" s="1"/>
      <c r="OX1901" s="1"/>
      <c r="OY1901" s="1"/>
      <c r="OZ1901" s="1"/>
      <c r="PA1901" s="1"/>
      <c r="PB1901" s="1"/>
      <c r="PC1901" s="1"/>
      <c r="PD1901" s="1"/>
      <c r="PE1901" s="1"/>
      <c r="PF1901" s="1"/>
      <c r="PG1901" s="1"/>
      <c r="PH1901" s="1"/>
      <c r="PI1901" s="1"/>
      <c r="PJ1901" s="1"/>
      <c r="PK1901" s="1"/>
      <c r="PL1901" s="1"/>
      <c r="PM1901" s="1"/>
      <c r="PN1901" s="1"/>
      <c r="PO1901" s="1"/>
      <c r="PP1901" s="1"/>
      <c r="PQ1901" s="1"/>
      <c r="PR1901" s="1"/>
      <c r="PS1901" s="1"/>
      <c r="PT1901" s="1"/>
      <c r="PU1901" s="1"/>
      <c r="PV1901" s="1"/>
      <c r="PW1901" s="1"/>
      <c r="PX1901" s="1"/>
      <c r="PY1901" s="1"/>
      <c r="PZ1901" s="1"/>
      <c r="QA1901" s="1"/>
      <c r="QB1901" s="1"/>
      <c r="QC1901" s="1"/>
      <c r="QD1901" s="1"/>
      <c r="QE1901" s="1"/>
      <c r="QF1901" s="1"/>
      <c r="QG1901" s="1"/>
      <c r="QH1901" s="1"/>
      <c r="QI1901" s="1"/>
      <c r="QJ1901" s="1"/>
      <c r="QK1901" s="1"/>
      <c r="QL1901" s="1"/>
      <c r="QM1901" s="1"/>
      <c r="QN1901" s="1"/>
    </row>
    <row r="1902" spans="1:456" s="83" customFormat="1" ht="19.5" customHeight="1" x14ac:dyDescent="0.3">
      <c r="A1902" s="46" t="s">
        <v>2942</v>
      </c>
      <c r="B1902" s="14">
        <v>8</v>
      </c>
      <c r="C1902" s="14">
        <v>1</v>
      </c>
      <c r="D1902" s="14">
        <v>0</v>
      </c>
      <c r="E1902" s="14">
        <v>0</v>
      </c>
      <c r="F1902" s="49"/>
      <c r="G1902" s="49"/>
      <c r="H1902" s="67">
        <f t="shared" si="134"/>
        <v>9</v>
      </c>
      <c r="I1902" s="46">
        <v>9</v>
      </c>
      <c r="J1902" s="22">
        <f t="shared" si="135"/>
        <v>0.16363636363636364</v>
      </c>
      <c r="K1902" s="46" t="s">
        <v>182</v>
      </c>
      <c r="L1902" s="15" t="s">
        <v>3413</v>
      </c>
      <c r="M1902" s="15" t="s">
        <v>3414</v>
      </c>
      <c r="N1902" s="15" t="s">
        <v>210</v>
      </c>
      <c r="O1902" s="20" t="s">
        <v>2462</v>
      </c>
      <c r="P1902" s="20">
        <v>7</v>
      </c>
      <c r="Q1902" s="21" t="s">
        <v>223</v>
      </c>
      <c r="R1902" s="17" t="s">
        <v>2463</v>
      </c>
      <c r="S1902" s="17" t="s">
        <v>256</v>
      </c>
      <c r="T1902" s="17" t="s">
        <v>387</v>
      </c>
      <c r="U1902" s="26"/>
      <c r="V1902" s="75"/>
      <c r="W1902" s="75"/>
      <c r="X1902" s="75"/>
      <c r="Y1902" s="75"/>
      <c r="Z1902" s="75"/>
      <c r="AA1902" s="75"/>
      <c r="AB1902" s="75"/>
      <c r="AC1902" s="75"/>
      <c r="AD1902" s="75"/>
      <c r="AE1902" s="75"/>
      <c r="AF1902" s="75"/>
      <c r="AG1902" s="75"/>
      <c r="AH1902" s="75"/>
      <c r="AI1902" s="75"/>
      <c r="AJ1902" s="75"/>
      <c r="AK1902" s="75"/>
      <c r="AL1902" s="75"/>
      <c r="AM1902" s="75"/>
      <c r="AN1902" s="75"/>
      <c r="AO1902" s="75"/>
      <c r="AP1902" s="75"/>
      <c r="AQ1902" s="75"/>
      <c r="AR1902" s="75"/>
      <c r="AS1902" s="75"/>
      <c r="AT1902" s="75"/>
      <c r="AU1902" s="75"/>
      <c r="AV1902" s="75"/>
      <c r="AW1902" s="75"/>
      <c r="AX1902" s="75"/>
      <c r="AY1902" s="75"/>
      <c r="AZ1902" s="75"/>
      <c r="BA1902" s="75"/>
      <c r="BB1902" s="75"/>
      <c r="BC1902" s="75"/>
      <c r="BD1902" s="75"/>
      <c r="BE1902" s="75"/>
      <c r="BF1902" s="75"/>
      <c r="BG1902" s="75"/>
      <c r="BH1902" s="75"/>
      <c r="BI1902" s="75"/>
      <c r="BJ1902" s="75"/>
      <c r="BK1902" s="75"/>
      <c r="BL1902" s="75"/>
      <c r="BM1902" s="75"/>
      <c r="BN1902" s="75"/>
      <c r="BO1902" s="75"/>
      <c r="BP1902" s="75"/>
      <c r="BQ1902" s="75"/>
      <c r="BR1902" s="75"/>
      <c r="BS1902" s="75"/>
      <c r="BT1902" s="75"/>
      <c r="BU1902" s="75"/>
      <c r="BV1902" s="75"/>
      <c r="BW1902" s="75"/>
      <c r="BX1902" s="75"/>
      <c r="BY1902" s="75"/>
      <c r="BZ1902" s="75"/>
      <c r="CA1902" s="75"/>
      <c r="CB1902" s="75"/>
      <c r="CC1902" s="75"/>
      <c r="CD1902" s="75"/>
      <c r="CE1902" s="75"/>
      <c r="CF1902" s="75"/>
      <c r="CG1902" s="75"/>
      <c r="CH1902" s="75"/>
      <c r="CI1902" s="75"/>
      <c r="CJ1902" s="75"/>
      <c r="CK1902" s="75"/>
      <c r="CL1902" s="75"/>
      <c r="CM1902" s="75"/>
      <c r="CN1902" s="75"/>
      <c r="CO1902" s="75"/>
      <c r="CP1902" s="1"/>
      <c r="CQ1902" s="1"/>
      <c r="CR1902" s="1"/>
      <c r="CS1902" s="1"/>
      <c r="CT1902" s="1"/>
      <c r="CU1902" s="1"/>
      <c r="CV1902" s="1"/>
      <c r="CW1902" s="1"/>
      <c r="CX1902" s="1"/>
      <c r="CY1902" s="1"/>
      <c r="CZ1902" s="1"/>
      <c r="DA1902" s="1"/>
      <c r="DB1902" s="1"/>
      <c r="DC1902" s="1"/>
      <c r="DD1902" s="1"/>
      <c r="DE1902" s="1"/>
      <c r="DF1902" s="1"/>
      <c r="DG1902" s="1"/>
      <c r="DH1902" s="1"/>
      <c r="DI1902" s="1"/>
      <c r="DJ1902" s="1"/>
      <c r="DK1902" s="1"/>
      <c r="DL1902" s="1"/>
      <c r="DM1902" s="1"/>
      <c r="DN1902" s="1"/>
      <c r="DO1902" s="1"/>
      <c r="DP1902" s="1"/>
      <c r="DQ1902" s="1"/>
      <c r="DR1902" s="1"/>
      <c r="DS1902" s="1"/>
      <c r="DT1902" s="1"/>
      <c r="DU1902" s="1"/>
      <c r="DV1902" s="1"/>
      <c r="DW1902" s="1"/>
      <c r="DX1902" s="1"/>
      <c r="DY1902" s="1"/>
      <c r="DZ1902" s="1"/>
      <c r="EA1902" s="1"/>
      <c r="EB1902" s="1"/>
      <c r="EC1902" s="1"/>
      <c r="ED1902" s="1"/>
      <c r="EE1902" s="1"/>
      <c r="EF1902" s="1"/>
      <c r="EG1902" s="1"/>
      <c r="EH1902" s="1"/>
      <c r="EI1902" s="1"/>
      <c r="EJ1902" s="1"/>
      <c r="EK1902" s="1"/>
      <c r="EL1902" s="1"/>
      <c r="EM1902" s="1"/>
      <c r="EN1902" s="1"/>
      <c r="EO1902" s="1"/>
      <c r="EP1902" s="1"/>
      <c r="EQ1902" s="1"/>
      <c r="ER1902" s="1"/>
      <c r="ES1902" s="1"/>
      <c r="ET1902" s="1"/>
      <c r="EU1902" s="1"/>
      <c r="EV1902" s="1"/>
      <c r="EW1902" s="1"/>
      <c r="EX1902" s="1"/>
      <c r="EY1902" s="1"/>
      <c r="EZ1902" s="1"/>
      <c r="FA1902" s="1"/>
      <c r="FB1902" s="1"/>
      <c r="FC1902" s="1"/>
      <c r="FD1902" s="1"/>
      <c r="FE1902" s="1"/>
      <c r="FF1902" s="1"/>
      <c r="FG1902" s="1"/>
      <c r="FH1902" s="1"/>
      <c r="FI1902" s="1"/>
      <c r="FJ1902" s="1"/>
      <c r="FK1902" s="1"/>
      <c r="FL1902" s="1"/>
      <c r="FM1902" s="1"/>
      <c r="FN1902" s="1"/>
      <c r="FO1902" s="1"/>
      <c r="FP1902" s="1"/>
      <c r="FQ1902" s="1"/>
      <c r="FR1902" s="1"/>
      <c r="FS1902" s="1"/>
      <c r="FT1902" s="1"/>
      <c r="FU1902" s="1"/>
      <c r="FV1902" s="1"/>
      <c r="FW1902" s="1"/>
      <c r="FX1902" s="1"/>
      <c r="FY1902" s="1"/>
      <c r="FZ1902" s="1"/>
      <c r="GA1902" s="1"/>
      <c r="GB1902" s="1"/>
      <c r="GC1902" s="1"/>
      <c r="GD1902" s="1"/>
      <c r="GE1902" s="1"/>
      <c r="GF1902" s="1"/>
      <c r="GG1902" s="1"/>
      <c r="GH1902" s="1"/>
      <c r="GI1902" s="1"/>
      <c r="GJ1902" s="1"/>
      <c r="GK1902" s="1"/>
      <c r="GL1902" s="1"/>
      <c r="GM1902" s="1"/>
      <c r="GN1902" s="1"/>
      <c r="GO1902" s="1"/>
      <c r="GP1902" s="1"/>
      <c r="GQ1902" s="1"/>
      <c r="GR1902" s="1"/>
      <c r="GS1902" s="1"/>
      <c r="GT1902" s="1"/>
      <c r="GU1902" s="1"/>
      <c r="GV1902" s="1"/>
      <c r="GW1902" s="1"/>
      <c r="GX1902" s="1"/>
      <c r="GY1902" s="1"/>
      <c r="GZ1902" s="1"/>
      <c r="HA1902" s="1"/>
      <c r="HB1902" s="1"/>
      <c r="HC1902" s="1"/>
      <c r="HD1902" s="1"/>
      <c r="HE1902" s="1"/>
      <c r="HF1902" s="1"/>
      <c r="HG1902" s="1"/>
      <c r="HH1902" s="1"/>
      <c r="HI1902" s="1"/>
      <c r="HJ1902" s="1"/>
      <c r="HK1902" s="1"/>
      <c r="HL1902" s="1"/>
      <c r="HM1902" s="1"/>
      <c r="HN1902" s="1"/>
      <c r="HO1902" s="1"/>
      <c r="HP1902" s="1"/>
      <c r="HQ1902" s="1"/>
      <c r="HR1902" s="1"/>
      <c r="HS1902" s="1"/>
      <c r="HT1902" s="1"/>
      <c r="HU1902" s="1"/>
      <c r="HV1902" s="1"/>
      <c r="HW1902" s="1"/>
      <c r="HX1902" s="1"/>
      <c r="HY1902" s="1"/>
      <c r="HZ1902" s="1"/>
      <c r="IA1902" s="1"/>
      <c r="IB1902" s="1"/>
      <c r="IC1902" s="1"/>
      <c r="ID1902" s="1"/>
      <c r="IE1902" s="1"/>
      <c r="IF1902" s="1"/>
      <c r="IG1902" s="1"/>
      <c r="IH1902" s="1"/>
      <c r="II1902" s="1"/>
      <c r="IJ1902" s="1"/>
      <c r="IK1902" s="1"/>
      <c r="IL1902" s="1"/>
      <c r="IM1902" s="1"/>
      <c r="IN1902" s="1"/>
      <c r="IO1902" s="1"/>
      <c r="IP1902" s="1"/>
      <c r="IQ1902" s="1"/>
      <c r="IR1902" s="1"/>
      <c r="IS1902" s="1"/>
      <c r="IT1902" s="1"/>
      <c r="IU1902" s="1"/>
      <c r="IV1902" s="1"/>
      <c r="IW1902" s="1"/>
      <c r="IX1902" s="1"/>
      <c r="IY1902" s="1"/>
      <c r="IZ1902" s="1"/>
      <c r="JA1902" s="1"/>
      <c r="JB1902" s="1"/>
      <c r="JC1902" s="1"/>
      <c r="JD1902" s="1"/>
      <c r="JE1902" s="1"/>
      <c r="JF1902" s="1"/>
      <c r="JG1902" s="1"/>
      <c r="JH1902" s="1"/>
      <c r="JI1902" s="1"/>
      <c r="JJ1902" s="1"/>
      <c r="JK1902" s="1"/>
      <c r="JL1902" s="1"/>
      <c r="JM1902" s="1"/>
      <c r="JN1902" s="1"/>
      <c r="JO1902" s="1"/>
      <c r="JP1902" s="1"/>
      <c r="JQ1902" s="1"/>
      <c r="JR1902" s="1"/>
      <c r="JS1902" s="1"/>
      <c r="JT1902" s="1"/>
      <c r="JU1902" s="1"/>
      <c r="JV1902" s="1"/>
      <c r="JW1902" s="1"/>
      <c r="JX1902" s="1"/>
      <c r="JY1902" s="1"/>
      <c r="JZ1902" s="1"/>
      <c r="KA1902" s="1"/>
      <c r="KB1902" s="1"/>
      <c r="KC1902" s="1"/>
      <c r="KD1902" s="1"/>
      <c r="KE1902" s="1"/>
      <c r="KF1902" s="1"/>
      <c r="KG1902" s="1"/>
      <c r="KH1902" s="1"/>
      <c r="KI1902" s="1"/>
      <c r="KJ1902" s="1"/>
      <c r="KK1902" s="1"/>
      <c r="KL1902" s="1"/>
      <c r="KM1902" s="1"/>
      <c r="KN1902" s="1"/>
      <c r="KO1902" s="1"/>
      <c r="KP1902" s="1"/>
      <c r="KQ1902" s="1"/>
      <c r="KR1902" s="1"/>
      <c r="KS1902" s="1"/>
      <c r="KT1902" s="1"/>
      <c r="KU1902" s="1"/>
      <c r="KV1902" s="1"/>
      <c r="KW1902" s="1"/>
      <c r="KX1902" s="1"/>
      <c r="KY1902" s="1"/>
      <c r="KZ1902" s="1"/>
      <c r="LA1902" s="1"/>
      <c r="LB1902" s="1"/>
      <c r="LC1902" s="1"/>
      <c r="LD1902" s="1"/>
      <c r="LE1902" s="1"/>
      <c r="LF1902" s="1"/>
      <c r="LG1902" s="1"/>
      <c r="LH1902" s="1"/>
      <c r="LI1902" s="1"/>
      <c r="LJ1902" s="1"/>
      <c r="LK1902" s="1"/>
      <c r="LL1902" s="1"/>
      <c r="LM1902" s="1"/>
      <c r="LN1902" s="1"/>
      <c r="LO1902" s="1"/>
      <c r="LP1902" s="1"/>
      <c r="LQ1902" s="1"/>
      <c r="LR1902" s="1"/>
      <c r="LS1902" s="1"/>
      <c r="LT1902" s="1"/>
      <c r="LU1902" s="1"/>
      <c r="LV1902" s="1"/>
      <c r="LW1902" s="1"/>
      <c r="LX1902" s="1"/>
      <c r="LY1902" s="1"/>
      <c r="LZ1902" s="1"/>
      <c r="MA1902" s="1"/>
      <c r="MB1902" s="1"/>
      <c r="MC1902" s="1"/>
      <c r="MD1902" s="1"/>
      <c r="ME1902" s="1"/>
      <c r="MF1902" s="1"/>
      <c r="MG1902" s="1"/>
      <c r="MH1902" s="1"/>
      <c r="MI1902" s="1"/>
      <c r="MJ1902" s="1"/>
      <c r="MK1902" s="1"/>
      <c r="ML1902" s="1"/>
      <c r="MM1902" s="1"/>
      <c r="MN1902" s="1"/>
      <c r="MO1902" s="1"/>
      <c r="MP1902" s="1"/>
      <c r="MQ1902" s="1"/>
      <c r="MR1902" s="1"/>
      <c r="MS1902" s="1"/>
      <c r="MT1902" s="1"/>
      <c r="MU1902" s="1"/>
      <c r="MV1902" s="1"/>
      <c r="MW1902" s="1"/>
      <c r="MX1902" s="1"/>
      <c r="MY1902" s="1"/>
      <c r="MZ1902" s="1"/>
      <c r="NA1902" s="1"/>
      <c r="NB1902" s="1"/>
      <c r="NC1902" s="1"/>
      <c r="ND1902" s="1"/>
      <c r="NE1902" s="1"/>
      <c r="NF1902" s="1"/>
      <c r="NG1902" s="1"/>
      <c r="NH1902" s="1"/>
      <c r="NI1902" s="1"/>
      <c r="NJ1902" s="1"/>
      <c r="NK1902" s="1"/>
      <c r="NL1902" s="1"/>
      <c r="NM1902" s="1"/>
      <c r="NN1902" s="1"/>
      <c r="NO1902" s="1"/>
      <c r="NP1902" s="1"/>
      <c r="NQ1902" s="1"/>
      <c r="NR1902" s="1"/>
      <c r="NS1902" s="1"/>
      <c r="NT1902" s="1"/>
      <c r="NU1902" s="1"/>
      <c r="NV1902" s="1"/>
      <c r="NW1902" s="1"/>
      <c r="NX1902" s="1"/>
      <c r="NY1902" s="1"/>
      <c r="NZ1902" s="1"/>
      <c r="OA1902" s="1"/>
      <c r="OB1902" s="1"/>
      <c r="OC1902" s="1"/>
      <c r="OD1902" s="1"/>
      <c r="OE1902" s="1"/>
      <c r="OF1902" s="1"/>
      <c r="OG1902" s="1"/>
      <c r="OH1902" s="1"/>
      <c r="OI1902" s="1"/>
      <c r="OJ1902" s="1"/>
      <c r="OK1902" s="1"/>
      <c r="OL1902" s="1"/>
      <c r="OM1902" s="1"/>
      <c r="ON1902" s="1"/>
      <c r="OO1902" s="1"/>
      <c r="OP1902" s="1"/>
      <c r="OQ1902" s="1"/>
      <c r="OR1902" s="1"/>
      <c r="OS1902" s="1"/>
      <c r="OT1902" s="1"/>
      <c r="OU1902" s="1"/>
      <c r="OV1902" s="1"/>
      <c r="OW1902" s="1"/>
      <c r="OX1902" s="1"/>
      <c r="OY1902" s="1"/>
      <c r="OZ1902" s="1"/>
      <c r="PA1902" s="1"/>
      <c r="PB1902" s="1"/>
      <c r="PC1902" s="1"/>
      <c r="PD1902" s="1"/>
      <c r="PE1902" s="1"/>
      <c r="PF1902" s="1"/>
      <c r="PG1902" s="1"/>
      <c r="PH1902" s="1"/>
      <c r="PI1902" s="1"/>
      <c r="PJ1902" s="1"/>
      <c r="PK1902" s="1"/>
      <c r="PL1902" s="1"/>
      <c r="PM1902" s="1"/>
      <c r="PN1902" s="1"/>
      <c r="PO1902" s="1"/>
      <c r="PP1902" s="1"/>
      <c r="PQ1902" s="1"/>
      <c r="PR1902" s="1"/>
      <c r="PS1902" s="1"/>
      <c r="PT1902" s="1"/>
      <c r="PU1902" s="1"/>
      <c r="PV1902" s="1"/>
      <c r="PW1902" s="1"/>
      <c r="PX1902" s="1"/>
      <c r="PY1902" s="1"/>
      <c r="PZ1902" s="1"/>
      <c r="QA1902" s="1"/>
      <c r="QB1902" s="1"/>
      <c r="QC1902" s="1"/>
      <c r="QD1902" s="1"/>
      <c r="QE1902" s="1"/>
      <c r="QF1902" s="1"/>
      <c r="QG1902" s="1"/>
      <c r="QH1902" s="1"/>
      <c r="QI1902" s="1"/>
      <c r="QJ1902" s="1"/>
      <c r="QK1902" s="1"/>
      <c r="QL1902" s="1"/>
      <c r="QM1902" s="1"/>
      <c r="QN1902" s="1"/>
    </row>
    <row r="1903" spans="1:456" s="83" customFormat="1" ht="19.5" customHeight="1" x14ac:dyDescent="0.3">
      <c r="A1903" s="46" t="s">
        <v>2912</v>
      </c>
      <c r="B1903" s="14">
        <v>8</v>
      </c>
      <c r="C1903" s="14">
        <v>1</v>
      </c>
      <c r="D1903" s="14">
        <v>0</v>
      </c>
      <c r="E1903" s="14">
        <v>0</v>
      </c>
      <c r="F1903" s="49"/>
      <c r="G1903" s="49"/>
      <c r="H1903" s="67">
        <f t="shared" si="134"/>
        <v>9</v>
      </c>
      <c r="I1903" s="46">
        <v>9</v>
      </c>
      <c r="J1903" s="22">
        <f t="shared" si="135"/>
        <v>0.16363636363636364</v>
      </c>
      <c r="K1903" s="46" t="s">
        <v>182</v>
      </c>
      <c r="L1903" s="15" t="s">
        <v>1302</v>
      </c>
      <c r="M1903" s="15" t="s">
        <v>351</v>
      </c>
      <c r="N1903" s="15" t="s">
        <v>249</v>
      </c>
      <c r="O1903" s="20" t="s">
        <v>2462</v>
      </c>
      <c r="P1903" s="20">
        <v>7</v>
      </c>
      <c r="Q1903" s="21" t="s">
        <v>240</v>
      </c>
      <c r="R1903" s="17" t="s">
        <v>2463</v>
      </c>
      <c r="S1903" s="17" t="s">
        <v>256</v>
      </c>
      <c r="T1903" s="17" t="s">
        <v>387</v>
      </c>
      <c r="U1903" s="26"/>
      <c r="V1903" s="75"/>
      <c r="W1903" s="75"/>
      <c r="X1903" s="75"/>
      <c r="Y1903" s="75"/>
      <c r="Z1903" s="75"/>
      <c r="AA1903" s="75"/>
      <c r="AB1903" s="75"/>
      <c r="AC1903" s="75"/>
      <c r="AD1903" s="75"/>
      <c r="AE1903" s="75"/>
      <c r="AF1903" s="75"/>
      <c r="AG1903" s="75"/>
      <c r="AH1903" s="75"/>
      <c r="AI1903" s="75"/>
      <c r="AJ1903" s="75"/>
      <c r="AK1903" s="75"/>
      <c r="AL1903" s="75"/>
      <c r="AM1903" s="75"/>
      <c r="AN1903" s="75"/>
      <c r="AO1903" s="75"/>
      <c r="AP1903" s="75"/>
      <c r="AQ1903" s="75"/>
      <c r="AR1903" s="75"/>
      <c r="AS1903" s="75"/>
      <c r="AT1903" s="75"/>
      <c r="AU1903" s="75"/>
      <c r="AV1903" s="75"/>
      <c r="AW1903" s="75"/>
      <c r="AX1903" s="75"/>
      <c r="AY1903" s="75"/>
      <c r="AZ1903" s="75"/>
      <c r="BA1903" s="75"/>
      <c r="BB1903" s="75"/>
      <c r="BC1903" s="75"/>
      <c r="BD1903" s="75"/>
      <c r="BE1903" s="75"/>
      <c r="BF1903" s="75"/>
      <c r="BG1903" s="75"/>
      <c r="BH1903" s="75"/>
      <c r="BI1903" s="75"/>
      <c r="BJ1903" s="75"/>
      <c r="BK1903" s="75"/>
      <c r="BL1903" s="75"/>
      <c r="BM1903" s="75"/>
      <c r="BN1903" s="75"/>
      <c r="BO1903" s="75"/>
      <c r="BP1903" s="75"/>
      <c r="BQ1903" s="75"/>
      <c r="BR1903" s="75"/>
      <c r="BS1903" s="75"/>
      <c r="BT1903" s="75"/>
      <c r="BU1903" s="75"/>
      <c r="BV1903" s="75"/>
      <c r="BW1903" s="75"/>
      <c r="BX1903" s="75"/>
      <c r="BY1903" s="75"/>
      <c r="BZ1903" s="75"/>
      <c r="CA1903" s="75"/>
      <c r="CB1903" s="75"/>
      <c r="CC1903" s="75"/>
      <c r="CD1903" s="75"/>
      <c r="CE1903" s="75"/>
      <c r="CF1903" s="75"/>
      <c r="CG1903" s="75"/>
      <c r="CH1903" s="75"/>
      <c r="CI1903" s="75"/>
      <c r="CJ1903" s="75"/>
      <c r="CK1903" s="75"/>
      <c r="CL1903" s="75"/>
      <c r="CM1903" s="75"/>
      <c r="CN1903" s="75"/>
      <c r="CO1903" s="75"/>
      <c r="CP1903" s="1"/>
      <c r="CQ1903" s="1"/>
      <c r="CR1903" s="1"/>
      <c r="CS1903" s="1"/>
      <c r="CT1903" s="1"/>
      <c r="CU1903" s="1"/>
      <c r="CV1903" s="1"/>
      <c r="CW1903" s="1"/>
      <c r="CX1903" s="1"/>
      <c r="CY1903" s="1"/>
      <c r="CZ1903" s="1"/>
      <c r="DA1903" s="1"/>
      <c r="DB1903" s="1"/>
      <c r="DC1903" s="1"/>
      <c r="DD1903" s="1"/>
      <c r="DE1903" s="1"/>
      <c r="DF1903" s="1"/>
      <c r="DG1903" s="1"/>
      <c r="DH1903" s="1"/>
      <c r="DI1903" s="1"/>
      <c r="DJ1903" s="1"/>
      <c r="DK1903" s="1"/>
      <c r="DL1903" s="1"/>
      <c r="DM1903" s="1"/>
      <c r="DN1903" s="1"/>
      <c r="DO1903" s="1"/>
      <c r="DP1903" s="1"/>
      <c r="DQ1903" s="1"/>
      <c r="DR1903" s="1"/>
      <c r="DS1903" s="1"/>
      <c r="DT1903" s="1"/>
      <c r="DU1903" s="1"/>
      <c r="DV1903" s="1"/>
      <c r="DW1903" s="1"/>
      <c r="DX1903" s="1"/>
      <c r="DY1903" s="1"/>
      <c r="DZ1903" s="1"/>
      <c r="EA1903" s="1"/>
      <c r="EB1903" s="1"/>
      <c r="EC1903" s="1"/>
      <c r="ED1903" s="1"/>
      <c r="EE1903" s="1"/>
      <c r="EF1903" s="1"/>
      <c r="EG1903" s="1"/>
      <c r="EH1903" s="1"/>
      <c r="EI1903" s="1"/>
      <c r="EJ1903" s="1"/>
      <c r="EK1903" s="1"/>
      <c r="EL1903" s="1"/>
      <c r="EM1903" s="1"/>
      <c r="EN1903" s="1"/>
      <c r="EO1903" s="1"/>
      <c r="EP1903" s="1"/>
      <c r="EQ1903" s="1"/>
      <c r="ER1903" s="1"/>
      <c r="ES1903" s="1"/>
      <c r="ET1903" s="1"/>
      <c r="EU1903" s="1"/>
      <c r="EV1903" s="1"/>
      <c r="EW1903" s="1"/>
      <c r="EX1903" s="1"/>
      <c r="EY1903" s="1"/>
      <c r="EZ1903" s="1"/>
      <c r="FA1903" s="1"/>
      <c r="FB1903" s="1"/>
      <c r="FC1903" s="1"/>
      <c r="FD1903" s="1"/>
      <c r="FE1903" s="1"/>
      <c r="FF1903" s="1"/>
      <c r="FG1903" s="1"/>
      <c r="FH1903" s="1"/>
      <c r="FI1903" s="1"/>
      <c r="FJ1903" s="1"/>
      <c r="FK1903" s="1"/>
      <c r="FL1903" s="1"/>
      <c r="FM1903" s="1"/>
      <c r="FN1903" s="1"/>
      <c r="FO1903" s="1"/>
      <c r="FP1903" s="1"/>
      <c r="FQ1903" s="1"/>
      <c r="FR1903" s="1"/>
      <c r="FS1903" s="1"/>
      <c r="FT1903" s="1"/>
      <c r="FU1903" s="1"/>
      <c r="FV1903" s="1"/>
      <c r="FW1903" s="1"/>
      <c r="FX1903" s="1"/>
      <c r="FY1903" s="1"/>
      <c r="FZ1903" s="1"/>
      <c r="GA1903" s="1"/>
      <c r="GB1903" s="1"/>
      <c r="GC1903" s="1"/>
      <c r="GD1903" s="1"/>
      <c r="GE1903" s="1"/>
      <c r="GF1903" s="1"/>
      <c r="GG1903" s="1"/>
      <c r="GH1903" s="1"/>
      <c r="GI1903" s="1"/>
      <c r="GJ1903" s="1"/>
      <c r="GK1903" s="1"/>
      <c r="GL1903" s="1"/>
      <c r="GM1903" s="1"/>
      <c r="GN1903" s="1"/>
      <c r="GO1903" s="1"/>
      <c r="GP1903" s="1"/>
      <c r="GQ1903" s="1"/>
      <c r="GR1903" s="1"/>
      <c r="GS1903" s="1"/>
      <c r="GT1903" s="1"/>
      <c r="GU1903" s="1"/>
      <c r="GV1903" s="1"/>
      <c r="GW1903" s="1"/>
      <c r="GX1903" s="1"/>
      <c r="GY1903" s="1"/>
      <c r="GZ1903" s="1"/>
      <c r="HA1903" s="1"/>
      <c r="HB1903" s="1"/>
      <c r="HC1903" s="1"/>
      <c r="HD1903" s="1"/>
      <c r="HE1903" s="1"/>
      <c r="HF1903" s="1"/>
      <c r="HG1903" s="1"/>
      <c r="HH1903" s="1"/>
      <c r="HI1903" s="1"/>
      <c r="HJ1903" s="1"/>
      <c r="HK1903" s="1"/>
      <c r="HL1903" s="1"/>
      <c r="HM1903" s="1"/>
      <c r="HN1903" s="1"/>
      <c r="HO1903" s="1"/>
      <c r="HP1903" s="1"/>
      <c r="HQ1903" s="1"/>
      <c r="HR1903" s="1"/>
      <c r="HS1903" s="1"/>
      <c r="HT1903" s="1"/>
      <c r="HU1903" s="1"/>
      <c r="HV1903" s="1"/>
      <c r="HW1903" s="1"/>
      <c r="HX1903" s="1"/>
      <c r="HY1903" s="1"/>
      <c r="HZ1903" s="1"/>
      <c r="IA1903" s="1"/>
      <c r="IB1903" s="1"/>
      <c r="IC1903" s="1"/>
      <c r="ID1903" s="1"/>
      <c r="IE1903" s="1"/>
      <c r="IF1903" s="1"/>
      <c r="IG1903" s="1"/>
      <c r="IH1903" s="1"/>
      <c r="II1903" s="1"/>
      <c r="IJ1903" s="1"/>
      <c r="IK1903" s="1"/>
      <c r="IL1903" s="1"/>
      <c r="IM1903" s="1"/>
      <c r="IN1903" s="1"/>
      <c r="IO1903" s="1"/>
      <c r="IP1903" s="1"/>
      <c r="IQ1903" s="1"/>
      <c r="IR1903" s="1"/>
      <c r="IS1903" s="1"/>
      <c r="IT1903" s="1"/>
      <c r="IU1903" s="1"/>
      <c r="IV1903" s="1"/>
      <c r="IW1903" s="1"/>
      <c r="IX1903" s="1"/>
      <c r="IY1903" s="1"/>
      <c r="IZ1903" s="1"/>
      <c r="JA1903" s="1"/>
      <c r="JB1903" s="1"/>
      <c r="JC1903" s="1"/>
      <c r="JD1903" s="1"/>
      <c r="JE1903" s="1"/>
      <c r="JF1903" s="1"/>
      <c r="JG1903" s="1"/>
      <c r="JH1903" s="1"/>
      <c r="JI1903" s="1"/>
      <c r="JJ1903" s="1"/>
      <c r="JK1903" s="1"/>
      <c r="JL1903" s="1"/>
      <c r="JM1903" s="1"/>
      <c r="JN1903" s="1"/>
      <c r="JO1903" s="1"/>
      <c r="JP1903" s="1"/>
      <c r="JQ1903" s="1"/>
      <c r="JR1903" s="1"/>
      <c r="JS1903" s="1"/>
      <c r="JT1903" s="1"/>
      <c r="JU1903" s="1"/>
      <c r="JV1903" s="1"/>
      <c r="JW1903" s="1"/>
      <c r="JX1903" s="1"/>
      <c r="JY1903" s="1"/>
      <c r="JZ1903" s="1"/>
      <c r="KA1903" s="1"/>
      <c r="KB1903" s="1"/>
      <c r="KC1903" s="1"/>
      <c r="KD1903" s="1"/>
      <c r="KE1903" s="1"/>
      <c r="KF1903" s="1"/>
      <c r="KG1903" s="1"/>
      <c r="KH1903" s="1"/>
      <c r="KI1903" s="1"/>
      <c r="KJ1903" s="1"/>
      <c r="KK1903" s="1"/>
      <c r="KL1903" s="1"/>
      <c r="KM1903" s="1"/>
      <c r="KN1903" s="1"/>
      <c r="KO1903" s="1"/>
      <c r="KP1903" s="1"/>
      <c r="KQ1903" s="1"/>
      <c r="KR1903" s="1"/>
      <c r="KS1903" s="1"/>
      <c r="KT1903" s="1"/>
      <c r="KU1903" s="1"/>
      <c r="KV1903" s="1"/>
      <c r="KW1903" s="1"/>
      <c r="KX1903" s="1"/>
      <c r="KY1903" s="1"/>
      <c r="KZ1903" s="1"/>
      <c r="LA1903" s="1"/>
      <c r="LB1903" s="1"/>
      <c r="LC1903" s="1"/>
      <c r="LD1903" s="1"/>
      <c r="LE1903" s="1"/>
      <c r="LF1903" s="1"/>
      <c r="LG1903" s="1"/>
      <c r="LH1903" s="1"/>
      <c r="LI1903" s="1"/>
      <c r="LJ1903" s="1"/>
      <c r="LK1903" s="1"/>
      <c r="LL1903" s="1"/>
      <c r="LM1903" s="1"/>
      <c r="LN1903" s="1"/>
      <c r="LO1903" s="1"/>
      <c r="LP1903" s="1"/>
      <c r="LQ1903" s="1"/>
      <c r="LR1903" s="1"/>
      <c r="LS1903" s="1"/>
      <c r="LT1903" s="1"/>
      <c r="LU1903" s="1"/>
      <c r="LV1903" s="1"/>
      <c r="LW1903" s="1"/>
      <c r="LX1903" s="1"/>
      <c r="LY1903" s="1"/>
      <c r="LZ1903" s="1"/>
      <c r="MA1903" s="1"/>
      <c r="MB1903" s="1"/>
      <c r="MC1903" s="1"/>
      <c r="MD1903" s="1"/>
      <c r="ME1903" s="1"/>
      <c r="MF1903" s="1"/>
      <c r="MG1903" s="1"/>
      <c r="MH1903" s="1"/>
      <c r="MI1903" s="1"/>
      <c r="MJ1903" s="1"/>
      <c r="MK1903" s="1"/>
      <c r="ML1903" s="1"/>
      <c r="MM1903" s="1"/>
      <c r="MN1903" s="1"/>
      <c r="MO1903" s="1"/>
      <c r="MP1903" s="1"/>
      <c r="MQ1903" s="1"/>
      <c r="MR1903" s="1"/>
      <c r="MS1903" s="1"/>
      <c r="MT1903" s="1"/>
      <c r="MU1903" s="1"/>
      <c r="MV1903" s="1"/>
      <c r="MW1903" s="1"/>
      <c r="MX1903" s="1"/>
      <c r="MY1903" s="1"/>
      <c r="MZ1903" s="1"/>
      <c r="NA1903" s="1"/>
      <c r="NB1903" s="1"/>
      <c r="NC1903" s="1"/>
      <c r="ND1903" s="1"/>
      <c r="NE1903" s="1"/>
      <c r="NF1903" s="1"/>
      <c r="NG1903" s="1"/>
      <c r="NH1903" s="1"/>
      <c r="NI1903" s="1"/>
      <c r="NJ1903" s="1"/>
      <c r="NK1903" s="1"/>
      <c r="NL1903" s="1"/>
      <c r="NM1903" s="1"/>
      <c r="NN1903" s="1"/>
      <c r="NO1903" s="1"/>
      <c r="NP1903" s="1"/>
      <c r="NQ1903" s="1"/>
      <c r="NR1903" s="1"/>
      <c r="NS1903" s="1"/>
      <c r="NT1903" s="1"/>
      <c r="NU1903" s="1"/>
      <c r="NV1903" s="1"/>
      <c r="NW1903" s="1"/>
      <c r="NX1903" s="1"/>
      <c r="NY1903" s="1"/>
      <c r="NZ1903" s="1"/>
      <c r="OA1903" s="1"/>
      <c r="OB1903" s="1"/>
      <c r="OC1903" s="1"/>
      <c r="OD1903" s="1"/>
      <c r="OE1903" s="1"/>
      <c r="OF1903" s="1"/>
      <c r="OG1903" s="1"/>
      <c r="OH1903" s="1"/>
      <c r="OI1903" s="1"/>
      <c r="OJ1903" s="1"/>
      <c r="OK1903" s="1"/>
      <c r="OL1903" s="1"/>
      <c r="OM1903" s="1"/>
      <c r="ON1903" s="1"/>
      <c r="OO1903" s="1"/>
      <c r="OP1903" s="1"/>
      <c r="OQ1903" s="1"/>
      <c r="OR1903" s="1"/>
      <c r="OS1903" s="1"/>
      <c r="OT1903" s="1"/>
      <c r="OU1903" s="1"/>
      <c r="OV1903" s="1"/>
      <c r="OW1903" s="1"/>
      <c r="OX1903" s="1"/>
      <c r="OY1903" s="1"/>
      <c r="OZ1903" s="1"/>
      <c r="PA1903" s="1"/>
      <c r="PB1903" s="1"/>
      <c r="PC1903" s="1"/>
      <c r="PD1903" s="1"/>
      <c r="PE1903" s="1"/>
      <c r="PF1903" s="1"/>
      <c r="PG1903" s="1"/>
      <c r="PH1903" s="1"/>
      <c r="PI1903" s="1"/>
      <c r="PJ1903" s="1"/>
      <c r="PK1903" s="1"/>
      <c r="PL1903" s="1"/>
      <c r="PM1903" s="1"/>
      <c r="PN1903" s="1"/>
      <c r="PO1903" s="1"/>
      <c r="PP1903" s="1"/>
      <c r="PQ1903" s="1"/>
      <c r="PR1903" s="1"/>
      <c r="PS1903" s="1"/>
      <c r="PT1903" s="1"/>
      <c r="PU1903" s="1"/>
      <c r="PV1903" s="1"/>
      <c r="PW1903" s="1"/>
      <c r="PX1903" s="1"/>
      <c r="PY1903" s="1"/>
      <c r="PZ1903" s="1"/>
      <c r="QA1903" s="1"/>
      <c r="QB1903" s="1"/>
      <c r="QC1903" s="1"/>
      <c r="QD1903" s="1"/>
      <c r="QE1903" s="1"/>
      <c r="QF1903" s="1"/>
      <c r="QG1903" s="1"/>
      <c r="QH1903" s="1"/>
      <c r="QI1903" s="1"/>
      <c r="QJ1903" s="1"/>
      <c r="QK1903" s="1"/>
      <c r="QL1903" s="1"/>
      <c r="QM1903" s="1"/>
      <c r="QN1903" s="1"/>
    </row>
    <row r="1904" spans="1:456" s="83" customFormat="1" ht="19.5" customHeight="1" x14ac:dyDescent="0.3">
      <c r="A1904" s="46" t="s">
        <v>2847</v>
      </c>
      <c r="B1904" s="14">
        <v>7</v>
      </c>
      <c r="C1904" s="14">
        <v>0</v>
      </c>
      <c r="D1904" s="14">
        <v>0</v>
      </c>
      <c r="E1904" s="14">
        <v>2</v>
      </c>
      <c r="F1904" s="49"/>
      <c r="G1904" s="49"/>
      <c r="H1904" s="67">
        <f t="shared" si="134"/>
        <v>9</v>
      </c>
      <c r="I1904" s="46">
        <v>10</v>
      </c>
      <c r="J1904" s="22">
        <f t="shared" si="135"/>
        <v>0.16363636363636364</v>
      </c>
      <c r="K1904" s="46" t="s">
        <v>182</v>
      </c>
      <c r="L1904" s="15" t="s">
        <v>3415</v>
      </c>
      <c r="M1904" s="15" t="s">
        <v>214</v>
      </c>
      <c r="N1904" s="15" t="s">
        <v>336</v>
      </c>
      <c r="O1904" s="20" t="s">
        <v>2224</v>
      </c>
      <c r="P1904" s="20">
        <v>7</v>
      </c>
      <c r="Q1904" s="21" t="s">
        <v>223</v>
      </c>
      <c r="R1904" s="17" t="s">
        <v>2277</v>
      </c>
      <c r="S1904" s="17" t="s">
        <v>317</v>
      </c>
      <c r="T1904" s="17" t="s">
        <v>2278</v>
      </c>
      <c r="U1904" s="26"/>
      <c r="V1904" s="75"/>
      <c r="W1904" s="75"/>
      <c r="X1904" s="75"/>
      <c r="Y1904" s="75"/>
      <c r="Z1904" s="75"/>
      <c r="AA1904" s="75"/>
      <c r="AB1904" s="75"/>
      <c r="AC1904" s="75"/>
      <c r="AD1904" s="75"/>
      <c r="AE1904" s="75"/>
      <c r="AF1904" s="75"/>
      <c r="AG1904" s="75"/>
      <c r="AH1904" s="75"/>
      <c r="AI1904" s="75"/>
      <c r="AJ1904" s="75"/>
      <c r="AK1904" s="75"/>
      <c r="AL1904" s="75"/>
      <c r="AM1904" s="75"/>
      <c r="AN1904" s="75"/>
      <c r="AO1904" s="75"/>
      <c r="AP1904" s="75"/>
      <c r="AQ1904" s="75"/>
      <c r="AR1904" s="75"/>
      <c r="AS1904" s="75"/>
      <c r="AT1904" s="75"/>
      <c r="AU1904" s="75"/>
      <c r="AV1904" s="75"/>
      <c r="AW1904" s="75"/>
      <c r="AX1904" s="75"/>
      <c r="AY1904" s="75"/>
      <c r="AZ1904" s="75"/>
      <c r="BA1904" s="75"/>
      <c r="BB1904" s="75"/>
      <c r="BC1904" s="75"/>
      <c r="BD1904" s="75"/>
      <c r="BE1904" s="75"/>
      <c r="BF1904" s="75"/>
      <c r="BG1904" s="75"/>
      <c r="BH1904" s="75"/>
      <c r="BI1904" s="75"/>
      <c r="BJ1904" s="75"/>
      <c r="BK1904" s="75"/>
      <c r="BL1904" s="75"/>
      <c r="BM1904" s="75"/>
      <c r="BN1904" s="75"/>
      <c r="BO1904" s="75"/>
      <c r="BP1904" s="75"/>
      <c r="BQ1904" s="75"/>
      <c r="BR1904" s="75"/>
      <c r="BS1904" s="75"/>
      <c r="BT1904" s="75"/>
      <c r="BU1904" s="75"/>
      <c r="BV1904" s="75"/>
      <c r="BW1904" s="75"/>
      <c r="BX1904" s="75"/>
      <c r="BY1904" s="75"/>
      <c r="BZ1904" s="75"/>
      <c r="CA1904" s="75"/>
      <c r="CB1904" s="75"/>
      <c r="CC1904" s="75"/>
      <c r="CD1904" s="75"/>
      <c r="CE1904" s="75"/>
      <c r="CF1904" s="75"/>
      <c r="CG1904" s="75"/>
      <c r="CH1904" s="75"/>
      <c r="CI1904" s="75"/>
      <c r="CJ1904" s="75"/>
      <c r="CK1904" s="75"/>
      <c r="CL1904" s="75"/>
      <c r="CM1904" s="75"/>
      <c r="CN1904" s="75"/>
      <c r="CO1904" s="75"/>
      <c r="CP1904" s="1"/>
      <c r="CQ1904" s="1"/>
      <c r="CR1904" s="1"/>
      <c r="CS1904" s="1"/>
      <c r="CT1904" s="1"/>
      <c r="CU1904" s="1"/>
      <c r="CV1904" s="1"/>
      <c r="CW1904" s="1"/>
      <c r="CX1904" s="1"/>
      <c r="CY1904" s="1"/>
      <c r="CZ1904" s="1"/>
      <c r="DA1904" s="1"/>
      <c r="DB1904" s="1"/>
      <c r="DC1904" s="1"/>
      <c r="DD1904" s="1"/>
      <c r="DE1904" s="1"/>
      <c r="DF1904" s="1"/>
      <c r="DG1904" s="1"/>
      <c r="DH1904" s="1"/>
      <c r="DI1904" s="1"/>
      <c r="DJ1904" s="1"/>
      <c r="DK1904" s="1"/>
      <c r="DL1904" s="1"/>
      <c r="DM1904" s="1"/>
      <c r="DN1904" s="1"/>
      <c r="DO1904" s="1"/>
      <c r="DP1904" s="1"/>
      <c r="DQ1904" s="1"/>
      <c r="DR1904" s="1"/>
      <c r="DS1904" s="1"/>
      <c r="DT1904" s="1"/>
      <c r="DU1904" s="1"/>
      <c r="DV1904" s="1"/>
      <c r="DW1904" s="1"/>
      <c r="DX1904" s="1"/>
      <c r="DY1904" s="1"/>
      <c r="DZ1904" s="1"/>
      <c r="EA1904" s="1"/>
      <c r="EB1904" s="1"/>
      <c r="EC1904" s="1"/>
      <c r="ED1904" s="1"/>
      <c r="EE1904" s="1"/>
      <c r="EF1904" s="1"/>
      <c r="EG1904" s="1"/>
      <c r="EH1904" s="1"/>
      <c r="EI1904" s="1"/>
      <c r="EJ1904" s="1"/>
      <c r="EK1904" s="1"/>
      <c r="EL1904" s="1"/>
      <c r="EM1904" s="1"/>
      <c r="EN1904" s="1"/>
      <c r="EO1904" s="1"/>
      <c r="EP1904" s="1"/>
      <c r="EQ1904" s="1"/>
      <c r="ER1904" s="1"/>
      <c r="ES1904" s="1"/>
      <c r="ET1904" s="1"/>
      <c r="EU1904" s="1"/>
      <c r="EV1904" s="1"/>
      <c r="EW1904" s="1"/>
      <c r="EX1904" s="1"/>
      <c r="EY1904" s="1"/>
      <c r="EZ1904" s="1"/>
      <c r="FA1904" s="1"/>
      <c r="FB1904" s="1"/>
      <c r="FC1904" s="1"/>
      <c r="FD1904" s="1"/>
      <c r="FE1904" s="1"/>
      <c r="FF1904" s="1"/>
      <c r="FG1904" s="1"/>
      <c r="FH1904" s="1"/>
      <c r="FI1904" s="1"/>
      <c r="FJ1904" s="1"/>
      <c r="FK1904" s="1"/>
      <c r="FL1904" s="1"/>
      <c r="FM1904" s="1"/>
      <c r="FN1904" s="1"/>
      <c r="FO1904" s="1"/>
      <c r="FP1904" s="1"/>
      <c r="FQ1904" s="1"/>
      <c r="FR1904" s="1"/>
      <c r="FS1904" s="1"/>
      <c r="FT1904" s="1"/>
      <c r="FU1904" s="1"/>
      <c r="FV1904" s="1"/>
      <c r="FW1904" s="1"/>
      <c r="FX1904" s="1"/>
      <c r="FY1904" s="1"/>
      <c r="FZ1904" s="1"/>
      <c r="GA1904" s="1"/>
      <c r="GB1904" s="1"/>
      <c r="GC1904" s="1"/>
      <c r="GD1904" s="1"/>
      <c r="GE1904" s="1"/>
      <c r="GF1904" s="1"/>
      <c r="GG1904" s="1"/>
      <c r="GH1904" s="1"/>
      <c r="GI1904" s="1"/>
      <c r="GJ1904" s="1"/>
      <c r="GK1904" s="1"/>
      <c r="GL1904" s="1"/>
      <c r="GM1904" s="1"/>
      <c r="GN1904" s="1"/>
      <c r="GO1904" s="1"/>
      <c r="GP1904" s="1"/>
      <c r="GQ1904" s="1"/>
      <c r="GR1904" s="1"/>
      <c r="GS1904" s="1"/>
      <c r="GT1904" s="1"/>
      <c r="GU1904" s="1"/>
      <c r="GV1904" s="1"/>
      <c r="GW1904" s="1"/>
      <c r="GX1904" s="1"/>
      <c r="GY1904" s="1"/>
      <c r="GZ1904" s="1"/>
      <c r="HA1904" s="1"/>
      <c r="HB1904" s="1"/>
      <c r="HC1904" s="1"/>
      <c r="HD1904" s="1"/>
      <c r="HE1904" s="1"/>
      <c r="HF1904" s="1"/>
      <c r="HG1904" s="1"/>
      <c r="HH1904" s="1"/>
      <c r="HI1904" s="1"/>
      <c r="HJ1904" s="1"/>
      <c r="HK1904" s="1"/>
      <c r="HL1904" s="1"/>
      <c r="HM1904" s="1"/>
      <c r="HN1904" s="1"/>
      <c r="HO1904" s="1"/>
      <c r="HP1904" s="1"/>
      <c r="HQ1904" s="1"/>
      <c r="HR1904" s="1"/>
      <c r="HS1904" s="1"/>
      <c r="HT1904" s="1"/>
      <c r="HU1904" s="1"/>
      <c r="HV1904" s="1"/>
      <c r="HW1904" s="1"/>
      <c r="HX1904" s="1"/>
      <c r="HY1904" s="1"/>
      <c r="HZ1904" s="1"/>
      <c r="IA1904" s="1"/>
      <c r="IB1904" s="1"/>
      <c r="IC1904" s="1"/>
      <c r="ID1904" s="1"/>
      <c r="IE1904" s="1"/>
      <c r="IF1904" s="1"/>
      <c r="IG1904" s="1"/>
      <c r="IH1904" s="1"/>
      <c r="II1904" s="1"/>
      <c r="IJ1904" s="1"/>
      <c r="IK1904" s="1"/>
      <c r="IL1904" s="1"/>
      <c r="IM1904" s="1"/>
      <c r="IN1904" s="1"/>
      <c r="IO1904" s="1"/>
      <c r="IP1904" s="1"/>
      <c r="IQ1904" s="1"/>
      <c r="IR1904" s="1"/>
      <c r="IS1904" s="1"/>
      <c r="IT1904" s="1"/>
      <c r="IU1904" s="1"/>
      <c r="IV1904" s="1"/>
      <c r="IW1904" s="1"/>
      <c r="IX1904" s="1"/>
      <c r="IY1904" s="1"/>
      <c r="IZ1904" s="1"/>
      <c r="JA1904" s="1"/>
      <c r="JB1904" s="1"/>
      <c r="JC1904" s="1"/>
      <c r="JD1904" s="1"/>
      <c r="JE1904" s="1"/>
      <c r="JF1904" s="1"/>
      <c r="JG1904" s="1"/>
      <c r="JH1904" s="1"/>
      <c r="JI1904" s="1"/>
      <c r="JJ1904" s="1"/>
      <c r="JK1904" s="1"/>
      <c r="JL1904" s="1"/>
      <c r="JM1904" s="1"/>
      <c r="JN1904" s="1"/>
      <c r="JO1904" s="1"/>
      <c r="JP1904" s="1"/>
      <c r="JQ1904" s="1"/>
      <c r="JR1904" s="1"/>
      <c r="JS1904" s="1"/>
      <c r="JT1904" s="1"/>
      <c r="JU1904" s="1"/>
      <c r="JV1904" s="1"/>
      <c r="JW1904" s="1"/>
      <c r="JX1904" s="1"/>
      <c r="JY1904" s="1"/>
      <c r="JZ1904" s="1"/>
      <c r="KA1904" s="1"/>
      <c r="KB1904" s="1"/>
      <c r="KC1904" s="1"/>
      <c r="KD1904" s="1"/>
      <c r="KE1904" s="1"/>
      <c r="KF1904" s="1"/>
      <c r="KG1904" s="1"/>
      <c r="KH1904" s="1"/>
      <c r="KI1904" s="1"/>
      <c r="KJ1904" s="1"/>
      <c r="KK1904" s="1"/>
      <c r="KL1904" s="1"/>
      <c r="KM1904" s="1"/>
      <c r="KN1904" s="1"/>
      <c r="KO1904" s="1"/>
      <c r="KP1904" s="1"/>
      <c r="KQ1904" s="1"/>
      <c r="KR1904" s="1"/>
      <c r="KS1904" s="1"/>
      <c r="KT1904" s="1"/>
      <c r="KU1904" s="1"/>
      <c r="KV1904" s="1"/>
      <c r="KW1904" s="1"/>
      <c r="KX1904" s="1"/>
      <c r="KY1904" s="1"/>
      <c r="KZ1904" s="1"/>
      <c r="LA1904" s="1"/>
      <c r="LB1904" s="1"/>
      <c r="LC1904" s="1"/>
      <c r="LD1904" s="1"/>
      <c r="LE1904" s="1"/>
      <c r="LF1904" s="1"/>
      <c r="LG1904" s="1"/>
      <c r="LH1904" s="1"/>
      <c r="LI1904" s="1"/>
      <c r="LJ1904" s="1"/>
      <c r="LK1904" s="1"/>
      <c r="LL1904" s="1"/>
      <c r="LM1904" s="1"/>
      <c r="LN1904" s="1"/>
      <c r="LO1904" s="1"/>
      <c r="LP1904" s="1"/>
      <c r="LQ1904" s="1"/>
      <c r="LR1904" s="1"/>
      <c r="LS1904" s="1"/>
      <c r="LT1904" s="1"/>
      <c r="LU1904" s="1"/>
      <c r="LV1904" s="1"/>
      <c r="LW1904" s="1"/>
      <c r="LX1904" s="1"/>
      <c r="LY1904" s="1"/>
      <c r="LZ1904" s="1"/>
      <c r="MA1904" s="1"/>
      <c r="MB1904" s="1"/>
      <c r="MC1904" s="1"/>
      <c r="MD1904" s="1"/>
      <c r="ME1904" s="1"/>
      <c r="MF1904" s="1"/>
      <c r="MG1904" s="1"/>
      <c r="MH1904" s="1"/>
      <c r="MI1904" s="1"/>
      <c r="MJ1904" s="1"/>
      <c r="MK1904" s="1"/>
      <c r="ML1904" s="1"/>
      <c r="MM1904" s="1"/>
      <c r="MN1904" s="1"/>
      <c r="MO1904" s="1"/>
      <c r="MP1904" s="1"/>
      <c r="MQ1904" s="1"/>
      <c r="MR1904" s="1"/>
      <c r="MS1904" s="1"/>
      <c r="MT1904" s="1"/>
      <c r="MU1904" s="1"/>
      <c r="MV1904" s="1"/>
      <c r="MW1904" s="1"/>
      <c r="MX1904" s="1"/>
      <c r="MY1904" s="1"/>
      <c r="MZ1904" s="1"/>
      <c r="NA1904" s="1"/>
      <c r="NB1904" s="1"/>
      <c r="NC1904" s="1"/>
      <c r="ND1904" s="1"/>
      <c r="NE1904" s="1"/>
      <c r="NF1904" s="1"/>
      <c r="NG1904" s="1"/>
      <c r="NH1904" s="1"/>
      <c r="NI1904" s="1"/>
      <c r="NJ1904" s="1"/>
      <c r="NK1904" s="1"/>
      <c r="NL1904" s="1"/>
      <c r="NM1904" s="1"/>
      <c r="NN1904" s="1"/>
      <c r="NO1904" s="1"/>
      <c r="NP1904" s="1"/>
      <c r="NQ1904" s="1"/>
      <c r="NR1904" s="1"/>
      <c r="NS1904" s="1"/>
      <c r="NT1904" s="1"/>
      <c r="NU1904" s="1"/>
      <c r="NV1904" s="1"/>
      <c r="NW1904" s="1"/>
      <c r="NX1904" s="1"/>
      <c r="NY1904" s="1"/>
      <c r="NZ1904" s="1"/>
      <c r="OA1904" s="1"/>
      <c r="OB1904" s="1"/>
      <c r="OC1904" s="1"/>
      <c r="OD1904" s="1"/>
      <c r="OE1904" s="1"/>
      <c r="OF1904" s="1"/>
      <c r="OG1904" s="1"/>
      <c r="OH1904" s="1"/>
      <c r="OI1904" s="1"/>
      <c r="OJ1904" s="1"/>
      <c r="OK1904" s="1"/>
      <c r="OL1904" s="1"/>
      <c r="OM1904" s="1"/>
      <c r="ON1904" s="1"/>
      <c r="OO1904" s="1"/>
      <c r="OP1904" s="1"/>
      <c r="OQ1904" s="1"/>
      <c r="OR1904" s="1"/>
      <c r="OS1904" s="1"/>
      <c r="OT1904" s="1"/>
      <c r="OU1904" s="1"/>
      <c r="OV1904" s="1"/>
      <c r="OW1904" s="1"/>
      <c r="OX1904" s="1"/>
      <c r="OY1904" s="1"/>
      <c r="OZ1904" s="1"/>
      <c r="PA1904" s="1"/>
      <c r="PB1904" s="1"/>
      <c r="PC1904" s="1"/>
      <c r="PD1904" s="1"/>
      <c r="PE1904" s="1"/>
      <c r="PF1904" s="1"/>
      <c r="PG1904" s="1"/>
      <c r="PH1904" s="1"/>
      <c r="PI1904" s="1"/>
      <c r="PJ1904" s="1"/>
      <c r="PK1904" s="1"/>
      <c r="PL1904" s="1"/>
      <c r="PM1904" s="1"/>
      <c r="PN1904" s="1"/>
      <c r="PO1904" s="1"/>
      <c r="PP1904" s="1"/>
      <c r="PQ1904" s="1"/>
      <c r="PR1904" s="1"/>
      <c r="PS1904" s="1"/>
      <c r="PT1904" s="1"/>
      <c r="PU1904" s="1"/>
      <c r="PV1904" s="1"/>
      <c r="PW1904" s="1"/>
      <c r="PX1904" s="1"/>
      <c r="PY1904" s="1"/>
      <c r="PZ1904" s="1"/>
      <c r="QA1904" s="1"/>
      <c r="QB1904" s="1"/>
      <c r="QC1904" s="1"/>
      <c r="QD1904" s="1"/>
      <c r="QE1904" s="1"/>
      <c r="QF1904" s="1"/>
      <c r="QG1904" s="1"/>
      <c r="QH1904" s="1"/>
      <c r="QI1904" s="1"/>
      <c r="QJ1904" s="1"/>
      <c r="QK1904" s="1"/>
      <c r="QL1904" s="1"/>
      <c r="QM1904" s="1"/>
      <c r="QN1904" s="1"/>
    </row>
    <row r="1905" spans="1:456" s="83" customFormat="1" ht="19.5" customHeight="1" x14ac:dyDescent="0.3">
      <c r="A1905" s="46" t="s">
        <v>2855</v>
      </c>
      <c r="B1905" s="14">
        <v>8</v>
      </c>
      <c r="C1905" s="14">
        <v>0</v>
      </c>
      <c r="D1905" s="14">
        <v>0</v>
      </c>
      <c r="E1905" s="14">
        <v>1</v>
      </c>
      <c r="F1905" s="49"/>
      <c r="G1905" s="49"/>
      <c r="H1905" s="67">
        <f t="shared" si="134"/>
        <v>9</v>
      </c>
      <c r="I1905" s="46">
        <v>24</v>
      </c>
      <c r="J1905" s="22">
        <f t="shared" si="135"/>
        <v>0.16363636363636364</v>
      </c>
      <c r="K1905" s="46" t="s">
        <v>182</v>
      </c>
      <c r="L1905" s="15" t="s">
        <v>1540</v>
      </c>
      <c r="M1905" s="15" t="s">
        <v>816</v>
      </c>
      <c r="N1905" s="15" t="s">
        <v>336</v>
      </c>
      <c r="O1905" s="20" t="s">
        <v>2089</v>
      </c>
      <c r="P1905" s="20">
        <v>7</v>
      </c>
      <c r="Q1905" s="21" t="s">
        <v>253</v>
      </c>
      <c r="R1905" s="17" t="s">
        <v>2873</v>
      </c>
      <c r="S1905" s="17" t="s">
        <v>516</v>
      </c>
      <c r="T1905" s="17" t="s">
        <v>269</v>
      </c>
      <c r="U1905" s="26"/>
      <c r="V1905" s="75"/>
      <c r="W1905" s="75"/>
      <c r="X1905" s="75"/>
      <c r="Y1905" s="75"/>
      <c r="Z1905" s="75"/>
      <c r="AA1905" s="75"/>
      <c r="AB1905" s="75"/>
      <c r="AC1905" s="75"/>
      <c r="AD1905" s="75"/>
      <c r="AE1905" s="75"/>
      <c r="AF1905" s="75"/>
      <c r="AG1905" s="75"/>
      <c r="AH1905" s="75"/>
      <c r="AI1905" s="75"/>
      <c r="AJ1905" s="75"/>
      <c r="AK1905" s="75"/>
      <c r="AL1905" s="75"/>
      <c r="AM1905" s="75"/>
      <c r="AN1905" s="75"/>
      <c r="AO1905" s="75"/>
      <c r="AP1905" s="75"/>
      <c r="AQ1905" s="75"/>
      <c r="AR1905" s="75"/>
      <c r="AS1905" s="75"/>
      <c r="AT1905" s="75"/>
      <c r="AU1905" s="75"/>
      <c r="AV1905" s="75"/>
      <c r="AW1905" s="75"/>
      <c r="AX1905" s="75"/>
      <c r="AY1905" s="75"/>
      <c r="AZ1905" s="75"/>
      <c r="BA1905" s="75"/>
      <c r="BB1905" s="75"/>
      <c r="BC1905" s="75"/>
      <c r="BD1905" s="75"/>
      <c r="BE1905" s="75"/>
      <c r="BF1905" s="75"/>
      <c r="BG1905" s="75"/>
      <c r="BH1905" s="75"/>
      <c r="BI1905" s="75"/>
      <c r="BJ1905" s="75"/>
      <c r="BK1905" s="75"/>
      <c r="BL1905" s="75"/>
      <c r="BM1905" s="75"/>
      <c r="BN1905" s="75"/>
      <c r="BO1905" s="75"/>
      <c r="BP1905" s="75"/>
      <c r="BQ1905" s="75"/>
      <c r="BR1905" s="75"/>
      <c r="BS1905" s="75"/>
      <c r="BT1905" s="75"/>
      <c r="BU1905" s="75"/>
      <c r="BV1905" s="75"/>
      <c r="BW1905" s="75"/>
      <c r="BX1905" s="75"/>
      <c r="BY1905" s="75"/>
      <c r="BZ1905" s="75"/>
      <c r="CA1905" s="75"/>
      <c r="CB1905" s="75"/>
      <c r="CC1905" s="75"/>
      <c r="CD1905" s="75"/>
      <c r="CE1905" s="75"/>
      <c r="CF1905" s="75"/>
      <c r="CG1905" s="75"/>
      <c r="CH1905" s="75"/>
      <c r="CI1905" s="75"/>
      <c r="CJ1905" s="75"/>
      <c r="CK1905" s="75"/>
      <c r="CL1905" s="75"/>
      <c r="CM1905" s="75"/>
      <c r="CN1905" s="75"/>
      <c r="CO1905" s="75"/>
      <c r="CP1905" s="1"/>
      <c r="CQ1905" s="1"/>
      <c r="CR1905" s="1"/>
      <c r="CS1905" s="1"/>
      <c r="CT1905" s="1"/>
      <c r="CU1905" s="1"/>
      <c r="CV1905" s="1"/>
      <c r="CW1905" s="1"/>
      <c r="CX1905" s="1"/>
      <c r="CY1905" s="1"/>
      <c r="CZ1905" s="1"/>
      <c r="DA1905" s="1"/>
      <c r="DB1905" s="1"/>
      <c r="DC1905" s="1"/>
      <c r="DD1905" s="1"/>
      <c r="DE1905" s="1"/>
      <c r="DF1905" s="1"/>
      <c r="DG1905" s="1"/>
      <c r="DH1905" s="1"/>
      <c r="DI1905" s="1"/>
      <c r="DJ1905" s="1"/>
      <c r="DK1905" s="1"/>
      <c r="DL1905" s="1"/>
      <c r="DM1905" s="1"/>
      <c r="DN1905" s="1"/>
      <c r="DO1905" s="1"/>
      <c r="DP1905" s="1"/>
      <c r="DQ1905" s="1"/>
      <c r="DR1905" s="1"/>
      <c r="DS1905" s="1"/>
      <c r="DT1905" s="1"/>
      <c r="DU1905" s="1"/>
      <c r="DV1905" s="1"/>
      <c r="DW1905" s="1"/>
      <c r="DX1905" s="1"/>
      <c r="DY1905" s="1"/>
      <c r="DZ1905" s="1"/>
      <c r="EA1905" s="1"/>
      <c r="EB1905" s="1"/>
      <c r="EC1905" s="1"/>
      <c r="ED1905" s="1"/>
      <c r="EE1905" s="1"/>
      <c r="EF1905" s="1"/>
      <c r="EG1905" s="1"/>
      <c r="EH1905" s="1"/>
      <c r="EI1905" s="1"/>
      <c r="EJ1905" s="1"/>
      <c r="EK1905" s="1"/>
      <c r="EL1905" s="1"/>
      <c r="EM1905" s="1"/>
      <c r="EN1905" s="1"/>
      <c r="EO1905" s="1"/>
      <c r="EP1905" s="1"/>
      <c r="EQ1905" s="1"/>
      <c r="ER1905" s="1"/>
      <c r="ES1905" s="1"/>
      <c r="ET1905" s="1"/>
      <c r="EU1905" s="1"/>
      <c r="EV1905" s="1"/>
      <c r="EW1905" s="1"/>
      <c r="EX1905" s="1"/>
      <c r="EY1905" s="1"/>
      <c r="EZ1905" s="1"/>
      <c r="FA1905" s="1"/>
      <c r="FB1905" s="1"/>
      <c r="FC1905" s="1"/>
      <c r="FD1905" s="1"/>
      <c r="FE1905" s="1"/>
      <c r="FF1905" s="1"/>
      <c r="FG1905" s="1"/>
      <c r="FH1905" s="1"/>
      <c r="FI1905" s="1"/>
      <c r="FJ1905" s="1"/>
      <c r="FK1905" s="1"/>
      <c r="FL1905" s="1"/>
      <c r="FM1905" s="1"/>
      <c r="FN1905" s="1"/>
      <c r="FO1905" s="1"/>
      <c r="FP1905" s="1"/>
      <c r="FQ1905" s="1"/>
      <c r="FR1905" s="1"/>
      <c r="FS1905" s="1"/>
      <c r="FT1905" s="1"/>
      <c r="FU1905" s="1"/>
      <c r="FV1905" s="1"/>
      <c r="FW1905" s="1"/>
      <c r="FX1905" s="1"/>
      <c r="FY1905" s="1"/>
      <c r="FZ1905" s="1"/>
      <c r="GA1905" s="1"/>
      <c r="GB1905" s="1"/>
      <c r="GC1905" s="1"/>
      <c r="GD1905" s="1"/>
      <c r="GE1905" s="1"/>
      <c r="GF1905" s="1"/>
      <c r="GG1905" s="1"/>
      <c r="GH1905" s="1"/>
      <c r="GI1905" s="1"/>
      <c r="GJ1905" s="1"/>
      <c r="GK1905" s="1"/>
      <c r="GL1905" s="1"/>
      <c r="GM1905" s="1"/>
      <c r="GN1905" s="1"/>
      <c r="GO1905" s="1"/>
      <c r="GP1905" s="1"/>
      <c r="GQ1905" s="1"/>
      <c r="GR1905" s="1"/>
      <c r="GS1905" s="1"/>
      <c r="GT1905" s="1"/>
      <c r="GU1905" s="1"/>
      <c r="GV1905" s="1"/>
      <c r="GW1905" s="1"/>
      <c r="GX1905" s="1"/>
      <c r="GY1905" s="1"/>
      <c r="GZ1905" s="1"/>
      <c r="HA1905" s="1"/>
      <c r="HB1905" s="1"/>
      <c r="HC1905" s="1"/>
      <c r="HD1905" s="1"/>
      <c r="HE1905" s="1"/>
      <c r="HF1905" s="1"/>
      <c r="HG1905" s="1"/>
      <c r="HH1905" s="1"/>
      <c r="HI1905" s="1"/>
      <c r="HJ1905" s="1"/>
      <c r="HK1905" s="1"/>
      <c r="HL1905" s="1"/>
      <c r="HM1905" s="1"/>
      <c r="HN1905" s="1"/>
      <c r="HO1905" s="1"/>
      <c r="HP1905" s="1"/>
      <c r="HQ1905" s="1"/>
      <c r="HR1905" s="1"/>
      <c r="HS1905" s="1"/>
      <c r="HT1905" s="1"/>
      <c r="HU1905" s="1"/>
      <c r="HV1905" s="1"/>
      <c r="HW1905" s="1"/>
      <c r="HX1905" s="1"/>
      <c r="HY1905" s="1"/>
      <c r="HZ1905" s="1"/>
      <c r="IA1905" s="1"/>
      <c r="IB1905" s="1"/>
      <c r="IC1905" s="1"/>
      <c r="ID1905" s="1"/>
      <c r="IE1905" s="1"/>
      <c r="IF1905" s="1"/>
      <c r="IG1905" s="1"/>
      <c r="IH1905" s="1"/>
      <c r="II1905" s="1"/>
      <c r="IJ1905" s="1"/>
      <c r="IK1905" s="1"/>
      <c r="IL1905" s="1"/>
      <c r="IM1905" s="1"/>
      <c r="IN1905" s="1"/>
      <c r="IO1905" s="1"/>
      <c r="IP1905" s="1"/>
      <c r="IQ1905" s="1"/>
      <c r="IR1905" s="1"/>
      <c r="IS1905" s="1"/>
      <c r="IT1905" s="1"/>
      <c r="IU1905" s="1"/>
      <c r="IV1905" s="1"/>
      <c r="IW1905" s="1"/>
      <c r="IX1905" s="1"/>
      <c r="IY1905" s="1"/>
      <c r="IZ1905" s="1"/>
      <c r="JA1905" s="1"/>
      <c r="JB1905" s="1"/>
      <c r="JC1905" s="1"/>
      <c r="JD1905" s="1"/>
      <c r="JE1905" s="1"/>
      <c r="JF1905" s="1"/>
      <c r="JG1905" s="1"/>
      <c r="JH1905" s="1"/>
      <c r="JI1905" s="1"/>
      <c r="JJ1905" s="1"/>
      <c r="JK1905" s="1"/>
      <c r="JL1905" s="1"/>
      <c r="JM1905" s="1"/>
      <c r="JN1905" s="1"/>
      <c r="JO1905" s="1"/>
      <c r="JP1905" s="1"/>
      <c r="JQ1905" s="1"/>
      <c r="JR1905" s="1"/>
      <c r="JS1905" s="1"/>
      <c r="JT1905" s="1"/>
      <c r="JU1905" s="1"/>
      <c r="JV1905" s="1"/>
      <c r="JW1905" s="1"/>
      <c r="JX1905" s="1"/>
      <c r="JY1905" s="1"/>
      <c r="JZ1905" s="1"/>
      <c r="KA1905" s="1"/>
      <c r="KB1905" s="1"/>
      <c r="KC1905" s="1"/>
      <c r="KD1905" s="1"/>
      <c r="KE1905" s="1"/>
      <c r="KF1905" s="1"/>
      <c r="KG1905" s="1"/>
      <c r="KH1905" s="1"/>
      <c r="KI1905" s="1"/>
      <c r="KJ1905" s="1"/>
      <c r="KK1905" s="1"/>
      <c r="KL1905" s="1"/>
      <c r="KM1905" s="1"/>
      <c r="KN1905" s="1"/>
      <c r="KO1905" s="1"/>
      <c r="KP1905" s="1"/>
      <c r="KQ1905" s="1"/>
      <c r="KR1905" s="1"/>
      <c r="KS1905" s="1"/>
      <c r="KT1905" s="1"/>
      <c r="KU1905" s="1"/>
      <c r="KV1905" s="1"/>
      <c r="KW1905" s="1"/>
      <c r="KX1905" s="1"/>
      <c r="KY1905" s="1"/>
      <c r="KZ1905" s="1"/>
      <c r="LA1905" s="1"/>
      <c r="LB1905" s="1"/>
      <c r="LC1905" s="1"/>
      <c r="LD1905" s="1"/>
      <c r="LE1905" s="1"/>
      <c r="LF1905" s="1"/>
      <c r="LG1905" s="1"/>
      <c r="LH1905" s="1"/>
      <c r="LI1905" s="1"/>
      <c r="LJ1905" s="1"/>
      <c r="LK1905" s="1"/>
      <c r="LL1905" s="1"/>
      <c r="LM1905" s="1"/>
      <c r="LN1905" s="1"/>
      <c r="LO1905" s="1"/>
      <c r="LP1905" s="1"/>
      <c r="LQ1905" s="1"/>
      <c r="LR1905" s="1"/>
      <c r="LS1905" s="1"/>
      <c r="LT1905" s="1"/>
      <c r="LU1905" s="1"/>
      <c r="LV1905" s="1"/>
      <c r="LW1905" s="1"/>
      <c r="LX1905" s="1"/>
      <c r="LY1905" s="1"/>
      <c r="LZ1905" s="1"/>
      <c r="MA1905" s="1"/>
      <c r="MB1905" s="1"/>
      <c r="MC1905" s="1"/>
      <c r="MD1905" s="1"/>
      <c r="ME1905" s="1"/>
      <c r="MF1905" s="1"/>
      <c r="MG1905" s="1"/>
      <c r="MH1905" s="1"/>
      <c r="MI1905" s="1"/>
      <c r="MJ1905" s="1"/>
      <c r="MK1905" s="1"/>
      <c r="ML1905" s="1"/>
      <c r="MM1905" s="1"/>
      <c r="MN1905" s="1"/>
      <c r="MO1905" s="1"/>
      <c r="MP1905" s="1"/>
      <c r="MQ1905" s="1"/>
      <c r="MR1905" s="1"/>
      <c r="MS1905" s="1"/>
      <c r="MT1905" s="1"/>
      <c r="MU1905" s="1"/>
      <c r="MV1905" s="1"/>
      <c r="MW1905" s="1"/>
      <c r="MX1905" s="1"/>
      <c r="MY1905" s="1"/>
      <c r="MZ1905" s="1"/>
      <c r="NA1905" s="1"/>
      <c r="NB1905" s="1"/>
      <c r="NC1905" s="1"/>
      <c r="ND1905" s="1"/>
      <c r="NE1905" s="1"/>
      <c r="NF1905" s="1"/>
      <c r="NG1905" s="1"/>
      <c r="NH1905" s="1"/>
      <c r="NI1905" s="1"/>
      <c r="NJ1905" s="1"/>
      <c r="NK1905" s="1"/>
      <c r="NL1905" s="1"/>
      <c r="NM1905" s="1"/>
      <c r="NN1905" s="1"/>
      <c r="NO1905" s="1"/>
      <c r="NP1905" s="1"/>
      <c r="NQ1905" s="1"/>
      <c r="NR1905" s="1"/>
      <c r="NS1905" s="1"/>
      <c r="NT1905" s="1"/>
      <c r="NU1905" s="1"/>
      <c r="NV1905" s="1"/>
      <c r="NW1905" s="1"/>
      <c r="NX1905" s="1"/>
      <c r="NY1905" s="1"/>
      <c r="NZ1905" s="1"/>
      <c r="OA1905" s="1"/>
      <c r="OB1905" s="1"/>
      <c r="OC1905" s="1"/>
      <c r="OD1905" s="1"/>
      <c r="OE1905" s="1"/>
      <c r="OF1905" s="1"/>
      <c r="OG1905" s="1"/>
      <c r="OH1905" s="1"/>
      <c r="OI1905" s="1"/>
      <c r="OJ1905" s="1"/>
      <c r="OK1905" s="1"/>
      <c r="OL1905" s="1"/>
      <c r="OM1905" s="1"/>
      <c r="ON1905" s="1"/>
      <c r="OO1905" s="1"/>
      <c r="OP1905" s="1"/>
      <c r="OQ1905" s="1"/>
      <c r="OR1905" s="1"/>
      <c r="OS1905" s="1"/>
      <c r="OT1905" s="1"/>
      <c r="OU1905" s="1"/>
      <c r="OV1905" s="1"/>
      <c r="OW1905" s="1"/>
      <c r="OX1905" s="1"/>
      <c r="OY1905" s="1"/>
      <c r="OZ1905" s="1"/>
      <c r="PA1905" s="1"/>
      <c r="PB1905" s="1"/>
      <c r="PC1905" s="1"/>
      <c r="PD1905" s="1"/>
      <c r="PE1905" s="1"/>
      <c r="PF1905" s="1"/>
      <c r="PG1905" s="1"/>
      <c r="PH1905" s="1"/>
      <c r="PI1905" s="1"/>
      <c r="PJ1905" s="1"/>
      <c r="PK1905" s="1"/>
      <c r="PL1905" s="1"/>
      <c r="PM1905" s="1"/>
      <c r="PN1905" s="1"/>
      <c r="PO1905" s="1"/>
      <c r="PP1905" s="1"/>
      <c r="PQ1905" s="1"/>
      <c r="PR1905" s="1"/>
      <c r="PS1905" s="1"/>
      <c r="PT1905" s="1"/>
      <c r="PU1905" s="1"/>
      <c r="PV1905" s="1"/>
      <c r="PW1905" s="1"/>
      <c r="PX1905" s="1"/>
      <c r="PY1905" s="1"/>
      <c r="PZ1905" s="1"/>
      <c r="QA1905" s="1"/>
      <c r="QB1905" s="1"/>
      <c r="QC1905" s="1"/>
      <c r="QD1905" s="1"/>
      <c r="QE1905" s="1"/>
      <c r="QF1905" s="1"/>
      <c r="QG1905" s="1"/>
      <c r="QH1905" s="1"/>
      <c r="QI1905" s="1"/>
      <c r="QJ1905" s="1"/>
      <c r="QK1905" s="1"/>
      <c r="QL1905" s="1"/>
      <c r="QM1905" s="1"/>
      <c r="QN1905" s="1"/>
    </row>
    <row r="1906" spans="1:456" s="83" customFormat="1" ht="19.5" customHeight="1" x14ac:dyDescent="0.3">
      <c r="A1906" s="46" t="s">
        <v>2853</v>
      </c>
      <c r="B1906" s="14">
        <v>8</v>
      </c>
      <c r="C1906" s="14">
        <v>0</v>
      </c>
      <c r="D1906" s="14">
        <v>0</v>
      </c>
      <c r="E1906" s="14">
        <v>1</v>
      </c>
      <c r="F1906" s="69"/>
      <c r="G1906" s="69"/>
      <c r="H1906" s="67">
        <f t="shared" si="134"/>
        <v>9</v>
      </c>
      <c r="I1906" s="46">
        <v>5</v>
      </c>
      <c r="J1906" s="22">
        <f t="shared" si="135"/>
        <v>0.16363636363636364</v>
      </c>
      <c r="K1906" s="46" t="s">
        <v>182</v>
      </c>
      <c r="L1906" s="15" t="s">
        <v>3416</v>
      </c>
      <c r="M1906" s="15" t="s">
        <v>720</v>
      </c>
      <c r="N1906" s="15" t="s">
        <v>201</v>
      </c>
      <c r="O1906" s="20" t="s">
        <v>1071</v>
      </c>
      <c r="P1906" s="20">
        <v>7</v>
      </c>
      <c r="Q1906" s="21" t="s">
        <v>897</v>
      </c>
      <c r="R1906" s="17" t="s">
        <v>3148</v>
      </c>
      <c r="S1906" s="17" t="s">
        <v>998</v>
      </c>
      <c r="T1906" s="17" t="s">
        <v>318</v>
      </c>
      <c r="U1906" s="26"/>
      <c r="V1906" s="75"/>
      <c r="W1906" s="75"/>
      <c r="X1906" s="75"/>
      <c r="Y1906" s="75"/>
      <c r="Z1906" s="75"/>
      <c r="AA1906" s="75"/>
      <c r="AB1906" s="75"/>
      <c r="AC1906" s="75"/>
      <c r="AD1906" s="75"/>
      <c r="AE1906" s="75"/>
      <c r="AF1906" s="75"/>
      <c r="AG1906" s="75"/>
      <c r="AH1906" s="75"/>
      <c r="AI1906" s="75"/>
      <c r="AJ1906" s="75"/>
      <c r="AK1906" s="75"/>
      <c r="AL1906" s="75"/>
      <c r="AM1906" s="75"/>
      <c r="AN1906" s="75"/>
      <c r="AO1906" s="75"/>
      <c r="AP1906" s="75"/>
      <c r="AQ1906" s="75"/>
      <c r="AR1906" s="75"/>
      <c r="AS1906" s="75"/>
      <c r="AT1906" s="75"/>
      <c r="AU1906" s="75"/>
      <c r="AV1906" s="75"/>
      <c r="AW1906" s="75"/>
      <c r="AX1906" s="75"/>
      <c r="AY1906" s="75"/>
      <c r="AZ1906" s="75"/>
      <c r="BA1906" s="75"/>
      <c r="BB1906" s="75"/>
      <c r="BC1906" s="75"/>
      <c r="BD1906" s="75"/>
      <c r="BE1906" s="75"/>
      <c r="BF1906" s="75"/>
      <c r="BG1906" s="75"/>
      <c r="BH1906" s="75"/>
      <c r="BI1906" s="75"/>
      <c r="BJ1906" s="75"/>
      <c r="BK1906" s="75"/>
      <c r="BL1906" s="75"/>
      <c r="BM1906" s="75"/>
      <c r="BN1906" s="75"/>
      <c r="BO1906" s="75"/>
      <c r="BP1906" s="75"/>
      <c r="BQ1906" s="75"/>
      <c r="BR1906" s="75"/>
      <c r="BS1906" s="75"/>
      <c r="BT1906" s="75"/>
      <c r="BU1906" s="75"/>
      <c r="BV1906" s="75"/>
      <c r="BW1906" s="75"/>
      <c r="BX1906" s="75"/>
      <c r="BY1906" s="75"/>
      <c r="BZ1906" s="75"/>
      <c r="CA1906" s="75"/>
      <c r="CB1906" s="75"/>
      <c r="CC1906" s="75"/>
      <c r="CD1906" s="75"/>
      <c r="CE1906" s="75"/>
      <c r="CF1906" s="75"/>
      <c r="CG1906" s="75"/>
      <c r="CH1906" s="75"/>
      <c r="CI1906" s="75"/>
      <c r="CJ1906" s="75"/>
      <c r="CK1906" s="75"/>
      <c r="CL1906" s="75"/>
      <c r="CM1906" s="75"/>
      <c r="CN1906" s="75"/>
      <c r="CO1906" s="75"/>
      <c r="CP1906" s="1"/>
      <c r="CQ1906" s="1"/>
      <c r="CR1906" s="1"/>
      <c r="CS1906" s="1"/>
      <c r="CT1906" s="1"/>
      <c r="CU1906" s="1"/>
      <c r="CV1906" s="1"/>
      <c r="CW1906" s="1"/>
      <c r="CX1906" s="1"/>
      <c r="CY1906" s="1"/>
      <c r="CZ1906" s="1"/>
      <c r="DA1906" s="1"/>
      <c r="DB1906" s="1"/>
      <c r="DC1906" s="1"/>
      <c r="DD1906" s="1"/>
      <c r="DE1906" s="1"/>
      <c r="DF1906" s="1"/>
      <c r="DG1906" s="1"/>
      <c r="DH1906" s="1"/>
      <c r="DI1906" s="1"/>
      <c r="DJ1906" s="1"/>
      <c r="DK1906" s="1"/>
      <c r="DL1906" s="1"/>
      <c r="DM1906" s="1"/>
      <c r="DN1906" s="1"/>
      <c r="DO1906" s="1"/>
      <c r="DP1906" s="1"/>
      <c r="DQ1906" s="1"/>
      <c r="DR1906" s="1"/>
      <c r="DS1906" s="1"/>
      <c r="DT1906" s="1"/>
      <c r="DU1906" s="1"/>
      <c r="DV1906" s="1"/>
      <c r="DW1906" s="1"/>
      <c r="DX1906" s="1"/>
      <c r="DY1906" s="1"/>
      <c r="DZ1906" s="1"/>
      <c r="EA1906" s="1"/>
      <c r="EB1906" s="1"/>
      <c r="EC1906" s="1"/>
      <c r="ED1906" s="1"/>
      <c r="EE1906" s="1"/>
      <c r="EF1906" s="1"/>
      <c r="EG1906" s="1"/>
      <c r="EH1906" s="1"/>
      <c r="EI1906" s="1"/>
      <c r="EJ1906" s="1"/>
      <c r="EK1906" s="1"/>
      <c r="EL1906" s="1"/>
      <c r="EM1906" s="1"/>
      <c r="EN1906" s="1"/>
      <c r="EO1906" s="1"/>
      <c r="EP1906" s="1"/>
      <c r="EQ1906" s="1"/>
      <c r="ER1906" s="1"/>
      <c r="ES1906" s="1"/>
      <c r="ET1906" s="1"/>
      <c r="EU1906" s="1"/>
      <c r="EV1906" s="1"/>
      <c r="EW1906" s="1"/>
      <c r="EX1906" s="1"/>
      <c r="EY1906" s="1"/>
      <c r="EZ1906" s="1"/>
      <c r="FA1906" s="1"/>
      <c r="FB1906" s="1"/>
      <c r="FC1906" s="1"/>
      <c r="FD1906" s="1"/>
      <c r="FE1906" s="1"/>
      <c r="FF1906" s="1"/>
      <c r="FG1906" s="1"/>
      <c r="FH1906" s="1"/>
      <c r="FI1906" s="1"/>
      <c r="FJ1906" s="1"/>
      <c r="FK1906" s="1"/>
      <c r="FL1906" s="1"/>
      <c r="FM1906" s="1"/>
      <c r="FN1906" s="1"/>
      <c r="FO1906" s="1"/>
      <c r="FP1906" s="1"/>
      <c r="FQ1906" s="1"/>
      <c r="FR1906" s="1"/>
      <c r="FS1906" s="1"/>
      <c r="FT1906" s="1"/>
      <c r="FU1906" s="1"/>
      <c r="FV1906" s="1"/>
      <c r="FW1906" s="1"/>
      <c r="FX1906" s="1"/>
      <c r="FY1906" s="1"/>
      <c r="FZ1906" s="1"/>
      <c r="GA1906" s="1"/>
      <c r="GB1906" s="1"/>
      <c r="GC1906" s="1"/>
      <c r="GD1906" s="1"/>
      <c r="GE1906" s="1"/>
      <c r="GF1906" s="1"/>
      <c r="GG1906" s="1"/>
      <c r="GH1906" s="1"/>
      <c r="GI1906" s="1"/>
      <c r="GJ1906" s="1"/>
      <c r="GK1906" s="1"/>
      <c r="GL1906" s="1"/>
      <c r="GM1906" s="1"/>
      <c r="GN1906" s="1"/>
      <c r="GO1906" s="1"/>
      <c r="GP1906" s="1"/>
      <c r="GQ1906" s="1"/>
      <c r="GR1906" s="1"/>
      <c r="GS1906" s="1"/>
      <c r="GT1906" s="1"/>
      <c r="GU1906" s="1"/>
      <c r="GV1906" s="1"/>
      <c r="GW1906" s="1"/>
      <c r="GX1906" s="1"/>
      <c r="GY1906" s="1"/>
      <c r="GZ1906" s="1"/>
      <c r="HA1906" s="1"/>
      <c r="HB1906" s="1"/>
      <c r="HC1906" s="1"/>
      <c r="HD1906" s="1"/>
      <c r="HE1906" s="1"/>
      <c r="HF1906" s="1"/>
      <c r="HG1906" s="1"/>
      <c r="HH1906" s="1"/>
      <c r="HI1906" s="1"/>
      <c r="HJ1906" s="1"/>
      <c r="HK1906" s="1"/>
      <c r="HL1906" s="1"/>
      <c r="HM1906" s="1"/>
      <c r="HN1906" s="1"/>
      <c r="HO1906" s="1"/>
      <c r="HP1906" s="1"/>
      <c r="HQ1906" s="1"/>
      <c r="HR1906" s="1"/>
      <c r="HS1906" s="1"/>
      <c r="HT1906" s="1"/>
      <c r="HU1906" s="1"/>
      <c r="HV1906" s="1"/>
      <c r="HW1906" s="1"/>
      <c r="HX1906" s="1"/>
      <c r="HY1906" s="1"/>
      <c r="HZ1906" s="1"/>
      <c r="IA1906" s="1"/>
      <c r="IB1906" s="1"/>
      <c r="IC1906" s="1"/>
      <c r="ID1906" s="1"/>
      <c r="IE1906" s="1"/>
      <c r="IF1906" s="1"/>
      <c r="IG1906" s="1"/>
      <c r="IH1906" s="1"/>
      <c r="II1906" s="1"/>
      <c r="IJ1906" s="1"/>
      <c r="IK1906" s="1"/>
      <c r="IL1906" s="1"/>
      <c r="IM1906" s="1"/>
      <c r="IN1906" s="1"/>
      <c r="IO1906" s="1"/>
      <c r="IP1906" s="1"/>
      <c r="IQ1906" s="1"/>
      <c r="IR1906" s="1"/>
      <c r="IS1906" s="1"/>
      <c r="IT1906" s="1"/>
      <c r="IU1906" s="1"/>
      <c r="IV1906" s="1"/>
      <c r="IW1906" s="1"/>
      <c r="IX1906" s="1"/>
      <c r="IY1906" s="1"/>
      <c r="IZ1906" s="1"/>
      <c r="JA1906" s="1"/>
      <c r="JB1906" s="1"/>
      <c r="JC1906" s="1"/>
      <c r="JD1906" s="1"/>
      <c r="JE1906" s="1"/>
      <c r="JF1906" s="1"/>
      <c r="JG1906" s="1"/>
      <c r="JH1906" s="1"/>
      <c r="JI1906" s="1"/>
      <c r="JJ1906" s="1"/>
      <c r="JK1906" s="1"/>
      <c r="JL1906" s="1"/>
      <c r="JM1906" s="1"/>
      <c r="JN1906" s="1"/>
      <c r="JO1906" s="1"/>
      <c r="JP1906" s="1"/>
      <c r="JQ1906" s="1"/>
      <c r="JR1906" s="1"/>
      <c r="JS1906" s="1"/>
      <c r="JT1906" s="1"/>
      <c r="JU1906" s="1"/>
      <c r="JV1906" s="1"/>
      <c r="JW1906" s="1"/>
      <c r="JX1906" s="1"/>
      <c r="JY1906" s="1"/>
      <c r="JZ1906" s="1"/>
      <c r="KA1906" s="1"/>
      <c r="KB1906" s="1"/>
      <c r="KC1906" s="1"/>
      <c r="KD1906" s="1"/>
      <c r="KE1906" s="1"/>
      <c r="KF1906" s="1"/>
      <c r="KG1906" s="1"/>
      <c r="KH1906" s="1"/>
      <c r="KI1906" s="1"/>
      <c r="KJ1906" s="1"/>
      <c r="KK1906" s="1"/>
      <c r="KL1906" s="1"/>
      <c r="KM1906" s="1"/>
      <c r="KN1906" s="1"/>
      <c r="KO1906" s="1"/>
      <c r="KP1906" s="1"/>
      <c r="KQ1906" s="1"/>
      <c r="KR1906" s="1"/>
      <c r="KS1906" s="1"/>
      <c r="KT1906" s="1"/>
      <c r="KU1906" s="1"/>
      <c r="KV1906" s="1"/>
      <c r="KW1906" s="1"/>
      <c r="KX1906" s="1"/>
      <c r="KY1906" s="1"/>
      <c r="KZ1906" s="1"/>
      <c r="LA1906" s="1"/>
      <c r="LB1906" s="1"/>
      <c r="LC1906" s="1"/>
      <c r="LD1906" s="1"/>
      <c r="LE1906" s="1"/>
      <c r="LF1906" s="1"/>
      <c r="LG1906" s="1"/>
      <c r="LH1906" s="1"/>
      <c r="LI1906" s="1"/>
      <c r="LJ1906" s="1"/>
      <c r="LK1906" s="1"/>
      <c r="LL1906" s="1"/>
      <c r="LM1906" s="1"/>
      <c r="LN1906" s="1"/>
      <c r="LO1906" s="1"/>
      <c r="LP1906" s="1"/>
      <c r="LQ1906" s="1"/>
      <c r="LR1906" s="1"/>
      <c r="LS1906" s="1"/>
      <c r="LT1906" s="1"/>
      <c r="LU1906" s="1"/>
      <c r="LV1906" s="1"/>
      <c r="LW1906" s="1"/>
      <c r="LX1906" s="1"/>
      <c r="LY1906" s="1"/>
      <c r="LZ1906" s="1"/>
      <c r="MA1906" s="1"/>
      <c r="MB1906" s="1"/>
      <c r="MC1906" s="1"/>
      <c r="MD1906" s="1"/>
      <c r="ME1906" s="1"/>
      <c r="MF1906" s="1"/>
      <c r="MG1906" s="1"/>
      <c r="MH1906" s="1"/>
      <c r="MI1906" s="1"/>
      <c r="MJ1906" s="1"/>
      <c r="MK1906" s="1"/>
      <c r="ML1906" s="1"/>
      <c r="MM1906" s="1"/>
      <c r="MN1906" s="1"/>
      <c r="MO1906" s="1"/>
      <c r="MP1906" s="1"/>
      <c r="MQ1906" s="1"/>
      <c r="MR1906" s="1"/>
      <c r="MS1906" s="1"/>
      <c r="MT1906" s="1"/>
      <c r="MU1906" s="1"/>
      <c r="MV1906" s="1"/>
      <c r="MW1906" s="1"/>
      <c r="MX1906" s="1"/>
      <c r="MY1906" s="1"/>
      <c r="MZ1906" s="1"/>
      <c r="NA1906" s="1"/>
      <c r="NB1906" s="1"/>
      <c r="NC1906" s="1"/>
      <c r="ND1906" s="1"/>
      <c r="NE1906" s="1"/>
      <c r="NF1906" s="1"/>
      <c r="NG1906" s="1"/>
      <c r="NH1906" s="1"/>
      <c r="NI1906" s="1"/>
      <c r="NJ1906" s="1"/>
      <c r="NK1906" s="1"/>
      <c r="NL1906" s="1"/>
      <c r="NM1906" s="1"/>
      <c r="NN1906" s="1"/>
      <c r="NO1906" s="1"/>
      <c r="NP1906" s="1"/>
      <c r="NQ1906" s="1"/>
      <c r="NR1906" s="1"/>
      <c r="NS1906" s="1"/>
      <c r="NT1906" s="1"/>
      <c r="NU1906" s="1"/>
      <c r="NV1906" s="1"/>
      <c r="NW1906" s="1"/>
      <c r="NX1906" s="1"/>
      <c r="NY1906" s="1"/>
      <c r="NZ1906" s="1"/>
      <c r="OA1906" s="1"/>
      <c r="OB1906" s="1"/>
      <c r="OC1906" s="1"/>
      <c r="OD1906" s="1"/>
      <c r="OE1906" s="1"/>
      <c r="OF1906" s="1"/>
      <c r="OG1906" s="1"/>
      <c r="OH1906" s="1"/>
      <c r="OI1906" s="1"/>
      <c r="OJ1906" s="1"/>
      <c r="OK1906" s="1"/>
      <c r="OL1906" s="1"/>
      <c r="OM1906" s="1"/>
      <c r="ON1906" s="1"/>
      <c r="OO1906" s="1"/>
      <c r="OP1906" s="1"/>
      <c r="OQ1906" s="1"/>
      <c r="OR1906" s="1"/>
      <c r="OS1906" s="1"/>
      <c r="OT1906" s="1"/>
      <c r="OU1906" s="1"/>
      <c r="OV1906" s="1"/>
      <c r="OW1906" s="1"/>
      <c r="OX1906" s="1"/>
      <c r="OY1906" s="1"/>
      <c r="OZ1906" s="1"/>
      <c r="PA1906" s="1"/>
      <c r="PB1906" s="1"/>
      <c r="PC1906" s="1"/>
      <c r="PD1906" s="1"/>
      <c r="PE1906" s="1"/>
      <c r="PF1906" s="1"/>
      <c r="PG1906" s="1"/>
      <c r="PH1906" s="1"/>
      <c r="PI1906" s="1"/>
      <c r="PJ1906" s="1"/>
      <c r="PK1906" s="1"/>
      <c r="PL1906" s="1"/>
      <c r="PM1906" s="1"/>
      <c r="PN1906" s="1"/>
      <c r="PO1906" s="1"/>
      <c r="PP1906" s="1"/>
      <c r="PQ1906" s="1"/>
      <c r="PR1906" s="1"/>
      <c r="PS1906" s="1"/>
      <c r="PT1906" s="1"/>
      <c r="PU1906" s="1"/>
      <c r="PV1906" s="1"/>
      <c r="PW1906" s="1"/>
      <c r="PX1906" s="1"/>
      <c r="PY1906" s="1"/>
      <c r="PZ1906" s="1"/>
      <c r="QA1906" s="1"/>
      <c r="QB1906" s="1"/>
      <c r="QC1906" s="1"/>
      <c r="QD1906" s="1"/>
      <c r="QE1906" s="1"/>
      <c r="QF1906" s="1"/>
      <c r="QG1906" s="1"/>
      <c r="QH1906" s="1"/>
      <c r="QI1906" s="1"/>
      <c r="QJ1906" s="1"/>
      <c r="QK1906" s="1"/>
      <c r="QL1906" s="1"/>
      <c r="QM1906" s="1"/>
      <c r="QN1906" s="1"/>
    </row>
    <row r="1907" spans="1:456" s="83" customFormat="1" ht="19.5" customHeight="1" x14ac:dyDescent="0.3">
      <c r="A1907" s="46" t="s">
        <v>2912</v>
      </c>
      <c r="B1907" s="14">
        <v>8</v>
      </c>
      <c r="C1907" s="14">
        <v>0</v>
      </c>
      <c r="D1907" s="14">
        <v>0</v>
      </c>
      <c r="E1907" s="14">
        <v>1</v>
      </c>
      <c r="F1907" s="49"/>
      <c r="G1907" s="49"/>
      <c r="H1907" s="67">
        <f t="shared" si="134"/>
        <v>9</v>
      </c>
      <c r="I1907" s="46">
        <v>8</v>
      </c>
      <c r="J1907" s="22">
        <f t="shared" si="135"/>
        <v>0.16363636363636364</v>
      </c>
      <c r="K1907" s="46" t="s">
        <v>182</v>
      </c>
      <c r="L1907" s="15" t="s">
        <v>3417</v>
      </c>
      <c r="M1907" s="15" t="s">
        <v>386</v>
      </c>
      <c r="N1907" s="15" t="s">
        <v>531</v>
      </c>
      <c r="O1907" s="20" t="s">
        <v>1231</v>
      </c>
      <c r="P1907" s="20">
        <v>7</v>
      </c>
      <c r="Q1907" s="21" t="s">
        <v>223</v>
      </c>
      <c r="R1907" s="17" t="s">
        <v>1245</v>
      </c>
      <c r="S1907" s="17" t="s">
        <v>317</v>
      </c>
      <c r="T1907" s="17" t="s">
        <v>299</v>
      </c>
      <c r="U1907" s="26"/>
      <c r="V1907" s="75"/>
      <c r="W1907" s="75"/>
      <c r="X1907" s="75"/>
      <c r="Y1907" s="75"/>
      <c r="Z1907" s="75"/>
      <c r="AA1907" s="75"/>
      <c r="AB1907" s="75"/>
      <c r="AC1907" s="75"/>
      <c r="AD1907" s="75"/>
      <c r="AE1907" s="75"/>
      <c r="AF1907" s="75"/>
      <c r="AG1907" s="75"/>
      <c r="AH1907" s="75"/>
      <c r="AI1907" s="75"/>
      <c r="AJ1907" s="75"/>
      <c r="AK1907" s="75"/>
      <c r="AL1907" s="75"/>
      <c r="AM1907" s="75"/>
      <c r="AN1907" s="75"/>
      <c r="AO1907" s="75"/>
      <c r="AP1907" s="75"/>
      <c r="AQ1907" s="75"/>
      <c r="AR1907" s="75"/>
      <c r="AS1907" s="75"/>
      <c r="AT1907" s="75"/>
      <c r="AU1907" s="75"/>
      <c r="AV1907" s="75"/>
      <c r="AW1907" s="75"/>
      <c r="AX1907" s="75"/>
      <c r="AY1907" s="75"/>
      <c r="AZ1907" s="75"/>
      <c r="BA1907" s="75"/>
      <c r="BB1907" s="75"/>
      <c r="BC1907" s="75"/>
      <c r="BD1907" s="75"/>
      <c r="BE1907" s="75"/>
      <c r="BF1907" s="75"/>
      <c r="BG1907" s="75"/>
      <c r="BH1907" s="75"/>
      <c r="BI1907" s="75"/>
      <c r="BJ1907" s="75"/>
      <c r="BK1907" s="75"/>
      <c r="BL1907" s="75"/>
      <c r="BM1907" s="75"/>
      <c r="BN1907" s="75"/>
      <c r="BO1907" s="75"/>
      <c r="BP1907" s="75"/>
      <c r="BQ1907" s="75"/>
      <c r="BR1907" s="75"/>
      <c r="BS1907" s="75"/>
      <c r="BT1907" s="75"/>
      <c r="BU1907" s="75"/>
      <c r="BV1907" s="75"/>
      <c r="BW1907" s="75"/>
      <c r="BX1907" s="75"/>
      <c r="BY1907" s="75"/>
      <c r="BZ1907" s="75"/>
      <c r="CA1907" s="75"/>
      <c r="CB1907" s="75"/>
      <c r="CC1907" s="75"/>
      <c r="CD1907" s="75"/>
      <c r="CE1907" s="75"/>
      <c r="CF1907" s="75"/>
      <c r="CG1907" s="75"/>
      <c r="CH1907" s="75"/>
      <c r="CI1907" s="75"/>
      <c r="CJ1907" s="75"/>
      <c r="CK1907" s="75"/>
      <c r="CL1907" s="75"/>
      <c r="CM1907" s="75"/>
      <c r="CN1907" s="75"/>
      <c r="CO1907" s="75"/>
      <c r="CP1907" s="1"/>
      <c r="CQ1907" s="1"/>
      <c r="CR1907" s="1"/>
      <c r="CS1907" s="1"/>
      <c r="CT1907" s="1"/>
      <c r="CU1907" s="1"/>
      <c r="CV1907" s="1"/>
      <c r="CW1907" s="1"/>
      <c r="CX1907" s="1"/>
      <c r="CY1907" s="1"/>
      <c r="CZ1907" s="1"/>
      <c r="DA1907" s="1"/>
      <c r="DB1907" s="1"/>
      <c r="DC1907" s="1"/>
      <c r="DD1907" s="1"/>
      <c r="DE1907" s="1"/>
      <c r="DF1907" s="1"/>
      <c r="DG1907" s="1"/>
      <c r="DH1907" s="1"/>
      <c r="DI1907" s="1"/>
      <c r="DJ1907" s="1"/>
      <c r="DK1907" s="1"/>
      <c r="DL1907" s="1"/>
      <c r="DM1907" s="1"/>
      <c r="DN1907" s="1"/>
      <c r="DO1907" s="1"/>
      <c r="DP1907" s="1"/>
      <c r="DQ1907" s="1"/>
      <c r="DR1907" s="1"/>
      <c r="DS1907" s="1"/>
      <c r="DT1907" s="1"/>
      <c r="DU1907" s="1"/>
      <c r="DV1907" s="1"/>
      <c r="DW1907" s="1"/>
      <c r="DX1907" s="1"/>
      <c r="DY1907" s="1"/>
      <c r="DZ1907" s="1"/>
      <c r="EA1907" s="1"/>
      <c r="EB1907" s="1"/>
      <c r="EC1907" s="1"/>
      <c r="ED1907" s="1"/>
      <c r="EE1907" s="1"/>
      <c r="EF1907" s="1"/>
      <c r="EG1907" s="1"/>
      <c r="EH1907" s="1"/>
      <c r="EI1907" s="1"/>
      <c r="EJ1907" s="1"/>
      <c r="EK1907" s="1"/>
      <c r="EL1907" s="1"/>
      <c r="EM1907" s="1"/>
      <c r="EN1907" s="1"/>
      <c r="EO1907" s="1"/>
      <c r="EP1907" s="1"/>
      <c r="EQ1907" s="1"/>
      <c r="ER1907" s="1"/>
      <c r="ES1907" s="1"/>
      <c r="ET1907" s="1"/>
      <c r="EU1907" s="1"/>
      <c r="EV1907" s="1"/>
      <c r="EW1907" s="1"/>
      <c r="EX1907" s="1"/>
      <c r="EY1907" s="1"/>
      <c r="EZ1907" s="1"/>
      <c r="FA1907" s="1"/>
      <c r="FB1907" s="1"/>
      <c r="FC1907" s="1"/>
      <c r="FD1907" s="1"/>
      <c r="FE1907" s="1"/>
      <c r="FF1907" s="1"/>
      <c r="FG1907" s="1"/>
      <c r="FH1907" s="1"/>
      <c r="FI1907" s="1"/>
      <c r="FJ1907" s="1"/>
      <c r="FK1907" s="1"/>
      <c r="FL1907" s="1"/>
      <c r="FM1907" s="1"/>
      <c r="FN1907" s="1"/>
      <c r="FO1907" s="1"/>
      <c r="FP1907" s="1"/>
      <c r="FQ1907" s="1"/>
      <c r="FR1907" s="1"/>
      <c r="FS1907" s="1"/>
      <c r="FT1907" s="1"/>
      <c r="FU1907" s="1"/>
      <c r="FV1907" s="1"/>
      <c r="FW1907" s="1"/>
      <c r="FX1907" s="1"/>
      <c r="FY1907" s="1"/>
      <c r="FZ1907" s="1"/>
      <c r="GA1907" s="1"/>
      <c r="GB1907" s="1"/>
      <c r="GC1907" s="1"/>
      <c r="GD1907" s="1"/>
      <c r="GE1907" s="1"/>
      <c r="GF1907" s="1"/>
      <c r="GG1907" s="1"/>
      <c r="GH1907" s="1"/>
      <c r="GI1907" s="1"/>
      <c r="GJ1907" s="1"/>
      <c r="GK1907" s="1"/>
      <c r="GL1907" s="1"/>
      <c r="GM1907" s="1"/>
      <c r="GN1907" s="1"/>
      <c r="GO1907" s="1"/>
      <c r="GP1907" s="1"/>
      <c r="GQ1907" s="1"/>
      <c r="GR1907" s="1"/>
      <c r="GS1907" s="1"/>
      <c r="GT1907" s="1"/>
      <c r="GU1907" s="1"/>
      <c r="GV1907" s="1"/>
      <c r="GW1907" s="1"/>
      <c r="GX1907" s="1"/>
      <c r="GY1907" s="1"/>
      <c r="GZ1907" s="1"/>
      <c r="HA1907" s="1"/>
      <c r="HB1907" s="1"/>
      <c r="HC1907" s="1"/>
      <c r="HD1907" s="1"/>
      <c r="HE1907" s="1"/>
      <c r="HF1907" s="1"/>
      <c r="HG1907" s="1"/>
      <c r="HH1907" s="1"/>
      <c r="HI1907" s="1"/>
      <c r="HJ1907" s="1"/>
      <c r="HK1907" s="1"/>
      <c r="HL1907" s="1"/>
      <c r="HM1907" s="1"/>
      <c r="HN1907" s="1"/>
      <c r="HO1907" s="1"/>
      <c r="HP1907" s="1"/>
      <c r="HQ1907" s="1"/>
      <c r="HR1907" s="1"/>
      <c r="HS1907" s="1"/>
      <c r="HT1907" s="1"/>
      <c r="HU1907" s="1"/>
      <c r="HV1907" s="1"/>
      <c r="HW1907" s="1"/>
      <c r="HX1907" s="1"/>
      <c r="HY1907" s="1"/>
      <c r="HZ1907" s="1"/>
      <c r="IA1907" s="1"/>
      <c r="IB1907" s="1"/>
      <c r="IC1907" s="1"/>
      <c r="ID1907" s="1"/>
      <c r="IE1907" s="1"/>
      <c r="IF1907" s="1"/>
      <c r="IG1907" s="1"/>
      <c r="IH1907" s="1"/>
      <c r="II1907" s="1"/>
      <c r="IJ1907" s="1"/>
      <c r="IK1907" s="1"/>
      <c r="IL1907" s="1"/>
      <c r="IM1907" s="1"/>
      <c r="IN1907" s="1"/>
      <c r="IO1907" s="1"/>
      <c r="IP1907" s="1"/>
      <c r="IQ1907" s="1"/>
      <c r="IR1907" s="1"/>
      <c r="IS1907" s="1"/>
      <c r="IT1907" s="1"/>
      <c r="IU1907" s="1"/>
      <c r="IV1907" s="1"/>
      <c r="IW1907" s="1"/>
      <c r="IX1907" s="1"/>
      <c r="IY1907" s="1"/>
      <c r="IZ1907" s="1"/>
      <c r="JA1907" s="1"/>
      <c r="JB1907" s="1"/>
      <c r="JC1907" s="1"/>
      <c r="JD1907" s="1"/>
      <c r="JE1907" s="1"/>
      <c r="JF1907" s="1"/>
      <c r="JG1907" s="1"/>
      <c r="JH1907" s="1"/>
      <c r="JI1907" s="1"/>
      <c r="JJ1907" s="1"/>
      <c r="JK1907" s="1"/>
      <c r="JL1907" s="1"/>
      <c r="JM1907" s="1"/>
      <c r="JN1907" s="1"/>
      <c r="JO1907" s="1"/>
      <c r="JP1907" s="1"/>
      <c r="JQ1907" s="1"/>
      <c r="JR1907" s="1"/>
      <c r="JS1907" s="1"/>
      <c r="JT1907" s="1"/>
      <c r="JU1907" s="1"/>
      <c r="JV1907" s="1"/>
      <c r="JW1907" s="1"/>
      <c r="JX1907" s="1"/>
      <c r="JY1907" s="1"/>
      <c r="JZ1907" s="1"/>
      <c r="KA1907" s="1"/>
      <c r="KB1907" s="1"/>
      <c r="KC1907" s="1"/>
      <c r="KD1907" s="1"/>
      <c r="KE1907" s="1"/>
      <c r="KF1907" s="1"/>
      <c r="KG1907" s="1"/>
      <c r="KH1907" s="1"/>
      <c r="KI1907" s="1"/>
      <c r="KJ1907" s="1"/>
      <c r="KK1907" s="1"/>
      <c r="KL1907" s="1"/>
      <c r="KM1907" s="1"/>
      <c r="KN1907" s="1"/>
      <c r="KO1907" s="1"/>
      <c r="KP1907" s="1"/>
      <c r="KQ1907" s="1"/>
      <c r="KR1907" s="1"/>
      <c r="KS1907" s="1"/>
      <c r="KT1907" s="1"/>
      <c r="KU1907" s="1"/>
      <c r="KV1907" s="1"/>
      <c r="KW1907" s="1"/>
      <c r="KX1907" s="1"/>
      <c r="KY1907" s="1"/>
      <c r="KZ1907" s="1"/>
      <c r="LA1907" s="1"/>
      <c r="LB1907" s="1"/>
      <c r="LC1907" s="1"/>
      <c r="LD1907" s="1"/>
      <c r="LE1907" s="1"/>
      <c r="LF1907" s="1"/>
      <c r="LG1907" s="1"/>
      <c r="LH1907" s="1"/>
      <c r="LI1907" s="1"/>
      <c r="LJ1907" s="1"/>
      <c r="LK1907" s="1"/>
      <c r="LL1907" s="1"/>
      <c r="LM1907" s="1"/>
      <c r="LN1907" s="1"/>
      <c r="LO1907" s="1"/>
      <c r="LP1907" s="1"/>
      <c r="LQ1907" s="1"/>
      <c r="LR1907" s="1"/>
      <c r="LS1907" s="1"/>
      <c r="LT1907" s="1"/>
      <c r="LU1907" s="1"/>
      <c r="LV1907" s="1"/>
      <c r="LW1907" s="1"/>
      <c r="LX1907" s="1"/>
      <c r="LY1907" s="1"/>
      <c r="LZ1907" s="1"/>
      <c r="MA1907" s="1"/>
      <c r="MB1907" s="1"/>
      <c r="MC1907" s="1"/>
      <c r="MD1907" s="1"/>
      <c r="ME1907" s="1"/>
      <c r="MF1907" s="1"/>
      <c r="MG1907" s="1"/>
      <c r="MH1907" s="1"/>
      <c r="MI1907" s="1"/>
      <c r="MJ1907" s="1"/>
      <c r="MK1907" s="1"/>
      <c r="ML1907" s="1"/>
      <c r="MM1907" s="1"/>
      <c r="MN1907" s="1"/>
      <c r="MO1907" s="1"/>
      <c r="MP1907" s="1"/>
      <c r="MQ1907" s="1"/>
      <c r="MR1907" s="1"/>
      <c r="MS1907" s="1"/>
      <c r="MT1907" s="1"/>
      <c r="MU1907" s="1"/>
      <c r="MV1907" s="1"/>
      <c r="MW1907" s="1"/>
      <c r="MX1907" s="1"/>
      <c r="MY1907" s="1"/>
      <c r="MZ1907" s="1"/>
      <c r="NA1907" s="1"/>
      <c r="NB1907" s="1"/>
      <c r="NC1907" s="1"/>
      <c r="ND1907" s="1"/>
      <c r="NE1907" s="1"/>
      <c r="NF1907" s="1"/>
      <c r="NG1907" s="1"/>
      <c r="NH1907" s="1"/>
      <c r="NI1907" s="1"/>
      <c r="NJ1907" s="1"/>
      <c r="NK1907" s="1"/>
      <c r="NL1907" s="1"/>
      <c r="NM1907" s="1"/>
      <c r="NN1907" s="1"/>
      <c r="NO1907" s="1"/>
      <c r="NP1907" s="1"/>
      <c r="NQ1907" s="1"/>
      <c r="NR1907" s="1"/>
      <c r="NS1907" s="1"/>
      <c r="NT1907" s="1"/>
      <c r="NU1907" s="1"/>
      <c r="NV1907" s="1"/>
      <c r="NW1907" s="1"/>
      <c r="NX1907" s="1"/>
      <c r="NY1907" s="1"/>
      <c r="NZ1907" s="1"/>
      <c r="OA1907" s="1"/>
      <c r="OB1907" s="1"/>
      <c r="OC1907" s="1"/>
      <c r="OD1907" s="1"/>
      <c r="OE1907" s="1"/>
      <c r="OF1907" s="1"/>
      <c r="OG1907" s="1"/>
      <c r="OH1907" s="1"/>
      <c r="OI1907" s="1"/>
      <c r="OJ1907" s="1"/>
      <c r="OK1907" s="1"/>
      <c r="OL1907" s="1"/>
      <c r="OM1907" s="1"/>
      <c r="ON1907" s="1"/>
      <c r="OO1907" s="1"/>
      <c r="OP1907" s="1"/>
      <c r="OQ1907" s="1"/>
      <c r="OR1907" s="1"/>
      <c r="OS1907" s="1"/>
      <c r="OT1907" s="1"/>
      <c r="OU1907" s="1"/>
      <c r="OV1907" s="1"/>
      <c r="OW1907" s="1"/>
      <c r="OX1907" s="1"/>
      <c r="OY1907" s="1"/>
      <c r="OZ1907" s="1"/>
      <c r="PA1907" s="1"/>
      <c r="PB1907" s="1"/>
      <c r="PC1907" s="1"/>
      <c r="PD1907" s="1"/>
      <c r="PE1907" s="1"/>
      <c r="PF1907" s="1"/>
      <c r="PG1907" s="1"/>
      <c r="PH1907" s="1"/>
      <c r="PI1907" s="1"/>
      <c r="PJ1907" s="1"/>
      <c r="PK1907" s="1"/>
      <c r="PL1907" s="1"/>
      <c r="PM1907" s="1"/>
      <c r="PN1907" s="1"/>
      <c r="PO1907" s="1"/>
      <c r="PP1907" s="1"/>
      <c r="PQ1907" s="1"/>
      <c r="PR1907" s="1"/>
      <c r="PS1907" s="1"/>
      <c r="PT1907" s="1"/>
      <c r="PU1907" s="1"/>
      <c r="PV1907" s="1"/>
      <c r="PW1907" s="1"/>
      <c r="PX1907" s="1"/>
      <c r="PY1907" s="1"/>
      <c r="PZ1907" s="1"/>
      <c r="QA1907" s="1"/>
      <c r="QB1907" s="1"/>
      <c r="QC1907" s="1"/>
      <c r="QD1907" s="1"/>
      <c r="QE1907" s="1"/>
      <c r="QF1907" s="1"/>
      <c r="QG1907" s="1"/>
      <c r="QH1907" s="1"/>
      <c r="QI1907" s="1"/>
      <c r="QJ1907" s="1"/>
      <c r="QK1907" s="1"/>
      <c r="QL1907" s="1"/>
      <c r="QM1907" s="1"/>
      <c r="QN1907" s="1"/>
    </row>
    <row r="1908" spans="1:456" s="83" customFormat="1" ht="19.5" customHeight="1" x14ac:dyDescent="0.3">
      <c r="A1908" s="46" t="s">
        <v>2853</v>
      </c>
      <c r="B1908" s="14">
        <v>6</v>
      </c>
      <c r="C1908" s="14">
        <v>1</v>
      </c>
      <c r="D1908" s="14">
        <v>0</v>
      </c>
      <c r="E1908" s="14">
        <v>1</v>
      </c>
      <c r="F1908" s="49"/>
      <c r="G1908" s="49"/>
      <c r="H1908" s="67">
        <f t="shared" si="134"/>
        <v>8</v>
      </c>
      <c r="I1908" s="46">
        <v>2</v>
      </c>
      <c r="J1908" s="22">
        <f t="shared" si="135"/>
        <v>0.14545454545454545</v>
      </c>
      <c r="K1908" s="46" t="s">
        <v>182</v>
      </c>
      <c r="L1908" s="15" t="s">
        <v>3418</v>
      </c>
      <c r="M1908" s="15" t="s">
        <v>1004</v>
      </c>
      <c r="N1908" s="15" t="s">
        <v>310</v>
      </c>
      <c r="O1908" s="20" t="s">
        <v>2136</v>
      </c>
      <c r="P1908" s="20">
        <v>7</v>
      </c>
      <c r="Q1908" s="21" t="s">
        <v>253</v>
      </c>
      <c r="R1908" s="17" t="s">
        <v>2137</v>
      </c>
      <c r="S1908" s="17" t="s">
        <v>1081</v>
      </c>
      <c r="T1908" s="17" t="s">
        <v>406</v>
      </c>
      <c r="U1908" s="26"/>
      <c r="V1908" s="75"/>
      <c r="W1908" s="75"/>
      <c r="X1908" s="75"/>
      <c r="Y1908" s="75"/>
      <c r="Z1908" s="75"/>
      <c r="AA1908" s="75"/>
      <c r="AB1908" s="75"/>
      <c r="AC1908" s="75"/>
      <c r="AD1908" s="75"/>
      <c r="AE1908" s="75"/>
      <c r="AF1908" s="75"/>
      <c r="AG1908" s="75"/>
      <c r="AH1908" s="75"/>
      <c r="AI1908" s="75"/>
      <c r="AJ1908" s="75"/>
      <c r="AK1908" s="75"/>
      <c r="AL1908" s="75"/>
      <c r="AM1908" s="75"/>
      <c r="AN1908" s="75"/>
      <c r="AO1908" s="75"/>
      <c r="AP1908" s="75"/>
      <c r="AQ1908" s="75"/>
      <c r="AR1908" s="75"/>
      <c r="AS1908" s="75"/>
      <c r="AT1908" s="75"/>
      <c r="AU1908" s="75"/>
      <c r="AV1908" s="75"/>
      <c r="AW1908" s="75"/>
      <c r="AX1908" s="75"/>
      <c r="AY1908" s="75"/>
      <c r="AZ1908" s="75"/>
      <c r="BA1908" s="75"/>
      <c r="BB1908" s="75"/>
      <c r="BC1908" s="75"/>
      <c r="BD1908" s="75"/>
      <c r="BE1908" s="75"/>
      <c r="BF1908" s="75"/>
      <c r="BG1908" s="75"/>
      <c r="BH1908" s="75"/>
      <c r="BI1908" s="75"/>
      <c r="BJ1908" s="75"/>
      <c r="BK1908" s="75"/>
      <c r="BL1908" s="75"/>
      <c r="BM1908" s="75"/>
      <c r="BN1908" s="75"/>
      <c r="BO1908" s="75"/>
      <c r="BP1908" s="75"/>
      <c r="BQ1908" s="75"/>
      <c r="BR1908" s="75"/>
      <c r="BS1908" s="75"/>
      <c r="BT1908" s="75"/>
      <c r="BU1908" s="75"/>
      <c r="BV1908" s="75"/>
      <c r="BW1908" s="75"/>
      <c r="BX1908" s="75"/>
      <c r="BY1908" s="75"/>
      <c r="BZ1908" s="75"/>
      <c r="CA1908" s="75"/>
      <c r="CB1908" s="75"/>
      <c r="CC1908" s="75"/>
      <c r="CD1908" s="75"/>
      <c r="CE1908" s="75"/>
      <c r="CF1908" s="75"/>
      <c r="CG1908" s="75"/>
      <c r="CH1908" s="75"/>
      <c r="CI1908" s="75"/>
      <c r="CJ1908" s="75"/>
      <c r="CK1908" s="75"/>
      <c r="CL1908" s="75"/>
      <c r="CM1908" s="75"/>
      <c r="CN1908" s="75"/>
      <c r="CO1908" s="75"/>
      <c r="CP1908" s="1"/>
      <c r="CQ1908" s="1"/>
      <c r="CR1908" s="1"/>
      <c r="CS1908" s="1"/>
      <c r="CT1908" s="1"/>
      <c r="CU1908" s="1"/>
      <c r="CV1908" s="1"/>
      <c r="CW1908" s="1"/>
      <c r="CX1908" s="1"/>
      <c r="CY1908" s="1"/>
      <c r="CZ1908" s="1"/>
      <c r="DA1908" s="1"/>
      <c r="DB1908" s="1"/>
      <c r="DC1908" s="1"/>
      <c r="DD1908" s="1"/>
      <c r="DE1908" s="1"/>
      <c r="DF1908" s="1"/>
      <c r="DG1908" s="1"/>
      <c r="DH1908" s="1"/>
      <c r="DI1908" s="1"/>
      <c r="DJ1908" s="1"/>
      <c r="DK1908" s="1"/>
      <c r="DL1908" s="1"/>
      <c r="DM1908" s="1"/>
      <c r="DN1908" s="1"/>
      <c r="DO1908" s="1"/>
      <c r="DP1908" s="1"/>
      <c r="DQ1908" s="1"/>
      <c r="DR1908" s="1"/>
      <c r="DS1908" s="1"/>
      <c r="DT1908" s="1"/>
      <c r="DU1908" s="1"/>
      <c r="DV1908" s="1"/>
      <c r="DW1908" s="1"/>
      <c r="DX1908" s="1"/>
      <c r="DY1908" s="1"/>
      <c r="DZ1908" s="1"/>
      <c r="EA1908" s="1"/>
      <c r="EB1908" s="1"/>
      <c r="EC1908" s="1"/>
      <c r="ED1908" s="1"/>
      <c r="EE1908" s="1"/>
      <c r="EF1908" s="1"/>
      <c r="EG1908" s="1"/>
      <c r="EH1908" s="1"/>
      <c r="EI1908" s="1"/>
      <c r="EJ1908" s="1"/>
      <c r="EK1908" s="1"/>
      <c r="EL1908" s="1"/>
      <c r="EM1908" s="1"/>
      <c r="EN1908" s="1"/>
      <c r="EO1908" s="1"/>
      <c r="EP1908" s="1"/>
      <c r="EQ1908" s="1"/>
      <c r="ER1908" s="1"/>
      <c r="ES1908" s="1"/>
      <c r="ET1908" s="1"/>
      <c r="EU1908" s="1"/>
      <c r="EV1908" s="1"/>
      <c r="EW1908" s="1"/>
      <c r="EX1908" s="1"/>
      <c r="EY1908" s="1"/>
      <c r="EZ1908" s="1"/>
      <c r="FA1908" s="1"/>
      <c r="FB1908" s="1"/>
      <c r="FC1908" s="1"/>
      <c r="FD1908" s="1"/>
      <c r="FE1908" s="1"/>
      <c r="FF1908" s="1"/>
      <c r="FG1908" s="1"/>
      <c r="FH1908" s="1"/>
      <c r="FI1908" s="1"/>
      <c r="FJ1908" s="1"/>
      <c r="FK1908" s="1"/>
      <c r="FL1908" s="1"/>
      <c r="FM1908" s="1"/>
      <c r="FN1908" s="1"/>
      <c r="FO1908" s="1"/>
      <c r="FP1908" s="1"/>
      <c r="FQ1908" s="1"/>
      <c r="FR1908" s="1"/>
      <c r="FS1908" s="1"/>
      <c r="FT1908" s="1"/>
      <c r="FU1908" s="1"/>
      <c r="FV1908" s="1"/>
      <c r="FW1908" s="1"/>
      <c r="FX1908" s="1"/>
      <c r="FY1908" s="1"/>
      <c r="FZ1908" s="1"/>
      <c r="GA1908" s="1"/>
      <c r="GB1908" s="1"/>
      <c r="GC1908" s="1"/>
      <c r="GD1908" s="1"/>
      <c r="GE1908" s="1"/>
      <c r="GF1908" s="1"/>
      <c r="GG1908" s="1"/>
      <c r="GH1908" s="1"/>
      <c r="GI1908" s="1"/>
      <c r="GJ1908" s="1"/>
      <c r="GK1908" s="1"/>
      <c r="GL1908" s="1"/>
      <c r="GM1908" s="1"/>
      <c r="GN1908" s="1"/>
      <c r="GO1908" s="1"/>
      <c r="GP1908" s="1"/>
      <c r="GQ1908" s="1"/>
      <c r="GR1908" s="1"/>
      <c r="GS1908" s="1"/>
      <c r="GT1908" s="1"/>
      <c r="GU1908" s="1"/>
      <c r="GV1908" s="1"/>
      <c r="GW1908" s="1"/>
      <c r="GX1908" s="1"/>
      <c r="GY1908" s="1"/>
      <c r="GZ1908" s="1"/>
      <c r="HA1908" s="1"/>
      <c r="HB1908" s="1"/>
      <c r="HC1908" s="1"/>
      <c r="HD1908" s="1"/>
      <c r="HE1908" s="1"/>
      <c r="HF1908" s="1"/>
      <c r="HG1908" s="1"/>
      <c r="HH1908" s="1"/>
      <c r="HI1908" s="1"/>
      <c r="HJ1908" s="1"/>
      <c r="HK1908" s="1"/>
      <c r="HL1908" s="1"/>
      <c r="HM1908" s="1"/>
      <c r="HN1908" s="1"/>
      <c r="HO1908" s="1"/>
      <c r="HP1908" s="1"/>
      <c r="HQ1908" s="1"/>
      <c r="HR1908" s="1"/>
      <c r="HS1908" s="1"/>
      <c r="HT1908" s="1"/>
      <c r="HU1908" s="1"/>
      <c r="HV1908" s="1"/>
      <c r="HW1908" s="1"/>
      <c r="HX1908" s="1"/>
      <c r="HY1908" s="1"/>
      <c r="HZ1908" s="1"/>
      <c r="IA1908" s="1"/>
      <c r="IB1908" s="1"/>
      <c r="IC1908" s="1"/>
      <c r="ID1908" s="1"/>
      <c r="IE1908" s="1"/>
      <c r="IF1908" s="1"/>
      <c r="IG1908" s="1"/>
      <c r="IH1908" s="1"/>
      <c r="II1908" s="1"/>
      <c r="IJ1908" s="1"/>
      <c r="IK1908" s="1"/>
      <c r="IL1908" s="1"/>
      <c r="IM1908" s="1"/>
      <c r="IN1908" s="1"/>
      <c r="IO1908" s="1"/>
      <c r="IP1908" s="1"/>
      <c r="IQ1908" s="1"/>
      <c r="IR1908" s="1"/>
      <c r="IS1908" s="1"/>
      <c r="IT1908" s="1"/>
      <c r="IU1908" s="1"/>
      <c r="IV1908" s="1"/>
      <c r="IW1908" s="1"/>
      <c r="IX1908" s="1"/>
      <c r="IY1908" s="1"/>
      <c r="IZ1908" s="1"/>
      <c r="JA1908" s="1"/>
      <c r="JB1908" s="1"/>
      <c r="JC1908" s="1"/>
      <c r="JD1908" s="1"/>
      <c r="JE1908" s="1"/>
      <c r="JF1908" s="1"/>
      <c r="JG1908" s="1"/>
      <c r="JH1908" s="1"/>
      <c r="JI1908" s="1"/>
      <c r="JJ1908" s="1"/>
      <c r="JK1908" s="1"/>
      <c r="JL1908" s="1"/>
      <c r="JM1908" s="1"/>
      <c r="JN1908" s="1"/>
      <c r="JO1908" s="1"/>
      <c r="JP1908" s="1"/>
      <c r="JQ1908" s="1"/>
      <c r="JR1908" s="1"/>
      <c r="JS1908" s="1"/>
      <c r="JT1908" s="1"/>
      <c r="JU1908" s="1"/>
      <c r="JV1908" s="1"/>
      <c r="JW1908" s="1"/>
      <c r="JX1908" s="1"/>
      <c r="JY1908" s="1"/>
      <c r="JZ1908" s="1"/>
      <c r="KA1908" s="1"/>
      <c r="KB1908" s="1"/>
      <c r="KC1908" s="1"/>
      <c r="KD1908" s="1"/>
      <c r="KE1908" s="1"/>
      <c r="KF1908" s="1"/>
      <c r="KG1908" s="1"/>
      <c r="KH1908" s="1"/>
      <c r="KI1908" s="1"/>
      <c r="KJ1908" s="1"/>
      <c r="KK1908" s="1"/>
      <c r="KL1908" s="1"/>
      <c r="KM1908" s="1"/>
      <c r="KN1908" s="1"/>
      <c r="KO1908" s="1"/>
      <c r="KP1908" s="1"/>
      <c r="KQ1908" s="1"/>
      <c r="KR1908" s="1"/>
      <c r="KS1908" s="1"/>
      <c r="KT1908" s="1"/>
      <c r="KU1908" s="1"/>
      <c r="KV1908" s="1"/>
      <c r="KW1908" s="1"/>
      <c r="KX1908" s="1"/>
      <c r="KY1908" s="1"/>
      <c r="KZ1908" s="1"/>
      <c r="LA1908" s="1"/>
      <c r="LB1908" s="1"/>
      <c r="LC1908" s="1"/>
      <c r="LD1908" s="1"/>
      <c r="LE1908" s="1"/>
      <c r="LF1908" s="1"/>
      <c r="LG1908" s="1"/>
      <c r="LH1908" s="1"/>
      <c r="LI1908" s="1"/>
      <c r="LJ1908" s="1"/>
      <c r="LK1908" s="1"/>
      <c r="LL1908" s="1"/>
      <c r="LM1908" s="1"/>
      <c r="LN1908" s="1"/>
      <c r="LO1908" s="1"/>
      <c r="LP1908" s="1"/>
      <c r="LQ1908" s="1"/>
      <c r="LR1908" s="1"/>
      <c r="LS1908" s="1"/>
      <c r="LT1908" s="1"/>
      <c r="LU1908" s="1"/>
      <c r="LV1908" s="1"/>
      <c r="LW1908" s="1"/>
      <c r="LX1908" s="1"/>
      <c r="LY1908" s="1"/>
      <c r="LZ1908" s="1"/>
      <c r="MA1908" s="1"/>
      <c r="MB1908" s="1"/>
      <c r="MC1908" s="1"/>
      <c r="MD1908" s="1"/>
      <c r="ME1908" s="1"/>
      <c r="MF1908" s="1"/>
      <c r="MG1908" s="1"/>
      <c r="MH1908" s="1"/>
      <c r="MI1908" s="1"/>
      <c r="MJ1908" s="1"/>
      <c r="MK1908" s="1"/>
      <c r="ML1908" s="1"/>
      <c r="MM1908" s="1"/>
      <c r="MN1908" s="1"/>
      <c r="MO1908" s="1"/>
      <c r="MP1908" s="1"/>
      <c r="MQ1908" s="1"/>
      <c r="MR1908" s="1"/>
      <c r="MS1908" s="1"/>
      <c r="MT1908" s="1"/>
      <c r="MU1908" s="1"/>
      <c r="MV1908" s="1"/>
      <c r="MW1908" s="1"/>
      <c r="MX1908" s="1"/>
      <c r="MY1908" s="1"/>
      <c r="MZ1908" s="1"/>
      <c r="NA1908" s="1"/>
      <c r="NB1908" s="1"/>
      <c r="NC1908" s="1"/>
      <c r="ND1908" s="1"/>
      <c r="NE1908" s="1"/>
      <c r="NF1908" s="1"/>
      <c r="NG1908" s="1"/>
      <c r="NH1908" s="1"/>
      <c r="NI1908" s="1"/>
      <c r="NJ1908" s="1"/>
      <c r="NK1908" s="1"/>
      <c r="NL1908" s="1"/>
      <c r="NM1908" s="1"/>
      <c r="NN1908" s="1"/>
      <c r="NO1908" s="1"/>
      <c r="NP1908" s="1"/>
      <c r="NQ1908" s="1"/>
      <c r="NR1908" s="1"/>
      <c r="NS1908" s="1"/>
      <c r="NT1908" s="1"/>
      <c r="NU1908" s="1"/>
      <c r="NV1908" s="1"/>
      <c r="NW1908" s="1"/>
      <c r="NX1908" s="1"/>
      <c r="NY1908" s="1"/>
      <c r="NZ1908" s="1"/>
      <c r="OA1908" s="1"/>
      <c r="OB1908" s="1"/>
      <c r="OC1908" s="1"/>
      <c r="OD1908" s="1"/>
      <c r="OE1908" s="1"/>
      <c r="OF1908" s="1"/>
      <c r="OG1908" s="1"/>
      <c r="OH1908" s="1"/>
      <c r="OI1908" s="1"/>
      <c r="OJ1908" s="1"/>
      <c r="OK1908" s="1"/>
      <c r="OL1908" s="1"/>
      <c r="OM1908" s="1"/>
      <c r="ON1908" s="1"/>
      <c r="OO1908" s="1"/>
      <c r="OP1908" s="1"/>
      <c r="OQ1908" s="1"/>
      <c r="OR1908" s="1"/>
      <c r="OS1908" s="1"/>
      <c r="OT1908" s="1"/>
      <c r="OU1908" s="1"/>
      <c r="OV1908" s="1"/>
      <c r="OW1908" s="1"/>
      <c r="OX1908" s="1"/>
      <c r="OY1908" s="1"/>
      <c r="OZ1908" s="1"/>
      <c r="PA1908" s="1"/>
      <c r="PB1908" s="1"/>
      <c r="PC1908" s="1"/>
      <c r="PD1908" s="1"/>
      <c r="PE1908" s="1"/>
      <c r="PF1908" s="1"/>
      <c r="PG1908" s="1"/>
      <c r="PH1908" s="1"/>
      <c r="PI1908" s="1"/>
      <c r="PJ1908" s="1"/>
      <c r="PK1908" s="1"/>
      <c r="PL1908" s="1"/>
      <c r="PM1908" s="1"/>
      <c r="PN1908" s="1"/>
      <c r="PO1908" s="1"/>
      <c r="PP1908" s="1"/>
      <c r="PQ1908" s="1"/>
      <c r="PR1908" s="1"/>
      <c r="PS1908" s="1"/>
      <c r="PT1908" s="1"/>
      <c r="PU1908" s="1"/>
      <c r="PV1908" s="1"/>
      <c r="PW1908" s="1"/>
      <c r="PX1908" s="1"/>
      <c r="PY1908" s="1"/>
      <c r="PZ1908" s="1"/>
      <c r="QA1908" s="1"/>
      <c r="QB1908" s="1"/>
      <c r="QC1908" s="1"/>
      <c r="QD1908" s="1"/>
      <c r="QE1908" s="1"/>
      <c r="QF1908" s="1"/>
      <c r="QG1908" s="1"/>
      <c r="QH1908" s="1"/>
      <c r="QI1908" s="1"/>
      <c r="QJ1908" s="1"/>
      <c r="QK1908" s="1"/>
      <c r="QL1908" s="1"/>
      <c r="QM1908" s="1"/>
      <c r="QN1908" s="1"/>
    </row>
    <row r="1909" spans="1:456" s="83" customFormat="1" ht="19.5" customHeight="1" x14ac:dyDescent="0.3">
      <c r="A1909" s="46" t="s">
        <v>2906</v>
      </c>
      <c r="B1909" s="14">
        <v>8</v>
      </c>
      <c r="C1909" s="14">
        <v>0</v>
      </c>
      <c r="D1909" s="14">
        <v>0</v>
      </c>
      <c r="E1909" s="14">
        <v>0</v>
      </c>
      <c r="F1909" s="49"/>
      <c r="G1909" s="49"/>
      <c r="H1909" s="67">
        <f t="shared" si="134"/>
        <v>8</v>
      </c>
      <c r="I1909" s="46">
        <v>16</v>
      </c>
      <c r="J1909" s="22">
        <f t="shared" si="135"/>
        <v>0.14545454545454545</v>
      </c>
      <c r="K1909" s="46" t="s">
        <v>182</v>
      </c>
      <c r="L1909" s="15" t="s">
        <v>3419</v>
      </c>
      <c r="M1909" s="15" t="s">
        <v>2264</v>
      </c>
      <c r="N1909" s="15" t="s">
        <v>3420</v>
      </c>
      <c r="O1909" s="20" t="s">
        <v>1122</v>
      </c>
      <c r="P1909" s="20">
        <v>7</v>
      </c>
      <c r="Q1909" s="21" t="s">
        <v>240</v>
      </c>
      <c r="R1909" s="17" t="s">
        <v>2860</v>
      </c>
      <c r="S1909" s="17" t="s">
        <v>1164</v>
      </c>
      <c r="T1909" s="17" t="s">
        <v>210</v>
      </c>
      <c r="U1909" s="26"/>
      <c r="V1909" s="75"/>
      <c r="W1909" s="75"/>
      <c r="X1909" s="75"/>
      <c r="Y1909" s="75"/>
      <c r="Z1909" s="75"/>
      <c r="AA1909" s="75"/>
      <c r="AB1909" s="75"/>
      <c r="AC1909" s="75"/>
      <c r="AD1909" s="75"/>
      <c r="AE1909" s="75"/>
      <c r="AF1909" s="75"/>
      <c r="AG1909" s="75"/>
      <c r="AH1909" s="75"/>
      <c r="AI1909" s="75"/>
      <c r="AJ1909" s="75"/>
      <c r="AK1909" s="75"/>
      <c r="AL1909" s="75"/>
      <c r="AM1909" s="75"/>
      <c r="AN1909" s="75"/>
      <c r="AO1909" s="75"/>
      <c r="AP1909" s="75"/>
      <c r="AQ1909" s="75"/>
      <c r="AR1909" s="75"/>
      <c r="AS1909" s="75"/>
      <c r="AT1909" s="75"/>
      <c r="AU1909" s="75"/>
      <c r="AV1909" s="75"/>
      <c r="AW1909" s="75"/>
      <c r="AX1909" s="75"/>
      <c r="AY1909" s="75"/>
      <c r="AZ1909" s="75"/>
      <c r="BA1909" s="75"/>
      <c r="BB1909" s="75"/>
      <c r="BC1909" s="75"/>
      <c r="BD1909" s="75"/>
      <c r="BE1909" s="75"/>
      <c r="BF1909" s="75"/>
      <c r="BG1909" s="75"/>
      <c r="BH1909" s="75"/>
      <c r="BI1909" s="75"/>
      <c r="BJ1909" s="75"/>
      <c r="BK1909" s="75"/>
      <c r="BL1909" s="75"/>
      <c r="BM1909" s="75"/>
      <c r="BN1909" s="75"/>
      <c r="BO1909" s="75"/>
      <c r="BP1909" s="75"/>
      <c r="BQ1909" s="75"/>
      <c r="BR1909" s="75"/>
      <c r="BS1909" s="75"/>
      <c r="BT1909" s="75"/>
      <c r="BU1909" s="75"/>
      <c r="BV1909" s="75"/>
      <c r="BW1909" s="75"/>
      <c r="BX1909" s="75"/>
      <c r="BY1909" s="75"/>
      <c r="BZ1909" s="75"/>
      <c r="CA1909" s="75"/>
      <c r="CB1909" s="75"/>
      <c r="CC1909" s="75"/>
      <c r="CD1909" s="75"/>
      <c r="CE1909" s="75"/>
      <c r="CF1909" s="75"/>
      <c r="CG1909" s="75"/>
      <c r="CH1909" s="75"/>
      <c r="CI1909" s="75"/>
      <c r="CJ1909" s="75"/>
      <c r="CK1909" s="75"/>
      <c r="CL1909" s="75"/>
      <c r="CM1909" s="75"/>
      <c r="CN1909" s="75"/>
      <c r="CO1909" s="75"/>
      <c r="CP1909" s="1"/>
      <c r="CQ1909" s="1"/>
      <c r="CR1909" s="1"/>
      <c r="CS1909" s="1"/>
      <c r="CT1909" s="1"/>
      <c r="CU1909" s="1"/>
      <c r="CV1909" s="1"/>
      <c r="CW1909" s="1"/>
      <c r="CX1909" s="1"/>
      <c r="CY1909" s="1"/>
      <c r="CZ1909" s="1"/>
      <c r="DA1909" s="1"/>
      <c r="DB1909" s="1"/>
      <c r="DC1909" s="1"/>
      <c r="DD1909" s="1"/>
      <c r="DE1909" s="1"/>
      <c r="DF1909" s="1"/>
      <c r="DG1909" s="1"/>
      <c r="DH1909" s="1"/>
      <c r="DI1909" s="1"/>
      <c r="DJ1909" s="1"/>
      <c r="DK1909" s="1"/>
      <c r="DL1909" s="1"/>
      <c r="DM1909" s="1"/>
      <c r="DN1909" s="1"/>
      <c r="DO1909" s="1"/>
      <c r="DP1909" s="1"/>
      <c r="DQ1909" s="1"/>
      <c r="DR1909" s="1"/>
      <c r="DS1909" s="1"/>
      <c r="DT1909" s="1"/>
      <c r="DU1909" s="1"/>
      <c r="DV1909" s="1"/>
      <c r="DW1909" s="1"/>
      <c r="DX1909" s="1"/>
      <c r="DY1909" s="1"/>
      <c r="DZ1909" s="1"/>
      <c r="EA1909" s="1"/>
      <c r="EB1909" s="1"/>
      <c r="EC1909" s="1"/>
      <c r="ED1909" s="1"/>
      <c r="EE1909" s="1"/>
      <c r="EF1909" s="1"/>
      <c r="EG1909" s="1"/>
      <c r="EH1909" s="1"/>
      <c r="EI1909" s="1"/>
      <c r="EJ1909" s="1"/>
      <c r="EK1909" s="1"/>
      <c r="EL1909" s="1"/>
      <c r="EM1909" s="1"/>
      <c r="EN1909" s="1"/>
      <c r="EO1909" s="1"/>
      <c r="EP1909" s="1"/>
      <c r="EQ1909" s="1"/>
      <c r="ER1909" s="1"/>
      <c r="ES1909" s="1"/>
      <c r="ET1909" s="1"/>
      <c r="EU1909" s="1"/>
      <c r="EV1909" s="1"/>
      <c r="EW1909" s="1"/>
      <c r="EX1909" s="1"/>
      <c r="EY1909" s="1"/>
      <c r="EZ1909" s="1"/>
      <c r="FA1909" s="1"/>
      <c r="FB1909" s="1"/>
      <c r="FC1909" s="1"/>
      <c r="FD1909" s="1"/>
      <c r="FE1909" s="1"/>
      <c r="FF1909" s="1"/>
      <c r="FG1909" s="1"/>
      <c r="FH1909" s="1"/>
      <c r="FI1909" s="1"/>
      <c r="FJ1909" s="1"/>
      <c r="FK1909" s="1"/>
      <c r="FL1909" s="1"/>
      <c r="FM1909" s="1"/>
      <c r="FN1909" s="1"/>
      <c r="FO1909" s="1"/>
      <c r="FP1909" s="1"/>
      <c r="FQ1909" s="1"/>
      <c r="FR1909" s="1"/>
      <c r="FS1909" s="1"/>
      <c r="FT1909" s="1"/>
      <c r="FU1909" s="1"/>
      <c r="FV1909" s="1"/>
      <c r="FW1909" s="1"/>
      <c r="FX1909" s="1"/>
      <c r="FY1909" s="1"/>
      <c r="FZ1909" s="1"/>
      <c r="GA1909" s="1"/>
      <c r="GB1909" s="1"/>
      <c r="GC1909" s="1"/>
      <c r="GD1909" s="1"/>
      <c r="GE1909" s="1"/>
      <c r="GF1909" s="1"/>
      <c r="GG1909" s="1"/>
      <c r="GH1909" s="1"/>
      <c r="GI1909" s="1"/>
      <c r="GJ1909" s="1"/>
      <c r="GK1909" s="1"/>
      <c r="GL1909" s="1"/>
      <c r="GM1909" s="1"/>
      <c r="GN1909" s="1"/>
      <c r="GO1909" s="1"/>
      <c r="GP1909" s="1"/>
      <c r="GQ1909" s="1"/>
      <c r="GR1909" s="1"/>
      <c r="GS1909" s="1"/>
      <c r="GT1909" s="1"/>
      <c r="GU1909" s="1"/>
      <c r="GV1909" s="1"/>
      <c r="GW1909" s="1"/>
      <c r="GX1909" s="1"/>
      <c r="GY1909" s="1"/>
      <c r="GZ1909" s="1"/>
      <c r="HA1909" s="1"/>
      <c r="HB1909" s="1"/>
      <c r="HC1909" s="1"/>
      <c r="HD1909" s="1"/>
      <c r="HE1909" s="1"/>
      <c r="HF1909" s="1"/>
      <c r="HG1909" s="1"/>
      <c r="HH1909" s="1"/>
      <c r="HI1909" s="1"/>
      <c r="HJ1909" s="1"/>
      <c r="HK1909" s="1"/>
      <c r="HL1909" s="1"/>
      <c r="HM1909" s="1"/>
      <c r="HN1909" s="1"/>
      <c r="HO1909" s="1"/>
      <c r="HP1909" s="1"/>
      <c r="HQ1909" s="1"/>
      <c r="HR1909" s="1"/>
      <c r="HS1909" s="1"/>
      <c r="HT1909" s="1"/>
      <c r="HU1909" s="1"/>
      <c r="HV1909" s="1"/>
      <c r="HW1909" s="1"/>
      <c r="HX1909" s="1"/>
      <c r="HY1909" s="1"/>
      <c r="HZ1909" s="1"/>
      <c r="IA1909" s="1"/>
      <c r="IB1909" s="1"/>
      <c r="IC1909" s="1"/>
      <c r="ID1909" s="1"/>
      <c r="IE1909" s="1"/>
      <c r="IF1909" s="1"/>
      <c r="IG1909" s="1"/>
      <c r="IH1909" s="1"/>
      <c r="II1909" s="1"/>
      <c r="IJ1909" s="1"/>
      <c r="IK1909" s="1"/>
      <c r="IL1909" s="1"/>
      <c r="IM1909" s="1"/>
      <c r="IN1909" s="1"/>
      <c r="IO1909" s="1"/>
      <c r="IP1909" s="1"/>
      <c r="IQ1909" s="1"/>
      <c r="IR1909" s="1"/>
      <c r="IS1909" s="1"/>
      <c r="IT1909" s="1"/>
      <c r="IU1909" s="1"/>
      <c r="IV1909" s="1"/>
      <c r="IW1909" s="1"/>
      <c r="IX1909" s="1"/>
      <c r="IY1909" s="1"/>
      <c r="IZ1909" s="1"/>
      <c r="JA1909" s="1"/>
      <c r="JB1909" s="1"/>
      <c r="JC1909" s="1"/>
      <c r="JD1909" s="1"/>
      <c r="JE1909" s="1"/>
      <c r="JF1909" s="1"/>
      <c r="JG1909" s="1"/>
      <c r="JH1909" s="1"/>
      <c r="JI1909" s="1"/>
      <c r="JJ1909" s="1"/>
      <c r="JK1909" s="1"/>
      <c r="JL1909" s="1"/>
      <c r="JM1909" s="1"/>
      <c r="JN1909" s="1"/>
      <c r="JO1909" s="1"/>
      <c r="JP1909" s="1"/>
      <c r="JQ1909" s="1"/>
      <c r="JR1909" s="1"/>
      <c r="JS1909" s="1"/>
      <c r="JT1909" s="1"/>
      <c r="JU1909" s="1"/>
      <c r="JV1909" s="1"/>
      <c r="JW1909" s="1"/>
      <c r="JX1909" s="1"/>
      <c r="JY1909" s="1"/>
      <c r="JZ1909" s="1"/>
      <c r="KA1909" s="1"/>
      <c r="KB1909" s="1"/>
      <c r="KC1909" s="1"/>
      <c r="KD1909" s="1"/>
      <c r="KE1909" s="1"/>
      <c r="KF1909" s="1"/>
      <c r="KG1909" s="1"/>
      <c r="KH1909" s="1"/>
      <c r="KI1909" s="1"/>
      <c r="KJ1909" s="1"/>
      <c r="KK1909" s="1"/>
      <c r="KL1909" s="1"/>
      <c r="KM1909" s="1"/>
      <c r="KN1909" s="1"/>
      <c r="KO1909" s="1"/>
      <c r="KP1909" s="1"/>
      <c r="KQ1909" s="1"/>
      <c r="KR1909" s="1"/>
      <c r="KS1909" s="1"/>
      <c r="KT1909" s="1"/>
      <c r="KU1909" s="1"/>
      <c r="KV1909" s="1"/>
      <c r="KW1909" s="1"/>
      <c r="KX1909" s="1"/>
      <c r="KY1909" s="1"/>
      <c r="KZ1909" s="1"/>
      <c r="LA1909" s="1"/>
      <c r="LB1909" s="1"/>
      <c r="LC1909" s="1"/>
      <c r="LD1909" s="1"/>
      <c r="LE1909" s="1"/>
      <c r="LF1909" s="1"/>
      <c r="LG1909" s="1"/>
      <c r="LH1909" s="1"/>
      <c r="LI1909" s="1"/>
      <c r="LJ1909" s="1"/>
      <c r="LK1909" s="1"/>
      <c r="LL1909" s="1"/>
      <c r="LM1909" s="1"/>
      <c r="LN1909" s="1"/>
      <c r="LO1909" s="1"/>
      <c r="LP1909" s="1"/>
      <c r="LQ1909" s="1"/>
      <c r="LR1909" s="1"/>
      <c r="LS1909" s="1"/>
      <c r="LT1909" s="1"/>
      <c r="LU1909" s="1"/>
      <c r="LV1909" s="1"/>
      <c r="LW1909" s="1"/>
      <c r="LX1909" s="1"/>
      <c r="LY1909" s="1"/>
      <c r="LZ1909" s="1"/>
      <c r="MA1909" s="1"/>
      <c r="MB1909" s="1"/>
      <c r="MC1909" s="1"/>
      <c r="MD1909" s="1"/>
      <c r="ME1909" s="1"/>
      <c r="MF1909" s="1"/>
      <c r="MG1909" s="1"/>
      <c r="MH1909" s="1"/>
      <c r="MI1909" s="1"/>
      <c r="MJ1909" s="1"/>
      <c r="MK1909" s="1"/>
      <c r="ML1909" s="1"/>
      <c r="MM1909" s="1"/>
      <c r="MN1909" s="1"/>
      <c r="MO1909" s="1"/>
      <c r="MP1909" s="1"/>
      <c r="MQ1909" s="1"/>
      <c r="MR1909" s="1"/>
      <c r="MS1909" s="1"/>
      <c r="MT1909" s="1"/>
      <c r="MU1909" s="1"/>
      <c r="MV1909" s="1"/>
      <c r="MW1909" s="1"/>
      <c r="MX1909" s="1"/>
      <c r="MY1909" s="1"/>
      <c r="MZ1909" s="1"/>
      <c r="NA1909" s="1"/>
      <c r="NB1909" s="1"/>
      <c r="NC1909" s="1"/>
      <c r="ND1909" s="1"/>
      <c r="NE1909" s="1"/>
      <c r="NF1909" s="1"/>
      <c r="NG1909" s="1"/>
      <c r="NH1909" s="1"/>
      <c r="NI1909" s="1"/>
      <c r="NJ1909" s="1"/>
      <c r="NK1909" s="1"/>
      <c r="NL1909" s="1"/>
      <c r="NM1909" s="1"/>
      <c r="NN1909" s="1"/>
      <c r="NO1909" s="1"/>
      <c r="NP1909" s="1"/>
      <c r="NQ1909" s="1"/>
      <c r="NR1909" s="1"/>
      <c r="NS1909" s="1"/>
      <c r="NT1909" s="1"/>
      <c r="NU1909" s="1"/>
      <c r="NV1909" s="1"/>
      <c r="NW1909" s="1"/>
      <c r="NX1909" s="1"/>
      <c r="NY1909" s="1"/>
      <c r="NZ1909" s="1"/>
      <c r="OA1909" s="1"/>
      <c r="OB1909" s="1"/>
      <c r="OC1909" s="1"/>
      <c r="OD1909" s="1"/>
      <c r="OE1909" s="1"/>
      <c r="OF1909" s="1"/>
      <c r="OG1909" s="1"/>
      <c r="OH1909" s="1"/>
      <c r="OI1909" s="1"/>
      <c r="OJ1909" s="1"/>
      <c r="OK1909" s="1"/>
      <c r="OL1909" s="1"/>
      <c r="OM1909" s="1"/>
      <c r="ON1909" s="1"/>
      <c r="OO1909" s="1"/>
      <c r="OP1909" s="1"/>
      <c r="OQ1909" s="1"/>
      <c r="OR1909" s="1"/>
      <c r="OS1909" s="1"/>
      <c r="OT1909" s="1"/>
      <c r="OU1909" s="1"/>
      <c r="OV1909" s="1"/>
      <c r="OW1909" s="1"/>
      <c r="OX1909" s="1"/>
      <c r="OY1909" s="1"/>
      <c r="OZ1909" s="1"/>
      <c r="PA1909" s="1"/>
      <c r="PB1909" s="1"/>
      <c r="PC1909" s="1"/>
      <c r="PD1909" s="1"/>
      <c r="PE1909" s="1"/>
      <c r="PF1909" s="1"/>
      <c r="PG1909" s="1"/>
      <c r="PH1909" s="1"/>
      <c r="PI1909" s="1"/>
      <c r="PJ1909" s="1"/>
      <c r="PK1909" s="1"/>
      <c r="PL1909" s="1"/>
      <c r="PM1909" s="1"/>
      <c r="PN1909" s="1"/>
      <c r="PO1909" s="1"/>
      <c r="PP1909" s="1"/>
      <c r="PQ1909" s="1"/>
      <c r="PR1909" s="1"/>
      <c r="PS1909" s="1"/>
      <c r="PT1909" s="1"/>
      <c r="PU1909" s="1"/>
      <c r="PV1909" s="1"/>
      <c r="PW1909" s="1"/>
      <c r="PX1909" s="1"/>
      <c r="PY1909" s="1"/>
      <c r="PZ1909" s="1"/>
      <c r="QA1909" s="1"/>
      <c r="QB1909" s="1"/>
      <c r="QC1909" s="1"/>
      <c r="QD1909" s="1"/>
      <c r="QE1909" s="1"/>
      <c r="QF1909" s="1"/>
      <c r="QG1909" s="1"/>
      <c r="QH1909" s="1"/>
      <c r="QI1909" s="1"/>
      <c r="QJ1909" s="1"/>
      <c r="QK1909" s="1"/>
      <c r="QL1909" s="1"/>
      <c r="QM1909" s="1"/>
      <c r="QN1909" s="1"/>
    </row>
    <row r="1910" spans="1:456" s="83" customFormat="1" ht="19.5" customHeight="1" x14ac:dyDescent="0.3">
      <c r="A1910" s="46" t="s">
        <v>2865</v>
      </c>
      <c r="B1910" s="14">
        <v>8</v>
      </c>
      <c r="C1910" s="14">
        <v>0</v>
      </c>
      <c r="D1910" s="14">
        <v>0</v>
      </c>
      <c r="E1910" s="14">
        <v>0</v>
      </c>
      <c r="F1910" s="49"/>
      <c r="G1910" s="49"/>
      <c r="H1910" s="67">
        <f t="shared" si="134"/>
        <v>8</v>
      </c>
      <c r="I1910" s="46">
        <v>5</v>
      </c>
      <c r="J1910" s="22">
        <f t="shared" si="135"/>
        <v>0.14545454545454545</v>
      </c>
      <c r="K1910" s="46" t="s">
        <v>182</v>
      </c>
      <c r="L1910" s="25" t="s">
        <v>3421</v>
      </c>
      <c r="M1910" s="15" t="s">
        <v>902</v>
      </c>
      <c r="N1910" s="15" t="s">
        <v>198</v>
      </c>
      <c r="O1910" s="20" t="s">
        <v>2681</v>
      </c>
      <c r="P1910" s="20">
        <v>7</v>
      </c>
      <c r="Q1910" s="21" t="s">
        <v>3160</v>
      </c>
      <c r="R1910" s="17" t="s">
        <v>2682</v>
      </c>
      <c r="S1910" s="17" t="s">
        <v>317</v>
      </c>
      <c r="T1910" s="17" t="s">
        <v>249</v>
      </c>
      <c r="U1910" s="26"/>
      <c r="V1910" s="75"/>
      <c r="W1910" s="75"/>
      <c r="X1910" s="75"/>
      <c r="Y1910" s="75"/>
      <c r="Z1910" s="75"/>
      <c r="AA1910" s="75"/>
      <c r="AB1910" s="75"/>
      <c r="AC1910" s="75"/>
      <c r="AD1910" s="75"/>
      <c r="AE1910" s="75"/>
      <c r="AF1910" s="75"/>
      <c r="AG1910" s="75"/>
      <c r="AH1910" s="75"/>
      <c r="AI1910" s="75"/>
      <c r="AJ1910" s="75"/>
      <c r="AK1910" s="75"/>
      <c r="AL1910" s="75"/>
      <c r="AM1910" s="75"/>
      <c r="AN1910" s="75"/>
      <c r="AO1910" s="75"/>
      <c r="AP1910" s="75"/>
      <c r="AQ1910" s="75"/>
      <c r="AR1910" s="75"/>
      <c r="AS1910" s="75"/>
      <c r="AT1910" s="75"/>
      <c r="AU1910" s="75"/>
      <c r="AV1910" s="75"/>
      <c r="AW1910" s="75"/>
      <c r="AX1910" s="75"/>
      <c r="AY1910" s="75"/>
      <c r="AZ1910" s="75"/>
      <c r="BA1910" s="75"/>
      <c r="BB1910" s="75"/>
      <c r="BC1910" s="75"/>
      <c r="BD1910" s="75"/>
      <c r="BE1910" s="75"/>
      <c r="BF1910" s="75"/>
      <c r="BG1910" s="75"/>
      <c r="BH1910" s="75"/>
      <c r="BI1910" s="75"/>
      <c r="BJ1910" s="75"/>
      <c r="BK1910" s="75"/>
      <c r="BL1910" s="75"/>
      <c r="BM1910" s="75"/>
      <c r="BN1910" s="75"/>
      <c r="BO1910" s="75"/>
      <c r="BP1910" s="75"/>
      <c r="BQ1910" s="75"/>
      <c r="BR1910" s="75"/>
      <c r="BS1910" s="75"/>
      <c r="BT1910" s="75"/>
      <c r="BU1910" s="75"/>
      <c r="BV1910" s="75"/>
      <c r="BW1910" s="75"/>
      <c r="BX1910" s="75"/>
      <c r="BY1910" s="75"/>
      <c r="BZ1910" s="75"/>
      <c r="CA1910" s="75"/>
      <c r="CB1910" s="75"/>
      <c r="CC1910" s="75"/>
      <c r="CD1910" s="75"/>
      <c r="CE1910" s="75"/>
      <c r="CF1910" s="75"/>
      <c r="CG1910" s="75"/>
      <c r="CH1910" s="75"/>
      <c r="CI1910" s="75"/>
      <c r="CJ1910" s="75"/>
      <c r="CK1910" s="75"/>
      <c r="CL1910" s="75"/>
      <c r="CM1910" s="75"/>
      <c r="CN1910" s="75"/>
      <c r="CO1910" s="75"/>
      <c r="CP1910" s="1"/>
      <c r="CQ1910" s="1"/>
      <c r="CR1910" s="1"/>
      <c r="CS1910" s="1"/>
      <c r="CT1910" s="1"/>
      <c r="CU1910" s="1"/>
      <c r="CV1910" s="1"/>
      <c r="CW1910" s="1"/>
      <c r="CX1910" s="1"/>
      <c r="CY1910" s="1"/>
      <c r="CZ1910" s="1"/>
      <c r="DA1910" s="1"/>
      <c r="DB1910" s="1"/>
      <c r="DC1910" s="1"/>
      <c r="DD1910" s="1"/>
      <c r="DE1910" s="1"/>
      <c r="DF1910" s="1"/>
      <c r="DG1910" s="1"/>
      <c r="DH1910" s="1"/>
      <c r="DI1910" s="1"/>
      <c r="DJ1910" s="1"/>
      <c r="DK1910" s="1"/>
      <c r="DL1910" s="1"/>
      <c r="DM1910" s="1"/>
      <c r="DN1910" s="1"/>
      <c r="DO1910" s="1"/>
      <c r="DP1910" s="1"/>
      <c r="DQ1910" s="1"/>
      <c r="DR1910" s="1"/>
      <c r="DS1910" s="1"/>
      <c r="DT1910" s="1"/>
      <c r="DU1910" s="1"/>
      <c r="DV1910" s="1"/>
      <c r="DW1910" s="1"/>
      <c r="DX1910" s="1"/>
      <c r="DY1910" s="1"/>
      <c r="DZ1910" s="1"/>
      <c r="EA1910" s="1"/>
      <c r="EB1910" s="1"/>
      <c r="EC1910" s="1"/>
      <c r="ED1910" s="1"/>
      <c r="EE1910" s="1"/>
      <c r="EF1910" s="1"/>
      <c r="EG1910" s="1"/>
      <c r="EH1910" s="1"/>
      <c r="EI1910" s="1"/>
      <c r="EJ1910" s="1"/>
      <c r="EK1910" s="1"/>
      <c r="EL1910" s="1"/>
      <c r="EM1910" s="1"/>
      <c r="EN1910" s="1"/>
      <c r="EO1910" s="1"/>
      <c r="EP1910" s="1"/>
      <c r="EQ1910" s="1"/>
      <c r="ER1910" s="1"/>
      <c r="ES1910" s="1"/>
      <c r="ET1910" s="1"/>
      <c r="EU1910" s="1"/>
      <c r="EV1910" s="1"/>
      <c r="EW1910" s="1"/>
      <c r="EX1910" s="1"/>
      <c r="EY1910" s="1"/>
      <c r="EZ1910" s="1"/>
      <c r="FA1910" s="1"/>
      <c r="FB1910" s="1"/>
      <c r="FC1910" s="1"/>
      <c r="FD1910" s="1"/>
      <c r="FE1910" s="1"/>
      <c r="FF1910" s="1"/>
      <c r="FG1910" s="1"/>
      <c r="FH1910" s="1"/>
      <c r="FI1910" s="1"/>
      <c r="FJ1910" s="1"/>
      <c r="FK1910" s="1"/>
      <c r="FL1910" s="1"/>
      <c r="FM1910" s="1"/>
      <c r="FN1910" s="1"/>
      <c r="FO1910" s="1"/>
      <c r="FP1910" s="1"/>
      <c r="FQ1910" s="1"/>
      <c r="FR1910" s="1"/>
      <c r="FS1910" s="1"/>
      <c r="FT1910" s="1"/>
      <c r="FU1910" s="1"/>
      <c r="FV1910" s="1"/>
      <c r="FW1910" s="1"/>
      <c r="FX1910" s="1"/>
      <c r="FY1910" s="1"/>
      <c r="FZ1910" s="1"/>
      <c r="GA1910" s="1"/>
      <c r="GB1910" s="1"/>
      <c r="GC1910" s="1"/>
      <c r="GD1910" s="1"/>
      <c r="GE1910" s="1"/>
      <c r="GF1910" s="1"/>
      <c r="GG1910" s="1"/>
      <c r="GH1910" s="1"/>
      <c r="GI1910" s="1"/>
      <c r="GJ1910" s="1"/>
      <c r="GK1910" s="1"/>
      <c r="GL1910" s="1"/>
      <c r="GM1910" s="1"/>
      <c r="GN1910" s="1"/>
      <c r="GO1910" s="1"/>
      <c r="GP1910" s="1"/>
      <c r="GQ1910" s="1"/>
      <c r="GR1910" s="1"/>
      <c r="GS1910" s="1"/>
      <c r="GT1910" s="1"/>
      <c r="GU1910" s="1"/>
      <c r="GV1910" s="1"/>
      <c r="GW1910" s="1"/>
      <c r="GX1910" s="1"/>
      <c r="GY1910" s="1"/>
      <c r="GZ1910" s="1"/>
      <c r="HA1910" s="1"/>
      <c r="HB1910" s="1"/>
      <c r="HC1910" s="1"/>
      <c r="HD1910" s="1"/>
      <c r="HE1910" s="1"/>
      <c r="HF1910" s="1"/>
      <c r="HG1910" s="1"/>
      <c r="HH1910" s="1"/>
      <c r="HI1910" s="1"/>
      <c r="HJ1910" s="1"/>
      <c r="HK1910" s="1"/>
      <c r="HL1910" s="1"/>
      <c r="HM1910" s="1"/>
      <c r="HN1910" s="1"/>
      <c r="HO1910" s="1"/>
      <c r="HP1910" s="1"/>
      <c r="HQ1910" s="1"/>
      <c r="HR1910" s="1"/>
      <c r="HS1910" s="1"/>
      <c r="HT1910" s="1"/>
      <c r="HU1910" s="1"/>
      <c r="HV1910" s="1"/>
      <c r="HW1910" s="1"/>
      <c r="HX1910" s="1"/>
      <c r="HY1910" s="1"/>
      <c r="HZ1910" s="1"/>
      <c r="IA1910" s="1"/>
      <c r="IB1910" s="1"/>
      <c r="IC1910" s="1"/>
      <c r="ID1910" s="1"/>
      <c r="IE1910" s="1"/>
      <c r="IF1910" s="1"/>
      <c r="IG1910" s="1"/>
      <c r="IH1910" s="1"/>
      <c r="II1910" s="1"/>
      <c r="IJ1910" s="1"/>
      <c r="IK1910" s="1"/>
      <c r="IL1910" s="1"/>
      <c r="IM1910" s="1"/>
      <c r="IN1910" s="1"/>
      <c r="IO1910" s="1"/>
      <c r="IP1910" s="1"/>
      <c r="IQ1910" s="1"/>
      <c r="IR1910" s="1"/>
      <c r="IS1910" s="1"/>
      <c r="IT1910" s="1"/>
      <c r="IU1910" s="1"/>
      <c r="IV1910" s="1"/>
      <c r="IW1910" s="1"/>
      <c r="IX1910" s="1"/>
      <c r="IY1910" s="1"/>
      <c r="IZ1910" s="1"/>
      <c r="JA1910" s="1"/>
      <c r="JB1910" s="1"/>
      <c r="JC1910" s="1"/>
      <c r="JD1910" s="1"/>
      <c r="JE1910" s="1"/>
      <c r="JF1910" s="1"/>
      <c r="JG1910" s="1"/>
      <c r="JH1910" s="1"/>
      <c r="JI1910" s="1"/>
      <c r="JJ1910" s="1"/>
      <c r="JK1910" s="1"/>
      <c r="JL1910" s="1"/>
      <c r="JM1910" s="1"/>
      <c r="JN1910" s="1"/>
      <c r="JO1910" s="1"/>
      <c r="JP1910" s="1"/>
      <c r="JQ1910" s="1"/>
      <c r="JR1910" s="1"/>
      <c r="JS1910" s="1"/>
      <c r="JT1910" s="1"/>
      <c r="JU1910" s="1"/>
      <c r="JV1910" s="1"/>
      <c r="JW1910" s="1"/>
      <c r="JX1910" s="1"/>
      <c r="JY1910" s="1"/>
      <c r="JZ1910" s="1"/>
      <c r="KA1910" s="1"/>
      <c r="KB1910" s="1"/>
      <c r="KC1910" s="1"/>
      <c r="KD1910" s="1"/>
      <c r="KE1910" s="1"/>
      <c r="KF1910" s="1"/>
      <c r="KG1910" s="1"/>
      <c r="KH1910" s="1"/>
      <c r="KI1910" s="1"/>
      <c r="KJ1910" s="1"/>
      <c r="KK1910" s="1"/>
      <c r="KL1910" s="1"/>
      <c r="KM1910" s="1"/>
      <c r="KN1910" s="1"/>
      <c r="KO1910" s="1"/>
      <c r="KP1910" s="1"/>
      <c r="KQ1910" s="1"/>
      <c r="KR1910" s="1"/>
      <c r="KS1910" s="1"/>
      <c r="KT1910" s="1"/>
      <c r="KU1910" s="1"/>
      <c r="KV1910" s="1"/>
      <c r="KW1910" s="1"/>
      <c r="KX1910" s="1"/>
      <c r="KY1910" s="1"/>
      <c r="KZ1910" s="1"/>
      <c r="LA1910" s="1"/>
      <c r="LB1910" s="1"/>
      <c r="LC1910" s="1"/>
      <c r="LD1910" s="1"/>
      <c r="LE1910" s="1"/>
      <c r="LF1910" s="1"/>
      <c r="LG1910" s="1"/>
      <c r="LH1910" s="1"/>
      <c r="LI1910" s="1"/>
      <c r="LJ1910" s="1"/>
      <c r="LK1910" s="1"/>
      <c r="LL1910" s="1"/>
      <c r="LM1910" s="1"/>
      <c r="LN1910" s="1"/>
      <c r="LO1910" s="1"/>
      <c r="LP1910" s="1"/>
      <c r="LQ1910" s="1"/>
      <c r="LR1910" s="1"/>
      <c r="LS1910" s="1"/>
      <c r="LT1910" s="1"/>
      <c r="LU1910" s="1"/>
      <c r="LV1910" s="1"/>
      <c r="LW1910" s="1"/>
      <c r="LX1910" s="1"/>
      <c r="LY1910" s="1"/>
      <c r="LZ1910" s="1"/>
      <c r="MA1910" s="1"/>
      <c r="MB1910" s="1"/>
      <c r="MC1910" s="1"/>
      <c r="MD1910" s="1"/>
      <c r="ME1910" s="1"/>
      <c r="MF1910" s="1"/>
      <c r="MG1910" s="1"/>
      <c r="MH1910" s="1"/>
      <c r="MI1910" s="1"/>
      <c r="MJ1910" s="1"/>
      <c r="MK1910" s="1"/>
      <c r="ML1910" s="1"/>
      <c r="MM1910" s="1"/>
      <c r="MN1910" s="1"/>
      <c r="MO1910" s="1"/>
      <c r="MP1910" s="1"/>
      <c r="MQ1910" s="1"/>
      <c r="MR1910" s="1"/>
      <c r="MS1910" s="1"/>
      <c r="MT1910" s="1"/>
      <c r="MU1910" s="1"/>
      <c r="MV1910" s="1"/>
      <c r="MW1910" s="1"/>
      <c r="MX1910" s="1"/>
      <c r="MY1910" s="1"/>
      <c r="MZ1910" s="1"/>
      <c r="NA1910" s="1"/>
      <c r="NB1910" s="1"/>
      <c r="NC1910" s="1"/>
      <c r="ND1910" s="1"/>
      <c r="NE1910" s="1"/>
      <c r="NF1910" s="1"/>
      <c r="NG1910" s="1"/>
      <c r="NH1910" s="1"/>
      <c r="NI1910" s="1"/>
      <c r="NJ1910" s="1"/>
      <c r="NK1910" s="1"/>
      <c r="NL1910" s="1"/>
      <c r="NM1910" s="1"/>
      <c r="NN1910" s="1"/>
      <c r="NO1910" s="1"/>
      <c r="NP1910" s="1"/>
      <c r="NQ1910" s="1"/>
      <c r="NR1910" s="1"/>
      <c r="NS1910" s="1"/>
      <c r="NT1910" s="1"/>
      <c r="NU1910" s="1"/>
      <c r="NV1910" s="1"/>
      <c r="NW1910" s="1"/>
      <c r="NX1910" s="1"/>
      <c r="NY1910" s="1"/>
      <c r="NZ1910" s="1"/>
      <c r="OA1910" s="1"/>
      <c r="OB1910" s="1"/>
      <c r="OC1910" s="1"/>
      <c r="OD1910" s="1"/>
      <c r="OE1910" s="1"/>
      <c r="OF1910" s="1"/>
      <c r="OG1910" s="1"/>
      <c r="OH1910" s="1"/>
      <c r="OI1910" s="1"/>
      <c r="OJ1910" s="1"/>
      <c r="OK1910" s="1"/>
      <c r="OL1910" s="1"/>
      <c r="OM1910" s="1"/>
      <c r="ON1910" s="1"/>
      <c r="OO1910" s="1"/>
      <c r="OP1910" s="1"/>
      <c r="OQ1910" s="1"/>
      <c r="OR1910" s="1"/>
      <c r="OS1910" s="1"/>
      <c r="OT1910" s="1"/>
      <c r="OU1910" s="1"/>
      <c r="OV1910" s="1"/>
      <c r="OW1910" s="1"/>
      <c r="OX1910" s="1"/>
      <c r="OY1910" s="1"/>
      <c r="OZ1910" s="1"/>
      <c r="PA1910" s="1"/>
      <c r="PB1910" s="1"/>
      <c r="PC1910" s="1"/>
      <c r="PD1910" s="1"/>
      <c r="PE1910" s="1"/>
      <c r="PF1910" s="1"/>
      <c r="PG1910" s="1"/>
      <c r="PH1910" s="1"/>
      <c r="PI1910" s="1"/>
      <c r="PJ1910" s="1"/>
      <c r="PK1910" s="1"/>
      <c r="PL1910" s="1"/>
      <c r="PM1910" s="1"/>
      <c r="PN1910" s="1"/>
      <c r="PO1910" s="1"/>
      <c r="PP1910" s="1"/>
      <c r="PQ1910" s="1"/>
      <c r="PR1910" s="1"/>
      <c r="PS1910" s="1"/>
      <c r="PT1910" s="1"/>
      <c r="PU1910" s="1"/>
      <c r="PV1910" s="1"/>
      <c r="PW1910" s="1"/>
      <c r="PX1910" s="1"/>
      <c r="PY1910" s="1"/>
      <c r="PZ1910" s="1"/>
      <c r="QA1910" s="1"/>
      <c r="QB1910" s="1"/>
      <c r="QC1910" s="1"/>
      <c r="QD1910" s="1"/>
      <c r="QE1910" s="1"/>
      <c r="QF1910" s="1"/>
      <c r="QG1910" s="1"/>
      <c r="QH1910" s="1"/>
      <c r="QI1910" s="1"/>
      <c r="QJ1910" s="1"/>
      <c r="QK1910" s="1"/>
      <c r="QL1910" s="1"/>
      <c r="QM1910" s="1"/>
      <c r="QN1910" s="1"/>
    </row>
    <row r="1911" spans="1:456" s="83" customFormat="1" ht="19.5" customHeight="1" x14ac:dyDescent="0.3">
      <c r="A1911" s="46" t="s">
        <v>2858</v>
      </c>
      <c r="B1911" s="14">
        <v>7</v>
      </c>
      <c r="C1911" s="14">
        <v>1</v>
      </c>
      <c r="D1911" s="14">
        <v>0</v>
      </c>
      <c r="E1911" s="14">
        <v>0</v>
      </c>
      <c r="F1911" s="49"/>
      <c r="G1911" s="49"/>
      <c r="H1911" s="67">
        <f t="shared" si="134"/>
        <v>8</v>
      </c>
      <c r="I1911" s="46">
        <v>19</v>
      </c>
      <c r="J1911" s="22">
        <f t="shared" si="135"/>
        <v>0.14545454545454545</v>
      </c>
      <c r="K1911" s="46" t="s">
        <v>182</v>
      </c>
      <c r="L1911" s="15" t="s">
        <v>3422</v>
      </c>
      <c r="M1911" s="15" t="s">
        <v>209</v>
      </c>
      <c r="N1911" s="15" t="s">
        <v>406</v>
      </c>
      <c r="O1911" s="20" t="s">
        <v>1898</v>
      </c>
      <c r="P1911" s="20">
        <v>7</v>
      </c>
      <c r="Q1911" s="21" t="s">
        <v>2211</v>
      </c>
      <c r="R1911" s="17" t="s">
        <v>1899</v>
      </c>
      <c r="S1911" s="17" t="s">
        <v>340</v>
      </c>
      <c r="T1911" s="17" t="s">
        <v>1900</v>
      </c>
      <c r="U1911" s="26"/>
      <c r="V1911" s="75"/>
      <c r="W1911" s="75"/>
      <c r="X1911" s="75"/>
      <c r="Y1911" s="75"/>
      <c r="Z1911" s="75"/>
      <c r="AA1911" s="75"/>
      <c r="AB1911" s="75"/>
      <c r="AC1911" s="75"/>
      <c r="AD1911" s="75"/>
      <c r="AE1911" s="75"/>
      <c r="AF1911" s="75"/>
      <c r="AG1911" s="75"/>
      <c r="AH1911" s="75"/>
      <c r="AI1911" s="75"/>
      <c r="AJ1911" s="75"/>
      <c r="AK1911" s="75"/>
      <c r="AL1911" s="75"/>
      <c r="AM1911" s="75"/>
      <c r="AN1911" s="75"/>
      <c r="AO1911" s="75"/>
      <c r="AP1911" s="75"/>
      <c r="AQ1911" s="75"/>
      <c r="AR1911" s="75"/>
      <c r="AS1911" s="75"/>
      <c r="AT1911" s="75"/>
      <c r="AU1911" s="75"/>
      <c r="AV1911" s="75"/>
      <c r="AW1911" s="75"/>
      <c r="AX1911" s="75"/>
      <c r="AY1911" s="75"/>
      <c r="AZ1911" s="75"/>
      <c r="BA1911" s="75"/>
      <c r="BB1911" s="75"/>
      <c r="BC1911" s="75"/>
      <c r="BD1911" s="75"/>
      <c r="BE1911" s="75"/>
      <c r="BF1911" s="75"/>
      <c r="BG1911" s="75"/>
      <c r="BH1911" s="75"/>
      <c r="BI1911" s="75"/>
      <c r="BJ1911" s="75"/>
      <c r="BK1911" s="75"/>
      <c r="BL1911" s="75"/>
      <c r="BM1911" s="75"/>
      <c r="BN1911" s="75"/>
      <c r="BO1911" s="75"/>
      <c r="BP1911" s="75"/>
      <c r="BQ1911" s="75"/>
      <c r="BR1911" s="75"/>
      <c r="BS1911" s="75"/>
      <c r="BT1911" s="75"/>
      <c r="BU1911" s="75"/>
      <c r="BV1911" s="75"/>
      <c r="BW1911" s="75"/>
      <c r="BX1911" s="75"/>
      <c r="BY1911" s="75"/>
      <c r="BZ1911" s="75"/>
      <c r="CA1911" s="75"/>
      <c r="CB1911" s="75"/>
      <c r="CC1911" s="75"/>
      <c r="CD1911" s="75"/>
      <c r="CE1911" s="75"/>
      <c r="CF1911" s="75"/>
      <c r="CG1911" s="75"/>
      <c r="CH1911" s="75"/>
      <c r="CI1911" s="75"/>
      <c r="CJ1911" s="75"/>
      <c r="CK1911" s="75"/>
      <c r="CL1911" s="75"/>
      <c r="CM1911" s="75"/>
      <c r="CN1911" s="75"/>
      <c r="CO1911" s="75"/>
      <c r="CP1911" s="1"/>
      <c r="CQ1911" s="1"/>
      <c r="CR1911" s="1"/>
      <c r="CS1911" s="1"/>
      <c r="CT1911" s="1"/>
      <c r="CU1911" s="1"/>
      <c r="CV1911" s="1"/>
      <c r="CW1911" s="1"/>
      <c r="CX1911" s="1"/>
      <c r="CY1911" s="1"/>
      <c r="CZ1911" s="1"/>
      <c r="DA1911" s="1"/>
      <c r="DB1911" s="1"/>
      <c r="DC1911" s="1"/>
      <c r="DD1911" s="1"/>
      <c r="DE1911" s="1"/>
      <c r="DF1911" s="1"/>
      <c r="DG1911" s="1"/>
      <c r="DH1911" s="1"/>
      <c r="DI1911" s="1"/>
      <c r="DJ1911" s="1"/>
      <c r="DK1911" s="1"/>
      <c r="DL1911" s="1"/>
      <c r="DM1911" s="1"/>
      <c r="DN1911" s="1"/>
      <c r="DO1911" s="1"/>
      <c r="DP1911" s="1"/>
      <c r="DQ1911" s="1"/>
      <c r="DR1911" s="1"/>
      <c r="DS1911" s="1"/>
      <c r="DT1911" s="1"/>
      <c r="DU1911" s="1"/>
      <c r="DV1911" s="1"/>
      <c r="DW1911" s="1"/>
      <c r="DX1911" s="1"/>
      <c r="DY1911" s="1"/>
      <c r="DZ1911" s="1"/>
      <c r="EA1911" s="1"/>
      <c r="EB1911" s="1"/>
      <c r="EC1911" s="1"/>
      <c r="ED1911" s="1"/>
      <c r="EE1911" s="1"/>
      <c r="EF1911" s="1"/>
      <c r="EG1911" s="1"/>
      <c r="EH1911" s="1"/>
      <c r="EI1911" s="1"/>
      <c r="EJ1911" s="1"/>
      <c r="EK1911" s="1"/>
      <c r="EL1911" s="1"/>
      <c r="EM1911" s="1"/>
      <c r="EN1911" s="1"/>
      <c r="EO1911" s="1"/>
      <c r="EP1911" s="1"/>
      <c r="EQ1911" s="1"/>
      <c r="ER1911" s="1"/>
      <c r="ES1911" s="1"/>
      <c r="ET1911" s="1"/>
      <c r="EU1911" s="1"/>
      <c r="EV1911" s="1"/>
      <c r="EW1911" s="1"/>
      <c r="EX1911" s="1"/>
      <c r="EY1911" s="1"/>
      <c r="EZ1911" s="1"/>
      <c r="FA1911" s="1"/>
      <c r="FB1911" s="1"/>
      <c r="FC1911" s="1"/>
      <c r="FD1911" s="1"/>
      <c r="FE1911" s="1"/>
      <c r="FF1911" s="1"/>
      <c r="FG1911" s="1"/>
      <c r="FH1911" s="1"/>
      <c r="FI1911" s="1"/>
      <c r="FJ1911" s="1"/>
      <c r="FK1911" s="1"/>
      <c r="FL1911" s="1"/>
      <c r="FM1911" s="1"/>
      <c r="FN1911" s="1"/>
      <c r="FO1911" s="1"/>
      <c r="FP1911" s="1"/>
      <c r="FQ1911" s="1"/>
      <c r="FR1911" s="1"/>
      <c r="FS1911" s="1"/>
      <c r="FT1911" s="1"/>
      <c r="FU1911" s="1"/>
      <c r="FV1911" s="1"/>
      <c r="FW1911" s="1"/>
      <c r="FX1911" s="1"/>
      <c r="FY1911" s="1"/>
      <c r="FZ1911" s="1"/>
      <c r="GA1911" s="1"/>
      <c r="GB1911" s="1"/>
      <c r="GC1911" s="1"/>
      <c r="GD1911" s="1"/>
      <c r="GE1911" s="1"/>
      <c r="GF1911" s="1"/>
      <c r="GG1911" s="1"/>
      <c r="GH1911" s="1"/>
      <c r="GI1911" s="1"/>
      <c r="GJ1911" s="1"/>
      <c r="GK1911" s="1"/>
      <c r="GL1911" s="1"/>
      <c r="GM1911" s="1"/>
      <c r="GN1911" s="1"/>
      <c r="GO1911" s="1"/>
      <c r="GP1911" s="1"/>
      <c r="GQ1911" s="1"/>
      <c r="GR1911" s="1"/>
      <c r="GS1911" s="1"/>
      <c r="GT1911" s="1"/>
      <c r="GU1911" s="1"/>
      <c r="GV1911" s="1"/>
      <c r="GW1911" s="1"/>
      <c r="GX1911" s="1"/>
      <c r="GY1911" s="1"/>
      <c r="GZ1911" s="1"/>
      <c r="HA1911" s="1"/>
      <c r="HB1911" s="1"/>
      <c r="HC1911" s="1"/>
      <c r="HD1911" s="1"/>
      <c r="HE1911" s="1"/>
      <c r="HF1911" s="1"/>
      <c r="HG1911" s="1"/>
      <c r="HH1911" s="1"/>
      <c r="HI1911" s="1"/>
      <c r="HJ1911" s="1"/>
      <c r="HK1911" s="1"/>
      <c r="HL1911" s="1"/>
      <c r="HM1911" s="1"/>
      <c r="HN1911" s="1"/>
      <c r="HO1911" s="1"/>
      <c r="HP1911" s="1"/>
      <c r="HQ1911" s="1"/>
      <c r="HR1911" s="1"/>
      <c r="HS1911" s="1"/>
      <c r="HT1911" s="1"/>
      <c r="HU1911" s="1"/>
      <c r="HV1911" s="1"/>
      <c r="HW1911" s="1"/>
      <c r="HX1911" s="1"/>
      <c r="HY1911" s="1"/>
      <c r="HZ1911" s="1"/>
      <c r="IA1911" s="1"/>
      <c r="IB1911" s="1"/>
      <c r="IC1911" s="1"/>
      <c r="ID1911" s="1"/>
      <c r="IE1911" s="1"/>
      <c r="IF1911" s="1"/>
      <c r="IG1911" s="1"/>
      <c r="IH1911" s="1"/>
      <c r="II1911" s="1"/>
      <c r="IJ1911" s="1"/>
      <c r="IK1911" s="1"/>
      <c r="IL1911" s="1"/>
      <c r="IM1911" s="1"/>
      <c r="IN1911" s="1"/>
      <c r="IO1911" s="1"/>
      <c r="IP1911" s="1"/>
      <c r="IQ1911" s="1"/>
      <c r="IR1911" s="1"/>
      <c r="IS1911" s="1"/>
      <c r="IT1911" s="1"/>
      <c r="IU1911" s="1"/>
      <c r="IV1911" s="1"/>
      <c r="IW1911" s="1"/>
      <c r="IX1911" s="1"/>
      <c r="IY1911" s="1"/>
      <c r="IZ1911" s="1"/>
      <c r="JA1911" s="1"/>
      <c r="JB1911" s="1"/>
      <c r="JC1911" s="1"/>
      <c r="JD1911" s="1"/>
      <c r="JE1911" s="1"/>
      <c r="JF1911" s="1"/>
      <c r="JG1911" s="1"/>
      <c r="JH1911" s="1"/>
      <c r="JI1911" s="1"/>
      <c r="JJ1911" s="1"/>
      <c r="JK1911" s="1"/>
      <c r="JL1911" s="1"/>
      <c r="JM1911" s="1"/>
      <c r="JN1911" s="1"/>
      <c r="JO1911" s="1"/>
      <c r="JP1911" s="1"/>
      <c r="JQ1911" s="1"/>
      <c r="JR1911" s="1"/>
      <c r="JS1911" s="1"/>
      <c r="JT1911" s="1"/>
      <c r="JU1911" s="1"/>
      <c r="JV1911" s="1"/>
      <c r="JW1911" s="1"/>
      <c r="JX1911" s="1"/>
      <c r="JY1911" s="1"/>
      <c r="JZ1911" s="1"/>
      <c r="KA1911" s="1"/>
      <c r="KB1911" s="1"/>
      <c r="KC1911" s="1"/>
      <c r="KD1911" s="1"/>
      <c r="KE1911" s="1"/>
      <c r="KF1911" s="1"/>
      <c r="KG1911" s="1"/>
      <c r="KH1911" s="1"/>
      <c r="KI1911" s="1"/>
      <c r="KJ1911" s="1"/>
      <c r="KK1911" s="1"/>
      <c r="KL1911" s="1"/>
      <c r="KM1911" s="1"/>
      <c r="KN1911" s="1"/>
      <c r="KO1911" s="1"/>
      <c r="KP1911" s="1"/>
      <c r="KQ1911" s="1"/>
      <c r="KR1911" s="1"/>
      <c r="KS1911" s="1"/>
      <c r="KT1911" s="1"/>
      <c r="KU1911" s="1"/>
      <c r="KV1911" s="1"/>
      <c r="KW1911" s="1"/>
      <c r="KX1911" s="1"/>
      <c r="KY1911" s="1"/>
      <c r="KZ1911" s="1"/>
      <c r="LA1911" s="1"/>
      <c r="LB1911" s="1"/>
      <c r="LC1911" s="1"/>
      <c r="LD1911" s="1"/>
      <c r="LE1911" s="1"/>
      <c r="LF1911" s="1"/>
      <c r="LG1911" s="1"/>
      <c r="LH1911" s="1"/>
      <c r="LI1911" s="1"/>
      <c r="LJ1911" s="1"/>
      <c r="LK1911" s="1"/>
      <c r="LL1911" s="1"/>
      <c r="LM1911" s="1"/>
      <c r="LN1911" s="1"/>
      <c r="LO1911" s="1"/>
      <c r="LP1911" s="1"/>
      <c r="LQ1911" s="1"/>
      <c r="LR1911" s="1"/>
      <c r="LS1911" s="1"/>
      <c r="LT1911" s="1"/>
      <c r="LU1911" s="1"/>
      <c r="LV1911" s="1"/>
      <c r="LW1911" s="1"/>
      <c r="LX1911" s="1"/>
      <c r="LY1911" s="1"/>
      <c r="LZ1911" s="1"/>
      <c r="MA1911" s="1"/>
      <c r="MB1911" s="1"/>
      <c r="MC1911" s="1"/>
      <c r="MD1911" s="1"/>
      <c r="ME1911" s="1"/>
      <c r="MF1911" s="1"/>
      <c r="MG1911" s="1"/>
      <c r="MH1911" s="1"/>
      <c r="MI1911" s="1"/>
      <c r="MJ1911" s="1"/>
      <c r="MK1911" s="1"/>
      <c r="ML1911" s="1"/>
      <c r="MM1911" s="1"/>
      <c r="MN1911" s="1"/>
      <c r="MO1911" s="1"/>
      <c r="MP1911" s="1"/>
      <c r="MQ1911" s="1"/>
      <c r="MR1911" s="1"/>
      <c r="MS1911" s="1"/>
      <c r="MT1911" s="1"/>
      <c r="MU1911" s="1"/>
      <c r="MV1911" s="1"/>
      <c r="MW1911" s="1"/>
      <c r="MX1911" s="1"/>
      <c r="MY1911" s="1"/>
      <c r="MZ1911" s="1"/>
      <c r="NA1911" s="1"/>
      <c r="NB1911" s="1"/>
      <c r="NC1911" s="1"/>
      <c r="ND1911" s="1"/>
      <c r="NE1911" s="1"/>
      <c r="NF1911" s="1"/>
      <c r="NG1911" s="1"/>
      <c r="NH1911" s="1"/>
      <c r="NI1911" s="1"/>
      <c r="NJ1911" s="1"/>
      <c r="NK1911" s="1"/>
      <c r="NL1911" s="1"/>
      <c r="NM1911" s="1"/>
      <c r="NN1911" s="1"/>
      <c r="NO1911" s="1"/>
      <c r="NP1911" s="1"/>
      <c r="NQ1911" s="1"/>
      <c r="NR1911" s="1"/>
      <c r="NS1911" s="1"/>
      <c r="NT1911" s="1"/>
      <c r="NU1911" s="1"/>
      <c r="NV1911" s="1"/>
      <c r="NW1911" s="1"/>
      <c r="NX1911" s="1"/>
      <c r="NY1911" s="1"/>
      <c r="NZ1911" s="1"/>
      <c r="OA1911" s="1"/>
      <c r="OB1911" s="1"/>
      <c r="OC1911" s="1"/>
      <c r="OD1911" s="1"/>
      <c r="OE1911" s="1"/>
      <c r="OF1911" s="1"/>
      <c r="OG1911" s="1"/>
      <c r="OH1911" s="1"/>
      <c r="OI1911" s="1"/>
      <c r="OJ1911" s="1"/>
      <c r="OK1911" s="1"/>
      <c r="OL1911" s="1"/>
      <c r="OM1911" s="1"/>
      <c r="ON1911" s="1"/>
      <c r="OO1911" s="1"/>
      <c r="OP1911" s="1"/>
      <c r="OQ1911" s="1"/>
      <c r="OR1911" s="1"/>
      <c r="OS1911" s="1"/>
      <c r="OT1911" s="1"/>
      <c r="OU1911" s="1"/>
      <c r="OV1911" s="1"/>
      <c r="OW1911" s="1"/>
      <c r="OX1911" s="1"/>
      <c r="OY1911" s="1"/>
      <c r="OZ1911" s="1"/>
      <c r="PA1911" s="1"/>
      <c r="PB1911" s="1"/>
      <c r="PC1911" s="1"/>
      <c r="PD1911" s="1"/>
      <c r="PE1911" s="1"/>
      <c r="PF1911" s="1"/>
      <c r="PG1911" s="1"/>
      <c r="PH1911" s="1"/>
      <c r="PI1911" s="1"/>
      <c r="PJ1911" s="1"/>
      <c r="PK1911" s="1"/>
      <c r="PL1911" s="1"/>
      <c r="PM1911" s="1"/>
      <c r="PN1911" s="1"/>
      <c r="PO1911" s="1"/>
      <c r="PP1911" s="1"/>
      <c r="PQ1911" s="1"/>
      <c r="PR1911" s="1"/>
      <c r="PS1911" s="1"/>
      <c r="PT1911" s="1"/>
      <c r="PU1911" s="1"/>
      <c r="PV1911" s="1"/>
      <c r="PW1911" s="1"/>
      <c r="PX1911" s="1"/>
      <c r="PY1911" s="1"/>
      <c r="PZ1911" s="1"/>
      <c r="QA1911" s="1"/>
      <c r="QB1911" s="1"/>
      <c r="QC1911" s="1"/>
      <c r="QD1911" s="1"/>
      <c r="QE1911" s="1"/>
      <c r="QF1911" s="1"/>
      <c r="QG1911" s="1"/>
      <c r="QH1911" s="1"/>
      <c r="QI1911" s="1"/>
      <c r="QJ1911" s="1"/>
      <c r="QK1911" s="1"/>
      <c r="QL1911" s="1"/>
      <c r="QM1911" s="1"/>
      <c r="QN1911" s="1"/>
    </row>
    <row r="1912" spans="1:456" s="83" customFormat="1" ht="19.5" customHeight="1" x14ac:dyDescent="0.3">
      <c r="A1912" s="46" t="s">
        <v>2861</v>
      </c>
      <c r="B1912" s="14">
        <v>8</v>
      </c>
      <c r="C1912" s="14">
        <v>0</v>
      </c>
      <c r="D1912" s="14">
        <v>0</v>
      </c>
      <c r="E1912" s="14">
        <v>0</v>
      </c>
      <c r="F1912" s="49"/>
      <c r="G1912" s="49"/>
      <c r="H1912" s="67">
        <f t="shared" si="134"/>
        <v>8</v>
      </c>
      <c r="I1912" s="46">
        <v>9</v>
      </c>
      <c r="J1912" s="22">
        <f t="shared" si="135"/>
        <v>0.14545454545454545</v>
      </c>
      <c r="K1912" s="46" t="s">
        <v>182</v>
      </c>
      <c r="L1912" s="15" t="s">
        <v>3423</v>
      </c>
      <c r="M1912" s="15" t="s">
        <v>720</v>
      </c>
      <c r="N1912" s="15" t="s">
        <v>325</v>
      </c>
      <c r="O1912" s="20" t="s">
        <v>1635</v>
      </c>
      <c r="P1912" s="20">
        <v>7</v>
      </c>
      <c r="Q1912" s="21" t="s">
        <v>223</v>
      </c>
      <c r="R1912" s="17" t="s">
        <v>1670</v>
      </c>
      <c r="S1912" s="17" t="s">
        <v>515</v>
      </c>
      <c r="T1912" s="17" t="s">
        <v>201</v>
      </c>
      <c r="U1912" s="26"/>
      <c r="V1912" s="75"/>
      <c r="W1912" s="75"/>
      <c r="X1912" s="75"/>
      <c r="Y1912" s="75"/>
      <c r="Z1912" s="75"/>
      <c r="AA1912" s="75"/>
      <c r="AB1912" s="75"/>
      <c r="AC1912" s="75"/>
      <c r="AD1912" s="75"/>
      <c r="AE1912" s="75"/>
      <c r="AF1912" s="75"/>
      <c r="AG1912" s="75"/>
      <c r="AH1912" s="75"/>
      <c r="AI1912" s="75"/>
      <c r="AJ1912" s="75"/>
      <c r="AK1912" s="75"/>
      <c r="AL1912" s="75"/>
      <c r="AM1912" s="75"/>
      <c r="AN1912" s="75"/>
      <c r="AO1912" s="75"/>
      <c r="AP1912" s="75"/>
      <c r="AQ1912" s="75"/>
      <c r="AR1912" s="75"/>
      <c r="AS1912" s="75"/>
      <c r="AT1912" s="75"/>
      <c r="AU1912" s="75"/>
      <c r="AV1912" s="75"/>
      <c r="AW1912" s="75"/>
      <c r="AX1912" s="75"/>
      <c r="AY1912" s="75"/>
      <c r="AZ1912" s="75"/>
      <c r="BA1912" s="75"/>
      <c r="BB1912" s="75"/>
      <c r="BC1912" s="75"/>
      <c r="BD1912" s="75"/>
      <c r="BE1912" s="75"/>
      <c r="BF1912" s="75"/>
      <c r="BG1912" s="75"/>
      <c r="BH1912" s="75"/>
      <c r="BI1912" s="75"/>
      <c r="BJ1912" s="75"/>
      <c r="BK1912" s="75"/>
      <c r="BL1912" s="75"/>
      <c r="BM1912" s="75"/>
      <c r="BN1912" s="75"/>
      <c r="BO1912" s="75"/>
      <c r="BP1912" s="75"/>
      <c r="BQ1912" s="75"/>
      <c r="BR1912" s="75"/>
      <c r="BS1912" s="75"/>
      <c r="BT1912" s="75"/>
      <c r="BU1912" s="75"/>
      <c r="BV1912" s="75"/>
      <c r="BW1912" s="75"/>
      <c r="BX1912" s="75"/>
      <c r="BY1912" s="75"/>
      <c r="BZ1912" s="75"/>
      <c r="CA1912" s="75"/>
      <c r="CB1912" s="75"/>
      <c r="CC1912" s="75"/>
      <c r="CD1912" s="75"/>
      <c r="CE1912" s="75"/>
      <c r="CF1912" s="75"/>
      <c r="CG1912" s="75"/>
      <c r="CH1912" s="75"/>
      <c r="CI1912" s="75"/>
      <c r="CJ1912" s="75"/>
      <c r="CK1912" s="75"/>
      <c r="CL1912" s="75"/>
      <c r="CM1912" s="75"/>
      <c r="CN1912" s="75"/>
      <c r="CO1912" s="75"/>
      <c r="CP1912" s="1"/>
      <c r="CQ1912" s="1"/>
      <c r="CR1912" s="1"/>
      <c r="CS1912" s="1"/>
      <c r="CT1912" s="1"/>
      <c r="CU1912" s="1"/>
      <c r="CV1912" s="1"/>
      <c r="CW1912" s="1"/>
      <c r="CX1912" s="1"/>
      <c r="CY1912" s="1"/>
      <c r="CZ1912" s="1"/>
      <c r="DA1912" s="1"/>
      <c r="DB1912" s="1"/>
      <c r="DC1912" s="1"/>
      <c r="DD1912" s="1"/>
      <c r="DE1912" s="1"/>
      <c r="DF1912" s="1"/>
      <c r="DG1912" s="1"/>
      <c r="DH1912" s="1"/>
      <c r="DI1912" s="1"/>
      <c r="DJ1912" s="1"/>
      <c r="DK1912" s="1"/>
      <c r="DL1912" s="1"/>
      <c r="DM1912" s="1"/>
      <c r="DN1912" s="1"/>
      <c r="DO1912" s="1"/>
      <c r="DP1912" s="1"/>
      <c r="DQ1912" s="1"/>
      <c r="DR1912" s="1"/>
      <c r="DS1912" s="1"/>
      <c r="DT1912" s="1"/>
      <c r="DU1912" s="1"/>
      <c r="DV1912" s="1"/>
      <c r="DW1912" s="1"/>
      <c r="DX1912" s="1"/>
      <c r="DY1912" s="1"/>
      <c r="DZ1912" s="1"/>
      <c r="EA1912" s="1"/>
      <c r="EB1912" s="1"/>
      <c r="EC1912" s="1"/>
      <c r="ED1912" s="1"/>
      <c r="EE1912" s="1"/>
      <c r="EF1912" s="1"/>
      <c r="EG1912" s="1"/>
      <c r="EH1912" s="1"/>
      <c r="EI1912" s="1"/>
      <c r="EJ1912" s="1"/>
      <c r="EK1912" s="1"/>
      <c r="EL1912" s="1"/>
      <c r="EM1912" s="1"/>
      <c r="EN1912" s="1"/>
      <c r="EO1912" s="1"/>
      <c r="EP1912" s="1"/>
      <c r="EQ1912" s="1"/>
      <c r="ER1912" s="1"/>
      <c r="ES1912" s="1"/>
      <c r="ET1912" s="1"/>
      <c r="EU1912" s="1"/>
      <c r="EV1912" s="1"/>
      <c r="EW1912" s="1"/>
      <c r="EX1912" s="1"/>
      <c r="EY1912" s="1"/>
      <c r="EZ1912" s="1"/>
      <c r="FA1912" s="1"/>
      <c r="FB1912" s="1"/>
      <c r="FC1912" s="1"/>
      <c r="FD1912" s="1"/>
      <c r="FE1912" s="1"/>
      <c r="FF1912" s="1"/>
      <c r="FG1912" s="1"/>
      <c r="FH1912" s="1"/>
      <c r="FI1912" s="1"/>
      <c r="FJ1912" s="1"/>
      <c r="FK1912" s="1"/>
      <c r="FL1912" s="1"/>
      <c r="FM1912" s="1"/>
      <c r="FN1912" s="1"/>
      <c r="FO1912" s="1"/>
      <c r="FP1912" s="1"/>
      <c r="FQ1912" s="1"/>
      <c r="FR1912" s="1"/>
      <c r="FS1912" s="1"/>
      <c r="FT1912" s="1"/>
      <c r="FU1912" s="1"/>
      <c r="FV1912" s="1"/>
      <c r="FW1912" s="1"/>
      <c r="FX1912" s="1"/>
      <c r="FY1912" s="1"/>
      <c r="FZ1912" s="1"/>
      <c r="GA1912" s="1"/>
      <c r="GB1912" s="1"/>
      <c r="GC1912" s="1"/>
      <c r="GD1912" s="1"/>
      <c r="GE1912" s="1"/>
      <c r="GF1912" s="1"/>
      <c r="GG1912" s="1"/>
      <c r="GH1912" s="1"/>
      <c r="GI1912" s="1"/>
      <c r="GJ1912" s="1"/>
      <c r="GK1912" s="1"/>
      <c r="GL1912" s="1"/>
      <c r="GM1912" s="1"/>
      <c r="GN1912" s="1"/>
      <c r="GO1912" s="1"/>
      <c r="GP1912" s="1"/>
      <c r="GQ1912" s="1"/>
      <c r="GR1912" s="1"/>
      <c r="GS1912" s="1"/>
      <c r="GT1912" s="1"/>
      <c r="GU1912" s="1"/>
      <c r="GV1912" s="1"/>
      <c r="GW1912" s="1"/>
      <c r="GX1912" s="1"/>
      <c r="GY1912" s="1"/>
      <c r="GZ1912" s="1"/>
      <c r="HA1912" s="1"/>
      <c r="HB1912" s="1"/>
      <c r="HC1912" s="1"/>
      <c r="HD1912" s="1"/>
      <c r="HE1912" s="1"/>
      <c r="HF1912" s="1"/>
      <c r="HG1912" s="1"/>
      <c r="HH1912" s="1"/>
      <c r="HI1912" s="1"/>
      <c r="HJ1912" s="1"/>
      <c r="HK1912" s="1"/>
      <c r="HL1912" s="1"/>
      <c r="HM1912" s="1"/>
      <c r="HN1912" s="1"/>
      <c r="HO1912" s="1"/>
      <c r="HP1912" s="1"/>
      <c r="HQ1912" s="1"/>
      <c r="HR1912" s="1"/>
      <c r="HS1912" s="1"/>
      <c r="HT1912" s="1"/>
      <c r="HU1912" s="1"/>
      <c r="HV1912" s="1"/>
      <c r="HW1912" s="1"/>
      <c r="HX1912" s="1"/>
      <c r="HY1912" s="1"/>
      <c r="HZ1912" s="1"/>
      <c r="IA1912" s="1"/>
      <c r="IB1912" s="1"/>
      <c r="IC1912" s="1"/>
      <c r="ID1912" s="1"/>
      <c r="IE1912" s="1"/>
      <c r="IF1912" s="1"/>
      <c r="IG1912" s="1"/>
      <c r="IH1912" s="1"/>
      <c r="II1912" s="1"/>
      <c r="IJ1912" s="1"/>
      <c r="IK1912" s="1"/>
      <c r="IL1912" s="1"/>
      <c r="IM1912" s="1"/>
      <c r="IN1912" s="1"/>
      <c r="IO1912" s="1"/>
      <c r="IP1912" s="1"/>
      <c r="IQ1912" s="1"/>
      <c r="IR1912" s="1"/>
      <c r="IS1912" s="1"/>
      <c r="IT1912" s="1"/>
      <c r="IU1912" s="1"/>
      <c r="IV1912" s="1"/>
      <c r="IW1912" s="1"/>
      <c r="IX1912" s="1"/>
      <c r="IY1912" s="1"/>
      <c r="IZ1912" s="1"/>
      <c r="JA1912" s="1"/>
      <c r="JB1912" s="1"/>
      <c r="JC1912" s="1"/>
      <c r="JD1912" s="1"/>
      <c r="JE1912" s="1"/>
      <c r="JF1912" s="1"/>
      <c r="JG1912" s="1"/>
      <c r="JH1912" s="1"/>
      <c r="JI1912" s="1"/>
      <c r="JJ1912" s="1"/>
      <c r="JK1912" s="1"/>
      <c r="JL1912" s="1"/>
      <c r="JM1912" s="1"/>
      <c r="JN1912" s="1"/>
      <c r="JO1912" s="1"/>
      <c r="JP1912" s="1"/>
      <c r="JQ1912" s="1"/>
      <c r="JR1912" s="1"/>
      <c r="JS1912" s="1"/>
      <c r="JT1912" s="1"/>
      <c r="JU1912" s="1"/>
      <c r="JV1912" s="1"/>
      <c r="JW1912" s="1"/>
      <c r="JX1912" s="1"/>
      <c r="JY1912" s="1"/>
      <c r="JZ1912" s="1"/>
      <c r="KA1912" s="1"/>
      <c r="KB1912" s="1"/>
      <c r="KC1912" s="1"/>
      <c r="KD1912" s="1"/>
      <c r="KE1912" s="1"/>
      <c r="KF1912" s="1"/>
      <c r="KG1912" s="1"/>
      <c r="KH1912" s="1"/>
      <c r="KI1912" s="1"/>
      <c r="KJ1912" s="1"/>
      <c r="KK1912" s="1"/>
      <c r="KL1912" s="1"/>
      <c r="KM1912" s="1"/>
      <c r="KN1912" s="1"/>
      <c r="KO1912" s="1"/>
      <c r="KP1912" s="1"/>
      <c r="KQ1912" s="1"/>
      <c r="KR1912" s="1"/>
      <c r="KS1912" s="1"/>
      <c r="KT1912" s="1"/>
      <c r="KU1912" s="1"/>
      <c r="KV1912" s="1"/>
      <c r="KW1912" s="1"/>
      <c r="KX1912" s="1"/>
      <c r="KY1912" s="1"/>
      <c r="KZ1912" s="1"/>
      <c r="LA1912" s="1"/>
      <c r="LB1912" s="1"/>
      <c r="LC1912" s="1"/>
      <c r="LD1912" s="1"/>
      <c r="LE1912" s="1"/>
      <c r="LF1912" s="1"/>
      <c r="LG1912" s="1"/>
      <c r="LH1912" s="1"/>
      <c r="LI1912" s="1"/>
      <c r="LJ1912" s="1"/>
      <c r="LK1912" s="1"/>
      <c r="LL1912" s="1"/>
      <c r="LM1912" s="1"/>
      <c r="LN1912" s="1"/>
      <c r="LO1912" s="1"/>
      <c r="LP1912" s="1"/>
      <c r="LQ1912" s="1"/>
      <c r="LR1912" s="1"/>
      <c r="LS1912" s="1"/>
      <c r="LT1912" s="1"/>
      <c r="LU1912" s="1"/>
      <c r="LV1912" s="1"/>
      <c r="LW1912" s="1"/>
      <c r="LX1912" s="1"/>
      <c r="LY1912" s="1"/>
      <c r="LZ1912" s="1"/>
      <c r="MA1912" s="1"/>
      <c r="MB1912" s="1"/>
      <c r="MC1912" s="1"/>
      <c r="MD1912" s="1"/>
      <c r="ME1912" s="1"/>
      <c r="MF1912" s="1"/>
      <c r="MG1912" s="1"/>
      <c r="MH1912" s="1"/>
      <c r="MI1912" s="1"/>
      <c r="MJ1912" s="1"/>
      <c r="MK1912" s="1"/>
      <c r="ML1912" s="1"/>
      <c r="MM1912" s="1"/>
      <c r="MN1912" s="1"/>
      <c r="MO1912" s="1"/>
      <c r="MP1912" s="1"/>
      <c r="MQ1912" s="1"/>
      <c r="MR1912" s="1"/>
      <c r="MS1912" s="1"/>
      <c r="MT1912" s="1"/>
      <c r="MU1912" s="1"/>
      <c r="MV1912" s="1"/>
      <c r="MW1912" s="1"/>
      <c r="MX1912" s="1"/>
      <c r="MY1912" s="1"/>
      <c r="MZ1912" s="1"/>
      <c r="NA1912" s="1"/>
      <c r="NB1912" s="1"/>
      <c r="NC1912" s="1"/>
      <c r="ND1912" s="1"/>
      <c r="NE1912" s="1"/>
      <c r="NF1912" s="1"/>
      <c r="NG1912" s="1"/>
      <c r="NH1912" s="1"/>
      <c r="NI1912" s="1"/>
      <c r="NJ1912" s="1"/>
      <c r="NK1912" s="1"/>
      <c r="NL1912" s="1"/>
      <c r="NM1912" s="1"/>
      <c r="NN1912" s="1"/>
      <c r="NO1912" s="1"/>
      <c r="NP1912" s="1"/>
      <c r="NQ1912" s="1"/>
      <c r="NR1912" s="1"/>
      <c r="NS1912" s="1"/>
      <c r="NT1912" s="1"/>
      <c r="NU1912" s="1"/>
      <c r="NV1912" s="1"/>
      <c r="NW1912" s="1"/>
      <c r="NX1912" s="1"/>
      <c r="NY1912" s="1"/>
      <c r="NZ1912" s="1"/>
      <c r="OA1912" s="1"/>
      <c r="OB1912" s="1"/>
      <c r="OC1912" s="1"/>
      <c r="OD1912" s="1"/>
      <c r="OE1912" s="1"/>
      <c r="OF1912" s="1"/>
      <c r="OG1912" s="1"/>
      <c r="OH1912" s="1"/>
      <c r="OI1912" s="1"/>
      <c r="OJ1912" s="1"/>
      <c r="OK1912" s="1"/>
      <c r="OL1912" s="1"/>
      <c r="OM1912" s="1"/>
      <c r="ON1912" s="1"/>
      <c r="OO1912" s="1"/>
      <c r="OP1912" s="1"/>
      <c r="OQ1912" s="1"/>
      <c r="OR1912" s="1"/>
      <c r="OS1912" s="1"/>
      <c r="OT1912" s="1"/>
      <c r="OU1912" s="1"/>
      <c r="OV1912" s="1"/>
      <c r="OW1912" s="1"/>
      <c r="OX1912" s="1"/>
      <c r="OY1912" s="1"/>
      <c r="OZ1912" s="1"/>
      <c r="PA1912" s="1"/>
      <c r="PB1912" s="1"/>
      <c r="PC1912" s="1"/>
      <c r="PD1912" s="1"/>
      <c r="PE1912" s="1"/>
      <c r="PF1912" s="1"/>
      <c r="PG1912" s="1"/>
      <c r="PH1912" s="1"/>
      <c r="PI1912" s="1"/>
      <c r="PJ1912" s="1"/>
      <c r="PK1912" s="1"/>
      <c r="PL1912" s="1"/>
      <c r="PM1912" s="1"/>
      <c r="PN1912" s="1"/>
      <c r="PO1912" s="1"/>
      <c r="PP1912" s="1"/>
      <c r="PQ1912" s="1"/>
      <c r="PR1912" s="1"/>
      <c r="PS1912" s="1"/>
      <c r="PT1912" s="1"/>
      <c r="PU1912" s="1"/>
      <c r="PV1912" s="1"/>
      <c r="PW1912" s="1"/>
      <c r="PX1912" s="1"/>
      <c r="PY1912" s="1"/>
      <c r="PZ1912" s="1"/>
      <c r="QA1912" s="1"/>
      <c r="QB1912" s="1"/>
      <c r="QC1912" s="1"/>
      <c r="QD1912" s="1"/>
      <c r="QE1912" s="1"/>
      <c r="QF1912" s="1"/>
      <c r="QG1912" s="1"/>
      <c r="QH1912" s="1"/>
      <c r="QI1912" s="1"/>
      <c r="QJ1912" s="1"/>
      <c r="QK1912" s="1"/>
      <c r="QL1912" s="1"/>
      <c r="QM1912" s="1"/>
      <c r="QN1912" s="1"/>
    </row>
    <row r="1913" spans="1:456" s="83" customFormat="1" ht="19.5" customHeight="1" x14ac:dyDescent="0.3">
      <c r="A1913" s="46" t="s">
        <v>3424</v>
      </c>
      <c r="B1913" s="14">
        <v>8</v>
      </c>
      <c r="C1913" s="14">
        <v>0</v>
      </c>
      <c r="D1913" s="14">
        <v>0</v>
      </c>
      <c r="E1913" s="14">
        <v>0</v>
      </c>
      <c r="F1913" s="49"/>
      <c r="G1913" s="49"/>
      <c r="H1913" s="67">
        <f t="shared" si="134"/>
        <v>8</v>
      </c>
      <c r="I1913" s="46">
        <v>15</v>
      </c>
      <c r="J1913" s="22">
        <f t="shared" si="135"/>
        <v>0.14545454545454545</v>
      </c>
      <c r="K1913" s="46" t="s">
        <v>182</v>
      </c>
      <c r="L1913" s="15" t="s">
        <v>3425</v>
      </c>
      <c r="M1913" s="15" t="s">
        <v>1004</v>
      </c>
      <c r="N1913" s="15" t="s">
        <v>880</v>
      </c>
      <c r="O1913" s="20" t="s">
        <v>1813</v>
      </c>
      <c r="P1913" s="20">
        <v>7</v>
      </c>
      <c r="Q1913" s="21" t="s">
        <v>842</v>
      </c>
      <c r="R1913" s="17" t="s">
        <v>1815</v>
      </c>
      <c r="S1913" s="17" t="s">
        <v>1197</v>
      </c>
      <c r="T1913" s="17" t="s">
        <v>611</v>
      </c>
      <c r="U1913" s="26"/>
      <c r="V1913" s="75"/>
      <c r="W1913" s="75"/>
      <c r="X1913" s="75"/>
      <c r="Y1913" s="75"/>
      <c r="Z1913" s="75"/>
      <c r="AA1913" s="75"/>
      <c r="AB1913" s="75"/>
      <c r="AC1913" s="75"/>
      <c r="AD1913" s="75"/>
      <c r="AE1913" s="75"/>
      <c r="AF1913" s="75"/>
      <c r="AG1913" s="75"/>
      <c r="AH1913" s="75"/>
      <c r="AI1913" s="75"/>
      <c r="AJ1913" s="75"/>
      <c r="AK1913" s="75"/>
      <c r="AL1913" s="75"/>
      <c r="AM1913" s="75"/>
      <c r="AN1913" s="75"/>
      <c r="AO1913" s="75"/>
      <c r="AP1913" s="75"/>
      <c r="AQ1913" s="75"/>
      <c r="AR1913" s="75"/>
      <c r="AS1913" s="75"/>
      <c r="AT1913" s="75"/>
      <c r="AU1913" s="75"/>
      <c r="AV1913" s="75"/>
      <c r="AW1913" s="75"/>
      <c r="AX1913" s="75"/>
      <c r="AY1913" s="75"/>
      <c r="AZ1913" s="75"/>
      <c r="BA1913" s="75"/>
      <c r="BB1913" s="75"/>
      <c r="BC1913" s="75"/>
      <c r="BD1913" s="75"/>
      <c r="BE1913" s="75"/>
      <c r="BF1913" s="75"/>
      <c r="BG1913" s="75"/>
      <c r="BH1913" s="75"/>
      <c r="BI1913" s="75"/>
      <c r="BJ1913" s="75"/>
      <c r="BK1913" s="75"/>
      <c r="BL1913" s="75"/>
      <c r="BM1913" s="75"/>
      <c r="BN1913" s="75"/>
      <c r="BO1913" s="75"/>
      <c r="BP1913" s="75"/>
      <c r="BQ1913" s="75"/>
      <c r="BR1913" s="75"/>
      <c r="BS1913" s="75"/>
      <c r="BT1913" s="75"/>
      <c r="BU1913" s="75"/>
      <c r="BV1913" s="75"/>
      <c r="BW1913" s="75"/>
      <c r="BX1913" s="75"/>
      <c r="BY1913" s="75"/>
      <c r="BZ1913" s="75"/>
      <c r="CA1913" s="75"/>
      <c r="CB1913" s="75"/>
      <c r="CC1913" s="75"/>
      <c r="CD1913" s="75"/>
      <c r="CE1913" s="75"/>
      <c r="CF1913" s="75"/>
      <c r="CG1913" s="75"/>
      <c r="CH1913" s="75"/>
      <c r="CI1913" s="75"/>
      <c r="CJ1913" s="75"/>
      <c r="CK1913" s="75"/>
      <c r="CL1913" s="75"/>
      <c r="CM1913" s="75"/>
      <c r="CN1913" s="75"/>
      <c r="CO1913" s="75"/>
      <c r="CP1913" s="1"/>
      <c r="CQ1913" s="1"/>
      <c r="CR1913" s="1"/>
      <c r="CS1913" s="1"/>
      <c r="CT1913" s="1"/>
      <c r="CU1913" s="1"/>
      <c r="CV1913" s="1"/>
      <c r="CW1913" s="1"/>
      <c r="CX1913" s="1"/>
      <c r="CY1913" s="1"/>
      <c r="CZ1913" s="1"/>
      <c r="DA1913" s="1"/>
      <c r="DB1913" s="1"/>
      <c r="DC1913" s="1"/>
      <c r="DD1913" s="1"/>
      <c r="DE1913" s="1"/>
      <c r="DF1913" s="1"/>
      <c r="DG1913" s="1"/>
      <c r="DH1913" s="1"/>
      <c r="DI1913" s="1"/>
      <c r="DJ1913" s="1"/>
      <c r="DK1913" s="1"/>
      <c r="DL1913" s="1"/>
      <c r="DM1913" s="1"/>
      <c r="DN1913" s="1"/>
      <c r="DO1913" s="1"/>
      <c r="DP1913" s="1"/>
      <c r="DQ1913" s="1"/>
      <c r="DR1913" s="1"/>
      <c r="DS1913" s="1"/>
      <c r="DT1913" s="1"/>
      <c r="DU1913" s="1"/>
      <c r="DV1913" s="1"/>
      <c r="DW1913" s="1"/>
      <c r="DX1913" s="1"/>
      <c r="DY1913" s="1"/>
      <c r="DZ1913" s="1"/>
      <c r="EA1913" s="1"/>
      <c r="EB1913" s="1"/>
      <c r="EC1913" s="1"/>
      <c r="ED1913" s="1"/>
      <c r="EE1913" s="1"/>
      <c r="EF1913" s="1"/>
      <c r="EG1913" s="1"/>
      <c r="EH1913" s="1"/>
      <c r="EI1913" s="1"/>
      <c r="EJ1913" s="1"/>
      <c r="EK1913" s="1"/>
      <c r="EL1913" s="1"/>
      <c r="EM1913" s="1"/>
      <c r="EN1913" s="1"/>
      <c r="EO1913" s="1"/>
      <c r="EP1913" s="1"/>
      <c r="EQ1913" s="1"/>
      <c r="ER1913" s="1"/>
      <c r="ES1913" s="1"/>
      <c r="ET1913" s="1"/>
      <c r="EU1913" s="1"/>
      <c r="EV1913" s="1"/>
      <c r="EW1913" s="1"/>
      <c r="EX1913" s="1"/>
      <c r="EY1913" s="1"/>
      <c r="EZ1913" s="1"/>
      <c r="FA1913" s="1"/>
      <c r="FB1913" s="1"/>
      <c r="FC1913" s="1"/>
      <c r="FD1913" s="1"/>
      <c r="FE1913" s="1"/>
      <c r="FF1913" s="1"/>
      <c r="FG1913" s="1"/>
      <c r="FH1913" s="1"/>
      <c r="FI1913" s="1"/>
      <c r="FJ1913" s="1"/>
      <c r="FK1913" s="1"/>
      <c r="FL1913" s="1"/>
      <c r="FM1913" s="1"/>
      <c r="FN1913" s="1"/>
      <c r="FO1913" s="1"/>
      <c r="FP1913" s="1"/>
      <c r="FQ1913" s="1"/>
      <c r="FR1913" s="1"/>
      <c r="FS1913" s="1"/>
      <c r="FT1913" s="1"/>
      <c r="FU1913" s="1"/>
      <c r="FV1913" s="1"/>
      <c r="FW1913" s="1"/>
      <c r="FX1913" s="1"/>
      <c r="FY1913" s="1"/>
      <c r="FZ1913" s="1"/>
      <c r="GA1913" s="1"/>
      <c r="GB1913" s="1"/>
      <c r="GC1913" s="1"/>
      <c r="GD1913" s="1"/>
      <c r="GE1913" s="1"/>
      <c r="GF1913" s="1"/>
      <c r="GG1913" s="1"/>
      <c r="GH1913" s="1"/>
      <c r="GI1913" s="1"/>
      <c r="GJ1913" s="1"/>
      <c r="GK1913" s="1"/>
      <c r="GL1913" s="1"/>
      <c r="GM1913" s="1"/>
      <c r="GN1913" s="1"/>
      <c r="GO1913" s="1"/>
      <c r="GP1913" s="1"/>
      <c r="GQ1913" s="1"/>
      <c r="GR1913" s="1"/>
      <c r="GS1913" s="1"/>
      <c r="GT1913" s="1"/>
      <c r="GU1913" s="1"/>
      <c r="GV1913" s="1"/>
      <c r="GW1913" s="1"/>
      <c r="GX1913" s="1"/>
      <c r="GY1913" s="1"/>
      <c r="GZ1913" s="1"/>
      <c r="HA1913" s="1"/>
      <c r="HB1913" s="1"/>
      <c r="HC1913" s="1"/>
      <c r="HD1913" s="1"/>
      <c r="HE1913" s="1"/>
      <c r="HF1913" s="1"/>
      <c r="HG1913" s="1"/>
      <c r="HH1913" s="1"/>
      <c r="HI1913" s="1"/>
      <c r="HJ1913" s="1"/>
      <c r="HK1913" s="1"/>
      <c r="HL1913" s="1"/>
      <c r="HM1913" s="1"/>
      <c r="HN1913" s="1"/>
      <c r="HO1913" s="1"/>
      <c r="HP1913" s="1"/>
      <c r="HQ1913" s="1"/>
      <c r="HR1913" s="1"/>
      <c r="HS1913" s="1"/>
      <c r="HT1913" s="1"/>
      <c r="HU1913" s="1"/>
      <c r="HV1913" s="1"/>
      <c r="HW1913" s="1"/>
      <c r="HX1913" s="1"/>
      <c r="HY1913" s="1"/>
      <c r="HZ1913" s="1"/>
      <c r="IA1913" s="1"/>
      <c r="IB1913" s="1"/>
      <c r="IC1913" s="1"/>
      <c r="ID1913" s="1"/>
      <c r="IE1913" s="1"/>
      <c r="IF1913" s="1"/>
      <c r="IG1913" s="1"/>
      <c r="IH1913" s="1"/>
      <c r="II1913" s="1"/>
      <c r="IJ1913" s="1"/>
      <c r="IK1913" s="1"/>
      <c r="IL1913" s="1"/>
      <c r="IM1913" s="1"/>
      <c r="IN1913" s="1"/>
      <c r="IO1913" s="1"/>
      <c r="IP1913" s="1"/>
      <c r="IQ1913" s="1"/>
      <c r="IR1913" s="1"/>
      <c r="IS1913" s="1"/>
      <c r="IT1913" s="1"/>
      <c r="IU1913" s="1"/>
      <c r="IV1913" s="1"/>
      <c r="IW1913" s="1"/>
      <c r="IX1913" s="1"/>
      <c r="IY1913" s="1"/>
      <c r="IZ1913" s="1"/>
      <c r="JA1913" s="1"/>
      <c r="JB1913" s="1"/>
      <c r="JC1913" s="1"/>
      <c r="JD1913" s="1"/>
      <c r="JE1913" s="1"/>
      <c r="JF1913" s="1"/>
      <c r="JG1913" s="1"/>
      <c r="JH1913" s="1"/>
      <c r="JI1913" s="1"/>
      <c r="JJ1913" s="1"/>
      <c r="JK1913" s="1"/>
      <c r="JL1913" s="1"/>
      <c r="JM1913" s="1"/>
      <c r="JN1913" s="1"/>
      <c r="JO1913" s="1"/>
      <c r="JP1913" s="1"/>
      <c r="JQ1913" s="1"/>
      <c r="JR1913" s="1"/>
      <c r="JS1913" s="1"/>
      <c r="JT1913" s="1"/>
      <c r="JU1913" s="1"/>
      <c r="JV1913" s="1"/>
      <c r="JW1913" s="1"/>
      <c r="JX1913" s="1"/>
      <c r="JY1913" s="1"/>
      <c r="JZ1913" s="1"/>
      <c r="KA1913" s="1"/>
      <c r="KB1913" s="1"/>
      <c r="KC1913" s="1"/>
      <c r="KD1913" s="1"/>
      <c r="KE1913" s="1"/>
      <c r="KF1913" s="1"/>
      <c r="KG1913" s="1"/>
      <c r="KH1913" s="1"/>
      <c r="KI1913" s="1"/>
      <c r="KJ1913" s="1"/>
      <c r="KK1913" s="1"/>
      <c r="KL1913" s="1"/>
      <c r="KM1913" s="1"/>
      <c r="KN1913" s="1"/>
      <c r="KO1913" s="1"/>
      <c r="KP1913" s="1"/>
      <c r="KQ1913" s="1"/>
      <c r="KR1913" s="1"/>
      <c r="KS1913" s="1"/>
      <c r="KT1913" s="1"/>
      <c r="KU1913" s="1"/>
      <c r="KV1913" s="1"/>
      <c r="KW1913" s="1"/>
      <c r="KX1913" s="1"/>
      <c r="KY1913" s="1"/>
      <c r="KZ1913" s="1"/>
      <c r="LA1913" s="1"/>
      <c r="LB1913" s="1"/>
      <c r="LC1913" s="1"/>
      <c r="LD1913" s="1"/>
      <c r="LE1913" s="1"/>
      <c r="LF1913" s="1"/>
      <c r="LG1913" s="1"/>
      <c r="LH1913" s="1"/>
      <c r="LI1913" s="1"/>
      <c r="LJ1913" s="1"/>
      <c r="LK1913" s="1"/>
      <c r="LL1913" s="1"/>
      <c r="LM1913" s="1"/>
      <c r="LN1913" s="1"/>
      <c r="LO1913" s="1"/>
      <c r="LP1913" s="1"/>
      <c r="LQ1913" s="1"/>
      <c r="LR1913" s="1"/>
      <c r="LS1913" s="1"/>
      <c r="LT1913" s="1"/>
      <c r="LU1913" s="1"/>
      <c r="LV1913" s="1"/>
      <c r="LW1913" s="1"/>
      <c r="LX1913" s="1"/>
      <c r="LY1913" s="1"/>
      <c r="LZ1913" s="1"/>
      <c r="MA1913" s="1"/>
      <c r="MB1913" s="1"/>
      <c r="MC1913" s="1"/>
      <c r="MD1913" s="1"/>
      <c r="ME1913" s="1"/>
      <c r="MF1913" s="1"/>
      <c r="MG1913" s="1"/>
      <c r="MH1913" s="1"/>
      <c r="MI1913" s="1"/>
      <c r="MJ1913" s="1"/>
      <c r="MK1913" s="1"/>
      <c r="ML1913" s="1"/>
      <c r="MM1913" s="1"/>
      <c r="MN1913" s="1"/>
      <c r="MO1913" s="1"/>
      <c r="MP1913" s="1"/>
      <c r="MQ1913" s="1"/>
      <c r="MR1913" s="1"/>
      <c r="MS1913" s="1"/>
      <c r="MT1913" s="1"/>
      <c r="MU1913" s="1"/>
      <c r="MV1913" s="1"/>
      <c r="MW1913" s="1"/>
      <c r="MX1913" s="1"/>
      <c r="MY1913" s="1"/>
      <c r="MZ1913" s="1"/>
      <c r="NA1913" s="1"/>
      <c r="NB1913" s="1"/>
      <c r="NC1913" s="1"/>
      <c r="ND1913" s="1"/>
      <c r="NE1913" s="1"/>
      <c r="NF1913" s="1"/>
      <c r="NG1913" s="1"/>
      <c r="NH1913" s="1"/>
      <c r="NI1913" s="1"/>
      <c r="NJ1913" s="1"/>
      <c r="NK1913" s="1"/>
      <c r="NL1913" s="1"/>
      <c r="NM1913" s="1"/>
      <c r="NN1913" s="1"/>
      <c r="NO1913" s="1"/>
      <c r="NP1913" s="1"/>
      <c r="NQ1913" s="1"/>
      <c r="NR1913" s="1"/>
      <c r="NS1913" s="1"/>
      <c r="NT1913" s="1"/>
      <c r="NU1913" s="1"/>
      <c r="NV1913" s="1"/>
      <c r="NW1913" s="1"/>
      <c r="NX1913" s="1"/>
      <c r="NY1913" s="1"/>
      <c r="NZ1913" s="1"/>
      <c r="OA1913" s="1"/>
      <c r="OB1913" s="1"/>
      <c r="OC1913" s="1"/>
      <c r="OD1913" s="1"/>
      <c r="OE1913" s="1"/>
      <c r="OF1913" s="1"/>
      <c r="OG1913" s="1"/>
      <c r="OH1913" s="1"/>
      <c r="OI1913" s="1"/>
      <c r="OJ1913" s="1"/>
      <c r="OK1913" s="1"/>
      <c r="OL1913" s="1"/>
      <c r="OM1913" s="1"/>
      <c r="ON1913" s="1"/>
      <c r="OO1913" s="1"/>
      <c r="OP1913" s="1"/>
      <c r="OQ1913" s="1"/>
      <c r="OR1913" s="1"/>
      <c r="OS1913" s="1"/>
      <c r="OT1913" s="1"/>
      <c r="OU1913" s="1"/>
      <c r="OV1913" s="1"/>
      <c r="OW1913" s="1"/>
      <c r="OX1913" s="1"/>
      <c r="OY1913" s="1"/>
      <c r="OZ1913" s="1"/>
      <c r="PA1913" s="1"/>
      <c r="PB1913" s="1"/>
      <c r="PC1913" s="1"/>
      <c r="PD1913" s="1"/>
      <c r="PE1913" s="1"/>
      <c r="PF1913" s="1"/>
      <c r="PG1913" s="1"/>
      <c r="PH1913" s="1"/>
      <c r="PI1913" s="1"/>
      <c r="PJ1913" s="1"/>
      <c r="PK1913" s="1"/>
      <c r="PL1913" s="1"/>
      <c r="PM1913" s="1"/>
      <c r="PN1913" s="1"/>
      <c r="PO1913" s="1"/>
      <c r="PP1913" s="1"/>
      <c r="PQ1913" s="1"/>
      <c r="PR1913" s="1"/>
      <c r="PS1913" s="1"/>
      <c r="PT1913" s="1"/>
      <c r="PU1913" s="1"/>
      <c r="PV1913" s="1"/>
      <c r="PW1913" s="1"/>
      <c r="PX1913" s="1"/>
      <c r="PY1913" s="1"/>
      <c r="PZ1913" s="1"/>
      <c r="QA1913" s="1"/>
      <c r="QB1913" s="1"/>
      <c r="QC1913" s="1"/>
      <c r="QD1913" s="1"/>
      <c r="QE1913" s="1"/>
      <c r="QF1913" s="1"/>
      <c r="QG1913" s="1"/>
      <c r="QH1913" s="1"/>
      <c r="QI1913" s="1"/>
      <c r="QJ1913" s="1"/>
      <c r="QK1913" s="1"/>
      <c r="QL1913" s="1"/>
      <c r="QM1913" s="1"/>
      <c r="QN1913" s="1"/>
    </row>
    <row r="1914" spans="1:456" s="83" customFormat="1" ht="19.5" customHeight="1" x14ac:dyDescent="0.3">
      <c r="A1914" s="46" t="s">
        <v>2874</v>
      </c>
      <c r="B1914" s="14">
        <v>7</v>
      </c>
      <c r="C1914" s="14">
        <v>0</v>
      </c>
      <c r="D1914" s="14">
        <v>0</v>
      </c>
      <c r="E1914" s="14">
        <v>1</v>
      </c>
      <c r="F1914" s="49"/>
      <c r="G1914" s="49"/>
      <c r="H1914" s="67">
        <f t="shared" si="134"/>
        <v>8</v>
      </c>
      <c r="I1914" s="46">
        <v>14</v>
      </c>
      <c r="J1914" s="22">
        <f t="shared" si="135"/>
        <v>0.14545454545454545</v>
      </c>
      <c r="K1914" s="46" t="s">
        <v>182</v>
      </c>
      <c r="L1914" s="17" t="s">
        <v>3426</v>
      </c>
      <c r="M1914" s="17" t="s">
        <v>1004</v>
      </c>
      <c r="N1914" s="17" t="s">
        <v>880</v>
      </c>
      <c r="O1914" s="20" t="s">
        <v>2701</v>
      </c>
      <c r="P1914" s="20">
        <v>7</v>
      </c>
      <c r="Q1914" s="21">
        <v>1</v>
      </c>
      <c r="R1914" s="17" t="s">
        <v>2702</v>
      </c>
      <c r="S1914" s="17" t="s">
        <v>256</v>
      </c>
      <c r="T1914" s="17" t="s">
        <v>1265</v>
      </c>
      <c r="U1914" s="26"/>
      <c r="V1914" s="75"/>
      <c r="W1914" s="75"/>
      <c r="X1914" s="75"/>
      <c r="Y1914" s="75"/>
      <c r="Z1914" s="75"/>
      <c r="AA1914" s="75"/>
      <c r="AB1914" s="75"/>
      <c r="AC1914" s="75"/>
      <c r="AD1914" s="75"/>
      <c r="AE1914" s="75"/>
      <c r="AF1914" s="75"/>
      <c r="AG1914" s="75"/>
      <c r="AH1914" s="75"/>
      <c r="AI1914" s="75"/>
      <c r="AJ1914" s="75"/>
      <c r="AK1914" s="75"/>
      <c r="AL1914" s="75"/>
      <c r="AM1914" s="75"/>
      <c r="AN1914" s="75"/>
      <c r="AO1914" s="75"/>
      <c r="AP1914" s="75"/>
      <c r="AQ1914" s="75"/>
      <c r="AR1914" s="75"/>
      <c r="AS1914" s="75"/>
      <c r="AT1914" s="75"/>
      <c r="AU1914" s="75"/>
      <c r="AV1914" s="75"/>
      <c r="AW1914" s="75"/>
      <c r="AX1914" s="75"/>
      <c r="AY1914" s="75"/>
      <c r="AZ1914" s="75"/>
      <c r="BA1914" s="75"/>
      <c r="BB1914" s="75"/>
      <c r="BC1914" s="75"/>
      <c r="BD1914" s="75"/>
      <c r="BE1914" s="75"/>
      <c r="BF1914" s="75"/>
      <c r="BG1914" s="75"/>
      <c r="BH1914" s="75"/>
      <c r="BI1914" s="75"/>
      <c r="BJ1914" s="75"/>
      <c r="BK1914" s="75"/>
      <c r="BL1914" s="75"/>
      <c r="BM1914" s="75"/>
      <c r="BN1914" s="75"/>
      <c r="BO1914" s="75"/>
      <c r="BP1914" s="75"/>
      <c r="BQ1914" s="75"/>
      <c r="BR1914" s="75"/>
      <c r="BS1914" s="75"/>
      <c r="BT1914" s="75"/>
      <c r="BU1914" s="75"/>
      <c r="BV1914" s="75"/>
      <c r="BW1914" s="75"/>
      <c r="BX1914" s="75"/>
      <c r="BY1914" s="75"/>
      <c r="BZ1914" s="75"/>
      <c r="CA1914" s="75"/>
      <c r="CB1914" s="75"/>
      <c r="CC1914" s="75"/>
      <c r="CD1914" s="75"/>
      <c r="CE1914" s="75"/>
      <c r="CF1914" s="75"/>
      <c r="CG1914" s="75"/>
      <c r="CH1914" s="75"/>
      <c r="CI1914" s="75"/>
      <c r="CJ1914" s="75"/>
      <c r="CK1914" s="75"/>
      <c r="CL1914" s="75"/>
      <c r="CM1914" s="75"/>
      <c r="CN1914" s="75"/>
      <c r="CO1914" s="75"/>
      <c r="CP1914" s="1"/>
      <c r="CQ1914" s="1"/>
      <c r="CR1914" s="1"/>
      <c r="CS1914" s="1"/>
      <c r="CT1914" s="1"/>
      <c r="CU1914" s="1"/>
      <c r="CV1914" s="1"/>
      <c r="CW1914" s="1"/>
      <c r="CX1914" s="1"/>
      <c r="CY1914" s="1"/>
      <c r="CZ1914" s="1"/>
      <c r="DA1914" s="1"/>
      <c r="DB1914" s="1"/>
      <c r="DC1914" s="1"/>
      <c r="DD1914" s="1"/>
      <c r="DE1914" s="1"/>
      <c r="DF1914" s="1"/>
      <c r="DG1914" s="1"/>
      <c r="DH1914" s="1"/>
      <c r="DI1914" s="1"/>
      <c r="DJ1914" s="1"/>
      <c r="DK1914" s="1"/>
      <c r="DL1914" s="1"/>
      <c r="DM1914" s="1"/>
      <c r="DN1914" s="1"/>
      <c r="DO1914" s="1"/>
      <c r="DP1914" s="1"/>
      <c r="DQ1914" s="1"/>
      <c r="DR1914" s="1"/>
      <c r="DS1914" s="1"/>
      <c r="DT1914" s="1"/>
      <c r="DU1914" s="1"/>
      <c r="DV1914" s="1"/>
      <c r="DW1914" s="1"/>
      <c r="DX1914" s="1"/>
      <c r="DY1914" s="1"/>
      <c r="DZ1914" s="1"/>
      <c r="EA1914" s="1"/>
      <c r="EB1914" s="1"/>
      <c r="EC1914" s="1"/>
      <c r="ED1914" s="1"/>
      <c r="EE1914" s="1"/>
      <c r="EF1914" s="1"/>
      <c r="EG1914" s="1"/>
      <c r="EH1914" s="1"/>
      <c r="EI1914" s="1"/>
      <c r="EJ1914" s="1"/>
      <c r="EK1914" s="1"/>
      <c r="EL1914" s="1"/>
      <c r="EM1914" s="1"/>
      <c r="EN1914" s="1"/>
      <c r="EO1914" s="1"/>
      <c r="EP1914" s="1"/>
      <c r="EQ1914" s="1"/>
      <c r="ER1914" s="1"/>
      <c r="ES1914" s="1"/>
      <c r="ET1914" s="1"/>
      <c r="EU1914" s="1"/>
      <c r="EV1914" s="1"/>
      <c r="EW1914" s="1"/>
      <c r="EX1914" s="1"/>
      <c r="EY1914" s="1"/>
      <c r="EZ1914" s="1"/>
      <c r="FA1914" s="1"/>
      <c r="FB1914" s="1"/>
      <c r="FC1914" s="1"/>
      <c r="FD1914" s="1"/>
      <c r="FE1914" s="1"/>
      <c r="FF1914" s="1"/>
      <c r="FG1914" s="1"/>
      <c r="FH1914" s="1"/>
      <c r="FI1914" s="1"/>
      <c r="FJ1914" s="1"/>
      <c r="FK1914" s="1"/>
      <c r="FL1914" s="1"/>
      <c r="FM1914" s="1"/>
      <c r="FN1914" s="1"/>
      <c r="FO1914" s="1"/>
      <c r="FP1914" s="1"/>
      <c r="FQ1914" s="1"/>
      <c r="FR1914" s="1"/>
      <c r="FS1914" s="1"/>
      <c r="FT1914" s="1"/>
      <c r="FU1914" s="1"/>
      <c r="FV1914" s="1"/>
      <c r="FW1914" s="1"/>
      <c r="FX1914" s="1"/>
      <c r="FY1914" s="1"/>
      <c r="FZ1914" s="1"/>
      <c r="GA1914" s="1"/>
      <c r="GB1914" s="1"/>
      <c r="GC1914" s="1"/>
      <c r="GD1914" s="1"/>
      <c r="GE1914" s="1"/>
      <c r="GF1914" s="1"/>
      <c r="GG1914" s="1"/>
      <c r="GH1914" s="1"/>
      <c r="GI1914" s="1"/>
      <c r="GJ1914" s="1"/>
      <c r="GK1914" s="1"/>
      <c r="GL1914" s="1"/>
      <c r="GM1914" s="1"/>
      <c r="GN1914" s="1"/>
      <c r="GO1914" s="1"/>
      <c r="GP1914" s="1"/>
      <c r="GQ1914" s="1"/>
      <c r="GR1914" s="1"/>
      <c r="GS1914" s="1"/>
      <c r="GT1914" s="1"/>
      <c r="GU1914" s="1"/>
      <c r="GV1914" s="1"/>
      <c r="GW1914" s="1"/>
      <c r="GX1914" s="1"/>
      <c r="GY1914" s="1"/>
      <c r="GZ1914" s="1"/>
      <c r="HA1914" s="1"/>
      <c r="HB1914" s="1"/>
      <c r="HC1914" s="1"/>
      <c r="HD1914" s="1"/>
      <c r="HE1914" s="1"/>
      <c r="HF1914" s="1"/>
      <c r="HG1914" s="1"/>
      <c r="HH1914" s="1"/>
      <c r="HI1914" s="1"/>
      <c r="HJ1914" s="1"/>
      <c r="HK1914" s="1"/>
      <c r="HL1914" s="1"/>
      <c r="HM1914" s="1"/>
      <c r="HN1914" s="1"/>
      <c r="HO1914" s="1"/>
      <c r="HP1914" s="1"/>
      <c r="HQ1914" s="1"/>
      <c r="HR1914" s="1"/>
      <c r="HS1914" s="1"/>
      <c r="HT1914" s="1"/>
      <c r="HU1914" s="1"/>
      <c r="HV1914" s="1"/>
      <c r="HW1914" s="1"/>
      <c r="HX1914" s="1"/>
      <c r="HY1914" s="1"/>
      <c r="HZ1914" s="1"/>
      <c r="IA1914" s="1"/>
      <c r="IB1914" s="1"/>
      <c r="IC1914" s="1"/>
      <c r="ID1914" s="1"/>
      <c r="IE1914" s="1"/>
      <c r="IF1914" s="1"/>
      <c r="IG1914" s="1"/>
      <c r="IH1914" s="1"/>
      <c r="II1914" s="1"/>
      <c r="IJ1914" s="1"/>
      <c r="IK1914" s="1"/>
      <c r="IL1914" s="1"/>
      <c r="IM1914" s="1"/>
      <c r="IN1914" s="1"/>
      <c r="IO1914" s="1"/>
      <c r="IP1914" s="1"/>
      <c r="IQ1914" s="1"/>
      <c r="IR1914" s="1"/>
      <c r="IS1914" s="1"/>
      <c r="IT1914" s="1"/>
      <c r="IU1914" s="1"/>
      <c r="IV1914" s="1"/>
      <c r="IW1914" s="1"/>
      <c r="IX1914" s="1"/>
      <c r="IY1914" s="1"/>
      <c r="IZ1914" s="1"/>
      <c r="JA1914" s="1"/>
      <c r="JB1914" s="1"/>
      <c r="JC1914" s="1"/>
      <c r="JD1914" s="1"/>
      <c r="JE1914" s="1"/>
      <c r="JF1914" s="1"/>
      <c r="JG1914" s="1"/>
      <c r="JH1914" s="1"/>
      <c r="JI1914" s="1"/>
      <c r="JJ1914" s="1"/>
      <c r="JK1914" s="1"/>
      <c r="JL1914" s="1"/>
      <c r="JM1914" s="1"/>
      <c r="JN1914" s="1"/>
      <c r="JO1914" s="1"/>
      <c r="JP1914" s="1"/>
      <c r="JQ1914" s="1"/>
      <c r="JR1914" s="1"/>
      <c r="JS1914" s="1"/>
      <c r="JT1914" s="1"/>
      <c r="JU1914" s="1"/>
      <c r="JV1914" s="1"/>
      <c r="JW1914" s="1"/>
      <c r="JX1914" s="1"/>
      <c r="JY1914" s="1"/>
      <c r="JZ1914" s="1"/>
      <c r="KA1914" s="1"/>
      <c r="KB1914" s="1"/>
      <c r="KC1914" s="1"/>
      <c r="KD1914" s="1"/>
      <c r="KE1914" s="1"/>
      <c r="KF1914" s="1"/>
      <c r="KG1914" s="1"/>
      <c r="KH1914" s="1"/>
      <c r="KI1914" s="1"/>
      <c r="KJ1914" s="1"/>
      <c r="KK1914" s="1"/>
      <c r="KL1914" s="1"/>
      <c r="KM1914" s="1"/>
      <c r="KN1914" s="1"/>
      <c r="KO1914" s="1"/>
      <c r="KP1914" s="1"/>
      <c r="KQ1914" s="1"/>
      <c r="KR1914" s="1"/>
      <c r="KS1914" s="1"/>
      <c r="KT1914" s="1"/>
      <c r="KU1914" s="1"/>
      <c r="KV1914" s="1"/>
      <c r="KW1914" s="1"/>
      <c r="KX1914" s="1"/>
      <c r="KY1914" s="1"/>
      <c r="KZ1914" s="1"/>
      <c r="LA1914" s="1"/>
      <c r="LB1914" s="1"/>
      <c r="LC1914" s="1"/>
      <c r="LD1914" s="1"/>
      <c r="LE1914" s="1"/>
      <c r="LF1914" s="1"/>
      <c r="LG1914" s="1"/>
      <c r="LH1914" s="1"/>
      <c r="LI1914" s="1"/>
      <c r="LJ1914" s="1"/>
      <c r="LK1914" s="1"/>
      <c r="LL1914" s="1"/>
      <c r="LM1914" s="1"/>
      <c r="LN1914" s="1"/>
      <c r="LO1914" s="1"/>
      <c r="LP1914" s="1"/>
      <c r="LQ1914" s="1"/>
      <c r="LR1914" s="1"/>
      <c r="LS1914" s="1"/>
      <c r="LT1914" s="1"/>
      <c r="LU1914" s="1"/>
      <c r="LV1914" s="1"/>
      <c r="LW1914" s="1"/>
      <c r="LX1914" s="1"/>
      <c r="LY1914" s="1"/>
      <c r="LZ1914" s="1"/>
      <c r="MA1914" s="1"/>
      <c r="MB1914" s="1"/>
      <c r="MC1914" s="1"/>
      <c r="MD1914" s="1"/>
      <c r="ME1914" s="1"/>
      <c r="MF1914" s="1"/>
      <c r="MG1914" s="1"/>
      <c r="MH1914" s="1"/>
      <c r="MI1914" s="1"/>
      <c r="MJ1914" s="1"/>
      <c r="MK1914" s="1"/>
      <c r="ML1914" s="1"/>
      <c r="MM1914" s="1"/>
      <c r="MN1914" s="1"/>
      <c r="MO1914" s="1"/>
      <c r="MP1914" s="1"/>
      <c r="MQ1914" s="1"/>
      <c r="MR1914" s="1"/>
      <c r="MS1914" s="1"/>
      <c r="MT1914" s="1"/>
      <c r="MU1914" s="1"/>
      <c r="MV1914" s="1"/>
      <c r="MW1914" s="1"/>
      <c r="MX1914" s="1"/>
      <c r="MY1914" s="1"/>
      <c r="MZ1914" s="1"/>
      <c r="NA1914" s="1"/>
      <c r="NB1914" s="1"/>
      <c r="NC1914" s="1"/>
      <c r="ND1914" s="1"/>
      <c r="NE1914" s="1"/>
      <c r="NF1914" s="1"/>
      <c r="NG1914" s="1"/>
      <c r="NH1914" s="1"/>
      <c r="NI1914" s="1"/>
      <c r="NJ1914" s="1"/>
      <c r="NK1914" s="1"/>
      <c r="NL1914" s="1"/>
      <c r="NM1914" s="1"/>
      <c r="NN1914" s="1"/>
      <c r="NO1914" s="1"/>
      <c r="NP1914" s="1"/>
      <c r="NQ1914" s="1"/>
      <c r="NR1914" s="1"/>
      <c r="NS1914" s="1"/>
      <c r="NT1914" s="1"/>
      <c r="NU1914" s="1"/>
      <c r="NV1914" s="1"/>
      <c r="NW1914" s="1"/>
      <c r="NX1914" s="1"/>
      <c r="NY1914" s="1"/>
      <c r="NZ1914" s="1"/>
      <c r="OA1914" s="1"/>
      <c r="OB1914" s="1"/>
      <c r="OC1914" s="1"/>
      <c r="OD1914" s="1"/>
      <c r="OE1914" s="1"/>
      <c r="OF1914" s="1"/>
      <c r="OG1914" s="1"/>
      <c r="OH1914" s="1"/>
      <c r="OI1914" s="1"/>
      <c r="OJ1914" s="1"/>
      <c r="OK1914" s="1"/>
      <c r="OL1914" s="1"/>
      <c r="OM1914" s="1"/>
      <c r="ON1914" s="1"/>
      <c r="OO1914" s="1"/>
      <c r="OP1914" s="1"/>
      <c r="OQ1914" s="1"/>
      <c r="OR1914" s="1"/>
      <c r="OS1914" s="1"/>
      <c r="OT1914" s="1"/>
      <c r="OU1914" s="1"/>
      <c r="OV1914" s="1"/>
      <c r="OW1914" s="1"/>
      <c r="OX1914" s="1"/>
      <c r="OY1914" s="1"/>
      <c r="OZ1914" s="1"/>
      <c r="PA1914" s="1"/>
      <c r="PB1914" s="1"/>
      <c r="PC1914" s="1"/>
      <c r="PD1914" s="1"/>
      <c r="PE1914" s="1"/>
      <c r="PF1914" s="1"/>
      <c r="PG1914" s="1"/>
      <c r="PH1914" s="1"/>
      <c r="PI1914" s="1"/>
      <c r="PJ1914" s="1"/>
      <c r="PK1914" s="1"/>
      <c r="PL1914" s="1"/>
      <c r="PM1914" s="1"/>
      <c r="PN1914" s="1"/>
      <c r="PO1914" s="1"/>
      <c r="PP1914" s="1"/>
      <c r="PQ1914" s="1"/>
      <c r="PR1914" s="1"/>
      <c r="PS1914" s="1"/>
      <c r="PT1914" s="1"/>
      <c r="PU1914" s="1"/>
      <c r="PV1914" s="1"/>
      <c r="PW1914" s="1"/>
      <c r="PX1914" s="1"/>
      <c r="PY1914" s="1"/>
      <c r="PZ1914" s="1"/>
      <c r="QA1914" s="1"/>
      <c r="QB1914" s="1"/>
      <c r="QC1914" s="1"/>
      <c r="QD1914" s="1"/>
      <c r="QE1914" s="1"/>
      <c r="QF1914" s="1"/>
      <c r="QG1914" s="1"/>
      <c r="QH1914" s="1"/>
      <c r="QI1914" s="1"/>
      <c r="QJ1914" s="1"/>
      <c r="QK1914" s="1"/>
      <c r="QL1914" s="1"/>
      <c r="QM1914" s="1"/>
      <c r="QN1914" s="1"/>
    </row>
    <row r="1915" spans="1:456" s="83" customFormat="1" ht="19.5" customHeight="1" x14ac:dyDescent="0.3">
      <c r="A1915" s="46" t="s">
        <v>2853</v>
      </c>
      <c r="B1915" s="14">
        <v>7</v>
      </c>
      <c r="C1915" s="14">
        <v>0</v>
      </c>
      <c r="D1915" s="14">
        <v>0</v>
      </c>
      <c r="E1915" s="14">
        <v>1</v>
      </c>
      <c r="F1915" s="49"/>
      <c r="G1915" s="49"/>
      <c r="H1915" s="67">
        <f t="shared" ref="H1915:H1953" si="136">B1915+C1915+D1915+E1915</f>
        <v>8</v>
      </c>
      <c r="I1915" s="46">
        <v>4</v>
      </c>
      <c r="J1915" s="22">
        <f t="shared" ref="J1915:J1978" si="137">H1915/55</f>
        <v>0.14545454545454545</v>
      </c>
      <c r="K1915" s="46" t="s">
        <v>182</v>
      </c>
      <c r="L1915" s="15" t="s">
        <v>3427</v>
      </c>
      <c r="M1915" s="15" t="s">
        <v>619</v>
      </c>
      <c r="N1915" s="15" t="s">
        <v>210</v>
      </c>
      <c r="O1915" s="20" t="s">
        <v>1061</v>
      </c>
      <c r="P1915" s="20">
        <v>7</v>
      </c>
      <c r="Q1915" s="21" t="s">
        <v>253</v>
      </c>
      <c r="R1915" s="17" t="s">
        <v>1065</v>
      </c>
      <c r="S1915" s="17" t="s">
        <v>857</v>
      </c>
      <c r="T1915" s="17" t="s">
        <v>249</v>
      </c>
      <c r="U1915" s="26"/>
      <c r="V1915" s="75"/>
      <c r="W1915" s="75"/>
      <c r="X1915" s="75"/>
      <c r="Y1915" s="75"/>
      <c r="Z1915" s="75"/>
      <c r="AA1915" s="75"/>
      <c r="AB1915" s="75"/>
      <c r="AC1915" s="75"/>
      <c r="AD1915" s="75"/>
      <c r="AE1915" s="75"/>
      <c r="AF1915" s="75"/>
      <c r="AG1915" s="75"/>
      <c r="AH1915" s="75"/>
      <c r="AI1915" s="75"/>
      <c r="AJ1915" s="75"/>
      <c r="AK1915" s="75"/>
      <c r="AL1915" s="75"/>
      <c r="AM1915" s="75"/>
      <c r="AN1915" s="75"/>
      <c r="AO1915" s="75"/>
      <c r="AP1915" s="75"/>
      <c r="AQ1915" s="75"/>
      <c r="AR1915" s="75"/>
      <c r="AS1915" s="75"/>
      <c r="AT1915" s="75"/>
      <c r="AU1915" s="75"/>
      <c r="AV1915" s="75"/>
      <c r="AW1915" s="75"/>
      <c r="AX1915" s="75"/>
      <c r="AY1915" s="75"/>
      <c r="AZ1915" s="75"/>
      <c r="BA1915" s="75"/>
      <c r="BB1915" s="75"/>
      <c r="BC1915" s="75"/>
      <c r="BD1915" s="75"/>
      <c r="BE1915" s="75"/>
      <c r="BF1915" s="75"/>
      <c r="BG1915" s="75"/>
      <c r="BH1915" s="75"/>
      <c r="BI1915" s="75"/>
      <c r="BJ1915" s="75"/>
      <c r="BK1915" s="75"/>
      <c r="BL1915" s="75"/>
      <c r="BM1915" s="75"/>
      <c r="BN1915" s="75"/>
      <c r="BO1915" s="75"/>
      <c r="BP1915" s="75"/>
      <c r="BQ1915" s="75"/>
      <c r="BR1915" s="75"/>
      <c r="BS1915" s="75"/>
      <c r="BT1915" s="75"/>
      <c r="BU1915" s="75"/>
      <c r="BV1915" s="75"/>
      <c r="BW1915" s="75"/>
      <c r="BX1915" s="75"/>
      <c r="BY1915" s="75"/>
      <c r="BZ1915" s="75"/>
      <c r="CA1915" s="75"/>
      <c r="CB1915" s="75"/>
      <c r="CC1915" s="75"/>
      <c r="CD1915" s="75"/>
      <c r="CE1915" s="75"/>
      <c r="CF1915" s="75"/>
      <c r="CG1915" s="75"/>
      <c r="CH1915" s="75"/>
      <c r="CI1915" s="75"/>
      <c r="CJ1915" s="75"/>
      <c r="CK1915" s="75"/>
      <c r="CL1915" s="75"/>
      <c r="CM1915" s="75"/>
      <c r="CN1915" s="75"/>
      <c r="CO1915" s="75"/>
      <c r="CP1915" s="1"/>
      <c r="CQ1915" s="1"/>
      <c r="CR1915" s="1"/>
      <c r="CS1915" s="1"/>
      <c r="CT1915" s="1"/>
      <c r="CU1915" s="1"/>
      <c r="CV1915" s="1"/>
      <c r="CW1915" s="1"/>
      <c r="CX1915" s="1"/>
      <c r="CY1915" s="1"/>
      <c r="CZ1915" s="1"/>
      <c r="DA1915" s="1"/>
      <c r="DB1915" s="1"/>
      <c r="DC1915" s="1"/>
      <c r="DD1915" s="1"/>
      <c r="DE1915" s="1"/>
      <c r="DF1915" s="1"/>
      <c r="DG1915" s="1"/>
      <c r="DH1915" s="1"/>
      <c r="DI1915" s="1"/>
      <c r="DJ1915" s="1"/>
      <c r="DK1915" s="1"/>
      <c r="DL1915" s="1"/>
      <c r="DM1915" s="1"/>
      <c r="DN1915" s="1"/>
      <c r="DO1915" s="1"/>
      <c r="DP1915" s="1"/>
      <c r="DQ1915" s="1"/>
      <c r="DR1915" s="1"/>
      <c r="DS1915" s="1"/>
      <c r="DT1915" s="1"/>
      <c r="DU1915" s="1"/>
      <c r="DV1915" s="1"/>
      <c r="DW1915" s="1"/>
      <c r="DX1915" s="1"/>
      <c r="DY1915" s="1"/>
      <c r="DZ1915" s="1"/>
      <c r="EA1915" s="1"/>
      <c r="EB1915" s="1"/>
      <c r="EC1915" s="1"/>
      <c r="ED1915" s="1"/>
      <c r="EE1915" s="1"/>
      <c r="EF1915" s="1"/>
      <c r="EG1915" s="1"/>
      <c r="EH1915" s="1"/>
      <c r="EI1915" s="1"/>
      <c r="EJ1915" s="1"/>
      <c r="EK1915" s="1"/>
      <c r="EL1915" s="1"/>
      <c r="EM1915" s="1"/>
      <c r="EN1915" s="1"/>
      <c r="EO1915" s="1"/>
      <c r="EP1915" s="1"/>
      <c r="EQ1915" s="1"/>
      <c r="ER1915" s="1"/>
      <c r="ES1915" s="1"/>
      <c r="ET1915" s="1"/>
      <c r="EU1915" s="1"/>
      <c r="EV1915" s="1"/>
      <c r="EW1915" s="1"/>
      <c r="EX1915" s="1"/>
      <c r="EY1915" s="1"/>
      <c r="EZ1915" s="1"/>
      <c r="FA1915" s="1"/>
      <c r="FB1915" s="1"/>
      <c r="FC1915" s="1"/>
      <c r="FD1915" s="1"/>
      <c r="FE1915" s="1"/>
      <c r="FF1915" s="1"/>
      <c r="FG1915" s="1"/>
      <c r="FH1915" s="1"/>
      <c r="FI1915" s="1"/>
      <c r="FJ1915" s="1"/>
      <c r="FK1915" s="1"/>
      <c r="FL1915" s="1"/>
      <c r="FM1915" s="1"/>
      <c r="FN1915" s="1"/>
      <c r="FO1915" s="1"/>
      <c r="FP1915" s="1"/>
      <c r="FQ1915" s="1"/>
      <c r="FR1915" s="1"/>
      <c r="FS1915" s="1"/>
      <c r="FT1915" s="1"/>
      <c r="FU1915" s="1"/>
      <c r="FV1915" s="1"/>
      <c r="FW1915" s="1"/>
      <c r="FX1915" s="1"/>
      <c r="FY1915" s="1"/>
      <c r="FZ1915" s="1"/>
      <c r="GA1915" s="1"/>
      <c r="GB1915" s="1"/>
      <c r="GC1915" s="1"/>
      <c r="GD1915" s="1"/>
      <c r="GE1915" s="1"/>
      <c r="GF1915" s="1"/>
      <c r="GG1915" s="1"/>
      <c r="GH1915" s="1"/>
      <c r="GI1915" s="1"/>
      <c r="GJ1915" s="1"/>
      <c r="GK1915" s="1"/>
      <c r="GL1915" s="1"/>
      <c r="GM1915" s="1"/>
      <c r="GN1915" s="1"/>
      <c r="GO1915" s="1"/>
      <c r="GP1915" s="1"/>
      <c r="GQ1915" s="1"/>
      <c r="GR1915" s="1"/>
      <c r="GS1915" s="1"/>
      <c r="GT1915" s="1"/>
      <c r="GU1915" s="1"/>
      <c r="GV1915" s="1"/>
      <c r="GW1915" s="1"/>
      <c r="GX1915" s="1"/>
      <c r="GY1915" s="1"/>
      <c r="GZ1915" s="1"/>
      <c r="HA1915" s="1"/>
      <c r="HB1915" s="1"/>
      <c r="HC1915" s="1"/>
      <c r="HD1915" s="1"/>
      <c r="HE1915" s="1"/>
      <c r="HF1915" s="1"/>
      <c r="HG1915" s="1"/>
      <c r="HH1915" s="1"/>
      <c r="HI1915" s="1"/>
      <c r="HJ1915" s="1"/>
      <c r="HK1915" s="1"/>
      <c r="HL1915" s="1"/>
      <c r="HM1915" s="1"/>
      <c r="HN1915" s="1"/>
      <c r="HO1915" s="1"/>
      <c r="HP1915" s="1"/>
      <c r="HQ1915" s="1"/>
      <c r="HR1915" s="1"/>
      <c r="HS1915" s="1"/>
      <c r="HT1915" s="1"/>
      <c r="HU1915" s="1"/>
      <c r="HV1915" s="1"/>
      <c r="HW1915" s="1"/>
      <c r="HX1915" s="1"/>
      <c r="HY1915" s="1"/>
      <c r="HZ1915" s="1"/>
      <c r="IA1915" s="1"/>
      <c r="IB1915" s="1"/>
      <c r="IC1915" s="1"/>
      <c r="ID1915" s="1"/>
      <c r="IE1915" s="1"/>
      <c r="IF1915" s="1"/>
      <c r="IG1915" s="1"/>
      <c r="IH1915" s="1"/>
      <c r="II1915" s="1"/>
      <c r="IJ1915" s="1"/>
      <c r="IK1915" s="1"/>
      <c r="IL1915" s="1"/>
      <c r="IM1915" s="1"/>
      <c r="IN1915" s="1"/>
      <c r="IO1915" s="1"/>
      <c r="IP1915" s="1"/>
      <c r="IQ1915" s="1"/>
      <c r="IR1915" s="1"/>
      <c r="IS1915" s="1"/>
      <c r="IT1915" s="1"/>
      <c r="IU1915" s="1"/>
      <c r="IV1915" s="1"/>
      <c r="IW1915" s="1"/>
      <c r="IX1915" s="1"/>
      <c r="IY1915" s="1"/>
      <c r="IZ1915" s="1"/>
      <c r="JA1915" s="1"/>
      <c r="JB1915" s="1"/>
      <c r="JC1915" s="1"/>
      <c r="JD1915" s="1"/>
      <c r="JE1915" s="1"/>
      <c r="JF1915" s="1"/>
      <c r="JG1915" s="1"/>
      <c r="JH1915" s="1"/>
      <c r="JI1915" s="1"/>
      <c r="JJ1915" s="1"/>
      <c r="JK1915" s="1"/>
      <c r="JL1915" s="1"/>
      <c r="JM1915" s="1"/>
      <c r="JN1915" s="1"/>
      <c r="JO1915" s="1"/>
      <c r="JP1915" s="1"/>
      <c r="JQ1915" s="1"/>
      <c r="JR1915" s="1"/>
      <c r="JS1915" s="1"/>
      <c r="JT1915" s="1"/>
      <c r="JU1915" s="1"/>
      <c r="JV1915" s="1"/>
      <c r="JW1915" s="1"/>
      <c r="JX1915" s="1"/>
      <c r="JY1915" s="1"/>
      <c r="JZ1915" s="1"/>
      <c r="KA1915" s="1"/>
      <c r="KB1915" s="1"/>
      <c r="KC1915" s="1"/>
      <c r="KD1915" s="1"/>
      <c r="KE1915" s="1"/>
      <c r="KF1915" s="1"/>
      <c r="KG1915" s="1"/>
      <c r="KH1915" s="1"/>
      <c r="KI1915" s="1"/>
      <c r="KJ1915" s="1"/>
      <c r="KK1915" s="1"/>
      <c r="KL1915" s="1"/>
      <c r="KM1915" s="1"/>
      <c r="KN1915" s="1"/>
      <c r="KO1915" s="1"/>
      <c r="KP1915" s="1"/>
      <c r="KQ1915" s="1"/>
      <c r="KR1915" s="1"/>
      <c r="KS1915" s="1"/>
      <c r="KT1915" s="1"/>
      <c r="KU1915" s="1"/>
      <c r="KV1915" s="1"/>
      <c r="KW1915" s="1"/>
      <c r="KX1915" s="1"/>
      <c r="KY1915" s="1"/>
      <c r="KZ1915" s="1"/>
      <c r="LA1915" s="1"/>
      <c r="LB1915" s="1"/>
      <c r="LC1915" s="1"/>
      <c r="LD1915" s="1"/>
      <c r="LE1915" s="1"/>
      <c r="LF1915" s="1"/>
      <c r="LG1915" s="1"/>
      <c r="LH1915" s="1"/>
      <c r="LI1915" s="1"/>
      <c r="LJ1915" s="1"/>
      <c r="LK1915" s="1"/>
      <c r="LL1915" s="1"/>
      <c r="LM1915" s="1"/>
      <c r="LN1915" s="1"/>
      <c r="LO1915" s="1"/>
      <c r="LP1915" s="1"/>
      <c r="LQ1915" s="1"/>
      <c r="LR1915" s="1"/>
      <c r="LS1915" s="1"/>
      <c r="LT1915" s="1"/>
      <c r="LU1915" s="1"/>
      <c r="LV1915" s="1"/>
      <c r="LW1915" s="1"/>
      <c r="LX1915" s="1"/>
      <c r="LY1915" s="1"/>
      <c r="LZ1915" s="1"/>
      <c r="MA1915" s="1"/>
      <c r="MB1915" s="1"/>
      <c r="MC1915" s="1"/>
      <c r="MD1915" s="1"/>
      <c r="ME1915" s="1"/>
      <c r="MF1915" s="1"/>
      <c r="MG1915" s="1"/>
      <c r="MH1915" s="1"/>
      <c r="MI1915" s="1"/>
      <c r="MJ1915" s="1"/>
      <c r="MK1915" s="1"/>
      <c r="ML1915" s="1"/>
      <c r="MM1915" s="1"/>
      <c r="MN1915" s="1"/>
      <c r="MO1915" s="1"/>
      <c r="MP1915" s="1"/>
      <c r="MQ1915" s="1"/>
      <c r="MR1915" s="1"/>
      <c r="MS1915" s="1"/>
      <c r="MT1915" s="1"/>
      <c r="MU1915" s="1"/>
      <c r="MV1915" s="1"/>
      <c r="MW1915" s="1"/>
      <c r="MX1915" s="1"/>
      <c r="MY1915" s="1"/>
      <c r="MZ1915" s="1"/>
      <c r="NA1915" s="1"/>
      <c r="NB1915" s="1"/>
      <c r="NC1915" s="1"/>
      <c r="ND1915" s="1"/>
      <c r="NE1915" s="1"/>
      <c r="NF1915" s="1"/>
      <c r="NG1915" s="1"/>
      <c r="NH1915" s="1"/>
      <c r="NI1915" s="1"/>
      <c r="NJ1915" s="1"/>
      <c r="NK1915" s="1"/>
      <c r="NL1915" s="1"/>
      <c r="NM1915" s="1"/>
      <c r="NN1915" s="1"/>
      <c r="NO1915" s="1"/>
      <c r="NP1915" s="1"/>
      <c r="NQ1915" s="1"/>
      <c r="NR1915" s="1"/>
      <c r="NS1915" s="1"/>
      <c r="NT1915" s="1"/>
      <c r="NU1915" s="1"/>
      <c r="NV1915" s="1"/>
      <c r="NW1915" s="1"/>
      <c r="NX1915" s="1"/>
      <c r="NY1915" s="1"/>
      <c r="NZ1915" s="1"/>
      <c r="OA1915" s="1"/>
      <c r="OB1915" s="1"/>
      <c r="OC1915" s="1"/>
      <c r="OD1915" s="1"/>
      <c r="OE1915" s="1"/>
      <c r="OF1915" s="1"/>
      <c r="OG1915" s="1"/>
      <c r="OH1915" s="1"/>
      <c r="OI1915" s="1"/>
      <c r="OJ1915" s="1"/>
      <c r="OK1915" s="1"/>
      <c r="OL1915" s="1"/>
      <c r="OM1915" s="1"/>
      <c r="ON1915" s="1"/>
      <c r="OO1915" s="1"/>
      <c r="OP1915" s="1"/>
      <c r="OQ1915" s="1"/>
      <c r="OR1915" s="1"/>
      <c r="OS1915" s="1"/>
      <c r="OT1915" s="1"/>
      <c r="OU1915" s="1"/>
      <c r="OV1915" s="1"/>
      <c r="OW1915" s="1"/>
      <c r="OX1915" s="1"/>
      <c r="OY1915" s="1"/>
      <c r="OZ1915" s="1"/>
      <c r="PA1915" s="1"/>
      <c r="PB1915" s="1"/>
      <c r="PC1915" s="1"/>
      <c r="PD1915" s="1"/>
      <c r="PE1915" s="1"/>
      <c r="PF1915" s="1"/>
      <c r="PG1915" s="1"/>
      <c r="PH1915" s="1"/>
      <c r="PI1915" s="1"/>
      <c r="PJ1915" s="1"/>
      <c r="PK1915" s="1"/>
      <c r="PL1915" s="1"/>
      <c r="PM1915" s="1"/>
      <c r="PN1915" s="1"/>
      <c r="PO1915" s="1"/>
      <c r="PP1915" s="1"/>
      <c r="PQ1915" s="1"/>
      <c r="PR1915" s="1"/>
      <c r="PS1915" s="1"/>
      <c r="PT1915" s="1"/>
      <c r="PU1915" s="1"/>
      <c r="PV1915" s="1"/>
      <c r="PW1915" s="1"/>
      <c r="PX1915" s="1"/>
      <c r="PY1915" s="1"/>
      <c r="PZ1915" s="1"/>
      <c r="QA1915" s="1"/>
      <c r="QB1915" s="1"/>
      <c r="QC1915" s="1"/>
      <c r="QD1915" s="1"/>
      <c r="QE1915" s="1"/>
      <c r="QF1915" s="1"/>
      <c r="QG1915" s="1"/>
      <c r="QH1915" s="1"/>
      <c r="QI1915" s="1"/>
      <c r="QJ1915" s="1"/>
      <c r="QK1915" s="1"/>
      <c r="QL1915" s="1"/>
      <c r="QM1915" s="1"/>
      <c r="QN1915" s="1"/>
    </row>
    <row r="1916" spans="1:456" s="1" customFormat="1" ht="19.5" customHeight="1" x14ac:dyDescent="0.3">
      <c r="A1916" s="70" t="s">
        <v>2853</v>
      </c>
      <c r="B1916" s="71">
        <v>8</v>
      </c>
      <c r="C1916" s="71">
        <v>0</v>
      </c>
      <c r="D1916" s="71">
        <v>0</v>
      </c>
      <c r="E1916" s="71">
        <v>0</v>
      </c>
      <c r="F1916" s="72"/>
      <c r="G1916" s="72"/>
      <c r="H1916" s="73">
        <f t="shared" si="136"/>
        <v>8</v>
      </c>
      <c r="I1916" s="70">
        <v>3</v>
      </c>
      <c r="J1916" s="78">
        <f t="shared" si="137"/>
        <v>0.14545454545454545</v>
      </c>
      <c r="K1916" s="70" t="s">
        <v>182</v>
      </c>
      <c r="L1916" s="80" t="s">
        <v>2694</v>
      </c>
      <c r="M1916" s="80" t="s">
        <v>349</v>
      </c>
      <c r="N1916" s="80" t="s">
        <v>461</v>
      </c>
      <c r="O1916" s="70" t="s">
        <v>1786</v>
      </c>
      <c r="P1916" s="70">
        <v>7</v>
      </c>
      <c r="Q1916" s="81" t="s">
        <v>223</v>
      </c>
      <c r="R1916" s="51" t="s">
        <v>1787</v>
      </c>
      <c r="S1916" s="51" t="s">
        <v>453</v>
      </c>
      <c r="T1916" s="51" t="s">
        <v>210</v>
      </c>
      <c r="U1916" s="26"/>
      <c r="V1916" s="75"/>
      <c r="W1916" s="75"/>
      <c r="X1916" s="75"/>
      <c r="Y1916" s="75"/>
      <c r="Z1916" s="75"/>
      <c r="AA1916" s="75"/>
      <c r="AB1916" s="75"/>
      <c r="AC1916" s="75"/>
      <c r="AD1916" s="75"/>
      <c r="AE1916" s="75"/>
      <c r="AF1916" s="75"/>
      <c r="AG1916" s="75"/>
      <c r="AH1916" s="75"/>
      <c r="AI1916" s="75"/>
      <c r="AJ1916" s="75"/>
      <c r="AK1916" s="75"/>
      <c r="AL1916" s="75"/>
      <c r="AM1916" s="75"/>
      <c r="AN1916" s="75"/>
      <c r="AO1916" s="75"/>
      <c r="AP1916" s="75"/>
      <c r="AQ1916" s="75"/>
      <c r="AR1916" s="75"/>
      <c r="AS1916" s="75"/>
      <c r="AT1916" s="75"/>
      <c r="AU1916" s="75"/>
      <c r="AV1916" s="75"/>
      <c r="AW1916" s="75"/>
      <c r="AX1916" s="75"/>
      <c r="AY1916" s="75"/>
      <c r="AZ1916" s="75"/>
      <c r="BA1916" s="75"/>
      <c r="BB1916" s="75"/>
      <c r="BC1916" s="75"/>
      <c r="BD1916" s="75"/>
      <c r="BE1916" s="75"/>
      <c r="BF1916" s="75"/>
      <c r="BG1916" s="75"/>
      <c r="BH1916" s="75"/>
      <c r="BI1916" s="75"/>
      <c r="BJ1916" s="75"/>
      <c r="BK1916" s="75"/>
      <c r="BL1916" s="75"/>
      <c r="BM1916" s="75"/>
      <c r="BN1916" s="75"/>
      <c r="BO1916" s="75"/>
      <c r="BP1916" s="75"/>
      <c r="BQ1916" s="75"/>
      <c r="BR1916" s="75"/>
      <c r="BS1916" s="75"/>
      <c r="BT1916" s="75"/>
      <c r="BU1916" s="75"/>
      <c r="BV1916" s="75"/>
      <c r="BW1916" s="75"/>
      <c r="BX1916" s="75"/>
      <c r="BY1916" s="75"/>
      <c r="BZ1916" s="75"/>
      <c r="CA1916" s="75"/>
      <c r="CB1916" s="75"/>
      <c r="CC1916" s="75"/>
      <c r="CD1916" s="75"/>
      <c r="CE1916" s="75"/>
      <c r="CF1916" s="75"/>
      <c r="CG1916" s="75"/>
      <c r="CH1916" s="75"/>
      <c r="CI1916" s="75"/>
      <c r="CJ1916" s="75"/>
      <c r="CK1916" s="75"/>
      <c r="CL1916" s="75"/>
      <c r="CM1916" s="75"/>
      <c r="CN1916" s="75"/>
      <c r="CO1916" s="75"/>
    </row>
    <row r="1917" spans="1:456" s="1" customFormat="1" ht="19.5" customHeight="1" x14ac:dyDescent="0.3">
      <c r="A1917" s="46" t="s">
        <v>2903</v>
      </c>
      <c r="B1917" s="14">
        <v>6</v>
      </c>
      <c r="C1917" s="14">
        <v>0</v>
      </c>
      <c r="D1917" s="14">
        <v>0</v>
      </c>
      <c r="E1917" s="14">
        <v>2</v>
      </c>
      <c r="F1917" s="49"/>
      <c r="G1917" s="49"/>
      <c r="H1917" s="67">
        <f t="shared" si="136"/>
        <v>8</v>
      </c>
      <c r="I1917" s="46">
        <v>9</v>
      </c>
      <c r="J1917" s="22">
        <f t="shared" si="137"/>
        <v>0.14545454545454545</v>
      </c>
      <c r="K1917" s="46" t="s">
        <v>182</v>
      </c>
      <c r="L1917" s="15" t="s">
        <v>3428</v>
      </c>
      <c r="M1917" s="15" t="s">
        <v>3429</v>
      </c>
      <c r="N1917" s="15" t="s">
        <v>267</v>
      </c>
      <c r="O1917" s="20" t="s">
        <v>1759</v>
      </c>
      <c r="P1917" s="20">
        <v>7</v>
      </c>
      <c r="Q1917" s="21" t="s">
        <v>253</v>
      </c>
      <c r="R1917" s="17" t="s">
        <v>1760</v>
      </c>
      <c r="S1917" s="17" t="s">
        <v>516</v>
      </c>
      <c r="T1917" s="17" t="s">
        <v>611</v>
      </c>
      <c r="U1917" s="26"/>
      <c r="V1917" s="75"/>
      <c r="W1917" s="75"/>
      <c r="X1917" s="75"/>
      <c r="Y1917" s="75"/>
      <c r="Z1917" s="75"/>
      <c r="AA1917" s="75"/>
      <c r="AB1917" s="75"/>
      <c r="AC1917" s="75"/>
      <c r="AD1917" s="75"/>
      <c r="AE1917" s="75"/>
      <c r="AF1917" s="75"/>
      <c r="AG1917" s="75"/>
      <c r="AH1917" s="75"/>
      <c r="AI1917" s="75"/>
      <c r="AJ1917" s="75"/>
      <c r="AK1917" s="75"/>
      <c r="AL1917" s="75"/>
      <c r="AM1917" s="75"/>
      <c r="AN1917" s="75"/>
      <c r="AO1917" s="75"/>
      <c r="AP1917" s="75"/>
      <c r="AQ1917" s="75"/>
      <c r="AR1917" s="75"/>
      <c r="AS1917" s="75"/>
      <c r="AT1917" s="75"/>
      <c r="AU1917" s="75"/>
      <c r="AV1917" s="75"/>
      <c r="AW1917" s="75"/>
      <c r="AX1917" s="75"/>
      <c r="AY1917" s="75"/>
      <c r="AZ1917" s="75"/>
      <c r="BA1917" s="75"/>
      <c r="BB1917" s="75"/>
      <c r="BC1917" s="75"/>
      <c r="BD1917" s="75"/>
      <c r="BE1917" s="75"/>
      <c r="BF1917" s="75"/>
      <c r="BG1917" s="75"/>
      <c r="BH1917" s="75"/>
      <c r="BI1917" s="75"/>
      <c r="BJ1917" s="75"/>
      <c r="BK1917" s="75"/>
      <c r="BL1917" s="75"/>
      <c r="BM1917" s="75"/>
      <c r="BN1917" s="75"/>
      <c r="BO1917" s="75"/>
      <c r="BP1917" s="75"/>
      <c r="BQ1917" s="75"/>
      <c r="BR1917" s="75"/>
      <c r="BS1917" s="75"/>
      <c r="BT1917" s="75"/>
      <c r="BU1917" s="75"/>
      <c r="BV1917" s="75"/>
      <c r="BW1917" s="75"/>
      <c r="BX1917" s="75"/>
      <c r="BY1917" s="75"/>
      <c r="BZ1917" s="75"/>
      <c r="CA1917" s="75"/>
      <c r="CB1917" s="75"/>
      <c r="CC1917" s="75"/>
      <c r="CD1917" s="75"/>
      <c r="CE1917" s="75"/>
      <c r="CF1917" s="75"/>
      <c r="CG1917" s="75"/>
      <c r="CH1917" s="75"/>
      <c r="CI1917" s="75"/>
      <c r="CJ1917" s="75"/>
      <c r="CK1917" s="75"/>
      <c r="CL1917" s="75"/>
      <c r="CM1917" s="75"/>
      <c r="CN1917" s="75"/>
      <c r="CO1917" s="75"/>
    </row>
    <row r="1918" spans="1:456" s="1" customFormat="1" ht="19.5" customHeight="1" x14ac:dyDescent="0.3">
      <c r="A1918" s="46" t="s">
        <v>2861</v>
      </c>
      <c r="B1918" s="14">
        <v>6</v>
      </c>
      <c r="C1918" s="14">
        <v>0</v>
      </c>
      <c r="D1918" s="14">
        <v>0</v>
      </c>
      <c r="E1918" s="14">
        <v>2</v>
      </c>
      <c r="F1918" s="69"/>
      <c r="G1918" s="69"/>
      <c r="H1918" s="67">
        <f t="shared" si="136"/>
        <v>8</v>
      </c>
      <c r="I1918" s="46">
        <v>6</v>
      </c>
      <c r="J1918" s="22">
        <f t="shared" si="137"/>
        <v>0.14545454545454545</v>
      </c>
      <c r="K1918" s="46" t="s">
        <v>182</v>
      </c>
      <c r="L1918" s="15" t="s">
        <v>3430</v>
      </c>
      <c r="M1918" s="15" t="s">
        <v>1211</v>
      </c>
      <c r="N1918" s="15" t="s">
        <v>210</v>
      </c>
      <c r="O1918" s="20" t="s">
        <v>1071</v>
      </c>
      <c r="P1918" s="20">
        <v>7</v>
      </c>
      <c r="Q1918" s="21" t="s">
        <v>1707</v>
      </c>
      <c r="R1918" s="17" t="s">
        <v>3148</v>
      </c>
      <c r="S1918" s="17" t="s">
        <v>998</v>
      </c>
      <c r="T1918" s="17" t="s">
        <v>318</v>
      </c>
      <c r="U1918" s="26"/>
      <c r="V1918" s="75"/>
      <c r="W1918" s="75"/>
      <c r="X1918" s="75"/>
      <c r="Y1918" s="75"/>
      <c r="Z1918" s="75"/>
      <c r="AA1918" s="75"/>
      <c r="AB1918" s="75"/>
      <c r="AC1918" s="75"/>
      <c r="AD1918" s="75"/>
      <c r="AE1918" s="75"/>
      <c r="AF1918" s="75"/>
      <c r="AG1918" s="75"/>
      <c r="AH1918" s="75"/>
      <c r="AI1918" s="75"/>
      <c r="AJ1918" s="75"/>
      <c r="AK1918" s="75"/>
      <c r="AL1918" s="75"/>
      <c r="AM1918" s="75"/>
      <c r="AN1918" s="75"/>
      <c r="AO1918" s="75"/>
      <c r="AP1918" s="75"/>
      <c r="AQ1918" s="75"/>
      <c r="AR1918" s="75"/>
      <c r="AS1918" s="75"/>
      <c r="AT1918" s="75"/>
      <c r="AU1918" s="75"/>
      <c r="AV1918" s="75"/>
      <c r="AW1918" s="75"/>
      <c r="AX1918" s="75"/>
      <c r="AY1918" s="75"/>
      <c r="AZ1918" s="75"/>
      <c r="BA1918" s="75"/>
      <c r="BB1918" s="75"/>
      <c r="BC1918" s="75"/>
      <c r="BD1918" s="75"/>
      <c r="BE1918" s="75"/>
      <c r="BF1918" s="75"/>
      <c r="BG1918" s="75"/>
      <c r="BH1918" s="75"/>
      <c r="BI1918" s="75"/>
      <c r="BJ1918" s="75"/>
      <c r="BK1918" s="75"/>
      <c r="BL1918" s="75"/>
      <c r="BM1918" s="75"/>
      <c r="BN1918" s="75"/>
      <c r="BO1918" s="75"/>
      <c r="BP1918" s="75"/>
      <c r="BQ1918" s="75"/>
      <c r="BR1918" s="75"/>
      <c r="BS1918" s="75"/>
      <c r="BT1918" s="75"/>
      <c r="BU1918" s="75"/>
      <c r="BV1918" s="75"/>
      <c r="BW1918" s="75"/>
      <c r="BX1918" s="75"/>
      <c r="BY1918" s="75"/>
      <c r="BZ1918" s="75"/>
      <c r="CA1918" s="75"/>
      <c r="CB1918" s="75"/>
      <c r="CC1918" s="75"/>
      <c r="CD1918" s="75"/>
      <c r="CE1918" s="75"/>
      <c r="CF1918" s="75"/>
      <c r="CG1918" s="75"/>
      <c r="CH1918" s="75"/>
      <c r="CI1918" s="75"/>
      <c r="CJ1918" s="75"/>
      <c r="CK1918" s="75"/>
      <c r="CL1918" s="75"/>
      <c r="CM1918" s="75"/>
      <c r="CN1918" s="75"/>
      <c r="CO1918" s="75"/>
    </row>
    <row r="1919" spans="1:456" s="1" customFormat="1" ht="19.5" customHeight="1" x14ac:dyDescent="0.3">
      <c r="A1919" s="46" t="s">
        <v>2861</v>
      </c>
      <c r="B1919" s="14">
        <v>7</v>
      </c>
      <c r="C1919" s="14">
        <v>0</v>
      </c>
      <c r="D1919" s="14">
        <v>0</v>
      </c>
      <c r="E1919" s="14">
        <v>1</v>
      </c>
      <c r="F1919" s="49"/>
      <c r="G1919" s="49"/>
      <c r="H1919" s="67">
        <f t="shared" si="136"/>
        <v>8</v>
      </c>
      <c r="I1919" s="46">
        <v>4</v>
      </c>
      <c r="J1919" s="22">
        <f t="shared" si="137"/>
        <v>0.14545454545454545</v>
      </c>
      <c r="K1919" s="46" t="s">
        <v>182</v>
      </c>
      <c r="L1919" s="15" t="s">
        <v>3431</v>
      </c>
      <c r="M1919" s="15" t="s">
        <v>298</v>
      </c>
      <c r="N1919" s="15" t="s">
        <v>257</v>
      </c>
      <c r="O1919" s="20" t="s">
        <v>1061</v>
      </c>
      <c r="P1919" s="20">
        <v>7</v>
      </c>
      <c r="Q1919" s="21" t="s">
        <v>253</v>
      </c>
      <c r="R1919" s="17" t="s">
        <v>1065</v>
      </c>
      <c r="S1919" s="17" t="s">
        <v>857</v>
      </c>
      <c r="T1919" s="17" t="s">
        <v>249</v>
      </c>
      <c r="U1919" s="26"/>
      <c r="V1919" s="75"/>
      <c r="W1919" s="75"/>
      <c r="X1919" s="75"/>
      <c r="Y1919" s="75"/>
      <c r="Z1919" s="75"/>
      <c r="AA1919" s="75"/>
      <c r="AB1919" s="75"/>
      <c r="AC1919" s="75"/>
      <c r="AD1919" s="75"/>
      <c r="AE1919" s="75"/>
      <c r="AF1919" s="75"/>
      <c r="AG1919" s="75"/>
      <c r="AH1919" s="75"/>
      <c r="AI1919" s="75"/>
      <c r="AJ1919" s="75"/>
      <c r="AK1919" s="75"/>
      <c r="AL1919" s="75"/>
      <c r="AM1919" s="75"/>
      <c r="AN1919" s="75"/>
      <c r="AO1919" s="75"/>
      <c r="AP1919" s="75"/>
      <c r="AQ1919" s="75"/>
      <c r="AR1919" s="75"/>
      <c r="AS1919" s="75"/>
      <c r="AT1919" s="75"/>
      <c r="AU1919" s="75"/>
      <c r="AV1919" s="75"/>
      <c r="AW1919" s="75"/>
      <c r="AX1919" s="75"/>
      <c r="AY1919" s="75"/>
      <c r="AZ1919" s="75"/>
      <c r="BA1919" s="75"/>
      <c r="BB1919" s="75"/>
      <c r="BC1919" s="75"/>
      <c r="BD1919" s="75"/>
      <c r="BE1919" s="75"/>
      <c r="BF1919" s="75"/>
      <c r="BG1919" s="75"/>
      <c r="BH1919" s="75"/>
      <c r="BI1919" s="75"/>
      <c r="BJ1919" s="75"/>
      <c r="BK1919" s="75"/>
      <c r="BL1919" s="75"/>
      <c r="BM1919" s="75"/>
      <c r="BN1919" s="75"/>
      <c r="BO1919" s="75"/>
      <c r="BP1919" s="75"/>
      <c r="BQ1919" s="75"/>
      <c r="BR1919" s="75"/>
      <c r="BS1919" s="75"/>
      <c r="BT1919" s="75"/>
      <c r="BU1919" s="75"/>
      <c r="BV1919" s="75"/>
      <c r="BW1919" s="75"/>
      <c r="BX1919" s="75"/>
      <c r="BY1919" s="75"/>
      <c r="BZ1919" s="75"/>
      <c r="CA1919" s="75"/>
      <c r="CB1919" s="75"/>
      <c r="CC1919" s="75"/>
      <c r="CD1919" s="75"/>
      <c r="CE1919" s="75"/>
      <c r="CF1919" s="75"/>
      <c r="CG1919" s="75"/>
      <c r="CH1919" s="75"/>
      <c r="CI1919" s="75"/>
      <c r="CJ1919" s="75"/>
      <c r="CK1919" s="75"/>
      <c r="CL1919" s="75"/>
      <c r="CM1919" s="75"/>
      <c r="CN1919" s="75"/>
      <c r="CO1919" s="75"/>
    </row>
    <row r="1920" spans="1:456" s="1" customFormat="1" ht="19.5" customHeight="1" x14ac:dyDescent="0.3">
      <c r="A1920" s="46" t="s">
        <v>2927</v>
      </c>
      <c r="B1920" s="14">
        <v>7</v>
      </c>
      <c r="C1920" s="14">
        <v>0</v>
      </c>
      <c r="D1920" s="14">
        <v>0</v>
      </c>
      <c r="E1920" s="14">
        <v>1</v>
      </c>
      <c r="F1920" s="49"/>
      <c r="G1920" s="49"/>
      <c r="H1920" s="67">
        <f t="shared" si="136"/>
        <v>8</v>
      </c>
      <c r="I1920" s="46">
        <v>9</v>
      </c>
      <c r="J1920" s="22">
        <f t="shared" si="137"/>
        <v>0.14545454545454545</v>
      </c>
      <c r="K1920" s="46" t="s">
        <v>182</v>
      </c>
      <c r="L1920" s="15" t="s">
        <v>3432</v>
      </c>
      <c r="M1920" s="15" t="s">
        <v>362</v>
      </c>
      <c r="N1920" s="15" t="s">
        <v>334</v>
      </c>
      <c r="O1920" s="20" t="s">
        <v>1231</v>
      </c>
      <c r="P1920" s="20">
        <v>7</v>
      </c>
      <c r="Q1920" s="21" t="s">
        <v>223</v>
      </c>
      <c r="R1920" s="17" t="s">
        <v>1245</v>
      </c>
      <c r="S1920" s="17" t="s">
        <v>317</v>
      </c>
      <c r="T1920" s="17" t="s">
        <v>299</v>
      </c>
      <c r="U1920" s="26"/>
      <c r="V1920" s="75"/>
      <c r="W1920" s="75"/>
      <c r="X1920" s="75"/>
      <c r="Y1920" s="75"/>
      <c r="Z1920" s="75"/>
      <c r="AA1920" s="75"/>
      <c r="AB1920" s="75"/>
      <c r="AC1920" s="75"/>
      <c r="AD1920" s="75"/>
      <c r="AE1920" s="75"/>
      <c r="AF1920" s="75"/>
      <c r="AG1920" s="75"/>
      <c r="AH1920" s="75"/>
      <c r="AI1920" s="75"/>
      <c r="AJ1920" s="75"/>
      <c r="AK1920" s="75"/>
      <c r="AL1920" s="75"/>
      <c r="AM1920" s="75"/>
      <c r="AN1920" s="75"/>
      <c r="AO1920" s="75"/>
      <c r="AP1920" s="75"/>
      <c r="AQ1920" s="75"/>
      <c r="AR1920" s="75"/>
      <c r="AS1920" s="75"/>
      <c r="AT1920" s="75"/>
      <c r="AU1920" s="75"/>
      <c r="AV1920" s="75"/>
      <c r="AW1920" s="75"/>
      <c r="AX1920" s="75"/>
      <c r="AY1920" s="75"/>
      <c r="AZ1920" s="75"/>
      <c r="BA1920" s="75"/>
      <c r="BB1920" s="75"/>
      <c r="BC1920" s="75"/>
      <c r="BD1920" s="75"/>
      <c r="BE1920" s="75"/>
      <c r="BF1920" s="75"/>
      <c r="BG1920" s="75"/>
      <c r="BH1920" s="75"/>
      <c r="BI1920" s="75"/>
      <c r="BJ1920" s="75"/>
      <c r="BK1920" s="75"/>
      <c r="BL1920" s="75"/>
      <c r="BM1920" s="75"/>
      <c r="BN1920" s="75"/>
      <c r="BO1920" s="75"/>
      <c r="BP1920" s="75"/>
      <c r="BQ1920" s="75"/>
      <c r="BR1920" s="75"/>
      <c r="BS1920" s="75"/>
      <c r="BT1920" s="75"/>
      <c r="BU1920" s="75"/>
      <c r="BV1920" s="75"/>
      <c r="BW1920" s="75"/>
      <c r="BX1920" s="75"/>
      <c r="BY1920" s="75"/>
      <c r="BZ1920" s="75"/>
      <c r="CA1920" s="75"/>
      <c r="CB1920" s="75"/>
      <c r="CC1920" s="75"/>
      <c r="CD1920" s="75"/>
      <c r="CE1920" s="75"/>
      <c r="CF1920" s="75"/>
      <c r="CG1920" s="75"/>
      <c r="CH1920" s="75"/>
      <c r="CI1920" s="75"/>
      <c r="CJ1920" s="75"/>
      <c r="CK1920" s="75"/>
      <c r="CL1920" s="75"/>
      <c r="CM1920" s="75"/>
      <c r="CN1920" s="75"/>
      <c r="CO1920" s="75"/>
    </row>
    <row r="1921" spans="1:93" s="1" customFormat="1" ht="19.5" customHeight="1" x14ac:dyDescent="0.3">
      <c r="A1921" s="46" t="s">
        <v>2861</v>
      </c>
      <c r="B1921" s="14">
        <v>6</v>
      </c>
      <c r="C1921" s="14">
        <v>0</v>
      </c>
      <c r="D1921" s="14">
        <v>0</v>
      </c>
      <c r="E1921" s="14">
        <v>2</v>
      </c>
      <c r="F1921" s="49"/>
      <c r="G1921" s="49"/>
      <c r="H1921" s="67">
        <f t="shared" si="136"/>
        <v>8</v>
      </c>
      <c r="I1921" s="46">
        <v>8</v>
      </c>
      <c r="J1921" s="22">
        <f t="shared" si="137"/>
        <v>0.14545454545454545</v>
      </c>
      <c r="K1921" s="46" t="s">
        <v>182</v>
      </c>
      <c r="L1921" s="15" t="s">
        <v>3433</v>
      </c>
      <c r="M1921" s="15" t="s">
        <v>448</v>
      </c>
      <c r="N1921" s="15" t="s">
        <v>286</v>
      </c>
      <c r="O1921" s="20" t="s">
        <v>2143</v>
      </c>
      <c r="P1921" s="20">
        <v>7</v>
      </c>
      <c r="Q1921" s="21" t="s">
        <v>253</v>
      </c>
      <c r="R1921" s="17" t="s">
        <v>2144</v>
      </c>
      <c r="S1921" s="17" t="s">
        <v>521</v>
      </c>
      <c r="T1921" s="17" t="s">
        <v>1265</v>
      </c>
      <c r="U1921" s="26"/>
      <c r="V1921" s="75"/>
      <c r="W1921" s="75"/>
      <c r="X1921" s="75"/>
      <c r="Y1921" s="75"/>
      <c r="Z1921" s="75"/>
      <c r="AA1921" s="75"/>
      <c r="AB1921" s="75"/>
      <c r="AC1921" s="75"/>
      <c r="AD1921" s="75"/>
      <c r="AE1921" s="75"/>
      <c r="AF1921" s="75"/>
      <c r="AG1921" s="75"/>
      <c r="AH1921" s="75"/>
      <c r="AI1921" s="75"/>
      <c r="AJ1921" s="75"/>
      <c r="AK1921" s="75"/>
      <c r="AL1921" s="75"/>
      <c r="AM1921" s="75"/>
      <c r="AN1921" s="75"/>
      <c r="AO1921" s="75"/>
      <c r="AP1921" s="75"/>
      <c r="AQ1921" s="75"/>
      <c r="AR1921" s="75"/>
      <c r="AS1921" s="75"/>
      <c r="AT1921" s="75"/>
      <c r="AU1921" s="75"/>
      <c r="AV1921" s="75"/>
      <c r="AW1921" s="75"/>
      <c r="AX1921" s="75"/>
      <c r="AY1921" s="75"/>
      <c r="AZ1921" s="75"/>
      <c r="BA1921" s="75"/>
      <c r="BB1921" s="75"/>
      <c r="BC1921" s="75"/>
      <c r="BD1921" s="75"/>
      <c r="BE1921" s="75"/>
      <c r="BF1921" s="75"/>
      <c r="BG1921" s="75"/>
      <c r="BH1921" s="75"/>
      <c r="BI1921" s="75"/>
      <c r="BJ1921" s="75"/>
      <c r="BK1921" s="75"/>
      <c r="BL1921" s="75"/>
      <c r="BM1921" s="75"/>
      <c r="BN1921" s="75"/>
      <c r="BO1921" s="75"/>
      <c r="BP1921" s="75"/>
      <c r="BQ1921" s="75"/>
      <c r="BR1921" s="75"/>
      <c r="BS1921" s="75"/>
      <c r="BT1921" s="75"/>
      <c r="BU1921" s="75"/>
      <c r="BV1921" s="75"/>
      <c r="BW1921" s="75"/>
      <c r="BX1921" s="75"/>
      <c r="BY1921" s="75"/>
      <c r="BZ1921" s="75"/>
      <c r="CA1921" s="75"/>
      <c r="CB1921" s="75"/>
      <c r="CC1921" s="75"/>
      <c r="CD1921" s="75"/>
      <c r="CE1921" s="75"/>
      <c r="CF1921" s="75"/>
      <c r="CG1921" s="75"/>
      <c r="CH1921" s="75"/>
      <c r="CI1921" s="75"/>
      <c r="CJ1921" s="75"/>
      <c r="CK1921" s="75"/>
      <c r="CL1921" s="75"/>
      <c r="CM1921" s="75"/>
      <c r="CN1921" s="75"/>
      <c r="CO1921" s="75"/>
    </row>
    <row r="1922" spans="1:93" s="1" customFormat="1" ht="19.5" customHeight="1" x14ac:dyDescent="0.3">
      <c r="A1922" s="46" t="s">
        <v>2861</v>
      </c>
      <c r="B1922" s="14">
        <v>7</v>
      </c>
      <c r="C1922" s="14">
        <v>0</v>
      </c>
      <c r="D1922" s="14">
        <v>0</v>
      </c>
      <c r="E1922" s="14">
        <v>1</v>
      </c>
      <c r="F1922" s="49"/>
      <c r="G1922" s="49"/>
      <c r="H1922" s="67">
        <f t="shared" si="136"/>
        <v>8</v>
      </c>
      <c r="I1922" s="46">
        <v>9</v>
      </c>
      <c r="J1922" s="22">
        <f t="shared" si="137"/>
        <v>0.14545454545454545</v>
      </c>
      <c r="K1922" s="46" t="s">
        <v>182</v>
      </c>
      <c r="L1922" s="15" t="s">
        <v>3434</v>
      </c>
      <c r="M1922" s="15" t="s">
        <v>203</v>
      </c>
      <c r="N1922" s="15" t="s">
        <v>336</v>
      </c>
      <c r="O1922" s="20" t="s">
        <v>1759</v>
      </c>
      <c r="P1922" s="20">
        <v>7</v>
      </c>
      <c r="Q1922" s="21" t="s">
        <v>223</v>
      </c>
      <c r="R1922" s="17" t="s">
        <v>1760</v>
      </c>
      <c r="S1922" s="17" t="s">
        <v>516</v>
      </c>
      <c r="T1922" s="17" t="s">
        <v>611</v>
      </c>
      <c r="U1922" s="26"/>
      <c r="V1922" s="75"/>
      <c r="W1922" s="75"/>
      <c r="X1922" s="75"/>
      <c r="Y1922" s="75"/>
      <c r="Z1922" s="75"/>
      <c r="AA1922" s="75"/>
      <c r="AB1922" s="75"/>
      <c r="AC1922" s="75"/>
      <c r="AD1922" s="75"/>
      <c r="AE1922" s="75"/>
      <c r="AF1922" s="75"/>
      <c r="AG1922" s="75"/>
      <c r="AH1922" s="75"/>
      <c r="AI1922" s="75"/>
      <c r="AJ1922" s="75"/>
      <c r="AK1922" s="75"/>
      <c r="AL1922" s="75"/>
      <c r="AM1922" s="75"/>
      <c r="AN1922" s="75"/>
      <c r="AO1922" s="75"/>
      <c r="AP1922" s="75"/>
      <c r="AQ1922" s="75"/>
      <c r="AR1922" s="75"/>
      <c r="AS1922" s="75"/>
      <c r="AT1922" s="75"/>
      <c r="AU1922" s="75"/>
      <c r="AV1922" s="75"/>
      <c r="AW1922" s="75"/>
      <c r="AX1922" s="75"/>
      <c r="AY1922" s="75"/>
      <c r="AZ1922" s="75"/>
      <c r="BA1922" s="75"/>
      <c r="BB1922" s="75"/>
      <c r="BC1922" s="75"/>
      <c r="BD1922" s="75"/>
      <c r="BE1922" s="75"/>
      <c r="BF1922" s="75"/>
      <c r="BG1922" s="75"/>
      <c r="BH1922" s="75"/>
      <c r="BI1922" s="75"/>
      <c r="BJ1922" s="75"/>
      <c r="BK1922" s="75"/>
      <c r="BL1922" s="75"/>
      <c r="BM1922" s="75"/>
      <c r="BN1922" s="75"/>
      <c r="BO1922" s="75"/>
      <c r="BP1922" s="75"/>
      <c r="BQ1922" s="75"/>
      <c r="BR1922" s="75"/>
      <c r="BS1922" s="75"/>
      <c r="BT1922" s="75"/>
      <c r="BU1922" s="75"/>
      <c r="BV1922" s="75"/>
      <c r="BW1922" s="75"/>
      <c r="BX1922" s="75"/>
      <c r="BY1922" s="75"/>
      <c r="BZ1922" s="75"/>
      <c r="CA1922" s="75"/>
      <c r="CB1922" s="75"/>
      <c r="CC1922" s="75"/>
      <c r="CD1922" s="75"/>
      <c r="CE1922" s="75"/>
      <c r="CF1922" s="75"/>
      <c r="CG1922" s="75"/>
      <c r="CH1922" s="75"/>
      <c r="CI1922" s="75"/>
      <c r="CJ1922" s="75"/>
      <c r="CK1922" s="75"/>
      <c r="CL1922" s="75"/>
      <c r="CM1922" s="75"/>
      <c r="CN1922" s="75"/>
      <c r="CO1922" s="75"/>
    </row>
    <row r="1923" spans="1:93" s="1" customFormat="1" ht="19.5" customHeight="1" x14ac:dyDescent="0.3">
      <c r="A1923" s="46" t="s">
        <v>2867</v>
      </c>
      <c r="B1923" s="14">
        <v>7</v>
      </c>
      <c r="C1923" s="14">
        <v>0</v>
      </c>
      <c r="D1923" s="14">
        <v>0</v>
      </c>
      <c r="E1923" s="14">
        <v>1</v>
      </c>
      <c r="F1923" s="49"/>
      <c r="G1923" s="49"/>
      <c r="H1923" s="67">
        <f t="shared" si="136"/>
        <v>8</v>
      </c>
      <c r="I1923" s="46">
        <v>9</v>
      </c>
      <c r="J1923" s="22">
        <f t="shared" si="137"/>
        <v>0.14545454545454545</v>
      </c>
      <c r="K1923" s="46" t="s">
        <v>182</v>
      </c>
      <c r="L1923" s="15" t="s">
        <v>3435</v>
      </c>
      <c r="M1923" s="15" t="s">
        <v>619</v>
      </c>
      <c r="N1923" s="15" t="s">
        <v>227</v>
      </c>
      <c r="O1923" s="20" t="s">
        <v>2546</v>
      </c>
      <c r="P1923" s="20">
        <v>7</v>
      </c>
      <c r="Q1923" s="21" t="s">
        <v>224</v>
      </c>
      <c r="R1923" s="24" t="s">
        <v>2926</v>
      </c>
      <c r="S1923" s="24" t="s">
        <v>1164</v>
      </c>
      <c r="T1923" s="24" t="s">
        <v>611</v>
      </c>
      <c r="U1923" s="26"/>
      <c r="V1923" s="75"/>
      <c r="W1923" s="75"/>
      <c r="X1923" s="75"/>
      <c r="Y1923" s="75"/>
      <c r="Z1923" s="75"/>
      <c r="AA1923" s="75"/>
      <c r="AB1923" s="75"/>
      <c r="AC1923" s="75"/>
      <c r="AD1923" s="75"/>
      <c r="AE1923" s="75"/>
      <c r="AF1923" s="75"/>
      <c r="AG1923" s="75"/>
      <c r="AH1923" s="75"/>
      <c r="AI1923" s="75"/>
      <c r="AJ1923" s="75"/>
      <c r="AK1923" s="75"/>
      <c r="AL1923" s="75"/>
      <c r="AM1923" s="75"/>
      <c r="AN1923" s="75"/>
      <c r="AO1923" s="75"/>
      <c r="AP1923" s="75"/>
      <c r="AQ1923" s="75"/>
      <c r="AR1923" s="75"/>
      <c r="AS1923" s="75"/>
      <c r="AT1923" s="75"/>
      <c r="AU1923" s="75"/>
      <c r="AV1923" s="75"/>
      <c r="AW1923" s="75"/>
      <c r="AX1923" s="75"/>
      <c r="AY1923" s="75"/>
      <c r="AZ1923" s="75"/>
      <c r="BA1923" s="75"/>
      <c r="BB1923" s="75"/>
      <c r="BC1923" s="75"/>
      <c r="BD1923" s="75"/>
      <c r="BE1923" s="75"/>
      <c r="BF1923" s="75"/>
      <c r="BG1923" s="75"/>
      <c r="BH1923" s="75"/>
      <c r="BI1923" s="75"/>
      <c r="BJ1923" s="75"/>
      <c r="BK1923" s="75"/>
      <c r="BL1923" s="75"/>
      <c r="BM1923" s="75"/>
      <c r="BN1923" s="75"/>
      <c r="BO1923" s="75"/>
      <c r="BP1923" s="75"/>
      <c r="BQ1923" s="75"/>
      <c r="BR1923" s="75"/>
      <c r="BS1923" s="75"/>
      <c r="BT1923" s="75"/>
      <c r="BU1923" s="75"/>
      <c r="BV1923" s="75"/>
      <c r="BW1923" s="75"/>
      <c r="BX1923" s="75"/>
      <c r="BY1923" s="75"/>
      <c r="BZ1923" s="75"/>
      <c r="CA1923" s="75"/>
      <c r="CB1923" s="75"/>
      <c r="CC1923" s="75"/>
      <c r="CD1923" s="75"/>
      <c r="CE1923" s="75"/>
      <c r="CF1923" s="75"/>
      <c r="CG1923" s="75"/>
      <c r="CH1923" s="75"/>
      <c r="CI1923" s="75"/>
      <c r="CJ1923" s="75"/>
      <c r="CK1923" s="75"/>
      <c r="CL1923" s="75"/>
      <c r="CM1923" s="75"/>
      <c r="CN1923" s="75"/>
      <c r="CO1923" s="75"/>
    </row>
    <row r="1924" spans="1:93" s="1" customFormat="1" ht="19.5" customHeight="1" x14ac:dyDescent="0.3">
      <c r="A1924" s="46" t="s">
        <v>2855</v>
      </c>
      <c r="B1924" s="14">
        <v>8</v>
      </c>
      <c r="C1924" s="14">
        <v>0</v>
      </c>
      <c r="D1924" s="14">
        <v>0</v>
      </c>
      <c r="E1924" s="14">
        <v>0</v>
      </c>
      <c r="F1924" s="49"/>
      <c r="G1924" s="49"/>
      <c r="H1924" s="67">
        <f t="shared" si="136"/>
        <v>8</v>
      </c>
      <c r="I1924" s="46">
        <v>9</v>
      </c>
      <c r="J1924" s="22">
        <f t="shared" si="137"/>
        <v>0.14545454545454545</v>
      </c>
      <c r="K1924" s="46" t="s">
        <v>182</v>
      </c>
      <c r="L1924" s="15" t="s">
        <v>3436</v>
      </c>
      <c r="M1924" s="15" t="s">
        <v>209</v>
      </c>
      <c r="N1924" s="15" t="s">
        <v>267</v>
      </c>
      <c r="O1924" s="20" t="s">
        <v>1231</v>
      </c>
      <c r="P1924" s="20">
        <v>7</v>
      </c>
      <c r="Q1924" s="21" t="s">
        <v>223</v>
      </c>
      <c r="R1924" s="17" t="s">
        <v>1245</v>
      </c>
      <c r="S1924" s="17" t="s">
        <v>317</v>
      </c>
      <c r="T1924" s="17" t="s">
        <v>299</v>
      </c>
      <c r="U1924" s="26"/>
      <c r="V1924" s="75"/>
      <c r="W1924" s="75"/>
      <c r="X1924" s="75"/>
      <c r="Y1924" s="75"/>
      <c r="Z1924" s="75"/>
      <c r="AA1924" s="75"/>
      <c r="AB1924" s="75"/>
      <c r="AC1924" s="75"/>
      <c r="AD1924" s="75"/>
      <c r="AE1924" s="75"/>
      <c r="AF1924" s="75"/>
      <c r="AG1924" s="75"/>
      <c r="AH1924" s="75"/>
      <c r="AI1924" s="75"/>
      <c r="AJ1924" s="75"/>
      <c r="AK1924" s="75"/>
      <c r="AL1924" s="75"/>
      <c r="AM1924" s="75"/>
      <c r="AN1924" s="75"/>
      <c r="AO1924" s="75"/>
      <c r="AP1924" s="75"/>
      <c r="AQ1924" s="75"/>
      <c r="AR1924" s="75"/>
      <c r="AS1924" s="75"/>
      <c r="AT1924" s="75"/>
      <c r="AU1924" s="75"/>
      <c r="AV1924" s="75"/>
      <c r="AW1924" s="75"/>
      <c r="AX1924" s="75"/>
      <c r="AY1924" s="75"/>
      <c r="AZ1924" s="75"/>
      <c r="BA1924" s="75"/>
      <c r="BB1924" s="75"/>
      <c r="BC1924" s="75"/>
      <c r="BD1924" s="75"/>
      <c r="BE1924" s="75"/>
      <c r="BF1924" s="75"/>
      <c r="BG1924" s="75"/>
      <c r="BH1924" s="75"/>
      <c r="BI1924" s="75"/>
      <c r="BJ1924" s="75"/>
      <c r="BK1924" s="75"/>
      <c r="BL1924" s="75"/>
      <c r="BM1924" s="75"/>
      <c r="BN1924" s="75"/>
      <c r="BO1924" s="75"/>
      <c r="BP1924" s="75"/>
      <c r="BQ1924" s="75"/>
      <c r="BR1924" s="75"/>
      <c r="BS1924" s="75"/>
      <c r="BT1924" s="75"/>
      <c r="BU1924" s="75"/>
      <c r="BV1924" s="75"/>
      <c r="BW1924" s="75"/>
      <c r="BX1924" s="75"/>
      <c r="BY1924" s="75"/>
      <c r="BZ1924" s="75"/>
      <c r="CA1924" s="75"/>
      <c r="CB1924" s="75"/>
      <c r="CC1924" s="75"/>
      <c r="CD1924" s="75"/>
      <c r="CE1924" s="75"/>
      <c r="CF1924" s="75"/>
      <c r="CG1924" s="75"/>
      <c r="CH1924" s="75"/>
      <c r="CI1924" s="75"/>
      <c r="CJ1924" s="75"/>
      <c r="CK1924" s="75"/>
      <c r="CL1924" s="75"/>
      <c r="CM1924" s="75"/>
      <c r="CN1924" s="75"/>
      <c r="CO1924" s="75"/>
    </row>
    <row r="1925" spans="1:93" s="1" customFormat="1" ht="19.5" customHeight="1" x14ac:dyDescent="0.3">
      <c r="A1925" s="46" t="s">
        <v>2850</v>
      </c>
      <c r="B1925" s="14">
        <v>7</v>
      </c>
      <c r="C1925" s="14">
        <v>0</v>
      </c>
      <c r="D1925" s="14">
        <v>0</v>
      </c>
      <c r="E1925" s="14">
        <v>1</v>
      </c>
      <c r="F1925" s="49"/>
      <c r="G1925" s="49"/>
      <c r="H1925" s="67">
        <f t="shared" si="136"/>
        <v>8</v>
      </c>
      <c r="I1925" s="46">
        <v>2</v>
      </c>
      <c r="J1925" s="22">
        <f t="shared" si="137"/>
        <v>0.14545454545454545</v>
      </c>
      <c r="K1925" s="46" t="s">
        <v>182</v>
      </c>
      <c r="L1925" s="15" t="s">
        <v>1391</v>
      </c>
      <c r="M1925" s="15" t="s">
        <v>1168</v>
      </c>
      <c r="N1925" s="15" t="s">
        <v>387</v>
      </c>
      <c r="O1925" s="20" t="s">
        <v>2484</v>
      </c>
      <c r="P1925" s="20">
        <v>7</v>
      </c>
      <c r="Q1925" s="21" t="s">
        <v>253</v>
      </c>
      <c r="R1925" s="17" t="s">
        <v>851</v>
      </c>
      <c r="S1925" s="17" t="s">
        <v>317</v>
      </c>
      <c r="T1925" s="17" t="s">
        <v>2047</v>
      </c>
      <c r="U1925" s="26"/>
    </row>
    <row r="1926" spans="1:93" s="1" customFormat="1" ht="19.5" customHeight="1" x14ac:dyDescent="0.3">
      <c r="A1926" s="46" t="s">
        <v>2865</v>
      </c>
      <c r="B1926" s="14">
        <v>7</v>
      </c>
      <c r="C1926" s="14">
        <v>1</v>
      </c>
      <c r="D1926" s="14">
        <v>0</v>
      </c>
      <c r="E1926" s="14">
        <v>0</v>
      </c>
      <c r="F1926" s="49"/>
      <c r="G1926" s="49"/>
      <c r="H1926" s="68">
        <f t="shared" si="136"/>
        <v>8</v>
      </c>
      <c r="I1926" s="20">
        <v>7</v>
      </c>
      <c r="J1926" s="79">
        <f t="shared" si="137"/>
        <v>0.14545454545454545</v>
      </c>
      <c r="K1926" s="20" t="s">
        <v>182</v>
      </c>
      <c r="L1926" s="15" t="s">
        <v>3437</v>
      </c>
      <c r="M1926" s="15" t="s">
        <v>1704</v>
      </c>
      <c r="N1926" s="15" t="s">
        <v>371</v>
      </c>
      <c r="O1926" s="20" t="s">
        <v>2443</v>
      </c>
      <c r="P1926" s="20">
        <v>7</v>
      </c>
      <c r="Q1926" s="21" t="s">
        <v>223</v>
      </c>
      <c r="R1926" s="17" t="s">
        <v>2444</v>
      </c>
      <c r="S1926" s="17" t="s">
        <v>516</v>
      </c>
      <c r="T1926" s="17" t="s">
        <v>562</v>
      </c>
      <c r="U1926" s="26"/>
      <c r="V1926" s="75"/>
      <c r="W1926" s="75"/>
      <c r="X1926" s="75"/>
      <c r="Y1926" s="75"/>
      <c r="Z1926" s="75"/>
      <c r="AA1926" s="75"/>
      <c r="AB1926" s="75"/>
      <c r="AC1926" s="75"/>
      <c r="AD1926" s="75"/>
      <c r="AE1926" s="75"/>
      <c r="AF1926" s="75"/>
      <c r="AG1926" s="75"/>
      <c r="AH1926" s="75"/>
      <c r="AI1926" s="75"/>
      <c r="AJ1926" s="75"/>
      <c r="AK1926" s="75"/>
      <c r="AL1926" s="75"/>
      <c r="AM1926" s="75"/>
      <c r="AN1926" s="75"/>
      <c r="AO1926" s="75"/>
      <c r="AP1926" s="75"/>
      <c r="AQ1926" s="75"/>
      <c r="AR1926" s="75"/>
      <c r="AS1926" s="75"/>
      <c r="AT1926" s="75"/>
      <c r="AU1926" s="75"/>
      <c r="AV1926" s="75"/>
      <c r="AW1926" s="75"/>
      <c r="AX1926" s="75"/>
      <c r="AY1926" s="75"/>
      <c r="AZ1926" s="75"/>
      <c r="BA1926" s="75"/>
      <c r="BB1926" s="75"/>
      <c r="BC1926" s="75"/>
      <c r="BD1926" s="75"/>
      <c r="BE1926" s="75"/>
      <c r="BF1926" s="75"/>
      <c r="BG1926" s="75"/>
      <c r="BH1926" s="75"/>
      <c r="BI1926" s="75"/>
      <c r="BJ1926" s="75"/>
      <c r="BK1926" s="75"/>
      <c r="BL1926" s="75"/>
      <c r="BM1926" s="75"/>
      <c r="BN1926" s="75"/>
      <c r="BO1926" s="75"/>
      <c r="BP1926" s="75"/>
      <c r="BQ1926" s="75"/>
      <c r="BR1926" s="75"/>
      <c r="BS1926" s="75"/>
      <c r="BT1926" s="75"/>
      <c r="BU1926" s="75"/>
      <c r="BV1926" s="75"/>
      <c r="BW1926" s="75"/>
      <c r="BX1926" s="75"/>
      <c r="BY1926" s="75"/>
      <c r="BZ1926" s="75"/>
      <c r="CA1926" s="75"/>
      <c r="CB1926" s="75"/>
      <c r="CC1926" s="75"/>
      <c r="CD1926" s="75"/>
      <c r="CE1926" s="75"/>
      <c r="CF1926" s="75"/>
      <c r="CG1926" s="75"/>
      <c r="CH1926" s="75"/>
      <c r="CI1926" s="75"/>
      <c r="CJ1926" s="75"/>
      <c r="CK1926" s="75"/>
      <c r="CL1926" s="75"/>
      <c r="CM1926" s="75"/>
      <c r="CN1926" s="75"/>
      <c r="CO1926" s="75"/>
    </row>
    <row r="1927" spans="1:93" s="1" customFormat="1" ht="19.5" customHeight="1" x14ac:dyDescent="0.3">
      <c r="A1927" s="46" t="s">
        <v>2955</v>
      </c>
      <c r="B1927" s="14">
        <v>4</v>
      </c>
      <c r="C1927" s="14">
        <v>2</v>
      </c>
      <c r="D1927" s="14">
        <v>1</v>
      </c>
      <c r="E1927" s="14">
        <v>1</v>
      </c>
      <c r="F1927" s="49"/>
      <c r="G1927" s="49"/>
      <c r="H1927" s="67">
        <f t="shared" si="136"/>
        <v>8</v>
      </c>
      <c r="I1927" s="46">
        <v>10</v>
      </c>
      <c r="J1927" s="22">
        <f t="shared" si="137"/>
        <v>0.14545454545454545</v>
      </c>
      <c r="K1927" s="46" t="s">
        <v>182</v>
      </c>
      <c r="L1927" s="15" t="s">
        <v>3438</v>
      </c>
      <c r="M1927" s="15" t="s">
        <v>232</v>
      </c>
      <c r="N1927" s="15" t="s">
        <v>371</v>
      </c>
      <c r="O1927" s="20" t="s">
        <v>2462</v>
      </c>
      <c r="P1927" s="20">
        <v>7</v>
      </c>
      <c r="Q1927" s="21" t="s">
        <v>223</v>
      </c>
      <c r="R1927" s="17" t="s">
        <v>2463</v>
      </c>
      <c r="S1927" s="17" t="s">
        <v>256</v>
      </c>
      <c r="T1927" s="17" t="s">
        <v>387</v>
      </c>
      <c r="U1927" s="26"/>
      <c r="V1927" s="75"/>
      <c r="W1927" s="75"/>
      <c r="X1927" s="75"/>
      <c r="Y1927" s="75"/>
      <c r="Z1927" s="75"/>
      <c r="AA1927" s="75"/>
      <c r="AB1927" s="75"/>
      <c r="AC1927" s="75"/>
      <c r="AD1927" s="75"/>
      <c r="AE1927" s="75"/>
      <c r="AF1927" s="75"/>
      <c r="AG1927" s="75"/>
      <c r="AH1927" s="75"/>
      <c r="AI1927" s="75"/>
      <c r="AJ1927" s="75"/>
      <c r="AK1927" s="75"/>
      <c r="AL1927" s="75"/>
      <c r="AM1927" s="75"/>
      <c r="AN1927" s="75"/>
      <c r="AO1927" s="75"/>
      <c r="AP1927" s="75"/>
      <c r="AQ1927" s="75"/>
      <c r="AR1927" s="75"/>
      <c r="AS1927" s="75"/>
      <c r="AT1927" s="75"/>
      <c r="AU1927" s="75"/>
      <c r="AV1927" s="75"/>
      <c r="AW1927" s="75"/>
      <c r="AX1927" s="75"/>
      <c r="AY1927" s="75"/>
      <c r="AZ1927" s="75"/>
      <c r="BA1927" s="75"/>
      <c r="BB1927" s="75"/>
      <c r="BC1927" s="75"/>
      <c r="BD1927" s="75"/>
      <c r="BE1927" s="75"/>
      <c r="BF1927" s="75"/>
      <c r="BG1927" s="75"/>
      <c r="BH1927" s="75"/>
      <c r="BI1927" s="75"/>
      <c r="BJ1927" s="75"/>
      <c r="BK1927" s="75"/>
      <c r="BL1927" s="75"/>
      <c r="BM1927" s="75"/>
      <c r="BN1927" s="75"/>
      <c r="BO1927" s="75"/>
      <c r="BP1927" s="75"/>
      <c r="BQ1927" s="75"/>
      <c r="BR1927" s="75"/>
      <c r="BS1927" s="75"/>
      <c r="BT1927" s="75"/>
      <c r="BU1927" s="75"/>
      <c r="BV1927" s="75"/>
      <c r="BW1927" s="75"/>
      <c r="BX1927" s="75"/>
      <c r="BY1927" s="75"/>
      <c r="BZ1927" s="75"/>
      <c r="CA1927" s="75"/>
      <c r="CB1927" s="75"/>
      <c r="CC1927" s="75"/>
      <c r="CD1927" s="75"/>
      <c r="CE1927" s="75"/>
      <c r="CF1927" s="75"/>
      <c r="CG1927" s="75"/>
      <c r="CH1927" s="75"/>
      <c r="CI1927" s="75"/>
      <c r="CJ1927" s="75"/>
      <c r="CK1927" s="75"/>
      <c r="CL1927" s="75"/>
      <c r="CM1927" s="75"/>
      <c r="CN1927" s="75"/>
      <c r="CO1927" s="75"/>
    </row>
    <row r="1928" spans="1:93" s="1" customFormat="1" ht="19.5" customHeight="1" x14ac:dyDescent="0.3">
      <c r="A1928" s="46" t="s">
        <v>3005</v>
      </c>
      <c r="B1928" s="14">
        <v>8</v>
      </c>
      <c r="C1928" s="14">
        <v>0</v>
      </c>
      <c r="D1928" s="14">
        <v>0</v>
      </c>
      <c r="E1928" s="14">
        <v>0</v>
      </c>
      <c r="F1928" s="49"/>
      <c r="G1928" s="49"/>
      <c r="H1928" s="67">
        <f t="shared" si="136"/>
        <v>8</v>
      </c>
      <c r="I1928" s="46">
        <v>14</v>
      </c>
      <c r="J1928" s="22">
        <f t="shared" si="137"/>
        <v>0.14545454545454545</v>
      </c>
      <c r="K1928" s="46" t="s">
        <v>182</v>
      </c>
      <c r="L1928" s="17" t="s">
        <v>3439</v>
      </c>
      <c r="M1928" s="17" t="s">
        <v>746</v>
      </c>
      <c r="N1928" s="17" t="s">
        <v>296</v>
      </c>
      <c r="O1928" s="20" t="s">
        <v>2701</v>
      </c>
      <c r="P1928" s="20">
        <v>7</v>
      </c>
      <c r="Q1928" s="21">
        <v>2</v>
      </c>
      <c r="R1928" s="17" t="s">
        <v>2702</v>
      </c>
      <c r="S1928" s="17" t="s">
        <v>256</v>
      </c>
      <c r="T1928" s="17" t="s">
        <v>1265</v>
      </c>
      <c r="U1928" s="26"/>
      <c r="V1928" s="75"/>
      <c r="W1928" s="75"/>
      <c r="X1928" s="75"/>
      <c r="Y1928" s="75"/>
      <c r="Z1928" s="75"/>
      <c r="AA1928" s="75"/>
      <c r="AB1928" s="75"/>
      <c r="AC1928" s="75"/>
      <c r="AD1928" s="75"/>
      <c r="AE1928" s="75"/>
      <c r="AF1928" s="75"/>
      <c r="AG1928" s="75"/>
      <c r="AH1928" s="75"/>
      <c r="AI1928" s="75"/>
      <c r="AJ1928" s="75"/>
      <c r="AK1928" s="75"/>
      <c r="AL1928" s="75"/>
      <c r="AM1928" s="75"/>
      <c r="AN1928" s="75"/>
      <c r="AO1928" s="75"/>
      <c r="AP1928" s="75"/>
      <c r="AQ1928" s="75"/>
      <c r="AR1928" s="75"/>
      <c r="AS1928" s="75"/>
      <c r="AT1928" s="75"/>
      <c r="AU1928" s="75"/>
      <c r="AV1928" s="75"/>
      <c r="AW1928" s="75"/>
      <c r="AX1928" s="75"/>
      <c r="AY1928" s="75"/>
      <c r="AZ1928" s="75"/>
      <c r="BA1928" s="75"/>
      <c r="BB1928" s="75"/>
      <c r="BC1928" s="75"/>
      <c r="BD1928" s="75"/>
      <c r="BE1928" s="75"/>
      <c r="BF1928" s="75"/>
      <c r="BG1928" s="75"/>
      <c r="BH1928" s="75"/>
      <c r="BI1928" s="75"/>
      <c r="BJ1928" s="75"/>
      <c r="BK1928" s="75"/>
      <c r="BL1928" s="75"/>
      <c r="BM1928" s="75"/>
      <c r="BN1928" s="75"/>
      <c r="BO1928" s="75"/>
      <c r="BP1928" s="75"/>
      <c r="BQ1928" s="75"/>
      <c r="BR1928" s="75"/>
      <c r="BS1928" s="75"/>
      <c r="BT1928" s="75"/>
      <c r="BU1928" s="75"/>
      <c r="BV1928" s="75"/>
      <c r="BW1928" s="75"/>
      <c r="BX1928" s="75"/>
      <c r="BY1928" s="75"/>
      <c r="BZ1928" s="75"/>
      <c r="CA1928" s="75"/>
      <c r="CB1928" s="75"/>
      <c r="CC1928" s="75"/>
      <c r="CD1928" s="75"/>
      <c r="CE1928" s="75"/>
      <c r="CF1928" s="75"/>
      <c r="CG1928" s="75"/>
      <c r="CH1928" s="75"/>
      <c r="CI1928" s="75"/>
      <c r="CJ1928" s="75"/>
      <c r="CK1928" s="75"/>
      <c r="CL1928" s="75"/>
      <c r="CM1928" s="75"/>
      <c r="CN1928" s="75"/>
      <c r="CO1928" s="75"/>
    </row>
    <row r="1929" spans="1:93" s="1" customFormat="1" ht="19.5" customHeight="1" x14ac:dyDescent="0.3">
      <c r="A1929" s="46" t="s">
        <v>2889</v>
      </c>
      <c r="B1929" s="14">
        <v>7</v>
      </c>
      <c r="C1929" s="14">
        <v>0</v>
      </c>
      <c r="D1929" s="14">
        <v>0</v>
      </c>
      <c r="E1929" s="14">
        <v>1</v>
      </c>
      <c r="F1929" s="49"/>
      <c r="G1929" s="49"/>
      <c r="H1929" s="67">
        <f t="shared" si="136"/>
        <v>8</v>
      </c>
      <c r="I1929" s="46">
        <v>9</v>
      </c>
      <c r="J1929" s="22">
        <f t="shared" si="137"/>
        <v>0.14545454545454545</v>
      </c>
      <c r="K1929" s="46" t="s">
        <v>182</v>
      </c>
      <c r="L1929" s="15" t="s">
        <v>3440</v>
      </c>
      <c r="M1929" s="15" t="s">
        <v>403</v>
      </c>
      <c r="N1929" s="15" t="s">
        <v>325</v>
      </c>
      <c r="O1929" s="20" t="s">
        <v>1635</v>
      </c>
      <c r="P1929" s="20">
        <v>7</v>
      </c>
      <c r="Q1929" s="21" t="s">
        <v>223</v>
      </c>
      <c r="R1929" s="17" t="s">
        <v>1670</v>
      </c>
      <c r="S1929" s="17" t="s">
        <v>515</v>
      </c>
      <c r="T1929" s="17" t="s">
        <v>201</v>
      </c>
      <c r="U1929" s="26"/>
      <c r="V1929" s="75"/>
      <c r="W1929" s="75"/>
      <c r="X1929" s="75"/>
      <c r="Y1929" s="75"/>
      <c r="Z1929" s="75"/>
      <c r="AA1929" s="75"/>
      <c r="AB1929" s="75"/>
      <c r="AC1929" s="75"/>
      <c r="AD1929" s="75"/>
      <c r="AE1929" s="75"/>
      <c r="AF1929" s="75"/>
      <c r="AG1929" s="75"/>
      <c r="AH1929" s="75"/>
      <c r="AI1929" s="75"/>
      <c r="AJ1929" s="75"/>
      <c r="AK1929" s="75"/>
      <c r="AL1929" s="75"/>
      <c r="AM1929" s="75"/>
      <c r="AN1929" s="75"/>
      <c r="AO1929" s="75"/>
      <c r="AP1929" s="75"/>
      <c r="AQ1929" s="75"/>
      <c r="AR1929" s="75"/>
      <c r="AS1929" s="75"/>
      <c r="AT1929" s="75"/>
      <c r="AU1929" s="75"/>
      <c r="AV1929" s="75"/>
      <c r="AW1929" s="75"/>
      <c r="AX1929" s="75"/>
      <c r="AY1929" s="75"/>
      <c r="AZ1929" s="75"/>
      <c r="BA1929" s="75"/>
      <c r="BB1929" s="75"/>
      <c r="BC1929" s="75"/>
      <c r="BD1929" s="75"/>
      <c r="BE1929" s="75"/>
      <c r="BF1929" s="75"/>
      <c r="BG1929" s="75"/>
      <c r="BH1929" s="75"/>
      <c r="BI1929" s="75"/>
      <c r="BJ1929" s="75"/>
      <c r="BK1929" s="75"/>
      <c r="BL1929" s="75"/>
      <c r="BM1929" s="75"/>
      <c r="BN1929" s="75"/>
      <c r="BO1929" s="75"/>
      <c r="BP1929" s="75"/>
      <c r="BQ1929" s="75"/>
      <c r="BR1929" s="75"/>
      <c r="BS1929" s="75"/>
      <c r="BT1929" s="75"/>
      <c r="BU1929" s="75"/>
      <c r="BV1929" s="75"/>
      <c r="BW1929" s="75"/>
      <c r="BX1929" s="75"/>
      <c r="BY1929" s="75"/>
      <c r="BZ1929" s="75"/>
      <c r="CA1929" s="75"/>
      <c r="CB1929" s="75"/>
      <c r="CC1929" s="75"/>
      <c r="CD1929" s="75"/>
      <c r="CE1929" s="75"/>
      <c r="CF1929" s="75"/>
      <c r="CG1929" s="75"/>
      <c r="CH1929" s="75"/>
      <c r="CI1929" s="75"/>
      <c r="CJ1929" s="75"/>
      <c r="CK1929" s="75"/>
      <c r="CL1929" s="75"/>
      <c r="CM1929" s="75"/>
      <c r="CN1929" s="75"/>
      <c r="CO1929" s="75"/>
    </row>
    <row r="1930" spans="1:93" s="1" customFormat="1" ht="19.5" customHeight="1" x14ac:dyDescent="0.3">
      <c r="A1930" s="46" t="s">
        <v>2889</v>
      </c>
      <c r="B1930" s="14">
        <v>8</v>
      </c>
      <c r="C1930" s="14">
        <v>0</v>
      </c>
      <c r="D1930" s="14">
        <v>0</v>
      </c>
      <c r="E1930" s="14">
        <v>0</v>
      </c>
      <c r="F1930" s="49"/>
      <c r="G1930" s="49"/>
      <c r="H1930" s="67">
        <f t="shared" si="136"/>
        <v>8</v>
      </c>
      <c r="I1930" s="46">
        <v>14</v>
      </c>
      <c r="J1930" s="22">
        <f t="shared" si="137"/>
        <v>0.14545454545454545</v>
      </c>
      <c r="K1930" s="46" t="s">
        <v>182</v>
      </c>
      <c r="L1930" s="15" t="s">
        <v>3441</v>
      </c>
      <c r="M1930" s="15" t="s">
        <v>515</v>
      </c>
      <c r="N1930" s="15" t="s">
        <v>280</v>
      </c>
      <c r="O1930" s="20" t="s">
        <v>2208</v>
      </c>
      <c r="P1930" s="20">
        <v>7</v>
      </c>
      <c r="Q1930" s="21" t="s">
        <v>223</v>
      </c>
      <c r="R1930" s="17" t="s">
        <v>2885</v>
      </c>
      <c r="S1930" s="17" t="s">
        <v>441</v>
      </c>
      <c r="T1930" s="17" t="s">
        <v>520</v>
      </c>
      <c r="U1930" s="26"/>
      <c r="V1930" s="75"/>
      <c r="W1930" s="75"/>
      <c r="X1930" s="75"/>
      <c r="Y1930" s="75"/>
      <c r="Z1930" s="75"/>
      <c r="AA1930" s="75"/>
      <c r="AB1930" s="75"/>
      <c r="AC1930" s="75"/>
      <c r="AD1930" s="75"/>
      <c r="AE1930" s="75"/>
      <c r="AF1930" s="75"/>
      <c r="AG1930" s="75"/>
      <c r="AH1930" s="75"/>
      <c r="AI1930" s="75"/>
      <c r="AJ1930" s="75"/>
      <c r="AK1930" s="75"/>
      <c r="AL1930" s="75"/>
      <c r="AM1930" s="75"/>
      <c r="AN1930" s="75"/>
      <c r="AO1930" s="75"/>
      <c r="AP1930" s="75"/>
      <c r="AQ1930" s="75"/>
      <c r="AR1930" s="75"/>
      <c r="AS1930" s="75"/>
      <c r="AT1930" s="75"/>
      <c r="AU1930" s="75"/>
      <c r="AV1930" s="75"/>
      <c r="AW1930" s="75"/>
      <c r="AX1930" s="75"/>
      <c r="AY1930" s="75"/>
      <c r="AZ1930" s="75"/>
      <c r="BA1930" s="75"/>
      <c r="BB1930" s="75"/>
      <c r="BC1930" s="75"/>
      <c r="BD1930" s="75"/>
      <c r="BE1930" s="75"/>
      <c r="BF1930" s="75"/>
      <c r="BG1930" s="75"/>
      <c r="BH1930" s="75"/>
      <c r="BI1930" s="75"/>
      <c r="BJ1930" s="75"/>
      <c r="BK1930" s="75"/>
      <c r="BL1930" s="75"/>
      <c r="BM1930" s="75"/>
      <c r="BN1930" s="75"/>
      <c r="BO1930" s="75"/>
      <c r="BP1930" s="75"/>
      <c r="BQ1930" s="75"/>
      <c r="BR1930" s="75"/>
      <c r="BS1930" s="75"/>
      <c r="BT1930" s="75"/>
      <c r="BU1930" s="75"/>
      <c r="BV1930" s="75"/>
      <c r="BW1930" s="75"/>
      <c r="BX1930" s="75"/>
      <c r="BY1930" s="75"/>
      <c r="BZ1930" s="75"/>
      <c r="CA1930" s="75"/>
      <c r="CB1930" s="75"/>
      <c r="CC1930" s="75"/>
      <c r="CD1930" s="75"/>
      <c r="CE1930" s="75"/>
      <c r="CF1930" s="75"/>
      <c r="CG1930" s="75"/>
      <c r="CH1930" s="75"/>
      <c r="CI1930" s="75"/>
      <c r="CJ1930" s="75"/>
      <c r="CK1930" s="75"/>
      <c r="CL1930" s="75"/>
      <c r="CM1930" s="75"/>
      <c r="CN1930" s="75"/>
      <c r="CO1930" s="75"/>
    </row>
    <row r="1931" spans="1:93" s="1" customFormat="1" ht="19.5" customHeight="1" x14ac:dyDescent="0.3">
      <c r="A1931" s="46" t="s">
        <v>2869</v>
      </c>
      <c r="B1931" s="14">
        <v>7</v>
      </c>
      <c r="C1931" s="14">
        <v>0</v>
      </c>
      <c r="D1931" s="14">
        <v>0</v>
      </c>
      <c r="E1931" s="14">
        <v>1</v>
      </c>
      <c r="F1931" s="49"/>
      <c r="G1931" s="49"/>
      <c r="H1931" s="67">
        <f t="shared" si="136"/>
        <v>8</v>
      </c>
      <c r="I1931" s="46">
        <v>25</v>
      </c>
      <c r="J1931" s="22">
        <f t="shared" si="137"/>
        <v>0.14545454545454545</v>
      </c>
      <c r="K1931" s="46" t="s">
        <v>182</v>
      </c>
      <c r="L1931" s="15" t="s">
        <v>3442</v>
      </c>
      <c r="M1931" s="15" t="s">
        <v>619</v>
      </c>
      <c r="N1931" s="15" t="s">
        <v>249</v>
      </c>
      <c r="O1931" s="20" t="s">
        <v>2089</v>
      </c>
      <c r="P1931" s="20">
        <v>7</v>
      </c>
      <c r="Q1931" s="21" t="s">
        <v>240</v>
      </c>
      <c r="R1931" s="17" t="s">
        <v>2873</v>
      </c>
      <c r="S1931" s="17" t="s">
        <v>516</v>
      </c>
      <c r="T1931" s="17" t="s">
        <v>269</v>
      </c>
      <c r="U1931" s="26"/>
      <c r="V1931" s="75"/>
      <c r="W1931" s="75"/>
      <c r="X1931" s="75"/>
      <c r="Y1931" s="75"/>
      <c r="Z1931" s="75"/>
      <c r="AA1931" s="75"/>
      <c r="AB1931" s="75"/>
      <c r="AC1931" s="75"/>
      <c r="AD1931" s="75"/>
      <c r="AE1931" s="75"/>
      <c r="AF1931" s="75"/>
      <c r="AG1931" s="75"/>
      <c r="AH1931" s="75"/>
      <c r="AI1931" s="75"/>
      <c r="AJ1931" s="75"/>
      <c r="AK1931" s="75"/>
      <c r="AL1931" s="75"/>
      <c r="AM1931" s="75"/>
      <c r="AN1931" s="75"/>
      <c r="AO1931" s="75"/>
      <c r="AP1931" s="75"/>
      <c r="AQ1931" s="75"/>
      <c r="AR1931" s="75"/>
      <c r="AS1931" s="75"/>
      <c r="AT1931" s="75"/>
      <c r="AU1931" s="75"/>
      <c r="AV1931" s="75"/>
      <c r="AW1931" s="75"/>
      <c r="AX1931" s="75"/>
      <c r="AY1931" s="75"/>
      <c r="AZ1931" s="75"/>
      <c r="BA1931" s="75"/>
      <c r="BB1931" s="75"/>
      <c r="BC1931" s="75"/>
      <c r="BD1931" s="75"/>
      <c r="BE1931" s="75"/>
      <c r="BF1931" s="75"/>
      <c r="BG1931" s="75"/>
      <c r="BH1931" s="75"/>
      <c r="BI1931" s="75"/>
      <c r="BJ1931" s="75"/>
      <c r="BK1931" s="75"/>
      <c r="BL1931" s="75"/>
      <c r="BM1931" s="75"/>
      <c r="BN1931" s="75"/>
      <c r="BO1931" s="75"/>
      <c r="BP1931" s="75"/>
      <c r="BQ1931" s="75"/>
      <c r="BR1931" s="75"/>
      <c r="BS1931" s="75"/>
      <c r="BT1931" s="75"/>
      <c r="BU1931" s="75"/>
      <c r="BV1931" s="75"/>
      <c r="BW1931" s="75"/>
      <c r="BX1931" s="75"/>
      <c r="BY1931" s="75"/>
      <c r="BZ1931" s="75"/>
      <c r="CA1931" s="75"/>
      <c r="CB1931" s="75"/>
      <c r="CC1931" s="75"/>
      <c r="CD1931" s="75"/>
      <c r="CE1931" s="75"/>
      <c r="CF1931" s="75"/>
      <c r="CG1931" s="75"/>
      <c r="CH1931" s="75"/>
      <c r="CI1931" s="75"/>
      <c r="CJ1931" s="75"/>
      <c r="CK1931" s="75"/>
      <c r="CL1931" s="75"/>
      <c r="CM1931" s="75"/>
      <c r="CN1931" s="75"/>
      <c r="CO1931" s="75"/>
    </row>
    <row r="1932" spans="1:93" s="1" customFormat="1" ht="19.5" customHeight="1" x14ac:dyDescent="0.3">
      <c r="A1932" s="46" t="s">
        <v>2942</v>
      </c>
      <c r="B1932" s="14">
        <v>4</v>
      </c>
      <c r="C1932" s="14">
        <v>1</v>
      </c>
      <c r="D1932" s="14">
        <v>2</v>
      </c>
      <c r="E1932" s="14">
        <v>1</v>
      </c>
      <c r="F1932" s="49"/>
      <c r="G1932" s="49"/>
      <c r="H1932" s="67">
        <f t="shared" si="136"/>
        <v>8</v>
      </c>
      <c r="I1932" s="46">
        <v>10</v>
      </c>
      <c r="J1932" s="22">
        <f t="shared" si="137"/>
        <v>0.14545454545454545</v>
      </c>
      <c r="K1932" s="46" t="s">
        <v>182</v>
      </c>
      <c r="L1932" s="15" t="s">
        <v>3443</v>
      </c>
      <c r="M1932" s="15" t="s">
        <v>381</v>
      </c>
      <c r="N1932" s="15" t="s">
        <v>359</v>
      </c>
      <c r="O1932" s="20" t="s">
        <v>1420</v>
      </c>
      <c r="P1932" s="20">
        <v>7</v>
      </c>
      <c r="Q1932" s="20" t="s">
        <v>1444</v>
      </c>
      <c r="R1932" s="17" t="s">
        <v>1441</v>
      </c>
      <c r="S1932" s="17" t="s">
        <v>968</v>
      </c>
      <c r="T1932" s="17" t="s">
        <v>1047</v>
      </c>
      <c r="U1932" s="26"/>
    </row>
    <row r="1933" spans="1:93" s="1" customFormat="1" ht="19.5" customHeight="1" x14ac:dyDescent="0.3">
      <c r="A1933" s="46" t="s">
        <v>2855</v>
      </c>
      <c r="B1933" s="14">
        <v>7</v>
      </c>
      <c r="C1933" s="14">
        <v>0</v>
      </c>
      <c r="D1933" s="14">
        <v>0</v>
      </c>
      <c r="E1933" s="14">
        <v>1</v>
      </c>
      <c r="F1933" s="49"/>
      <c r="G1933" s="49"/>
      <c r="H1933" s="67">
        <f t="shared" si="136"/>
        <v>8</v>
      </c>
      <c r="I1933" s="46">
        <v>16</v>
      </c>
      <c r="J1933" s="22">
        <f t="shared" si="137"/>
        <v>0.14545454545454545</v>
      </c>
      <c r="K1933" s="46" t="s">
        <v>182</v>
      </c>
      <c r="L1933" s="15" t="s">
        <v>3444</v>
      </c>
      <c r="M1933" s="15" t="s">
        <v>237</v>
      </c>
      <c r="N1933" s="15" t="s">
        <v>227</v>
      </c>
      <c r="O1933" s="20" t="s">
        <v>1122</v>
      </c>
      <c r="P1933" s="20">
        <v>7</v>
      </c>
      <c r="Q1933" s="21" t="s">
        <v>240</v>
      </c>
      <c r="R1933" s="17" t="s">
        <v>2860</v>
      </c>
      <c r="S1933" s="17" t="s">
        <v>1164</v>
      </c>
      <c r="T1933" s="17" t="s">
        <v>210</v>
      </c>
      <c r="U1933" s="26"/>
      <c r="V1933" s="75"/>
      <c r="W1933" s="75"/>
      <c r="X1933" s="75"/>
      <c r="Y1933" s="75"/>
      <c r="Z1933" s="75"/>
      <c r="AA1933" s="75"/>
      <c r="AB1933" s="75"/>
      <c r="AC1933" s="75"/>
      <c r="AD1933" s="75"/>
      <c r="AE1933" s="75"/>
      <c r="AF1933" s="75"/>
      <c r="AG1933" s="75"/>
      <c r="AH1933" s="75"/>
      <c r="AI1933" s="75"/>
      <c r="AJ1933" s="75"/>
      <c r="AK1933" s="75"/>
      <c r="AL1933" s="75"/>
      <c r="AM1933" s="75"/>
      <c r="AN1933" s="75"/>
      <c r="AO1933" s="75"/>
      <c r="AP1933" s="75"/>
      <c r="AQ1933" s="75"/>
      <c r="AR1933" s="75"/>
      <c r="AS1933" s="75"/>
      <c r="AT1933" s="75"/>
      <c r="AU1933" s="75"/>
      <c r="AV1933" s="75"/>
      <c r="AW1933" s="75"/>
      <c r="AX1933" s="75"/>
      <c r="AY1933" s="75"/>
      <c r="AZ1933" s="75"/>
      <c r="BA1933" s="75"/>
      <c r="BB1933" s="75"/>
      <c r="BC1933" s="75"/>
      <c r="BD1933" s="75"/>
      <c r="BE1933" s="75"/>
      <c r="BF1933" s="75"/>
      <c r="BG1933" s="75"/>
      <c r="BH1933" s="75"/>
      <c r="BI1933" s="75"/>
      <c r="BJ1933" s="75"/>
      <c r="BK1933" s="75"/>
      <c r="BL1933" s="75"/>
      <c r="BM1933" s="75"/>
      <c r="BN1933" s="75"/>
      <c r="BO1933" s="75"/>
      <c r="BP1933" s="75"/>
      <c r="BQ1933" s="75"/>
      <c r="BR1933" s="75"/>
      <c r="BS1933" s="75"/>
      <c r="BT1933" s="75"/>
      <c r="BU1933" s="75"/>
      <c r="BV1933" s="75"/>
      <c r="BW1933" s="75"/>
      <c r="BX1933" s="75"/>
      <c r="BY1933" s="75"/>
      <c r="BZ1933" s="75"/>
      <c r="CA1933" s="75"/>
      <c r="CB1933" s="75"/>
      <c r="CC1933" s="75"/>
      <c r="CD1933" s="75"/>
      <c r="CE1933" s="75"/>
      <c r="CF1933" s="75"/>
      <c r="CG1933" s="75"/>
      <c r="CH1933" s="75"/>
      <c r="CI1933" s="75"/>
      <c r="CJ1933" s="75"/>
      <c r="CK1933" s="75"/>
      <c r="CL1933" s="75"/>
      <c r="CM1933" s="75"/>
      <c r="CN1933" s="75"/>
      <c r="CO1933" s="75"/>
    </row>
    <row r="1934" spans="1:93" s="1" customFormat="1" ht="19.5" customHeight="1" x14ac:dyDescent="0.3">
      <c r="A1934" s="46" t="s">
        <v>2853</v>
      </c>
      <c r="B1934" s="14">
        <v>5</v>
      </c>
      <c r="C1934" s="14">
        <v>0</v>
      </c>
      <c r="D1934" s="14">
        <v>2</v>
      </c>
      <c r="E1934" s="14">
        <v>1</v>
      </c>
      <c r="F1934" s="69"/>
      <c r="G1934" s="69"/>
      <c r="H1934" s="67">
        <f t="shared" si="136"/>
        <v>8</v>
      </c>
      <c r="I1934" s="46">
        <v>5</v>
      </c>
      <c r="J1934" s="22">
        <f t="shared" si="137"/>
        <v>0.14545454545454545</v>
      </c>
      <c r="K1934" s="46" t="s">
        <v>182</v>
      </c>
      <c r="L1934" s="15" t="s">
        <v>766</v>
      </c>
      <c r="M1934" s="15" t="s">
        <v>203</v>
      </c>
      <c r="N1934" s="15" t="s">
        <v>611</v>
      </c>
      <c r="O1934" s="20" t="s">
        <v>2488</v>
      </c>
      <c r="P1934" s="20">
        <v>7</v>
      </c>
      <c r="Q1934" s="21" t="s">
        <v>253</v>
      </c>
      <c r="R1934" s="17" t="s">
        <v>2489</v>
      </c>
      <c r="S1934" s="17" t="s">
        <v>998</v>
      </c>
      <c r="T1934" s="17" t="s">
        <v>269</v>
      </c>
      <c r="U1934" s="26"/>
      <c r="V1934" s="75"/>
      <c r="W1934" s="75"/>
      <c r="X1934" s="75"/>
      <c r="Y1934" s="75"/>
      <c r="Z1934" s="75"/>
      <c r="AA1934" s="75"/>
      <c r="AB1934" s="75"/>
      <c r="AC1934" s="75"/>
      <c r="AD1934" s="75"/>
      <c r="AE1934" s="75"/>
      <c r="AF1934" s="75"/>
      <c r="AG1934" s="75"/>
      <c r="AH1934" s="75"/>
      <c r="AI1934" s="75"/>
      <c r="AJ1934" s="75"/>
      <c r="AK1934" s="75"/>
      <c r="AL1934" s="75"/>
      <c r="AM1934" s="75"/>
      <c r="AN1934" s="75"/>
      <c r="AO1934" s="75"/>
      <c r="AP1934" s="75"/>
      <c r="AQ1934" s="75"/>
      <c r="AR1934" s="75"/>
      <c r="AS1934" s="75"/>
      <c r="AT1934" s="75"/>
      <c r="AU1934" s="75"/>
      <c r="AV1934" s="75"/>
      <c r="AW1934" s="75"/>
      <c r="AX1934" s="75"/>
      <c r="AY1934" s="75"/>
      <c r="AZ1934" s="75"/>
      <c r="BA1934" s="75"/>
      <c r="BB1934" s="75"/>
      <c r="BC1934" s="75"/>
      <c r="BD1934" s="75"/>
      <c r="BE1934" s="75"/>
      <c r="BF1934" s="75"/>
      <c r="BG1934" s="75"/>
      <c r="BH1934" s="75"/>
      <c r="BI1934" s="75"/>
      <c r="BJ1934" s="75"/>
      <c r="BK1934" s="75"/>
      <c r="BL1934" s="75"/>
      <c r="BM1934" s="75"/>
      <c r="BN1934" s="75"/>
      <c r="BO1934" s="75"/>
      <c r="BP1934" s="75"/>
      <c r="BQ1934" s="75"/>
      <c r="BR1934" s="75"/>
      <c r="BS1934" s="75"/>
      <c r="BT1934" s="75"/>
      <c r="BU1934" s="75"/>
      <c r="BV1934" s="75"/>
      <c r="BW1934" s="75"/>
      <c r="BX1934" s="75"/>
      <c r="BY1934" s="75"/>
      <c r="BZ1934" s="75"/>
      <c r="CA1934" s="75"/>
      <c r="CB1934" s="75"/>
      <c r="CC1934" s="75"/>
      <c r="CD1934" s="75"/>
      <c r="CE1934" s="75"/>
      <c r="CF1934" s="75"/>
      <c r="CG1934" s="75"/>
      <c r="CH1934" s="75"/>
      <c r="CI1934" s="75"/>
      <c r="CJ1934" s="75"/>
      <c r="CK1934" s="75"/>
      <c r="CL1934" s="75"/>
      <c r="CM1934" s="75"/>
      <c r="CN1934" s="75"/>
      <c r="CO1934" s="75"/>
    </row>
    <row r="1935" spans="1:93" s="1" customFormat="1" ht="19.5" customHeight="1" x14ac:dyDescent="0.3">
      <c r="A1935" s="46" t="s">
        <v>2927</v>
      </c>
      <c r="B1935" s="14">
        <v>5</v>
      </c>
      <c r="C1935" s="14">
        <v>1</v>
      </c>
      <c r="D1935" s="14">
        <v>0</v>
      </c>
      <c r="E1935" s="14">
        <v>2</v>
      </c>
      <c r="F1935" s="49"/>
      <c r="G1935" s="49"/>
      <c r="H1935" s="67">
        <f t="shared" si="136"/>
        <v>8</v>
      </c>
      <c r="I1935" s="46">
        <v>9</v>
      </c>
      <c r="J1935" s="22">
        <f t="shared" si="137"/>
        <v>0.14545454545454545</v>
      </c>
      <c r="K1935" s="46" t="s">
        <v>182</v>
      </c>
      <c r="L1935" s="15" t="s">
        <v>3445</v>
      </c>
      <c r="M1935" s="15" t="s">
        <v>349</v>
      </c>
      <c r="N1935" s="15" t="s">
        <v>192</v>
      </c>
      <c r="O1935" s="20" t="s">
        <v>2546</v>
      </c>
      <c r="P1935" s="20">
        <v>7</v>
      </c>
      <c r="Q1935" s="21" t="s">
        <v>224</v>
      </c>
      <c r="R1935" s="24" t="s">
        <v>2926</v>
      </c>
      <c r="S1935" s="24" t="s">
        <v>1164</v>
      </c>
      <c r="T1935" s="24" t="s">
        <v>611</v>
      </c>
      <c r="U1935" s="26"/>
      <c r="V1935" s="75"/>
      <c r="W1935" s="75"/>
      <c r="X1935" s="75"/>
      <c r="Y1935" s="75"/>
      <c r="Z1935" s="75"/>
      <c r="AA1935" s="75"/>
      <c r="AB1935" s="75"/>
      <c r="AC1935" s="75"/>
      <c r="AD1935" s="75"/>
      <c r="AE1935" s="75"/>
      <c r="AF1935" s="75"/>
      <c r="AG1935" s="75"/>
      <c r="AH1935" s="75"/>
      <c r="AI1935" s="75"/>
      <c r="AJ1935" s="75"/>
      <c r="AK1935" s="75"/>
      <c r="AL1935" s="75"/>
      <c r="AM1935" s="75"/>
      <c r="AN1935" s="75"/>
      <c r="AO1935" s="75"/>
      <c r="AP1935" s="75"/>
      <c r="AQ1935" s="75"/>
      <c r="AR1935" s="75"/>
      <c r="AS1935" s="75"/>
      <c r="AT1935" s="75"/>
      <c r="AU1935" s="75"/>
      <c r="AV1935" s="75"/>
      <c r="AW1935" s="75"/>
      <c r="AX1935" s="75"/>
      <c r="AY1935" s="75"/>
      <c r="AZ1935" s="75"/>
      <c r="BA1935" s="75"/>
      <c r="BB1935" s="75"/>
      <c r="BC1935" s="75"/>
      <c r="BD1935" s="75"/>
      <c r="BE1935" s="75"/>
      <c r="BF1935" s="75"/>
      <c r="BG1935" s="75"/>
      <c r="BH1935" s="75"/>
      <c r="BI1935" s="75"/>
      <c r="BJ1935" s="75"/>
      <c r="BK1935" s="75"/>
      <c r="BL1935" s="75"/>
      <c r="BM1935" s="75"/>
      <c r="BN1935" s="75"/>
      <c r="BO1935" s="75"/>
      <c r="BP1935" s="75"/>
      <c r="BQ1935" s="75"/>
      <c r="BR1935" s="75"/>
      <c r="BS1935" s="75"/>
      <c r="BT1935" s="75"/>
      <c r="BU1935" s="75"/>
      <c r="BV1935" s="75"/>
      <c r="BW1935" s="75"/>
      <c r="BX1935" s="75"/>
      <c r="BY1935" s="75"/>
      <c r="BZ1935" s="75"/>
      <c r="CA1935" s="75"/>
      <c r="CB1935" s="75"/>
      <c r="CC1935" s="75"/>
      <c r="CD1935" s="75"/>
      <c r="CE1935" s="75"/>
      <c r="CF1935" s="75"/>
      <c r="CG1935" s="75"/>
      <c r="CH1935" s="75"/>
      <c r="CI1935" s="75"/>
      <c r="CJ1935" s="75"/>
      <c r="CK1935" s="75"/>
      <c r="CL1935" s="75"/>
      <c r="CM1935" s="75"/>
      <c r="CN1935" s="75"/>
      <c r="CO1935" s="75"/>
    </row>
    <row r="1936" spans="1:93" s="1" customFormat="1" ht="19.5" customHeight="1" x14ac:dyDescent="0.3">
      <c r="A1936" s="46" t="s">
        <v>2874</v>
      </c>
      <c r="B1936" s="14">
        <v>6</v>
      </c>
      <c r="C1936" s="14">
        <v>0</v>
      </c>
      <c r="D1936" s="14">
        <v>0</v>
      </c>
      <c r="E1936" s="14">
        <v>2</v>
      </c>
      <c r="F1936" s="49"/>
      <c r="G1936" s="49"/>
      <c r="H1936" s="67">
        <f t="shared" si="136"/>
        <v>8</v>
      </c>
      <c r="I1936" s="46">
        <v>9</v>
      </c>
      <c r="J1936" s="22">
        <f t="shared" si="137"/>
        <v>0.14545454545454545</v>
      </c>
      <c r="K1936" s="46" t="s">
        <v>182</v>
      </c>
      <c r="L1936" s="15" t="s">
        <v>3446</v>
      </c>
      <c r="M1936" s="15" t="s">
        <v>619</v>
      </c>
      <c r="N1936" s="15" t="s">
        <v>406</v>
      </c>
      <c r="O1936" s="20" t="s">
        <v>2588</v>
      </c>
      <c r="P1936" s="20">
        <v>7</v>
      </c>
      <c r="Q1936" s="21" t="s">
        <v>223</v>
      </c>
      <c r="R1936" s="17" t="s">
        <v>2864</v>
      </c>
      <c r="S1936" s="17" t="s">
        <v>1704</v>
      </c>
      <c r="T1936" s="17" t="s">
        <v>269</v>
      </c>
      <c r="U1936" s="26"/>
      <c r="V1936" s="75"/>
      <c r="W1936" s="75"/>
      <c r="X1936" s="75"/>
      <c r="Y1936" s="75"/>
      <c r="Z1936" s="75"/>
      <c r="AA1936" s="75"/>
      <c r="AB1936" s="75"/>
      <c r="AC1936" s="75"/>
      <c r="AD1936" s="75"/>
      <c r="AE1936" s="75"/>
      <c r="AF1936" s="75"/>
      <c r="AG1936" s="75"/>
      <c r="AH1936" s="75"/>
      <c r="AI1936" s="75"/>
      <c r="AJ1936" s="75"/>
      <c r="AK1936" s="75"/>
      <c r="AL1936" s="75"/>
      <c r="AM1936" s="75"/>
      <c r="AN1936" s="75"/>
      <c r="AO1936" s="75"/>
      <c r="AP1936" s="75"/>
      <c r="AQ1936" s="75"/>
      <c r="AR1936" s="75"/>
      <c r="AS1936" s="75"/>
      <c r="AT1936" s="75"/>
      <c r="AU1936" s="75"/>
      <c r="AV1936" s="75"/>
      <c r="AW1936" s="75"/>
      <c r="AX1936" s="75"/>
      <c r="AY1936" s="75"/>
      <c r="AZ1936" s="75"/>
      <c r="BA1936" s="75"/>
      <c r="BB1936" s="75"/>
      <c r="BC1936" s="75"/>
      <c r="BD1936" s="75"/>
      <c r="BE1936" s="75"/>
      <c r="BF1936" s="75"/>
      <c r="BG1936" s="75"/>
      <c r="BH1936" s="75"/>
      <c r="BI1936" s="75"/>
      <c r="BJ1936" s="75"/>
      <c r="BK1936" s="75"/>
      <c r="BL1936" s="75"/>
      <c r="BM1936" s="75"/>
      <c r="BN1936" s="75"/>
      <c r="BO1936" s="75"/>
      <c r="BP1936" s="75"/>
      <c r="BQ1936" s="75"/>
      <c r="BR1936" s="75"/>
      <c r="BS1936" s="75"/>
      <c r="BT1936" s="75"/>
      <c r="BU1936" s="75"/>
      <c r="BV1936" s="75"/>
      <c r="BW1936" s="75"/>
      <c r="BX1936" s="75"/>
      <c r="BY1936" s="75"/>
      <c r="BZ1936" s="75"/>
      <c r="CA1936" s="75"/>
      <c r="CB1936" s="75"/>
      <c r="CC1936" s="75"/>
      <c r="CD1936" s="75"/>
      <c r="CE1936" s="75"/>
      <c r="CF1936" s="75"/>
      <c r="CG1936" s="75"/>
      <c r="CH1936" s="75"/>
      <c r="CI1936" s="75"/>
      <c r="CJ1936" s="75"/>
      <c r="CK1936" s="75"/>
      <c r="CL1936" s="75"/>
      <c r="CM1936" s="75"/>
      <c r="CN1936" s="75"/>
      <c r="CO1936" s="75"/>
    </row>
    <row r="1937" spans="1:93" s="1" customFormat="1" ht="19.5" customHeight="1" x14ac:dyDescent="0.3">
      <c r="A1937" s="46" t="s">
        <v>2850</v>
      </c>
      <c r="B1937" s="14">
        <v>6</v>
      </c>
      <c r="C1937" s="14">
        <v>0</v>
      </c>
      <c r="D1937" s="14">
        <v>2</v>
      </c>
      <c r="E1937" s="14">
        <v>0</v>
      </c>
      <c r="F1937" s="49"/>
      <c r="G1937" s="49"/>
      <c r="H1937" s="67">
        <f t="shared" si="136"/>
        <v>8</v>
      </c>
      <c r="I1937" s="46">
        <v>2</v>
      </c>
      <c r="J1937" s="22">
        <f t="shared" si="137"/>
        <v>0.14545454545454545</v>
      </c>
      <c r="K1937" s="46" t="s">
        <v>182</v>
      </c>
      <c r="L1937" s="15" t="s">
        <v>3447</v>
      </c>
      <c r="M1937" s="15" t="s">
        <v>526</v>
      </c>
      <c r="N1937" s="15" t="s">
        <v>880</v>
      </c>
      <c r="O1937" s="20" t="s">
        <v>4660</v>
      </c>
      <c r="P1937" s="20">
        <v>7</v>
      </c>
      <c r="Q1937" s="21"/>
      <c r="R1937" s="17" t="s">
        <v>2403</v>
      </c>
      <c r="S1937" s="17" t="s">
        <v>441</v>
      </c>
      <c r="T1937" s="17" t="s">
        <v>3187</v>
      </c>
      <c r="U1937" s="26"/>
      <c r="V1937" s="75"/>
      <c r="W1937" s="75"/>
      <c r="X1937" s="75"/>
      <c r="Y1937" s="75"/>
      <c r="Z1937" s="75"/>
      <c r="AA1937" s="75"/>
      <c r="AB1937" s="75"/>
      <c r="AC1937" s="75"/>
      <c r="AD1937" s="75"/>
      <c r="AE1937" s="75"/>
      <c r="AF1937" s="75"/>
      <c r="AG1937" s="75"/>
      <c r="AH1937" s="75"/>
      <c r="AI1937" s="75"/>
      <c r="AJ1937" s="75"/>
      <c r="AK1937" s="75"/>
      <c r="AL1937" s="75"/>
      <c r="AM1937" s="75"/>
      <c r="AN1937" s="75"/>
      <c r="AO1937" s="75"/>
      <c r="AP1937" s="75"/>
      <c r="AQ1937" s="75"/>
      <c r="AR1937" s="75"/>
      <c r="AS1937" s="75"/>
      <c r="AT1937" s="75"/>
      <c r="AU1937" s="75"/>
      <c r="AV1937" s="75"/>
      <c r="AW1937" s="75"/>
      <c r="AX1937" s="75"/>
      <c r="AY1937" s="75"/>
      <c r="AZ1937" s="75"/>
      <c r="BA1937" s="75"/>
      <c r="BB1937" s="75"/>
      <c r="BC1937" s="75"/>
      <c r="BD1937" s="75"/>
      <c r="BE1937" s="75"/>
      <c r="BF1937" s="75"/>
      <c r="BG1937" s="75"/>
      <c r="BH1937" s="75"/>
      <c r="BI1937" s="75"/>
      <c r="BJ1937" s="75"/>
      <c r="BK1937" s="75"/>
      <c r="BL1937" s="75"/>
      <c r="BM1937" s="75"/>
      <c r="BN1937" s="75"/>
      <c r="BO1937" s="75"/>
      <c r="BP1937" s="75"/>
      <c r="BQ1937" s="75"/>
      <c r="BR1937" s="75"/>
      <c r="BS1937" s="75"/>
      <c r="BT1937" s="75"/>
      <c r="BU1937" s="75"/>
      <c r="BV1937" s="75"/>
      <c r="BW1937" s="75"/>
      <c r="BX1937" s="75"/>
      <c r="BY1937" s="75"/>
      <c r="BZ1937" s="75"/>
      <c r="CA1937" s="75"/>
      <c r="CB1937" s="75"/>
      <c r="CC1937" s="75"/>
      <c r="CD1937" s="75"/>
      <c r="CE1937" s="75"/>
      <c r="CF1937" s="75"/>
      <c r="CG1937" s="75"/>
      <c r="CH1937" s="75"/>
      <c r="CI1937" s="75"/>
      <c r="CJ1937" s="75"/>
      <c r="CK1937" s="75"/>
      <c r="CL1937" s="75"/>
      <c r="CM1937" s="75"/>
      <c r="CN1937" s="75"/>
      <c r="CO1937" s="75"/>
    </row>
    <row r="1938" spans="1:93" s="1" customFormat="1" ht="19.5" customHeight="1" x14ac:dyDescent="0.3">
      <c r="A1938" s="46" t="s">
        <v>2942</v>
      </c>
      <c r="B1938" s="14">
        <v>6</v>
      </c>
      <c r="C1938" s="14">
        <v>0</v>
      </c>
      <c r="D1938" s="14">
        <v>1</v>
      </c>
      <c r="E1938" s="14">
        <v>0</v>
      </c>
      <c r="F1938" s="49"/>
      <c r="G1938" s="49"/>
      <c r="H1938" s="67">
        <f t="shared" si="136"/>
        <v>7</v>
      </c>
      <c r="I1938" s="46">
        <v>10</v>
      </c>
      <c r="J1938" s="22">
        <f t="shared" si="137"/>
        <v>0.12727272727272726</v>
      </c>
      <c r="K1938" s="46" t="s">
        <v>182</v>
      </c>
      <c r="L1938" s="15" t="s">
        <v>2411</v>
      </c>
      <c r="M1938" s="15" t="s">
        <v>331</v>
      </c>
      <c r="N1938" s="15" t="s">
        <v>336</v>
      </c>
      <c r="O1938" s="20" t="s">
        <v>1759</v>
      </c>
      <c r="P1938" s="20">
        <v>7</v>
      </c>
      <c r="Q1938" s="21" t="s">
        <v>224</v>
      </c>
      <c r="R1938" s="17" t="s">
        <v>1760</v>
      </c>
      <c r="S1938" s="17" t="s">
        <v>516</v>
      </c>
      <c r="T1938" s="17" t="s">
        <v>611</v>
      </c>
      <c r="U1938" s="26"/>
      <c r="V1938" s="75"/>
      <c r="W1938" s="75"/>
      <c r="X1938" s="75"/>
      <c r="Y1938" s="75"/>
      <c r="Z1938" s="75"/>
      <c r="AA1938" s="75"/>
      <c r="AB1938" s="75"/>
      <c r="AC1938" s="75"/>
      <c r="AD1938" s="75"/>
      <c r="AE1938" s="75"/>
      <c r="AF1938" s="75"/>
      <c r="AG1938" s="75"/>
      <c r="AH1938" s="75"/>
      <c r="AI1938" s="75"/>
      <c r="AJ1938" s="75"/>
      <c r="AK1938" s="75"/>
      <c r="AL1938" s="75"/>
      <c r="AM1938" s="75"/>
      <c r="AN1938" s="75"/>
      <c r="AO1938" s="75"/>
      <c r="AP1938" s="75"/>
      <c r="AQ1938" s="75"/>
      <c r="AR1938" s="75"/>
      <c r="AS1938" s="75"/>
      <c r="AT1938" s="75"/>
      <c r="AU1938" s="75"/>
      <c r="AV1938" s="75"/>
      <c r="AW1938" s="75"/>
      <c r="AX1938" s="75"/>
      <c r="AY1938" s="75"/>
      <c r="AZ1938" s="75"/>
      <c r="BA1938" s="75"/>
      <c r="BB1938" s="75"/>
      <c r="BC1938" s="75"/>
      <c r="BD1938" s="75"/>
      <c r="BE1938" s="75"/>
      <c r="BF1938" s="75"/>
      <c r="BG1938" s="75"/>
      <c r="BH1938" s="75"/>
      <c r="BI1938" s="75"/>
      <c r="BJ1938" s="75"/>
      <c r="BK1938" s="75"/>
      <c r="BL1938" s="75"/>
      <c r="BM1938" s="75"/>
      <c r="BN1938" s="75"/>
      <c r="BO1938" s="75"/>
      <c r="BP1938" s="75"/>
      <c r="BQ1938" s="75"/>
      <c r="BR1938" s="75"/>
      <c r="BS1938" s="75"/>
      <c r="BT1938" s="75"/>
      <c r="BU1938" s="75"/>
      <c r="BV1938" s="75"/>
      <c r="BW1938" s="75"/>
      <c r="BX1938" s="75"/>
      <c r="BY1938" s="75"/>
      <c r="BZ1938" s="75"/>
      <c r="CA1938" s="75"/>
      <c r="CB1938" s="75"/>
      <c r="CC1938" s="75"/>
      <c r="CD1938" s="75"/>
      <c r="CE1938" s="75"/>
      <c r="CF1938" s="75"/>
      <c r="CG1938" s="75"/>
      <c r="CH1938" s="75"/>
      <c r="CI1938" s="75"/>
      <c r="CJ1938" s="75"/>
      <c r="CK1938" s="75"/>
      <c r="CL1938" s="75"/>
      <c r="CM1938" s="75"/>
      <c r="CN1938" s="75"/>
      <c r="CO1938" s="75"/>
    </row>
    <row r="1939" spans="1:93" s="1" customFormat="1" ht="19.5" customHeight="1" x14ac:dyDescent="0.3">
      <c r="A1939" s="46" t="s">
        <v>2853</v>
      </c>
      <c r="B1939" s="14">
        <v>6</v>
      </c>
      <c r="C1939" s="14">
        <v>0</v>
      </c>
      <c r="D1939" s="14">
        <v>0</v>
      </c>
      <c r="E1939" s="14">
        <v>1</v>
      </c>
      <c r="F1939" s="49"/>
      <c r="G1939" s="49"/>
      <c r="H1939" s="67">
        <f t="shared" si="136"/>
        <v>7</v>
      </c>
      <c r="I1939" s="46">
        <v>2</v>
      </c>
      <c r="J1939" s="22">
        <f t="shared" si="137"/>
        <v>0.12727272727272726</v>
      </c>
      <c r="K1939" s="20" t="s">
        <v>182</v>
      </c>
      <c r="L1939" s="15" t="s">
        <v>3448</v>
      </c>
      <c r="M1939" s="15" t="s">
        <v>349</v>
      </c>
      <c r="N1939" s="15" t="s">
        <v>280</v>
      </c>
      <c r="O1939" s="20" t="s">
        <v>996</v>
      </c>
      <c r="P1939" s="20">
        <v>7</v>
      </c>
      <c r="Q1939" s="21" t="s">
        <v>223</v>
      </c>
      <c r="R1939" s="17" t="s">
        <v>1040</v>
      </c>
      <c r="S1939" s="17" t="s">
        <v>681</v>
      </c>
      <c r="T1939" s="17" t="s">
        <v>269</v>
      </c>
      <c r="U1939" s="26"/>
      <c r="V1939" s="75"/>
      <c r="W1939" s="75"/>
      <c r="X1939" s="75"/>
      <c r="Y1939" s="75"/>
      <c r="Z1939" s="75"/>
      <c r="AA1939" s="75"/>
      <c r="AB1939" s="75"/>
      <c r="AC1939" s="75"/>
      <c r="AD1939" s="75"/>
      <c r="AE1939" s="75"/>
      <c r="AF1939" s="75"/>
      <c r="AG1939" s="75"/>
      <c r="AH1939" s="75"/>
      <c r="AI1939" s="75"/>
      <c r="AJ1939" s="75"/>
      <c r="AK1939" s="75"/>
      <c r="AL1939" s="75"/>
      <c r="AM1939" s="75"/>
      <c r="AN1939" s="75"/>
      <c r="AO1939" s="75"/>
      <c r="AP1939" s="75"/>
      <c r="AQ1939" s="75"/>
      <c r="AR1939" s="75"/>
      <c r="AS1939" s="75"/>
      <c r="AT1939" s="75"/>
      <c r="AU1939" s="75"/>
      <c r="AV1939" s="75"/>
      <c r="AW1939" s="75"/>
      <c r="AX1939" s="75"/>
      <c r="AY1939" s="75"/>
      <c r="AZ1939" s="75"/>
      <c r="BA1939" s="75"/>
      <c r="BB1939" s="75"/>
      <c r="BC1939" s="75"/>
      <c r="BD1939" s="75"/>
      <c r="BE1939" s="75"/>
      <c r="BF1939" s="75"/>
      <c r="BG1939" s="75"/>
      <c r="BH1939" s="75"/>
      <c r="BI1939" s="75"/>
      <c r="BJ1939" s="75"/>
      <c r="BK1939" s="75"/>
      <c r="BL1939" s="75"/>
      <c r="BM1939" s="75"/>
      <c r="BN1939" s="75"/>
      <c r="BO1939" s="75"/>
      <c r="BP1939" s="75"/>
      <c r="BQ1939" s="75"/>
      <c r="BR1939" s="75"/>
      <c r="BS1939" s="75"/>
      <c r="BT1939" s="75"/>
      <c r="BU1939" s="75"/>
      <c r="BV1939" s="75"/>
      <c r="BW1939" s="75"/>
      <c r="BX1939" s="75"/>
      <c r="BY1939" s="75"/>
      <c r="BZ1939" s="75"/>
      <c r="CA1939" s="75"/>
      <c r="CB1939" s="75"/>
      <c r="CC1939" s="75"/>
      <c r="CD1939" s="75"/>
      <c r="CE1939" s="75"/>
      <c r="CF1939" s="75"/>
      <c r="CG1939" s="75"/>
      <c r="CH1939" s="75"/>
      <c r="CI1939" s="75"/>
      <c r="CJ1939" s="75"/>
      <c r="CK1939" s="75"/>
      <c r="CL1939" s="75"/>
      <c r="CM1939" s="75"/>
      <c r="CN1939" s="75"/>
      <c r="CO1939" s="75"/>
    </row>
    <row r="1940" spans="1:93" s="1" customFormat="1" ht="19.5" customHeight="1" x14ac:dyDescent="0.3">
      <c r="A1940" s="46" t="s">
        <v>2850</v>
      </c>
      <c r="B1940" s="14">
        <v>6</v>
      </c>
      <c r="C1940" s="14">
        <v>0</v>
      </c>
      <c r="D1940" s="14">
        <v>0</v>
      </c>
      <c r="E1940" s="14">
        <v>1</v>
      </c>
      <c r="F1940" s="49"/>
      <c r="G1940" s="49"/>
      <c r="H1940" s="67">
        <f t="shared" si="136"/>
        <v>7</v>
      </c>
      <c r="I1940" s="46">
        <v>2</v>
      </c>
      <c r="J1940" s="22">
        <f t="shared" si="137"/>
        <v>0.12727272727272726</v>
      </c>
      <c r="K1940" s="46" t="s">
        <v>182</v>
      </c>
      <c r="L1940" s="15" t="s">
        <v>3449</v>
      </c>
      <c r="M1940" s="15" t="s">
        <v>331</v>
      </c>
      <c r="N1940" s="15" t="s">
        <v>215</v>
      </c>
      <c r="O1940" s="20" t="s">
        <v>928</v>
      </c>
      <c r="P1940" s="20">
        <v>7</v>
      </c>
      <c r="Q1940" s="21" t="s">
        <v>253</v>
      </c>
      <c r="R1940" s="17" t="s">
        <v>3150</v>
      </c>
      <c r="S1940" s="17" t="s">
        <v>212</v>
      </c>
      <c r="T1940" s="17" t="s">
        <v>201</v>
      </c>
      <c r="U1940" s="26"/>
      <c r="V1940" s="75"/>
      <c r="W1940" s="75"/>
      <c r="X1940" s="75"/>
      <c r="Y1940" s="75"/>
      <c r="Z1940" s="75"/>
      <c r="AA1940" s="75"/>
      <c r="AB1940" s="75"/>
      <c r="AC1940" s="75"/>
      <c r="AD1940" s="75"/>
      <c r="AE1940" s="75"/>
      <c r="AF1940" s="75"/>
      <c r="AG1940" s="75"/>
      <c r="AH1940" s="75"/>
      <c r="AI1940" s="75"/>
      <c r="AJ1940" s="75"/>
      <c r="AK1940" s="75"/>
      <c r="AL1940" s="75"/>
      <c r="AM1940" s="75"/>
      <c r="AN1940" s="75"/>
      <c r="AO1940" s="75"/>
      <c r="AP1940" s="75"/>
      <c r="AQ1940" s="75"/>
      <c r="AR1940" s="75"/>
      <c r="AS1940" s="75"/>
      <c r="AT1940" s="75"/>
      <c r="AU1940" s="75"/>
      <c r="AV1940" s="75"/>
      <c r="AW1940" s="75"/>
      <c r="AX1940" s="75"/>
      <c r="AY1940" s="75"/>
      <c r="AZ1940" s="75"/>
      <c r="BA1940" s="75"/>
      <c r="BB1940" s="75"/>
      <c r="BC1940" s="75"/>
      <c r="BD1940" s="75"/>
      <c r="BE1940" s="75"/>
      <c r="BF1940" s="75"/>
      <c r="BG1940" s="75"/>
      <c r="BH1940" s="75"/>
      <c r="BI1940" s="75"/>
      <c r="BJ1940" s="75"/>
      <c r="BK1940" s="75"/>
      <c r="BL1940" s="75"/>
      <c r="BM1940" s="75"/>
      <c r="BN1940" s="75"/>
      <c r="BO1940" s="75"/>
      <c r="BP1940" s="75"/>
      <c r="BQ1940" s="75"/>
      <c r="BR1940" s="75"/>
      <c r="BS1940" s="75"/>
      <c r="BT1940" s="75"/>
      <c r="BU1940" s="75"/>
      <c r="BV1940" s="75"/>
      <c r="BW1940" s="75"/>
      <c r="BX1940" s="75"/>
      <c r="BY1940" s="75"/>
      <c r="BZ1940" s="75"/>
      <c r="CA1940" s="75"/>
      <c r="CB1940" s="75"/>
      <c r="CC1940" s="75"/>
      <c r="CD1940" s="75"/>
      <c r="CE1940" s="75"/>
      <c r="CF1940" s="75"/>
      <c r="CG1940" s="75"/>
      <c r="CH1940" s="75"/>
      <c r="CI1940" s="75"/>
      <c r="CJ1940" s="75"/>
      <c r="CK1940" s="75"/>
      <c r="CL1940" s="75"/>
      <c r="CM1940" s="75"/>
      <c r="CN1940" s="75"/>
      <c r="CO1940" s="75"/>
    </row>
    <row r="1941" spans="1:93" s="1" customFormat="1" ht="19.5" customHeight="1" x14ac:dyDescent="0.3">
      <c r="A1941" s="46" t="s">
        <v>2861</v>
      </c>
      <c r="B1941" s="14">
        <v>5</v>
      </c>
      <c r="C1941" s="14">
        <v>1</v>
      </c>
      <c r="D1941" s="14">
        <v>1</v>
      </c>
      <c r="E1941" s="14">
        <v>0</v>
      </c>
      <c r="F1941" s="49"/>
      <c r="G1941" s="49"/>
      <c r="H1941" s="67">
        <f t="shared" si="136"/>
        <v>7</v>
      </c>
      <c r="I1941" s="46">
        <v>6</v>
      </c>
      <c r="J1941" s="22">
        <f t="shared" si="137"/>
        <v>0.12727272727272726</v>
      </c>
      <c r="K1941" s="46" t="s">
        <v>182</v>
      </c>
      <c r="L1941" s="15" t="s">
        <v>3450</v>
      </c>
      <c r="M1941" s="15" t="s">
        <v>1225</v>
      </c>
      <c r="N1941" s="15" t="s">
        <v>3451</v>
      </c>
      <c r="O1941" s="20" t="s">
        <v>3037</v>
      </c>
      <c r="P1941" s="20">
        <v>7</v>
      </c>
      <c r="Q1941" s="21" t="s">
        <v>224</v>
      </c>
      <c r="R1941" s="17" t="s">
        <v>3038</v>
      </c>
      <c r="S1941" s="17" t="s">
        <v>298</v>
      </c>
      <c r="T1941" s="17" t="s">
        <v>1082</v>
      </c>
      <c r="U1941" s="26"/>
      <c r="V1941" s="75"/>
      <c r="W1941" s="75"/>
      <c r="X1941" s="75"/>
      <c r="Y1941" s="75"/>
      <c r="Z1941" s="75"/>
      <c r="AA1941" s="75"/>
      <c r="AB1941" s="75"/>
      <c r="AC1941" s="75"/>
      <c r="AD1941" s="75"/>
      <c r="AE1941" s="75"/>
      <c r="AF1941" s="75"/>
      <c r="AG1941" s="75"/>
      <c r="AH1941" s="75"/>
      <c r="AI1941" s="75"/>
      <c r="AJ1941" s="75"/>
      <c r="AK1941" s="75"/>
      <c r="AL1941" s="75"/>
      <c r="AM1941" s="75"/>
      <c r="AN1941" s="75"/>
      <c r="AO1941" s="75"/>
      <c r="AP1941" s="75"/>
      <c r="AQ1941" s="75"/>
      <c r="AR1941" s="75"/>
      <c r="AS1941" s="75"/>
      <c r="AT1941" s="75"/>
      <c r="AU1941" s="75"/>
      <c r="AV1941" s="75"/>
      <c r="AW1941" s="75"/>
      <c r="AX1941" s="75"/>
      <c r="AY1941" s="75"/>
      <c r="AZ1941" s="75"/>
      <c r="BA1941" s="75"/>
      <c r="BB1941" s="75"/>
      <c r="BC1941" s="75"/>
      <c r="BD1941" s="75"/>
      <c r="BE1941" s="75"/>
      <c r="BF1941" s="75"/>
      <c r="BG1941" s="75"/>
      <c r="BH1941" s="75"/>
      <c r="BI1941" s="75"/>
      <c r="BJ1941" s="75"/>
      <c r="BK1941" s="75"/>
      <c r="BL1941" s="75"/>
      <c r="BM1941" s="75"/>
      <c r="BN1941" s="75"/>
      <c r="BO1941" s="75"/>
      <c r="BP1941" s="75"/>
      <c r="BQ1941" s="75"/>
      <c r="BR1941" s="75"/>
      <c r="BS1941" s="75"/>
      <c r="BT1941" s="75"/>
      <c r="BU1941" s="75"/>
      <c r="BV1941" s="75"/>
      <c r="BW1941" s="75"/>
      <c r="BX1941" s="75"/>
      <c r="BY1941" s="75"/>
      <c r="BZ1941" s="75"/>
      <c r="CA1941" s="75"/>
      <c r="CB1941" s="75"/>
      <c r="CC1941" s="75"/>
      <c r="CD1941" s="75"/>
      <c r="CE1941" s="75"/>
      <c r="CF1941" s="75"/>
      <c r="CG1941" s="75"/>
      <c r="CH1941" s="75"/>
      <c r="CI1941" s="75"/>
      <c r="CJ1941" s="75"/>
      <c r="CK1941" s="75"/>
      <c r="CL1941" s="75"/>
      <c r="CM1941" s="75"/>
      <c r="CN1941" s="75"/>
      <c r="CO1941" s="75"/>
    </row>
    <row r="1942" spans="1:93" s="1" customFormat="1" ht="19.5" customHeight="1" x14ac:dyDescent="0.3">
      <c r="A1942" s="46" t="s">
        <v>2847</v>
      </c>
      <c r="B1942" s="14">
        <v>5</v>
      </c>
      <c r="C1942" s="14">
        <v>2</v>
      </c>
      <c r="D1942" s="14">
        <v>0</v>
      </c>
      <c r="E1942" s="14">
        <v>0</v>
      </c>
      <c r="F1942" s="49"/>
      <c r="G1942" s="49"/>
      <c r="H1942" s="67">
        <f t="shared" si="136"/>
        <v>7</v>
      </c>
      <c r="I1942" s="46">
        <v>3</v>
      </c>
      <c r="J1942" s="22">
        <f t="shared" si="137"/>
        <v>0.12727272727272726</v>
      </c>
      <c r="K1942" s="46" t="s">
        <v>182</v>
      </c>
      <c r="L1942" s="15" t="s">
        <v>3452</v>
      </c>
      <c r="M1942" s="15" t="s">
        <v>1906</v>
      </c>
      <c r="N1942" s="15" t="s">
        <v>302</v>
      </c>
      <c r="O1942" s="20" t="s">
        <v>4660</v>
      </c>
      <c r="P1942" s="20">
        <v>7</v>
      </c>
      <c r="Q1942" s="21"/>
      <c r="R1942" s="17" t="s">
        <v>2403</v>
      </c>
      <c r="S1942" s="17" t="s">
        <v>441</v>
      </c>
      <c r="T1942" s="17" t="s">
        <v>3187</v>
      </c>
      <c r="U1942" s="26"/>
      <c r="V1942" s="75"/>
      <c r="W1942" s="75"/>
      <c r="X1942" s="75"/>
      <c r="Y1942" s="75"/>
      <c r="Z1942" s="75"/>
      <c r="AA1942" s="75"/>
      <c r="AB1942" s="75"/>
      <c r="AC1942" s="75"/>
      <c r="AD1942" s="75"/>
      <c r="AE1942" s="75"/>
      <c r="AF1942" s="75"/>
      <c r="AG1942" s="75"/>
      <c r="AH1942" s="75"/>
      <c r="AI1942" s="75"/>
      <c r="AJ1942" s="75"/>
      <c r="AK1942" s="75"/>
      <c r="AL1942" s="75"/>
      <c r="AM1942" s="75"/>
      <c r="AN1942" s="75"/>
      <c r="AO1942" s="75"/>
      <c r="AP1942" s="75"/>
      <c r="AQ1942" s="75"/>
      <c r="AR1942" s="75"/>
      <c r="AS1942" s="75"/>
      <c r="AT1942" s="75"/>
      <c r="AU1942" s="75"/>
      <c r="AV1942" s="75"/>
      <c r="AW1942" s="75"/>
      <c r="AX1942" s="75"/>
      <c r="AY1942" s="75"/>
      <c r="AZ1942" s="75"/>
      <c r="BA1942" s="75"/>
      <c r="BB1942" s="75"/>
      <c r="BC1942" s="75"/>
      <c r="BD1942" s="75"/>
      <c r="BE1942" s="75"/>
      <c r="BF1942" s="75"/>
      <c r="BG1942" s="75"/>
      <c r="BH1942" s="75"/>
      <c r="BI1942" s="75"/>
      <c r="BJ1942" s="75"/>
      <c r="BK1942" s="75"/>
      <c r="BL1942" s="75"/>
      <c r="BM1942" s="75"/>
      <c r="BN1942" s="75"/>
      <c r="BO1942" s="75"/>
      <c r="BP1942" s="75"/>
      <c r="BQ1942" s="75"/>
      <c r="BR1942" s="75"/>
      <c r="BS1942" s="75"/>
      <c r="BT1942" s="75"/>
      <c r="BU1942" s="75"/>
      <c r="BV1942" s="75"/>
      <c r="BW1942" s="75"/>
      <c r="BX1942" s="75"/>
      <c r="BY1942" s="75"/>
      <c r="BZ1942" s="75"/>
      <c r="CA1942" s="75"/>
      <c r="CB1942" s="75"/>
      <c r="CC1942" s="75"/>
      <c r="CD1942" s="75"/>
      <c r="CE1942" s="75"/>
      <c r="CF1942" s="75"/>
      <c r="CG1942" s="75"/>
      <c r="CH1942" s="75"/>
      <c r="CI1942" s="75"/>
      <c r="CJ1942" s="75"/>
      <c r="CK1942" s="75"/>
      <c r="CL1942" s="75"/>
      <c r="CM1942" s="75"/>
      <c r="CN1942" s="75"/>
      <c r="CO1942" s="75"/>
    </row>
    <row r="1943" spans="1:93" s="1" customFormat="1" ht="19.5" customHeight="1" x14ac:dyDescent="0.3">
      <c r="A1943" s="46" t="s">
        <v>2876</v>
      </c>
      <c r="B1943" s="14">
        <v>6</v>
      </c>
      <c r="C1943" s="14">
        <v>0</v>
      </c>
      <c r="D1943" s="14">
        <v>0</v>
      </c>
      <c r="E1943" s="14">
        <v>1</v>
      </c>
      <c r="F1943" s="49"/>
      <c r="G1943" s="49"/>
      <c r="H1943" s="67">
        <f t="shared" si="136"/>
        <v>7</v>
      </c>
      <c r="I1943" s="46">
        <v>14</v>
      </c>
      <c r="J1943" s="22">
        <f t="shared" si="137"/>
        <v>0.12727272727272726</v>
      </c>
      <c r="K1943" s="46" t="s">
        <v>182</v>
      </c>
      <c r="L1943" s="15" t="s">
        <v>3453</v>
      </c>
      <c r="M1943" s="15" t="s">
        <v>1134</v>
      </c>
      <c r="N1943" s="15" t="s">
        <v>325</v>
      </c>
      <c r="O1943" s="20" t="s">
        <v>2224</v>
      </c>
      <c r="P1943" s="20">
        <v>7</v>
      </c>
      <c r="Q1943" s="21" t="s">
        <v>240</v>
      </c>
      <c r="R1943" s="17" t="s">
        <v>2297</v>
      </c>
      <c r="S1943" s="17" t="s">
        <v>317</v>
      </c>
      <c r="T1943" s="17" t="s">
        <v>406</v>
      </c>
      <c r="U1943" s="26"/>
      <c r="V1943" s="75"/>
      <c r="W1943" s="75"/>
      <c r="X1943" s="75"/>
      <c r="Y1943" s="75"/>
      <c r="Z1943" s="75"/>
      <c r="AA1943" s="75"/>
      <c r="AB1943" s="75"/>
      <c r="AC1943" s="75"/>
      <c r="AD1943" s="75"/>
      <c r="AE1943" s="75"/>
      <c r="AF1943" s="75"/>
      <c r="AG1943" s="75"/>
      <c r="AH1943" s="75"/>
      <c r="AI1943" s="75"/>
      <c r="AJ1943" s="75"/>
      <c r="AK1943" s="75"/>
      <c r="AL1943" s="75"/>
      <c r="AM1943" s="75"/>
      <c r="AN1943" s="75"/>
      <c r="AO1943" s="75"/>
      <c r="AP1943" s="75"/>
      <c r="AQ1943" s="75"/>
      <c r="AR1943" s="75"/>
      <c r="AS1943" s="75"/>
      <c r="AT1943" s="75"/>
      <c r="AU1943" s="75"/>
      <c r="AV1943" s="75"/>
      <c r="AW1943" s="75"/>
      <c r="AX1943" s="75"/>
      <c r="AY1943" s="75"/>
      <c r="AZ1943" s="75"/>
      <c r="BA1943" s="75"/>
      <c r="BB1943" s="75"/>
      <c r="BC1943" s="75"/>
      <c r="BD1943" s="75"/>
      <c r="BE1943" s="75"/>
      <c r="BF1943" s="75"/>
      <c r="BG1943" s="75"/>
      <c r="BH1943" s="75"/>
      <c r="BI1943" s="75"/>
      <c r="BJ1943" s="75"/>
      <c r="BK1943" s="75"/>
      <c r="BL1943" s="75"/>
      <c r="BM1943" s="75"/>
      <c r="BN1943" s="75"/>
      <c r="BO1943" s="75"/>
      <c r="BP1943" s="75"/>
      <c r="BQ1943" s="75"/>
      <c r="BR1943" s="75"/>
      <c r="BS1943" s="75"/>
      <c r="BT1943" s="75"/>
      <c r="BU1943" s="75"/>
      <c r="BV1943" s="75"/>
      <c r="BW1943" s="75"/>
      <c r="BX1943" s="75"/>
      <c r="BY1943" s="75"/>
      <c r="BZ1943" s="75"/>
      <c r="CA1943" s="75"/>
      <c r="CB1943" s="75"/>
      <c r="CC1943" s="75"/>
      <c r="CD1943" s="75"/>
      <c r="CE1943" s="75"/>
      <c r="CF1943" s="75"/>
      <c r="CG1943" s="75"/>
      <c r="CH1943" s="75"/>
      <c r="CI1943" s="75"/>
      <c r="CJ1943" s="75"/>
      <c r="CK1943" s="75"/>
      <c r="CL1943" s="75"/>
      <c r="CM1943" s="75"/>
      <c r="CN1943" s="75"/>
      <c r="CO1943" s="75"/>
    </row>
    <row r="1944" spans="1:93" s="1" customFormat="1" ht="19.5" customHeight="1" x14ac:dyDescent="0.3">
      <c r="A1944" s="46" t="s">
        <v>2850</v>
      </c>
      <c r="B1944" s="14">
        <v>5</v>
      </c>
      <c r="C1944" s="14">
        <v>0</v>
      </c>
      <c r="D1944" s="14">
        <v>0</v>
      </c>
      <c r="E1944" s="14">
        <v>2</v>
      </c>
      <c r="F1944" s="49"/>
      <c r="G1944" s="49"/>
      <c r="H1944" s="67">
        <f t="shared" si="136"/>
        <v>7</v>
      </c>
      <c r="I1944" s="46">
        <v>12</v>
      </c>
      <c r="J1944" s="22">
        <f t="shared" si="137"/>
        <v>0.12727272727272726</v>
      </c>
      <c r="K1944" s="46" t="s">
        <v>182</v>
      </c>
      <c r="L1944" s="15" t="s">
        <v>3454</v>
      </c>
      <c r="M1944" s="15" t="s">
        <v>681</v>
      </c>
      <c r="N1944" s="15" t="s">
        <v>210</v>
      </c>
      <c r="O1944" s="20" t="s">
        <v>2224</v>
      </c>
      <c r="P1944" s="20">
        <v>7</v>
      </c>
      <c r="Q1944" s="21" t="s">
        <v>223</v>
      </c>
      <c r="R1944" s="17" t="s">
        <v>2277</v>
      </c>
      <c r="S1944" s="17" t="s">
        <v>317</v>
      </c>
      <c r="T1944" s="17" t="s">
        <v>2278</v>
      </c>
      <c r="U1944" s="26"/>
      <c r="V1944" s="75"/>
      <c r="W1944" s="75"/>
      <c r="X1944" s="75"/>
      <c r="Y1944" s="75"/>
      <c r="Z1944" s="75"/>
      <c r="AA1944" s="75"/>
      <c r="AB1944" s="75"/>
      <c r="AC1944" s="75"/>
      <c r="AD1944" s="75"/>
      <c r="AE1944" s="75"/>
      <c r="AF1944" s="75"/>
      <c r="AG1944" s="75"/>
      <c r="AH1944" s="75"/>
      <c r="AI1944" s="75"/>
      <c r="AJ1944" s="75"/>
      <c r="AK1944" s="75"/>
      <c r="AL1944" s="75"/>
      <c r="AM1944" s="75"/>
      <c r="AN1944" s="75"/>
      <c r="AO1944" s="75"/>
      <c r="AP1944" s="75"/>
      <c r="AQ1944" s="75"/>
      <c r="AR1944" s="75"/>
      <c r="AS1944" s="75"/>
      <c r="AT1944" s="75"/>
      <c r="AU1944" s="75"/>
      <c r="AV1944" s="75"/>
      <c r="AW1944" s="75"/>
      <c r="AX1944" s="75"/>
      <c r="AY1944" s="75"/>
      <c r="AZ1944" s="75"/>
      <c r="BA1944" s="75"/>
      <c r="BB1944" s="75"/>
      <c r="BC1944" s="75"/>
      <c r="BD1944" s="75"/>
      <c r="BE1944" s="75"/>
      <c r="BF1944" s="75"/>
      <c r="BG1944" s="75"/>
      <c r="BH1944" s="75"/>
      <c r="BI1944" s="75"/>
      <c r="BJ1944" s="75"/>
      <c r="BK1944" s="75"/>
      <c r="BL1944" s="75"/>
      <c r="BM1944" s="75"/>
      <c r="BN1944" s="75"/>
      <c r="BO1944" s="75"/>
      <c r="BP1944" s="75"/>
      <c r="BQ1944" s="75"/>
      <c r="BR1944" s="75"/>
      <c r="BS1944" s="75"/>
      <c r="BT1944" s="75"/>
      <c r="BU1944" s="75"/>
      <c r="BV1944" s="75"/>
      <c r="BW1944" s="75"/>
      <c r="BX1944" s="75"/>
      <c r="BY1944" s="75"/>
      <c r="BZ1944" s="75"/>
      <c r="CA1944" s="75"/>
      <c r="CB1944" s="75"/>
      <c r="CC1944" s="75"/>
      <c r="CD1944" s="75"/>
      <c r="CE1944" s="75"/>
      <c r="CF1944" s="75"/>
      <c r="CG1944" s="75"/>
      <c r="CH1944" s="75"/>
      <c r="CI1944" s="75"/>
      <c r="CJ1944" s="75"/>
      <c r="CK1944" s="75"/>
      <c r="CL1944" s="75"/>
      <c r="CM1944" s="75"/>
      <c r="CN1944" s="75"/>
      <c r="CO1944" s="75"/>
    </row>
    <row r="1945" spans="1:93" s="1" customFormat="1" ht="19.5" customHeight="1" x14ac:dyDescent="0.3">
      <c r="A1945" s="46" t="s">
        <v>2853</v>
      </c>
      <c r="B1945" s="14">
        <v>6</v>
      </c>
      <c r="C1945" s="14">
        <v>0</v>
      </c>
      <c r="D1945" s="14">
        <v>0</v>
      </c>
      <c r="E1945" s="14">
        <v>1</v>
      </c>
      <c r="F1945" s="49"/>
      <c r="G1945" s="49"/>
      <c r="H1945" s="67">
        <f t="shared" si="136"/>
        <v>7</v>
      </c>
      <c r="I1945" s="46">
        <v>1</v>
      </c>
      <c r="J1945" s="22">
        <f t="shared" si="137"/>
        <v>0.12727272727272726</v>
      </c>
      <c r="K1945" s="46" t="s">
        <v>182</v>
      </c>
      <c r="L1945" s="51" t="s">
        <v>3455</v>
      </c>
      <c r="M1945" s="53" t="s">
        <v>197</v>
      </c>
      <c r="N1945" s="53" t="s">
        <v>286</v>
      </c>
      <c r="O1945" s="20" t="s">
        <v>2523</v>
      </c>
      <c r="P1945" s="20">
        <v>7</v>
      </c>
      <c r="Q1945" s="21" t="s">
        <v>241</v>
      </c>
      <c r="R1945" s="17" t="s">
        <v>2540</v>
      </c>
      <c r="S1945" s="17" t="s">
        <v>795</v>
      </c>
      <c r="T1945" s="17" t="s">
        <v>2541</v>
      </c>
      <c r="U1945" s="26"/>
      <c r="V1945" s="75"/>
      <c r="W1945" s="75"/>
      <c r="X1945" s="75"/>
      <c r="Y1945" s="75"/>
      <c r="Z1945" s="75"/>
      <c r="AA1945" s="75"/>
      <c r="AB1945" s="75"/>
      <c r="AC1945" s="75"/>
      <c r="AD1945" s="75"/>
      <c r="AE1945" s="75"/>
      <c r="AF1945" s="75"/>
      <c r="AG1945" s="75"/>
      <c r="AH1945" s="75"/>
      <c r="AI1945" s="75"/>
      <c r="AJ1945" s="75"/>
      <c r="AK1945" s="75"/>
      <c r="AL1945" s="75"/>
      <c r="AM1945" s="75"/>
      <c r="AN1945" s="75"/>
      <c r="AO1945" s="75"/>
      <c r="AP1945" s="75"/>
      <c r="AQ1945" s="75"/>
      <c r="AR1945" s="75"/>
      <c r="AS1945" s="75"/>
      <c r="AT1945" s="75"/>
      <c r="AU1945" s="75"/>
      <c r="AV1945" s="75"/>
      <c r="AW1945" s="75"/>
      <c r="AX1945" s="75"/>
      <c r="AY1945" s="75"/>
      <c r="AZ1945" s="75"/>
      <c r="BA1945" s="75"/>
      <c r="BB1945" s="75"/>
      <c r="BC1945" s="75"/>
      <c r="BD1945" s="75"/>
      <c r="BE1945" s="75"/>
      <c r="BF1945" s="75"/>
      <c r="BG1945" s="75"/>
      <c r="BH1945" s="75"/>
      <c r="BI1945" s="75"/>
      <c r="BJ1945" s="75"/>
      <c r="BK1945" s="75"/>
      <c r="BL1945" s="75"/>
      <c r="BM1945" s="75"/>
      <c r="BN1945" s="75"/>
      <c r="BO1945" s="75"/>
      <c r="BP1945" s="75"/>
      <c r="BQ1945" s="75"/>
      <c r="BR1945" s="75"/>
      <c r="BS1945" s="75"/>
      <c r="BT1945" s="75"/>
      <c r="BU1945" s="75"/>
      <c r="BV1945" s="75"/>
      <c r="BW1945" s="75"/>
      <c r="BX1945" s="75"/>
      <c r="BY1945" s="75"/>
      <c r="BZ1945" s="75"/>
      <c r="CA1945" s="75"/>
      <c r="CB1945" s="75"/>
      <c r="CC1945" s="75"/>
      <c r="CD1945" s="75"/>
      <c r="CE1945" s="75"/>
      <c r="CF1945" s="75"/>
      <c r="CG1945" s="75"/>
      <c r="CH1945" s="75"/>
      <c r="CI1945" s="75"/>
      <c r="CJ1945" s="75"/>
      <c r="CK1945" s="75"/>
      <c r="CL1945" s="75"/>
      <c r="CM1945" s="75"/>
      <c r="CN1945" s="75"/>
      <c r="CO1945" s="75"/>
    </row>
    <row r="1946" spans="1:93" s="1" customFormat="1" ht="19.5" customHeight="1" x14ac:dyDescent="0.3">
      <c r="A1946" s="46" t="s">
        <v>2861</v>
      </c>
      <c r="B1946" s="14">
        <v>7</v>
      </c>
      <c r="C1946" s="14">
        <v>0</v>
      </c>
      <c r="D1946" s="14">
        <v>0</v>
      </c>
      <c r="E1946" s="14">
        <v>0</v>
      </c>
      <c r="F1946" s="49"/>
      <c r="G1946" s="49"/>
      <c r="H1946" s="67">
        <f t="shared" si="136"/>
        <v>7</v>
      </c>
      <c r="I1946" s="46">
        <v>18</v>
      </c>
      <c r="J1946" s="22">
        <f t="shared" si="137"/>
        <v>0.12727272727272726</v>
      </c>
      <c r="K1946" s="46" t="s">
        <v>182</v>
      </c>
      <c r="L1946" s="15" t="s">
        <v>1098</v>
      </c>
      <c r="M1946" s="15" t="s">
        <v>251</v>
      </c>
      <c r="N1946" s="15" t="s">
        <v>235</v>
      </c>
      <c r="O1946" s="20" t="s">
        <v>937</v>
      </c>
      <c r="P1946" s="20">
        <v>7</v>
      </c>
      <c r="Q1946" s="21" t="s">
        <v>223</v>
      </c>
      <c r="R1946" s="17" t="s">
        <v>2905</v>
      </c>
      <c r="S1946" s="17" t="s">
        <v>857</v>
      </c>
      <c r="T1946" s="17" t="s">
        <v>336</v>
      </c>
      <c r="U1946" s="26"/>
      <c r="V1946" s="75"/>
      <c r="W1946" s="75"/>
      <c r="X1946" s="75"/>
      <c r="Y1946" s="75"/>
      <c r="Z1946" s="75"/>
      <c r="AA1946" s="75"/>
      <c r="AB1946" s="75"/>
      <c r="AC1946" s="75"/>
      <c r="AD1946" s="75"/>
      <c r="AE1946" s="75"/>
      <c r="AF1946" s="75"/>
      <c r="AG1946" s="75"/>
      <c r="AH1946" s="75"/>
      <c r="AI1946" s="75"/>
      <c r="AJ1946" s="75"/>
      <c r="AK1946" s="75"/>
      <c r="AL1946" s="75"/>
      <c r="AM1946" s="75"/>
      <c r="AN1946" s="75"/>
      <c r="AO1946" s="75"/>
      <c r="AP1946" s="75"/>
      <c r="AQ1946" s="75"/>
      <c r="AR1946" s="75"/>
      <c r="AS1946" s="75"/>
      <c r="AT1946" s="75"/>
      <c r="AU1946" s="75"/>
      <c r="AV1946" s="75"/>
      <c r="AW1946" s="75"/>
      <c r="AX1946" s="75"/>
      <c r="AY1946" s="75"/>
      <c r="AZ1946" s="75"/>
      <c r="BA1946" s="75"/>
      <c r="BB1946" s="75"/>
      <c r="BC1946" s="75"/>
      <c r="BD1946" s="75"/>
      <c r="BE1946" s="75"/>
      <c r="BF1946" s="75"/>
      <c r="BG1946" s="75"/>
      <c r="BH1946" s="75"/>
      <c r="BI1946" s="75"/>
      <c r="BJ1946" s="75"/>
      <c r="BK1946" s="75"/>
      <c r="BL1946" s="75"/>
      <c r="BM1946" s="75"/>
      <c r="BN1946" s="75"/>
      <c r="BO1946" s="75"/>
      <c r="BP1946" s="75"/>
      <c r="BQ1946" s="75"/>
      <c r="BR1946" s="75"/>
      <c r="BS1946" s="75"/>
      <c r="BT1946" s="75"/>
      <c r="BU1946" s="75"/>
      <c r="BV1946" s="75"/>
      <c r="BW1946" s="75"/>
      <c r="BX1946" s="75"/>
      <c r="BY1946" s="75"/>
      <c r="BZ1946" s="75"/>
      <c r="CA1946" s="75"/>
      <c r="CB1946" s="75"/>
      <c r="CC1946" s="75"/>
      <c r="CD1946" s="75"/>
      <c r="CE1946" s="75"/>
      <c r="CF1946" s="75"/>
      <c r="CG1946" s="75"/>
      <c r="CH1946" s="75"/>
      <c r="CI1946" s="75"/>
      <c r="CJ1946" s="75"/>
      <c r="CK1946" s="75"/>
      <c r="CL1946" s="75"/>
      <c r="CM1946" s="75"/>
      <c r="CN1946" s="75"/>
      <c r="CO1946" s="75"/>
    </row>
    <row r="1947" spans="1:93" s="1" customFormat="1" ht="19.5" customHeight="1" x14ac:dyDescent="0.3">
      <c r="A1947" s="46" t="s">
        <v>2912</v>
      </c>
      <c r="B1947" s="14">
        <v>5</v>
      </c>
      <c r="C1947" s="14">
        <v>0</v>
      </c>
      <c r="D1947" s="14">
        <v>0</v>
      </c>
      <c r="E1947" s="14">
        <v>2</v>
      </c>
      <c r="F1947" s="49"/>
      <c r="G1947" s="49"/>
      <c r="H1947" s="67">
        <f t="shared" si="136"/>
        <v>7</v>
      </c>
      <c r="I1947" s="46">
        <v>8</v>
      </c>
      <c r="J1947" s="22">
        <f t="shared" si="137"/>
        <v>0.12727272727272726</v>
      </c>
      <c r="K1947" s="46" t="s">
        <v>182</v>
      </c>
      <c r="L1947" s="15" t="s">
        <v>3456</v>
      </c>
      <c r="M1947" s="15" t="s">
        <v>237</v>
      </c>
      <c r="N1947" s="15" t="s">
        <v>215</v>
      </c>
      <c r="O1947" s="20" t="s">
        <v>896</v>
      </c>
      <c r="P1947" s="20">
        <v>7</v>
      </c>
      <c r="Q1947" s="21" t="s">
        <v>253</v>
      </c>
      <c r="R1947" s="15" t="s">
        <v>899</v>
      </c>
      <c r="S1947" s="15" t="s">
        <v>1197</v>
      </c>
      <c r="T1947" s="15" t="s">
        <v>204</v>
      </c>
      <c r="U1947" s="26"/>
      <c r="V1947" s="75"/>
      <c r="W1947" s="75"/>
      <c r="X1947" s="75"/>
      <c r="Y1947" s="75"/>
      <c r="Z1947" s="75"/>
      <c r="AA1947" s="75"/>
      <c r="AB1947" s="75"/>
      <c r="AC1947" s="75"/>
      <c r="AD1947" s="75"/>
      <c r="AE1947" s="75"/>
      <c r="AF1947" s="75"/>
      <c r="AG1947" s="75"/>
      <c r="AH1947" s="75"/>
      <c r="AI1947" s="75"/>
      <c r="AJ1947" s="75"/>
      <c r="AK1947" s="75"/>
      <c r="AL1947" s="75"/>
      <c r="AM1947" s="75"/>
      <c r="AN1947" s="75"/>
      <c r="AO1947" s="75"/>
      <c r="AP1947" s="75"/>
      <c r="AQ1947" s="75"/>
      <c r="AR1947" s="75"/>
      <c r="AS1947" s="75"/>
      <c r="AT1947" s="75"/>
      <c r="AU1947" s="75"/>
      <c r="AV1947" s="75"/>
      <c r="AW1947" s="75"/>
      <c r="AX1947" s="75"/>
      <c r="AY1947" s="75"/>
      <c r="AZ1947" s="75"/>
      <c r="BA1947" s="75"/>
      <c r="BB1947" s="75"/>
      <c r="BC1947" s="75"/>
      <c r="BD1947" s="75"/>
      <c r="BE1947" s="75"/>
      <c r="BF1947" s="75"/>
      <c r="BG1947" s="75"/>
      <c r="BH1947" s="75"/>
      <c r="BI1947" s="75"/>
      <c r="BJ1947" s="75"/>
      <c r="BK1947" s="75"/>
      <c r="BL1947" s="75"/>
      <c r="BM1947" s="75"/>
      <c r="BN1947" s="75"/>
      <c r="BO1947" s="75"/>
      <c r="BP1947" s="75"/>
      <c r="BQ1947" s="75"/>
      <c r="BR1947" s="75"/>
      <c r="BS1947" s="75"/>
      <c r="BT1947" s="75"/>
      <c r="BU1947" s="75"/>
      <c r="BV1947" s="75"/>
      <c r="BW1947" s="75"/>
      <c r="BX1947" s="75"/>
      <c r="BY1947" s="75"/>
      <c r="BZ1947" s="75"/>
      <c r="CA1947" s="75"/>
      <c r="CB1947" s="75"/>
      <c r="CC1947" s="75"/>
      <c r="CD1947" s="75"/>
      <c r="CE1947" s="75"/>
      <c r="CF1947" s="75"/>
      <c r="CG1947" s="75"/>
      <c r="CH1947" s="75"/>
      <c r="CI1947" s="75"/>
      <c r="CJ1947" s="75"/>
      <c r="CK1947" s="75"/>
      <c r="CL1947" s="75"/>
      <c r="CM1947" s="75"/>
      <c r="CN1947" s="75"/>
      <c r="CO1947" s="75"/>
    </row>
    <row r="1948" spans="1:93" s="1" customFormat="1" ht="19.5" customHeight="1" x14ac:dyDescent="0.3">
      <c r="A1948" s="46" t="s">
        <v>2912</v>
      </c>
      <c r="B1948" s="14">
        <v>2</v>
      </c>
      <c r="C1948" s="14">
        <v>3</v>
      </c>
      <c r="D1948" s="14">
        <v>2</v>
      </c>
      <c r="E1948" s="14">
        <v>0</v>
      </c>
      <c r="F1948" s="49"/>
      <c r="G1948" s="49"/>
      <c r="H1948" s="67">
        <f t="shared" si="136"/>
        <v>7</v>
      </c>
      <c r="I1948" s="46">
        <v>15</v>
      </c>
      <c r="J1948" s="22">
        <f t="shared" si="137"/>
        <v>0.12727272727272726</v>
      </c>
      <c r="K1948" s="46" t="s">
        <v>182</v>
      </c>
      <c r="L1948" s="17" t="s">
        <v>1717</v>
      </c>
      <c r="M1948" s="17" t="s">
        <v>322</v>
      </c>
      <c r="N1948" s="17" t="s">
        <v>281</v>
      </c>
      <c r="O1948" s="20" t="s">
        <v>2701</v>
      </c>
      <c r="P1948" s="20">
        <v>7</v>
      </c>
      <c r="Q1948" s="21">
        <v>1</v>
      </c>
      <c r="R1948" s="17" t="s">
        <v>2702</v>
      </c>
      <c r="S1948" s="17" t="s">
        <v>256</v>
      </c>
      <c r="T1948" s="17" t="s">
        <v>1265</v>
      </c>
      <c r="U1948" s="26"/>
      <c r="V1948" s="75"/>
      <c r="W1948" s="75"/>
      <c r="X1948" s="75"/>
      <c r="Y1948" s="75"/>
      <c r="Z1948" s="75"/>
      <c r="AA1948" s="75"/>
      <c r="AB1948" s="75"/>
      <c r="AC1948" s="75"/>
      <c r="AD1948" s="75"/>
      <c r="AE1948" s="75"/>
      <c r="AF1948" s="75"/>
      <c r="AG1948" s="75"/>
      <c r="AH1948" s="75"/>
      <c r="AI1948" s="75"/>
      <c r="AJ1948" s="75"/>
      <c r="AK1948" s="75"/>
      <c r="AL1948" s="75"/>
      <c r="AM1948" s="75"/>
      <c r="AN1948" s="75"/>
      <c r="AO1948" s="75"/>
      <c r="AP1948" s="75"/>
      <c r="AQ1948" s="75"/>
      <c r="AR1948" s="75"/>
      <c r="AS1948" s="75"/>
      <c r="AT1948" s="75"/>
      <c r="AU1948" s="75"/>
      <c r="AV1948" s="75"/>
      <c r="AW1948" s="75"/>
      <c r="AX1948" s="75"/>
      <c r="AY1948" s="75"/>
      <c r="AZ1948" s="75"/>
      <c r="BA1948" s="75"/>
      <c r="BB1948" s="75"/>
      <c r="BC1948" s="75"/>
      <c r="BD1948" s="75"/>
      <c r="BE1948" s="75"/>
      <c r="BF1948" s="75"/>
      <c r="BG1948" s="75"/>
      <c r="BH1948" s="75"/>
      <c r="BI1948" s="75"/>
      <c r="BJ1948" s="75"/>
      <c r="BK1948" s="75"/>
      <c r="BL1948" s="75"/>
      <c r="BM1948" s="75"/>
      <c r="BN1948" s="75"/>
      <c r="BO1948" s="75"/>
      <c r="BP1948" s="75"/>
      <c r="BQ1948" s="75"/>
      <c r="BR1948" s="75"/>
      <c r="BS1948" s="75"/>
      <c r="BT1948" s="75"/>
      <c r="BU1948" s="75"/>
      <c r="BV1948" s="75"/>
      <c r="BW1948" s="75"/>
      <c r="BX1948" s="75"/>
      <c r="BY1948" s="75"/>
      <c r="BZ1948" s="75"/>
      <c r="CA1948" s="75"/>
      <c r="CB1948" s="75"/>
      <c r="CC1948" s="75"/>
      <c r="CD1948" s="75"/>
      <c r="CE1948" s="75"/>
      <c r="CF1948" s="75"/>
      <c r="CG1948" s="75"/>
      <c r="CH1948" s="75"/>
      <c r="CI1948" s="75"/>
      <c r="CJ1948" s="75"/>
      <c r="CK1948" s="75"/>
      <c r="CL1948" s="75"/>
      <c r="CM1948" s="75"/>
      <c r="CN1948" s="75"/>
      <c r="CO1948" s="75"/>
    </row>
    <row r="1949" spans="1:93" s="1" customFormat="1" ht="19.5" customHeight="1" x14ac:dyDescent="0.3">
      <c r="A1949" s="46" t="s">
        <v>3126</v>
      </c>
      <c r="B1949" s="14">
        <v>6</v>
      </c>
      <c r="C1949" s="14">
        <v>0</v>
      </c>
      <c r="D1949" s="14">
        <v>0</v>
      </c>
      <c r="E1949" s="14">
        <v>1</v>
      </c>
      <c r="F1949" s="49"/>
      <c r="G1949" s="49"/>
      <c r="H1949" s="67">
        <f t="shared" si="136"/>
        <v>7</v>
      </c>
      <c r="I1949" s="46">
        <v>21</v>
      </c>
      <c r="J1949" s="22">
        <f t="shared" si="137"/>
        <v>0.12727272727272726</v>
      </c>
      <c r="K1949" s="46" t="s">
        <v>182</v>
      </c>
      <c r="L1949" s="15" t="s">
        <v>3457</v>
      </c>
      <c r="M1949" s="15" t="s">
        <v>1583</v>
      </c>
      <c r="N1949" s="15" t="s">
        <v>3458</v>
      </c>
      <c r="O1949" s="20" t="s">
        <v>2870</v>
      </c>
      <c r="P1949" s="20">
        <v>7</v>
      </c>
      <c r="Q1949" s="21" t="s">
        <v>1698</v>
      </c>
      <c r="R1949" s="17" t="s">
        <v>2962</v>
      </c>
      <c r="S1949" s="17" t="s">
        <v>283</v>
      </c>
      <c r="T1949" s="17" t="s">
        <v>269</v>
      </c>
      <c r="U1949" s="26"/>
      <c r="V1949" s="75"/>
      <c r="W1949" s="75"/>
      <c r="X1949" s="75"/>
      <c r="Y1949" s="75"/>
      <c r="Z1949" s="75"/>
      <c r="AA1949" s="75"/>
      <c r="AB1949" s="75"/>
      <c r="AC1949" s="75"/>
      <c r="AD1949" s="75"/>
      <c r="AE1949" s="75"/>
      <c r="AF1949" s="75"/>
      <c r="AG1949" s="75"/>
      <c r="AH1949" s="75"/>
      <c r="AI1949" s="75"/>
      <c r="AJ1949" s="75"/>
      <c r="AK1949" s="75"/>
      <c r="AL1949" s="75"/>
      <c r="AM1949" s="75"/>
      <c r="AN1949" s="75"/>
      <c r="AO1949" s="75"/>
      <c r="AP1949" s="75"/>
      <c r="AQ1949" s="75"/>
      <c r="AR1949" s="75"/>
      <c r="AS1949" s="75"/>
      <c r="AT1949" s="75"/>
      <c r="AU1949" s="75"/>
      <c r="AV1949" s="75"/>
      <c r="AW1949" s="75"/>
      <c r="AX1949" s="75"/>
      <c r="AY1949" s="75"/>
      <c r="AZ1949" s="75"/>
      <c r="BA1949" s="75"/>
      <c r="BB1949" s="75"/>
      <c r="BC1949" s="75"/>
      <c r="BD1949" s="75"/>
      <c r="BE1949" s="75"/>
      <c r="BF1949" s="75"/>
      <c r="BG1949" s="75"/>
      <c r="BH1949" s="75"/>
      <c r="BI1949" s="75"/>
      <c r="BJ1949" s="75"/>
      <c r="BK1949" s="75"/>
      <c r="BL1949" s="75"/>
      <c r="BM1949" s="75"/>
      <c r="BN1949" s="75"/>
      <c r="BO1949" s="75"/>
      <c r="BP1949" s="75"/>
      <c r="BQ1949" s="75"/>
      <c r="BR1949" s="75"/>
      <c r="BS1949" s="75"/>
      <c r="BT1949" s="75"/>
      <c r="BU1949" s="75"/>
      <c r="BV1949" s="75"/>
      <c r="BW1949" s="75"/>
      <c r="BX1949" s="75"/>
      <c r="BY1949" s="75"/>
      <c r="BZ1949" s="75"/>
      <c r="CA1949" s="75"/>
      <c r="CB1949" s="75"/>
      <c r="CC1949" s="75"/>
      <c r="CD1949" s="75"/>
      <c r="CE1949" s="75"/>
      <c r="CF1949" s="75"/>
      <c r="CG1949" s="75"/>
      <c r="CH1949" s="75"/>
      <c r="CI1949" s="75"/>
      <c r="CJ1949" s="75"/>
      <c r="CK1949" s="75"/>
      <c r="CL1949" s="75"/>
      <c r="CM1949" s="75"/>
      <c r="CN1949" s="75"/>
      <c r="CO1949" s="75"/>
    </row>
    <row r="1950" spans="1:93" s="1" customFormat="1" ht="19.5" customHeight="1" x14ac:dyDescent="0.3">
      <c r="A1950" s="46" t="s">
        <v>2889</v>
      </c>
      <c r="B1950" s="14">
        <v>6</v>
      </c>
      <c r="C1950" s="14">
        <v>0</v>
      </c>
      <c r="D1950" s="14">
        <v>0</v>
      </c>
      <c r="E1950" s="14">
        <v>1</v>
      </c>
      <c r="F1950" s="49"/>
      <c r="G1950" s="49"/>
      <c r="H1950" s="67">
        <f t="shared" si="136"/>
        <v>7</v>
      </c>
      <c r="I1950" s="46">
        <v>11</v>
      </c>
      <c r="J1950" s="22">
        <f t="shared" si="137"/>
        <v>0.12727272727272726</v>
      </c>
      <c r="K1950" s="46" t="s">
        <v>182</v>
      </c>
      <c r="L1950" s="15" t="s">
        <v>3459</v>
      </c>
      <c r="M1950" s="15" t="s">
        <v>3460</v>
      </c>
      <c r="N1950" s="15" t="s">
        <v>3461</v>
      </c>
      <c r="O1950" s="20" t="s">
        <v>1045</v>
      </c>
      <c r="P1950" s="20">
        <v>7</v>
      </c>
      <c r="Q1950" s="21" t="s">
        <v>223</v>
      </c>
      <c r="R1950" s="17" t="s">
        <v>2968</v>
      </c>
      <c r="S1950" s="17" t="s">
        <v>795</v>
      </c>
      <c r="T1950" s="17" t="s">
        <v>1047</v>
      </c>
      <c r="U1950" s="26"/>
      <c r="V1950" s="75"/>
      <c r="W1950" s="75"/>
      <c r="X1950" s="75"/>
      <c r="Y1950" s="75"/>
      <c r="Z1950" s="75"/>
      <c r="AA1950" s="75"/>
      <c r="AB1950" s="75"/>
      <c r="AC1950" s="75"/>
      <c r="AD1950" s="75"/>
      <c r="AE1950" s="75"/>
      <c r="AF1950" s="75"/>
      <c r="AG1950" s="75"/>
      <c r="AH1950" s="75"/>
      <c r="AI1950" s="75"/>
      <c r="AJ1950" s="75"/>
      <c r="AK1950" s="75"/>
      <c r="AL1950" s="75"/>
      <c r="AM1950" s="75"/>
      <c r="AN1950" s="75"/>
      <c r="AO1950" s="75"/>
      <c r="AP1950" s="75"/>
      <c r="AQ1950" s="75"/>
      <c r="AR1950" s="75"/>
      <c r="AS1950" s="75"/>
      <c r="AT1950" s="75"/>
      <c r="AU1950" s="75"/>
      <c r="AV1950" s="75"/>
      <c r="AW1950" s="75"/>
      <c r="AX1950" s="75"/>
      <c r="AY1950" s="75"/>
      <c r="AZ1950" s="75"/>
      <c r="BA1950" s="75"/>
      <c r="BB1950" s="75"/>
      <c r="BC1950" s="75"/>
      <c r="BD1950" s="75"/>
      <c r="BE1950" s="75"/>
      <c r="BF1950" s="75"/>
      <c r="BG1950" s="75"/>
      <c r="BH1950" s="75"/>
      <c r="BI1950" s="75"/>
      <c r="BJ1950" s="75"/>
      <c r="BK1950" s="75"/>
      <c r="BL1950" s="75"/>
      <c r="BM1950" s="75"/>
      <c r="BN1950" s="75"/>
      <c r="BO1950" s="75"/>
      <c r="BP1950" s="75"/>
      <c r="BQ1950" s="75"/>
      <c r="BR1950" s="75"/>
      <c r="BS1950" s="75"/>
      <c r="BT1950" s="75"/>
      <c r="BU1950" s="75"/>
      <c r="BV1950" s="75"/>
      <c r="BW1950" s="75"/>
      <c r="BX1950" s="75"/>
      <c r="BY1950" s="75"/>
      <c r="BZ1950" s="75"/>
      <c r="CA1950" s="75"/>
      <c r="CB1950" s="75"/>
      <c r="CC1950" s="75"/>
      <c r="CD1950" s="75"/>
      <c r="CE1950" s="75"/>
      <c r="CF1950" s="75"/>
      <c r="CG1950" s="75"/>
      <c r="CH1950" s="75"/>
      <c r="CI1950" s="75"/>
      <c r="CJ1950" s="75"/>
      <c r="CK1950" s="75"/>
      <c r="CL1950" s="75"/>
      <c r="CM1950" s="75"/>
      <c r="CN1950" s="75"/>
      <c r="CO1950" s="75"/>
    </row>
    <row r="1951" spans="1:93" s="1" customFormat="1" ht="19.5" customHeight="1" x14ac:dyDescent="0.3">
      <c r="A1951" s="46" t="s">
        <v>2853</v>
      </c>
      <c r="B1951" s="14">
        <v>4</v>
      </c>
      <c r="C1951" s="14">
        <v>3</v>
      </c>
      <c r="D1951" s="14">
        <v>0</v>
      </c>
      <c r="E1951" s="14">
        <v>0</v>
      </c>
      <c r="F1951" s="49"/>
      <c r="G1951" s="49"/>
      <c r="H1951" s="67">
        <f t="shared" si="136"/>
        <v>7</v>
      </c>
      <c r="I1951" s="46">
        <v>3</v>
      </c>
      <c r="J1951" s="22">
        <f t="shared" si="137"/>
        <v>0.12727272727272726</v>
      </c>
      <c r="K1951" s="46" t="s">
        <v>182</v>
      </c>
      <c r="L1951" s="15" t="s">
        <v>3462</v>
      </c>
      <c r="M1951" s="15" t="s">
        <v>266</v>
      </c>
      <c r="N1951" s="15" t="s">
        <v>210</v>
      </c>
      <c r="O1951" s="20" t="s">
        <v>928</v>
      </c>
      <c r="P1951" s="20">
        <v>7</v>
      </c>
      <c r="Q1951" s="21" t="s">
        <v>223</v>
      </c>
      <c r="R1951" s="17" t="s">
        <v>3150</v>
      </c>
      <c r="S1951" s="17" t="s">
        <v>212</v>
      </c>
      <c r="T1951" s="17" t="s">
        <v>201</v>
      </c>
      <c r="U1951" s="26"/>
      <c r="V1951" s="75"/>
      <c r="W1951" s="75"/>
      <c r="X1951" s="75"/>
      <c r="Y1951" s="75"/>
      <c r="Z1951" s="75"/>
      <c r="AA1951" s="75"/>
      <c r="AB1951" s="75"/>
      <c r="AC1951" s="75"/>
      <c r="AD1951" s="75"/>
      <c r="AE1951" s="75"/>
      <c r="AF1951" s="75"/>
      <c r="AG1951" s="75"/>
      <c r="AH1951" s="75"/>
      <c r="AI1951" s="75"/>
      <c r="AJ1951" s="75"/>
      <c r="AK1951" s="75"/>
      <c r="AL1951" s="75"/>
      <c r="AM1951" s="75"/>
      <c r="AN1951" s="75"/>
      <c r="AO1951" s="75"/>
      <c r="AP1951" s="75"/>
      <c r="AQ1951" s="75"/>
      <c r="AR1951" s="75"/>
      <c r="AS1951" s="75"/>
      <c r="AT1951" s="75"/>
      <c r="AU1951" s="75"/>
      <c r="AV1951" s="75"/>
      <c r="AW1951" s="75"/>
      <c r="AX1951" s="75"/>
      <c r="AY1951" s="75"/>
      <c r="AZ1951" s="75"/>
      <c r="BA1951" s="75"/>
      <c r="BB1951" s="75"/>
      <c r="BC1951" s="75"/>
      <c r="BD1951" s="75"/>
      <c r="BE1951" s="75"/>
      <c r="BF1951" s="75"/>
      <c r="BG1951" s="75"/>
      <c r="BH1951" s="75"/>
      <c r="BI1951" s="75"/>
      <c r="BJ1951" s="75"/>
      <c r="BK1951" s="75"/>
      <c r="BL1951" s="75"/>
      <c r="BM1951" s="75"/>
      <c r="BN1951" s="75"/>
      <c r="BO1951" s="75"/>
      <c r="BP1951" s="75"/>
      <c r="BQ1951" s="75"/>
      <c r="BR1951" s="75"/>
      <c r="BS1951" s="75"/>
      <c r="BT1951" s="75"/>
      <c r="BU1951" s="75"/>
      <c r="BV1951" s="75"/>
      <c r="BW1951" s="75"/>
      <c r="BX1951" s="75"/>
      <c r="BY1951" s="75"/>
      <c r="BZ1951" s="75"/>
      <c r="CA1951" s="75"/>
      <c r="CB1951" s="75"/>
      <c r="CC1951" s="75"/>
      <c r="CD1951" s="75"/>
      <c r="CE1951" s="75"/>
      <c r="CF1951" s="75"/>
      <c r="CG1951" s="75"/>
      <c r="CH1951" s="75"/>
      <c r="CI1951" s="75"/>
      <c r="CJ1951" s="75"/>
      <c r="CK1951" s="75"/>
      <c r="CL1951" s="75"/>
      <c r="CM1951" s="75"/>
      <c r="CN1951" s="75"/>
      <c r="CO1951" s="75"/>
    </row>
    <row r="1952" spans="1:93" s="1" customFormat="1" ht="19.5" customHeight="1" x14ac:dyDescent="0.3">
      <c r="A1952" s="46" t="s">
        <v>2847</v>
      </c>
      <c r="B1952" s="14">
        <v>4</v>
      </c>
      <c r="C1952" s="14">
        <v>1</v>
      </c>
      <c r="D1952" s="14">
        <v>1</v>
      </c>
      <c r="E1952" s="14">
        <v>1</v>
      </c>
      <c r="F1952" s="49"/>
      <c r="G1952" s="49"/>
      <c r="H1952" s="67">
        <f t="shared" si="136"/>
        <v>7</v>
      </c>
      <c r="I1952" s="46">
        <v>10</v>
      </c>
      <c r="J1952" s="22">
        <f t="shared" si="137"/>
        <v>0.12727272727272726</v>
      </c>
      <c r="K1952" s="46" t="s">
        <v>182</v>
      </c>
      <c r="L1952" s="15" t="s">
        <v>3463</v>
      </c>
      <c r="M1952" s="15" t="s">
        <v>619</v>
      </c>
      <c r="N1952" s="15" t="s">
        <v>210</v>
      </c>
      <c r="O1952" s="20" t="s">
        <v>1759</v>
      </c>
      <c r="P1952" s="20">
        <v>7</v>
      </c>
      <c r="Q1952" s="21" t="s">
        <v>223</v>
      </c>
      <c r="R1952" s="17" t="s">
        <v>1760</v>
      </c>
      <c r="S1952" s="17" t="s">
        <v>516</v>
      </c>
      <c r="T1952" s="17" t="s">
        <v>611</v>
      </c>
      <c r="U1952" s="26"/>
      <c r="V1952" s="75"/>
      <c r="W1952" s="75"/>
      <c r="X1952" s="75"/>
      <c r="Y1952" s="75"/>
      <c r="Z1952" s="75"/>
      <c r="AA1952" s="75"/>
      <c r="AB1952" s="75"/>
      <c r="AC1952" s="75"/>
      <c r="AD1952" s="75"/>
      <c r="AE1952" s="75"/>
      <c r="AF1952" s="75"/>
      <c r="AG1952" s="75"/>
      <c r="AH1952" s="75"/>
      <c r="AI1952" s="75"/>
      <c r="AJ1952" s="75"/>
      <c r="AK1952" s="75"/>
      <c r="AL1952" s="75"/>
      <c r="AM1952" s="75"/>
      <c r="AN1952" s="75"/>
      <c r="AO1952" s="75"/>
      <c r="AP1952" s="75"/>
      <c r="AQ1952" s="75"/>
      <c r="AR1952" s="75"/>
      <c r="AS1952" s="75"/>
      <c r="AT1952" s="75"/>
      <c r="AU1952" s="75"/>
      <c r="AV1952" s="75"/>
      <c r="AW1952" s="75"/>
      <c r="AX1952" s="75"/>
      <c r="AY1952" s="75"/>
      <c r="AZ1952" s="75"/>
      <c r="BA1952" s="75"/>
      <c r="BB1952" s="75"/>
      <c r="BC1952" s="75"/>
      <c r="BD1952" s="75"/>
      <c r="BE1952" s="75"/>
      <c r="BF1952" s="75"/>
      <c r="BG1952" s="75"/>
      <c r="BH1952" s="75"/>
      <c r="BI1952" s="75"/>
      <c r="BJ1952" s="75"/>
      <c r="BK1952" s="75"/>
      <c r="BL1952" s="75"/>
      <c r="BM1952" s="75"/>
      <c r="BN1952" s="75"/>
      <c r="BO1952" s="75"/>
      <c r="BP1952" s="75"/>
      <c r="BQ1952" s="75"/>
      <c r="BR1952" s="75"/>
      <c r="BS1952" s="75"/>
      <c r="BT1952" s="75"/>
      <c r="BU1952" s="75"/>
      <c r="BV1952" s="75"/>
      <c r="BW1952" s="75"/>
      <c r="BX1952" s="75"/>
      <c r="BY1952" s="75"/>
      <c r="BZ1952" s="75"/>
      <c r="CA1952" s="75"/>
      <c r="CB1952" s="75"/>
      <c r="CC1952" s="75"/>
      <c r="CD1952" s="75"/>
      <c r="CE1952" s="75"/>
      <c r="CF1952" s="75"/>
      <c r="CG1952" s="75"/>
      <c r="CH1952" s="75"/>
      <c r="CI1952" s="75"/>
      <c r="CJ1952" s="75"/>
      <c r="CK1952" s="75"/>
      <c r="CL1952" s="75"/>
      <c r="CM1952" s="75"/>
      <c r="CN1952" s="75"/>
      <c r="CO1952" s="75"/>
    </row>
    <row r="1953" spans="1:93" s="1" customFormat="1" ht="19.5" customHeight="1" x14ac:dyDescent="0.3">
      <c r="A1953" s="46" t="s">
        <v>2855</v>
      </c>
      <c r="B1953" s="14">
        <v>6</v>
      </c>
      <c r="C1953" s="14">
        <v>0</v>
      </c>
      <c r="D1953" s="14">
        <v>0</v>
      </c>
      <c r="E1953" s="14">
        <v>1</v>
      </c>
      <c r="F1953" s="49"/>
      <c r="G1953" s="49"/>
      <c r="H1953" s="67">
        <f t="shared" si="136"/>
        <v>7</v>
      </c>
      <c r="I1953" s="46">
        <v>5</v>
      </c>
      <c r="J1953" s="22">
        <f t="shared" si="137"/>
        <v>0.12727272727272726</v>
      </c>
      <c r="K1953" s="46" t="s">
        <v>182</v>
      </c>
      <c r="L1953" s="15" t="s">
        <v>3464</v>
      </c>
      <c r="M1953" s="15" t="s">
        <v>351</v>
      </c>
      <c r="N1953" s="15" t="s">
        <v>315</v>
      </c>
      <c r="O1953" s="20" t="s">
        <v>1061</v>
      </c>
      <c r="P1953" s="20">
        <v>7</v>
      </c>
      <c r="Q1953" s="21" t="s">
        <v>253</v>
      </c>
      <c r="R1953" s="17" t="s">
        <v>1065</v>
      </c>
      <c r="S1953" s="17" t="s">
        <v>857</v>
      </c>
      <c r="T1953" s="17" t="s">
        <v>249</v>
      </c>
      <c r="U1953" s="26"/>
      <c r="V1953" s="75"/>
      <c r="W1953" s="75"/>
      <c r="X1953" s="75"/>
      <c r="Y1953" s="75"/>
      <c r="Z1953" s="75"/>
      <c r="AA1953" s="75"/>
      <c r="AB1953" s="75"/>
      <c r="AC1953" s="75"/>
      <c r="AD1953" s="75"/>
      <c r="AE1953" s="75"/>
      <c r="AF1953" s="75"/>
      <c r="AG1953" s="75"/>
      <c r="AH1953" s="75"/>
      <c r="AI1953" s="75"/>
      <c r="AJ1953" s="75"/>
      <c r="AK1953" s="75"/>
      <c r="AL1953" s="75"/>
      <c r="AM1953" s="75"/>
      <c r="AN1953" s="75"/>
      <c r="AO1953" s="75"/>
      <c r="AP1953" s="75"/>
      <c r="AQ1953" s="75"/>
      <c r="AR1953" s="75"/>
      <c r="AS1953" s="75"/>
      <c r="AT1953" s="75"/>
      <c r="AU1953" s="75"/>
      <c r="AV1953" s="75"/>
      <c r="AW1953" s="75"/>
      <c r="AX1953" s="75"/>
      <c r="AY1953" s="75"/>
      <c r="AZ1953" s="75"/>
      <c r="BA1953" s="75"/>
      <c r="BB1953" s="75"/>
      <c r="BC1953" s="75"/>
      <c r="BD1953" s="75"/>
      <c r="BE1953" s="75"/>
      <c r="BF1953" s="75"/>
      <c r="BG1953" s="75"/>
      <c r="BH1953" s="75"/>
      <c r="BI1953" s="75"/>
      <c r="BJ1953" s="75"/>
      <c r="BK1953" s="75"/>
      <c r="BL1953" s="75"/>
      <c r="BM1953" s="75"/>
      <c r="BN1953" s="75"/>
      <c r="BO1953" s="75"/>
      <c r="BP1953" s="75"/>
      <c r="BQ1953" s="75"/>
      <c r="BR1953" s="75"/>
      <c r="BS1953" s="75"/>
      <c r="BT1953" s="75"/>
      <c r="BU1953" s="75"/>
      <c r="BV1953" s="75"/>
      <c r="BW1953" s="75"/>
      <c r="BX1953" s="75"/>
      <c r="BY1953" s="75"/>
      <c r="BZ1953" s="75"/>
      <c r="CA1953" s="75"/>
      <c r="CB1953" s="75"/>
      <c r="CC1953" s="75"/>
      <c r="CD1953" s="75"/>
      <c r="CE1953" s="75"/>
      <c r="CF1953" s="75"/>
      <c r="CG1953" s="75"/>
      <c r="CH1953" s="75"/>
      <c r="CI1953" s="75"/>
      <c r="CJ1953" s="75"/>
      <c r="CK1953" s="75"/>
      <c r="CL1953" s="75"/>
      <c r="CM1953" s="75"/>
      <c r="CN1953" s="75"/>
      <c r="CO1953" s="75"/>
    </row>
    <row r="1954" spans="1:93" s="1" customFormat="1" ht="19.5" customHeight="1" x14ac:dyDescent="0.3">
      <c r="A1954" s="46" t="s">
        <v>2903</v>
      </c>
      <c r="B1954" s="14">
        <v>2</v>
      </c>
      <c r="C1954" s="14">
        <v>1</v>
      </c>
      <c r="D1954" s="14">
        <v>0</v>
      </c>
      <c r="E1954" s="14">
        <v>0</v>
      </c>
      <c r="F1954" s="49"/>
      <c r="G1954" s="49"/>
      <c r="H1954" s="67">
        <v>7</v>
      </c>
      <c r="I1954" s="46">
        <v>16</v>
      </c>
      <c r="J1954" s="22">
        <f t="shared" si="137"/>
        <v>0.12727272727272726</v>
      </c>
      <c r="K1954" s="46" t="s">
        <v>182</v>
      </c>
      <c r="L1954" s="17" t="s">
        <v>451</v>
      </c>
      <c r="M1954" s="17" t="s">
        <v>396</v>
      </c>
      <c r="N1954" s="17" t="s">
        <v>461</v>
      </c>
      <c r="O1954" s="20" t="s">
        <v>2701</v>
      </c>
      <c r="P1954" s="20">
        <v>7</v>
      </c>
      <c r="Q1954" s="21">
        <v>1</v>
      </c>
      <c r="R1954" s="17" t="s">
        <v>2702</v>
      </c>
      <c r="S1954" s="17" t="s">
        <v>256</v>
      </c>
      <c r="T1954" s="17" t="s">
        <v>1265</v>
      </c>
      <c r="U1954" s="26"/>
      <c r="V1954" s="75"/>
      <c r="W1954" s="75"/>
      <c r="X1954" s="75"/>
      <c r="Y1954" s="75"/>
      <c r="Z1954" s="75"/>
      <c r="AA1954" s="75"/>
      <c r="AB1954" s="75"/>
      <c r="AC1954" s="75"/>
      <c r="AD1954" s="75"/>
      <c r="AE1954" s="75"/>
      <c r="AF1954" s="75"/>
      <c r="AG1954" s="75"/>
      <c r="AH1954" s="75"/>
      <c r="AI1954" s="75"/>
      <c r="AJ1954" s="75"/>
      <c r="AK1954" s="75"/>
      <c r="AL1954" s="75"/>
      <c r="AM1954" s="75"/>
      <c r="AN1954" s="75"/>
      <c r="AO1954" s="75"/>
      <c r="AP1954" s="75"/>
      <c r="AQ1954" s="75"/>
      <c r="AR1954" s="75"/>
      <c r="AS1954" s="75"/>
      <c r="AT1954" s="75"/>
      <c r="AU1954" s="75"/>
      <c r="AV1954" s="75"/>
      <c r="AW1954" s="75"/>
      <c r="AX1954" s="75"/>
      <c r="AY1954" s="75"/>
      <c r="AZ1954" s="75"/>
      <c r="BA1954" s="75"/>
      <c r="BB1954" s="75"/>
      <c r="BC1954" s="75"/>
      <c r="BD1954" s="75"/>
      <c r="BE1954" s="75"/>
      <c r="BF1954" s="75"/>
      <c r="BG1954" s="75"/>
      <c r="BH1954" s="75"/>
      <c r="BI1954" s="75"/>
      <c r="BJ1954" s="75"/>
      <c r="BK1954" s="75"/>
      <c r="BL1954" s="75"/>
      <c r="BM1954" s="75"/>
      <c r="BN1954" s="75"/>
      <c r="BO1954" s="75"/>
      <c r="BP1954" s="75"/>
      <c r="BQ1954" s="75"/>
      <c r="BR1954" s="75"/>
      <c r="BS1954" s="75"/>
      <c r="BT1954" s="75"/>
      <c r="BU1954" s="75"/>
      <c r="BV1954" s="75"/>
      <c r="BW1954" s="75"/>
      <c r="BX1954" s="75"/>
      <c r="BY1954" s="75"/>
      <c r="BZ1954" s="75"/>
      <c r="CA1954" s="75"/>
      <c r="CB1954" s="75"/>
      <c r="CC1954" s="75"/>
      <c r="CD1954" s="75"/>
      <c r="CE1954" s="75"/>
      <c r="CF1954" s="75"/>
      <c r="CG1954" s="75"/>
      <c r="CH1954" s="75"/>
      <c r="CI1954" s="75"/>
      <c r="CJ1954" s="75"/>
      <c r="CK1954" s="75"/>
      <c r="CL1954" s="75"/>
      <c r="CM1954" s="75"/>
      <c r="CN1954" s="75"/>
      <c r="CO1954" s="75"/>
    </row>
    <row r="1955" spans="1:93" s="1" customFormat="1" ht="19.5" customHeight="1" x14ac:dyDescent="0.3">
      <c r="A1955" s="46" t="s">
        <v>2889</v>
      </c>
      <c r="B1955" s="14">
        <v>5</v>
      </c>
      <c r="C1955" s="14">
        <v>1</v>
      </c>
      <c r="D1955" s="14">
        <v>0</v>
      </c>
      <c r="E1955" s="14">
        <v>1</v>
      </c>
      <c r="F1955" s="49"/>
      <c r="G1955" s="49"/>
      <c r="H1955" s="67">
        <f t="shared" ref="H1955:H1986" si="138">B1955+C1955+D1955+E1955</f>
        <v>7</v>
      </c>
      <c r="I1955" s="46">
        <v>4</v>
      </c>
      <c r="J1955" s="22">
        <f t="shared" si="137"/>
        <v>0.12727272727272726</v>
      </c>
      <c r="K1955" s="46" t="s">
        <v>182</v>
      </c>
      <c r="L1955" s="15" t="s">
        <v>3465</v>
      </c>
      <c r="M1955" s="15" t="s">
        <v>640</v>
      </c>
      <c r="N1955" s="15" t="s">
        <v>460</v>
      </c>
      <c r="O1955" s="20" t="s">
        <v>708</v>
      </c>
      <c r="P1955" s="20">
        <v>7</v>
      </c>
      <c r="Q1955" s="21" t="s">
        <v>224</v>
      </c>
      <c r="R1955" s="17" t="s">
        <v>709</v>
      </c>
      <c r="S1955" s="17" t="s">
        <v>521</v>
      </c>
      <c r="T1955" s="17" t="s">
        <v>662</v>
      </c>
      <c r="U1955" s="26"/>
      <c r="V1955" s="75"/>
      <c r="W1955" s="75"/>
      <c r="X1955" s="75"/>
      <c r="Y1955" s="75"/>
      <c r="Z1955" s="75"/>
      <c r="AA1955" s="75"/>
      <c r="AB1955" s="75"/>
      <c r="AC1955" s="75"/>
      <c r="AD1955" s="75"/>
      <c r="AE1955" s="75"/>
      <c r="AF1955" s="75"/>
      <c r="AG1955" s="75"/>
      <c r="AH1955" s="75"/>
      <c r="AI1955" s="75"/>
      <c r="AJ1955" s="75"/>
      <c r="AK1955" s="75"/>
      <c r="AL1955" s="75"/>
      <c r="AM1955" s="75"/>
      <c r="AN1955" s="75"/>
      <c r="AO1955" s="75"/>
      <c r="AP1955" s="75"/>
      <c r="AQ1955" s="75"/>
      <c r="AR1955" s="75"/>
      <c r="AS1955" s="75"/>
      <c r="AT1955" s="75"/>
      <c r="AU1955" s="75"/>
      <c r="AV1955" s="75"/>
      <c r="AW1955" s="75"/>
      <c r="AX1955" s="75"/>
      <c r="AY1955" s="75"/>
      <c r="AZ1955" s="75"/>
      <c r="BA1955" s="75"/>
      <c r="BB1955" s="75"/>
      <c r="BC1955" s="75"/>
      <c r="BD1955" s="75"/>
      <c r="BE1955" s="75"/>
      <c r="BF1955" s="75"/>
      <c r="BG1955" s="75"/>
      <c r="BH1955" s="75"/>
      <c r="BI1955" s="75"/>
      <c r="BJ1955" s="75"/>
      <c r="BK1955" s="75"/>
      <c r="BL1955" s="75"/>
      <c r="BM1955" s="75"/>
      <c r="BN1955" s="75"/>
      <c r="BO1955" s="75"/>
      <c r="BP1955" s="75"/>
      <c r="BQ1955" s="75"/>
      <c r="BR1955" s="75"/>
      <c r="BS1955" s="75"/>
      <c r="BT1955" s="75"/>
      <c r="BU1955" s="75"/>
      <c r="BV1955" s="75"/>
      <c r="BW1955" s="75"/>
      <c r="BX1955" s="75"/>
      <c r="BY1955" s="75"/>
      <c r="BZ1955" s="75"/>
      <c r="CA1955" s="75"/>
      <c r="CB1955" s="75"/>
      <c r="CC1955" s="75"/>
      <c r="CD1955" s="75"/>
      <c r="CE1955" s="75"/>
      <c r="CF1955" s="75"/>
      <c r="CG1955" s="75"/>
      <c r="CH1955" s="75"/>
      <c r="CI1955" s="75"/>
      <c r="CJ1955" s="75"/>
      <c r="CK1955" s="75"/>
      <c r="CL1955" s="75"/>
      <c r="CM1955" s="75"/>
      <c r="CN1955" s="75"/>
      <c r="CO1955" s="75"/>
    </row>
    <row r="1956" spans="1:93" s="1" customFormat="1" ht="19.5" customHeight="1" x14ac:dyDescent="0.3">
      <c r="A1956" s="46" t="s">
        <v>2903</v>
      </c>
      <c r="B1956" s="14">
        <v>5</v>
      </c>
      <c r="C1956" s="14">
        <v>1</v>
      </c>
      <c r="D1956" s="14">
        <v>0</v>
      </c>
      <c r="E1956" s="14">
        <v>1</v>
      </c>
      <c r="F1956" s="49"/>
      <c r="G1956" s="49"/>
      <c r="H1956" s="67">
        <f t="shared" si="138"/>
        <v>7</v>
      </c>
      <c r="I1956" s="46">
        <v>13</v>
      </c>
      <c r="J1956" s="22">
        <f t="shared" si="137"/>
        <v>0.12727272727272726</v>
      </c>
      <c r="K1956" s="46" t="s">
        <v>182</v>
      </c>
      <c r="L1956" s="15" t="s">
        <v>3466</v>
      </c>
      <c r="M1956" s="15" t="s">
        <v>2167</v>
      </c>
      <c r="N1956" s="15" t="s">
        <v>336</v>
      </c>
      <c r="O1956" s="20" t="s">
        <v>2224</v>
      </c>
      <c r="P1956" s="20">
        <v>7</v>
      </c>
      <c r="Q1956" s="21" t="s">
        <v>240</v>
      </c>
      <c r="R1956" s="17" t="s">
        <v>2297</v>
      </c>
      <c r="S1956" s="17" t="s">
        <v>317</v>
      </c>
      <c r="T1956" s="17" t="s">
        <v>406</v>
      </c>
      <c r="U1956" s="26"/>
      <c r="V1956" s="75"/>
      <c r="W1956" s="75"/>
      <c r="X1956" s="75"/>
      <c r="Y1956" s="75"/>
      <c r="Z1956" s="75"/>
      <c r="AA1956" s="75"/>
      <c r="AB1956" s="75"/>
      <c r="AC1956" s="75"/>
      <c r="AD1956" s="75"/>
      <c r="AE1956" s="75"/>
      <c r="AF1956" s="75"/>
      <c r="AG1956" s="75"/>
      <c r="AH1956" s="75"/>
      <c r="AI1956" s="75"/>
      <c r="AJ1956" s="75"/>
      <c r="AK1956" s="75"/>
      <c r="AL1956" s="75"/>
      <c r="AM1956" s="75"/>
      <c r="AN1956" s="75"/>
      <c r="AO1956" s="75"/>
      <c r="AP1956" s="75"/>
      <c r="AQ1956" s="75"/>
      <c r="AR1956" s="75"/>
      <c r="AS1956" s="75"/>
      <c r="AT1956" s="75"/>
      <c r="AU1956" s="75"/>
      <c r="AV1956" s="75"/>
      <c r="AW1956" s="75"/>
      <c r="AX1956" s="75"/>
      <c r="AY1956" s="75"/>
      <c r="AZ1956" s="75"/>
      <c r="BA1956" s="75"/>
      <c r="BB1956" s="75"/>
      <c r="BC1956" s="75"/>
      <c r="BD1956" s="75"/>
      <c r="BE1956" s="75"/>
      <c r="BF1956" s="75"/>
      <c r="BG1956" s="75"/>
      <c r="BH1956" s="75"/>
      <c r="BI1956" s="75"/>
      <c r="BJ1956" s="75"/>
      <c r="BK1956" s="75"/>
      <c r="BL1956" s="75"/>
      <c r="BM1956" s="75"/>
      <c r="BN1956" s="75"/>
      <c r="BO1956" s="75"/>
      <c r="BP1956" s="75"/>
      <c r="BQ1956" s="75"/>
      <c r="BR1956" s="75"/>
      <c r="BS1956" s="75"/>
      <c r="BT1956" s="75"/>
      <c r="BU1956" s="75"/>
      <c r="BV1956" s="75"/>
      <c r="BW1956" s="75"/>
      <c r="BX1956" s="75"/>
      <c r="BY1956" s="75"/>
      <c r="BZ1956" s="75"/>
      <c r="CA1956" s="75"/>
      <c r="CB1956" s="75"/>
      <c r="CC1956" s="75"/>
      <c r="CD1956" s="75"/>
      <c r="CE1956" s="75"/>
      <c r="CF1956" s="75"/>
      <c r="CG1956" s="75"/>
      <c r="CH1956" s="75"/>
      <c r="CI1956" s="75"/>
      <c r="CJ1956" s="75"/>
      <c r="CK1956" s="75"/>
      <c r="CL1956" s="75"/>
      <c r="CM1956" s="75"/>
      <c r="CN1956" s="75"/>
      <c r="CO1956" s="75"/>
    </row>
    <row r="1957" spans="1:93" s="1" customFormat="1" ht="19.5" customHeight="1" x14ac:dyDescent="0.3">
      <c r="A1957" s="46" t="s">
        <v>2867</v>
      </c>
      <c r="B1957" s="14">
        <v>3</v>
      </c>
      <c r="C1957" s="14">
        <v>4</v>
      </c>
      <c r="D1957" s="14">
        <v>0</v>
      </c>
      <c r="E1957" s="14">
        <v>0</v>
      </c>
      <c r="F1957" s="49"/>
      <c r="G1957" s="49"/>
      <c r="H1957" s="67">
        <f t="shared" si="138"/>
        <v>7</v>
      </c>
      <c r="I1957" s="46">
        <v>8</v>
      </c>
      <c r="J1957" s="22">
        <f t="shared" si="137"/>
        <v>0.12727272727272726</v>
      </c>
      <c r="K1957" s="46" t="s">
        <v>182</v>
      </c>
      <c r="L1957" s="15" t="s">
        <v>3467</v>
      </c>
      <c r="M1957" s="15" t="s">
        <v>3468</v>
      </c>
      <c r="N1957" s="15" t="s">
        <v>201</v>
      </c>
      <c r="O1957" s="20" t="s">
        <v>1346</v>
      </c>
      <c r="P1957" s="20">
        <v>7</v>
      </c>
      <c r="Q1957" s="21" t="s">
        <v>253</v>
      </c>
      <c r="R1957" s="17" t="s">
        <v>1334</v>
      </c>
      <c r="S1957" s="17" t="s">
        <v>516</v>
      </c>
      <c r="T1957" s="17" t="s">
        <v>387</v>
      </c>
      <c r="U1957" s="26"/>
      <c r="V1957" s="75"/>
      <c r="W1957" s="75"/>
      <c r="X1957" s="75"/>
      <c r="Y1957" s="75"/>
      <c r="Z1957" s="75"/>
      <c r="AA1957" s="75"/>
      <c r="AB1957" s="75"/>
      <c r="AC1957" s="75"/>
      <c r="AD1957" s="75"/>
      <c r="AE1957" s="75"/>
      <c r="AF1957" s="75"/>
      <c r="AG1957" s="75"/>
      <c r="AH1957" s="75"/>
      <c r="AI1957" s="75"/>
      <c r="AJ1957" s="75"/>
      <c r="AK1957" s="75"/>
      <c r="AL1957" s="75"/>
      <c r="AM1957" s="75"/>
      <c r="AN1957" s="75"/>
      <c r="AO1957" s="75"/>
      <c r="AP1957" s="75"/>
      <c r="AQ1957" s="75"/>
      <c r="AR1957" s="75"/>
      <c r="AS1957" s="75"/>
      <c r="AT1957" s="75"/>
      <c r="AU1957" s="75"/>
      <c r="AV1957" s="75"/>
      <c r="AW1957" s="75"/>
      <c r="AX1957" s="75"/>
      <c r="AY1957" s="75"/>
      <c r="AZ1957" s="75"/>
      <c r="BA1957" s="75"/>
      <c r="BB1957" s="75"/>
      <c r="BC1957" s="75"/>
      <c r="BD1957" s="75"/>
      <c r="BE1957" s="75"/>
      <c r="BF1957" s="75"/>
      <c r="BG1957" s="75"/>
      <c r="BH1957" s="75"/>
      <c r="BI1957" s="75"/>
      <c r="BJ1957" s="75"/>
      <c r="BK1957" s="75"/>
      <c r="BL1957" s="75"/>
      <c r="BM1957" s="75"/>
      <c r="BN1957" s="75"/>
      <c r="BO1957" s="75"/>
      <c r="BP1957" s="75"/>
      <c r="BQ1957" s="75"/>
      <c r="BR1957" s="75"/>
      <c r="BS1957" s="75"/>
      <c r="BT1957" s="75"/>
      <c r="BU1957" s="75"/>
      <c r="BV1957" s="75"/>
      <c r="BW1957" s="75"/>
      <c r="BX1957" s="75"/>
      <c r="BY1957" s="75"/>
      <c r="BZ1957" s="75"/>
      <c r="CA1957" s="75"/>
      <c r="CB1957" s="75"/>
      <c r="CC1957" s="75"/>
      <c r="CD1957" s="75"/>
      <c r="CE1957" s="75"/>
      <c r="CF1957" s="75"/>
      <c r="CG1957" s="75"/>
      <c r="CH1957" s="75"/>
      <c r="CI1957" s="75"/>
      <c r="CJ1957" s="75"/>
      <c r="CK1957" s="75"/>
      <c r="CL1957" s="75"/>
      <c r="CM1957" s="75"/>
      <c r="CN1957" s="75"/>
      <c r="CO1957" s="75"/>
    </row>
    <row r="1958" spans="1:93" s="1" customFormat="1" ht="19.5" customHeight="1" x14ac:dyDescent="0.3">
      <c r="A1958" s="46" t="s">
        <v>3048</v>
      </c>
      <c r="B1958" s="14">
        <v>4</v>
      </c>
      <c r="C1958" s="14">
        <v>3</v>
      </c>
      <c r="D1958" s="14">
        <v>0</v>
      </c>
      <c r="E1958" s="14">
        <v>0</v>
      </c>
      <c r="F1958" s="49"/>
      <c r="G1958" s="49"/>
      <c r="H1958" s="67">
        <f t="shared" si="138"/>
        <v>7</v>
      </c>
      <c r="I1958" s="46">
        <v>18</v>
      </c>
      <c r="J1958" s="22">
        <f t="shared" si="137"/>
        <v>0.12727272727272726</v>
      </c>
      <c r="K1958" s="46" t="s">
        <v>182</v>
      </c>
      <c r="L1958" s="15" t="s">
        <v>3469</v>
      </c>
      <c r="M1958" s="15" t="s">
        <v>203</v>
      </c>
      <c r="N1958" s="15" t="s">
        <v>210</v>
      </c>
      <c r="O1958" s="20" t="s">
        <v>937</v>
      </c>
      <c r="P1958" s="20">
        <v>7</v>
      </c>
      <c r="Q1958" s="21" t="s">
        <v>1814</v>
      </c>
      <c r="R1958" s="17" t="s">
        <v>965</v>
      </c>
      <c r="S1958" s="17" t="s">
        <v>453</v>
      </c>
      <c r="T1958" s="17" t="s">
        <v>334</v>
      </c>
      <c r="U1958" s="26"/>
      <c r="V1958" s="75"/>
      <c r="W1958" s="75"/>
      <c r="X1958" s="75"/>
      <c r="Y1958" s="75"/>
      <c r="Z1958" s="75"/>
      <c r="AA1958" s="75"/>
      <c r="AB1958" s="75"/>
      <c r="AC1958" s="75"/>
      <c r="AD1958" s="75"/>
      <c r="AE1958" s="75"/>
      <c r="AF1958" s="75"/>
      <c r="AG1958" s="75"/>
      <c r="AH1958" s="75"/>
      <c r="AI1958" s="75"/>
      <c r="AJ1958" s="75"/>
      <c r="AK1958" s="75"/>
      <c r="AL1958" s="75"/>
      <c r="AM1958" s="75"/>
      <c r="AN1958" s="75"/>
      <c r="AO1958" s="75"/>
      <c r="AP1958" s="75"/>
      <c r="AQ1958" s="75"/>
      <c r="AR1958" s="75"/>
      <c r="AS1958" s="75"/>
      <c r="AT1958" s="75"/>
      <c r="AU1958" s="75"/>
      <c r="AV1958" s="75"/>
      <c r="AW1958" s="75"/>
      <c r="AX1958" s="75"/>
      <c r="AY1958" s="75"/>
      <c r="AZ1958" s="75"/>
      <c r="BA1958" s="75"/>
      <c r="BB1958" s="75"/>
      <c r="BC1958" s="75"/>
      <c r="BD1958" s="75"/>
      <c r="BE1958" s="75"/>
      <c r="BF1958" s="75"/>
      <c r="BG1958" s="75"/>
      <c r="BH1958" s="75"/>
      <c r="BI1958" s="75"/>
      <c r="BJ1958" s="75"/>
      <c r="BK1958" s="75"/>
      <c r="BL1958" s="75"/>
      <c r="BM1958" s="75"/>
      <c r="BN1958" s="75"/>
      <c r="BO1958" s="75"/>
      <c r="BP1958" s="75"/>
      <c r="BQ1958" s="75"/>
      <c r="BR1958" s="75"/>
      <c r="BS1958" s="75"/>
      <c r="BT1958" s="75"/>
      <c r="BU1958" s="75"/>
      <c r="BV1958" s="75"/>
      <c r="BW1958" s="75"/>
      <c r="BX1958" s="75"/>
      <c r="BY1958" s="75"/>
      <c r="BZ1958" s="75"/>
      <c r="CA1958" s="75"/>
      <c r="CB1958" s="75"/>
      <c r="CC1958" s="75"/>
      <c r="CD1958" s="75"/>
      <c r="CE1958" s="75"/>
      <c r="CF1958" s="75"/>
      <c r="CG1958" s="75"/>
      <c r="CH1958" s="75"/>
      <c r="CI1958" s="75"/>
      <c r="CJ1958" s="75"/>
      <c r="CK1958" s="75"/>
      <c r="CL1958" s="75"/>
      <c r="CM1958" s="75"/>
      <c r="CN1958" s="75"/>
      <c r="CO1958" s="75"/>
    </row>
    <row r="1959" spans="1:93" s="1" customFormat="1" ht="19.5" customHeight="1" x14ac:dyDescent="0.3">
      <c r="A1959" s="46" t="s">
        <v>2949</v>
      </c>
      <c r="B1959" s="14">
        <v>4</v>
      </c>
      <c r="C1959" s="14">
        <v>3</v>
      </c>
      <c r="D1959" s="14">
        <v>0</v>
      </c>
      <c r="E1959" s="14">
        <v>0</v>
      </c>
      <c r="F1959" s="49"/>
      <c r="G1959" s="49"/>
      <c r="H1959" s="67">
        <f t="shared" si="138"/>
        <v>7</v>
      </c>
      <c r="I1959" s="46">
        <v>21</v>
      </c>
      <c r="J1959" s="22">
        <f t="shared" si="137"/>
        <v>0.12727272727272726</v>
      </c>
      <c r="K1959" s="46" t="s">
        <v>182</v>
      </c>
      <c r="L1959" s="15" t="s">
        <v>3470</v>
      </c>
      <c r="M1959" s="15" t="s">
        <v>431</v>
      </c>
      <c r="N1959" s="15" t="s">
        <v>880</v>
      </c>
      <c r="O1959" s="20" t="s">
        <v>2870</v>
      </c>
      <c r="P1959" s="20">
        <v>7</v>
      </c>
      <c r="Q1959" s="21" t="s">
        <v>1698</v>
      </c>
      <c r="R1959" s="17" t="s">
        <v>2962</v>
      </c>
      <c r="S1959" s="17" t="s">
        <v>283</v>
      </c>
      <c r="T1959" s="17" t="s">
        <v>269</v>
      </c>
      <c r="U1959" s="26"/>
      <c r="V1959" s="75"/>
      <c r="W1959" s="75"/>
      <c r="X1959" s="75"/>
      <c r="Y1959" s="75"/>
      <c r="Z1959" s="75"/>
      <c r="AA1959" s="75"/>
      <c r="AB1959" s="75"/>
      <c r="AC1959" s="75"/>
      <c r="AD1959" s="75"/>
      <c r="AE1959" s="75"/>
      <c r="AF1959" s="75"/>
      <c r="AG1959" s="75"/>
      <c r="AH1959" s="75"/>
      <c r="AI1959" s="75"/>
      <c r="AJ1959" s="75"/>
      <c r="AK1959" s="75"/>
      <c r="AL1959" s="75"/>
      <c r="AM1959" s="75"/>
      <c r="AN1959" s="75"/>
      <c r="AO1959" s="75"/>
      <c r="AP1959" s="75"/>
      <c r="AQ1959" s="75"/>
      <c r="AR1959" s="75"/>
      <c r="AS1959" s="75"/>
      <c r="AT1959" s="75"/>
      <c r="AU1959" s="75"/>
      <c r="AV1959" s="75"/>
      <c r="AW1959" s="75"/>
      <c r="AX1959" s="75"/>
      <c r="AY1959" s="75"/>
      <c r="AZ1959" s="75"/>
      <c r="BA1959" s="75"/>
      <c r="BB1959" s="75"/>
      <c r="BC1959" s="75"/>
      <c r="BD1959" s="75"/>
      <c r="BE1959" s="75"/>
      <c r="BF1959" s="75"/>
      <c r="BG1959" s="75"/>
      <c r="BH1959" s="75"/>
      <c r="BI1959" s="75"/>
      <c r="BJ1959" s="75"/>
      <c r="BK1959" s="75"/>
      <c r="BL1959" s="75"/>
      <c r="BM1959" s="75"/>
      <c r="BN1959" s="75"/>
      <c r="BO1959" s="75"/>
      <c r="BP1959" s="75"/>
      <c r="BQ1959" s="75"/>
      <c r="BR1959" s="75"/>
      <c r="BS1959" s="75"/>
      <c r="BT1959" s="75"/>
      <c r="BU1959" s="75"/>
      <c r="BV1959" s="75"/>
      <c r="BW1959" s="75"/>
      <c r="BX1959" s="75"/>
      <c r="BY1959" s="75"/>
      <c r="BZ1959" s="75"/>
      <c r="CA1959" s="75"/>
      <c r="CB1959" s="75"/>
      <c r="CC1959" s="75"/>
      <c r="CD1959" s="75"/>
      <c r="CE1959" s="75"/>
      <c r="CF1959" s="75"/>
      <c r="CG1959" s="75"/>
      <c r="CH1959" s="75"/>
      <c r="CI1959" s="75"/>
      <c r="CJ1959" s="75"/>
      <c r="CK1959" s="75"/>
      <c r="CL1959" s="75"/>
      <c r="CM1959" s="75"/>
      <c r="CN1959" s="75"/>
      <c r="CO1959" s="75"/>
    </row>
    <row r="1960" spans="1:93" s="1" customFormat="1" ht="19.5" customHeight="1" x14ac:dyDescent="0.3">
      <c r="A1960" s="46" t="s">
        <v>2867</v>
      </c>
      <c r="B1960" s="14">
        <v>4</v>
      </c>
      <c r="C1960" s="14">
        <v>1</v>
      </c>
      <c r="D1960" s="14">
        <v>2</v>
      </c>
      <c r="E1960" s="14">
        <v>0</v>
      </c>
      <c r="F1960" s="49"/>
      <c r="G1960" s="49"/>
      <c r="H1960" s="67">
        <f t="shared" si="138"/>
        <v>7</v>
      </c>
      <c r="I1960" s="46">
        <v>10</v>
      </c>
      <c r="J1960" s="22">
        <f t="shared" si="137"/>
        <v>0.12727272727272726</v>
      </c>
      <c r="K1960" s="46" t="s">
        <v>182</v>
      </c>
      <c r="L1960" s="15" t="s">
        <v>3471</v>
      </c>
      <c r="M1960" s="15" t="s">
        <v>3472</v>
      </c>
      <c r="N1960" s="15" t="s">
        <v>1495</v>
      </c>
      <c r="O1960" s="20" t="s">
        <v>1759</v>
      </c>
      <c r="P1960" s="20">
        <v>7</v>
      </c>
      <c r="Q1960" s="21" t="s">
        <v>253</v>
      </c>
      <c r="R1960" s="17" t="s">
        <v>1760</v>
      </c>
      <c r="S1960" s="17" t="s">
        <v>516</v>
      </c>
      <c r="T1960" s="17" t="s">
        <v>611</v>
      </c>
      <c r="U1960" s="26"/>
      <c r="V1960" s="75"/>
      <c r="W1960" s="75"/>
      <c r="X1960" s="75"/>
      <c r="Y1960" s="75"/>
      <c r="Z1960" s="75"/>
      <c r="AA1960" s="75"/>
      <c r="AB1960" s="75"/>
      <c r="AC1960" s="75"/>
      <c r="AD1960" s="75"/>
      <c r="AE1960" s="75"/>
      <c r="AF1960" s="75"/>
      <c r="AG1960" s="75"/>
      <c r="AH1960" s="75"/>
      <c r="AI1960" s="75"/>
      <c r="AJ1960" s="75"/>
      <c r="AK1960" s="75"/>
      <c r="AL1960" s="75"/>
      <c r="AM1960" s="75"/>
      <c r="AN1960" s="75"/>
      <c r="AO1960" s="75"/>
      <c r="AP1960" s="75"/>
      <c r="AQ1960" s="75"/>
      <c r="AR1960" s="75"/>
      <c r="AS1960" s="75"/>
      <c r="AT1960" s="75"/>
      <c r="AU1960" s="75"/>
      <c r="AV1960" s="75"/>
      <c r="AW1960" s="75"/>
      <c r="AX1960" s="75"/>
      <c r="AY1960" s="75"/>
      <c r="AZ1960" s="75"/>
      <c r="BA1960" s="75"/>
      <c r="BB1960" s="75"/>
      <c r="BC1960" s="75"/>
      <c r="BD1960" s="75"/>
      <c r="BE1960" s="75"/>
      <c r="BF1960" s="75"/>
      <c r="BG1960" s="75"/>
      <c r="BH1960" s="75"/>
      <c r="BI1960" s="75"/>
      <c r="BJ1960" s="75"/>
      <c r="BK1960" s="75"/>
      <c r="BL1960" s="75"/>
      <c r="BM1960" s="75"/>
      <c r="BN1960" s="75"/>
      <c r="BO1960" s="75"/>
      <c r="BP1960" s="75"/>
      <c r="BQ1960" s="75"/>
      <c r="BR1960" s="75"/>
      <c r="BS1960" s="75"/>
      <c r="BT1960" s="75"/>
      <c r="BU1960" s="75"/>
      <c r="BV1960" s="75"/>
      <c r="BW1960" s="75"/>
      <c r="BX1960" s="75"/>
      <c r="BY1960" s="75"/>
      <c r="BZ1960" s="75"/>
      <c r="CA1960" s="75"/>
      <c r="CB1960" s="75"/>
      <c r="CC1960" s="75"/>
      <c r="CD1960" s="75"/>
      <c r="CE1960" s="75"/>
      <c r="CF1960" s="75"/>
      <c r="CG1960" s="75"/>
      <c r="CH1960" s="75"/>
      <c r="CI1960" s="75"/>
      <c r="CJ1960" s="75"/>
      <c r="CK1960" s="75"/>
      <c r="CL1960" s="75"/>
      <c r="CM1960" s="75"/>
      <c r="CN1960" s="75"/>
      <c r="CO1960" s="75"/>
    </row>
    <row r="1961" spans="1:93" s="1" customFormat="1" ht="19.5" customHeight="1" x14ac:dyDescent="0.3">
      <c r="A1961" s="46" t="s">
        <v>2944</v>
      </c>
      <c r="B1961" s="14">
        <v>6</v>
      </c>
      <c r="C1961" s="14">
        <v>0</v>
      </c>
      <c r="D1961" s="14">
        <v>0</v>
      </c>
      <c r="E1961" s="14">
        <v>1</v>
      </c>
      <c r="F1961" s="49"/>
      <c r="G1961" s="49"/>
      <c r="H1961" s="67">
        <f t="shared" si="138"/>
        <v>7</v>
      </c>
      <c r="I1961" s="46">
        <v>18</v>
      </c>
      <c r="J1961" s="22">
        <f t="shared" si="137"/>
        <v>0.12727272727272726</v>
      </c>
      <c r="K1961" s="46" t="s">
        <v>182</v>
      </c>
      <c r="L1961" s="15" t="s">
        <v>2964</v>
      </c>
      <c r="M1961" s="15" t="s">
        <v>516</v>
      </c>
      <c r="N1961" s="15" t="s">
        <v>420</v>
      </c>
      <c r="O1961" s="20" t="s">
        <v>937</v>
      </c>
      <c r="P1961" s="20">
        <v>7</v>
      </c>
      <c r="Q1961" s="21" t="s">
        <v>240</v>
      </c>
      <c r="R1961" s="17" t="s">
        <v>2905</v>
      </c>
      <c r="S1961" s="17" t="s">
        <v>857</v>
      </c>
      <c r="T1961" s="17" t="s">
        <v>336</v>
      </c>
      <c r="U1961" s="26"/>
      <c r="V1961" s="75"/>
      <c r="W1961" s="75"/>
      <c r="X1961" s="75"/>
      <c r="Y1961" s="75"/>
      <c r="Z1961" s="75"/>
      <c r="AA1961" s="75"/>
      <c r="AB1961" s="75"/>
      <c r="AC1961" s="75"/>
      <c r="AD1961" s="75"/>
      <c r="AE1961" s="75"/>
      <c r="AF1961" s="75"/>
      <c r="AG1961" s="75"/>
      <c r="AH1961" s="75"/>
      <c r="AI1961" s="75"/>
      <c r="AJ1961" s="75"/>
      <c r="AK1961" s="75"/>
      <c r="AL1961" s="75"/>
      <c r="AM1961" s="75"/>
      <c r="AN1961" s="75"/>
      <c r="AO1961" s="75"/>
      <c r="AP1961" s="75"/>
      <c r="AQ1961" s="75"/>
      <c r="AR1961" s="75"/>
      <c r="AS1961" s="75"/>
      <c r="AT1961" s="75"/>
      <c r="AU1961" s="75"/>
      <c r="AV1961" s="75"/>
      <c r="AW1961" s="75"/>
      <c r="AX1961" s="75"/>
      <c r="AY1961" s="75"/>
      <c r="AZ1961" s="75"/>
      <c r="BA1961" s="75"/>
      <c r="BB1961" s="75"/>
      <c r="BC1961" s="75"/>
      <c r="BD1961" s="75"/>
      <c r="BE1961" s="75"/>
      <c r="BF1961" s="75"/>
      <c r="BG1961" s="75"/>
      <c r="BH1961" s="75"/>
      <c r="BI1961" s="75"/>
      <c r="BJ1961" s="75"/>
      <c r="BK1961" s="75"/>
      <c r="BL1961" s="75"/>
      <c r="BM1961" s="75"/>
      <c r="BN1961" s="75"/>
      <c r="BO1961" s="75"/>
      <c r="BP1961" s="75"/>
      <c r="BQ1961" s="75"/>
      <c r="BR1961" s="75"/>
      <c r="BS1961" s="75"/>
      <c r="BT1961" s="75"/>
      <c r="BU1961" s="75"/>
      <c r="BV1961" s="75"/>
      <c r="BW1961" s="75"/>
      <c r="BX1961" s="75"/>
      <c r="BY1961" s="75"/>
      <c r="BZ1961" s="75"/>
      <c r="CA1961" s="75"/>
      <c r="CB1961" s="75"/>
      <c r="CC1961" s="75"/>
      <c r="CD1961" s="75"/>
      <c r="CE1961" s="75"/>
      <c r="CF1961" s="75"/>
      <c r="CG1961" s="75"/>
      <c r="CH1961" s="75"/>
      <c r="CI1961" s="75"/>
      <c r="CJ1961" s="75"/>
      <c r="CK1961" s="75"/>
      <c r="CL1961" s="75"/>
      <c r="CM1961" s="75"/>
      <c r="CN1961" s="75"/>
      <c r="CO1961" s="75"/>
    </row>
    <row r="1962" spans="1:93" s="1" customFormat="1" ht="19.5" customHeight="1" x14ac:dyDescent="0.3">
      <c r="A1962" s="46" t="s">
        <v>2903</v>
      </c>
      <c r="B1962" s="14">
        <v>6</v>
      </c>
      <c r="C1962" s="14">
        <v>0</v>
      </c>
      <c r="D1962" s="14">
        <v>0</v>
      </c>
      <c r="E1962" s="14">
        <v>1</v>
      </c>
      <c r="F1962" s="49"/>
      <c r="G1962" s="49"/>
      <c r="H1962" s="67">
        <f t="shared" si="138"/>
        <v>7</v>
      </c>
      <c r="I1962" s="46">
        <v>8</v>
      </c>
      <c r="J1962" s="22">
        <f t="shared" si="137"/>
        <v>0.12727272727272726</v>
      </c>
      <c r="K1962" s="46" t="s">
        <v>182</v>
      </c>
      <c r="L1962" s="15" t="s">
        <v>3473</v>
      </c>
      <c r="M1962" s="15" t="s">
        <v>544</v>
      </c>
      <c r="N1962" s="15" t="s">
        <v>249</v>
      </c>
      <c r="O1962" s="20" t="s">
        <v>896</v>
      </c>
      <c r="P1962" s="20">
        <v>7</v>
      </c>
      <c r="Q1962" s="21" t="s">
        <v>253</v>
      </c>
      <c r="R1962" s="15" t="s">
        <v>899</v>
      </c>
      <c r="S1962" s="15" t="s">
        <v>1197</v>
      </c>
      <c r="T1962" s="15" t="s">
        <v>204</v>
      </c>
      <c r="U1962" s="26"/>
      <c r="V1962" s="75"/>
      <c r="W1962" s="75"/>
      <c r="X1962" s="75"/>
      <c r="Y1962" s="75"/>
      <c r="Z1962" s="75"/>
      <c r="AA1962" s="75"/>
      <c r="AB1962" s="75"/>
      <c r="AC1962" s="75"/>
      <c r="AD1962" s="75"/>
      <c r="AE1962" s="75"/>
      <c r="AF1962" s="75"/>
      <c r="AG1962" s="75"/>
      <c r="AH1962" s="75"/>
      <c r="AI1962" s="75"/>
      <c r="AJ1962" s="75"/>
      <c r="AK1962" s="75"/>
      <c r="AL1962" s="75"/>
      <c r="AM1962" s="75"/>
      <c r="AN1962" s="75"/>
      <c r="AO1962" s="75"/>
      <c r="AP1962" s="75"/>
      <c r="AQ1962" s="75"/>
      <c r="AR1962" s="75"/>
      <c r="AS1962" s="75"/>
      <c r="AT1962" s="75"/>
      <c r="AU1962" s="75"/>
      <c r="AV1962" s="75"/>
      <c r="AW1962" s="75"/>
      <c r="AX1962" s="75"/>
      <c r="AY1962" s="75"/>
      <c r="AZ1962" s="75"/>
      <c r="BA1962" s="75"/>
      <c r="BB1962" s="75"/>
      <c r="BC1962" s="75"/>
      <c r="BD1962" s="75"/>
      <c r="BE1962" s="75"/>
      <c r="BF1962" s="75"/>
      <c r="BG1962" s="75"/>
      <c r="BH1962" s="75"/>
      <c r="BI1962" s="75"/>
      <c r="BJ1962" s="75"/>
      <c r="BK1962" s="75"/>
      <c r="BL1962" s="75"/>
      <c r="BM1962" s="75"/>
      <c r="BN1962" s="75"/>
      <c r="BO1962" s="75"/>
      <c r="BP1962" s="75"/>
      <c r="BQ1962" s="75"/>
      <c r="BR1962" s="75"/>
      <c r="BS1962" s="75"/>
      <c r="BT1962" s="75"/>
      <c r="BU1962" s="75"/>
      <c r="BV1962" s="75"/>
      <c r="BW1962" s="75"/>
      <c r="BX1962" s="75"/>
      <c r="BY1962" s="75"/>
      <c r="BZ1962" s="75"/>
      <c r="CA1962" s="75"/>
      <c r="CB1962" s="75"/>
      <c r="CC1962" s="75"/>
      <c r="CD1962" s="75"/>
      <c r="CE1962" s="75"/>
      <c r="CF1962" s="75"/>
      <c r="CG1962" s="75"/>
      <c r="CH1962" s="75"/>
      <c r="CI1962" s="75"/>
      <c r="CJ1962" s="75"/>
      <c r="CK1962" s="75"/>
      <c r="CL1962" s="75"/>
      <c r="CM1962" s="75"/>
      <c r="CN1962" s="75"/>
      <c r="CO1962" s="75"/>
    </row>
    <row r="1963" spans="1:93" s="1" customFormat="1" ht="19.5" customHeight="1" x14ac:dyDescent="0.3">
      <c r="A1963" s="46" t="s">
        <v>2903</v>
      </c>
      <c r="B1963" s="14">
        <v>5</v>
      </c>
      <c r="C1963" s="14">
        <v>0</v>
      </c>
      <c r="D1963" s="14">
        <v>0</v>
      </c>
      <c r="E1963" s="14">
        <v>2</v>
      </c>
      <c r="F1963" s="49"/>
      <c r="G1963" s="49"/>
      <c r="H1963" s="67">
        <f t="shared" si="138"/>
        <v>7</v>
      </c>
      <c r="I1963" s="46">
        <v>10</v>
      </c>
      <c r="J1963" s="22">
        <f t="shared" si="137"/>
        <v>0.12727272727272726</v>
      </c>
      <c r="K1963" s="46" t="s">
        <v>182</v>
      </c>
      <c r="L1963" s="15" t="s">
        <v>3283</v>
      </c>
      <c r="M1963" s="15" t="s">
        <v>309</v>
      </c>
      <c r="N1963" s="15" t="s">
        <v>325</v>
      </c>
      <c r="O1963" s="20" t="s">
        <v>1977</v>
      </c>
      <c r="P1963" s="20">
        <v>7</v>
      </c>
      <c r="Q1963" s="21" t="s">
        <v>3289</v>
      </c>
      <c r="R1963" s="17" t="s">
        <v>2003</v>
      </c>
      <c r="S1963" s="17" t="s">
        <v>2004</v>
      </c>
      <c r="T1963" s="17" t="s">
        <v>662</v>
      </c>
      <c r="U1963" s="26"/>
      <c r="V1963" s="75"/>
      <c r="W1963" s="75"/>
      <c r="X1963" s="75"/>
      <c r="Y1963" s="75"/>
      <c r="Z1963" s="75"/>
      <c r="AA1963" s="75"/>
      <c r="AB1963" s="75"/>
      <c r="AC1963" s="75"/>
      <c r="AD1963" s="75"/>
      <c r="AE1963" s="75"/>
      <c r="AF1963" s="75"/>
      <c r="AG1963" s="75"/>
      <c r="AH1963" s="75"/>
      <c r="AI1963" s="75"/>
      <c r="AJ1963" s="75"/>
      <c r="AK1963" s="75"/>
      <c r="AL1963" s="75"/>
      <c r="AM1963" s="75"/>
      <c r="AN1963" s="75"/>
      <c r="AO1963" s="75"/>
      <c r="AP1963" s="75"/>
      <c r="AQ1963" s="75"/>
      <c r="AR1963" s="75"/>
      <c r="AS1963" s="75"/>
      <c r="AT1963" s="75"/>
      <c r="AU1963" s="75"/>
      <c r="AV1963" s="75"/>
      <c r="AW1963" s="75"/>
      <c r="AX1963" s="75"/>
      <c r="AY1963" s="75"/>
      <c r="AZ1963" s="75"/>
      <c r="BA1963" s="75"/>
      <c r="BB1963" s="75"/>
      <c r="BC1963" s="75"/>
      <c r="BD1963" s="75"/>
      <c r="BE1963" s="75"/>
      <c r="BF1963" s="75"/>
      <c r="BG1963" s="75"/>
      <c r="BH1963" s="75"/>
      <c r="BI1963" s="75"/>
      <c r="BJ1963" s="75"/>
      <c r="BK1963" s="75"/>
      <c r="BL1963" s="75"/>
      <c r="BM1963" s="75"/>
      <c r="BN1963" s="75"/>
      <c r="BO1963" s="75"/>
      <c r="BP1963" s="75"/>
      <c r="BQ1963" s="75"/>
      <c r="BR1963" s="75"/>
      <c r="BS1963" s="75"/>
      <c r="BT1963" s="75"/>
      <c r="BU1963" s="75"/>
      <c r="BV1963" s="75"/>
      <c r="BW1963" s="75"/>
      <c r="BX1963" s="75"/>
      <c r="BY1963" s="75"/>
      <c r="BZ1963" s="75"/>
      <c r="CA1963" s="75"/>
      <c r="CB1963" s="75"/>
      <c r="CC1963" s="75"/>
      <c r="CD1963" s="75"/>
      <c r="CE1963" s="75"/>
      <c r="CF1963" s="75"/>
      <c r="CG1963" s="75"/>
      <c r="CH1963" s="75"/>
      <c r="CI1963" s="75"/>
      <c r="CJ1963" s="75"/>
      <c r="CK1963" s="75"/>
      <c r="CL1963" s="75"/>
      <c r="CM1963" s="75"/>
      <c r="CN1963" s="75"/>
      <c r="CO1963" s="75"/>
    </row>
    <row r="1964" spans="1:93" s="1" customFormat="1" ht="19.5" customHeight="1" x14ac:dyDescent="0.3">
      <c r="A1964" s="46" t="s">
        <v>2861</v>
      </c>
      <c r="B1964" s="14">
        <v>7</v>
      </c>
      <c r="C1964" s="14">
        <v>0</v>
      </c>
      <c r="D1964" s="14">
        <v>0</v>
      </c>
      <c r="E1964" s="14">
        <v>0</v>
      </c>
      <c r="F1964" s="49"/>
      <c r="G1964" s="49"/>
      <c r="H1964" s="67">
        <f t="shared" si="138"/>
        <v>7</v>
      </c>
      <c r="I1964" s="46">
        <v>26</v>
      </c>
      <c r="J1964" s="22">
        <f t="shared" si="137"/>
        <v>0.12727272727272726</v>
      </c>
      <c r="K1964" s="46" t="s">
        <v>182</v>
      </c>
      <c r="L1964" s="15" t="s">
        <v>3474</v>
      </c>
      <c r="M1964" s="15" t="s">
        <v>396</v>
      </c>
      <c r="N1964" s="15" t="s">
        <v>359</v>
      </c>
      <c r="O1964" s="20" t="s">
        <v>2089</v>
      </c>
      <c r="P1964" s="20">
        <v>7</v>
      </c>
      <c r="Q1964" s="21" t="s">
        <v>253</v>
      </c>
      <c r="R1964" s="17" t="s">
        <v>2873</v>
      </c>
      <c r="S1964" s="17" t="s">
        <v>516</v>
      </c>
      <c r="T1964" s="17" t="s">
        <v>269</v>
      </c>
      <c r="U1964" s="26"/>
      <c r="V1964" s="75"/>
      <c r="W1964" s="75"/>
      <c r="X1964" s="75"/>
      <c r="Y1964" s="75"/>
      <c r="Z1964" s="75"/>
      <c r="AA1964" s="75"/>
      <c r="AB1964" s="75"/>
      <c r="AC1964" s="75"/>
      <c r="AD1964" s="75"/>
      <c r="AE1964" s="75"/>
      <c r="AF1964" s="75"/>
      <c r="AG1964" s="75"/>
      <c r="AH1964" s="75"/>
      <c r="AI1964" s="75"/>
      <c r="AJ1964" s="75"/>
      <c r="AK1964" s="75"/>
      <c r="AL1964" s="75"/>
      <c r="AM1964" s="75"/>
      <c r="AN1964" s="75"/>
      <c r="AO1964" s="75"/>
      <c r="AP1964" s="75"/>
      <c r="AQ1964" s="75"/>
      <c r="AR1964" s="75"/>
      <c r="AS1964" s="75"/>
      <c r="AT1964" s="75"/>
      <c r="AU1964" s="75"/>
      <c r="AV1964" s="75"/>
      <c r="AW1964" s="75"/>
      <c r="AX1964" s="75"/>
      <c r="AY1964" s="75"/>
      <c r="AZ1964" s="75"/>
      <c r="BA1964" s="75"/>
      <c r="BB1964" s="75"/>
      <c r="BC1964" s="75"/>
      <c r="BD1964" s="75"/>
      <c r="BE1964" s="75"/>
      <c r="BF1964" s="75"/>
      <c r="BG1964" s="75"/>
      <c r="BH1964" s="75"/>
      <c r="BI1964" s="75"/>
      <c r="BJ1964" s="75"/>
      <c r="BK1964" s="75"/>
      <c r="BL1964" s="75"/>
      <c r="BM1964" s="75"/>
      <c r="BN1964" s="75"/>
      <c r="BO1964" s="75"/>
      <c r="BP1964" s="75"/>
      <c r="BQ1964" s="75"/>
      <c r="BR1964" s="75"/>
      <c r="BS1964" s="75"/>
      <c r="BT1964" s="75"/>
      <c r="BU1964" s="75"/>
      <c r="BV1964" s="75"/>
      <c r="BW1964" s="75"/>
      <c r="BX1964" s="75"/>
      <c r="BY1964" s="75"/>
      <c r="BZ1964" s="75"/>
      <c r="CA1964" s="75"/>
      <c r="CB1964" s="75"/>
      <c r="CC1964" s="75"/>
      <c r="CD1964" s="75"/>
      <c r="CE1964" s="75"/>
      <c r="CF1964" s="75"/>
      <c r="CG1964" s="75"/>
      <c r="CH1964" s="75"/>
      <c r="CI1964" s="75"/>
      <c r="CJ1964" s="75"/>
      <c r="CK1964" s="75"/>
      <c r="CL1964" s="75"/>
      <c r="CM1964" s="75"/>
      <c r="CN1964" s="75"/>
      <c r="CO1964" s="75"/>
    </row>
    <row r="1965" spans="1:93" s="1" customFormat="1" ht="19.5" customHeight="1" x14ac:dyDescent="0.3">
      <c r="A1965" s="46" t="s">
        <v>2847</v>
      </c>
      <c r="B1965" s="14">
        <v>5</v>
      </c>
      <c r="C1965" s="14">
        <v>1</v>
      </c>
      <c r="D1965" s="14">
        <v>0</v>
      </c>
      <c r="E1965" s="14">
        <v>1</v>
      </c>
      <c r="F1965" s="49"/>
      <c r="G1965" s="49"/>
      <c r="H1965" s="67">
        <f t="shared" si="138"/>
        <v>7</v>
      </c>
      <c r="I1965" s="46">
        <v>8</v>
      </c>
      <c r="J1965" s="22">
        <f t="shared" si="137"/>
        <v>0.12727272727272726</v>
      </c>
      <c r="K1965" s="46" t="s">
        <v>182</v>
      </c>
      <c r="L1965" s="15" t="s">
        <v>3475</v>
      </c>
      <c r="M1965" s="15" t="s">
        <v>3217</v>
      </c>
      <c r="N1965" s="15" t="s">
        <v>315</v>
      </c>
      <c r="O1965" s="20" t="s">
        <v>896</v>
      </c>
      <c r="P1965" s="20">
        <v>7</v>
      </c>
      <c r="Q1965" s="21" t="s">
        <v>253</v>
      </c>
      <c r="R1965" s="15" t="s">
        <v>899</v>
      </c>
      <c r="S1965" s="15" t="s">
        <v>1197</v>
      </c>
      <c r="T1965" s="15" t="s">
        <v>204</v>
      </c>
      <c r="U1965" s="26"/>
      <c r="V1965" s="75"/>
      <c r="W1965" s="75"/>
      <c r="X1965" s="75"/>
      <c r="Y1965" s="75"/>
      <c r="Z1965" s="75"/>
      <c r="AA1965" s="75"/>
      <c r="AB1965" s="75"/>
      <c r="AC1965" s="75"/>
      <c r="AD1965" s="75"/>
      <c r="AE1965" s="75"/>
      <c r="AF1965" s="75"/>
      <c r="AG1965" s="75"/>
      <c r="AH1965" s="75"/>
      <c r="AI1965" s="75"/>
      <c r="AJ1965" s="75"/>
      <c r="AK1965" s="75"/>
      <c r="AL1965" s="75"/>
      <c r="AM1965" s="75"/>
      <c r="AN1965" s="75"/>
      <c r="AO1965" s="75"/>
      <c r="AP1965" s="75"/>
      <c r="AQ1965" s="75"/>
      <c r="AR1965" s="75"/>
      <c r="AS1965" s="75"/>
      <c r="AT1965" s="75"/>
      <c r="AU1965" s="75"/>
      <c r="AV1965" s="75"/>
      <c r="AW1965" s="75"/>
      <c r="AX1965" s="75"/>
      <c r="AY1965" s="75"/>
      <c r="AZ1965" s="75"/>
      <c r="BA1965" s="75"/>
      <c r="BB1965" s="75"/>
      <c r="BC1965" s="75"/>
      <c r="BD1965" s="75"/>
      <c r="BE1965" s="75"/>
      <c r="BF1965" s="75"/>
      <c r="BG1965" s="75"/>
      <c r="BH1965" s="75"/>
      <c r="BI1965" s="75"/>
      <c r="BJ1965" s="75"/>
      <c r="BK1965" s="75"/>
      <c r="BL1965" s="75"/>
      <c r="BM1965" s="75"/>
      <c r="BN1965" s="75"/>
      <c r="BO1965" s="75"/>
      <c r="BP1965" s="75"/>
      <c r="BQ1965" s="75"/>
      <c r="BR1965" s="75"/>
      <c r="BS1965" s="75"/>
      <c r="BT1965" s="75"/>
      <c r="BU1965" s="75"/>
      <c r="BV1965" s="75"/>
      <c r="BW1965" s="75"/>
      <c r="BX1965" s="75"/>
      <c r="BY1965" s="75"/>
      <c r="BZ1965" s="75"/>
      <c r="CA1965" s="75"/>
      <c r="CB1965" s="75"/>
      <c r="CC1965" s="75"/>
      <c r="CD1965" s="75"/>
      <c r="CE1965" s="75"/>
      <c r="CF1965" s="75"/>
      <c r="CG1965" s="75"/>
      <c r="CH1965" s="75"/>
      <c r="CI1965" s="75"/>
      <c r="CJ1965" s="75"/>
      <c r="CK1965" s="75"/>
      <c r="CL1965" s="75"/>
      <c r="CM1965" s="75"/>
      <c r="CN1965" s="75"/>
      <c r="CO1965" s="75"/>
    </row>
    <row r="1966" spans="1:93" s="1" customFormat="1" ht="19.5" customHeight="1" x14ac:dyDescent="0.3">
      <c r="A1966" s="46" t="s">
        <v>2855</v>
      </c>
      <c r="B1966" s="14">
        <v>6</v>
      </c>
      <c r="C1966" s="14">
        <v>1</v>
      </c>
      <c r="D1966" s="14">
        <v>0</v>
      </c>
      <c r="E1966" s="14">
        <v>0</v>
      </c>
      <c r="F1966" s="49"/>
      <c r="G1966" s="49"/>
      <c r="H1966" s="67">
        <f t="shared" si="138"/>
        <v>7</v>
      </c>
      <c r="I1966" s="46">
        <v>6</v>
      </c>
      <c r="J1966" s="22">
        <f t="shared" si="137"/>
        <v>0.12727272727272726</v>
      </c>
      <c r="K1966" s="46" t="s">
        <v>182</v>
      </c>
      <c r="L1966" s="15" t="s">
        <v>3476</v>
      </c>
      <c r="M1966" s="15" t="s">
        <v>234</v>
      </c>
      <c r="N1966" s="15" t="s">
        <v>1900</v>
      </c>
      <c r="O1966" s="20" t="s">
        <v>1094</v>
      </c>
      <c r="P1966" s="20">
        <v>7</v>
      </c>
      <c r="Q1966" s="21" t="s">
        <v>224</v>
      </c>
      <c r="R1966" s="17" t="s">
        <v>1107</v>
      </c>
      <c r="S1966" s="17" t="s">
        <v>317</v>
      </c>
      <c r="T1966" s="17" t="s">
        <v>257</v>
      </c>
      <c r="U1966" s="26"/>
      <c r="V1966" s="75"/>
      <c r="W1966" s="75"/>
      <c r="X1966" s="75"/>
      <c r="Y1966" s="75"/>
      <c r="Z1966" s="75"/>
      <c r="AA1966" s="75"/>
      <c r="AB1966" s="75"/>
      <c r="AC1966" s="75"/>
      <c r="AD1966" s="75"/>
      <c r="AE1966" s="75"/>
      <c r="AF1966" s="75"/>
      <c r="AG1966" s="75"/>
      <c r="AH1966" s="75"/>
      <c r="AI1966" s="75"/>
      <c r="AJ1966" s="75"/>
      <c r="AK1966" s="75"/>
      <c r="AL1966" s="75"/>
      <c r="AM1966" s="75"/>
      <c r="AN1966" s="75"/>
      <c r="AO1966" s="75"/>
      <c r="AP1966" s="75"/>
      <c r="AQ1966" s="75"/>
      <c r="AR1966" s="75"/>
      <c r="AS1966" s="75"/>
      <c r="AT1966" s="75"/>
      <c r="AU1966" s="75"/>
      <c r="AV1966" s="75"/>
      <c r="AW1966" s="75"/>
      <c r="AX1966" s="75"/>
      <c r="AY1966" s="75"/>
      <c r="AZ1966" s="75"/>
      <c r="BA1966" s="75"/>
      <c r="BB1966" s="75"/>
      <c r="BC1966" s="75"/>
      <c r="BD1966" s="75"/>
      <c r="BE1966" s="75"/>
      <c r="BF1966" s="75"/>
      <c r="BG1966" s="75"/>
      <c r="BH1966" s="75"/>
      <c r="BI1966" s="75"/>
      <c r="BJ1966" s="75"/>
      <c r="BK1966" s="75"/>
      <c r="BL1966" s="75"/>
      <c r="BM1966" s="75"/>
      <c r="BN1966" s="75"/>
      <c r="BO1966" s="75"/>
      <c r="BP1966" s="75"/>
      <c r="BQ1966" s="75"/>
      <c r="BR1966" s="75"/>
      <c r="BS1966" s="75"/>
      <c r="BT1966" s="75"/>
      <c r="BU1966" s="75"/>
      <c r="BV1966" s="75"/>
      <c r="BW1966" s="75"/>
      <c r="BX1966" s="75"/>
      <c r="BY1966" s="75"/>
      <c r="BZ1966" s="75"/>
      <c r="CA1966" s="75"/>
      <c r="CB1966" s="75"/>
      <c r="CC1966" s="75"/>
      <c r="CD1966" s="75"/>
      <c r="CE1966" s="75"/>
      <c r="CF1966" s="75"/>
      <c r="CG1966" s="75"/>
      <c r="CH1966" s="75"/>
      <c r="CI1966" s="75"/>
      <c r="CJ1966" s="75"/>
      <c r="CK1966" s="75"/>
      <c r="CL1966" s="75"/>
      <c r="CM1966" s="75"/>
      <c r="CN1966" s="75"/>
      <c r="CO1966" s="75"/>
    </row>
    <row r="1967" spans="1:93" s="1" customFormat="1" ht="19.5" customHeight="1" x14ac:dyDescent="0.3">
      <c r="A1967" s="46" t="s">
        <v>2906</v>
      </c>
      <c r="B1967" s="14">
        <v>4</v>
      </c>
      <c r="C1967" s="14">
        <v>1</v>
      </c>
      <c r="D1967" s="14">
        <v>0</v>
      </c>
      <c r="E1967" s="14">
        <v>1</v>
      </c>
      <c r="F1967" s="49"/>
      <c r="G1967" s="49"/>
      <c r="H1967" s="67">
        <f t="shared" si="138"/>
        <v>6</v>
      </c>
      <c r="I1967" s="46">
        <v>10</v>
      </c>
      <c r="J1967" s="22">
        <f t="shared" si="137"/>
        <v>0.10909090909090909</v>
      </c>
      <c r="K1967" s="46" t="s">
        <v>182</v>
      </c>
      <c r="L1967" s="15" t="s">
        <v>343</v>
      </c>
      <c r="M1967" s="15" t="s">
        <v>1644</v>
      </c>
      <c r="N1967" s="15" t="s">
        <v>3477</v>
      </c>
      <c r="O1967" s="20" t="s">
        <v>1635</v>
      </c>
      <c r="P1967" s="20">
        <v>7</v>
      </c>
      <c r="Q1967" s="21" t="s">
        <v>223</v>
      </c>
      <c r="R1967" s="17" t="s">
        <v>1670</v>
      </c>
      <c r="S1967" s="17" t="s">
        <v>515</v>
      </c>
      <c r="T1967" s="17" t="s">
        <v>201</v>
      </c>
      <c r="U1967" s="26"/>
      <c r="V1967" s="75"/>
      <c r="W1967" s="75"/>
      <c r="X1967" s="75"/>
      <c r="Y1967" s="75"/>
      <c r="Z1967" s="75"/>
      <c r="AA1967" s="75"/>
      <c r="AB1967" s="75"/>
      <c r="AC1967" s="75"/>
      <c r="AD1967" s="75"/>
      <c r="AE1967" s="75"/>
      <c r="AF1967" s="75"/>
      <c r="AG1967" s="75"/>
      <c r="AH1967" s="75"/>
      <c r="AI1967" s="75"/>
      <c r="AJ1967" s="75"/>
      <c r="AK1967" s="75"/>
      <c r="AL1967" s="75"/>
      <c r="AM1967" s="75"/>
      <c r="AN1967" s="75"/>
      <c r="AO1967" s="75"/>
      <c r="AP1967" s="75"/>
      <c r="AQ1967" s="75"/>
      <c r="AR1967" s="75"/>
      <c r="AS1967" s="75"/>
      <c r="AT1967" s="75"/>
      <c r="AU1967" s="75"/>
      <c r="AV1967" s="75"/>
      <c r="AW1967" s="75"/>
      <c r="AX1967" s="75"/>
      <c r="AY1967" s="75"/>
      <c r="AZ1967" s="75"/>
      <c r="BA1967" s="75"/>
      <c r="BB1967" s="75"/>
      <c r="BC1967" s="75"/>
      <c r="BD1967" s="75"/>
      <c r="BE1967" s="75"/>
      <c r="BF1967" s="75"/>
      <c r="BG1967" s="75"/>
      <c r="BH1967" s="75"/>
      <c r="BI1967" s="75"/>
      <c r="BJ1967" s="75"/>
      <c r="BK1967" s="75"/>
      <c r="BL1967" s="75"/>
      <c r="BM1967" s="75"/>
      <c r="BN1967" s="75"/>
      <c r="BO1967" s="75"/>
      <c r="BP1967" s="75"/>
      <c r="BQ1967" s="75"/>
      <c r="BR1967" s="75"/>
      <c r="BS1967" s="75"/>
      <c r="BT1967" s="75"/>
      <c r="BU1967" s="75"/>
      <c r="BV1967" s="75"/>
      <c r="BW1967" s="75"/>
      <c r="BX1967" s="75"/>
      <c r="BY1967" s="75"/>
      <c r="BZ1967" s="75"/>
      <c r="CA1967" s="75"/>
      <c r="CB1967" s="75"/>
      <c r="CC1967" s="75"/>
      <c r="CD1967" s="75"/>
      <c r="CE1967" s="75"/>
      <c r="CF1967" s="75"/>
      <c r="CG1967" s="75"/>
      <c r="CH1967" s="75"/>
      <c r="CI1967" s="75"/>
      <c r="CJ1967" s="75"/>
      <c r="CK1967" s="75"/>
      <c r="CL1967" s="75"/>
      <c r="CM1967" s="75"/>
      <c r="CN1967" s="75"/>
      <c r="CO1967" s="75"/>
    </row>
    <row r="1968" spans="1:93" s="1" customFormat="1" ht="19.5" customHeight="1" x14ac:dyDescent="0.3">
      <c r="A1968" s="46" t="s">
        <v>2853</v>
      </c>
      <c r="B1968" s="14">
        <v>6</v>
      </c>
      <c r="C1968" s="14">
        <v>0</v>
      </c>
      <c r="D1968" s="14">
        <v>0</v>
      </c>
      <c r="E1968" s="14">
        <v>0</v>
      </c>
      <c r="F1968" s="49"/>
      <c r="G1968" s="49"/>
      <c r="H1968" s="67">
        <f t="shared" si="138"/>
        <v>6</v>
      </c>
      <c r="I1968" s="46">
        <v>11</v>
      </c>
      <c r="J1968" s="22">
        <f t="shared" si="137"/>
        <v>0.10909090909090909</v>
      </c>
      <c r="K1968" s="46" t="s">
        <v>182</v>
      </c>
      <c r="L1968" s="15" t="s">
        <v>3478</v>
      </c>
      <c r="M1968" s="15" t="s">
        <v>619</v>
      </c>
      <c r="N1968" s="15" t="s">
        <v>406</v>
      </c>
      <c r="O1968" s="20" t="s">
        <v>636</v>
      </c>
      <c r="P1968" s="20">
        <v>7</v>
      </c>
      <c r="Q1968" s="21" t="s">
        <v>223</v>
      </c>
      <c r="R1968" s="17" t="s">
        <v>660</v>
      </c>
      <c r="S1968" s="17" t="s">
        <v>661</v>
      </c>
      <c r="T1968" s="17" t="s">
        <v>662</v>
      </c>
      <c r="U1968" s="26"/>
      <c r="V1968" s="75"/>
      <c r="W1968" s="75"/>
      <c r="X1968" s="75"/>
      <c r="Y1968" s="75"/>
      <c r="Z1968" s="75"/>
      <c r="AA1968" s="75"/>
      <c r="AB1968" s="75"/>
      <c r="AC1968" s="75"/>
      <c r="AD1968" s="75"/>
      <c r="AE1968" s="75"/>
      <c r="AF1968" s="75"/>
      <c r="AG1968" s="75"/>
      <c r="AH1968" s="75"/>
      <c r="AI1968" s="75"/>
      <c r="AJ1968" s="75"/>
      <c r="AK1968" s="75"/>
      <c r="AL1968" s="75"/>
      <c r="AM1968" s="75"/>
      <c r="AN1968" s="75"/>
      <c r="AO1968" s="75"/>
      <c r="AP1968" s="75"/>
      <c r="AQ1968" s="75"/>
      <c r="AR1968" s="75"/>
      <c r="AS1968" s="75"/>
      <c r="AT1968" s="75"/>
      <c r="AU1968" s="75"/>
      <c r="AV1968" s="75"/>
      <c r="AW1968" s="75"/>
      <c r="AX1968" s="75"/>
      <c r="AY1968" s="75"/>
      <c r="AZ1968" s="75"/>
      <c r="BA1968" s="75"/>
      <c r="BB1968" s="75"/>
      <c r="BC1968" s="75"/>
      <c r="BD1968" s="75"/>
      <c r="BE1968" s="75"/>
      <c r="BF1968" s="75"/>
      <c r="BG1968" s="75"/>
      <c r="BH1968" s="75"/>
      <c r="BI1968" s="75"/>
      <c r="BJ1968" s="75"/>
      <c r="BK1968" s="75"/>
      <c r="BL1968" s="75"/>
      <c r="BM1968" s="75"/>
      <c r="BN1968" s="75"/>
      <c r="BO1968" s="75"/>
      <c r="BP1968" s="75"/>
      <c r="BQ1968" s="75"/>
      <c r="BR1968" s="75"/>
      <c r="BS1968" s="75"/>
      <c r="BT1968" s="75"/>
      <c r="BU1968" s="75"/>
      <c r="BV1968" s="75"/>
      <c r="BW1968" s="75"/>
      <c r="BX1968" s="75"/>
      <c r="BY1968" s="75"/>
      <c r="BZ1968" s="75"/>
      <c r="CA1968" s="75"/>
      <c r="CB1968" s="75"/>
      <c r="CC1968" s="75"/>
      <c r="CD1968" s="75"/>
      <c r="CE1968" s="75"/>
      <c r="CF1968" s="75"/>
      <c r="CG1968" s="75"/>
      <c r="CH1968" s="75"/>
      <c r="CI1968" s="75"/>
      <c r="CJ1968" s="75"/>
      <c r="CK1968" s="75"/>
      <c r="CL1968" s="75"/>
      <c r="CM1968" s="75"/>
      <c r="CN1968" s="75"/>
      <c r="CO1968" s="75"/>
    </row>
    <row r="1969" spans="1:93" s="1" customFormat="1" ht="19.5" customHeight="1" x14ac:dyDescent="0.3">
      <c r="A1969" s="46" t="s">
        <v>2901</v>
      </c>
      <c r="B1969" s="14">
        <v>4</v>
      </c>
      <c r="C1969" s="14">
        <v>1</v>
      </c>
      <c r="D1969" s="14">
        <v>0</v>
      </c>
      <c r="E1969" s="14">
        <v>1</v>
      </c>
      <c r="F1969" s="49"/>
      <c r="G1969" s="49"/>
      <c r="H1969" s="67">
        <f t="shared" si="138"/>
        <v>6</v>
      </c>
      <c r="I1969" s="46">
        <v>11</v>
      </c>
      <c r="J1969" s="22">
        <f t="shared" si="137"/>
        <v>0.10909090909090909</v>
      </c>
      <c r="K1969" s="46" t="s">
        <v>182</v>
      </c>
      <c r="L1969" s="15" t="s">
        <v>3326</v>
      </c>
      <c r="M1969" s="15" t="s">
        <v>234</v>
      </c>
      <c r="N1969" s="15" t="s">
        <v>336</v>
      </c>
      <c r="O1969" s="20" t="s">
        <v>1759</v>
      </c>
      <c r="P1969" s="20">
        <v>7</v>
      </c>
      <c r="Q1969" s="21" t="s">
        <v>224</v>
      </c>
      <c r="R1969" s="17" t="s">
        <v>1760</v>
      </c>
      <c r="S1969" s="17" t="s">
        <v>516</v>
      </c>
      <c r="T1969" s="17" t="s">
        <v>611</v>
      </c>
      <c r="U1969" s="26"/>
      <c r="V1969" s="75"/>
      <c r="W1969" s="75"/>
      <c r="X1969" s="75"/>
      <c r="Y1969" s="75"/>
      <c r="Z1969" s="75"/>
      <c r="AA1969" s="75"/>
      <c r="AB1969" s="75"/>
      <c r="AC1969" s="75"/>
      <c r="AD1969" s="75"/>
      <c r="AE1969" s="75"/>
      <c r="AF1969" s="75"/>
      <c r="AG1969" s="75"/>
      <c r="AH1969" s="75"/>
      <c r="AI1969" s="75"/>
      <c r="AJ1969" s="75"/>
      <c r="AK1969" s="75"/>
      <c r="AL1969" s="75"/>
      <c r="AM1969" s="75"/>
      <c r="AN1969" s="75"/>
      <c r="AO1969" s="75"/>
      <c r="AP1969" s="75"/>
      <c r="AQ1969" s="75"/>
      <c r="AR1969" s="75"/>
      <c r="AS1969" s="75"/>
      <c r="AT1969" s="75"/>
      <c r="AU1969" s="75"/>
      <c r="AV1969" s="75"/>
      <c r="AW1969" s="75"/>
      <c r="AX1969" s="75"/>
      <c r="AY1969" s="75"/>
      <c r="AZ1969" s="75"/>
      <c r="BA1969" s="75"/>
      <c r="BB1969" s="75"/>
      <c r="BC1969" s="75"/>
      <c r="BD1969" s="75"/>
      <c r="BE1969" s="75"/>
      <c r="BF1969" s="75"/>
      <c r="BG1969" s="75"/>
      <c r="BH1969" s="75"/>
      <c r="BI1969" s="75"/>
      <c r="BJ1969" s="75"/>
      <c r="BK1969" s="75"/>
      <c r="BL1969" s="75"/>
      <c r="BM1969" s="75"/>
      <c r="BN1969" s="75"/>
      <c r="BO1969" s="75"/>
      <c r="BP1969" s="75"/>
      <c r="BQ1969" s="75"/>
      <c r="BR1969" s="75"/>
      <c r="BS1969" s="75"/>
      <c r="BT1969" s="75"/>
      <c r="BU1969" s="75"/>
      <c r="BV1969" s="75"/>
      <c r="BW1969" s="75"/>
      <c r="BX1969" s="75"/>
      <c r="BY1969" s="75"/>
      <c r="BZ1969" s="75"/>
      <c r="CA1969" s="75"/>
      <c r="CB1969" s="75"/>
      <c r="CC1969" s="75"/>
      <c r="CD1969" s="75"/>
      <c r="CE1969" s="75"/>
      <c r="CF1969" s="75"/>
      <c r="CG1969" s="75"/>
      <c r="CH1969" s="75"/>
      <c r="CI1969" s="75"/>
      <c r="CJ1969" s="75"/>
      <c r="CK1969" s="75"/>
      <c r="CL1969" s="75"/>
      <c r="CM1969" s="75"/>
      <c r="CN1969" s="75"/>
      <c r="CO1969" s="75"/>
    </row>
    <row r="1970" spans="1:93" s="1" customFormat="1" ht="19.5" customHeight="1" x14ac:dyDescent="0.3">
      <c r="A1970" s="46" t="s">
        <v>2865</v>
      </c>
      <c r="B1970" s="14">
        <v>5</v>
      </c>
      <c r="C1970" s="14">
        <v>1</v>
      </c>
      <c r="D1970" s="14">
        <v>0</v>
      </c>
      <c r="E1970" s="14">
        <v>0</v>
      </c>
      <c r="F1970" s="49"/>
      <c r="G1970" s="49"/>
      <c r="H1970" s="67">
        <f t="shared" si="138"/>
        <v>6</v>
      </c>
      <c r="I1970" s="46">
        <v>19</v>
      </c>
      <c r="J1970" s="22">
        <f t="shared" si="137"/>
        <v>0.10909090909090909</v>
      </c>
      <c r="K1970" s="46" t="s">
        <v>182</v>
      </c>
      <c r="L1970" s="15" t="s">
        <v>3479</v>
      </c>
      <c r="M1970" s="15" t="s">
        <v>3480</v>
      </c>
      <c r="N1970" s="15" t="s">
        <v>880</v>
      </c>
      <c r="O1970" s="20" t="s">
        <v>937</v>
      </c>
      <c r="P1970" s="20">
        <v>7</v>
      </c>
      <c r="Q1970" s="21" t="s">
        <v>223</v>
      </c>
      <c r="R1970" s="17" t="s">
        <v>2905</v>
      </c>
      <c r="S1970" s="17" t="s">
        <v>857</v>
      </c>
      <c r="T1970" s="17" t="s">
        <v>336</v>
      </c>
      <c r="U1970" s="26"/>
      <c r="V1970" s="75"/>
      <c r="W1970" s="75"/>
      <c r="X1970" s="75"/>
      <c r="Y1970" s="75"/>
      <c r="Z1970" s="75"/>
      <c r="AA1970" s="75"/>
      <c r="AB1970" s="75"/>
      <c r="AC1970" s="75"/>
      <c r="AD1970" s="75"/>
      <c r="AE1970" s="75"/>
      <c r="AF1970" s="75"/>
      <c r="AG1970" s="75"/>
      <c r="AH1970" s="75"/>
      <c r="AI1970" s="75"/>
      <c r="AJ1970" s="75"/>
      <c r="AK1970" s="75"/>
      <c r="AL1970" s="75"/>
      <c r="AM1970" s="75"/>
      <c r="AN1970" s="75"/>
      <c r="AO1970" s="75"/>
      <c r="AP1970" s="75"/>
      <c r="AQ1970" s="75"/>
      <c r="AR1970" s="75"/>
      <c r="AS1970" s="75"/>
      <c r="AT1970" s="75"/>
      <c r="AU1970" s="75"/>
      <c r="AV1970" s="75"/>
      <c r="AW1970" s="75"/>
      <c r="AX1970" s="75"/>
      <c r="AY1970" s="75"/>
      <c r="AZ1970" s="75"/>
      <c r="BA1970" s="75"/>
      <c r="BB1970" s="75"/>
      <c r="BC1970" s="75"/>
      <c r="BD1970" s="75"/>
      <c r="BE1970" s="75"/>
      <c r="BF1970" s="75"/>
      <c r="BG1970" s="75"/>
      <c r="BH1970" s="75"/>
      <c r="BI1970" s="75"/>
      <c r="BJ1970" s="75"/>
      <c r="BK1970" s="75"/>
      <c r="BL1970" s="75"/>
      <c r="BM1970" s="75"/>
      <c r="BN1970" s="75"/>
      <c r="BO1970" s="75"/>
      <c r="BP1970" s="75"/>
      <c r="BQ1970" s="75"/>
      <c r="BR1970" s="75"/>
      <c r="BS1970" s="75"/>
      <c r="BT1970" s="75"/>
      <c r="BU1970" s="75"/>
      <c r="BV1970" s="75"/>
      <c r="BW1970" s="75"/>
      <c r="BX1970" s="75"/>
      <c r="BY1970" s="75"/>
      <c r="BZ1970" s="75"/>
      <c r="CA1970" s="75"/>
      <c r="CB1970" s="75"/>
      <c r="CC1970" s="75"/>
      <c r="CD1970" s="75"/>
      <c r="CE1970" s="75"/>
      <c r="CF1970" s="75"/>
      <c r="CG1970" s="75"/>
      <c r="CH1970" s="75"/>
      <c r="CI1970" s="75"/>
      <c r="CJ1970" s="75"/>
      <c r="CK1970" s="75"/>
      <c r="CL1970" s="75"/>
      <c r="CM1970" s="75"/>
      <c r="CN1970" s="75"/>
      <c r="CO1970" s="75"/>
    </row>
    <row r="1971" spans="1:93" s="1" customFormat="1" ht="19.5" customHeight="1" x14ac:dyDescent="0.3">
      <c r="A1971" s="46" t="s">
        <v>2858</v>
      </c>
      <c r="B1971" s="14">
        <v>4</v>
      </c>
      <c r="C1971" s="14">
        <v>1</v>
      </c>
      <c r="D1971" s="14">
        <v>0</v>
      </c>
      <c r="E1971" s="14">
        <v>1</v>
      </c>
      <c r="F1971" s="49"/>
      <c r="G1971" s="49"/>
      <c r="H1971" s="67">
        <f t="shared" si="138"/>
        <v>6</v>
      </c>
      <c r="I1971" s="46">
        <v>11</v>
      </c>
      <c r="J1971" s="22">
        <f t="shared" si="137"/>
        <v>0.10909090909090909</v>
      </c>
      <c r="K1971" s="46" t="s">
        <v>182</v>
      </c>
      <c r="L1971" s="15" t="s">
        <v>820</v>
      </c>
      <c r="M1971" s="15" t="s">
        <v>340</v>
      </c>
      <c r="N1971" s="15" t="s">
        <v>609</v>
      </c>
      <c r="O1971" s="20" t="s">
        <v>2462</v>
      </c>
      <c r="P1971" s="20">
        <v>7</v>
      </c>
      <c r="Q1971" s="21" t="s">
        <v>253</v>
      </c>
      <c r="R1971" s="17" t="s">
        <v>2463</v>
      </c>
      <c r="S1971" s="17" t="s">
        <v>256</v>
      </c>
      <c r="T1971" s="17" t="s">
        <v>387</v>
      </c>
      <c r="U1971" s="26"/>
      <c r="V1971" s="75"/>
      <c r="W1971" s="75"/>
      <c r="X1971" s="75"/>
      <c r="Y1971" s="75"/>
      <c r="Z1971" s="75"/>
      <c r="AA1971" s="75"/>
      <c r="AB1971" s="75"/>
      <c r="AC1971" s="75"/>
      <c r="AD1971" s="75"/>
      <c r="AE1971" s="75"/>
      <c r="AF1971" s="75"/>
      <c r="AG1971" s="75"/>
      <c r="AH1971" s="75"/>
      <c r="AI1971" s="75"/>
      <c r="AJ1971" s="75"/>
      <c r="AK1971" s="75"/>
      <c r="AL1971" s="75"/>
      <c r="AM1971" s="75"/>
      <c r="AN1971" s="75"/>
      <c r="AO1971" s="75"/>
      <c r="AP1971" s="75"/>
      <c r="AQ1971" s="75"/>
      <c r="AR1971" s="75"/>
      <c r="AS1971" s="75"/>
      <c r="AT1971" s="75"/>
      <c r="AU1971" s="75"/>
      <c r="AV1971" s="75"/>
      <c r="AW1971" s="75"/>
      <c r="AX1971" s="75"/>
      <c r="AY1971" s="75"/>
      <c r="AZ1971" s="75"/>
      <c r="BA1971" s="75"/>
      <c r="BB1971" s="75"/>
      <c r="BC1971" s="75"/>
      <c r="BD1971" s="75"/>
      <c r="BE1971" s="75"/>
      <c r="BF1971" s="75"/>
      <c r="BG1971" s="75"/>
      <c r="BH1971" s="75"/>
      <c r="BI1971" s="75"/>
      <c r="BJ1971" s="75"/>
      <c r="BK1971" s="75"/>
      <c r="BL1971" s="75"/>
      <c r="BM1971" s="75"/>
      <c r="BN1971" s="75"/>
      <c r="BO1971" s="75"/>
      <c r="BP1971" s="75"/>
      <c r="BQ1971" s="75"/>
      <c r="BR1971" s="75"/>
      <c r="BS1971" s="75"/>
      <c r="BT1971" s="75"/>
      <c r="BU1971" s="75"/>
      <c r="BV1971" s="75"/>
      <c r="BW1971" s="75"/>
      <c r="BX1971" s="75"/>
      <c r="BY1971" s="75"/>
      <c r="BZ1971" s="75"/>
      <c r="CA1971" s="75"/>
      <c r="CB1971" s="75"/>
      <c r="CC1971" s="75"/>
      <c r="CD1971" s="75"/>
      <c r="CE1971" s="75"/>
      <c r="CF1971" s="75"/>
      <c r="CG1971" s="75"/>
      <c r="CH1971" s="75"/>
      <c r="CI1971" s="75"/>
      <c r="CJ1971" s="75"/>
      <c r="CK1971" s="75"/>
      <c r="CL1971" s="75"/>
      <c r="CM1971" s="75"/>
      <c r="CN1971" s="75"/>
      <c r="CO1971" s="75"/>
    </row>
    <row r="1972" spans="1:93" s="1" customFormat="1" ht="19.5" customHeight="1" x14ac:dyDescent="0.3">
      <c r="A1972" s="46" t="s">
        <v>2876</v>
      </c>
      <c r="B1972" s="14">
        <v>5</v>
      </c>
      <c r="C1972" s="14">
        <v>1</v>
      </c>
      <c r="D1972" s="14">
        <v>0</v>
      </c>
      <c r="E1972" s="14">
        <v>0</v>
      </c>
      <c r="F1972" s="49"/>
      <c r="G1972" s="49"/>
      <c r="H1972" s="67">
        <f t="shared" si="138"/>
        <v>6</v>
      </c>
      <c r="I1972" s="46">
        <v>11</v>
      </c>
      <c r="J1972" s="22">
        <f t="shared" si="137"/>
        <v>0.10909090909090909</v>
      </c>
      <c r="K1972" s="46" t="s">
        <v>182</v>
      </c>
      <c r="L1972" s="15" t="s">
        <v>3481</v>
      </c>
      <c r="M1972" s="15" t="s">
        <v>3482</v>
      </c>
      <c r="N1972" s="15" t="s">
        <v>218</v>
      </c>
      <c r="O1972" s="20" t="s">
        <v>1420</v>
      </c>
      <c r="P1972" s="20">
        <v>7</v>
      </c>
      <c r="Q1972" s="20" t="s">
        <v>1444</v>
      </c>
      <c r="R1972" s="17" t="s">
        <v>1441</v>
      </c>
      <c r="S1972" s="17" t="s">
        <v>968</v>
      </c>
      <c r="T1972" s="17" t="s">
        <v>1047</v>
      </c>
      <c r="U1972" s="26"/>
    </row>
    <row r="1973" spans="1:93" s="1" customFormat="1" ht="19.5" customHeight="1" x14ac:dyDescent="0.3">
      <c r="A1973" s="46" t="s">
        <v>2889</v>
      </c>
      <c r="B1973" s="14">
        <v>4</v>
      </c>
      <c r="C1973" s="14">
        <v>0</v>
      </c>
      <c r="D1973" s="14">
        <v>0</v>
      </c>
      <c r="E1973" s="14">
        <v>2</v>
      </c>
      <c r="F1973" s="49"/>
      <c r="G1973" s="49"/>
      <c r="H1973" s="67">
        <f t="shared" si="138"/>
        <v>6</v>
      </c>
      <c r="I1973" s="46">
        <v>15</v>
      </c>
      <c r="J1973" s="22">
        <f t="shared" si="137"/>
        <v>0.10909090909090909</v>
      </c>
      <c r="K1973" s="46" t="s">
        <v>182</v>
      </c>
      <c r="L1973" s="15" t="s">
        <v>3483</v>
      </c>
      <c r="M1973" s="15" t="s">
        <v>389</v>
      </c>
      <c r="N1973" s="15" t="s">
        <v>406</v>
      </c>
      <c r="O1973" s="20" t="s">
        <v>2224</v>
      </c>
      <c r="P1973" s="20">
        <v>7</v>
      </c>
      <c r="Q1973" s="21" t="s">
        <v>223</v>
      </c>
      <c r="R1973" s="17" t="s">
        <v>2277</v>
      </c>
      <c r="S1973" s="17" t="s">
        <v>317</v>
      </c>
      <c r="T1973" s="17" t="s">
        <v>2278</v>
      </c>
      <c r="U1973" s="26"/>
      <c r="V1973" s="75"/>
      <c r="W1973" s="75"/>
      <c r="X1973" s="75"/>
      <c r="Y1973" s="75"/>
      <c r="Z1973" s="75"/>
      <c r="AA1973" s="75"/>
      <c r="AB1973" s="75"/>
      <c r="AC1973" s="75"/>
      <c r="AD1973" s="75"/>
      <c r="AE1973" s="75"/>
      <c r="AF1973" s="75"/>
      <c r="AG1973" s="75"/>
      <c r="AH1973" s="75"/>
      <c r="AI1973" s="75"/>
      <c r="AJ1973" s="75"/>
      <c r="AK1973" s="75"/>
      <c r="AL1973" s="75"/>
      <c r="AM1973" s="75"/>
      <c r="AN1973" s="75"/>
      <c r="AO1973" s="75"/>
      <c r="AP1973" s="75"/>
      <c r="AQ1973" s="75"/>
      <c r="AR1973" s="75"/>
      <c r="AS1973" s="75"/>
      <c r="AT1973" s="75"/>
      <c r="AU1973" s="75"/>
      <c r="AV1973" s="75"/>
      <c r="AW1973" s="75"/>
      <c r="AX1973" s="75"/>
      <c r="AY1973" s="75"/>
      <c r="AZ1973" s="75"/>
      <c r="BA1973" s="75"/>
      <c r="BB1973" s="75"/>
      <c r="BC1973" s="75"/>
      <c r="BD1973" s="75"/>
      <c r="BE1973" s="75"/>
      <c r="BF1973" s="75"/>
      <c r="BG1973" s="75"/>
      <c r="BH1973" s="75"/>
      <c r="BI1973" s="75"/>
      <c r="BJ1973" s="75"/>
      <c r="BK1973" s="75"/>
      <c r="BL1973" s="75"/>
      <c r="BM1973" s="75"/>
      <c r="BN1973" s="75"/>
      <c r="BO1973" s="75"/>
      <c r="BP1973" s="75"/>
      <c r="BQ1973" s="75"/>
      <c r="BR1973" s="75"/>
      <c r="BS1973" s="75"/>
      <c r="BT1973" s="75"/>
      <c r="BU1973" s="75"/>
      <c r="BV1973" s="75"/>
      <c r="BW1973" s="75"/>
      <c r="BX1973" s="75"/>
      <c r="BY1973" s="75"/>
      <c r="BZ1973" s="75"/>
      <c r="CA1973" s="75"/>
      <c r="CB1973" s="75"/>
      <c r="CC1973" s="75"/>
      <c r="CD1973" s="75"/>
      <c r="CE1973" s="75"/>
      <c r="CF1973" s="75"/>
      <c r="CG1973" s="75"/>
      <c r="CH1973" s="75"/>
      <c r="CI1973" s="75"/>
      <c r="CJ1973" s="75"/>
      <c r="CK1973" s="75"/>
      <c r="CL1973" s="75"/>
      <c r="CM1973" s="75"/>
      <c r="CN1973" s="75"/>
      <c r="CO1973" s="75"/>
    </row>
    <row r="1974" spans="1:93" s="1" customFormat="1" ht="19.5" customHeight="1" x14ac:dyDescent="0.3">
      <c r="A1974" s="46" t="s">
        <v>2874</v>
      </c>
      <c r="B1974" s="14">
        <v>4</v>
      </c>
      <c r="C1974" s="14">
        <v>0</v>
      </c>
      <c r="D1974" s="14">
        <v>0</v>
      </c>
      <c r="E1974" s="14">
        <v>2</v>
      </c>
      <c r="F1974" s="49"/>
      <c r="G1974" s="49"/>
      <c r="H1974" s="67">
        <f t="shared" si="138"/>
        <v>6</v>
      </c>
      <c r="I1974" s="46">
        <v>9</v>
      </c>
      <c r="J1974" s="22">
        <f t="shared" si="137"/>
        <v>0.10909090909090909</v>
      </c>
      <c r="K1974" s="46" t="s">
        <v>182</v>
      </c>
      <c r="L1974" s="15" t="s">
        <v>3484</v>
      </c>
      <c r="M1974" s="15" t="s">
        <v>1182</v>
      </c>
      <c r="N1974" s="15" t="s">
        <v>201</v>
      </c>
      <c r="O1974" s="20" t="s">
        <v>896</v>
      </c>
      <c r="P1974" s="20">
        <v>7</v>
      </c>
      <c r="Q1974" s="21" t="s">
        <v>897</v>
      </c>
      <c r="R1974" s="15" t="s">
        <v>899</v>
      </c>
      <c r="S1974" s="15" t="s">
        <v>1197</v>
      </c>
      <c r="T1974" s="15" t="s">
        <v>204</v>
      </c>
      <c r="U1974" s="26"/>
      <c r="V1974" s="75"/>
      <c r="W1974" s="75"/>
      <c r="X1974" s="75"/>
      <c r="Y1974" s="75"/>
      <c r="Z1974" s="75"/>
      <c r="AA1974" s="75"/>
      <c r="AB1974" s="75"/>
      <c r="AC1974" s="75"/>
      <c r="AD1974" s="75"/>
      <c r="AE1974" s="75"/>
      <c r="AF1974" s="75"/>
      <c r="AG1974" s="75"/>
      <c r="AH1974" s="75"/>
      <c r="AI1974" s="75"/>
      <c r="AJ1974" s="75"/>
      <c r="AK1974" s="75"/>
      <c r="AL1974" s="75"/>
      <c r="AM1974" s="75"/>
      <c r="AN1974" s="75"/>
      <c r="AO1974" s="75"/>
      <c r="AP1974" s="75"/>
      <c r="AQ1974" s="75"/>
      <c r="AR1974" s="75"/>
      <c r="AS1974" s="75"/>
      <c r="AT1974" s="75"/>
      <c r="AU1974" s="75"/>
      <c r="AV1974" s="75"/>
      <c r="AW1974" s="75"/>
      <c r="AX1974" s="75"/>
      <c r="AY1974" s="75"/>
      <c r="AZ1974" s="75"/>
      <c r="BA1974" s="75"/>
      <c r="BB1974" s="75"/>
      <c r="BC1974" s="75"/>
      <c r="BD1974" s="75"/>
      <c r="BE1974" s="75"/>
      <c r="BF1974" s="75"/>
      <c r="BG1974" s="75"/>
      <c r="BH1974" s="75"/>
      <c r="BI1974" s="75"/>
      <c r="BJ1974" s="75"/>
      <c r="BK1974" s="75"/>
      <c r="BL1974" s="75"/>
      <c r="BM1974" s="75"/>
      <c r="BN1974" s="75"/>
      <c r="BO1974" s="75"/>
      <c r="BP1974" s="75"/>
      <c r="BQ1974" s="75"/>
      <c r="BR1974" s="75"/>
      <c r="BS1974" s="75"/>
      <c r="BT1974" s="75"/>
      <c r="BU1974" s="75"/>
      <c r="BV1974" s="75"/>
      <c r="BW1974" s="75"/>
      <c r="BX1974" s="75"/>
      <c r="BY1974" s="75"/>
      <c r="BZ1974" s="75"/>
      <c r="CA1974" s="75"/>
      <c r="CB1974" s="75"/>
      <c r="CC1974" s="75"/>
      <c r="CD1974" s="75"/>
      <c r="CE1974" s="75"/>
      <c r="CF1974" s="75"/>
      <c r="CG1974" s="75"/>
      <c r="CH1974" s="75"/>
      <c r="CI1974" s="75"/>
      <c r="CJ1974" s="75"/>
      <c r="CK1974" s="75"/>
      <c r="CL1974" s="75"/>
      <c r="CM1974" s="75"/>
      <c r="CN1974" s="75"/>
      <c r="CO1974" s="75"/>
    </row>
    <row r="1975" spans="1:93" s="1" customFormat="1" ht="19.5" customHeight="1" x14ac:dyDescent="0.3">
      <c r="A1975" s="46" t="s">
        <v>2927</v>
      </c>
      <c r="B1975" s="14">
        <v>5</v>
      </c>
      <c r="C1975" s="14">
        <v>0</v>
      </c>
      <c r="D1975" s="14">
        <v>0</v>
      </c>
      <c r="E1975" s="14">
        <v>1</v>
      </c>
      <c r="F1975" s="49"/>
      <c r="G1975" s="49"/>
      <c r="H1975" s="67">
        <f t="shared" si="138"/>
        <v>6</v>
      </c>
      <c r="I1975" s="46">
        <v>9</v>
      </c>
      <c r="J1975" s="22">
        <f t="shared" si="137"/>
        <v>0.10909090909090909</v>
      </c>
      <c r="K1975" s="46" t="s">
        <v>182</v>
      </c>
      <c r="L1975" s="15" t="s">
        <v>3485</v>
      </c>
      <c r="M1975" s="15" t="s">
        <v>509</v>
      </c>
      <c r="N1975" s="15" t="s">
        <v>198</v>
      </c>
      <c r="O1975" s="20" t="s">
        <v>896</v>
      </c>
      <c r="P1975" s="20">
        <v>7</v>
      </c>
      <c r="Q1975" s="21" t="s">
        <v>3486</v>
      </c>
      <c r="R1975" s="15" t="s">
        <v>899</v>
      </c>
      <c r="S1975" s="15" t="s">
        <v>1197</v>
      </c>
      <c r="T1975" s="15" t="s">
        <v>204</v>
      </c>
      <c r="U1975" s="26"/>
      <c r="V1975" s="75"/>
      <c r="W1975" s="75"/>
      <c r="X1975" s="75"/>
      <c r="Y1975" s="75"/>
      <c r="Z1975" s="75"/>
      <c r="AA1975" s="75"/>
      <c r="AB1975" s="75"/>
      <c r="AC1975" s="75"/>
      <c r="AD1975" s="75"/>
      <c r="AE1975" s="75"/>
      <c r="AF1975" s="75"/>
      <c r="AG1975" s="75"/>
      <c r="AH1975" s="75"/>
      <c r="AI1975" s="75"/>
      <c r="AJ1975" s="75"/>
      <c r="AK1975" s="75"/>
      <c r="AL1975" s="75"/>
      <c r="AM1975" s="75"/>
      <c r="AN1975" s="75"/>
      <c r="AO1975" s="75"/>
      <c r="AP1975" s="75"/>
      <c r="AQ1975" s="75"/>
      <c r="AR1975" s="75"/>
      <c r="AS1975" s="75"/>
      <c r="AT1975" s="75"/>
      <c r="AU1975" s="75"/>
      <c r="AV1975" s="75"/>
      <c r="AW1975" s="75"/>
      <c r="AX1975" s="75"/>
      <c r="AY1975" s="75"/>
      <c r="AZ1975" s="75"/>
      <c r="BA1975" s="75"/>
      <c r="BB1975" s="75"/>
      <c r="BC1975" s="75"/>
      <c r="BD1975" s="75"/>
      <c r="BE1975" s="75"/>
      <c r="BF1975" s="75"/>
      <c r="BG1975" s="75"/>
      <c r="BH1975" s="75"/>
      <c r="BI1975" s="75"/>
      <c r="BJ1975" s="75"/>
      <c r="BK1975" s="75"/>
      <c r="BL1975" s="75"/>
      <c r="BM1975" s="75"/>
      <c r="BN1975" s="75"/>
      <c r="BO1975" s="75"/>
      <c r="BP1975" s="75"/>
      <c r="BQ1975" s="75"/>
      <c r="BR1975" s="75"/>
      <c r="BS1975" s="75"/>
      <c r="BT1975" s="75"/>
      <c r="BU1975" s="75"/>
      <c r="BV1975" s="75"/>
      <c r="BW1975" s="75"/>
      <c r="BX1975" s="75"/>
      <c r="BY1975" s="75"/>
      <c r="BZ1975" s="75"/>
      <c r="CA1975" s="75"/>
      <c r="CB1975" s="75"/>
      <c r="CC1975" s="75"/>
      <c r="CD1975" s="75"/>
      <c r="CE1975" s="75"/>
      <c r="CF1975" s="75"/>
      <c r="CG1975" s="75"/>
      <c r="CH1975" s="75"/>
      <c r="CI1975" s="75"/>
      <c r="CJ1975" s="75"/>
      <c r="CK1975" s="75"/>
      <c r="CL1975" s="75"/>
      <c r="CM1975" s="75"/>
      <c r="CN1975" s="75"/>
      <c r="CO1975" s="75"/>
    </row>
    <row r="1976" spans="1:93" s="1" customFormat="1" ht="19.5" customHeight="1" x14ac:dyDescent="0.3">
      <c r="A1976" s="46" t="s">
        <v>2861</v>
      </c>
      <c r="B1976" s="14">
        <v>6</v>
      </c>
      <c r="C1976" s="14">
        <v>0</v>
      </c>
      <c r="D1976" s="14">
        <v>0</v>
      </c>
      <c r="E1976" s="14">
        <v>0</v>
      </c>
      <c r="F1976" s="49"/>
      <c r="G1976" s="49"/>
      <c r="H1976" s="67">
        <f t="shared" si="138"/>
        <v>6</v>
      </c>
      <c r="I1976" s="46">
        <v>10</v>
      </c>
      <c r="J1976" s="22">
        <f t="shared" si="137"/>
        <v>0.10909090909090909</v>
      </c>
      <c r="K1976" s="46" t="s">
        <v>182</v>
      </c>
      <c r="L1976" s="15" t="s">
        <v>3487</v>
      </c>
      <c r="M1976" s="15" t="s">
        <v>256</v>
      </c>
      <c r="N1976" s="15" t="s">
        <v>410</v>
      </c>
      <c r="O1976" s="20" t="s">
        <v>2546</v>
      </c>
      <c r="P1976" s="20">
        <v>7</v>
      </c>
      <c r="Q1976" s="21" t="s">
        <v>223</v>
      </c>
      <c r="R1976" s="24" t="s">
        <v>2926</v>
      </c>
      <c r="S1976" s="24" t="s">
        <v>1164</v>
      </c>
      <c r="T1976" s="24" t="s">
        <v>611</v>
      </c>
      <c r="U1976" s="26"/>
      <c r="V1976" s="75"/>
      <c r="W1976" s="75"/>
      <c r="X1976" s="75"/>
      <c r="Y1976" s="75"/>
      <c r="Z1976" s="75"/>
      <c r="AA1976" s="75"/>
      <c r="AB1976" s="75"/>
      <c r="AC1976" s="75"/>
      <c r="AD1976" s="75"/>
      <c r="AE1976" s="75"/>
      <c r="AF1976" s="75"/>
      <c r="AG1976" s="75"/>
      <c r="AH1976" s="75"/>
      <c r="AI1976" s="75"/>
      <c r="AJ1976" s="75"/>
      <c r="AK1976" s="75"/>
      <c r="AL1976" s="75"/>
      <c r="AM1976" s="75"/>
      <c r="AN1976" s="75"/>
      <c r="AO1976" s="75"/>
      <c r="AP1976" s="75"/>
      <c r="AQ1976" s="75"/>
      <c r="AR1976" s="75"/>
      <c r="AS1976" s="75"/>
      <c r="AT1976" s="75"/>
      <c r="AU1976" s="75"/>
      <c r="AV1976" s="75"/>
      <c r="AW1976" s="75"/>
      <c r="AX1976" s="75"/>
      <c r="AY1976" s="75"/>
      <c r="AZ1976" s="75"/>
      <c r="BA1976" s="75"/>
      <c r="BB1976" s="75"/>
      <c r="BC1976" s="75"/>
      <c r="BD1976" s="75"/>
      <c r="BE1976" s="75"/>
      <c r="BF1976" s="75"/>
      <c r="BG1976" s="75"/>
      <c r="BH1976" s="75"/>
      <c r="BI1976" s="75"/>
      <c r="BJ1976" s="75"/>
      <c r="BK1976" s="75"/>
      <c r="BL1976" s="75"/>
      <c r="BM1976" s="75"/>
      <c r="BN1976" s="75"/>
      <c r="BO1976" s="75"/>
      <c r="BP1976" s="75"/>
      <c r="BQ1976" s="75"/>
      <c r="BR1976" s="75"/>
      <c r="BS1976" s="75"/>
      <c r="BT1976" s="75"/>
      <c r="BU1976" s="75"/>
      <c r="BV1976" s="75"/>
      <c r="BW1976" s="75"/>
      <c r="BX1976" s="75"/>
      <c r="BY1976" s="75"/>
      <c r="BZ1976" s="75"/>
      <c r="CA1976" s="75"/>
      <c r="CB1976" s="75"/>
      <c r="CC1976" s="75"/>
      <c r="CD1976" s="75"/>
      <c r="CE1976" s="75"/>
      <c r="CF1976" s="75"/>
      <c r="CG1976" s="75"/>
      <c r="CH1976" s="75"/>
      <c r="CI1976" s="75"/>
      <c r="CJ1976" s="75"/>
      <c r="CK1976" s="75"/>
      <c r="CL1976" s="75"/>
      <c r="CM1976" s="75"/>
      <c r="CN1976" s="75"/>
      <c r="CO1976" s="75"/>
    </row>
    <row r="1977" spans="1:93" s="1" customFormat="1" ht="19.5" customHeight="1" x14ac:dyDescent="0.3">
      <c r="A1977" s="70" t="s">
        <v>2861</v>
      </c>
      <c r="B1977" s="71">
        <v>6</v>
      </c>
      <c r="C1977" s="71">
        <v>0</v>
      </c>
      <c r="D1977" s="71">
        <v>0</v>
      </c>
      <c r="E1977" s="71">
        <v>0</v>
      </c>
      <c r="F1977" s="72"/>
      <c r="G1977" s="72"/>
      <c r="H1977" s="73">
        <f t="shared" si="138"/>
        <v>6</v>
      </c>
      <c r="I1977" s="70">
        <v>4</v>
      </c>
      <c r="J1977" s="78">
        <f t="shared" si="137"/>
        <v>0.10909090909090909</v>
      </c>
      <c r="K1977" s="70" t="s">
        <v>182</v>
      </c>
      <c r="L1977" s="80" t="s">
        <v>3488</v>
      </c>
      <c r="M1977" s="80" t="s">
        <v>598</v>
      </c>
      <c r="N1977" s="80" t="s">
        <v>371</v>
      </c>
      <c r="O1977" s="70" t="s">
        <v>1786</v>
      </c>
      <c r="P1977" s="70">
        <v>7</v>
      </c>
      <c r="Q1977" s="81" t="s">
        <v>842</v>
      </c>
      <c r="R1977" s="51" t="s">
        <v>1787</v>
      </c>
      <c r="S1977" s="51" t="s">
        <v>453</v>
      </c>
      <c r="T1977" s="51" t="s">
        <v>210</v>
      </c>
      <c r="U1977" s="26"/>
      <c r="V1977" s="75"/>
      <c r="W1977" s="75"/>
      <c r="X1977" s="75"/>
      <c r="Y1977" s="75"/>
      <c r="Z1977" s="75"/>
      <c r="AA1977" s="75"/>
      <c r="AB1977" s="75"/>
      <c r="AC1977" s="75"/>
      <c r="AD1977" s="75"/>
      <c r="AE1977" s="75"/>
      <c r="AF1977" s="75"/>
      <c r="AG1977" s="75"/>
      <c r="AH1977" s="75"/>
      <c r="AI1977" s="75"/>
      <c r="AJ1977" s="75"/>
      <c r="AK1977" s="75"/>
      <c r="AL1977" s="75"/>
      <c r="AM1977" s="75"/>
      <c r="AN1977" s="75"/>
      <c r="AO1977" s="75"/>
      <c r="AP1977" s="75"/>
      <c r="AQ1977" s="75"/>
      <c r="AR1977" s="75"/>
      <c r="AS1977" s="75"/>
      <c r="AT1977" s="75"/>
      <c r="AU1977" s="75"/>
      <c r="AV1977" s="75"/>
      <c r="AW1977" s="75"/>
      <c r="AX1977" s="75"/>
      <c r="AY1977" s="75"/>
      <c r="AZ1977" s="75"/>
      <c r="BA1977" s="75"/>
      <c r="BB1977" s="75"/>
      <c r="BC1977" s="75"/>
      <c r="BD1977" s="75"/>
      <c r="BE1977" s="75"/>
      <c r="BF1977" s="75"/>
      <c r="BG1977" s="75"/>
      <c r="BH1977" s="75"/>
      <c r="BI1977" s="75"/>
      <c r="BJ1977" s="75"/>
      <c r="BK1977" s="75"/>
      <c r="BL1977" s="75"/>
      <c r="BM1977" s="75"/>
      <c r="BN1977" s="75"/>
      <c r="BO1977" s="75"/>
      <c r="BP1977" s="75"/>
      <c r="BQ1977" s="75"/>
      <c r="BR1977" s="75"/>
      <c r="BS1977" s="75"/>
      <c r="BT1977" s="75"/>
      <c r="BU1977" s="75"/>
      <c r="BV1977" s="75"/>
      <c r="BW1977" s="75"/>
      <c r="BX1977" s="75"/>
      <c r="BY1977" s="75"/>
      <c r="BZ1977" s="75"/>
      <c r="CA1977" s="75"/>
      <c r="CB1977" s="75"/>
      <c r="CC1977" s="75"/>
      <c r="CD1977" s="75"/>
      <c r="CE1977" s="75"/>
      <c r="CF1977" s="75"/>
      <c r="CG1977" s="75"/>
      <c r="CH1977" s="75"/>
      <c r="CI1977" s="75"/>
      <c r="CJ1977" s="75"/>
      <c r="CK1977" s="75"/>
      <c r="CL1977" s="75"/>
      <c r="CM1977" s="75"/>
      <c r="CN1977" s="75"/>
      <c r="CO1977" s="75"/>
    </row>
    <row r="1978" spans="1:93" s="1" customFormat="1" ht="19.5" customHeight="1" x14ac:dyDescent="0.3">
      <c r="A1978" s="46" t="s">
        <v>2901</v>
      </c>
      <c r="B1978" s="14">
        <v>3</v>
      </c>
      <c r="C1978" s="14">
        <v>3</v>
      </c>
      <c r="D1978" s="14">
        <v>0</v>
      </c>
      <c r="E1978" s="14">
        <v>0</v>
      </c>
      <c r="F1978" s="49"/>
      <c r="G1978" s="49"/>
      <c r="H1978" s="67">
        <f t="shared" si="138"/>
        <v>6</v>
      </c>
      <c r="I1978" s="46">
        <v>11</v>
      </c>
      <c r="J1978" s="22">
        <f t="shared" si="137"/>
        <v>0.10909090909090909</v>
      </c>
      <c r="K1978" s="46" t="s">
        <v>182</v>
      </c>
      <c r="L1978" s="15" t="s">
        <v>3489</v>
      </c>
      <c r="M1978" s="15" t="s">
        <v>234</v>
      </c>
      <c r="N1978" s="15" t="s">
        <v>542</v>
      </c>
      <c r="O1978" s="20" t="s">
        <v>2462</v>
      </c>
      <c r="P1978" s="20">
        <v>7</v>
      </c>
      <c r="Q1978" s="21" t="s">
        <v>223</v>
      </c>
      <c r="R1978" s="17" t="s">
        <v>2463</v>
      </c>
      <c r="S1978" s="17" t="s">
        <v>256</v>
      </c>
      <c r="T1978" s="17" t="s">
        <v>387</v>
      </c>
      <c r="U1978" s="26"/>
      <c r="V1978" s="75"/>
      <c r="W1978" s="75"/>
      <c r="X1978" s="75"/>
      <c r="Y1978" s="75"/>
      <c r="Z1978" s="75"/>
      <c r="AA1978" s="75"/>
      <c r="AB1978" s="75"/>
      <c r="AC1978" s="75"/>
      <c r="AD1978" s="75"/>
      <c r="AE1978" s="75"/>
      <c r="AF1978" s="75"/>
      <c r="AG1978" s="75"/>
      <c r="AH1978" s="75"/>
      <c r="AI1978" s="75"/>
      <c r="AJ1978" s="75"/>
      <c r="AK1978" s="75"/>
      <c r="AL1978" s="75"/>
      <c r="AM1978" s="75"/>
      <c r="AN1978" s="75"/>
      <c r="AO1978" s="75"/>
      <c r="AP1978" s="75"/>
      <c r="AQ1978" s="75"/>
      <c r="AR1978" s="75"/>
      <c r="AS1978" s="75"/>
      <c r="AT1978" s="75"/>
      <c r="AU1978" s="75"/>
      <c r="AV1978" s="75"/>
      <c r="AW1978" s="75"/>
      <c r="AX1978" s="75"/>
      <c r="AY1978" s="75"/>
      <c r="AZ1978" s="75"/>
      <c r="BA1978" s="75"/>
      <c r="BB1978" s="75"/>
      <c r="BC1978" s="75"/>
      <c r="BD1978" s="75"/>
      <c r="BE1978" s="75"/>
      <c r="BF1978" s="75"/>
      <c r="BG1978" s="75"/>
      <c r="BH1978" s="75"/>
      <c r="BI1978" s="75"/>
      <c r="BJ1978" s="75"/>
      <c r="BK1978" s="75"/>
      <c r="BL1978" s="75"/>
      <c r="BM1978" s="75"/>
      <c r="BN1978" s="75"/>
      <c r="BO1978" s="75"/>
      <c r="BP1978" s="75"/>
      <c r="BQ1978" s="75"/>
      <c r="BR1978" s="75"/>
      <c r="BS1978" s="75"/>
      <c r="BT1978" s="75"/>
      <c r="BU1978" s="75"/>
      <c r="BV1978" s="75"/>
      <c r="BW1978" s="75"/>
      <c r="BX1978" s="75"/>
      <c r="BY1978" s="75"/>
      <c r="BZ1978" s="75"/>
      <c r="CA1978" s="75"/>
      <c r="CB1978" s="75"/>
      <c r="CC1978" s="75"/>
      <c r="CD1978" s="75"/>
      <c r="CE1978" s="75"/>
      <c r="CF1978" s="75"/>
      <c r="CG1978" s="75"/>
      <c r="CH1978" s="75"/>
      <c r="CI1978" s="75"/>
      <c r="CJ1978" s="75"/>
      <c r="CK1978" s="75"/>
      <c r="CL1978" s="75"/>
      <c r="CM1978" s="75"/>
      <c r="CN1978" s="75"/>
      <c r="CO1978" s="75"/>
    </row>
    <row r="1979" spans="1:93" s="1" customFormat="1" ht="19.5" customHeight="1" x14ac:dyDescent="0.3">
      <c r="A1979" s="46" t="s">
        <v>2874</v>
      </c>
      <c r="B1979" s="14">
        <v>6</v>
      </c>
      <c r="C1979" s="14">
        <v>0</v>
      </c>
      <c r="D1979" s="14">
        <v>0</v>
      </c>
      <c r="E1979" s="14">
        <v>0</v>
      </c>
      <c r="F1979" s="49"/>
      <c r="G1979" s="49"/>
      <c r="H1979" s="67">
        <f t="shared" si="138"/>
        <v>6</v>
      </c>
      <c r="I1979" s="46">
        <v>10</v>
      </c>
      <c r="J1979" s="22">
        <f t="shared" ref="J1979:J2031" si="139">H1979/55</f>
        <v>0.10909090909090909</v>
      </c>
      <c r="K1979" s="46" t="s">
        <v>182</v>
      </c>
      <c r="L1979" s="15" t="s">
        <v>3490</v>
      </c>
      <c r="M1979" s="15" t="s">
        <v>349</v>
      </c>
      <c r="N1979" s="15" t="s">
        <v>690</v>
      </c>
      <c r="O1979" s="20" t="s">
        <v>1635</v>
      </c>
      <c r="P1979" s="20">
        <v>7</v>
      </c>
      <c r="Q1979" s="21" t="s">
        <v>223</v>
      </c>
      <c r="R1979" s="17" t="s">
        <v>1670</v>
      </c>
      <c r="S1979" s="17" t="s">
        <v>515</v>
      </c>
      <c r="T1979" s="17" t="s">
        <v>201</v>
      </c>
      <c r="U1979" s="26"/>
      <c r="V1979" s="75"/>
      <c r="W1979" s="75"/>
      <c r="X1979" s="75"/>
      <c r="Y1979" s="75"/>
      <c r="Z1979" s="75"/>
      <c r="AA1979" s="75"/>
      <c r="AB1979" s="75"/>
      <c r="AC1979" s="75"/>
      <c r="AD1979" s="75"/>
      <c r="AE1979" s="75"/>
      <c r="AF1979" s="75"/>
      <c r="AG1979" s="75"/>
      <c r="AH1979" s="75"/>
      <c r="AI1979" s="75"/>
      <c r="AJ1979" s="75"/>
      <c r="AK1979" s="75"/>
      <c r="AL1979" s="75"/>
      <c r="AM1979" s="75"/>
      <c r="AN1979" s="75"/>
      <c r="AO1979" s="75"/>
      <c r="AP1979" s="75"/>
      <c r="AQ1979" s="75"/>
      <c r="AR1979" s="75"/>
      <c r="AS1979" s="75"/>
      <c r="AT1979" s="75"/>
      <c r="AU1979" s="75"/>
      <c r="AV1979" s="75"/>
      <c r="AW1979" s="75"/>
      <c r="AX1979" s="75"/>
      <c r="AY1979" s="75"/>
      <c r="AZ1979" s="75"/>
      <c r="BA1979" s="75"/>
      <c r="BB1979" s="75"/>
      <c r="BC1979" s="75"/>
      <c r="BD1979" s="75"/>
      <c r="BE1979" s="75"/>
      <c r="BF1979" s="75"/>
      <c r="BG1979" s="75"/>
      <c r="BH1979" s="75"/>
      <c r="BI1979" s="75"/>
      <c r="BJ1979" s="75"/>
      <c r="BK1979" s="75"/>
      <c r="BL1979" s="75"/>
      <c r="BM1979" s="75"/>
      <c r="BN1979" s="75"/>
      <c r="BO1979" s="75"/>
      <c r="BP1979" s="75"/>
      <c r="BQ1979" s="75"/>
      <c r="BR1979" s="75"/>
      <c r="BS1979" s="75"/>
      <c r="BT1979" s="75"/>
      <c r="BU1979" s="75"/>
      <c r="BV1979" s="75"/>
      <c r="BW1979" s="75"/>
      <c r="BX1979" s="75"/>
      <c r="BY1979" s="75"/>
      <c r="BZ1979" s="75"/>
      <c r="CA1979" s="75"/>
      <c r="CB1979" s="75"/>
      <c r="CC1979" s="75"/>
      <c r="CD1979" s="75"/>
      <c r="CE1979" s="75"/>
      <c r="CF1979" s="75"/>
      <c r="CG1979" s="75"/>
      <c r="CH1979" s="75"/>
      <c r="CI1979" s="75"/>
      <c r="CJ1979" s="75"/>
      <c r="CK1979" s="75"/>
      <c r="CL1979" s="75"/>
      <c r="CM1979" s="75"/>
      <c r="CN1979" s="75"/>
      <c r="CO1979" s="75"/>
    </row>
    <row r="1980" spans="1:93" s="1" customFormat="1" ht="19.5" customHeight="1" x14ac:dyDescent="0.3">
      <c r="A1980" s="46" t="s">
        <v>2853</v>
      </c>
      <c r="B1980" s="14">
        <v>5</v>
      </c>
      <c r="C1980" s="14">
        <v>0</v>
      </c>
      <c r="D1980" s="14">
        <v>0</v>
      </c>
      <c r="E1980" s="14">
        <v>1</v>
      </c>
      <c r="F1980" s="49"/>
      <c r="G1980" s="49"/>
      <c r="H1980" s="67">
        <f t="shared" si="138"/>
        <v>6</v>
      </c>
      <c r="I1980" s="46">
        <v>3</v>
      </c>
      <c r="J1980" s="22">
        <f t="shared" si="139"/>
        <v>0.10909090909090909</v>
      </c>
      <c r="K1980" s="46" t="s">
        <v>182</v>
      </c>
      <c r="L1980" s="15" t="s">
        <v>3491</v>
      </c>
      <c r="M1980" s="15" t="s">
        <v>418</v>
      </c>
      <c r="N1980" s="15" t="s">
        <v>564</v>
      </c>
      <c r="O1980" s="20" t="s">
        <v>966</v>
      </c>
      <c r="P1980" s="20">
        <v>7</v>
      </c>
      <c r="Q1980" s="21" t="s">
        <v>224</v>
      </c>
      <c r="R1980" s="17" t="s">
        <v>983</v>
      </c>
      <c r="S1980" s="17" t="s">
        <v>317</v>
      </c>
      <c r="T1980" s="17" t="s">
        <v>445</v>
      </c>
      <c r="U1980" s="26"/>
      <c r="V1980" s="75"/>
      <c r="W1980" s="75"/>
      <c r="X1980" s="75"/>
      <c r="Y1980" s="75"/>
      <c r="Z1980" s="75"/>
      <c r="AA1980" s="75"/>
      <c r="AB1980" s="75"/>
      <c r="AC1980" s="75"/>
      <c r="AD1980" s="75"/>
      <c r="AE1980" s="75"/>
      <c r="AF1980" s="75"/>
      <c r="AG1980" s="75"/>
      <c r="AH1980" s="75"/>
      <c r="AI1980" s="75"/>
      <c r="AJ1980" s="75"/>
      <c r="AK1980" s="75"/>
      <c r="AL1980" s="75"/>
      <c r="AM1980" s="75"/>
      <c r="AN1980" s="75"/>
      <c r="AO1980" s="75"/>
      <c r="AP1980" s="75"/>
      <c r="AQ1980" s="75"/>
      <c r="AR1980" s="75"/>
      <c r="AS1980" s="75"/>
      <c r="AT1980" s="75"/>
      <c r="AU1980" s="75"/>
      <c r="AV1980" s="75"/>
      <c r="AW1980" s="75"/>
      <c r="AX1980" s="75"/>
      <c r="AY1980" s="75"/>
      <c r="AZ1980" s="75"/>
      <c r="BA1980" s="75"/>
      <c r="BB1980" s="75"/>
      <c r="BC1980" s="75"/>
      <c r="BD1980" s="75"/>
      <c r="BE1980" s="75"/>
      <c r="BF1980" s="75"/>
      <c r="BG1980" s="75"/>
      <c r="BH1980" s="75"/>
      <c r="BI1980" s="75"/>
      <c r="BJ1980" s="75"/>
      <c r="BK1980" s="75"/>
      <c r="BL1980" s="75"/>
      <c r="BM1980" s="75"/>
      <c r="BN1980" s="75"/>
      <c r="BO1980" s="75"/>
      <c r="BP1980" s="75"/>
      <c r="BQ1980" s="75"/>
      <c r="BR1980" s="75"/>
      <c r="BS1980" s="75"/>
      <c r="BT1980" s="75"/>
      <c r="BU1980" s="75"/>
      <c r="BV1980" s="75"/>
      <c r="BW1980" s="75"/>
      <c r="BX1980" s="75"/>
      <c r="BY1980" s="75"/>
      <c r="BZ1980" s="75"/>
      <c r="CA1980" s="75"/>
      <c r="CB1980" s="75"/>
      <c r="CC1980" s="75"/>
      <c r="CD1980" s="75"/>
      <c r="CE1980" s="75"/>
      <c r="CF1980" s="75"/>
      <c r="CG1980" s="75"/>
      <c r="CH1980" s="75"/>
      <c r="CI1980" s="75"/>
      <c r="CJ1980" s="75"/>
      <c r="CK1980" s="75"/>
      <c r="CL1980" s="75"/>
      <c r="CM1980" s="75"/>
      <c r="CN1980" s="75"/>
      <c r="CO1980" s="75"/>
    </row>
    <row r="1981" spans="1:93" s="1" customFormat="1" ht="19.5" customHeight="1" x14ac:dyDescent="0.3">
      <c r="A1981" s="46" t="s">
        <v>2920</v>
      </c>
      <c r="B1981" s="14">
        <v>5</v>
      </c>
      <c r="C1981" s="14">
        <v>0</v>
      </c>
      <c r="D1981" s="14">
        <v>0</v>
      </c>
      <c r="E1981" s="14">
        <v>1</v>
      </c>
      <c r="F1981" s="49"/>
      <c r="G1981" s="49"/>
      <c r="H1981" s="67">
        <f t="shared" si="138"/>
        <v>6</v>
      </c>
      <c r="I1981" s="46">
        <v>27</v>
      </c>
      <c r="J1981" s="22">
        <f t="shared" si="139"/>
        <v>0.10909090909090909</v>
      </c>
      <c r="K1981" s="46" t="s">
        <v>182</v>
      </c>
      <c r="L1981" s="15" t="s">
        <v>3492</v>
      </c>
      <c r="M1981" s="15" t="s">
        <v>577</v>
      </c>
      <c r="N1981" s="15" t="s">
        <v>941</v>
      </c>
      <c r="O1981" s="20" t="s">
        <v>2089</v>
      </c>
      <c r="P1981" s="20">
        <v>7</v>
      </c>
      <c r="Q1981" s="21" t="s">
        <v>240</v>
      </c>
      <c r="R1981" s="17" t="s">
        <v>2873</v>
      </c>
      <c r="S1981" s="17" t="s">
        <v>516</v>
      </c>
      <c r="T1981" s="17" t="s">
        <v>269</v>
      </c>
      <c r="U1981" s="26"/>
      <c r="V1981" s="75"/>
      <c r="W1981" s="75"/>
      <c r="X1981" s="75"/>
      <c r="Y1981" s="75"/>
      <c r="Z1981" s="75"/>
      <c r="AA1981" s="75"/>
      <c r="AB1981" s="75"/>
      <c r="AC1981" s="75"/>
      <c r="AD1981" s="75"/>
      <c r="AE1981" s="75"/>
      <c r="AF1981" s="75"/>
      <c r="AG1981" s="75"/>
      <c r="AH1981" s="75"/>
      <c r="AI1981" s="75"/>
      <c r="AJ1981" s="75"/>
      <c r="AK1981" s="75"/>
      <c r="AL1981" s="75"/>
      <c r="AM1981" s="75"/>
      <c r="AN1981" s="75"/>
      <c r="AO1981" s="75"/>
      <c r="AP1981" s="75"/>
      <c r="AQ1981" s="75"/>
      <c r="AR1981" s="75"/>
      <c r="AS1981" s="75"/>
      <c r="AT1981" s="75"/>
      <c r="AU1981" s="75"/>
      <c r="AV1981" s="75"/>
      <c r="AW1981" s="75"/>
      <c r="AX1981" s="75"/>
      <c r="AY1981" s="75"/>
      <c r="AZ1981" s="75"/>
      <c r="BA1981" s="75"/>
      <c r="BB1981" s="75"/>
      <c r="BC1981" s="75"/>
      <c r="BD1981" s="75"/>
      <c r="BE1981" s="75"/>
      <c r="BF1981" s="75"/>
      <c r="BG1981" s="75"/>
      <c r="BH1981" s="75"/>
      <c r="BI1981" s="75"/>
      <c r="BJ1981" s="75"/>
      <c r="BK1981" s="75"/>
      <c r="BL1981" s="75"/>
      <c r="BM1981" s="75"/>
      <c r="BN1981" s="75"/>
      <c r="BO1981" s="75"/>
      <c r="BP1981" s="75"/>
      <c r="BQ1981" s="75"/>
      <c r="BR1981" s="75"/>
      <c r="BS1981" s="75"/>
      <c r="BT1981" s="75"/>
      <c r="BU1981" s="75"/>
      <c r="BV1981" s="75"/>
      <c r="BW1981" s="75"/>
      <c r="BX1981" s="75"/>
      <c r="BY1981" s="75"/>
      <c r="BZ1981" s="75"/>
      <c r="CA1981" s="75"/>
      <c r="CB1981" s="75"/>
      <c r="CC1981" s="75"/>
      <c r="CD1981" s="75"/>
      <c r="CE1981" s="75"/>
      <c r="CF1981" s="75"/>
      <c r="CG1981" s="75"/>
      <c r="CH1981" s="75"/>
      <c r="CI1981" s="75"/>
      <c r="CJ1981" s="75"/>
      <c r="CK1981" s="75"/>
      <c r="CL1981" s="75"/>
      <c r="CM1981" s="75"/>
      <c r="CN1981" s="75"/>
      <c r="CO1981" s="75"/>
    </row>
    <row r="1982" spans="1:93" s="1" customFormat="1" ht="19.5" customHeight="1" x14ac:dyDescent="0.3">
      <c r="A1982" s="46" t="s">
        <v>2847</v>
      </c>
      <c r="B1982" s="14">
        <v>6</v>
      </c>
      <c r="C1982" s="14">
        <v>0</v>
      </c>
      <c r="D1982" s="14">
        <v>0</v>
      </c>
      <c r="E1982" s="14">
        <v>0</v>
      </c>
      <c r="F1982" s="49"/>
      <c r="G1982" s="49"/>
      <c r="H1982" s="68">
        <f t="shared" si="138"/>
        <v>6</v>
      </c>
      <c r="I1982" s="20">
        <v>8</v>
      </c>
      <c r="J1982" s="79">
        <f t="shared" si="139"/>
        <v>0.10909090909090909</v>
      </c>
      <c r="K1982" s="46" t="s">
        <v>182</v>
      </c>
      <c r="L1982" s="15" t="s">
        <v>3493</v>
      </c>
      <c r="M1982" s="15" t="s">
        <v>646</v>
      </c>
      <c r="N1982" s="15" t="s">
        <v>336</v>
      </c>
      <c r="O1982" s="20" t="s">
        <v>2443</v>
      </c>
      <c r="P1982" s="20">
        <v>7</v>
      </c>
      <c r="Q1982" s="21" t="s">
        <v>253</v>
      </c>
      <c r="R1982" s="17" t="s">
        <v>2444</v>
      </c>
      <c r="S1982" s="17" t="s">
        <v>516</v>
      </c>
      <c r="T1982" s="17" t="s">
        <v>562</v>
      </c>
      <c r="U1982" s="26"/>
      <c r="V1982" s="75"/>
      <c r="W1982" s="75"/>
      <c r="X1982" s="75"/>
      <c r="Y1982" s="75"/>
      <c r="Z1982" s="75"/>
      <c r="AA1982" s="75"/>
      <c r="AB1982" s="75"/>
      <c r="AC1982" s="75"/>
      <c r="AD1982" s="75"/>
      <c r="AE1982" s="75"/>
      <c r="AF1982" s="75"/>
      <c r="AG1982" s="75"/>
      <c r="AH1982" s="75"/>
      <c r="AI1982" s="75"/>
      <c r="AJ1982" s="75"/>
      <c r="AK1982" s="75"/>
      <c r="AL1982" s="75"/>
      <c r="AM1982" s="75"/>
      <c r="AN1982" s="75"/>
      <c r="AO1982" s="75"/>
      <c r="AP1982" s="75"/>
      <c r="AQ1982" s="75"/>
      <c r="AR1982" s="75"/>
      <c r="AS1982" s="75"/>
      <c r="AT1982" s="75"/>
      <c r="AU1982" s="75"/>
      <c r="AV1982" s="75"/>
      <c r="AW1982" s="75"/>
      <c r="AX1982" s="75"/>
      <c r="AY1982" s="75"/>
      <c r="AZ1982" s="75"/>
      <c r="BA1982" s="75"/>
      <c r="BB1982" s="75"/>
      <c r="BC1982" s="75"/>
      <c r="BD1982" s="75"/>
      <c r="BE1982" s="75"/>
      <c r="BF1982" s="75"/>
      <c r="BG1982" s="75"/>
      <c r="BH1982" s="75"/>
      <c r="BI1982" s="75"/>
      <c r="BJ1982" s="75"/>
      <c r="BK1982" s="75"/>
      <c r="BL1982" s="75"/>
      <c r="BM1982" s="75"/>
      <c r="BN1982" s="75"/>
      <c r="BO1982" s="75"/>
      <c r="BP1982" s="75"/>
      <c r="BQ1982" s="75"/>
      <c r="BR1982" s="75"/>
      <c r="BS1982" s="75"/>
      <c r="BT1982" s="75"/>
      <c r="BU1982" s="75"/>
      <c r="BV1982" s="75"/>
      <c r="BW1982" s="75"/>
      <c r="BX1982" s="75"/>
      <c r="BY1982" s="75"/>
      <c r="BZ1982" s="75"/>
      <c r="CA1982" s="75"/>
      <c r="CB1982" s="75"/>
      <c r="CC1982" s="75"/>
      <c r="CD1982" s="75"/>
      <c r="CE1982" s="75"/>
      <c r="CF1982" s="75"/>
      <c r="CG1982" s="75"/>
      <c r="CH1982" s="75"/>
      <c r="CI1982" s="75"/>
      <c r="CJ1982" s="75"/>
      <c r="CK1982" s="75"/>
      <c r="CL1982" s="75"/>
      <c r="CM1982" s="75"/>
      <c r="CN1982" s="75"/>
      <c r="CO1982" s="75"/>
    </row>
    <row r="1983" spans="1:93" s="1" customFormat="1" ht="19.5" customHeight="1" x14ac:dyDescent="0.3">
      <c r="A1983" s="70" t="s">
        <v>2889</v>
      </c>
      <c r="B1983" s="71">
        <v>6</v>
      </c>
      <c r="C1983" s="71">
        <v>0</v>
      </c>
      <c r="D1983" s="71">
        <v>0</v>
      </c>
      <c r="E1983" s="71">
        <v>0</v>
      </c>
      <c r="F1983" s="72"/>
      <c r="G1983" s="72"/>
      <c r="H1983" s="73">
        <f t="shared" si="138"/>
        <v>6</v>
      </c>
      <c r="I1983" s="70">
        <v>4</v>
      </c>
      <c r="J1983" s="78">
        <f t="shared" si="139"/>
        <v>0.10909090909090909</v>
      </c>
      <c r="K1983" s="70" t="s">
        <v>182</v>
      </c>
      <c r="L1983" s="80" t="s">
        <v>3494</v>
      </c>
      <c r="M1983" s="80" t="s">
        <v>418</v>
      </c>
      <c r="N1983" s="80" t="s">
        <v>460</v>
      </c>
      <c r="O1983" s="70" t="s">
        <v>1786</v>
      </c>
      <c r="P1983" s="70">
        <v>7</v>
      </c>
      <c r="Q1983" s="81" t="s">
        <v>223</v>
      </c>
      <c r="R1983" s="51" t="s">
        <v>1787</v>
      </c>
      <c r="S1983" s="51" t="s">
        <v>453</v>
      </c>
      <c r="T1983" s="51" t="s">
        <v>210</v>
      </c>
      <c r="U1983" s="26"/>
      <c r="V1983" s="75"/>
      <c r="W1983" s="75"/>
      <c r="X1983" s="75"/>
      <c r="Y1983" s="75"/>
      <c r="Z1983" s="75"/>
      <c r="AA1983" s="75"/>
      <c r="AB1983" s="75"/>
      <c r="AC1983" s="75"/>
      <c r="AD1983" s="75"/>
      <c r="AE1983" s="75"/>
      <c r="AF1983" s="75"/>
      <c r="AG1983" s="75"/>
      <c r="AH1983" s="75"/>
      <c r="AI1983" s="75"/>
      <c r="AJ1983" s="75"/>
      <c r="AK1983" s="75"/>
      <c r="AL1983" s="75"/>
      <c r="AM1983" s="75"/>
      <c r="AN1983" s="75"/>
      <c r="AO1983" s="75"/>
      <c r="AP1983" s="75"/>
      <c r="AQ1983" s="75"/>
      <c r="AR1983" s="75"/>
      <c r="AS1983" s="75"/>
      <c r="AT1983" s="75"/>
      <c r="AU1983" s="75"/>
      <c r="AV1983" s="75"/>
      <c r="AW1983" s="75"/>
      <c r="AX1983" s="75"/>
      <c r="AY1983" s="75"/>
      <c r="AZ1983" s="75"/>
      <c r="BA1983" s="75"/>
      <c r="BB1983" s="75"/>
      <c r="BC1983" s="75"/>
      <c r="BD1983" s="75"/>
      <c r="BE1983" s="75"/>
      <c r="BF1983" s="75"/>
      <c r="BG1983" s="75"/>
      <c r="BH1983" s="75"/>
      <c r="BI1983" s="75"/>
      <c r="BJ1983" s="75"/>
      <c r="BK1983" s="75"/>
      <c r="BL1983" s="75"/>
      <c r="BM1983" s="75"/>
      <c r="BN1983" s="75"/>
      <c r="BO1983" s="75"/>
      <c r="BP1983" s="75"/>
      <c r="BQ1983" s="75"/>
      <c r="BR1983" s="75"/>
      <c r="BS1983" s="75"/>
      <c r="BT1983" s="75"/>
      <c r="BU1983" s="75"/>
      <c r="BV1983" s="75"/>
      <c r="BW1983" s="75"/>
      <c r="BX1983" s="75"/>
      <c r="BY1983" s="75"/>
      <c r="BZ1983" s="75"/>
      <c r="CA1983" s="75"/>
      <c r="CB1983" s="75"/>
      <c r="CC1983" s="75"/>
      <c r="CD1983" s="75"/>
      <c r="CE1983" s="75"/>
      <c r="CF1983" s="75"/>
      <c r="CG1983" s="75"/>
      <c r="CH1983" s="75"/>
      <c r="CI1983" s="75"/>
      <c r="CJ1983" s="75"/>
      <c r="CK1983" s="75"/>
      <c r="CL1983" s="75"/>
      <c r="CM1983" s="75"/>
      <c r="CN1983" s="75"/>
      <c r="CO1983" s="75"/>
    </row>
    <row r="1984" spans="1:93" s="1" customFormat="1" ht="19.5" customHeight="1" x14ac:dyDescent="0.3">
      <c r="A1984" s="46" t="s">
        <v>2889</v>
      </c>
      <c r="B1984" s="14">
        <v>2</v>
      </c>
      <c r="C1984" s="14">
        <v>4</v>
      </c>
      <c r="D1984" s="14">
        <v>0</v>
      </c>
      <c r="E1984" s="14">
        <v>0</v>
      </c>
      <c r="F1984" s="49"/>
      <c r="G1984" s="49"/>
      <c r="H1984" s="67">
        <f t="shared" si="138"/>
        <v>6</v>
      </c>
      <c r="I1984" s="46">
        <v>19</v>
      </c>
      <c r="J1984" s="22">
        <f t="shared" si="139"/>
        <v>0.10909090909090909</v>
      </c>
      <c r="K1984" s="46" t="s">
        <v>182</v>
      </c>
      <c r="L1984" s="15" t="s">
        <v>3495</v>
      </c>
      <c r="M1984" s="15" t="s">
        <v>293</v>
      </c>
      <c r="N1984" s="15" t="s">
        <v>192</v>
      </c>
      <c r="O1984" s="20" t="s">
        <v>937</v>
      </c>
      <c r="P1984" s="20">
        <v>7</v>
      </c>
      <c r="Q1984" s="21" t="s">
        <v>253</v>
      </c>
      <c r="R1984" s="17" t="s">
        <v>2905</v>
      </c>
      <c r="S1984" s="17" t="s">
        <v>857</v>
      </c>
      <c r="T1984" s="17" t="s">
        <v>336</v>
      </c>
      <c r="U1984" s="26"/>
      <c r="V1984" s="75"/>
      <c r="W1984" s="75"/>
      <c r="X1984" s="75"/>
      <c r="Y1984" s="75"/>
      <c r="Z1984" s="75"/>
      <c r="AA1984" s="75"/>
      <c r="AB1984" s="75"/>
      <c r="AC1984" s="75"/>
      <c r="AD1984" s="75"/>
      <c r="AE1984" s="75"/>
      <c r="AF1984" s="75"/>
      <c r="AG1984" s="75"/>
      <c r="AH1984" s="75"/>
      <c r="AI1984" s="75"/>
      <c r="AJ1984" s="75"/>
      <c r="AK1984" s="75"/>
      <c r="AL1984" s="75"/>
      <c r="AM1984" s="75"/>
      <c r="AN1984" s="75"/>
      <c r="AO1984" s="75"/>
      <c r="AP1984" s="75"/>
      <c r="AQ1984" s="75"/>
      <c r="AR1984" s="75"/>
      <c r="AS1984" s="75"/>
      <c r="AT1984" s="75"/>
      <c r="AU1984" s="75"/>
      <c r="AV1984" s="75"/>
      <c r="AW1984" s="75"/>
      <c r="AX1984" s="75"/>
      <c r="AY1984" s="75"/>
      <c r="AZ1984" s="75"/>
      <c r="BA1984" s="75"/>
      <c r="BB1984" s="75"/>
      <c r="BC1984" s="75"/>
      <c r="BD1984" s="75"/>
      <c r="BE1984" s="75"/>
      <c r="BF1984" s="75"/>
      <c r="BG1984" s="75"/>
      <c r="BH1984" s="75"/>
      <c r="BI1984" s="75"/>
      <c r="BJ1984" s="75"/>
      <c r="BK1984" s="75"/>
      <c r="BL1984" s="75"/>
      <c r="BM1984" s="75"/>
      <c r="BN1984" s="75"/>
      <c r="BO1984" s="75"/>
      <c r="BP1984" s="75"/>
      <c r="BQ1984" s="75"/>
      <c r="BR1984" s="75"/>
      <c r="BS1984" s="75"/>
      <c r="BT1984" s="75"/>
      <c r="BU1984" s="75"/>
      <c r="BV1984" s="75"/>
      <c r="BW1984" s="75"/>
      <c r="BX1984" s="75"/>
      <c r="BY1984" s="75"/>
      <c r="BZ1984" s="75"/>
      <c r="CA1984" s="75"/>
      <c r="CB1984" s="75"/>
      <c r="CC1984" s="75"/>
      <c r="CD1984" s="75"/>
      <c r="CE1984" s="75"/>
      <c r="CF1984" s="75"/>
      <c r="CG1984" s="75"/>
      <c r="CH1984" s="75"/>
      <c r="CI1984" s="75"/>
      <c r="CJ1984" s="75"/>
      <c r="CK1984" s="75"/>
      <c r="CL1984" s="75"/>
      <c r="CM1984" s="75"/>
      <c r="CN1984" s="75"/>
      <c r="CO1984" s="75"/>
    </row>
    <row r="1985" spans="1:93" s="1" customFormat="1" ht="19.5" customHeight="1" x14ac:dyDescent="0.3">
      <c r="A1985" s="70" t="s">
        <v>2865</v>
      </c>
      <c r="B1985" s="71">
        <v>6</v>
      </c>
      <c r="C1985" s="71">
        <v>0</v>
      </c>
      <c r="D1985" s="71">
        <v>0</v>
      </c>
      <c r="E1985" s="71">
        <v>0</v>
      </c>
      <c r="F1985" s="72"/>
      <c r="G1985" s="72"/>
      <c r="H1985" s="73">
        <f t="shared" si="138"/>
        <v>6</v>
      </c>
      <c r="I1985" s="70">
        <v>4</v>
      </c>
      <c r="J1985" s="78">
        <f t="shared" si="139"/>
        <v>0.10909090909090909</v>
      </c>
      <c r="K1985" s="70" t="s">
        <v>182</v>
      </c>
      <c r="L1985" s="80" t="s">
        <v>3496</v>
      </c>
      <c r="M1985" s="80" t="s">
        <v>640</v>
      </c>
      <c r="N1985" s="80" t="s">
        <v>280</v>
      </c>
      <c r="O1985" s="70" t="s">
        <v>1786</v>
      </c>
      <c r="P1985" s="70">
        <v>7</v>
      </c>
      <c r="Q1985" s="81" t="s">
        <v>842</v>
      </c>
      <c r="R1985" s="51" t="s">
        <v>1787</v>
      </c>
      <c r="S1985" s="51" t="s">
        <v>453</v>
      </c>
      <c r="T1985" s="51" t="s">
        <v>210</v>
      </c>
      <c r="U1985" s="26"/>
      <c r="V1985" s="75"/>
      <c r="W1985" s="75"/>
      <c r="X1985" s="75"/>
      <c r="Y1985" s="75"/>
      <c r="Z1985" s="75"/>
      <c r="AA1985" s="75"/>
      <c r="AB1985" s="75"/>
      <c r="AC1985" s="75"/>
      <c r="AD1985" s="75"/>
      <c r="AE1985" s="75"/>
      <c r="AF1985" s="75"/>
      <c r="AG1985" s="75"/>
      <c r="AH1985" s="75"/>
      <c r="AI1985" s="75"/>
      <c r="AJ1985" s="75"/>
      <c r="AK1985" s="75"/>
      <c r="AL1985" s="75"/>
      <c r="AM1985" s="75"/>
      <c r="AN1985" s="75"/>
      <c r="AO1985" s="75"/>
      <c r="AP1985" s="75"/>
      <c r="AQ1985" s="75"/>
      <c r="AR1985" s="75"/>
      <c r="AS1985" s="75"/>
      <c r="AT1985" s="75"/>
      <c r="AU1985" s="75"/>
      <c r="AV1985" s="75"/>
      <c r="AW1985" s="75"/>
      <c r="AX1985" s="75"/>
      <c r="AY1985" s="75"/>
      <c r="AZ1985" s="75"/>
      <c r="BA1985" s="75"/>
      <c r="BB1985" s="75"/>
      <c r="BC1985" s="75"/>
      <c r="BD1985" s="75"/>
      <c r="BE1985" s="75"/>
      <c r="BF1985" s="75"/>
      <c r="BG1985" s="75"/>
      <c r="BH1985" s="75"/>
      <c r="BI1985" s="75"/>
      <c r="BJ1985" s="75"/>
      <c r="BK1985" s="75"/>
      <c r="BL1985" s="75"/>
      <c r="BM1985" s="75"/>
      <c r="BN1985" s="75"/>
      <c r="BO1985" s="75"/>
      <c r="BP1985" s="75"/>
      <c r="BQ1985" s="75"/>
      <c r="BR1985" s="75"/>
      <c r="BS1985" s="75"/>
      <c r="BT1985" s="75"/>
      <c r="BU1985" s="75"/>
      <c r="BV1985" s="75"/>
      <c r="BW1985" s="75"/>
      <c r="BX1985" s="75"/>
      <c r="BY1985" s="75"/>
      <c r="BZ1985" s="75"/>
      <c r="CA1985" s="75"/>
      <c r="CB1985" s="75"/>
      <c r="CC1985" s="75"/>
      <c r="CD1985" s="75"/>
      <c r="CE1985" s="75"/>
      <c r="CF1985" s="75"/>
      <c r="CG1985" s="75"/>
      <c r="CH1985" s="75"/>
      <c r="CI1985" s="75"/>
      <c r="CJ1985" s="75"/>
      <c r="CK1985" s="75"/>
      <c r="CL1985" s="75"/>
      <c r="CM1985" s="75"/>
      <c r="CN1985" s="75"/>
      <c r="CO1985" s="75"/>
    </row>
    <row r="1986" spans="1:93" s="1" customFormat="1" ht="19.5" customHeight="1" x14ac:dyDescent="0.3">
      <c r="A1986" s="46" t="s">
        <v>2917</v>
      </c>
      <c r="B1986" s="14">
        <v>5</v>
      </c>
      <c r="C1986" s="14">
        <v>0</v>
      </c>
      <c r="D1986" s="14">
        <v>0</v>
      </c>
      <c r="E1986" s="14">
        <v>1</v>
      </c>
      <c r="F1986" s="49"/>
      <c r="G1986" s="49"/>
      <c r="H1986" s="67">
        <f t="shared" si="138"/>
        <v>6</v>
      </c>
      <c r="I1986" s="46">
        <v>19</v>
      </c>
      <c r="J1986" s="22">
        <f t="shared" si="139"/>
        <v>0.10909090909090909</v>
      </c>
      <c r="K1986" s="46" t="s">
        <v>182</v>
      </c>
      <c r="L1986" s="15" t="s">
        <v>3497</v>
      </c>
      <c r="M1986" s="15" t="s">
        <v>293</v>
      </c>
      <c r="N1986" s="15" t="s">
        <v>325</v>
      </c>
      <c r="O1986" s="20" t="s">
        <v>937</v>
      </c>
      <c r="P1986" s="20">
        <v>7</v>
      </c>
      <c r="Q1986" s="21" t="s">
        <v>224</v>
      </c>
      <c r="R1986" s="17" t="s">
        <v>3001</v>
      </c>
      <c r="S1986" s="17" t="s">
        <v>795</v>
      </c>
      <c r="T1986" s="17" t="s">
        <v>611</v>
      </c>
      <c r="U1986" s="26"/>
      <c r="V1986" s="75"/>
      <c r="W1986" s="75"/>
      <c r="X1986" s="75"/>
      <c r="Y1986" s="75"/>
      <c r="Z1986" s="75"/>
      <c r="AA1986" s="75"/>
      <c r="AB1986" s="75"/>
      <c r="AC1986" s="75"/>
      <c r="AD1986" s="75"/>
      <c r="AE1986" s="75"/>
      <c r="AF1986" s="75"/>
      <c r="AG1986" s="75"/>
      <c r="AH1986" s="75"/>
      <c r="AI1986" s="75"/>
      <c r="AJ1986" s="75"/>
      <c r="AK1986" s="75"/>
      <c r="AL1986" s="75"/>
      <c r="AM1986" s="75"/>
      <c r="AN1986" s="75"/>
      <c r="AO1986" s="75"/>
      <c r="AP1986" s="75"/>
      <c r="AQ1986" s="75"/>
      <c r="AR1986" s="75"/>
      <c r="AS1986" s="75"/>
      <c r="AT1986" s="75"/>
      <c r="AU1986" s="75"/>
      <c r="AV1986" s="75"/>
      <c r="AW1986" s="75"/>
      <c r="AX1986" s="75"/>
      <c r="AY1986" s="75"/>
      <c r="AZ1986" s="75"/>
      <c r="BA1986" s="75"/>
      <c r="BB1986" s="75"/>
      <c r="BC1986" s="75"/>
      <c r="BD1986" s="75"/>
      <c r="BE1986" s="75"/>
      <c r="BF1986" s="75"/>
      <c r="BG1986" s="75"/>
      <c r="BH1986" s="75"/>
      <c r="BI1986" s="75"/>
      <c r="BJ1986" s="75"/>
      <c r="BK1986" s="75"/>
      <c r="BL1986" s="75"/>
      <c r="BM1986" s="75"/>
      <c r="BN1986" s="75"/>
      <c r="BO1986" s="75"/>
      <c r="BP1986" s="75"/>
      <c r="BQ1986" s="75"/>
      <c r="BR1986" s="75"/>
      <c r="BS1986" s="75"/>
      <c r="BT1986" s="75"/>
      <c r="BU1986" s="75"/>
      <c r="BV1986" s="75"/>
      <c r="BW1986" s="75"/>
      <c r="BX1986" s="75"/>
      <c r="BY1986" s="75"/>
      <c r="BZ1986" s="75"/>
      <c r="CA1986" s="75"/>
      <c r="CB1986" s="75"/>
      <c r="CC1986" s="75"/>
      <c r="CD1986" s="75"/>
      <c r="CE1986" s="75"/>
      <c r="CF1986" s="75"/>
      <c r="CG1986" s="75"/>
      <c r="CH1986" s="75"/>
      <c r="CI1986" s="75"/>
      <c r="CJ1986" s="75"/>
      <c r="CK1986" s="75"/>
      <c r="CL1986" s="75"/>
      <c r="CM1986" s="75"/>
      <c r="CN1986" s="75"/>
      <c r="CO1986" s="75"/>
    </row>
    <row r="1987" spans="1:93" s="1" customFormat="1" ht="19.5" customHeight="1" x14ac:dyDescent="0.3">
      <c r="A1987" s="46" t="s">
        <v>2867</v>
      </c>
      <c r="B1987" s="14">
        <v>4</v>
      </c>
      <c r="C1987" s="14">
        <v>0</v>
      </c>
      <c r="D1987" s="14">
        <v>0</v>
      </c>
      <c r="E1987" s="14">
        <v>2</v>
      </c>
      <c r="F1987" s="49"/>
      <c r="G1987" s="49"/>
      <c r="H1987" s="67">
        <f t="shared" ref="H1987:H2018" si="140">B1987+C1987+D1987+E1987</f>
        <v>6</v>
      </c>
      <c r="I1987" s="46">
        <v>5</v>
      </c>
      <c r="J1987" s="22">
        <f t="shared" si="139"/>
        <v>0.10909090909090909</v>
      </c>
      <c r="K1987" s="46" t="s">
        <v>182</v>
      </c>
      <c r="L1987" s="15" t="s">
        <v>3498</v>
      </c>
      <c r="M1987" s="15" t="s">
        <v>412</v>
      </c>
      <c r="N1987" s="15" t="s">
        <v>201</v>
      </c>
      <c r="O1987" s="20" t="s">
        <v>708</v>
      </c>
      <c r="P1987" s="20">
        <v>7</v>
      </c>
      <c r="Q1987" s="21" t="s">
        <v>224</v>
      </c>
      <c r="R1987" s="17" t="s">
        <v>709</v>
      </c>
      <c r="S1987" s="17" t="s">
        <v>521</v>
      </c>
      <c r="T1987" s="17" t="s">
        <v>662</v>
      </c>
      <c r="U1987" s="26"/>
      <c r="V1987" s="75"/>
      <c r="W1987" s="75"/>
      <c r="X1987" s="75"/>
      <c r="Y1987" s="75"/>
      <c r="Z1987" s="75"/>
      <c r="AA1987" s="75"/>
      <c r="AB1987" s="75"/>
      <c r="AC1987" s="75"/>
      <c r="AD1987" s="75"/>
      <c r="AE1987" s="75"/>
      <c r="AF1987" s="75"/>
      <c r="AG1987" s="75"/>
      <c r="AH1987" s="75"/>
      <c r="AI1987" s="75"/>
      <c r="AJ1987" s="75"/>
      <c r="AK1987" s="75"/>
      <c r="AL1987" s="75"/>
      <c r="AM1987" s="75"/>
      <c r="AN1987" s="75"/>
      <c r="AO1987" s="75"/>
      <c r="AP1987" s="75"/>
      <c r="AQ1987" s="75"/>
      <c r="AR1987" s="75"/>
      <c r="AS1987" s="75"/>
      <c r="AT1987" s="75"/>
      <c r="AU1987" s="75"/>
      <c r="AV1987" s="75"/>
      <c r="AW1987" s="75"/>
      <c r="AX1987" s="75"/>
      <c r="AY1987" s="75"/>
      <c r="AZ1987" s="75"/>
      <c r="BA1987" s="75"/>
      <c r="BB1987" s="75"/>
      <c r="BC1987" s="75"/>
      <c r="BD1987" s="75"/>
      <c r="BE1987" s="75"/>
      <c r="BF1987" s="75"/>
      <c r="BG1987" s="75"/>
      <c r="BH1987" s="75"/>
      <c r="BI1987" s="75"/>
      <c r="BJ1987" s="75"/>
      <c r="BK1987" s="75"/>
      <c r="BL1987" s="75"/>
      <c r="BM1987" s="75"/>
      <c r="BN1987" s="75"/>
      <c r="BO1987" s="75"/>
      <c r="BP1987" s="75"/>
      <c r="BQ1987" s="75"/>
      <c r="BR1987" s="75"/>
      <c r="BS1987" s="75"/>
      <c r="BT1987" s="75"/>
      <c r="BU1987" s="75"/>
      <c r="BV1987" s="75"/>
      <c r="BW1987" s="75"/>
      <c r="BX1987" s="75"/>
      <c r="BY1987" s="75"/>
      <c r="BZ1987" s="75"/>
      <c r="CA1987" s="75"/>
      <c r="CB1987" s="75"/>
      <c r="CC1987" s="75"/>
      <c r="CD1987" s="75"/>
      <c r="CE1987" s="75"/>
      <c r="CF1987" s="75"/>
      <c r="CG1987" s="75"/>
      <c r="CH1987" s="75"/>
      <c r="CI1987" s="75"/>
      <c r="CJ1987" s="75"/>
      <c r="CK1987" s="75"/>
      <c r="CL1987" s="75"/>
      <c r="CM1987" s="75"/>
      <c r="CN1987" s="75"/>
      <c r="CO1987" s="75"/>
    </row>
    <row r="1988" spans="1:93" s="1" customFormat="1" ht="19.5" customHeight="1" x14ac:dyDescent="0.3">
      <c r="A1988" s="46" t="s">
        <v>2889</v>
      </c>
      <c r="B1988" s="14">
        <v>3</v>
      </c>
      <c r="C1988" s="14">
        <v>2</v>
      </c>
      <c r="D1988" s="14">
        <v>0</v>
      </c>
      <c r="E1988" s="14">
        <v>1</v>
      </c>
      <c r="F1988" s="49"/>
      <c r="G1988" s="49"/>
      <c r="H1988" s="67">
        <f t="shared" si="140"/>
        <v>6</v>
      </c>
      <c r="I1988" s="46">
        <v>11</v>
      </c>
      <c r="J1988" s="22">
        <f t="shared" si="139"/>
        <v>0.10909090909090909</v>
      </c>
      <c r="K1988" s="46" t="s">
        <v>182</v>
      </c>
      <c r="L1988" s="15" t="s">
        <v>3499</v>
      </c>
      <c r="M1988" s="15" t="s">
        <v>1546</v>
      </c>
      <c r="N1988" s="15" t="s">
        <v>3500</v>
      </c>
      <c r="O1988" s="20" t="s">
        <v>2462</v>
      </c>
      <c r="P1988" s="20">
        <v>7</v>
      </c>
      <c r="Q1988" s="21" t="s">
        <v>224</v>
      </c>
      <c r="R1988" s="17" t="s">
        <v>2463</v>
      </c>
      <c r="S1988" s="17" t="s">
        <v>256</v>
      </c>
      <c r="T1988" s="17" t="s">
        <v>387</v>
      </c>
      <c r="U1988" s="26"/>
      <c r="V1988" s="75"/>
      <c r="W1988" s="75"/>
      <c r="X1988" s="75"/>
      <c r="Y1988" s="75"/>
      <c r="Z1988" s="75"/>
      <c r="AA1988" s="75"/>
      <c r="AB1988" s="75"/>
      <c r="AC1988" s="75"/>
      <c r="AD1988" s="75"/>
      <c r="AE1988" s="75"/>
      <c r="AF1988" s="75"/>
      <c r="AG1988" s="75"/>
      <c r="AH1988" s="75"/>
      <c r="AI1988" s="75"/>
      <c r="AJ1988" s="75"/>
      <c r="AK1988" s="75"/>
      <c r="AL1988" s="75"/>
      <c r="AM1988" s="75"/>
      <c r="AN1988" s="75"/>
      <c r="AO1988" s="75"/>
      <c r="AP1988" s="75"/>
      <c r="AQ1988" s="75"/>
      <c r="AR1988" s="75"/>
      <c r="AS1988" s="75"/>
      <c r="AT1988" s="75"/>
      <c r="AU1988" s="75"/>
      <c r="AV1988" s="75"/>
      <c r="AW1988" s="75"/>
      <c r="AX1988" s="75"/>
      <c r="AY1988" s="75"/>
      <c r="AZ1988" s="75"/>
      <c r="BA1988" s="75"/>
      <c r="BB1988" s="75"/>
      <c r="BC1988" s="75"/>
      <c r="BD1988" s="75"/>
      <c r="BE1988" s="75"/>
      <c r="BF1988" s="75"/>
      <c r="BG1988" s="75"/>
      <c r="BH1988" s="75"/>
      <c r="BI1988" s="75"/>
      <c r="BJ1988" s="75"/>
      <c r="BK1988" s="75"/>
      <c r="BL1988" s="75"/>
      <c r="BM1988" s="75"/>
      <c r="BN1988" s="75"/>
      <c r="BO1988" s="75"/>
      <c r="BP1988" s="75"/>
      <c r="BQ1988" s="75"/>
      <c r="BR1988" s="75"/>
      <c r="BS1988" s="75"/>
      <c r="BT1988" s="75"/>
      <c r="BU1988" s="75"/>
      <c r="BV1988" s="75"/>
      <c r="BW1988" s="75"/>
      <c r="BX1988" s="75"/>
      <c r="BY1988" s="75"/>
      <c r="BZ1988" s="75"/>
      <c r="CA1988" s="75"/>
      <c r="CB1988" s="75"/>
      <c r="CC1988" s="75"/>
      <c r="CD1988" s="75"/>
      <c r="CE1988" s="75"/>
      <c r="CF1988" s="75"/>
      <c r="CG1988" s="75"/>
      <c r="CH1988" s="75"/>
      <c r="CI1988" s="75"/>
      <c r="CJ1988" s="75"/>
      <c r="CK1988" s="75"/>
      <c r="CL1988" s="75"/>
      <c r="CM1988" s="75"/>
      <c r="CN1988" s="75"/>
      <c r="CO1988" s="75"/>
    </row>
    <row r="1989" spans="1:93" s="1" customFormat="1" ht="19.5" customHeight="1" x14ac:dyDescent="0.3">
      <c r="A1989" s="46" t="s">
        <v>2901</v>
      </c>
      <c r="B1989" s="14">
        <v>4</v>
      </c>
      <c r="C1989" s="14">
        <v>1</v>
      </c>
      <c r="D1989" s="14">
        <v>1</v>
      </c>
      <c r="E1989" s="14">
        <v>0</v>
      </c>
      <c r="F1989" s="49"/>
      <c r="G1989" s="49"/>
      <c r="H1989" s="67">
        <f t="shared" si="140"/>
        <v>6</v>
      </c>
      <c r="I1989" s="46">
        <v>11</v>
      </c>
      <c r="J1989" s="22">
        <f t="shared" si="139"/>
        <v>0.10909090909090909</v>
      </c>
      <c r="K1989" s="46" t="s">
        <v>182</v>
      </c>
      <c r="L1989" s="15" t="s">
        <v>1384</v>
      </c>
      <c r="M1989" s="15" t="s">
        <v>376</v>
      </c>
      <c r="N1989" s="15" t="s">
        <v>281</v>
      </c>
      <c r="O1989" s="20" t="s">
        <v>1420</v>
      </c>
      <c r="P1989" s="20">
        <v>7</v>
      </c>
      <c r="Q1989" s="20" t="s">
        <v>1444</v>
      </c>
      <c r="R1989" s="17" t="s">
        <v>1441</v>
      </c>
      <c r="S1989" s="17" t="s">
        <v>968</v>
      </c>
      <c r="T1989" s="17" t="s">
        <v>1047</v>
      </c>
      <c r="U1989" s="26"/>
    </row>
    <row r="1990" spans="1:93" s="1" customFormat="1" ht="19.5" customHeight="1" x14ac:dyDescent="0.3">
      <c r="A1990" s="46" t="s">
        <v>2889</v>
      </c>
      <c r="B1990" s="14">
        <v>5</v>
      </c>
      <c r="C1990" s="14">
        <v>0</v>
      </c>
      <c r="D1990" s="14">
        <v>0</v>
      </c>
      <c r="E1990" s="14">
        <v>0</v>
      </c>
      <c r="F1990" s="49"/>
      <c r="G1990" s="49"/>
      <c r="H1990" s="67">
        <f t="shared" si="140"/>
        <v>5</v>
      </c>
      <c r="I1990" s="46">
        <v>4</v>
      </c>
      <c r="J1990" s="22">
        <f t="shared" si="139"/>
        <v>9.0909090909090912E-2</v>
      </c>
      <c r="K1990" s="46" t="s">
        <v>182</v>
      </c>
      <c r="L1990" s="15" t="s">
        <v>3501</v>
      </c>
      <c r="M1990" s="15" t="s">
        <v>889</v>
      </c>
      <c r="N1990" s="15" t="s">
        <v>227</v>
      </c>
      <c r="O1990" s="20" t="s">
        <v>928</v>
      </c>
      <c r="P1990" s="20">
        <v>7</v>
      </c>
      <c r="Q1990" s="21" t="s">
        <v>253</v>
      </c>
      <c r="R1990" s="17" t="s">
        <v>3150</v>
      </c>
      <c r="S1990" s="17" t="s">
        <v>212</v>
      </c>
      <c r="T1990" s="17" t="s">
        <v>201</v>
      </c>
      <c r="U1990" s="26"/>
      <c r="V1990" s="75"/>
      <c r="W1990" s="75"/>
      <c r="X1990" s="75"/>
      <c r="Y1990" s="75"/>
      <c r="Z1990" s="75"/>
      <c r="AA1990" s="75"/>
      <c r="AB1990" s="75"/>
      <c r="AC1990" s="75"/>
      <c r="AD1990" s="75"/>
      <c r="AE1990" s="75"/>
      <c r="AF1990" s="75"/>
      <c r="AG1990" s="75"/>
      <c r="AH1990" s="75"/>
      <c r="AI1990" s="75"/>
      <c r="AJ1990" s="75"/>
      <c r="AK1990" s="75"/>
      <c r="AL1990" s="75"/>
      <c r="AM1990" s="75"/>
      <c r="AN1990" s="75"/>
      <c r="AO1990" s="75"/>
      <c r="AP1990" s="75"/>
      <c r="AQ1990" s="75"/>
      <c r="AR1990" s="75"/>
      <c r="AS1990" s="75"/>
      <c r="AT1990" s="75"/>
      <c r="AU1990" s="75"/>
      <c r="AV1990" s="75"/>
      <c r="AW1990" s="75"/>
      <c r="AX1990" s="75"/>
      <c r="AY1990" s="75"/>
      <c r="AZ1990" s="75"/>
      <c r="BA1990" s="75"/>
      <c r="BB1990" s="75"/>
      <c r="BC1990" s="75"/>
      <c r="BD1990" s="75"/>
      <c r="BE1990" s="75"/>
      <c r="BF1990" s="75"/>
      <c r="BG1990" s="75"/>
      <c r="BH1990" s="75"/>
      <c r="BI1990" s="75"/>
      <c r="BJ1990" s="75"/>
      <c r="BK1990" s="75"/>
      <c r="BL1990" s="75"/>
      <c r="BM1990" s="75"/>
      <c r="BN1990" s="75"/>
      <c r="BO1990" s="75"/>
      <c r="BP1990" s="75"/>
      <c r="BQ1990" s="75"/>
      <c r="BR1990" s="75"/>
      <c r="BS1990" s="75"/>
      <c r="BT1990" s="75"/>
      <c r="BU1990" s="75"/>
      <c r="BV1990" s="75"/>
      <c r="BW1990" s="75"/>
      <c r="BX1990" s="75"/>
      <c r="BY1990" s="75"/>
      <c r="BZ1990" s="75"/>
      <c r="CA1990" s="75"/>
      <c r="CB1990" s="75"/>
      <c r="CC1990" s="75"/>
      <c r="CD1990" s="75"/>
      <c r="CE1990" s="75"/>
      <c r="CF1990" s="75"/>
      <c r="CG1990" s="75"/>
      <c r="CH1990" s="75"/>
      <c r="CI1990" s="75"/>
      <c r="CJ1990" s="75"/>
      <c r="CK1990" s="75"/>
      <c r="CL1990" s="75"/>
      <c r="CM1990" s="75"/>
      <c r="CN1990" s="75"/>
      <c r="CO1990" s="75"/>
    </row>
    <row r="1991" spans="1:93" s="1" customFormat="1" ht="19.5" customHeight="1" x14ac:dyDescent="0.3">
      <c r="A1991" s="46" t="s">
        <v>2850</v>
      </c>
      <c r="B1991" s="14">
        <v>4</v>
      </c>
      <c r="C1991" s="14">
        <v>1</v>
      </c>
      <c r="D1991" s="14">
        <v>0</v>
      </c>
      <c r="E1991" s="14">
        <v>0</v>
      </c>
      <c r="F1991" s="49"/>
      <c r="G1991" s="49"/>
      <c r="H1991" s="67">
        <f t="shared" si="140"/>
        <v>5</v>
      </c>
      <c r="I1991" s="46">
        <v>12</v>
      </c>
      <c r="J1991" s="22">
        <f t="shared" si="139"/>
        <v>9.0909090909090912E-2</v>
      </c>
      <c r="K1991" s="46" t="s">
        <v>182</v>
      </c>
      <c r="L1991" s="15" t="s">
        <v>3502</v>
      </c>
      <c r="M1991" s="15" t="s">
        <v>652</v>
      </c>
      <c r="N1991" s="15" t="s">
        <v>461</v>
      </c>
      <c r="O1991" s="20" t="s">
        <v>2462</v>
      </c>
      <c r="P1991" s="20">
        <v>7</v>
      </c>
      <c r="Q1991" s="21" t="s">
        <v>224</v>
      </c>
      <c r="R1991" s="17" t="s">
        <v>2463</v>
      </c>
      <c r="S1991" s="17" t="s">
        <v>256</v>
      </c>
      <c r="T1991" s="17" t="s">
        <v>387</v>
      </c>
      <c r="U1991" s="26"/>
      <c r="V1991" s="75"/>
      <c r="W1991" s="75"/>
      <c r="X1991" s="75"/>
      <c r="Y1991" s="75"/>
      <c r="Z1991" s="75"/>
      <c r="AA1991" s="75"/>
      <c r="AB1991" s="75"/>
      <c r="AC1991" s="75"/>
      <c r="AD1991" s="75"/>
      <c r="AE1991" s="75"/>
      <c r="AF1991" s="75"/>
      <c r="AG1991" s="75"/>
      <c r="AH1991" s="75"/>
      <c r="AI1991" s="75"/>
      <c r="AJ1991" s="75"/>
      <c r="AK1991" s="75"/>
      <c r="AL1991" s="75"/>
      <c r="AM1991" s="75"/>
      <c r="AN1991" s="75"/>
      <c r="AO1991" s="75"/>
      <c r="AP1991" s="75"/>
      <c r="AQ1991" s="75"/>
      <c r="AR1991" s="75"/>
      <c r="AS1991" s="75"/>
      <c r="AT1991" s="75"/>
      <c r="AU1991" s="75"/>
      <c r="AV1991" s="75"/>
      <c r="AW1991" s="75"/>
      <c r="AX1991" s="75"/>
      <c r="AY1991" s="75"/>
      <c r="AZ1991" s="75"/>
      <c r="BA1991" s="75"/>
      <c r="BB1991" s="75"/>
      <c r="BC1991" s="75"/>
      <c r="BD1991" s="75"/>
      <c r="BE1991" s="75"/>
      <c r="BF1991" s="75"/>
      <c r="BG1991" s="75"/>
      <c r="BH1991" s="75"/>
      <c r="BI1991" s="75"/>
      <c r="BJ1991" s="75"/>
      <c r="BK1991" s="75"/>
      <c r="BL1991" s="75"/>
      <c r="BM1991" s="75"/>
      <c r="BN1991" s="75"/>
      <c r="BO1991" s="75"/>
      <c r="BP1991" s="75"/>
      <c r="BQ1991" s="75"/>
      <c r="BR1991" s="75"/>
      <c r="BS1991" s="75"/>
      <c r="BT1991" s="75"/>
      <c r="BU1991" s="75"/>
      <c r="BV1991" s="75"/>
      <c r="BW1991" s="75"/>
      <c r="BX1991" s="75"/>
      <c r="BY1991" s="75"/>
      <c r="BZ1991" s="75"/>
      <c r="CA1991" s="75"/>
      <c r="CB1991" s="75"/>
      <c r="CC1991" s="75"/>
      <c r="CD1991" s="75"/>
      <c r="CE1991" s="75"/>
      <c r="CF1991" s="75"/>
      <c r="CG1991" s="75"/>
      <c r="CH1991" s="75"/>
      <c r="CI1991" s="75"/>
      <c r="CJ1991" s="75"/>
      <c r="CK1991" s="75"/>
      <c r="CL1991" s="75"/>
      <c r="CM1991" s="75"/>
      <c r="CN1991" s="75"/>
      <c r="CO1991" s="75"/>
    </row>
    <row r="1992" spans="1:93" s="1" customFormat="1" ht="19.5" customHeight="1" x14ac:dyDescent="0.3">
      <c r="A1992" s="46" t="s">
        <v>3005</v>
      </c>
      <c r="B1992" s="14">
        <v>5</v>
      </c>
      <c r="C1992" s="14">
        <v>0</v>
      </c>
      <c r="D1992" s="14">
        <v>0</v>
      </c>
      <c r="E1992" s="14">
        <v>0</v>
      </c>
      <c r="F1992" s="49"/>
      <c r="G1992" s="49"/>
      <c r="H1992" s="67">
        <f t="shared" si="140"/>
        <v>5</v>
      </c>
      <c r="I1992" s="46">
        <v>22</v>
      </c>
      <c r="J1992" s="22">
        <f t="shared" si="139"/>
        <v>9.0909090909090912E-2</v>
      </c>
      <c r="K1992" s="46" t="s">
        <v>182</v>
      </c>
      <c r="L1992" s="15" t="s">
        <v>3503</v>
      </c>
      <c r="M1992" s="15" t="s">
        <v>3504</v>
      </c>
      <c r="N1992" s="15" t="s">
        <v>3505</v>
      </c>
      <c r="O1992" s="20" t="s">
        <v>2870</v>
      </c>
      <c r="P1992" s="20">
        <v>7</v>
      </c>
      <c r="Q1992" s="21" t="s">
        <v>1698</v>
      </c>
      <c r="R1992" s="17" t="s">
        <v>2962</v>
      </c>
      <c r="S1992" s="17" t="s">
        <v>283</v>
      </c>
      <c r="T1992" s="17" t="s">
        <v>269</v>
      </c>
      <c r="U1992" s="26"/>
      <c r="V1992" s="75"/>
      <c r="W1992" s="75"/>
      <c r="X1992" s="75"/>
      <c r="Y1992" s="75"/>
      <c r="Z1992" s="75"/>
      <c r="AA1992" s="75"/>
      <c r="AB1992" s="75"/>
      <c r="AC1992" s="75"/>
      <c r="AD1992" s="75"/>
      <c r="AE1992" s="75"/>
      <c r="AF1992" s="75"/>
      <c r="AG1992" s="75"/>
      <c r="AH1992" s="75"/>
      <c r="AI1992" s="75"/>
      <c r="AJ1992" s="75"/>
      <c r="AK1992" s="75"/>
      <c r="AL1992" s="75"/>
      <c r="AM1992" s="75"/>
      <c r="AN1992" s="75"/>
      <c r="AO1992" s="75"/>
      <c r="AP1992" s="75"/>
      <c r="AQ1992" s="75"/>
      <c r="AR1992" s="75"/>
      <c r="AS1992" s="75"/>
      <c r="AT1992" s="75"/>
      <c r="AU1992" s="75"/>
      <c r="AV1992" s="75"/>
      <c r="AW1992" s="75"/>
      <c r="AX1992" s="75"/>
      <c r="AY1992" s="75"/>
      <c r="AZ1992" s="75"/>
      <c r="BA1992" s="75"/>
      <c r="BB1992" s="75"/>
      <c r="BC1992" s="75"/>
      <c r="BD1992" s="75"/>
      <c r="BE1992" s="75"/>
      <c r="BF1992" s="75"/>
      <c r="BG1992" s="75"/>
      <c r="BH1992" s="75"/>
      <c r="BI1992" s="75"/>
      <c r="BJ1992" s="75"/>
      <c r="BK1992" s="75"/>
      <c r="BL1992" s="75"/>
      <c r="BM1992" s="75"/>
      <c r="BN1992" s="75"/>
      <c r="BO1992" s="75"/>
      <c r="BP1992" s="75"/>
      <c r="BQ1992" s="75"/>
      <c r="BR1992" s="75"/>
      <c r="BS1992" s="75"/>
      <c r="BT1992" s="75"/>
      <c r="BU1992" s="75"/>
      <c r="BV1992" s="75"/>
      <c r="BW1992" s="75"/>
      <c r="BX1992" s="75"/>
      <c r="BY1992" s="75"/>
      <c r="BZ1992" s="75"/>
      <c r="CA1992" s="75"/>
      <c r="CB1992" s="75"/>
      <c r="CC1992" s="75"/>
      <c r="CD1992" s="75"/>
      <c r="CE1992" s="75"/>
      <c r="CF1992" s="75"/>
      <c r="CG1992" s="75"/>
      <c r="CH1992" s="75"/>
      <c r="CI1992" s="75"/>
      <c r="CJ1992" s="75"/>
      <c r="CK1992" s="75"/>
      <c r="CL1992" s="75"/>
      <c r="CM1992" s="75"/>
      <c r="CN1992" s="75"/>
      <c r="CO1992" s="75"/>
    </row>
    <row r="1993" spans="1:93" s="1" customFormat="1" ht="19.5" customHeight="1" x14ac:dyDescent="0.3">
      <c r="A1993" s="46" t="s">
        <v>2861</v>
      </c>
      <c r="B1993" s="14">
        <v>5</v>
      </c>
      <c r="C1993" s="14">
        <v>0</v>
      </c>
      <c r="D1993" s="14">
        <v>0</v>
      </c>
      <c r="E1993" s="14">
        <v>0</v>
      </c>
      <c r="F1993" s="49"/>
      <c r="G1993" s="49"/>
      <c r="H1993" s="67">
        <f t="shared" si="140"/>
        <v>5</v>
      </c>
      <c r="I1993" s="46">
        <v>6</v>
      </c>
      <c r="J1993" s="22">
        <f t="shared" si="139"/>
        <v>9.0909090909090912E-2</v>
      </c>
      <c r="K1993" s="46" t="s">
        <v>182</v>
      </c>
      <c r="L1993" s="15" t="s">
        <v>2783</v>
      </c>
      <c r="M1993" s="15" t="s">
        <v>212</v>
      </c>
      <c r="N1993" s="15" t="s">
        <v>2066</v>
      </c>
      <c r="O1993" s="20" t="s">
        <v>708</v>
      </c>
      <c r="P1993" s="20">
        <v>7</v>
      </c>
      <c r="Q1993" s="21" t="s">
        <v>224</v>
      </c>
      <c r="R1993" s="17" t="s">
        <v>709</v>
      </c>
      <c r="S1993" s="17" t="s">
        <v>521</v>
      </c>
      <c r="T1993" s="17" t="s">
        <v>662</v>
      </c>
      <c r="U1993" s="26"/>
      <c r="V1993" s="75"/>
      <c r="W1993" s="75"/>
      <c r="X1993" s="75"/>
      <c r="Y1993" s="75"/>
      <c r="Z1993" s="75"/>
      <c r="AA1993" s="75"/>
      <c r="AB1993" s="75"/>
      <c r="AC1993" s="75"/>
      <c r="AD1993" s="75"/>
      <c r="AE1993" s="75"/>
      <c r="AF1993" s="75"/>
      <c r="AG1993" s="75"/>
      <c r="AH1993" s="75"/>
      <c r="AI1993" s="75"/>
      <c r="AJ1993" s="75"/>
      <c r="AK1993" s="75"/>
      <c r="AL1993" s="75"/>
      <c r="AM1993" s="75"/>
      <c r="AN1993" s="75"/>
      <c r="AO1993" s="75"/>
      <c r="AP1993" s="75"/>
      <c r="AQ1993" s="75"/>
      <c r="AR1993" s="75"/>
      <c r="AS1993" s="75"/>
      <c r="AT1993" s="75"/>
      <c r="AU1993" s="75"/>
      <c r="AV1993" s="75"/>
      <c r="AW1993" s="75"/>
      <c r="AX1993" s="75"/>
      <c r="AY1993" s="75"/>
      <c r="AZ1993" s="75"/>
      <c r="BA1993" s="75"/>
      <c r="BB1993" s="75"/>
      <c r="BC1993" s="75"/>
      <c r="BD1993" s="75"/>
      <c r="BE1993" s="75"/>
      <c r="BF1993" s="75"/>
      <c r="BG1993" s="75"/>
      <c r="BH1993" s="75"/>
      <c r="BI1993" s="75"/>
      <c r="BJ1993" s="75"/>
      <c r="BK1993" s="75"/>
      <c r="BL1993" s="75"/>
      <c r="BM1993" s="75"/>
      <c r="BN1993" s="75"/>
      <c r="BO1993" s="75"/>
      <c r="BP1993" s="75"/>
      <c r="BQ1993" s="75"/>
      <c r="BR1993" s="75"/>
      <c r="BS1993" s="75"/>
      <c r="BT1993" s="75"/>
      <c r="BU1993" s="75"/>
      <c r="BV1993" s="75"/>
      <c r="BW1993" s="75"/>
      <c r="BX1993" s="75"/>
      <c r="BY1993" s="75"/>
      <c r="BZ1993" s="75"/>
      <c r="CA1993" s="75"/>
      <c r="CB1993" s="75"/>
      <c r="CC1993" s="75"/>
      <c r="CD1993" s="75"/>
      <c r="CE1993" s="75"/>
      <c r="CF1993" s="75"/>
      <c r="CG1993" s="75"/>
      <c r="CH1993" s="75"/>
      <c r="CI1993" s="75"/>
      <c r="CJ1993" s="75"/>
      <c r="CK1993" s="75"/>
      <c r="CL1993" s="75"/>
      <c r="CM1993" s="75"/>
      <c r="CN1993" s="75"/>
      <c r="CO1993" s="75"/>
    </row>
    <row r="1994" spans="1:93" s="1" customFormat="1" ht="19.5" customHeight="1" x14ac:dyDescent="0.3">
      <c r="A1994" s="46" t="s">
        <v>2906</v>
      </c>
      <c r="B1994" s="14">
        <v>5</v>
      </c>
      <c r="C1994" s="14">
        <v>0</v>
      </c>
      <c r="D1994" s="14">
        <v>0</v>
      </c>
      <c r="E1994" s="14">
        <v>0</v>
      </c>
      <c r="F1994" s="49"/>
      <c r="G1994" s="49"/>
      <c r="H1994" s="67">
        <f t="shared" si="140"/>
        <v>5</v>
      </c>
      <c r="I1994" s="46">
        <v>10</v>
      </c>
      <c r="J1994" s="22">
        <f t="shared" si="139"/>
        <v>9.0909090909090912E-2</v>
      </c>
      <c r="K1994" s="46" t="s">
        <v>182</v>
      </c>
      <c r="L1994" s="15" t="s">
        <v>3506</v>
      </c>
      <c r="M1994" s="15" t="s">
        <v>314</v>
      </c>
      <c r="N1994" s="15" t="s">
        <v>210</v>
      </c>
      <c r="O1994" s="20" t="s">
        <v>896</v>
      </c>
      <c r="P1994" s="20">
        <v>7</v>
      </c>
      <c r="Q1994" s="21" t="s">
        <v>240</v>
      </c>
      <c r="R1994" s="15" t="s">
        <v>899</v>
      </c>
      <c r="S1994" s="15" t="s">
        <v>1197</v>
      </c>
      <c r="T1994" s="15" t="s">
        <v>204</v>
      </c>
      <c r="U1994" s="26"/>
      <c r="V1994" s="75"/>
      <c r="W1994" s="75"/>
      <c r="X1994" s="75"/>
      <c r="Y1994" s="75"/>
      <c r="Z1994" s="75"/>
      <c r="AA1994" s="75"/>
      <c r="AB1994" s="75"/>
      <c r="AC1994" s="75"/>
      <c r="AD1994" s="75"/>
      <c r="AE1994" s="75"/>
      <c r="AF1994" s="75"/>
      <c r="AG1994" s="75"/>
      <c r="AH1994" s="75"/>
      <c r="AI1994" s="75"/>
      <c r="AJ1994" s="75"/>
      <c r="AK1994" s="75"/>
      <c r="AL1994" s="75"/>
      <c r="AM1994" s="75"/>
      <c r="AN1994" s="75"/>
      <c r="AO1994" s="75"/>
      <c r="AP1994" s="75"/>
      <c r="AQ1994" s="75"/>
      <c r="AR1994" s="75"/>
      <c r="AS1994" s="75"/>
      <c r="AT1994" s="75"/>
      <c r="AU1994" s="75"/>
      <c r="AV1994" s="75"/>
      <c r="AW1994" s="75"/>
      <c r="AX1994" s="75"/>
      <c r="AY1994" s="75"/>
      <c r="AZ1994" s="75"/>
      <c r="BA1994" s="75"/>
      <c r="BB1994" s="75"/>
      <c r="BC1994" s="75"/>
      <c r="BD1994" s="75"/>
      <c r="BE1994" s="75"/>
      <c r="BF1994" s="75"/>
      <c r="BG1994" s="75"/>
      <c r="BH1994" s="75"/>
      <c r="BI1994" s="75"/>
      <c r="BJ1994" s="75"/>
      <c r="BK1994" s="75"/>
      <c r="BL1994" s="75"/>
      <c r="BM1994" s="75"/>
      <c r="BN1994" s="75"/>
      <c r="BO1994" s="75"/>
      <c r="BP1994" s="75"/>
      <c r="BQ1994" s="75"/>
      <c r="BR1994" s="75"/>
      <c r="BS1994" s="75"/>
      <c r="BT1994" s="75"/>
      <c r="BU1994" s="75"/>
      <c r="BV1994" s="75"/>
      <c r="BW1994" s="75"/>
      <c r="BX1994" s="75"/>
      <c r="BY1994" s="75"/>
      <c r="BZ1994" s="75"/>
      <c r="CA1994" s="75"/>
      <c r="CB1994" s="75"/>
      <c r="CC1994" s="75"/>
      <c r="CD1994" s="75"/>
      <c r="CE1994" s="75"/>
      <c r="CF1994" s="75"/>
      <c r="CG1994" s="75"/>
      <c r="CH1994" s="75"/>
      <c r="CI1994" s="75"/>
      <c r="CJ1994" s="75"/>
      <c r="CK1994" s="75"/>
      <c r="CL1994" s="75"/>
      <c r="CM1994" s="75"/>
      <c r="CN1994" s="75"/>
      <c r="CO1994" s="75"/>
    </row>
    <row r="1995" spans="1:93" s="1" customFormat="1" ht="19.5" customHeight="1" x14ac:dyDescent="0.3">
      <c r="A1995" s="46" t="s">
        <v>2855</v>
      </c>
      <c r="B1995" s="14">
        <v>3</v>
      </c>
      <c r="C1995" s="14">
        <v>1</v>
      </c>
      <c r="D1995" s="14">
        <v>0</v>
      </c>
      <c r="E1995" s="14">
        <v>1</v>
      </c>
      <c r="F1995" s="49"/>
      <c r="G1995" s="49"/>
      <c r="H1995" s="67">
        <f t="shared" si="140"/>
        <v>5</v>
      </c>
      <c r="I1995" s="46">
        <v>11</v>
      </c>
      <c r="J1995" s="22">
        <f t="shared" si="139"/>
        <v>9.0909090909090912E-2</v>
      </c>
      <c r="K1995" s="46" t="s">
        <v>182</v>
      </c>
      <c r="L1995" s="15" t="s">
        <v>3507</v>
      </c>
      <c r="M1995" s="15" t="s">
        <v>619</v>
      </c>
      <c r="N1995" s="15" t="s">
        <v>336</v>
      </c>
      <c r="O1995" s="20" t="s">
        <v>1635</v>
      </c>
      <c r="P1995" s="20">
        <v>7</v>
      </c>
      <c r="Q1995" s="21" t="s">
        <v>223</v>
      </c>
      <c r="R1995" s="17" t="s">
        <v>1670</v>
      </c>
      <c r="S1995" s="17" t="s">
        <v>515</v>
      </c>
      <c r="T1995" s="17" t="s">
        <v>201</v>
      </c>
      <c r="U1995" s="26"/>
      <c r="V1995" s="75"/>
      <c r="W1995" s="75"/>
      <c r="X1995" s="75"/>
      <c r="Y1995" s="75"/>
      <c r="Z1995" s="75"/>
      <c r="AA1995" s="75"/>
      <c r="AB1995" s="75"/>
      <c r="AC1995" s="75"/>
      <c r="AD1995" s="75"/>
      <c r="AE1995" s="75"/>
      <c r="AF1995" s="75"/>
      <c r="AG1995" s="75"/>
      <c r="AH1995" s="75"/>
      <c r="AI1995" s="75"/>
      <c r="AJ1995" s="75"/>
      <c r="AK1995" s="75"/>
      <c r="AL1995" s="75"/>
      <c r="AM1995" s="75"/>
      <c r="AN1995" s="75"/>
      <c r="AO1995" s="75"/>
      <c r="AP1995" s="75"/>
      <c r="AQ1995" s="75"/>
      <c r="AR1995" s="75"/>
      <c r="AS1995" s="75"/>
      <c r="AT1995" s="75"/>
      <c r="AU1995" s="75"/>
      <c r="AV1995" s="75"/>
      <c r="AW1995" s="75"/>
      <c r="AX1995" s="75"/>
      <c r="AY1995" s="75"/>
      <c r="AZ1995" s="75"/>
      <c r="BA1995" s="75"/>
      <c r="BB1995" s="75"/>
      <c r="BC1995" s="75"/>
      <c r="BD1995" s="75"/>
      <c r="BE1995" s="75"/>
      <c r="BF1995" s="75"/>
      <c r="BG1995" s="75"/>
      <c r="BH1995" s="75"/>
      <c r="BI1995" s="75"/>
      <c r="BJ1995" s="75"/>
      <c r="BK1995" s="75"/>
      <c r="BL1995" s="75"/>
      <c r="BM1995" s="75"/>
      <c r="BN1995" s="75"/>
      <c r="BO1995" s="75"/>
      <c r="BP1995" s="75"/>
      <c r="BQ1995" s="75"/>
      <c r="BR1995" s="75"/>
      <c r="BS1995" s="75"/>
      <c r="BT1995" s="75"/>
      <c r="BU1995" s="75"/>
      <c r="BV1995" s="75"/>
      <c r="BW1995" s="75"/>
      <c r="BX1995" s="75"/>
      <c r="BY1995" s="75"/>
      <c r="BZ1995" s="75"/>
      <c r="CA1995" s="75"/>
      <c r="CB1995" s="75"/>
      <c r="CC1995" s="75"/>
      <c r="CD1995" s="75"/>
      <c r="CE1995" s="75"/>
      <c r="CF1995" s="75"/>
      <c r="CG1995" s="75"/>
      <c r="CH1995" s="75"/>
      <c r="CI1995" s="75"/>
      <c r="CJ1995" s="75"/>
      <c r="CK1995" s="75"/>
      <c r="CL1995" s="75"/>
      <c r="CM1995" s="75"/>
      <c r="CN1995" s="75"/>
      <c r="CO1995" s="75"/>
    </row>
    <row r="1996" spans="1:93" s="1" customFormat="1" ht="19.5" customHeight="1" x14ac:dyDescent="0.3">
      <c r="A1996" s="46" t="s">
        <v>3126</v>
      </c>
      <c r="B1996" s="14">
        <v>3</v>
      </c>
      <c r="C1996" s="14">
        <v>0</v>
      </c>
      <c r="D1996" s="14">
        <v>0</v>
      </c>
      <c r="E1996" s="14">
        <v>2</v>
      </c>
      <c r="F1996" s="49"/>
      <c r="G1996" s="49"/>
      <c r="H1996" s="67">
        <f t="shared" si="140"/>
        <v>5</v>
      </c>
      <c r="I1996" s="46">
        <v>20</v>
      </c>
      <c r="J1996" s="22">
        <f t="shared" si="139"/>
        <v>9.0909090909090912E-2</v>
      </c>
      <c r="K1996" s="46" t="s">
        <v>182</v>
      </c>
      <c r="L1996" s="15" t="s">
        <v>3508</v>
      </c>
      <c r="M1996" s="15" t="s">
        <v>2429</v>
      </c>
      <c r="N1996" s="15" t="s">
        <v>414</v>
      </c>
      <c r="O1996" s="20" t="s">
        <v>937</v>
      </c>
      <c r="P1996" s="20">
        <v>7</v>
      </c>
      <c r="Q1996" s="21" t="s">
        <v>224</v>
      </c>
      <c r="R1996" s="17" t="s">
        <v>3001</v>
      </c>
      <c r="S1996" s="17" t="s">
        <v>795</v>
      </c>
      <c r="T1996" s="17" t="s">
        <v>611</v>
      </c>
      <c r="U1996" s="26"/>
      <c r="V1996" s="75"/>
      <c r="W1996" s="75"/>
      <c r="X1996" s="75"/>
      <c r="Y1996" s="75"/>
      <c r="Z1996" s="75"/>
      <c r="AA1996" s="75"/>
      <c r="AB1996" s="75"/>
      <c r="AC1996" s="75"/>
      <c r="AD1996" s="75"/>
      <c r="AE1996" s="75"/>
      <c r="AF1996" s="75"/>
      <c r="AG1996" s="75"/>
      <c r="AH1996" s="75"/>
      <c r="AI1996" s="75"/>
      <c r="AJ1996" s="75"/>
      <c r="AK1996" s="75"/>
      <c r="AL1996" s="75"/>
      <c r="AM1996" s="75"/>
      <c r="AN1996" s="75"/>
      <c r="AO1996" s="75"/>
      <c r="AP1996" s="75"/>
      <c r="AQ1996" s="75"/>
      <c r="AR1996" s="75"/>
      <c r="AS1996" s="75"/>
      <c r="AT1996" s="75"/>
      <c r="AU1996" s="75"/>
      <c r="AV1996" s="75"/>
      <c r="AW1996" s="75"/>
      <c r="AX1996" s="75"/>
      <c r="AY1996" s="75"/>
      <c r="AZ1996" s="75"/>
      <c r="BA1996" s="75"/>
      <c r="BB1996" s="75"/>
      <c r="BC1996" s="75"/>
      <c r="BD1996" s="75"/>
      <c r="BE1996" s="75"/>
      <c r="BF1996" s="75"/>
      <c r="BG1996" s="75"/>
      <c r="BH1996" s="75"/>
      <c r="BI1996" s="75"/>
      <c r="BJ1996" s="75"/>
      <c r="BK1996" s="75"/>
      <c r="BL1996" s="75"/>
      <c r="BM1996" s="75"/>
      <c r="BN1996" s="75"/>
      <c r="BO1996" s="75"/>
      <c r="BP1996" s="75"/>
      <c r="BQ1996" s="75"/>
      <c r="BR1996" s="75"/>
      <c r="BS1996" s="75"/>
      <c r="BT1996" s="75"/>
      <c r="BU1996" s="75"/>
      <c r="BV1996" s="75"/>
      <c r="BW1996" s="75"/>
      <c r="BX1996" s="75"/>
      <c r="BY1996" s="75"/>
      <c r="BZ1996" s="75"/>
      <c r="CA1996" s="75"/>
      <c r="CB1996" s="75"/>
      <c r="CC1996" s="75"/>
      <c r="CD1996" s="75"/>
      <c r="CE1996" s="75"/>
      <c r="CF1996" s="75"/>
      <c r="CG1996" s="75"/>
      <c r="CH1996" s="75"/>
      <c r="CI1996" s="75"/>
      <c r="CJ1996" s="75"/>
      <c r="CK1996" s="75"/>
      <c r="CL1996" s="75"/>
      <c r="CM1996" s="75"/>
      <c r="CN1996" s="75"/>
      <c r="CO1996" s="75"/>
    </row>
    <row r="1997" spans="1:93" s="1" customFormat="1" ht="19.5" customHeight="1" x14ac:dyDescent="0.3">
      <c r="A1997" s="46" t="s">
        <v>2872</v>
      </c>
      <c r="B1997" s="14">
        <v>3</v>
      </c>
      <c r="C1997" s="14">
        <v>2</v>
      </c>
      <c r="D1997" s="14">
        <v>0</v>
      </c>
      <c r="E1997" s="14">
        <v>0</v>
      </c>
      <c r="F1997" s="49"/>
      <c r="G1997" s="49"/>
      <c r="H1997" s="67">
        <f t="shared" si="140"/>
        <v>5</v>
      </c>
      <c r="I1997" s="46">
        <v>12</v>
      </c>
      <c r="J1997" s="22">
        <f t="shared" si="139"/>
        <v>9.0909090909090912E-2</v>
      </c>
      <c r="K1997" s="46" t="s">
        <v>182</v>
      </c>
      <c r="L1997" s="15" t="s">
        <v>3509</v>
      </c>
      <c r="M1997" s="15" t="s">
        <v>515</v>
      </c>
      <c r="N1997" s="15" t="s">
        <v>586</v>
      </c>
      <c r="O1997" s="20" t="s">
        <v>2462</v>
      </c>
      <c r="P1997" s="20">
        <v>7</v>
      </c>
      <c r="Q1997" s="21" t="s">
        <v>253</v>
      </c>
      <c r="R1997" s="17" t="s">
        <v>2463</v>
      </c>
      <c r="S1997" s="17" t="s">
        <v>256</v>
      </c>
      <c r="T1997" s="17" t="s">
        <v>387</v>
      </c>
      <c r="U1997" s="26"/>
      <c r="V1997" s="75"/>
      <c r="W1997" s="75"/>
      <c r="X1997" s="75"/>
      <c r="Y1997" s="75"/>
      <c r="Z1997" s="75"/>
      <c r="AA1997" s="75"/>
      <c r="AB1997" s="75"/>
      <c r="AC1997" s="75"/>
      <c r="AD1997" s="75"/>
      <c r="AE1997" s="75"/>
      <c r="AF1997" s="75"/>
      <c r="AG1997" s="75"/>
      <c r="AH1997" s="75"/>
      <c r="AI1997" s="75"/>
      <c r="AJ1997" s="75"/>
      <c r="AK1997" s="75"/>
      <c r="AL1997" s="75"/>
      <c r="AM1997" s="75"/>
      <c r="AN1997" s="75"/>
      <c r="AO1997" s="75"/>
      <c r="AP1997" s="75"/>
      <c r="AQ1997" s="75"/>
      <c r="AR1997" s="75"/>
      <c r="AS1997" s="75"/>
      <c r="AT1997" s="75"/>
      <c r="AU1997" s="75"/>
      <c r="AV1997" s="75"/>
      <c r="AW1997" s="75"/>
      <c r="AX1997" s="75"/>
      <c r="AY1997" s="75"/>
      <c r="AZ1997" s="75"/>
      <c r="BA1997" s="75"/>
      <c r="BB1997" s="75"/>
      <c r="BC1997" s="75"/>
      <c r="BD1997" s="75"/>
      <c r="BE1997" s="75"/>
      <c r="BF1997" s="75"/>
      <c r="BG1997" s="75"/>
      <c r="BH1997" s="75"/>
      <c r="BI1997" s="75"/>
      <c r="BJ1997" s="75"/>
      <c r="BK1997" s="75"/>
      <c r="BL1997" s="75"/>
      <c r="BM1997" s="75"/>
      <c r="BN1997" s="75"/>
      <c r="BO1997" s="75"/>
      <c r="BP1997" s="75"/>
      <c r="BQ1997" s="75"/>
      <c r="BR1997" s="75"/>
      <c r="BS1997" s="75"/>
      <c r="BT1997" s="75"/>
      <c r="BU1997" s="75"/>
      <c r="BV1997" s="75"/>
      <c r="BW1997" s="75"/>
      <c r="BX1997" s="75"/>
      <c r="BY1997" s="75"/>
      <c r="BZ1997" s="75"/>
      <c r="CA1997" s="75"/>
      <c r="CB1997" s="75"/>
      <c r="CC1997" s="75"/>
      <c r="CD1997" s="75"/>
      <c r="CE1997" s="75"/>
      <c r="CF1997" s="75"/>
      <c r="CG1997" s="75"/>
      <c r="CH1997" s="75"/>
      <c r="CI1997" s="75"/>
      <c r="CJ1997" s="75"/>
      <c r="CK1997" s="75"/>
      <c r="CL1997" s="75"/>
      <c r="CM1997" s="75"/>
      <c r="CN1997" s="75"/>
      <c r="CO1997" s="75"/>
    </row>
    <row r="1998" spans="1:93" s="1" customFormat="1" ht="19.5" customHeight="1" x14ac:dyDescent="0.3">
      <c r="A1998" s="46" t="s">
        <v>2865</v>
      </c>
      <c r="B1998" s="14">
        <v>4</v>
      </c>
      <c r="C1998" s="14">
        <v>1</v>
      </c>
      <c r="D1998" s="14">
        <v>0</v>
      </c>
      <c r="E1998" s="14">
        <v>0</v>
      </c>
      <c r="F1998" s="49"/>
      <c r="G1998" s="49"/>
      <c r="H1998" s="67">
        <f t="shared" si="140"/>
        <v>5</v>
      </c>
      <c r="I1998" s="46">
        <v>7</v>
      </c>
      <c r="J1998" s="22">
        <f t="shared" si="139"/>
        <v>9.0909090909090912E-2</v>
      </c>
      <c r="K1998" s="46" t="s">
        <v>182</v>
      </c>
      <c r="L1998" s="15" t="s">
        <v>861</v>
      </c>
      <c r="M1998" s="15" t="s">
        <v>389</v>
      </c>
      <c r="N1998" s="15" t="s">
        <v>267</v>
      </c>
      <c r="O1998" s="20" t="s">
        <v>1094</v>
      </c>
      <c r="P1998" s="20">
        <v>7</v>
      </c>
      <c r="Q1998" s="21" t="s">
        <v>224</v>
      </c>
      <c r="R1998" s="17" t="s">
        <v>1107</v>
      </c>
      <c r="S1998" s="17" t="s">
        <v>317</v>
      </c>
      <c r="T1998" s="17" t="s">
        <v>257</v>
      </c>
      <c r="U1998" s="26"/>
      <c r="V1998" s="75"/>
      <c r="W1998" s="75"/>
      <c r="X1998" s="75"/>
      <c r="Y1998" s="75"/>
      <c r="Z1998" s="75"/>
      <c r="AA1998" s="75"/>
      <c r="AB1998" s="75"/>
      <c r="AC1998" s="75"/>
      <c r="AD1998" s="75"/>
      <c r="AE1998" s="75"/>
      <c r="AF1998" s="75"/>
      <c r="AG1998" s="75"/>
      <c r="AH1998" s="75"/>
      <c r="AI1998" s="75"/>
      <c r="AJ1998" s="75"/>
      <c r="AK1998" s="75"/>
      <c r="AL1998" s="75"/>
      <c r="AM1998" s="75"/>
      <c r="AN1998" s="75"/>
      <c r="AO1998" s="75"/>
      <c r="AP1998" s="75"/>
      <c r="AQ1998" s="75"/>
      <c r="AR1998" s="75"/>
      <c r="AS1998" s="75"/>
      <c r="AT1998" s="75"/>
      <c r="AU1998" s="75"/>
      <c r="AV1998" s="75"/>
      <c r="AW1998" s="75"/>
      <c r="AX1998" s="75"/>
      <c r="AY1998" s="75"/>
      <c r="AZ1998" s="75"/>
      <c r="BA1998" s="75"/>
      <c r="BB1998" s="75"/>
      <c r="BC1998" s="75"/>
      <c r="BD1998" s="75"/>
      <c r="BE1998" s="75"/>
      <c r="BF1998" s="75"/>
      <c r="BG1998" s="75"/>
      <c r="BH1998" s="75"/>
      <c r="BI1998" s="75"/>
      <c r="BJ1998" s="75"/>
      <c r="BK1998" s="75"/>
      <c r="BL1998" s="75"/>
      <c r="BM1998" s="75"/>
      <c r="BN1998" s="75"/>
      <c r="BO1998" s="75"/>
      <c r="BP1998" s="75"/>
      <c r="BQ1998" s="75"/>
      <c r="BR1998" s="75"/>
      <c r="BS1998" s="75"/>
      <c r="BT1998" s="75"/>
      <c r="BU1998" s="75"/>
      <c r="BV1998" s="75"/>
      <c r="BW1998" s="75"/>
      <c r="BX1998" s="75"/>
      <c r="BY1998" s="75"/>
      <c r="BZ1998" s="75"/>
      <c r="CA1998" s="75"/>
      <c r="CB1998" s="75"/>
      <c r="CC1998" s="75"/>
      <c r="CD1998" s="75"/>
      <c r="CE1998" s="75"/>
      <c r="CF1998" s="75"/>
      <c r="CG1998" s="75"/>
      <c r="CH1998" s="75"/>
      <c r="CI1998" s="75"/>
      <c r="CJ1998" s="75"/>
      <c r="CK1998" s="75"/>
      <c r="CL1998" s="75"/>
      <c r="CM1998" s="75"/>
      <c r="CN1998" s="75"/>
      <c r="CO1998" s="75"/>
    </row>
    <row r="1999" spans="1:93" s="1" customFormat="1" ht="19.5" customHeight="1" x14ac:dyDescent="0.3">
      <c r="A1999" s="46" t="s">
        <v>2847</v>
      </c>
      <c r="B1999" s="14">
        <v>5</v>
      </c>
      <c r="C1999" s="14">
        <v>0</v>
      </c>
      <c r="D1999" s="14">
        <v>0</v>
      </c>
      <c r="E1999" s="14">
        <v>0</v>
      </c>
      <c r="F1999" s="49"/>
      <c r="G1999" s="49"/>
      <c r="H1999" s="67">
        <f t="shared" si="140"/>
        <v>5</v>
      </c>
      <c r="I1999" s="46">
        <v>6</v>
      </c>
      <c r="J1999" s="22">
        <f t="shared" si="139"/>
        <v>9.0909090909090912E-2</v>
      </c>
      <c r="K1999" s="46" t="s">
        <v>182</v>
      </c>
      <c r="L1999" s="15" t="s">
        <v>3510</v>
      </c>
      <c r="M1999" s="15" t="s">
        <v>412</v>
      </c>
      <c r="N1999" s="15" t="s">
        <v>264</v>
      </c>
      <c r="O1999" s="20" t="s">
        <v>708</v>
      </c>
      <c r="P1999" s="20">
        <v>7</v>
      </c>
      <c r="Q1999" s="21" t="s">
        <v>224</v>
      </c>
      <c r="R1999" s="17" t="s">
        <v>709</v>
      </c>
      <c r="S1999" s="17" t="s">
        <v>521</v>
      </c>
      <c r="T1999" s="17" t="s">
        <v>662</v>
      </c>
      <c r="U1999" s="26"/>
      <c r="V1999" s="75"/>
      <c r="W1999" s="75"/>
      <c r="X1999" s="75"/>
      <c r="Y1999" s="75"/>
      <c r="Z1999" s="75"/>
      <c r="AA1999" s="75"/>
      <c r="AB1999" s="75"/>
      <c r="AC1999" s="75"/>
      <c r="AD1999" s="75"/>
      <c r="AE1999" s="75"/>
      <c r="AF1999" s="75"/>
      <c r="AG1999" s="75"/>
      <c r="AH1999" s="75"/>
      <c r="AI1999" s="75"/>
      <c r="AJ1999" s="75"/>
      <c r="AK1999" s="75"/>
      <c r="AL1999" s="75"/>
      <c r="AM1999" s="75"/>
      <c r="AN1999" s="75"/>
      <c r="AO1999" s="75"/>
      <c r="AP1999" s="75"/>
      <c r="AQ1999" s="75"/>
      <c r="AR1999" s="75"/>
      <c r="AS1999" s="75"/>
      <c r="AT1999" s="75"/>
      <c r="AU1999" s="75"/>
      <c r="AV1999" s="75"/>
      <c r="AW1999" s="75"/>
      <c r="AX1999" s="75"/>
      <c r="AY1999" s="75"/>
      <c r="AZ1999" s="75"/>
      <c r="BA1999" s="75"/>
      <c r="BB1999" s="75"/>
      <c r="BC1999" s="75"/>
      <c r="BD1999" s="75"/>
      <c r="BE1999" s="75"/>
      <c r="BF1999" s="75"/>
      <c r="BG1999" s="75"/>
      <c r="BH1999" s="75"/>
      <c r="BI1999" s="75"/>
      <c r="BJ1999" s="75"/>
      <c r="BK1999" s="75"/>
      <c r="BL1999" s="75"/>
      <c r="BM1999" s="75"/>
      <c r="BN1999" s="75"/>
      <c r="BO1999" s="75"/>
      <c r="BP1999" s="75"/>
      <c r="BQ1999" s="75"/>
      <c r="BR1999" s="75"/>
      <c r="BS1999" s="75"/>
      <c r="BT1999" s="75"/>
      <c r="BU1999" s="75"/>
      <c r="BV1999" s="75"/>
      <c r="BW1999" s="75"/>
      <c r="BX1999" s="75"/>
      <c r="BY1999" s="75"/>
      <c r="BZ1999" s="75"/>
      <c r="CA1999" s="75"/>
      <c r="CB1999" s="75"/>
      <c r="CC1999" s="75"/>
      <c r="CD1999" s="75"/>
      <c r="CE1999" s="75"/>
      <c r="CF1999" s="75"/>
      <c r="CG1999" s="75"/>
      <c r="CH1999" s="75"/>
      <c r="CI1999" s="75"/>
      <c r="CJ1999" s="75"/>
      <c r="CK1999" s="75"/>
      <c r="CL1999" s="75"/>
      <c r="CM1999" s="75"/>
      <c r="CN1999" s="75"/>
      <c r="CO1999" s="75"/>
    </row>
    <row r="2000" spans="1:93" s="1" customFormat="1" ht="19.5" customHeight="1" x14ac:dyDescent="0.3">
      <c r="A2000" s="46" t="s">
        <v>2942</v>
      </c>
      <c r="B2000" s="14">
        <v>4</v>
      </c>
      <c r="C2000" s="14">
        <v>0</v>
      </c>
      <c r="D2000" s="14">
        <v>0</v>
      </c>
      <c r="E2000" s="14">
        <v>1</v>
      </c>
      <c r="F2000" s="49"/>
      <c r="G2000" s="49"/>
      <c r="H2000" s="67">
        <f t="shared" si="140"/>
        <v>5</v>
      </c>
      <c r="I2000" s="46">
        <v>12</v>
      </c>
      <c r="J2000" s="22">
        <f t="shared" si="139"/>
        <v>9.0909090909090912E-2</v>
      </c>
      <c r="K2000" s="46" t="s">
        <v>182</v>
      </c>
      <c r="L2000" s="15" t="s">
        <v>505</v>
      </c>
      <c r="M2000" s="15" t="s">
        <v>544</v>
      </c>
      <c r="N2000" s="15" t="s">
        <v>210</v>
      </c>
      <c r="O2000" s="20" t="s">
        <v>636</v>
      </c>
      <c r="P2000" s="20">
        <v>7</v>
      </c>
      <c r="Q2000" s="21" t="s">
        <v>240</v>
      </c>
      <c r="R2000" s="17" t="s">
        <v>660</v>
      </c>
      <c r="S2000" s="17" t="s">
        <v>661</v>
      </c>
      <c r="T2000" s="17" t="s">
        <v>662</v>
      </c>
      <c r="U2000" s="26"/>
      <c r="V2000" s="75"/>
      <c r="W2000" s="75"/>
      <c r="X2000" s="75"/>
      <c r="Y2000" s="75"/>
      <c r="Z2000" s="75"/>
      <c r="AA2000" s="75"/>
      <c r="AB2000" s="75"/>
      <c r="AC2000" s="75"/>
      <c r="AD2000" s="75"/>
      <c r="AE2000" s="75"/>
      <c r="AF2000" s="75"/>
      <c r="AG2000" s="75"/>
      <c r="AH2000" s="75"/>
      <c r="AI2000" s="75"/>
      <c r="AJ2000" s="75"/>
      <c r="AK2000" s="75"/>
      <c r="AL2000" s="75"/>
      <c r="AM2000" s="75"/>
      <c r="AN2000" s="75"/>
      <c r="AO2000" s="75"/>
      <c r="AP2000" s="75"/>
      <c r="AQ2000" s="75"/>
      <c r="AR2000" s="75"/>
      <c r="AS2000" s="75"/>
      <c r="AT2000" s="75"/>
      <c r="AU2000" s="75"/>
      <c r="AV2000" s="75"/>
      <c r="AW2000" s="75"/>
      <c r="AX2000" s="75"/>
      <c r="AY2000" s="75"/>
      <c r="AZ2000" s="75"/>
      <c r="BA2000" s="75"/>
      <c r="BB2000" s="75"/>
      <c r="BC2000" s="75"/>
      <c r="BD2000" s="75"/>
      <c r="BE2000" s="75"/>
      <c r="BF2000" s="75"/>
      <c r="BG2000" s="75"/>
      <c r="BH2000" s="75"/>
      <c r="BI2000" s="75"/>
      <c r="BJ2000" s="75"/>
      <c r="BK2000" s="75"/>
      <c r="BL2000" s="75"/>
      <c r="BM2000" s="75"/>
      <c r="BN2000" s="75"/>
      <c r="BO2000" s="75"/>
      <c r="BP2000" s="75"/>
      <c r="BQ2000" s="75"/>
      <c r="BR2000" s="75"/>
      <c r="BS2000" s="75"/>
      <c r="BT2000" s="75"/>
      <c r="BU2000" s="75"/>
      <c r="BV2000" s="75"/>
      <c r="BW2000" s="75"/>
      <c r="BX2000" s="75"/>
      <c r="BY2000" s="75"/>
      <c r="BZ2000" s="75"/>
      <c r="CA2000" s="75"/>
      <c r="CB2000" s="75"/>
      <c r="CC2000" s="75"/>
      <c r="CD2000" s="75"/>
      <c r="CE2000" s="75"/>
      <c r="CF2000" s="75"/>
      <c r="CG2000" s="75"/>
      <c r="CH2000" s="75"/>
      <c r="CI2000" s="75"/>
      <c r="CJ2000" s="75"/>
      <c r="CK2000" s="75"/>
      <c r="CL2000" s="75"/>
      <c r="CM2000" s="75"/>
      <c r="CN2000" s="75"/>
      <c r="CO2000" s="75"/>
    </row>
    <row r="2001" spans="1:93" s="1" customFormat="1" ht="19.5" customHeight="1" x14ac:dyDescent="0.3">
      <c r="A2001" s="46" t="s">
        <v>2850</v>
      </c>
      <c r="B2001" s="14">
        <v>5</v>
      </c>
      <c r="C2001" s="14">
        <v>0</v>
      </c>
      <c r="D2001" s="14">
        <v>0</v>
      </c>
      <c r="E2001" s="14">
        <v>0</v>
      </c>
      <c r="F2001" s="49"/>
      <c r="G2001" s="49"/>
      <c r="H2001" s="67">
        <f t="shared" si="140"/>
        <v>5</v>
      </c>
      <c r="I2001" s="46">
        <v>2</v>
      </c>
      <c r="J2001" s="22">
        <f t="shared" si="139"/>
        <v>9.0909090909090912E-2</v>
      </c>
      <c r="K2001" s="46" t="s">
        <v>182</v>
      </c>
      <c r="L2001" s="51" t="s">
        <v>943</v>
      </c>
      <c r="M2001" s="53" t="s">
        <v>441</v>
      </c>
      <c r="N2001" s="53" t="s">
        <v>269</v>
      </c>
      <c r="O2001" s="20" t="s">
        <v>2523</v>
      </c>
      <c r="P2001" s="20">
        <v>7</v>
      </c>
      <c r="Q2001" s="21" t="s">
        <v>241</v>
      </c>
      <c r="R2001" s="17" t="s">
        <v>2540</v>
      </c>
      <c r="S2001" s="17" t="s">
        <v>795</v>
      </c>
      <c r="T2001" s="17" t="s">
        <v>2541</v>
      </c>
      <c r="U2001" s="26"/>
      <c r="V2001" s="75"/>
      <c r="W2001" s="75"/>
      <c r="X2001" s="75"/>
      <c r="Y2001" s="75"/>
      <c r="Z2001" s="75"/>
      <c r="AA2001" s="75"/>
      <c r="AB2001" s="75"/>
      <c r="AC2001" s="75"/>
      <c r="AD2001" s="75"/>
      <c r="AE2001" s="75"/>
      <c r="AF2001" s="75"/>
      <c r="AG2001" s="75"/>
      <c r="AH2001" s="75"/>
      <c r="AI2001" s="75"/>
      <c r="AJ2001" s="75"/>
      <c r="AK2001" s="75"/>
      <c r="AL2001" s="75"/>
      <c r="AM2001" s="75"/>
      <c r="AN2001" s="75"/>
      <c r="AO2001" s="75"/>
      <c r="AP2001" s="75"/>
      <c r="AQ2001" s="75"/>
      <c r="AR2001" s="75"/>
      <c r="AS2001" s="75"/>
      <c r="AT2001" s="75"/>
      <c r="AU2001" s="75"/>
      <c r="AV2001" s="75"/>
      <c r="AW2001" s="75"/>
      <c r="AX2001" s="75"/>
      <c r="AY2001" s="75"/>
      <c r="AZ2001" s="75"/>
      <c r="BA2001" s="75"/>
      <c r="BB2001" s="75"/>
      <c r="BC2001" s="75"/>
      <c r="BD2001" s="75"/>
      <c r="BE2001" s="75"/>
      <c r="BF2001" s="75"/>
      <c r="BG2001" s="75"/>
      <c r="BH2001" s="75"/>
      <c r="BI2001" s="75"/>
      <c r="BJ2001" s="75"/>
      <c r="BK2001" s="75"/>
      <c r="BL2001" s="75"/>
      <c r="BM2001" s="75"/>
      <c r="BN2001" s="75"/>
      <c r="BO2001" s="75"/>
      <c r="BP2001" s="75"/>
      <c r="BQ2001" s="75"/>
      <c r="BR2001" s="75"/>
      <c r="BS2001" s="75"/>
      <c r="BT2001" s="75"/>
      <c r="BU2001" s="75"/>
      <c r="BV2001" s="75"/>
      <c r="BW2001" s="75"/>
      <c r="BX2001" s="75"/>
      <c r="BY2001" s="75"/>
      <c r="BZ2001" s="75"/>
      <c r="CA2001" s="75"/>
      <c r="CB2001" s="75"/>
      <c r="CC2001" s="75"/>
      <c r="CD2001" s="75"/>
      <c r="CE2001" s="75"/>
      <c r="CF2001" s="75"/>
      <c r="CG2001" s="75"/>
      <c r="CH2001" s="75"/>
      <c r="CI2001" s="75"/>
      <c r="CJ2001" s="75"/>
      <c r="CK2001" s="75"/>
      <c r="CL2001" s="75"/>
      <c r="CM2001" s="75"/>
      <c r="CN2001" s="75"/>
      <c r="CO2001" s="75"/>
    </row>
    <row r="2002" spans="1:93" s="1" customFormat="1" ht="19.5" customHeight="1" x14ac:dyDescent="0.3">
      <c r="A2002" s="46" t="s">
        <v>2867</v>
      </c>
      <c r="B2002" s="14">
        <v>5</v>
      </c>
      <c r="C2002" s="14">
        <v>0</v>
      </c>
      <c r="D2002" s="14">
        <v>0</v>
      </c>
      <c r="E2002" s="14">
        <v>0</v>
      </c>
      <c r="F2002" s="49"/>
      <c r="G2002" s="49"/>
      <c r="H2002" s="67">
        <f t="shared" si="140"/>
        <v>5</v>
      </c>
      <c r="I2002" s="46">
        <v>10</v>
      </c>
      <c r="J2002" s="22">
        <f t="shared" si="139"/>
        <v>9.0909090909090912E-2</v>
      </c>
      <c r="K2002" s="46" t="s">
        <v>182</v>
      </c>
      <c r="L2002" s="15" t="s">
        <v>2315</v>
      </c>
      <c r="M2002" s="15" t="s">
        <v>3468</v>
      </c>
      <c r="N2002" s="15" t="s">
        <v>325</v>
      </c>
      <c r="O2002" s="20" t="s">
        <v>896</v>
      </c>
      <c r="P2002" s="20">
        <v>7</v>
      </c>
      <c r="Q2002" s="21" t="s">
        <v>223</v>
      </c>
      <c r="R2002" s="15" t="s">
        <v>899</v>
      </c>
      <c r="S2002" s="15" t="s">
        <v>1197</v>
      </c>
      <c r="T2002" s="15" t="s">
        <v>204</v>
      </c>
      <c r="U2002" s="26"/>
      <c r="V2002" s="75"/>
      <c r="W2002" s="75"/>
      <c r="X2002" s="75"/>
      <c r="Y2002" s="75"/>
      <c r="Z2002" s="75"/>
      <c r="AA2002" s="75"/>
      <c r="AB2002" s="75"/>
      <c r="AC2002" s="75"/>
      <c r="AD2002" s="75"/>
      <c r="AE2002" s="75"/>
      <c r="AF2002" s="75"/>
      <c r="AG2002" s="75"/>
      <c r="AH2002" s="75"/>
      <c r="AI2002" s="75"/>
      <c r="AJ2002" s="75"/>
      <c r="AK2002" s="75"/>
      <c r="AL2002" s="75"/>
      <c r="AM2002" s="75"/>
      <c r="AN2002" s="75"/>
      <c r="AO2002" s="75"/>
      <c r="AP2002" s="75"/>
      <c r="AQ2002" s="75"/>
      <c r="AR2002" s="75"/>
      <c r="AS2002" s="75"/>
      <c r="AT2002" s="75"/>
      <c r="AU2002" s="75"/>
      <c r="AV2002" s="75"/>
      <c r="AW2002" s="75"/>
      <c r="AX2002" s="75"/>
      <c r="AY2002" s="75"/>
      <c r="AZ2002" s="75"/>
      <c r="BA2002" s="75"/>
      <c r="BB2002" s="75"/>
      <c r="BC2002" s="75"/>
      <c r="BD2002" s="75"/>
      <c r="BE2002" s="75"/>
      <c r="BF2002" s="75"/>
      <c r="BG2002" s="75"/>
      <c r="BH2002" s="75"/>
      <c r="BI2002" s="75"/>
      <c r="BJ2002" s="75"/>
      <c r="BK2002" s="75"/>
      <c r="BL2002" s="75"/>
      <c r="BM2002" s="75"/>
      <c r="BN2002" s="75"/>
      <c r="BO2002" s="75"/>
      <c r="BP2002" s="75"/>
      <c r="BQ2002" s="75"/>
      <c r="BR2002" s="75"/>
      <c r="BS2002" s="75"/>
      <c r="BT2002" s="75"/>
      <c r="BU2002" s="75"/>
      <c r="BV2002" s="75"/>
      <c r="BW2002" s="75"/>
      <c r="BX2002" s="75"/>
      <c r="BY2002" s="75"/>
      <c r="BZ2002" s="75"/>
      <c r="CA2002" s="75"/>
      <c r="CB2002" s="75"/>
      <c r="CC2002" s="75"/>
      <c r="CD2002" s="75"/>
      <c r="CE2002" s="75"/>
      <c r="CF2002" s="75"/>
      <c r="CG2002" s="75"/>
      <c r="CH2002" s="75"/>
      <c r="CI2002" s="75"/>
      <c r="CJ2002" s="75"/>
      <c r="CK2002" s="75"/>
      <c r="CL2002" s="75"/>
      <c r="CM2002" s="75"/>
      <c r="CN2002" s="75"/>
      <c r="CO2002" s="75"/>
    </row>
    <row r="2003" spans="1:93" s="1" customFormat="1" ht="19.5" customHeight="1" x14ac:dyDescent="0.3">
      <c r="A2003" s="46" t="s">
        <v>2927</v>
      </c>
      <c r="B2003" s="14">
        <v>5</v>
      </c>
      <c r="C2003" s="14">
        <v>0</v>
      </c>
      <c r="D2003" s="14">
        <v>0</v>
      </c>
      <c r="E2003" s="14">
        <v>0</v>
      </c>
      <c r="F2003" s="49"/>
      <c r="G2003" s="49"/>
      <c r="H2003" s="67">
        <f t="shared" si="140"/>
        <v>5</v>
      </c>
      <c r="I2003" s="46">
        <v>10</v>
      </c>
      <c r="J2003" s="22">
        <f t="shared" si="139"/>
        <v>9.0909090909090912E-2</v>
      </c>
      <c r="K2003" s="46" t="s">
        <v>182</v>
      </c>
      <c r="L2003" s="15" t="s">
        <v>3511</v>
      </c>
      <c r="M2003" s="15" t="s">
        <v>272</v>
      </c>
      <c r="N2003" s="15" t="s">
        <v>586</v>
      </c>
      <c r="O2003" s="20" t="s">
        <v>2588</v>
      </c>
      <c r="P2003" s="20">
        <v>7</v>
      </c>
      <c r="Q2003" s="21" t="s">
        <v>223</v>
      </c>
      <c r="R2003" s="17" t="s">
        <v>2864</v>
      </c>
      <c r="S2003" s="17" t="s">
        <v>1704</v>
      </c>
      <c r="T2003" s="17" t="s">
        <v>269</v>
      </c>
      <c r="U2003" s="26"/>
      <c r="V2003" s="75"/>
      <c r="W2003" s="75"/>
      <c r="X2003" s="75"/>
      <c r="Y2003" s="75"/>
      <c r="Z2003" s="75"/>
      <c r="AA2003" s="75"/>
      <c r="AB2003" s="75"/>
      <c r="AC2003" s="75"/>
      <c r="AD2003" s="75"/>
      <c r="AE2003" s="75"/>
      <c r="AF2003" s="75"/>
      <c r="AG2003" s="75"/>
      <c r="AH2003" s="75"/>
      <c r="AI2003" s="75"/>
      <c r="AJ2003" s="75"/>
      <c r="AK2003" s="75"/>
      <c r="AL2003" s="75"/>
      <c r="AM2003" s="75"/>
      <c r="AN2003" s="75"/>
      <c r="AO2003" s="75"/>
      <c r="AP2003" s="75"/>
      <c r="AQ2003" s="75"/>
      <c r="AR2003" s="75"/>
      <c r="AS2003" s="75"/>
      <c r="AT2003" s="75"/>
      <c r="AU2003" s="75"/>
      <c r="AV2003" s="75"/>
      <c r="AW2003" s="75"/>
      <c r="AX2003" s="75"/>
      <c r="AY2003" s="75"/>
      <c r="AZ2003" s="75"/>
      <c r="BA2003" s="75"/>
      <c r="BB2003" s="75"/>
      <c r="BC2003" s="75"/>
      <c r="BD2003" s="75"/>
      <c r="BE2003" s="75"/>
      <c r="BF2003" s="75"/>
      <c r="BG2003" s="75"/>
      <c r="BH2003" s="75"/>
      <c r="BI2003" s="75"/>
      <c r="BJ2003" s="75"/>
      <c r="BK2003" s="75"/>
      <c r="BL2003" s="75"/>
      <c r="BM2003" s="75"/>
      <c r="BN2003" s="75"/>
      <c r="BO2003" s="75"/>
      <c r="BP2003" s="75"/>
      <c r="BQ2003" s="75"/>
      <c r="BR2003" s="75"/>
      <c r="BS2003" s="75"/>
      <c r="BT2003" s="75"/>
      <c r="BU2003" s="75"/>
      <c r="BV2003" s="75"/>
      <c r="BW2003" s="75"/>
      <c r="BX2003" s="75"/>
      <c r="BY2003" s="75"/>
      <c r="BZ2003" s="75"/>
      <c r="CA2003" s="75"/>
      <c r="CB2003" s="75"/>
      <c r="CC2003" s="75"/>
      <c r="CD2003" s="75"/>
      <c r="CE2003" s="75"/>
      <c r="CF2003" s="75"/>
      <c r="CG2003" s="75"/>
      <c r="CH2003" s="75"/>
      <c r="CI2003" s="75"/>
      <c r="CJ2003" s="75"/>
      <c r="CK2003" s="75"/>
      <c r="CL2003" s="75"/>
      <c r="CM2003" s="75"/>
      <c r="CN2003" s="75"/>
      <c r="CO2003" s="75"/>
    </row>
    <row r="2004" spans="1:93" s="1" customFormat="1" ht="19.5" customHeight="1" x14ac:dyDescent="0.3">
      <c r="A2004" s="46" t="s">
        <v>2906</v>
      </c>
      <c r="B2004" s="14">
        <v>5</v>
      </c>
      <c r="C2004" s="14">
        <v>0</v>
      </c>
      <c r="D2004" s="14">
        <v>0</v>
      </c>
      <c r="E2004" s="14">
        <v>0</v>
      </c>
      <c r="F2004" s="49"/>
      <c r="G2004" s="49"/>
      <c r="H2004" s="67">
        <f t="shared" si="140"/>
        <v>5</v>
      </c>
      <c r="I2004" s="46">
        <v>6</v>
      </c>
      <c r="J2004" s="22">
        <f t="shared" si="139"/>
        <v>9.0909090909090912E-2</v>
      </c>
      <c r="K2004" s="46" t="s">
        <v>182</v>
      </c>
      <c r="L2004" s="15" t="s">
        <v>3399</v>
      </c>
      <c r="M2004" s="15" t="s">
        <v>2076</v>
      </c>
      <c r="N2004" s="15" t="s">
        <v>623</v>
      </c>
      <c r="O2004" s="20" t="s">
        <v>2681</v>
      </c>
      <c r="P2004" s="20">
        <v>7</v>
      </c>
      <c r="Q2004" s="21" t="s">
        <v>3512</v>
      </c>
      <c r="R2004" s="17" t="s">
        <v>3513</v>
      </c>
      <c r="S2004" s="17" t="s">
        <v>317</v>
      </c>
      <c r="T2004" s="17" t="s">
        <v>249</v>
      </c>
      <c r="U2004" s="26"/>
      <c r="V2004" s="75"/>
      <c r="W2004" s="75"/>
      <c r="X2004" s="75"/>
      <c r="Y2004" s="75"/>
      <c r="Z2004" s="75"/>
      <c r="AA2004" s="75"/>
      <c r="AB2004" s="75"/>
      <c r="AC2004" s="75"/>
      <c r="AD2004" s="75"/>
      <c r="AE2004" s="75"/>
      <c r="AF2004" s="75"/>
      <c r="AG2004" s="75"/>
      <c r="AH2004" s="75"/>
      <c r="AI2004" s="75"/>
      <c r="AJ2004" s="75"/>
      <c r="AK2004" s="75"/>
      <c r="AL2004" s="75"/>
      <c r="AM2004" s="75"/>
      <c r="AN2004" s="75"/>
      <c r="AO2004" s="75"/>
      <c r="AP2004" s="75"/>
      <c r="AQ2004" s="75"/>
      <c r="AR2004" s="75"/>
      <c r="AS2004" s="75"/>
      <c r="AT2004" s="75"/>
      <c r="AU2004" s="75"/>
      <c r="AV2004" s="75"/>
      <c r="AW2004" s="75"/>
      <c r="AX2004" s="75"/>
      <c r="AY2004" s="75"/>
      <c r="AZ2004" s="75"/>
      <c r="BA2004" s="75"/>
      <c r="BB2004" s="75"/>
      <c r="BC2004" s="75"/>
      <c r="BD2004" s="75"/>
      <c r="BE2004" s="75"/>
      <c r="BF2004" s="75"/>
      <c r="BG2004" s="75"/>
      <c r="BH2004" s="75"/>
      <c r="BI2004" s="75"/>
      <c r="BJ2004" s="75"/>
      <c r="BK2004" s="75"/>
      <c r="BL2004" s="75"/>
      <c r="BM2004" s="75"/>
      <c r="BN2004" s="75"/>
      <c r="BO2004" s="75"/>
      <c r="BP2004" s="75"/>
      <c r="BQ2004" s="75"/>
      <c r="BR2004" s="75"/>
      <c r="BS2004" s="75"/>
      <c r="BT2004" s="75"/>
      <c r="BU2004" s="75"/>
      <c r="BV2004" s="75"/>
      <c r="BW2004" s="75"/>
      <c r="BX2004" s="75"/>
      <c r="BY2004" s="75"/>
      <c r="BZ2004" s="75"/>
      <c r="CA2004" s="75"/>
      <c r="CB2004" s="75"/>
      <c r="CC2004" s="75"/>
      <c r="CD2004" s="75"/>
      <c r="CE2004" s="75"/>
      <c r="CF2004" s="75"/>
      <c r="CG2004" s="75"/>
      <c r="CH2004" s="75"/>
      <c r="CI2004" s="75"/>
      <c r="CJ2004" s="75"/>
      <c r="CK2004" s="75"/>
      <c r="CL2004" s="75"/>
      <c r="CM2004" s="75"/>
      <c r="CN2004" s="75"/>
      <c r="CO2004" s="75"/>
    </row>
    <row r="2005" spans="1:93" s="1" customFormat="1" ht="19.5" customHeight="1" x14ac:dyDescent="0.3">
      <c r="A2005" s="46" t="s">
        <v>2855</v>
      </c>
      <c r="B2005" s="14">
        <v>4</v>
      </c>
      <c r="C2005" s="14">
        <v>0</v>
      </c>
      <c r="D2005" s="14">
        <v>0</v>
      </c>
      <c r="E2005" s="14">
        <v>1</v>
      </c>
      <c r="F2005" s="49"/>
      <c r="G2005" s="49"/>
      <c r="H2005" s="67">
        <f t="shared" si="140"/>
        <v>5</v>
      </c>
      <c r="I2005" s="46">
        <v>10</v>
      </c>
      <c r="J2005" s="22">
        <f t="shared" si="139"/>
        <v>9.0909090909090912E-2</v>
      </c>
      <c r="K2005" s="46" t="s">
        <v>182</v>
      </c>
      <c r="L2005" s="15" t="s">
        <v>3514</v>
      </c>
      <c r="M2005" s="15" t="s">
        <v>349</v>
      </c>
      <c r="N2005" s="15" t="s">
        <v>325</v>
      </c>
      <c r="O2005" s="20" t="s">
        <v>896</v>
      </c>
      <c r="P2005" s="20">
        <v>7</v>
      </c>
      <c r="Q2005" s="21" t="s">
        <v>897</v>
      </c>
      <c r="R2005" s="15" t="s">
        <v>899</v>
      </c>
      <c r="S2005" s="15" t="s">
        <v>1197</v>
      </c>
      <c r="T2005" s="15" t="s">
        <v>204</v>
      </c>
      <c r="U2005" s="26"/>
      <c r="V2005" s="75"/>
      <c r="W2005" s="75"/>
      <c r="X2005" s="75"/>
      <c r="Y2005" s="75"/>
      <c r="Z2005" s="75"/>
      <c r="AA2005" s="75"/>
      <c r="AB2005" s="75"/>
      <c r="AC2005" s="75"/>
      <c r="AD2005" s="75"/>
      <c r="AE2005" s="75"/>
      <c r="AF2005" s="75"/>
      <c r="AG2005" s="75"/>
      <c r="AH2005" s="75"/>
      <c r="AI2005" s="75"/>
      <c r="AJ2005" s="75"/>
      <c r="AK2005" s="75"/>
      <c r="AL2005" s="75"/>
      <c r="AM2005" s="75"/>
      <c r="AN2005" s="75"/>
      <c r="AO2005" s="75"/>
      <c r="AP2005" s="75"/>
      <c r="AQ2005" s="75"/>
      <c r="AR2005" s="75"/>
      <c r="AS2005" s="75"/>
      <c r="AT2005" s="75"/>
      <c r="AU2005" s="75"/>
      <c r="AV2005" s="75"/>
      <c r="AW2005" s="75"/>
      <c r="AX2005" s="75"/>
      <c r="AY2005" s="75"/>
      <c r="AZ2005" s="75"/>
      <c r="BA2005" s="75"/>
      <c r="BB2005" s="75"/>
      <c r="BC2005" s="75"/>
      <c r="BD2005" s="75"/>
      <c r="BE2005" s="75"/>
      <c r="BF2005" s="75"/>
      <c r="BG2005" s="75"/>
      <c r="BH2005" s="75"/>
      <c r="BI2005" s="75"/>
      <c r="BJ2005" s="75"/>
      <c r="BK2005" s="75"/>
      <c r="BL2005" s="75"/>
      <c r="BM2005" s="75"/>
      <c r="BN2005" s="75"/>
      <c r="BO2005" s="75"/>
      <c r="BP2005" s="75"/>
      <c r="BQ2005" s="75"/>
      <c r="BR2005" s="75"/>
      <c r="BS2005" s="75"/>
      <c r="BT2005" s="75"/>
      <c r="BU2005" s="75"/>
      <c r="BV2005" s="75"/>
      <c r="BW2005" s="75"/>
      <c r="BX2005" s="75"/>
      <c r="BY2005" s="75"/>
      <c r="BZ2005" s="75"/>
      <c r="CA2005" s="75"/>
      <c r="CB2005" s="75"/>
      <c r="CC2005" s="75"/>
      <c r="CD2005" s="75"/>
      <c r="CE2005" s="75"/>
      <c r="CF2005" s="75"/>
      <c r="CG2005" s="75"/>
      <c r="CH2005" s="75"/>
      <c r="CI2005" s="75"/>
      <c r="CJ2005" s="75"/>
      <c r="CK2005" s="75"/>
      <c r="CL2005" s="75"/>
      <c r="CM2005" s="75"/>
      <c r="CN2005" s="75"/>
      <c r="CO2005" s="75"/>
    </row>
    <row r="2006" spans="1:93" s="1" customFormat="1" ht="19.5" customHeight="1" x14ac:dyDescent="0.3">
      <c r="A2006" s="46" t="s">
        <v>2876</v>
      </c>
      <c r="B2006" s="14">
        <v>4</v>
      </c>
      <c r="C2006" s="14">
        <v>0</v>
      </c>
      <c r="D2006" s="14">
        <v>0</v>
      </c>
      <c r="E2006" s="14">
        <v>1</v>
      </c>
      <c r="F2006" s="49"/>
      <c r="G2006" s="49"/>
      <c r="H2006" s="67">
        <f t="shared" si="140"/>
        <v>5</v>
      </c>
      <c r="I2006" s="46">
        <v>10</v>
      </c>
      <c r="J2006" s="22">
        <f t="shared" si="139"/>
        <v>9.0909090909090912E-2</v>
      </c>
      <c r="K2006" s="46" t="s">
        <v>182</v>
      </c>
      <c r="L2006" s="15" t="s">
        <v>3515</v>
      </c>
      <c r="M2006" s="15" t="s">
        <v>3516</v>
      </c>
      <c r="N2006" s="15" t="s">
        <v>1544</v>
      </c>
      <c r="O2006" s="20" t="s">
        <v>896</v>
      </c>
      <c r="P2006" s="20">
        <v>7</v>
      </c>
      <c r="Q2006" s="21" t="s">
        <v>223</v>
      </c>
      <c r="R2006" s="15" t="s">
        <v>899</v>
      </c>
      <c r="S2006" s="15" t="s">
        <v>1197</v>
      </c>
      <c r="T2006" s="15" t="s">
        <v>204</v>
      </c>
      <c r="U2006" s="26"/>
      <c r="V2006" s="75"/>
      <c r="W2006" s="75"/>
      <c r="X2006" s="75"/>
      <c r="Y2006" s="75"/>
      <c r="Z2006" s="75"/>
      <c r="AA2006" s="75"/>
      <c r="AB2006" s="75"/>
      <c r="AC2006" s="75"/>
      <c r="AD2006" s="75"/>
      <c r="AE2006" s="75"/>
      <c r="AF2006" s="75"/>
      <c r="AG2006" s="75"/>
      <c r="AH2006" s="75"/>
      <c r="AI2006" s="75"/>
      <c r="AJ2006" s="75"/>
      <c r="AK2006" s="75"/>
      <c r="AL2006" s="75"/>
      <c r="AM2006" s="75"/>
      <c r="AN2006" s="75"/>
      <c r="AO2006" s="75"/>
      <c r="AP2006" s="75"/>
      <c r="AQ2006" s="75"/>
      <c r="AR2006" s="75"/>
      <c r="AS2006" s="75"/>
      <c r="AT2006" s="75"/>
      <c r="AU2006" s="75"/>
      <c r="AV2006" s="75"/>
      <c r="AW2006" s="75"/>
      <c r="AX2006" s="75"/>
      <c r="AY2006" s="75"/>
      <c r="AZ2006" s="75"/>
      <c r="BA2006" s="75"/>
      <c r="BB2006" s="75"/>
      <c r="BC2006" s="75"/>
      <c r="BD2006" s="75"/>
      <c r="BE2006" s="75"/>
      <c r="BF2006" s="75"/>
      <c r="BG2006" s="75"/>
      <c r="BH2006" s="75"/>
      <c r="BI2006" s="75"/>
      <c r="BJ2006" s="75"/>
      <c r="BK2006" s="75"/>
      <c r="BL2006" s="75"/>
      <c r="BM2006" s="75"/>
      <c r="BN2006" s="75"/>
      <c r="BO2006" s="75"/>
      <c r="BP2006" s="75"/>
      <c r="BQ2006" s="75"/>
      <c r="BR2006" s="75"/>
      <c r="BS2006" s="75"/>
      <c r="BT2006" s="75"/>
      <c r="BU2006" s="75"/>
      <c r="BV2006" s="75"/>
      <c r="BW2006" s="75"/>
      <c r="BX2006" s="75"/>
      <c r="BY2006" s="75"/>
      <c r="BZ2006" s="75"/>
      <c r="CA2006" s="75"/>
      <c r="CB2006" s="75"/>
      <c r="CC2006" s="75"/>
      <c r="CD2006" s="75"/>
      <c r="CE2006" s="75"/>
      <c r="CF2006" s="75"/>
      <c r="CG2006" s="75"/>
      <c r="CH2006" s="75"/>
      <c r="CI2006" s="75"/>
      <c r="CJ2006" s="75"/>
      <c r="CK2006" s="75"/>
      <c r="CL2006" s="75"/>
      <c r="CM2006" s="75"/>
      <c r="CN2006" s="75"/>
      <c r="CO2006" s="75"/>
    </row>
    <row r="2007" spans="1:93" s="1" customFormat="1" ht="19.5" customHeight="1" x14ac:dyDescent="0.3">
      <c r="A2007" s="46" t="s">
        <v>2906</v>
      </c>
      <c r="B2007" s="14">
        <v>5</v>
      </c>
      <c r="C2007" s="14">
        <v>0</v>
      </c>
      <c r="D2007" s="14">
        <v>0</v>
      </c>
      <c r="E2007" s="14">
        <v>0</v>
      </c>
      <c r="F2007" s="49"/>
      <c r="G2007" s="49"/>
      <c r="H2007" s="67">
        <f t="shared" si="140"/>
        <v>5</v>
      </c>
      <c r="I2007" s="46">
        <v>6</v>
      </c>
      <c r="J2007" s="22">
        <f t="shared" si="139"/>
        <v>9.0909090909090912E-2</v>
      </c>
      <c r="K2007" s="46" t="s">
        <v>182</v>
      </c>
      <c r="L2007" s="15" t="s">
        <v>3517</v>
      </c>
      <c r="M2007" s="15" t="s">
        <v>331</v>
      </c>
      <c r="N2007" s="15" t="s">
        <v>764</v>
      </c>
      <c r="O2007" s="20" t="s">
        <v>1061</v>
      </c>
      <c r="P2007" s="20">
        <v>7</v>
      </c>
      <c r="Q2007" s="21" t="s">
        <v>253</v>
      </c>
      <c r="R2007" s="17" t="s">
        <v>1065</v>
      </c>
      <c r="S2007" s="17" t="s">
        <v>857</v>
      </c>
      <c r="T2007" s="17" t="s">
        <v>249</v>
      </c>
      <c r="U2007" s="26"/>
      <c r="V2007" s="75"/>
      <c r="W2007" s="75"/>
      <c r="X2007" s="75"/>
      <c r="Y2007" s="75"/>
      <c r="Z2007" s="75"/>
      <c r="AA2007" s="75"/>
      <c r="AB2007" s="75"/>
      <c r="AC2007" s="75"/>
      <c r="AD2007" s="75"/>
      <c r="AE2007" s="75"/>
      <c r="AF2007" s="75"/>
      <c r="AG2007" s="75"/>
      <c r="AH2007" s="75"/>
      <c r="AI2007" s="75"/>
      <c r="AJ2007" s="75"/>
      <c r="AK2007" s="75"/>
      <c r="AL2007" s="75"/>
      <c r="AM2007" s="75"/>
      <c r="AN2007" s="75"/>
      <c r="AO2007" s="75"/>
      <c r="AP2007" s="75"/>
      <c r="AQ2007" s="75"/>
      <c r="AR2007" s="75"/>
      <c r="AS2007" s="75"/>
      <c r="AT2007" s="75"/>
      <c r="AU2007" s="75"/>
      <c r="AV2007" s="75"/>
      <c r="AW2007" s="75"/>
      <c r="AX2007" s="75"/>
      <c r="AY2007" s="75"/>
      <c r="AZ2007" s="75"/>
      <c r="BA2007" s="75"/>
      <c r="BB2007" s="75"/>
      <c r="BC2007" s="75"/>
      <c r="BD2007" s="75"/>
      <c r="BE2007" s="75"/>
      <c r="BF2007" s="75"/>
      <c r="BG2007" s="75"/>
      <c r="BH2007" s="75"/>
      <c r="BI2007" s="75"/>
      <c r="BJ2007" s="75"/>
      <c r="BK2007" s="75"/>
      <c r="BL2007" s="75"/>
      <c r="BM2007" s="75"/>
      <c r="BN2007" s="75"/>
      <c r="BO2007" s="75"/>
      <c r="BP2007" s="75"/>
      <c r="BQ2007" s="75"/>
      <c r="BR2007" s="75"/>
      <c r="BS2007" s="75"/>
      <c r="BT2007" s="75"/>
      <c r="BU2007" s="75"/>
      <c r="BV2007" s="75"/>
      <c r="BW2007" s="75"/>
      <c r="BX2007" s="75"/>
      <c r="BY2007" s="75"/>
      <c r="BZ2007" s="75"/>
      <c r="CA2007" s="75"/>
      <c r="CB2007" s="75"/>
      <c r="CC2007" s="75"/>
      <c r="CD2007" s="75"/>
      <c r="CE2007" s="75"/>
      <c r="CF2007" s="75"/>
      <c r="CG2007" s="75"/>
      <c r="CH2007" s="75"/>
      <c r="CI2007" s="75"/>
      <c r="CJ2007" s="75"/>
      <c r="CK2007" s="75"/>
      <c r="CL2007" s="75"/>
      <c r="CM2007" s="75"/>
      <c r="CN2007" s="75"/>
      <c r="CO2007" s="75"/>
    </row>
    <row r="2008" spans="1:93" s="1" customFormat="1" ht="19.5" customHeight="1" x14ac:dyDescent="0.3">
      <c r="A2008" s="46" t="s">
        <v>2889</v>
      </c>
      <c r="B2008" s="14">
        <v>5</v>
      </c>
      <c r="C2008" s="14">
        <v>0</v>
      </c>
      <c r="D2008" s="14">
        <v>0</v>
      </c>
      <c r="E2008" s="14">
        <v>0</v>
      </c>
      <c r="F2008" s="49"/>
      <c r="G2008" s="49"/>
      <c r="H2008" s="67">
        <f t="shared" si="140"/>
        <v>5</v>
      </c>
      <c r="I2008" s="46">
        <v>5</v>
      </c>
      <c r="J2008" s="22">
        <f t="shared" si="139"/>
        <v>9.0909090909090912E-2</v>
      </c>
      <c r="K2008" s="46" t="s">
        <v>182</v>
      </c>
      <c r="L2008" s="15" t="s">
        <v>3518</v>
      </c>
      <c r="M2008" s="15" t="s">
        <v>376</v>
      </c>
      <c r="N2008" s="15" t="s">
        <v>325</v>
      </c>
      <c r="O2008" s="20" t="s">
        <v>2472</v>
      </c>
      <c r="P2008" s="20">
        <v>7</v>
      </c>
      <c r="Q2008" s="21" t="s">
        <v>224</v>
      </c>
      <c r="R2008" s="17" t="s">
        <v>1019</v>
      </c>
      <c r="S2008" s="17" t="s">
        <v>521</v>
      </c>
      <c r="T2008" s="17" t="s">
        <v>210</v>
      </c>
      <c r="U2008" s="26"/>
      <c r="V2008" s="75"/>
      <c r="W2008" s="75"/>
      <c r="X2008" s="75"/>
      <c r="Y2008" s="75"/>
      <c r="Z2008" s="75"/>
      <c r="AA2008" s="75"/>
      <c r="AB2008" s="75"/>
      <c r="AC2008" s="75"/>
      <c r="AD2008" s="75"/>
      <c r="AE2008" s="75"/>
      <c r="AF2008" s="75"/>
      <c r="AG2008" s="75"/>
      <c r="AH2008" s="75"/>
      <c r="AI2008" s="75"/>
      <c r="AJ2008" s="75"/>
      <c r="AK2008" s="75"/>
      <c r="AL2008" s="75"/>
      <c r="AM2008" s="75"/>
      <c r="AN2008" s="75"/>
      <c r="AO2008" s="75"/>
      <c r="AP2008" s="75"/>
      <c r="AQ2008" s="75"/>
      <c r="AR2008" s="75"/>
      <c r="AS2008" s="75"/>
      <c r="AT2008" s="75"/>
      <c r="AU2008" s="75"/>
      <c r="AV2008" s="75"/>
      <c r="AW2008" s="75"/>
      <c r="AX2008" s="75"/>
      <c r="AY2008" s="75"/>
      <c r="AZ2008" s="75"/>
      <c r="BA2008" s="75"/>
      <c r="BB2008" s="75"/>
      <c r="BC2008" s="75"/>
      <c r="BD2008" s="75"/>
      <c r="BE2008" s="75"/>
      <c r="BF2008" s="75"/>
      <c r="BG2008" s="75"/>
      <c r="BH2008" s="75"/>
      <c r="BI2008" s="75"/>
      <c r="BJ2008" s="75"/>
      <c r="BK2008" s="75"/>
      <c r="BL2008" s="75"/>
      <c r="BM2008" s="75"/>
      <c r="BN2008" s="75"/>
      <c r="BO2008" s="75"/>
      <c r="BP2008" s="75"/>
      <c r="BQ2008" s="75"/>
      <c r="BR2008" s="75"/>
      <c r="BS2008" s="75"/>
      <c r="BT2008" s="75"/>
      <c r="BU2008" s="75"/>
      <c r="BV2008" s="75"/>
      <c r="BW2008" s="75"/>
      <c r="BX2008" s="75"/>
      <c r="BY2008" s="75"/>
      <c r="BZ2008" s="75"/>
      <c r="CA2008" s="75"/>
      <c r="CB2008" s="75"/>
      <c r="CC2008" s="75"/>
      <c r="CD2008" s="75"/>
      <c r="CE2008" s="75"/>
      <c r="CF2008" s="75"/>
      <c r="CG2008" s="75"/>
      <c r="CH2008" s="75"/>
      <c r="CI2008" s="75"/>
      <c r="CJ2008" s="75"/>
      <c r="CK2008" s="75"/>
      <c r="CL2008" s="75"/>
      <c r="CM2008" s="75"/>
      <c r="CN2008" s="75"/>
      <c r="CO2008" s="75"/>
    </row>
    <row r="2009" spans="1:93" s="1" customFormat="1" ht="19.5" customHeight="1" x14ac:dyDescent="0.3">
      <c r="A2009" s="46" t="s">
        <v>2876</v>
      </c>
      <c r="B2009" s="14">
        <v>5</v>
      </c>
      <c r="C2009" s="14">
        <v>0</v>
      </c>
      <c r="D2009" s="14">
        <v>0</v>
      </c>
      <c r="E2009" s="14">
        <v>0</v>
      </c>
      <c r="F2009" s="49"/>
      <c r="G2009" s="49"/>
      <c r="H2009" s="67">
        <f t="shared" si="140"/>
        <v>5</v>
      </c>
      <c r="I2009" s="46">
        <v>12</v>
      </c>
      <c r="J2009" s="22">
        <f t="shared" si="139"/>
        <v>9.0909090909090912E-2</v>
      </c>
      <c r="K2009" s="46" t="s">
        <v>182</v>
      </c>
      <c r="L2009" s="15" t="s">
        <v>3519</v>
      </c>
      <c r="M2009" s="15" t="s">
        <v>314</v>
      </c>
      <c r="N2009" s="15" t="s">
        <v>332</v>
      </c>
      <c r="O2009" s="20" t="s">
        <v>636</v>
      </c>
      <c r="P2009" s="20">
        <v>7</v>
      </c>
      <c r="Q2009" s="21" t="s">
        <v>224</v>
      </c>
      <c r="R2009" s="17" t="s">
        <v>660</v>
      </c>
      <c r="S2009" s="17" t="s">
        <v>661</v>
      </c>
      <c r="T2009" s="17" t="s">
        <v>662</v>
      </c>
      <c r="U2009" s="26"/>
      <c r="V2009" s="75"/>
      <c r="W2009" s="75"/>
      <c r="X2009" s="75"/>
      <c r="Y2009" s="75"/>
      <c r="Z2009" s="75"/>
      <c r="AA2009" s="75"/>
      <c r="AB2009" s="75"/>
      <c r="AC2009" s="75"/>
      <c r="AD2009" s="75"/>
      <c r="AE2009" s="75"/>
      <c r="AF2009" s="75"/>
      <c r="AG2009" s="75"/>
      <c r="AH2009" s="75"/>
      <c r="AI2009" s="75"/>
      <c r="AJ2009" s="75"/>
      <c r="AK2009" s="75"/>
      <c r="AL2009" s="75"/>
      <c r="AM2009" s="75"/>
      <c r="AN2009" s="75"/>
      <c r="AO2009" s="75"/>
      <c r="AP2009" s="75"/>
      <c r="AQ2009" s="75"/>
      <c r="AR2009" s="75"/>
      <c r="AS2009" s="75"/>
      <c r="AT2009" s="75"/>
      <c r="AU2009" s="75"/>
      <c r="AV2009" s="75"/>
      <c r="AW2009" s="75"/>
      <c r="AX2009" s="75"/>
      <c r="AY2009" s="75"/>
      <c r="AZ2009" s="75"/>
      <c r="BA2009" s="75"/>
      <c r="BB2009" s="75"/>
      <c r="BC2009" s="75"/>
      <c r="BD2009" s="75"/>
      <c r="BE2009" s="75"/>
      <c r="BF2009" s="75"/>
      <c r="BG2009" s="75"/>
      <c r="BH2009" s="75"/>
      <c r="BI2009" s="75"/>
      <c r="BJ2009" s="75"/>
      <c r="BK2009" s="75"/>
      <c r="BL2009" s="75"/>
      <c r="BM2009" s="75"/>
      <c r="BN2009" s="75"/>
      <c r="BO2009" s="75"/>
      <c r="BP2009" s="75"/>
      <c r="BQ2009" s="75"/>
      <c r="BR2009" s="75"/>
      <c r="BS2009" s="75"/>
      <c r="BT2009" s="75"/>
      <c r="BU2009" s="75"/>
      <c r="BV2009" s="75"/>
      <c r="BW2009" s="75"/>
      <c r="BX2009" s="75"/>
      <c r="BY2009" s="75"/>
      <c r="BZ2009" s="75"/>
      <c r="CA2009" s="75"/>
      <c r="CB2009" s="75"/>
      <c r="CC2009" s="75"/>
      <c r="CD2009" s="75"/>
      <c r="CE2009" s="75"/>
      <c r="CF2009" s="75"/>
      <c r="CG2009" s="75"/>
      <c r="CH2009" s="75"/>
      <c r="CI2009" s="75"/>
      <c r="CJ2009" s="75"/>
      <c r="CK2009" s="75"/>
      <c r="CL2009" s="75"/>
      <c r="CM2009" s="75"/>
      <c r="CN2009" s="75"/>
      <c r="CO2009" s="75"/>
    </row>
    <row r="2010" spans="1:93" s="1" customFormat="1" ht="19.5" customHeight="1" x14ac:dyDescent="0.3">
      <c r="A2010" s="46" t="s">
        <v>2847</v>
      </c>
      <c r="B2010" s="14">
        <v>4</v>
      </c>
      <c r="C2010" s="14">
        <v>1</v>
      </c>
      <c r="D2010" s="14">
        <v>0</v>
      </c>
      <c r="E2010" s="14">
        <v>0</v>
      </c>
      <c r="F2010" s="49"/>
      <c r="G2010" s="49"/>
      <c r="H2010" s="67">
        <f t="shared" si="140"/>
        <v>5</v>
      </c>
      <c r="I2010" s="46">
        <v>7</v>
      </c>
      <c r="J2010" s="22">
        <f t="shared" si="139"/>
        <v>9.0909090909090912E-2</v>
      </c>
      <c r="K2010" s="46" t="s">
        <v>182</v>
      </c>
      <c r="L2010" s="74" t="s">
        <v>3520</v>
      </c>
      <c r="M2010" s="15" t="s">
        <v>710</v>
      </c>
      <c r="N2010" s="15" t="s">
        <v>371</v>
      </c>
      <c r="O2010" s="20" t="s">
        <v>2681</v>
      </c>
      <c r="P2010" s="20">
        <v>7</v>
      </c>
      <c r="Q2010" s="21" t="s">
        <v>3160</v>
      </c>
      <c r="R2010" s="17" t="s">
        <v>2682</v>
      </c>
      <c r="S2010" s="17" t="s">
        <v>317</v>
      </c>
      <c r="T2010" s="17" t="s">
        <v>249</v>
      </c>
      <c r="U2010" s="26"/>
      <c r="V2010" s="75"/>
      <c r="W2010" s="75"/>
      <c r="X2010" s="75"/>
      <c r="Y2010" s="75"/>
      <c r="Z2010" s="75"/>
      <c r="AA2010" s="75"/>
      <c r="AB2010" s="75"/>
      <c r="AC2010" s="75"/>
      <c r="AD2010" s="75"/>
      <c r="AE2010" s="75"/>
      <c r="AF2010" s="75"/>
      <c r="AG2010" s="75"/>
      <c r="AH2010" s="75"/>
      <c r="AI2010" s="75"/>
      <c r="AJ2010" s="75"/>
      <c r="AK2010" s="75"/>
      <c r="AL2010" s="75"/>
      <c r="AM2010" s="75"/>
      <c r="AN2010" s="75"/>
      <c r="AO2010" s="75"/>
      <c r="AP2010" s="75"/>
      <c r="AQ2010" s="75"/>
      <c r="AR2010" s="75"/>
      <c r="AS2010" s="75"/>
      <c r="AT2010" s="75"/>
      <c r="AU2010" s="75"/>
      <c r="AV2010" s="75"/>
      <c r="AW2010" s="75"/>
      <c r="AX2010" s="75"/>
      <c r="AY2010" s="75"/>
      <c r="AZ2010" s="75"/>
      <c r="BA2010" s="75"/>
      <c r="BB2010" s="75"/>
      <c r="BC2010" s="75"/>
      <c r="BD2010" s="75"/>
      <c r="BE2010" s="75"/>
      <c r="BF2010" s="75"/>
      <c r="BG2010" s="75"/>
      <c r="BH2010" s="75"/>
      <c r="BI2010" s="75"/>
      <c r="BJ2010" s="75"/>
      <c r="BK2010" s="75"/>
      <c r="BL2010" s="75"/>
      <c r="BM2010" s="75"/>
      <c r="BN2010" s="75"/>
      <c r="BO2010" s="75"/>
      <c r="BP2010" s="75"/>
      <c r="BQ2010" s="75"/>
      <c r="BR2010" s="75"/>
      <c r="BS2010" s="75"/>
      <c r="BT2010" s="75"/>
      <c r="BU2010" s="75"/>
      <c r="BV2010" s="75"/>
      <c r="BW2010" s="75"/>
      <c r="BX2010" s="75"/>
      <c r="BY2010" s="75"/>
      <c r="BZ2010" s="75"/>
      <c r="CA2010" s="75"/>
      <c r="CB2010" s="75"/>
      <c r="CC2010" s="75"/>
      <c r="CD2010" s="75"/>
      <c r="CE2010" s="75"/>
      <c r="CF2010" s="75"/>
      <c r="CG2010" s="75"/>
      <c r="CH2010" s="75"/>
      <c r="CI2010" s="75"/>
      <c r="CJ2010" s="75"/>
      <c r="CK2010" s="75"/>
      <c r="CL2010" s="75"/>
      <c r="CM2010" s="75"/>
      <c r="CN2010" s="75"/>
      <c r="CO2010" s="75"/>
    </row>
    <row r="2011" spans="1:93" s="1" customFormat="1" ht="19.5" customHeight="1" x14ac:dyDescent="0.3">
      <c r="A2011" s="46" t="s">
        <v>2865</v>
      </c>
      <c r="B2011" s="14">
        <v>5</v>
      </c>
      <c r="C2011" s="14">
        <v>0</v>
      </c>
      <c r="D2011" s="14">
        <v>0</v>
      </c>
      <c r="E2011" s="14">
        <v>0</v>
      </c>
      <c r="F2011" s="49"/>
      <c r="G2011" s="49"/>
      <c r="H2011" s="67">
        <f t="shared" si="140"/>
        <v>5</v>
      </c>
      <c r="I2011" s="46">
        <v>6</v>
      </c>
      <c r="J2011" s="22">
        <f t="shared" si="139"/>
        <v>9.0909090909090912E-2</v>
      </c>
      <c r="K2011" s="46" t="s">
        <v>182</v>
      </c>
      <c r="L2011" s="15" t="s">
        <v>3521</v>
      </c>
      <c r="M2011" s="15" t="s">
        <v>448</v>
      </c>
      <c r="N2011" s="15" t="s">
        <v>359</v>
      </c>
      <c r="O2011" s="20" t="s">
        <v>708</v>
      </c>
      <c r="P2011" s="20">
        <v>7</v>
      </c>
      <c r="Q2011" s="21" t="s">
        <v>224</v>
      </c>
      <c r="R2011" s="17" t="s">
        <v>709</v>
      </c>
      <c r="S2011" s="17" t="s">
        <v>521</v>
      </c>
      <c r="T2011" s="17" t="s">
        <v>662</v>
      </c>
      <c r="U2011" s="26"/>
      <c r="V2011" s="75"/>
      <c r="W2011" s="75"/>
      <c r="X2011" s="75"/>
      <c r="Y2011" s="75"/>
      <c r="Z2011" s="75"/>
      <c r="AA2011" s="75"/>
      <c r="AB2011" s="75"/>
      <c r="AC2011" s="75"/>
      <c r="AD2011" s="75"/>
      <c r="AE2011" s="75"/>
      <c r="AF2011" s="75"/>
      <c r="AG2011" s="75"/>
      <c r="AH2011" s="75"/>
      <c r="AI2011" s="75"/>
      <c r="AJ2011" s="75"/>
      <c r="AK2011" s="75"/>
      <c r="AL2011" s="75"/>
      <c r="AM2011" s="75"/>
      <c r="AN2011" s="75"/>
      <c r="AO2011" s="75"/>
      <c r="AP2011" s="75"/>
      <c r="AQ2011" s="75"/>
      <c r="AR2011" s="75"/>
      <c r="AS2011" s="75"/>
      <c r="AT2011" s="75"/>
      <c r="AU2011" s="75"/>
      <c r="AV2011" s="75"/>
      <c r="AW2011" s="75"/>
      <c r="AX2011" s="75"/>
      <c r="AY2011" s="75"/>
      <c r="AZ2011" s="75"/>
      <c r="BA2011" s="75"/>
      <c r="BB2011" s="75"/>
      <c r="BC2011" s="75"/>
      <c r="BD2011" s="75"/>
      <c r="BE2011" s="75"/>
      <c r="BF2011" s="75"/>
      <c r="BG2011" s="75"/>
      <c r="BH2011" s="75"/>
      <c r="BI2011" s="75"/>
      <c r="BJ2011" s="75"/>
      <c r="BK2011" s="75"/>
      <c r="BL2011" s="75"/>
      <c r="BM2011" s="75"/>
      <c r="BN2011" s="75"/>
      <c r="BO2011" s="75"/>
      <c r="BP2011" s="75"/>
      <c r="BQ2011" s="75"/>
      <c r="BR2011" s="75"/>
      <c r="BS2011" s="75"/>
      <c r="BT2011" s="75"/>
      <c r="BU2011" s="75"/>
      <c r="BV2011" s="75"/>
      <c r="BW2011" s="75"/>
      <c r="BX2011" s="75"/>
      <c r="BY2011" s="75"/>
      <c r="BZ2011" s="75"/>
      <c r="CA2011" s="75"/>
      <c r="CB2011" s="75"/>
      <c r="CC2011" s="75"/>
      <c r="CD2011" s="75"/>
      <c r="CE2011" s="75"/>
      <c r="CF2011" s="75"/>
      <c r="CG2011" s="75"/>
      <c r="CH2011" s="75"/>
      <c r="CI2011" s="75"/>
      <c r="CJ2011" s="75"/>
      <c r="CK2011" s="75"/>
      <c r="CL2011" s="75"/>
      <c r="CM2011" s="75"/>
      <c r="CN2011" s="75"/>
      <c r="CO2011" s="75"/>
    </row>
    <row r="2012" spans="1:93" s="1" customFormat="1" ht="19.5" customHeight="1" x14ac:dyDescent="0.3">
      <c r="A2012" s="46" t="s">
        <v>2847</v>
      </c>
      <c r="B2012" s="14">
        <v>5</v>
      </c>
      <c r="C2012" s="14">
        <v>0</v>
      </c>
      <c r="D2012" s="14">
        <v>0</v>
      </c>
      <c r="E2012" s="14">
        <v>0</v>
      </c>
      <c r="F2012" s="49"/>
      <c r="G2012" s="49"/>
      <c r="H2012" s="67">
        <f t="shared" si="140"/>
        <v>5</v>
      </c>
      <c r="I2012" s="46">
        <v>2</v>
      </c>
      <c r="J2012" s="22">
        <f t="shared" si="139"/>
        <v>9.0909090909090912E-2</v>
      </c>
      <c r="K2012" s="46" t="s">
        <v>182</v>
      </c>
      <c r="L2012" s="23" t="s">
        <v>3522</v>
      </c>
      <c r="M2012" s="23" t="s">
        <v>212</v>
      </c>
      <c r="N2012" s="23" t="s">
        <v>201</v>
      </c>
      <c r="O2012" s="20" t="s">
        <v>2523</v>
      </c>
      <c r="P2012" s="20">
        <v>7</v>
      </c>
      <c r="Q2012" s="21" t="s">
        <v>224</v>
      </c>
      <c r="R2012" s="17" t="s">
        <v>2540</v>
      </c>
      <c r="S2012" s="17" t="s">
        <v>795</v>
      </c>
      <c r="T2012" s="17" t="s">
        <v>2541</v>
      </c>
      <c r="U2012" s="26"/>
      <c r="V2012" s="75"/>
      <c r="W2012" s="75"/>
      <c r="X2012" s="75"/>
      <c r="Y2012" s="75"/>
      <c r="Z2012" s="75"/>
      <c r="AA2012" s="75"/>
      <c r="AB2012" s="75"/>
      <c r="AC2012" s="75"/>
      <c r="AD2012" s="75"/>
      <c r="AE2012" s="75"/>
      <c r="AF2012" s="75"/>
      <c r="AG2012" s="75"/>
      <c r="AH2012" s="75"/>
      <c r="AI2012" s="75"/>
      <c r="AJ2012" s="75"/>
      <c r="AK2012" s="75"/>
      <c r="AL2012" s="75"/>
      <c r="AM2012" s="75"/>
      <c r="AN2012" s="75"/>
      <c r="AO2012" s="75"/>
      <c r="AP2012" s="75"/>
      <c r="AQ2012" s="75"/>
      <c r="AR2012" s="75"/>
      <c r="AS2012" s="75"/>
      <c r="AT2012" s="75"/>
      <c r="AU2012" s="75"/>
      <c r="AV2012" s="75"/>
      <c r="AW2012" s="75"/>
      <c r="AX2012" s="75"/>
      <c r="AY2012" s="75"/>
      <c r="AZ2012" s="75"/>
      <c r="BA2012" s="75"/>
      <c r="BB2012" s="75"/>
      <c r="BC2012" s="75"/>
      <c r="BD2012" s="75"/>
      <c r="BE2012" s="75"/>
      <c r="BF2012" s="75"/>
      <c r="BG2012" s="75"/>
      <c r="BH2012" s="75"/>
      <c r="BI2012" s="75"/>
      <c r="BJ2012" s="75"/>
      <c r="BK2012" s="75"/>
      <c r="BL2012" s="75"/>
      <c r="BM2012" s="75"/>
      <c r="BN2012" s="75"/>
      <c r="BO2012" s="75"/>
      <c r="BP2012" s="75"/>
      <c r="BQ2012" s="75"/>
      <c r="BR2012" s="75"/>
      <c r="BS2012" s="75"/>
      <c r="BT2012" s="75"/>
      <c r="BU2012" s="75"/>
      <c r="BV2012" s="75"/>
      <c r="BW2012" s="75"/>
      <c r="BX2012" s="75"/>
      <c r="BY2012" s="75"/>
      <c r="BZ2012" s="75"/>
      <c r="CA2012" s="75"/>
      <c r="CB2012" s="75"/>
      <c r="CC2012" s="75"/>
      <c r="CD2012" s="75"/>
      <c r="CE2012" s="75"/>
      <c r="CF2012" s="75"/>
      <c r="CG2012" s="75"/>
      <c r="CH2012" s="75"/>
      <c r="CI2012" s="75"/>
      <c r="CJ2012" s="75"/>
      <c r="CK2012" s="75"/>
      <c r="CL2012" s="75"/>
      <c r="CM2012" s="75"/>
      <c r="CN2012" s="75"/>
      <c r="CO2012" s="75"/>
    </row>
    <row r="2013" spans="1:93" s="1" customFormat="1" ht="19.5" customHeight="1" x14ac:dyDescent="0.3">
      <c r="A2013" s="46" t="s">
        <v>2865</v>
      </c>
      <c r="B2013" s="14">
        <v>4</v>
      </c>
      <c r="C2013" s="14">
        <v>0</v>
      </c>
      <c r="D2013" s="14">
        <v>0</v>
      </c>
      <c r="E2013" s="14">
        <v>1</v>
      </c>
      <c r="F2013" s="49"/>
      <c r="G2013" s="49"/>
      <c r="H2013" s="67">
        <f t="shared" si="140"/>
        <v>5</v>
      </c>
      <c r="I2013" s="46">
        <v>6</v>
      </c>
      <c r="J2013" s="22">
        <f t="shared" si="139"/>
        <v>9.0909090909090912E-2</v>
      </c>
      <c r="K2013" s="46" t="s">
        <v>182</v>
      </c>
      <c r="L2013" s="15" t="s">
        <v>3523</v>
      </c>
      <c r="M2013" s="15" t="s">
        <v>544</v>
      </c>
      <c r="N2013" s="15" t="s">
        <v>837</v>
      </c>
      <c r="O2013" s="20" t="s">
        <v>1061</v>
      </c>
      <c r="P2013" s="20">
        <v>7</v>
      </c>
      <c r="Q2013" s="21" t="s">
        <v>253</v>
      </c>
      <c r="R2013" s="17" t="s">
        <v>1065</v>
      </c>
      <c r="S2013" s="17" t="s">
        <v>857</v>
      </c>
      <c r="T2013" s="17" t="s">
        <v>249</v>
      </c>
      <c r="U2013" s="26"/>
      <c r="V2013" s="75"/>
      <c r="W2013" s="75"/>
      <c r="X2013" s="75"/>
      <c r="Y2013" s="75"/>
      <c r="Z2013" s="75"/>
      <c r="AA2013" s="75"/>
      <c r="AB2013" s="75"/>
      <c r="AC2013" s="75"/>
      <c r="AD2013" s="75"/>
      <c r="AE2013" s="75"/>
      <c r="AF2013" s="75"/>
      <c r="AG2013" s="75"/>
      <c r="AH2013" s="75"/>
      <c r="AI2013" s="75"/>
      <c r="AJ2013" s="75"/>
      <c r="AK2013" s="75"/>
      <c r="AL2013" s="75"/>
      <c r="AM2013" s="75"/>
      <c r="AN2013" s="75"/>
      <c r="AO2013" s="75"/>
      <c r="AP2013" s="75"/>
      <c r="AQ2013" s="75"/>
      <c r="AR2013" s="75"/>
      <c r="AS2013" s="75"/>
      <c r="AT2013" s="75"/>
      <c r="AU2013" s="75"/>
      <c r="AV2013" s="75"/>
      <c r="AW2013" s="75"/>
      <c r="AX2013" s="75"/>
      <c r="AY2013" s="75"/>
      <c r="AZ2013" s="75"/>
      <c r="BA2013" s="75"/>
      <c r="BB2013" s="75"/>
      <c r="BC2013" s="75"/>
      <c r="BD2013" s="75"/>
      <c r="BE2013" s="75"/>
      <c r="BF2013" s="75"/>
      <c r="BG2013" s="75"/>
      <c r="BH2013" s="75"/>
      <c r="BI2013" s="75"/>
      <c r="BJ2013" s="75"/>
      <c r="BK2013" s="75"/>
      <c r="BL2013" s="75"/>
      <c r="BM2013" s="75"/>
      <c r="BN2013" s="75"/>
      <c r="BO2013" s="75"/>
      <c r="BP2013" s="75"/>
      <c r="BQ2013" s="75"/>
      <c r="BR2013" s="75"/>
      <c r="BS2013" s="75"/>
      <c r="BT2013" s="75"/>
      <c r="BU2013" s="75"/>
      <c r="BV2013" s="75"/>
      <c r="BW2013" s="75"/>
      <c r="BX2013" s="75"/>
      <c r="BY2013" s="75"/>
      <c r="BZ2013" s="75"/>
      <c r="CA2013" s="75"/>
      <c r="CB2013" s="75"/>
      <c r="CC2013" s="75"/>
      <c r="CD2013" s="75"/>
      <c r="CE2013" s="75"/>
      <c r="CF2013" s="75"/>
      <c r="CG2013" s="75"/>
      <c r="CH2013" s="75"/>
      <c r="CI2013" s="75"/>
      <c r="CJ2013" s="75"/>
      <c r="CK2013" s="75"/>
      <c r="CL2013" s="75"/>
      <c r="CM2013" s="75"/>
      <c r="CN2013" s="75"/>
      <c r="CO2013" s="75"/>
    </row>
    <row r="2014" spans="1:93" s="1" customFormat="1" ht="19.5" customHeight="1" x14ac:dyDescent="0.3">
      <c r="A2014" s="46" t="s">
        <v>2899</v>
      </c>
      <c r="B2014" s="14">
        <v>5</v>
      </c>
      <c r="C2014" s="14">
        <v>0</v>
      </c>
      <c r="D2014" s="14">
        <v>0</v>
      </c>
      <c r="E2014" s="14">
        <v>0</v>
      </c>
      <c r="F2014" s="49"/>
      <c r="G2014" s="49"/>
      <c r="H2014" s="67">
        <f t="shared" si="140"/>
        <v>5</v>
      </c>
      <c r="I2014" s="46">
        <v>16</v>
      </c>
      <c r="J2014" s="22">
        <f t="shared" si="139"/>
        <v>9.0909090909090912E-2</v>
      </c>
      <c r="K2014" s="46" t="s">
        <v>182</v>
      </c>
      <c r="L2014" s="15" t="s">
        <v>3524</v>
      </c>
      <c r="M2014" s="15" t="s">
        <v>351</v>
      </c>
      <c r="N2014" s="15" t="s">
        <v>336</v>
      </c>
      <c r="O2014" s="20" t="s">
        <v>2224</v>
      </c>
      <c r="P2014" s="20">
        <v>7</v>
      </c>
      <c r="Q2014" s="21" t="s">
        <v>240</v>
      </c>
      <c r="R2014" s="17" t="s">
        <v>2297</v>
      </c>
      <c r="S2014" s="17" t="s">
        <v>317</v>
      </c>
      <c r="T2014" s="17" t="s">
        <v>406</v>
      </c>
      <c r="U2014" s="26"/>
      <c r="V2014" s="75"/>
      <c r="W2014" s="75"/>
      <c r="X2014" s="75"/>
      <c r="Y2014" s="75"/>
      <c r="Z2014" s="75"/>
      <c r="AA2014" s="75"/>
      <c r="AB2014" s="75"/>
      <c r="AC2014" s="75"/>
      <c r="AD2014" s="75"/>
      <c r="AE2014" s="75"/>
      <c r="AF2014" s="75"/>
      <c r="AG2014" s="75"/>
      <c r="AH2014" s="75"/>
      <c r="AI2014" s="75"/>
      <c r="AJ2014" s="75"/>
      <c r="AK2014" s="75"/>
      <c r="AL2014" s="75"/>
      <c r="AM2014" s="75"/>
      <c r="AN2014" s="75"/>
      <c r="AO2014" s="75"/>
      <c r="AP2014" s="75"/>
      <c r="AQ2014" s="75"/>
      <c r="AR2014" s="75"/>
      <c r="AS2014" s="75"/>
      <c r="AT2014" s="75"/>
      <c r="AU2014" s="75"/>
      <c r="AV2014" s="75"/>
      <c r="AW2014" s="75"/>
      <c r="AX2014" s="75"/>
      <c r="AY2014" s="75"/>
      <c r="AZ2014" s="75"/>
      <c r="BA2014" s="75"/>
      <c r="BB2014" s="75"/>
      <c r="BC2014" s="75"/>
      <c r="BD2014" s="75"/>
      <c r="BE2014" s="75"/>
      <c r="BF2014" s="75"/>
      <c r="BG2014" s="75"/>
      <c r="BH2014" s="75"/>
      <c r="BI2014" s="75"/>
      <c r="BJ2014" s="75"/>
      <c r="BK2014" s="75"/>
      <c r="BL2014" s="75"/>
      <c r="BM2014" s="75"/>
      <c r="BN2014" s="75"/>
      <c r="BO2014" s="75"/>
      <c r="BP2014" s="75"/>
      <c r="BQ2014" s="75"/>
      <c r="BR2014" s="75"/>
      <c r="BS2014" s="75"/>
      <c r="BT2014" s="75"/>
      <c r="BU2014" s="75"/>
      <c r="BV2014" s="75"/>
      <c r="BW2014" s="75"/>
      <c r="BX2014" s="75"/>
      <c r="BY2014" s="75"/>
      <c r="BZ2014" s="75"/>
      <c r="CA2014" s="75"/>
      <c r="CB2014" s="75"/>
      <c r="CC2014" s="75"/>
      <c r="CD2014" s="75"/>
      <c r="CE2014" s="75"/>
      <c r="CF2014" s="75"/>
      <c r="CG2014" s="75"/>
      <c r="CH2014" s="75"/>
      <c r="CI2014" s="75"/>
      <c r="CJ2014" s="75"/>
      <c r="CK2014" s="75"/>
      <c r="CL2014" s="75"/>
      <c r="CM2014" s="75"/>
      <c r="CN2014" s="75"/>
      <c r="CO2014" s="75"/>
    </row>
    <row r="2015" spans="1:93" s="1" customFormat="1" ht="19.5" customHeight="1" x14ac:dyDescent="0.3">
      <c r="A2015" s="46" t="s">
        <v>2853</v>
      </c>
      <c r="B2015" s="14">
        <v>3</v>
      </c>
      <c r="C2015" s="14">
        <v>0</v>
      </c>
      <c r="D2015" s="14">
        <v>0</v>
      </c>
      <c r="E2015" s="14">
        <v>1</v>
      </c>
      <c r="F2015" s="49"/>
      <c r="G2015" s="49"/>
      <c r="H2015" s="67">
        <f t="shared" si="140"/>
        <v>4</v>
      </c>
      <c r="I2015" s="46">
        <v>11</v>
      </c>
      <c r="J2015" s="22">
        <f t="shared" si="139"/>
        <v>7.2727272727272724E-2</v>
      </c>
      <c r="K2015" s="46" t="s">
        <v>182</v>
      </c>
      <c r="L2015" s="15" t="s">
        <v>3525</v>
      </c>
      <c r="M2015" s="15" t="s">
        <v>544</v>
      </c>
      <c r="N2015" s="15" t="s">
        <v>210</v>
      </c>
      <c r="O2015" s="20" t="s">
        <v>1977</v>
      </c>
      <c r="P2015" s="20">
        <v>7</v>
      </c>
      <c r="Q2015" s="21" t="s">
        <v>224</v>
      </c>
      <c r="R2015" s="17" t="s">
        <v>2003</v>
      </c>
      <c r="S2015" s="17" t="s">
        <v>2004</v>
      </c>
      <c r="T2015" s="17" t="s">
        <v>662</v>
      </c>
      <c r="U2015" s="26"/>
      <c r="V2015" s="75"/>
      <c r="W2015" s="75"/>
      <c r="X2015" s="75"/>
      <c r="Y2015" s="75"/>
      <c r="Z2015" s="75"/>
      <c r="AA2015" s="75"/>
      <c r="AB2015" s="75"/>
      <c r="AC2015" s="75"/>
      <c r="AD2015" s="75"/>
      <c r="AE2015" s="75"/>
      <c r="AF2015" s="75"/>
      <c r="AG2015" s="75"/>
      <c r="AH2015" s="75"/>
      <c r="AI2015" s="75"/>
      <c r="AJ2015" s="75"/>
      <c r="AK2015" s="75"/>
      <c r="AL2015" s="75"/>
      <c r="AM2015" s="75"/>
      <c r="AN2015" s="75"/>
      <c r="AO2015" s="75"/>
      <c r="AP2015" s="75"/>
      <c r="AQ2015" s="75"/>
      <c r="AR2015" s="75"/>
      <c r="AS2015" s="75"/>
      <c r="AT2015" s="75"/>
      <c r="AU2015" s="75"/>
      <c r="AV2015" s="75"/>
      <c r="AW2015" s="75"/>
      <c r="AX2015" s="75"/>
      <c r="AY2015" s="75"/>
      <c r="AZ2015" s="75"/>
      <c r="BA2015" s="75"/>
      <c r="BB2015" s="75"/>
      <c r="BC2015" s="75"/>
      <c r="BD2015" s="75"/>
      <c r="BE2015" s="75"/>
      <c r="BF2015" s="75"/>
      <c r="BG2015" s="75"/>
      <c r="BH2015" s="75"/>
      <c r="BI2015" s="75"/>
      <c r="BJ2015" s="75"/>
      <c r="BK2015" s="75"/>
      <c r="BL2015" s="75"/>
      <c r="BM2015" s="75"/>
      <c r="BN2015" s="75"/>
      <c r="BO2015" s="75"/>
      <c r="BP2015" s="75"/>
      <c r="BQ2015" s="75"/>
      <c r="BR2015" s="75"/>
      <c r="BS2015" s="75"/>
      <c r="BT2015" s="75"/>
      <c r="BU2015" s="75"/>
      <c r="BV2015" s="75"/>
      <c r="BW2015" s="75"/>
      <c r="BX2015" s="75"/>
      <c r="BY2015" s="75"/>
      <c r="BZ2015" s="75"/>
      <c r="CA2015" s="75"/>
      <c r="CB2015" s="75"/>
      <c r="CC2015" s="75"/>
      <c r="CD2015" s="75"/>
      <c r="CE2015" s="75"/>
      <c r="CF2015" s="75"/>
      <c r="CG2015" s="75"/>
      <c r="CH2015" s="75"/>
      <c r="CI2015" s="75"/>
      <c r="CJ2015" s="75"/>
      <c r="CK2015" s="75"/>
      <c r="CL2015" s="75"/>
      <c r="CM2015" s="75"/>
      <c r="CN2015" s="75"/>
      <c r="CO2015" s="75"/>
    </row>
    <row r="2016" spans="1:93" s="1" customFormat="1" ht="19.5" customHeight="1" x14ac:dyDescent="0.3">
      <c r="A2016" s="46" t="s">
        <v>2853</v>
      </c>
      <c r="B2016" s="14">
        <v>4</v>
      </c>
      <c r="C2016" s="14">
        <v>0</v>
      </c>
      <c r="D2016" s="14">
        <v>0</v>
      </c>
      <c r="E2016" s="14">
        <v>0</v>
      </c>
      <c r="F2016" s="49"/>
      <c r="G2016" s="49"/>
      <c r="H2016" s="67">
        <f t="shared" si="140"/>
        <v>4</v>
      </c>
      <c r="I2016" s="46">
        <v>3</v>
      </c>
      <c r="J2016" s="22">
        <f t="shared" si="139"/>
        <v>7.2727272727272724E-2</v>
      </c>
      <c r="K2016" s="46" t="s">
        <v>182</v>
      </c>
      <c r="L2016" s="15" t="s">
        <v>3526</v>
      </c>
      <c r="M2016" s="15" t="s">
        <v>3527</v>
      </c>
      <c r="N2016" s="15" t="s">
        <v>3528</v>
      </c>
      <c r="O2016" s="20" t="s">
        <v>2484</v>
      </c>
      <c r="P2016" s="20">
        <v>7</v>
      </c>
      <c r="Q2016" s="21" t="s">
        <v>253</v>
      </c>
      <c r="R2016" s="17" t="s">
        <v>851</v>
      </c>
      <c r="S2016" s="17" t="s">
        <v>317</v>
      </c>
      <c r="T2016" s="17" t="s">
        <v>2047</v>
      </c>
      <c r="U2016" s="26"/>
    </row>
    <row r="2017" spans="1:93" s="1" customFormat="1" ht="19.5" customHeight="1" x14ac:dyDescent="0.3">
      <c r="A2017" s="46" t="s">
        <v>2906</v>
      </c>
      <c r="B2017" s="14">
        <v>4</v>
      </c>
      <c r="C2017" s="14">
        <v>0</v>
      </c>
      <c r="D2017" s="14">
        <v>0</v>
      </c>
      <c r="E2017" s="14">
        <v>0</v>
      </c>
      <c r="F2017" s="49"/>
      <c r="G2017" s="49"/>
      <c r="H2017" s="67">
        <f t="shared" si="140"/>
        <v>4</v>
      </c>
      <c r="I2017" s="46">
        <v>7</v>
      </c>
      <c r="J2017" s="22">
        <f t="shared" si="139"/>
        <v>7.2727272727272724E-2</v>
      </c>
      <c r="K2017" s="46" t="s">
        <v>182</v>
      </c>
      <c r="L2017" s="15" t="s">
        <v>3529</v>
      </c>
      <c r="M2017" s="15" t="s">
        <v>448</v>
      </c>
      <c r="N2017" s="15" t="s">
        <v>365</v>
      </c>
      <c r="O2017" s="20" t="s">
        <v>708</v>
      </c>
      <c r="P2017" s="20">
        <v>7</v>
      </c>
      <c r="Q2017" s="21" t="s">
        <v>224</v>
      </c>
      <c r="R2017" s="17" t="s">
        <v>709</v>
      </c>
      <c r="S2017" s="17" t="s">
        <v>521</v>
      </c>
      <c r="T2017" s="17" t="s">
        <v>662</v>
      </c>
      <c r="U2017" s="26"/>
      <c r="V2017" s="75"/>
      <c r="W2017" s="75"/>
      <c r="X2017" s="75"/>
      <c r="Y2017" s="75"/>
      <c r="Z2017" s="75"/>
      <c r="AA2017" s="75"/>
      <c r="AB2017" s="75"/>
      <c r="AC2017" s="75"/>
      <c r="AD2017" s="75"/>
      <c r="AE2017" s="75"/>
      <c r="AF2017" s="75"/>
      <c r="AG2017" s="75"/>
      <c r="AH2017" s="75"/>
      <c r="AI2017" s="75"/>
      <c r="AJ2017" s="75"/>
      <c r="AK2017" s="75"/>
      <c r="AL2017" s="75"/>
      <c r="AM2017" s="75"/>
      <c r="AN2017" s="75"/>
      <c r="AO2017" s="75"/>
      <c r="AP2017" s="75"/>
      <c r="AQ2017" s="75"/>
      <c r="AR2017" s="75"/>
      <c r="AS2017" s="75"/>
      <c r="AT2017" s="75"/>
      <c r="AU2017" s="75"/>
      <c r="AV2017" s="75"/>
      <c r="AW2017" s="75"/>
      <c r="AX2017" s="75"/>
      <c r="AY2017" s="75"/>
      <c r="AZ2017" s="75"/>
      <c r="BA2017" s="75"/>
      <c r="BB2017" s="75"/>
      <c r="BC2017" s="75"/>
      <c r="BD2017" s="75"/>
      <c r="BE2017" s="75"/>
      <c r="BF2017" s="75"/>
      <c r="BG2017" s="75"/>
      <c r="BH2017" s="75"/>
      <c r="BI2017" s="75"/>
      <c r="BJ2017" s="75"/>
      <c r="BK2017" s="75"/>
      <c r="BL2017" s="75"/>
      <c r="BM2017" s="75"/>
      <c r="BN2017" s="75"/>
      <c r="BO2017" s="75"/>
      <c r="BP2017" s="75"/>
      <c r="BQ2017" s="75"/>
      <c r="BR2017" s="75"/>
      <c r="BS2017" s="75"/>
      <c r="BT2017" s="75"/>
      <c r="BU2017" s="75"/>
      <c r="BV2017" s="75"/>
      <c r="BW2017" s="75"/>
      <c r="BX2017" s="75"/>
      <c r="BY2017" s="75"/>
      <c r="BZ2017" s="75"/>
      <c r="CA2017" s="75"/>
      <c r="CB2017" s="75"/>
      <c r="CC2017" s="75"/>
      <c r="CD2017" s="75"/>
      <c r="CE2017" s="75"/>
      <c r="CF2017" s="75"/>
      <c r="CG2017" s="75"/>
      <c r="CH2017" s="75"/>
      <c r="CI2017" s="75"/>
      <c r="CJ2017" s="75"/>
      <c r="CK2017" s="75"/>
      <c r="CL2017" s="75"/>
      <c r="CM2017" s="75"/>
      <c r="CN2017" s="75"/>
      <c r="CO2017" s="75"/>
    </row>
    <row r="2018" spans="1:93" s="1" customFormat="1" ht="19.5" customHeight="1" x14ac:dyDescent="0.3">
      <c r="A2018" s="46" t="s">
        <v>2942</v>
      </c>
      <c r="B2018" s="14">
        <v>2</v>
      </c>
      <c r="C2018" s="14">
        <v>0</v>
      </c>
      <c r="D2018" s="14">
        <v>0</v>
      </c>
      <c r="E2018" s="14">
        <v>2</v>
      </c>
      <c r="F2018" s="49"/>
      <c r="G2018" s="49"/>
      <c r="H2018" s="67">
        <f t="shared" si="140"/>
        <v>4</v>
      </c>
      <c r="I2018" s="46">
        <v>17</v>
      </c>
      <c r="J2018" s="22">
        <f t="shared" si="139"/>
        <v>7.2727272727272724E-2</v>
      </c>
      <c r="K2018" s="46" t="s">
        <v>182</v>
      </c>
      <c r="L2018" s="15" t="s">
        <v>606</v>
      </c>
      <c r="M2018" s="15" t="s">
        <v>309</v>
      </c>
      <c r="N2018" s="15" t="s">
        <v>2436</v>
      </c>
      <c r="O2018" s="20" t="s">
        <v>2224</v>
      </c>
      <c r="P2018" s="20">
        <v>7</v>
      </c>
      <c r="Q2018" s="21" t="s">
        <v>223</v>
      </c>
      <c r="R2018" s="17" t="s">
        <v>2277</v>
      </c>
      <c r="S2018" s="17" t="s">
        <v>317</v>
      </c>
      <c r="T2018" s="17" t="s">
        <v>2278</v>
      </c>
      <c r="U2018" s="26"/>
      <c r="V2018" s="75"/>
      <c r="W2018" s="75"/>
      <c r="X2018" s="75"/>
      <c r="Y2018" s="75"/>
      <c r="Z2018" s="75"/>
      <c r="AA2018" s="75"/>
      <c r="AB2018" s="75"/>
      <c r="AC2018" s="75"/>
      <c r="AD2018" s="75"/>
      <c r="AE2018" s="75"/>
      <c r="AF2018" s="75"/>
      <c r="AG2018" s="75"/>
      <c r="AH2018" s="75"/>
      <c r="AI2018" s="75"/>
      <c r="AJ2018" s="75"/>
      <c r="AK2018" s="75"/>
      <c r="AL2018" s="75"/>
      <c r="AM2018" s="75"/>
      <c r="AN2018" s="75"/>
      <c r="AO2018" s="75"/>
      <c r="AP2018" s="75"/>
      <c r="AQ2018" s="75"/>
      <c r="AR2018" s="75"/>
      <c r="AS2018" s="75"/>
      <c r="AT2018" s="75"/>
      <c r="AU2018" s="75"/>
      <c r="AV2018" s="75"/>
      <c r="AW2018" s="75"/>
      <c r="AX2018" s="75"/>
      <c r="AY2018" s="75"/>
      <c r="AZ2018" s="75"/>
      <c r="BA2018" s="75"/>
      <c r="BB2018" s="75"/>
      <c r="BC2018" s="75"/>
      <c r="BD2018" s="75"/>
      <c r="BE2018" s="75"/>
      <c r="BF2018" s="75"/>
      <c r="BG2018" s="75"/>
      <c r="BH2018" s="75"/>
      <c r="BI2018" s="75"/>
      <c r="BJ2018" s="75"/>
      <c r="BK2018" s="75"/>
      <c r="BL2018" s="75"/>
      <c r="BM2018" s="75"/>
      <c r="BN2018" s="75"/>
      <c r="BO2018" s="75"/>
      <c r="BP2018" s="75"/>
      <c r="BQ2018" s="75"/>
      <c r="BR2018" s="75"/>
      <c r="BS2018" s="75"/>
      <c r="BT2018" s="75"/>
      <c r="BU2018" s="75"/>
      <c r="BV2018" s="75"/>
      <c r="BW2018" s="75"/>
      <c r="BX2018" s="75"/>
      <c r="BY2018" s="75"/>
      <c r="BZ2018" s="75"/>
      <c r="CA2018" s="75"/>
      <c r="CB2018" s="75"/>
      <c r="CC2018" s="75"/>
      <c r="CD2018" s="75"/>
      <c r="CE2018" s="75"/>
      <c r="CF2018" s="75"/>
      <c r="CG2018" s="75"/>
      <c r="CH2018" s="75"/>
      <c r="CI2018" s="75"/>
      <c r="CJ2018" s="75"/>
      <c r="CK2018" s="75"/>
      <c r="CL2018" s="75"/>
      <c r="CM2018" s="75"/>
      <c r="CN2018" s="75"/>
      <c r="CO2018" s="75"/>
    </row>
    <row r="2019" spans="1:93" s="1" customFormat="1" ht="19.5" customHeight="1" x14ac:dyDescent="0.3">
      <c r="A2019" s="46" t="s">
        <v>3005</v>
      </c>
      <c r="B2019" s="14">
        <v>2</v>
      </c>
      <c r="C2019" s="14">
        <v>1</v>
      </c>
      <c r="D2019" s="14">
        <v>0</v>
      </c>
      <c r="E2019" s="14">
        <v>1</v>
      </c>
      <c r="F2019" s="49"/>
      <c r="G2019" s="49"/>
      <c r="H2019" s="67">
        <f t="shared" ref="H2019:H2031" si="141">B2019+C2019+D2019+E2019</f>
        <v>4</v>
      </c>
      <c r="I2019" s="46">
        <v>12</v>
      </c>
      <c r="J2019" s="22">
        <f t="shared" si="139"/>
        <v>7.2727272727272724E-2</v>
      </c>
      <c r="K2019" s="46" t="s">
        <v>182</v>
      </c>
      <c r="L2019" s="15" t="s">
        <v>3530</v>
      </c>
      <c r="M2019" s="15" t="s">
        <v>362</v>
      </c>
      <c r="N2019" s="15" t="s">
        <v>267</v>
      </c>
      <c r="O2019" s="20" t="s">
        <v>1759</v>
      </c>
      <c r="P2019" s="20">
        <v>7</v>
      </c>
      <c r="Q2019" s="21" t="s">
        <v>224</v>
      </c>
      <c r="R2019" s="17" t="s">
        <v>1760</v>
      </c>
      <c r="S2019" s="17" t="s">
        <v>516</v>
      </c>
      <c r="T2019" s="17" t="s">
        <v>611</v>
      </c>
      <c r="U2019" s="26"/>
      <c r="V2019" s="75"/>
      <c r="W2019" s="75"/>
      <c r="X2019" s="75"/>
      <c r="Y2019" s="75"/>
      <c r="Z2019" s="75"/>
      <c r="AA2019" s="75"/>
      <c r="AB2019" s="75"/>
      <c r="AC2019" s="75"/>
      <c r="AD2019" s="75"/>
      <c r="AE2019" s="75"/>
      <c r="AF2019" s="75"/>
      <c r="AG2019" s="75"/>
      <c r="AH2019" s="75"/>
      <c r="AI2019" s="75"/>
      <c r="AJ2019" s="75"/>
      <c r="AK2019" s="75"/>
      <c r="AL2019" s="75"/>
      <c r="AM2019" s="75"/>
      <c r="AN2019" s="75"/>
      <c r="AO2019" s="75"/>
      <c r="AP2019" s="75"/>
      <c r="AQ2019" s="75"/>
      <c r="AR2019" s="75"/>
      <c r="AS2019" s="75"/>
      <c r="AT2019" s="75"/>
      <c r="AU2019" s="75"/>
      <c r="AV2019" s="75"/>
      <c r="AW2019" s="75"/>
      <c r="AX2019" s="75"/>
      <c r="AY2019" s="75"/>
      <c r="AZ2019" s="75"/>
      <c r="BA2019" s="75"/>
      <c r="BB2019" s="75"/>
      <c r="BC2019" s="75"/>
      <c r="BD2019" s="75"/>
      <c r="BE2019" s="75"/>
      <c r="BF2019" s="75"/>
      <c r="BG2019" s="75"/>
      <c r="BH2019" s="75"/>
      <c r="BI2019" s="75"/>
      <c r="BJ2019" s="75"/>
      <c r="BK2019" s="75"/>
      <c r="BL2019" s="75"/>
      <c r="BM2019" s="75"/>
      <c r="BN2019" s="75"/>
      <c r="BO2019" s="75"/>
      <c r="BP2019" s="75"/>
      <c r="BQ2019" s="75"/>
      <c r="BR2019" s="75"/>
      <c r="BS2019" s="75"/>
      <c r="BT2019" s="75"/>
      <c r="BU2019" s="75"/>
      <c r="BV2019" s="75"/>
      <c r="BW2019" s="75"/>
      <c r="BX2019" s="75"/>
      <c r="BY2019" s="75"/>
      <c r="BZ2019" s="75"/>
      <c r="CA2019" s="75"/>
      <c r="CB2019" s="75"/>
      <c r="CC2019" s="75"/>
      <c r="CD2019" s="75"/>
      <c r="CE2019" s="75"/>
      <c r="CF2019" s="75"/>
      <c r="CG2019" s="75"/>
      <c r="CH2019" s="75"/>
      <c r="CI2019" s="75"/>
      <c r="CJ2019" s="75"/>
      <c r="CK2019" s="75"/>
      <c r="CL2019" s="75"/>
      <c r="CM2019" s="75"/>
      <c r="CN2019" s="75"/>
      <c r="CO2019" s="75"/>
    </row>
    <row r="2020" spans="1:93" s="1" customFormat="1" ht="19.5" customHeight="1" x14ac:dyDescent="0.3">
      <c r="A2020" s="46" t="s">
        <v>2927</v>
      </c>
      <c r="B2020" s="14">
        <v>2</v>
      </c>
      <c r="C2020" s="14">
        <v>2</v>
      </c>
      <c r="D2020" s="14">
        <v>0</v>
      </c>
      <c r="E2020" s="14">
        <v>0</v>
      </c>
      <c r="F2020" s="49"/>
      <c r="G2020" s="49"/>
      <c r="H2020" s="67">
        <f t="shared" si="141"/>
        <v>4</v>
      </c>
      <c r="I2020" s="46">
        <v>8</v>
      </c>
      <c r="J2020" s="22">
        <f t="shared" si="139"/>
        <v>7.2727272727272724E-2</v>
      </c>
      <c r="K2020" s="46" t="s">
        <v>182</v>
      </c>
      <c r="L2020" s="15" t="s">
        <v>3531</v>
      </c>
      <c r="M2020" s="15" t="s">
        <v>2056</v>
      </c>
      <c r="N2020" s="15" t="s">
        <v>204</v>
      </c>
      <c r="O2020" s="20" t="s">
        <v>1346</v>
      </c>
      <c r="P2020" s="20">
        <v>7</v>
      </c>
      <c r="Q2020" s="21" t="s">
        <v>253</v>
      </c>
      <c r="R2020" s="17" t="s">
        <v>1334</v>
      </c>
      <c r="S2020" s="17" t="s">
        <v>516</v>
      </c>
      <c r="T2020" s="17" t="s">
        <v>387</v>
      </c>
      <c r="U2020" s="26"/>
      <c r="V2020" s="75"/>
      <c r="W2020" s="75"/>
      <c r="X2020" s="75"/>
      <c r="Y2020" s="75"/>
      <c r="Z2020" s="75"/>
      <c r="AA2020" s="75"/>
      <c r="AB2020" s="75"/>
      <c r="AC2020" s="75"/>
      <c r="AD2020" s="75"/>
      <c r="AE2020" s="75"/>
      <c r="AF2020" s="75"/>
      <c r="AG2020" s="75"/>
      <c r="AH2020" s="75"/>
      <c r="AI2020" s="75"/>
      <c r="AJ2020" s="75"/>
      <c r="AK2020" s="75"/>
      <c r="AL2020" s="75"/>
      <c r="AM2020" s="75"/>
      <c r="AN2020" s="75"/>
      <c r="AO2020" s="75"/>
      <c r="AP2020" s="75"/>
      <c r="AQ2020" s="75"/>
      <c r="AR2020" s="75"/>
      <c r="AS2020" s="75"/>
      <c r="AT2020" s="75"/>
      <c r="AU2020" s="75"/>
      <c r="AV2020" s="75"/>
      <c r="AW2020" s="75"/>
      <c r="AX2020" s="75"/>
      <c r="AY2020" s="75"/>
      <c r="AZ2020" s="75"/>
      <c r="BA2020" s="75"/>
      <c r="BB2020" s="75"/>
      <c r="BC2020" s="75"/>
      <c r="BD2020" s="75"/>
      <c r="BE2020" s="75"/>
      <c r="BF2020" s="75"/>
      <c r="BG2020" s="75"/>
      <c r="BH2020" s="75"/>
      <c r="BI2020" s="75"/>
      <c r="BJ2020" s="75"/>
      <c r="BK2020" s="75"/>
      <c r="BL2020" s="75"/>
      <c r="BM2020" s="75"/>
      <c r="BN2020" s="75"/>
      <c r="BO2020" s="75"/>
      <c r="BP2020" s="75"/>
      <c r="BQ2020" s="75"/>
      <c r="BR2020" s="75"/>
      <c r="BS2020" s="75"/>
      <c r="BT2020" s="75"/>
      <c r="BU2020" s="75"/>
      <c r="BV2020" s="75"/>
      <c r="BW2020" s="75"/>
      <c r="BX2020" s="75"/>
      <c r="BY2020" s="75"/>
      <c r="BZ2020" s="75"/>
      <c r="CA2020" s="75"/>
      <c r="CB2020" s="75"/>
      <c r="CC2020" s="75"/>
      <c r="CD2020" s="75"/>
      <c r="CE2020" s="75"/>
      <c r="CF2020" s="75"/>
      <c r="CG2020" s="75"/>
      <c r="CH2020" s="75"/>
      <c r="CI2020" s="75"/>
      <c r="CJ2020" s="75"/>
      <c r="CK2020" s="75"/>
      <c r="CL2020" s="75"/>
      <c r="CM2020" s="75"/>
      <c r="CN2020" s="75"/>
      <c r="CO2020" s="75"/>
    </row>
    <row r="2021" spans="1:93" s="1" customFormat="1" ht="19.5" customHeight="1" x14ac:dyDescent="0.3">
      <c r="A2021" s="46" t="s">
        <v>2855</v>
      </c>
      <c r="B2021" s="14">
        <v>3</v>
      </c>
      <c r="C2021" s="14">
        <v>0</v>
      </c>
      <c r="D2021" s="14">
        <v>1</v>
      </c>
      <c r="E2021" s="14">
        <v>0</v>
      </c>
      <c r="F2021" s="49"/>
      <c r="G2021" s="49"/>
      <c r="H2021" s="67">
        <f t="shared" si="141"/>
        <v>4</v>
      </c>
      <c r="I2021" s="46">
        <v>13</v>
      </c>
      <c r="J2021" s="22">
        <f t="shared" si="139"/>
        <v>7.2727272727272724E-2</v>
      </c>
      <c r="K2021" s="46" t="s">
        <v>182</v>
      </c>
      <c r="L2021" s="15" t="s">
        <v>3532</v>
      </c>
      <c r="M2021" s="15" t="s">
        <v>544</v>
      </c>
      <c r="N2021" s="15" t="s">
        <v>204</v>
      </c>
      <c r="O2021" s="20" t="s">
        <v>2462</v>
      </c>
      <c r="P2021" s="20">
        <v>7</v>
      </c>
      <c r="Q2021" s="21" t="s">
        <v>240</v>
      </c>
      <c r="R2021" s="17" t="s">
        <v>2463</v>
      </c>
      <c r="S2021" s="17" t="s">
        <v>256</v>
      </c>
      <c r="T2021" s="17" t="s">
        <v>387</v>
      </c>
      <c r="U2021" s="26"/>
      <c r="V2021" s="75"/>
      <c r="W2021" s="75"/>
      <c r="X2021" s="75"/>
      <c r="Y2021" s="75"/>
      <c r="Z2021" s="75"/>
      <c r="AA2021" s="75"/>
      <c r="AB2021" s="75"/>
      <c r="AC2021" s="75"/>
      <c r="AD2021" s="75"/>
      <c r="AE2021" s="75"/>
      <c r="AF2021" s="75"/>
      <c r="AG2021" s="75"/>
      <c r="AH2021" s="75"/>
      <c r="AI2021" s="75"/>
      <c r="AJ2021" s="75"/>
      <c r="AK2021" s="75"/>
      <c r="AL2021" s="75"/>
      <c r="AM2021" s="75"/>
      <c r="AN2021" s="75"/>
      <c r="AO2021" s="75"/>
      <c r="AP2021" s="75"/>
      <c r="AQ2021" s="75"/>
      <c r="AR2021" s="75"/>
      <c r="AS2021" s="75"/>
      <c r="AT2021" s="75"/>
      <c r="AU2021" s="75"/>
      <c r="AV2021" s="75"/>
      <c r="AW2021" s="75"/>
      <c r="AX2021" s="75"/>
      <c r="AY2021" s="75"/>
      <c r="AZ2021" s="75"/>
      <c r="BA2021" s="75"/>
      <c r="BB2021" s="75"/>
      <c r="BC2021" s="75"/>
      <c r="BD2021" s="75"/>
      <c r="BE2021" s="75"/>
      <c r="BF2021" s="75"/>
      <c r="BG2021" s="75"/>
      <c r="BH2021" s="75"/>
      <c r="BI2021" s="75"/>
      <c r="BJ2021" s="75"/>
      <c r="BK2021" s="75"/>
      <c r="BL2021" s="75"/>
      <c r="BM2021" s="75"/>
      <c r="BN2021" s="75"/>
      <c r="BO2021" s="75"/>
      <c r="BP2021" s="75"/>
      <c r="BQ2021" s="75"/>
      <c r="BR2021" s="75"/>
      <c r="BS2021" s="75"/>
      <c r="BT2021" s="75"/>
      <c r="BU2021" s="75"/>
      <c r="BV2021" s="75"/>
      <c r="BW2021" s="75"/>
      <c r="BX2021" s="75"/>
      <c r="BY2021" s="75"/>
      <c r="BZ2021" s="75"/>
      <c r="CA2021" s="75"/>
      <c r="CB2021" s="75"/>
      <c r="CC2021" s="75"/>
      <c r="CD2021" s="75"/>
      <c r="CE2021" s="75"/>
      <c r="CF2021" s="75"/>
      <c r="CG2021" s="75"/>
      <c r="CH2021" s="75"/>
      <c r="CI2021" s="75"/>
      <c r="CJ2021" s="75"/>
      <c r="CK2021" s="75"/>
      <c r="CL2021" s="75"/>
      <c r="CM2021" s="75"/>
      <c r="CN2021" s="75"/>
      <c r="CO2021" s="75"/>
    </row>
    <row r="2022" spans="1:93" s="1" customFormat="1" ht="19.5" customHeight="1" x14ac:dyDescent="0.3">
      <c r="A2022" s="46" t="s">
        <v>2855</v>
      </c>
      <c r="B2022" s="14">
        <v>4</v>
      </c>
      <c r="C2022" s="14">
        <v>0</v>
      </c>
      <c r="D2022" s="14">
        <v>0</v>
      </c>
      <c r="E2022" s="14">
        <v>0</v>
      </c>
      <c r="F2022" s="49"/>
      <c r="G2022" s="49"/>
      <c r="H2022" s="67">
        <f t="shared" si="141"/>
        <v>4</v>
      </c>
      <c r="I2022" s="46">
        <v>8</v>
      </c>
      <c r="J2022" s="22">
        <f t="shared" si="139"/>
        <v>7.2727272727272724E-2</v>
      </c>
      <c r="K2022" s="46" t="s">
        <v>182</v>
      </c>
      <c r="L2022" s="15" t="s">
        <v>3533</v>
      </c>
      <c r="M2022" s="15" t="s">
        <v>2239</v>
      </c>
      <c r="N2022" s="15" t="s">
        <v>520</v>
      </c>
      <c r="O2022" s="20" t="s">
        <v>2681</v>
      </c>
      <c r="P2022" s="20">
        <v>7</v>
      </c>
      <c r="Q2022" s="21" t="s">
        <v>3323</v>
      </c>
      <c r="R2022" s="17" t="s">
        <v>2682</v>
      </c>
      <c r="S2022" s="17" t="s">
        <v>317</v>
      </c>
      <c r="T2022" s="17" t="s">
        <v>249</v>
      </c>
      <c r="U2022" s="26"/>
      <c r="V2022" s="75"/>
      <c r="W2022" s="75"/>
      <c r="X2022" s="75"/>
      <c r="Y2022" s="75"/>
      <c r="Z2022" s="75"/>
      <c r="AA2022" s="75"/>
      <c r="AB2022" s="75"/>
      <c r="AC2022" s="75"/>
      <c r="AD2022" s="75"/>
      <c r="AE2022" s="75"/>
      <c r="AF2022" s="75"/>
      <c r="AG2022" s="75"/>
      <c r="AH2022" s="75"/>
      <c r="AI2022" s="75"/>
      <c r="AJ2022" s="75"/>
      <c r="AK2022" s="75"/>
      <c r="AL2022" s="75"/>
      <c r="AM2022" s="75"/>
      <c r="AN2022" s="75"/>
      <c r="AO2022" s="75"/>
      <c r="AP2022" s="75"/>
      <c r="AQ2022" s="75"/>
      <c r="AR2022" s="75"/>
      <c r="AS2022" s="75"/>
      <c r="AT2022" s="75"/>
      <c r="AU2022" s="75"/>
      <c r="AV2022" s="75"/>
      <c r="AW2022" s="75"/>
      <c r="AX2022" s="75"/>
      <c r="AY2022" s="75"/>
      <c r="AZ2022" s="75"/>
      <c r="BA2022" s="75"/>
      <c r="BB2022" s="75"/>
      <c r="BC2022" s="75"/>
      <c r="BD2022" s="75"/>
      <c r="BE2022" s="75"/>
      <c r="BF2022" s="75"/>
      <c r="BG2022" s="75"/>
      <c r="BH2022" s="75"/>
      <c r="BI2022" s="75"/>
      <c r="BJ2022" s="75"/>
      <c r="BK2022" s="75"/>
      <c r="BL2022" s="75"/>
      <c r="BM2022" s="75"/>
      <c r="BN2022" s="75"/>
      <c r="BO2022" s="75"/>
      <c r="BP2022" s="75"/>
      <c r="BQ2022" s="75"/>
      <c r="BR2022" s="75"/>
      <c r="BS2022" s="75"/>
      <c r="BT2022" s="75"/>
      <c r="BU2022" s="75"/>
      <c r="BV2022" s="75"/>
      <c r="BW2022" s="75"/>
      <c r="BX2022" s="75"/>
      <c r="BY2022" s="75"/>
      <c r="BZ2022" s="75"/>
      <c r="CA2022" s="75"/>
      <c r="CB2022" s="75"/>
      <c r="CC2022" s="75"/>
      <c r="CD2022" s="75"/>
      <c r="CE2022" s="75"/>
      <c r="CF2022" s="75"/>
      <c r="CG2022" s="75"/>
      <c r="CH2022" s="75"/>
      <c r="CI2022" s="75"/>
      <c r="CJ2022" s="75"/>
      <c r="CK2022" s="75"/>
      <c r="CL2022" s="75"/>
      <c r="CM2022" s="75"/>
      <c r="CN2022" s="75"/>
      <c r="CO2022" s="75"/>
    </row>
    <row r="2023" spans="1:93" s="1" customFormat="1" ht="19.5" customHeight="1" x14ac:dyDescent="0.3">
      <c r="A2023" s="46" t="s">
        <v>2847</v>
      </c>
      <c r="B2023" s="14">
        <v>3</v>
      </c>
      <c r="C2023" s="14">
        <v>0</v>
      </c>
      <c r="D2023" s="14">
        <v>0</v>
      </c>
      <c r="E2023" s="14">
        <v>1</v>
      </c>
      <c r="F2023" s="49"/>
      <c r="G2023" s="49"/>
      <c r="H2023" s="67">
        <f t="shared" si="141"/>
        <v>4</v>
      </c>
      <c r="I2023" s="46">
        <v>8</v>
      </c>
      <c r="J2023" s="22">
        <f t="shared" si="139"/>
        <v>7.2727272727272724E-2</v>
      </c>
      <c r="K2023" s="46" t="s">
        <v>182</v>
      </c>
      <c r="L2023" s="15" t="s">
        <v>3534</v>
      </c>
      <c r="M2023" s="15" t="s">
        <v>217</v>
      </c>
      <c r="N2023" s="15" t="s">
        <v>201</v>
      </c>
      <c r="O2023" s="20" t="s">
        <v>2415</v>
      </c>
      <c r="P2023" s="20">
        <v>7</v>
      </c>
      <c r="Q2023" s="21" t="s">
        <v>253</v>
      </c>
      <c r="R2023" s="17" t="s">
        <v>2416</v>
      </c>
      <c r="S2023" s="17" t="s">
        <v>939</v>
      </c>
      <c r="T2023" s="17" t="s">
        <v>336</v>
      </c>
      <c r="U2023" s="26"/>
      <c r="V2023" s="75"/>
      <c r="W2023" s="75"/>
      <c r="X2023" s="75"/>
      <c r="Y2023" s="75"/>
      <c r="Z2023" s="75"/>
      <c r="AA2023" s="75"/>
      <c r="AB2023" s="75"/>
      <c r="AC2023" s="75"/>
      <c r="AD2023" s="75"/>
      <c r="AE2023" s="75"/>
      <c r="AF2023" s="75"/>
      <c r="AG2023" s="75"/>
      <c r="AH2023" s="75"/>
      <c r="AI2023" s="75"/>
      <c r="AJ2023" s="75"/>
      <c r="AK2023" s="75"/>
      <c r="AL2023" s="75"/>
      <c r="AM2023" s="75"/>
      <c r="AN2023" s="75"/>
      <c r="AO2023" s="75"/>
      <c r="AP2023" s="75"/>
      <c r="AQ2023" s="75"/>
      <c r="AR2023" s="75"/>
      <c r="AS2023" s="75"/>
      <c r="AT2023" s="75"/>
      <c r="AU2023" s="75"/>
      <c r="AV2023" s="75"/>
      <c r="AW2023" s="75"/>
      <c r="AX2023" s="75"/>
      <c r="AY2023" s="75"/>
      <c r="AZ2023" s="75"/>
      <c r="BA2023" s="75"/>
      <c r="BB2023" s="75"/>
      <c r="BC2023" s="75"/>
      <c r="BD2023" s="75"/>
      <c r="BE2023" s="75"/>
      <c r="BF2023" s="75"/>
      <c r="BG2023" s="75"/>
      <c r="BH2023" s="75"/>
      <c r="BI2023" s="75"/>
      <c r="BJ2023" s="75"/>
      <c r="BK2023" s="75"/>
      <c r="BL2023" s="75"/>
      <c r="BM2023" s="75"/>
      <c r="BN2023" s="75"/>
      <c r="BO2023" s="75"/>
      <c r="BP2023" s="75"/>
      <c r="BQ2023" s="75"/>
      <c r="BR2023" s="75"/>
      <c r="BS2023" s="75"/>
      <c r="BT2023" s="75"/>
      <c r="BU2023" s="75"/>
      <c r="BV2023" s="75"/>
      <c r="BW2023" s="75"/>
      <c r="BX2023" s="75"/>
      <c r="BY2023" s="75"/>
      <c r="BZ2023" s="75"/>
      <c r="CA2023" s="75"/>
      <c r="CB2023" s="75"/>
      <c r="CC2023" s="75"/>
      <c r="CD2023" s="75"/>
      <c r="CE2023" s="75"/>
      <c r="CF2023" s="75"/>
      <c r="CG2023" s="75"/>
      <c r="CH2023" s="75"/>
      <c r="CI2023" s="75"/>
      <c r="CJ2023" s="75"/>
      <c r="CK2023" s="75"/>
      <c r="CL2023" s="75"/>
      <c r="CM2023" s="75"/>
      <c r="CN2023" s="75"/>
      <c r="CO2023" s="75"/>
    </row>
    <row r="2024" spans="1:93" s="1" customFormat="1" ht="19.5" customHeight="1" x14ac:dyDescent="0.3">
      <c r="A2024" s="46" t="s">
        <v>2899</v>
      </c>
      <c r="B2024" s="14">
        <v>4</v>
      </c>
      <c r="C2024" s="14">
        <v>0</v>
      </c>
      <c r="D2024" s="14">
        <v>0</v>
      </c>
      <c r="E2024" s="14">
        <v>0</v>
      </c>
      <c r="F2024" s="49"/>
      <c r="G2024" s="49"/>
      <c r="H2024" s="67">
        <f t="shared" si="141"/>
        <v>4</v>
      </c>
      <c r="I2024" s="46">
        <v>10</v>
      </c>
      <c r="J2024" s="22">
        <f t="shared" si="139"/>
        <v>7.2727272727272724E-2</v>
      </c>
      <c r="K2024" s="46" t="s">
        <v>182</v>
      </c>
      <c r="L2024" s="15" t="s">
        <v>1158</v>
      </c>
      <c r="M2024" s="15" t="s">
        <v>408</v>
      </c>
      <c r="N2024" s="15" t="s">
        <v>192</v>
      </c>
      <c r="O2024" s="20" t="s">
        <v>1231</v>
      </c>
      <c r="P2024" s="20">
        <v>7</v>
      </c>
      <c r="Q2024" s="21" t="s">
        <v>223</v>
      </c>
      <c r="R2024" s="17" t="s">
        <v>1245</v>
      </c>
      <c r="S2024" s="17" t="s">
        <v>317</v>
      </c>
      <c r="T2024" s="17" t="s">
        <v>299</v>
      </c>
      <c r="U2024" s="26"/>
      <c r="V2024" s="75"/>
      <c r="W2024" s="75"/>
      <c r="X2024" s="75"/>
      <c r="Y2024" s="75"/>
      <c r="Z2024" s="75"/>
      <c r="AA2024" s="75"/>
      <c r="AB2024" s="75"/>
      <c r="AC2024" s="75"/>
      <c r="AD2024" s="75"/>
      <c r="AE2024" s="75"/>
      <c r="AF2024" s="75"/>
      <c r="AG2024" s="75"/>
      <c r="AH2024" s="75"/>
      <c r="AI2024" s="75"/>
      <c r="AJ2024" s="75"/>
      <c r="AK2024" s="75"/>
      <c r="AL2024" s="75"/>
      <c r="AM2024" s="75"/>
      <c r="AN2024" s="75"/>
      <c r="AO2024" s="75"/>
      <c r="AP2024" s="75"/>
      <c r="AQ2024" s="75"/>
      <c r="AR2024" s="75"/>
      <c r="AS2024" s="75"/>
      <c r="AT2024" s="75"/>
      <c r="AU2024" s="75"/>
      <c r="AV2024" s="75"/>
      <c r="AW2024" s="75"/>
      <c r="AX2024" s="75"/>
      <c r="AY2024" s="75"/>
      <c r="AZ2024" s="75"/>
      <c r="BA2024" s="75"/>
      <c r="BB2024" s="75"/>
      <c r="BC2024" s="75"/>
      <c r="BD2024" s="75"/>
      <c r="BE2024" s="75"/>
      <c r="BF2024" s="75"/>
      <c r="BG2024" s="75"/>
      <c r="BH2024" s="75"/>
      <c r="BI2024" s="75"/>
      <c r="BJ2024" s="75"/>
      <c r="BK2024" s="75"/>
      <c r="BL2024" s="75"/>
      <c r="BM2024" s="75"/>
      <c r="BN2024" s="75"/>
      <c r="BO2024" s="75"/>
      <c r="BP2024" s="75"/>
      <c r="BQ2024" s="75"/>
      <c r="BR2024" s="75"/>
      <c r="BS2024" s="75"/>
      <c r="BT2024" s="75"/>
      <c r="BU2024" s="75"/>
      <c r="BV2024" s="75"/>
      <c r="BW2024" s="75"/>
      <c r="BX2024" s="75"/>
      <c r="BY2024" s="75"/>
      <c r="BZ2024" s="75"/>
      <c r="CA2024" s="75"/>
      <c r="CB2024" s="75"/>
      <c r="CC2024" s="75"/>
      <c r="CD2024" s="75"/>
      <c r="CE2024" s="75"/>
      <c r="CF2024" s="75"/>
      <c r="CG2024" s="75"/>
      <c r="CH2024" s="75"/>
      <c r="CI2024" s="75"/>
      <c r="CJ2024" s="75"/>
      <c r="CK2024" s="75"/>
      <c r="CL2024" s="75"/>
      <c r="CM2024" s="75"/>
      <c r="CN2024" s="75"/>
      <c r="CO2024" s="75"/>
    </row>
    <row r="2025" spans="1:93" s="1" customFormat="1" ht="19.5" customHeight="1" x14ac:dyDescent="0.3">
      <c r="A2025" s="46" t="s">
        <v>2847</v>
      </c>
      <c r="B2025" s="14">
        <v>3</v>
      </c>
      <c r="C2025" s="14">
        <v>0</v>
      </c>
      <c r="D2025" s="14">
        <v>0</v>
      </c>
      <c r="E2025" s="14">
        <v>1</v>
      </c>
      <c r="F2025" s="49"/>
      <c r="G2025" s="49"/>
      <c r="H2025" s="67">
        <f t="shared" si="141"/>
        <v>4</v>
      </c>
      <c r="I2025" s="46">
        <v>11</v>
      </c>
      <c r="J2025" s="22">
        <f t="shared" si="139"/>
        <v>7.2727272727272724E-2</v>
      </c>
      <c r="K2025" s="46" t="s">
        <v>182</v>
      </c>
      <c r="L2025" s="15" t="s">
        <v>3535</v>
      </c>
      <c r="M2025" s="15" t="s">
        <v>2292</v>
      </c>
      <c r="N2025" s="15" t="s">
        <v>210</v>
      </c>
      <c r="O2025" s="20" t="s">
        <v>1977</v>
      </c>
      <c r="P2025" s="20">
        <v>7</v>
      </c>
      <c r="Q2025" s="21" t="s">
        <v>224</v>
      </c>
      <c r="R2025" s="17" t="s">
        <v>2003</v>
      </c>
      <c r="S2025" s="17" t="s">
        <v>2004</v>
      </c>
      <c r="T2025" s="17" t="s">
        <v>662</v>
      </c>
      <c r="U2025" s="26"/>
      <c r="V2025" s="75"/>
      <c r="W2025" s="75"/>
      <c r="X2025" s="75"/>
      <c r="Y2025" s="75"/>
      <c r="Z2025" s="75"/>
      <c r="AA2025" s="75"/>
      <c r="AB2025" s="75"/>
      <c r="AC2025" s="75"/>
      <c r="AD2025" s="75"/>
      <c r="AE2025" s="75"/>
      <c r="AF2025" s="75"/>
      <c r="AG2025" s="75"/>
      <c r="AH2025" s="75"/>
      <c r="AI2025" s="75"/>
      <c r="AJ2025" s="75"/>
      <c r="AK2025" s="75"/>
      <c r="AL2025" s="75"/>
      <c r="AM2025" s="75"/>
      <c r="AN2025" s="75"/>
      <c r="AO2025" s="75"/>
      <c r="AP2025" s="75"/>
      <c r="AQ2025" s="75"/>
      <c r="AR2025" s="75"/>
      <c r="AS2025" s="75"/>
      <c r="AT2025" s="75"/>
      <c r="AU2025" s="75"/>
      <c r="AV2025" s="75"/>
      <c r="AW2025" s="75"/>
      <c r="AX2025" s="75"/>
      <c r="AY2025" s="75"/>
      <c r="AZ2025" s="75"/>
      <c r="BA2025" s="75"/>
      <c r="BB2025" s="75"/>
      <c r="BC2025" s="75"/>
      <c r="BD2025" s="75"/>
      <c r="BE2025" s="75"/>
      <c r="BF2025" s="75"/>
      <c r="BG2025" s="75"/>
      <c r="BH2025" s="75"/>
      <c r="BI2025" s="75"/>
      <c r="BJ2025" s="75"/>
      <c r="BK2025" s="75"/>
      <c r="BL2025" s="75"/>
      <c r="BM2025" s="75"/>
      <c r="BN2025" s="75"/>
      <c r="BO2025" s="75"/>
      <c r="BP2025" s="75"/>
      <c r="BQ2025" s="75"/>
      <c r="BR2025" s="75"/>
      <c r="BS2025" s="75"/>
      <c r="BT2025" s="75"/>
      <c r="BU2025" s="75"/>
      <c r="BV2025" s="75"/>
      <c r="BW2025" s="75"/>
      <c r="BX2025" s="75"/>
      <c r="BY2025" s="75"/>
      <c r="BZ2025" s="75"/>
      <c r="CA2025" s="75"/>
      <c r="CB2025" s="75"/>
      <c r="CC2025" s="75"/>
      <c r="CD2025" s="75"/>
      <c r="CE2025" s="75"/>
      <c r="CF2025" s="75"/>
      <c r="CG2025" s="75"/>
      <c r="CH2025" s="75"/>
      <c r="CI2025" s="75"/>
      <c r="CJ2025" s="75"/>
      <c r="CK2025" s="75"/>
      <c r="CL2025" s="75"/>
      <c r="CM2025" s="75"/>
      <c r="CN2025" s="75"/>
      <c r="CO2025" s="75"/>
    </row>
    <row r="2026" spans="1:93" s="1" customFormat="1" ht="19.5" customHeight="1" x14ac:dyDescent="0.3">
      <c r="A2026" s="46" t="s">
        <v>2853</v>
      </c>
      <c r="B2026" s="14">
        <v>3</v>
      </c>
      <c r="C2026" s="14">
        <v>0</v>
      </c>
      <c r="D2026" s="14">
        <v>0</v>
      </c>
      <c r="E2026" s="14">
        <v>0</v>
      </c>
      <c r="F2026" s="49"/>
      <c r="G2026" s="49"/>
      <c r="H2026" s="67">
        <f t="shared" si="141"/>
        <v>3</v>
      </c>
      <c r="I2026" s="46">
        <v>8</v>
      </c>
      <c r="J2026" s="22">
        <f t="shared" si="139"/>
        <v>5.4545454545454543E-2</v>
      </c>
      <c r="K2026" s="46" t="s">
        <v>182</v>
      </c>
      <c r="L2026" s="15" t="s">
        <v>3536</v>
      </c>
      <c r="M2026" s="15" t="s">
        <v>399</v>
      </c>
      <c r="N2026" s="15" t="s">
        <v>359</v>
      </c>
      <c r="O2026" s="20" t="s">
        <v>708</v>
      </c>
      <c r="P2026" s="20">
        <v>7</v>
      </c>
      <c r="Q2026" s="21" t="s">
        <v>224</v>
      </c>
      <c r="R2026" s="17" t="s">
        <v>709</v>
      </c>
      <c r="S2026" s="17" t="s">
        <v>521</v>
      </c>
      <c r="T2026" s="17" t="s">
        <v>662</v>
      </c>
      <c r="U2026" s="26"/>
      <c r="V2026" s="75"/>
      <c r="W2026" s="75"/>
      <c r="X2026" s="75"/>
      <c r="Y2026" s="75"/>
      <c r="Z2026" s="75"/>
      <c r="AA2026" s="75"/>
      <c r="AB2026" s="75"/>
      <c r="AC2026" s="75"/>
      <c r="AD2026" s="75"/>
      <c r="AE2026" s="75"/>
      <c r="AF2026" s="75"/>
      <c r="AG2026" s="75"/>
      <c r="AH2026" s="75"/>
      <c r="AI2026" s="75"/>
      <c r="AJ2026" s="75"/>
      <c r="AK2026" s="75"/>
      <c r="AL2026" s="75"/>
      <c r="AM2026" s="75"/>
      <c r="AN2026" s="75"/>
      <c r="AO2026" s="75"/>
      <c r="AP2026" s="75"/>
      <c r="AQ2026" s="75"/>
      <c r="AR2026" s="75"/>
      <c r="AS2026" s="75"/>
      <c r="AT2026" s="75"/>
      <c r="AU2026" s="75"/>
      <c r="AV2026" s="75"/>
      <c r="AW2026" s="75"/>
      <c r="AX2026" s="75"/>
      <c r="AY2026" s="75"/>
      <c r="AZ2026" s="75"/>
      <c r="BA2026" s="75"/>
      <c r="BB2026" s="75"/>
      <c r="BC2026" s="75"/>
      <c r="BD2026" s="75"/>
      <c r="BE2026" s="75"/>
      <c r="BF2026" s="75"/>
      <c r="BG2026" s="75"/>
      <c r="BH2026" s="75"/>
      <c r="BI2026" s="75"/>
      <c r="BJ2026" s="75"/>
      <c r="BK2026" s="75"/>
      <c r="BL2026" s="75"/>
      <c r="BM2026" s="75"/>
      <c r="BN2026" s="75"/>
      <c r="BO2026" s="75"/>
      <c r="BP2026" s="75"/>
      <c r="BQ2026" s="75"/>
      <c r="BR2026" s="75"/>
      <c r="BS2026" s="75"/>
      <c r="BT2026" s="75"/>
      <c r="BU2026" s="75"/>
      <c r="BV2026" s="75"/>
      <c r="BW2026" s="75"/>
      <c r="BX2026" s="75"/>
      <c r="BY2026" s="75"/>
      <c r="BZ2026" s="75"/>
      <c r="CA2026" s="75"/>
      <c r="CB2026" s="75"/>
      <c r="CC2026" s="75"/>
      <c r="CD2026" s="75"/>
      <c r="CE2026" s="75"/>
      <c r="CF2026" s="75"/>
      <c r="CG2026" s="75"/>
      <c r="CH2026" s="75"/>
      <c r="CI2026" s="75"/>
      <c r="CJ2026" s="75"/>
      <c r="CK2026" s="75"/>
      <c r="CL2026" s="75"/>
      <c r="CM2026" s="75"/>
      <c r="CN2026" s="75"/>
      <c r="CO2026" s="75"/>
    </row>
    <row r="2027" spans="1:93" s="1" customFormat="1" ht="19.5" customHeight="1" x14ac:dyDescent="0.3">
      <c r="A2027" s="46" t="s">
        <v>2865</v>
      </c>
      <c r="B2027" s="14">
        <v>3</v>
      </c>
      <c r="C2027" s="14">
        <v>0</v>
      </c>
      <c r="D2027" s="14">
        <v>0</v>
      </c>
      <c r="E2027" s="14">
        <v>0</v>
      </c>
      <c r="F2027" s="49"/>
      <c r="G2027" s="49"/>
      <c r="H2027" s="67">
        <f t="shared" si="141"/>
        <v>3</v>
      </c>
      <c r="I2027" s="46">
        <v>12</v>
      </c>
      <c r="J2027" s="22">
        <f t="shared" si="139"/>
        <v>5.4545454545454543E-2</v>
      </c>
      <c r="K2027" s="46" t="s">
        <v>182</v>
      </c>
      <c r="L2027" s="15" t="s">
        <v>3537</v>
      </c>
      <c r="M2027" s="15" t="s">
        <v>642</v>
      </c>
      <c r="N2027" s="15" t="s">
        <v>325</v>
      </c>
      <c r="O2027" s="20" t="s">
        <v>1635</v>
      </c>
      <c r="P2027" s="20">
        <v>7</v>
      </c>
      <c r="Q2027" s="21" t="s">
        <v>223</v>
      </c>
      <c r="R2027" s="17" t="s">
        <v>1670</v>
      </c>
      <c r="S2027" s="17" t="s">
        <v>515</v>
      </c>
      <c r="T2027" s="17" t="s">
        <v>201</v>
      </c>
      <c r="U2027" s="26"/>
      <c r="V2027" s="75"/>
      <c r="W2027" s="75"/>
      <c r="X2027" s="75"/>
      <c r="Y2027" s="75"/>
      <c r="Z2027" s="75"/>
      <c r="AA2027" s="75"/>
      <c r="AB2027" s="75"/>
      <c r="AC2027" s="75"/>
      <c r="AD2027" s="75"/>
      <c r="AE2027" s="75"/>
      <c r="AF2027" s="75"/>
      <c r="AG2027" s="75"/>
      <c r="AH2027" s="75"/>
      <c r="AI2027" s="75"/>
      <c r="AJ2027" s="75"/>
      <c r="AK2027" s="75"/>
      <c r="AL2027" s="75"/>
      <c r="AM2027" s="75"/>
      <c r="AN2027" s="75"/>
      <c r="AO2027" s="75"/>
      <c r="AP2027" s="75"/>
      <c r="AQ2027" s="75"/>
      <c r="AR2027" s="75"/>
      <c r="AS2027" s="75"/>
      <c r="AT2027" s="75"/>
      <c r="AU2027" s="75"/>
      <c r="AV2027" s="75"/>
      <c r="AW2027" s="75"/>
      <c r="AX2027" s="75"/>
      <c r="AY2027" s="75"/>
      <c r="AZ2027" s="75"/>
      <c r="BA2027" s="75"/>
      <c r="BB2027" s="75"/>
      <c r="BC2027" s="75"/>
      <c r="BD2027" s="75"/>
      <c r="BE2027" s="75"/>
      <c r="BF2027" s="75"/>
      <c r="BG2027" s="75"/>
      <c r="BH2027" s="75"/>
      <c r="BI2027" s="75"/>
      <c r="BJ2027" s="75"/>
      <c r="BK2027" s="75"/>
      <c r="BL2027" s="75"/>
      <c r="BM2027" s="75"/>
      <c r="BN2027" s="75"/>
      <c r="BO2027" s="75"/>
      <c r="BP2027" s="75"/>
      <c r="BQ2027" s="75"/>
      <c r="BR2027" s="75"/>
      <c r="BS2027" s="75"/>
      <c r="BT2027" s="75"/>
      <c r="BU2027" s="75"/>
      <c r="BV2027" s="75"/>
      <c r="BW2027" s="75"/>
      <c r="BX2027" s="75"/>
      <c r="BY2027" s="75"/>
      <c r="BZ2027" s="75"/>
      <c r="CA2027" s="75"/>
      <c r="CB2027" s="75"/>
      <c r="CC2027" s="75"/>
      <c r="CD2027" s="75"/>
      <c r="CE2027" s="75"/>
      <c r="CF2027" s="75"/>
      <c r="CG2027" s="75"/>
      <c r="CH2027" s="75"/>
      <c r="CI2027" s="75"/>
      <c r="CJ2027" s="75"/>
      <c r="CK2027" s="75"/>
      <c r="CL2027" s="75"/>
      <c r="CM2027" s="75"/>
      <c r="CN2027" s="75"/>
      <c r="CO2027" s="75"/>
    </row>
    <row r="2028" spans="1:93" s="1" customFormat="1" ht="19.5" customHeight="1" x14ac:dyDescent="0.3">
      <c r="A2028" s="46" t="s">
        <v>2861</v>
      </c>
      <c r="B2028" s="14">
        <v>3</v>
      </c>
      <c r="C2028" s="14">
        <v>0</v>
      </c>
      <c r="D2028" s="14">
        <v>0</v>
      </c>
      <c r="E2028" s="14">
        <v>0</v>
      </c>
      <c r="F2028" s="49"/>
      <c r="G2028" s="49"/>
      <c r="H2028" s="67">
        <f t="shared" si="141"/>
        <v>3</v>
      </c>
      <c r="I2028" s="46">
        <v>5</v>
      </c>
      <c r="J2028" s="22">
        <f t="shared" si="139"/>
        <v>5.4545454545454543E-2</v>
      </c>
      <c r="K2028" s="46" t="s">
        <v>182</v>
      </c>
      <c r="L2028" s="15" t="s">
        <v>3538</v>
      </c>
      <c r="M2028" s="15" t="s">
        <v>272</v>
      </c>
      <c r="N2028" s="15" t="s">
        <v>192</v>
      </c>
      <c r="O2028" s="20" t="s">
        <v>928</v>
      </c>
      <c r="P2028" s="20">
        <v>7</v>
      </c>
      <c r="Q2028" s="21" t="s">
        <v>253</v>
      </c>
      <c r="R2028" s="17" t="s">
        <v>3150</v>
      </c>
      <c r="S2028" s="17" t="s">
        <v>212</v>
      </c>
      <c r="T2028" s="17" t="s">
        <v>201</v>
      </c>
      <c r="U2028" s="26"/>
      <c r="V2028" s="75"/>
      <c r="W2028" s="75"/>
      <c r="X2028" s="75"/>
      <c r="Y2028" s="75"/>
      <c r="Z2028" s="75"/>
      <c r="AA2028" s="75"/>
      <c r="AB2028" s="75"/>
      <c r="AC2028" s="75"/>
      <c r="AD2028" s="75"/>
      <c r="AE2028" s="75"/>
      <c r="AF2028" s="75"/>
      <c r="AG2028" s="75"/>
      <c r="AH2028" s="75"/>
      <c r="AI2028" s="75"/>
      <c r="AJ2028" s="75"/>
      <c r="AK2028" s="75"/>
      <c r="AL2028" s="75"/>
      <c r="AM2028" s="75"/>
      <c r="AN2028" s="75"/>
      <c r="AO2028" s="75"/>
      <c r="AP2028" s="75"/>
      <c r="AQ2028" s="75"/>
      <c r="AR2028" s="75"/>
      <c r="AS2028" s="75"/>
      <c r="AT2028" s="75"/>
      <c r="AU2028" s="75"/>
      <c r="AV2028" s="75"/>
      <c r="AW2028" s="75"/>
      <c r="AX2028" s="75"/>
      <c r="AY2028" s="75"/>
      <c r="AZ2028" s="75"/>
      <c r="BA2028" s="75"/>
      <c r="BB2028" s="75"/>
      <c r="BC2028" s="75"/>
      <c r="BD2028" s="75"/>
      <c r="BE2028" s="75"/>
      <c r="BF2028" s="75"/>
      <c r="BG2028" s="75"/>
      <c r="BH2028" s="75"/>
      <c r="BI2028" s="75"/>
      <c r="BJ2028" s="75"/>
      <c r="BK2028" s="75"/>
      <c r="BL2028" s="75"/>
      <c r="BM2028" s="75"/>
      <c r="BN2028" s="75"/>
      <c r="BO2028" s="75"/>
      <c r="BP2028" s="75"/>
      <c r="BQ2028" s="75"/>
      <c r="BR2028" s="75"/>
      <c r="BS2028" s="75"/>
      <c r="BT2028" s="75"/>
      <c r="BU2028" s="75"/>
      <c r="BV2028" s="75"/>
      <c r="BW2028" s="75"/>
      <c r="BX2028" s="75"/>
      <c r="BY2028" s="75"/>
      <c r="BZ2028" s="75"/>
      <c r="CA2028" s="75"/>
      <c r="CB2028" s="75"/>
      <c r="CC2028" s="75"/>
      <c r="CD2028" s="75"/>
      <c r="CE2028" s="75"/>
      <c r="CF2028" s="75"/>
      <c r="CG2028" s="75"/>
      <c r="CH2028" s="75"/>
      <c r="CI2028" s="75"/>
      <c r="CJ2028" s="75"/>
      <c r="CK2028" s="75"/>
      <c r="CL2028" s="75"/>
      <c r="CM2028" s="75"/>
      <c r="CN2028" s="75"/>
      <c r="CO2028" s="75"/>
    </row>
    <row r="2029" spans="1:93" s="1" customFormat="1" ht="19.5" customHeight="1" x14ac:dyDescent="0.3">
      <c r="A2029" s="46" t="s">
        <v>2874</v>
      </c>
      <c r="B2029" s="14">
        <v>2</v>
      </c>
      <c r="C2029" s="14">
        <v>1</v>
      </c>
      <c r="D2029" s="14">
        <v>0</v>
      </c>
      <c r="E2029" s="14">
        <v>0</v>
      </c>
      <c r="F2029" s="49"/>
      <c r="G2029" s="49"/>
      <c r="H2029" s="67">
        <f t="shared" si="141"/>
        <v>3</v>
      </c>
      <c r="I2029" s="46">
        <v>13</v>
      </c>
      <c r="J2029" s="22">
        <f t="shared" si="139"/>
        <v>5.4545454545454543E-2</v>
      </c>
      <c r="K2029" s="46" t="s">
        <v>182</v>
      </c>
      <c r="L2029" s="15" t="s">
        <v>3539</v>
      </c>
      <c r="M2029" s="15" t="s">
        <v>331</v>
      </c>
      <c r="N2029" s="15" t="s">
        <v>764</v>
      </c>
      <c r="O2029" s="20" t="s">
        <v>1759</v>
      </c>
      <c r="P2029" s="20">
        <v>7</v>
      </c>
      <c r="Q2029" s="21" t="s">
        <v>253</v>
      </c>
      <c r="R2029" s="17" t="s">
        <v>1760</v>
      </c>
      <c r="S2029" s="17" t="s">
        <v>516</v>
      </c>
      <c r="T2029" s="17" t="s">
        <v>611</v>
      </c>
      <c r="U2029" s="26"/>
      <c r="V2029" s="75"/>
      <c r="W2029" s="75"/>
      <c r="X2029" s="75"/>
      <c r="Y2029" s="75"/>
      <c r="Z2029" s="75"/>
      <c r="AA2029" s="75"/>
      <c r="AB2029" s="75"/>
      <c r="AC2029" s="75"/>
      <c r="AD2029" s="75"/>
      <c r="AE2029" s="75"/>
      <c r="AF2029" s="75"/>
      <c r="AG2029" s="75"/>
      <c r="AH2029" s="75"/>
      <c r="AI2029" s="75"/>
      <c r="AJ2029" s="75"/>
      <c r="AK2029" s="75"/>
      <c r="AL2029" s="75"/>
      <c r="AM2029" s="75"/>
      <c r="AN2029" s="75"/>
      <c r="AO2029" s="75"/>
      <c r="AP2029" s="75"/>
      <c r="AQ2029" s="75"/>
      <c r="AR2029" s="75"/>
      <c r="AS2029" s="75"/>
      <c r="AT2029" s="75"/>
      <c r="AU2029" s="75"/>
      <c r="AV2029" s="75"/>
      <c r="AW2029" s="75"/>
      <c r="AX2029" s="75"/>
      <c r="AY2029" s="75"/>
      <c r="AZ2029" s="75"/>
      <c r="BA2029" s="75"/>
      <c r="BB2029" s="75"/>
      <c r="BC2029" s="75"/>
      <c r="BD2029" s="75"/>
      <c r="BE2029" s="75"/>
      <c r="BF2029" s="75"/>
      <c r="BG2029" s="75"/>
      <c r="BH2029" s="75"/>
      <c r="BI2029" s="75"/>
      <c r="BJ2029" s="75"/>
      <c r="BK2029" s="75"/>
      <c r="BL2029" s="75"/>
      <c r="BM2029" s="75"/>
      <c r="BN2029" s="75"/>
      <c r="BO2029" s="75"/>
      <c r="BP2029" s="75"/>
      <c r="BQ2029" s="75"/>
      <c r="BR2029" s="75"/>
      <c r="BS2029" s="75"/>
      <c r="BT2029" s="75"/>
      <c r="BU2029" s="75"/>
      <c r="BV2029" s="75"/>
      <c r="BW2029" s="75"/>
      <c r="BX2029" s="75"/>
      <c r="BY2029" s="75"/>
      <c r="BZ2029" s="75"/>
      <c r="CA2029" s="75"/>
      <c r="CB2029" s="75"/>
      <c r="CC2029" s="75"/>
      <c r="CD2029" s="75"/>
      <c r="CE2029" s="75"/>
      <c r="CF2029" s="75"/>
      <c r="CG2029" s="75"/>
      <c r="CH2029" s="75"/>
      <c r="CI2029" s="75"/>
      <c r="CJ2029" s="75"/>
      <c r="CK2029" s="75"/>
      <c r="CL2029" s="75"/>
      <c r="CM2029" s="75"/>
      <c r="CN2029" s="75"/>
      <c r="CO2029" s="75"/>
    </row>
    <row r="2030" spans="1:93" s="1" customFormat="1" ht="19.5" customHeight="1" x14ac:dyDescent="0.3">
      <c r="A2030" s="46" t="s">
        <v>2850</v>
      </c>
      <c r="B2030" s="14">
        <v>2</v>
      </c>
      <c r="C2030" s="14">
        <v>0</v>
      </c>
      <c r="D2030" s="14">
        <v>0</v>
      </c>
      <c r="E2030" s="14">
        <v>0</v>
      </c>
      <c r="F2030" s="49"/>
      <c r="G2030" s="49"/>
      <c r="H2030" s="67">
        <f t="shared" si="141"/>
        <v>2</v>
      </c>
      <c r="I2030" s="46">
        <v>9</v>
      </c>
      <c r="J2030" s="22">
        <f t="shared" si="139"/>
        <v>3.6363636363636362E-2</v>
      </c>
      <c r="K2030" s="46" t="s">
        <v>182</v>
      </c>
      <c r="L2030" s="15" t="s">
        <v>3540</v>
      </c>
      <c r="M2030" s="15" t="s">
        <v>1280</v>
      </c>
      <c r="N2030" s="15" t="s">
        <v>207</v>
      </c>
      <c r="O2030" s="20" t="s">
        <v>708</v>
      </c>
      <c r="P2030" s="20">
        <v>7</v>
      </c>
      <c r="Q2030" s="21" t="s">
        <v>224</v>
      </c>
      <c r="R2030" s="17" t="s">
        <v>709</v>
      </c>
      <c r="S2030" s="17" t="s">
        <v>521</v>
      </c>
      <c r="T2030" s="17" t="s">
        <v>662</v>
      </c>
      <c r="U2030" s="26"/>
      <c r="V2030" s="75"/>
      <c r="W2030" s="75"/>
      <c r="X2030" s="75"/>
      <c r="Y2030" s="75"/>
      <c r="Z2030" s="75"/>
      <c r="AA2030" s="75"/>
      <c r="AB2030" s="75"/>
      <c r="AC2030" s="75"/>
      <c r="AD2030" s="75"/>
      <c r="AE2030" s="75"/>
      <c r="AF2030" s="75"/>
      <c r="AG2030" s="75"/>
      <c r="AH2030" s="75"/>
      <c r="AI2030" s="75"/>
      <c r="AJ2030" s="75"/>
      <c r="AK2030" s="75"/>
      <c r="AL2030" s="75"/>
      <c r="AM2030" s="75"/>
      <c r="AN2030" s="75"/>
      <c r="AO2030" s="75"/>
      <c r="AP2030" s="75"/>
      <c r="AQ2030" s="75"/>
      <c r="AR2030" s="75"/>
      <c r="AS2030" s="75"/>
      <c r="AT2030" s="75"/>
      <c r="AU2030" s="75"/>
      <c r="AV2030" s="75"/>
      <c r="AW2030" s="75"/>
      <c r="AX2030" s="75"/>
      <c r="AY2030" s="75"/>
      <c r="AZ2030" s="75"/>
      <c r="BA2030" s="75"/>
      <c r="BB2030" s="75"/>
      <c r="BC2030" s="75"/>
      <c r="BD2030" s="75"/>
      <c r="BE2030" s="75"/>
      <c r="BF2030" s="75"/>
      <c r="BG2030" s="75"/>
      <c r="BH2030" s="75"/>
      <c r="BI2030" s="75"/>
      <c r="BJ2030" s="75"/>
      <c r="BK2030" s="75"/>
      <c r="BL2030" s="75"/>
      <c r="BM2030" s="75"/>
      <c r="BN2030" s="75"/>
      <c r="BO2030" s="75"/>
      <c r="BP2030" s="75"/>
      <c r="BQ2030" s="75"/>
      <c r="BR2030" s="75"/>
      <c r="BS2030" s="75"/>
      <c r="BT2030" s="75"/>
      <c r="BU2030" s="75"/>
      <c r="BV2030" s="75"/>
      <c r="BW2030" s="75"/>
      <c r="BX2030" s="75"/>
      <c r="BY2030" s="75"/>
      <c r="BZ2030" s="75"/>
      <c r="CA2030" s="75"/>
      <c r="CB2030" s="75"/>
      <c r="CC2030" s="75"/>
      <c r="CD2030" s="75"/>
      <c r="CE2030" s="75"/>
      <c r="CF2030" s="75"/>
      <c r="CG2030" s="75"/>
      <c r="CH2030" s="75"/>
      <c r="CI2030" s="75"/>
      <c r="CJ2030" s="75"/>
      <c r="CK2030" s="75"/>
      <c r="CL2030" s="75"/>
      <c r="CM2030" s="75"/>
      <c r="CN2030" s="75"/>
      <c r="CO2030" s="75"/>
    </row>
    <row r="2031" spans="1:93" s="1" customFormat="1" ht="19.5" customHeight="1" x14ac:dyDescent="0.3">
      <c r="A2031" s="46" t="s">
        <v>2874</v>
      </c>
      <c r="B2031" s="14">
        <v>0</v>
      </c>
      <c r="C2031" s="14">
        <v>0</v>
      </c>
      <c r="D2031" s="14">
        <v>0</v>
      </c>
      <c r="E2031" s="14">
        <v>0</v>
      </c>
      <c r="F2031" s="49"/>
      <c r="G2031" s="49"/>
      <c r="H2031" s="67">
        <f t="shared" si="141"/>
        <v>0</v>
      </c>
      <c r="I2031" s="46">
        <v>9</v>
      </c>
      <c r="J2031" s="22">
        <f t="shared" si="139"/>
        <v>0</v>
      </c>
      <c r="K2031" s="46" t="s">
        <v>182</v>
      </c>
      <c r="L2031" s="87" t="s">
        <v>3541</v>
      </c>
      <c r="M2031" s="87" t="s">
        <v>2271</v>
      </c>
      <c r="N2031" s="87" t="s">
        <v>192</v>
      </c>
      <c r="O2031" s="20" t="s">
        <v>2681</v>
      </c>
      <c r="P2031" s="20">
        <v>7</v>
      </c>
      <c r="Q2031" s="21" t="s">
        <v>253</v>
      </c>
      <c r="R2031" s="17" t="s">
        <v>3513</v>
      </c>
      <c r="S2031" s="17" t="s">
        <v>317</v>
      </c>
      <c r="T2031" s="17" t="s">
        <v>249</v>
      </c>
      <c r="U2031" s="26"/>
      <c r="V2031" s="75"/>
      <c r="W2031" s="75"/>
      <c r="X2031" s="75"/>
      <c r="Y2031" s="75"/>
      <c r="Z2031" s="75"/>
      <c r="AA2031" s="75"/>
      <c r="AB2031" s="75"/>
      <c r="AC2031" s="75"/>
      <c r="AD2031" s="75"/>
      <c r="AE2031" s="75"/>
      <c r="AF2031" s="75"/>
      <c r="AG2031" s="75"/>
      <c r="AH2031" s="75"/>
      <c r="AI2031" s="75"/>
      <c r="AJ2031" s="75"/>
      <c r="AK2031" s="75"/>
      <c r="AL2031" s="75"/>
      <c r="AM2031" s="75"/>
      <c r="AN2031" s="75"/>
      <c r="AO2031" s="75"/>
      <c r="AP2031" s="75"/>
      <c r="AQ2031" s="75"/>
      <c r="AR2031" s="75"/>
      <c r="AS2031" s="75"/>
      <c r="AT2031" s="75"/>
      <c r="AU2031" s="75"/>
      <c r="AV2031" s="75"/>
      <c r="AW2031" s="75"/>
      <c r="AX2031" s="75"/>
      <c r="AY2031" s="75"/>
      <c r="AZ2031" s="75"/>
      <c r="BA2031" s="75"/>
      <c r="BB2031" s="75"/>
      <c r="BC2031" s="75"/>
      <c r="BD2031" s="75"/>
      <c r="BE2031" s="75"/>
      <c r="BF2031" s="75"/>
      <c r="BG2031" s="75"/>
      <c r="BH2031" s="75"/>
      <c r="BI2031" s="75"/>
      <c r="BJ2031" s="75"/>
      <c r="BK2031" s="75"/>
      <c r="BL2031" s="75"/>
      <c r="BM2031" s="75"/>
      <c r="BN2031" s="75"/>
      <c r="BO2031" s="75"/>
      <c r="BP2031" s="75"/>
      <c r="BQ2031" s="75"/>
      <c r="BR2031" s="75"/>
      <c r="BS2031" s="75"/>
      <c r="BT2031" s="75"/>
      <c r="BU2031" s="75"/>
      <c r="BV2031" s="75"/>
      <c r="BW2031" s="75"/>
      <c r="BX2031" s="75"/>
      <c r="BY2031" s="75"/>
      <c r="BZ2031" s="75"/>
      <c r="CA2031" s="75"/>
      <c r="CB2031" s="75"/>
      <c r="CC2031" s="75"/>
      <c r="CD2031" s="75"/>
      <c r="CE2031" s="75"/>
      <c r="CF2031" s="75"/>
      <c r="CG2031" s="75"/>
      <c r="CH2031" s="75"/>
      <c r="CI2031" s="75"/>
      <c r="CJ2031" s="75"/>
      <c r="CK2031" s="75"/>
      <c r="CL2031" s="75"/>
      <c r="CM2031" s="75"/>
      <c r="CN2031" s="75"/>
      <c r="CO2031" s="75"/>
    </row>
    <row r="2032" spans="1:93" s="1" customFormat="1" ht="19.5" customHeight="1" x14ac:dyDescent="0.3">
      <c r="A2032" s="96" t="s">
        <v>3542</v>
      </c>
      <c r="B2032" s="97">
        <v>26</v>
      </c>
      <c r="C2032" s="97">
        <v>9</v>
      </c>
      <c r="D2032" s="97">
        <v>11</v>
      </c>
      <c r="E2032" s="97">
        <v>9</v>
      </c>
      <c r="F2032" s="49"/>
      <c r="G2032" s="49"/>
      <c r="H2032" s="123">
        <f t="shared" ref="H2032:H2063" si="142">B2032+C2032+D2032+E2032</f>
        <v>55</v>
      </c>
      <c r="I2032" s="96">
        <v>1</v>
      </c>
      <c r="J2032" s="98">
        <f t="shared" ref="J2032:J2063" si="143">H2032/58</f>
        <v>0.94827586206896552</v>
      </c>
      <c r="K2032" s="96" t="s">
        <v>180</v>
      </c>
      <c r="L2032" s="100" t="s">
        <v>3543</v>
      </c>
      <c r="M2032" s="100" t="s">
        <v>408</v>
      </c>
      <c r="N2032" s="100" t="s">
        <v>325</v>
      </c>
      <c r="O2032" s="101" t="s">
        <v>2870</v>
      </c>
      <c r="P2032" s="101">
        <v>8</v>
      </c>
      <c r="Q2032" s="102" t="s">
        <v>223</v>
      </c>
      <c r="R2032" s="103" t="s">
        <v>458</v>
      </c>
      <c r="S2032" s="103" t="s">
        <v>317</v>
      </c>
      <c r="T2032" s="103" t="s">
        <v>459</v>
      </c>
      <c r="U2032" s="111" t="s">
        <v>4658</v>
      </c>
      <c r="V2032" s="75"/>
      <c r="W2032" s="75"/>
      <c r="X2032" s="75"/>
      <c r="Y2032" s="75"/>
      <c r="Z2032" s="75"/>
      <c r="AA2032" s="75"/>
      <c r="AB2032" s="75"/>
      <c r="AC2032" s="75"/>
      <c r="AD2032" s="75"/>
      <c r="AE2032" s="75"/>
      <c r="AF2032" s="75"/>
      <c r="AG2032" s="75"/>
      <c r="AH2032" s="75"/>
      <c r="AI2032" s="75"/>
      <c r="AJ2032" s="75"/>
      <c r="AK2032" s="75"/>
      <c r="AL2032" s="75"/>
      <c r="AM2032" s="75"/>
      <c r="AN2032" s="75"/>
      <c r="AO2032" s="75"/>
      <c r="AP2032" s="75"/>
      <c r="AQ2032" s="75"/>
      <c r="AR2032" s="75"/>
      <c r="AS2032" s="75"/>
      <c r="AT2032" s="75"/>
      <c r="AU2032" s="75"/>
      <c r="AV2032" s="75"/>
      <c r="AW2032" s="75"/>
      <c r="AX2032" s="75"/>
      <c r="AY2032" s="75"/>
      <c r="AZ2032" s="75"/>
      <c r="BA2032" s="75"/>
      <c r="BB2032" s="75"/>
      <c r="BC2032" s="75"/>
      <c r="BD2032" s="75"/>
      <c r="BE2032" s="75"/>
      <c r="BF2032" s="75"/>
      <c r="BG2032" s="75"/>
      <c r="BH2032" s="75"/>
      <c r="BI2032" s="75"/>
      <c r="BJ2032" s="75"/>
      <c r="BK2032" s="75"/>
      <c r="BL2032" s="75"/>
      <c r="BM2032" s="75"/>
      <c r="BN2032" s="75"/>
      <c r="BO2032" s="75"/>
      <c r="BP2032" s="75"/>
      <c r="BQ2032" s="75"/>
      <c r="BR2032" s="75"/>
      <c r="BS2032" s="75"/>
      <c r="BT2032" s="75"/>
      <c r="BU2032" s="75"/>
      <c r="BV2032" s="75"/>
      <c r="BW2032" s="75"/>
      <c r="BX2032" s="75"/>
      <c r="BY2032" s="75"/>
      <c r="BZ2032" s="75"/>
      <c r="CA2032" s="75"/>
      <c r="CB2032" s="75"/>
      <c r="CC2032" s="75"/>
      <c r="CD2032" s="75"/>
      <c r="CE2032" s="75"/>
      <c r="CF2032" s="75"/>
      <c r="CG2032" s="75"/>
      <c r="CH2032" s="75"/>
      <c r="CI2032" s="75"/>
      <c r="CJ2032" s="75"/>
      <c r="CK2032" s="75"/>
      <c r="CL2032" s="75"/>
      <c r="CM2032" s="75"/>
      <c r="CN2032" s="75"/>
      <c r="CO2032" s="75"/>
    </row>
    <row r="2033" spans="1:93" s="1" customFormat="1" ht="19.5" customHeight="1" x14ac:dyDescent="0.3">
      <c r="A2033" s="96" t="s">
        <v>3544</v>
      </c>
      <c r="B2033" s="97">
        <v>25</v>
      </c>
      <c r="C2033" s="97">
        <v>9</v>
      </c>
      <c r="D2033" s="97">
        <v>10</v>
      </c>
      <c r="E2033" s="97">
        <v>8</v>
      </c>
      <c r="F2033" s="49"/>
      <c r="G2033" s="49"/>
      <c r="H2033" s="123">
        <f t="shared" si="142"/>
        <v>52</v>
      </c>
      <c r="I2033" s="96">
        <v>1</v>
      </c>
      <c r="J2033" s="98">
        <f t="shared" si="143"/>
        <v>0.89655172413793105</v>
      </c>
      <c r="K2033" s="96" t="s">
        <v>180</v>
      </c>
      <c r="L2033" s="100" t="s">
        <v>3545</v>
      </c>
      <c r="M2033" s="100" t="s">
        <v>1074</v>
      </c>
      <c r="N2033" s="100" t="s">
        <v>2265</v>
      </c>
      <c r="O2033" s="101" t="s">
        <v>2588</v>
      </c>
      <c r="P2033" s="101">
        <v>8</v>
      </c>
      <c r="Q2033" s="102" t="s">
        <v>223</v>
      </c>
      <c r="R2033" s="103" t="s">
        <v>2864</v>
      </c>
      <c r="S2033" s="103" t="s">
        <v>1704</v>
      </c>
      <c r="T2033" s="103" t="s">
        <v>269</v>
      </c>
      <c r="U2033" s="111" t="s">
        <v>4658</v>
      </c>
      <c r="V2033" s="75"/>
      <c r="W2033" s="75"/>
      <c r="X2033" s="75"/>
      <c r="Y2033" s="75"/>
      <c r="Z2033" s="75"/>
      <c r="AA2033" s="75"/>
      <c r="AB2033" s="75"/>
      <c r="AC2033" s="75"/>
      <c r="AD2033" s="75"/>
      <c r="AE2033" s="75"/>
      <c r="AF2033" s="75"/>
      <c r="AG2033" s="75"/>
      <c r="AH2033" s="75"/>
      <c r="AI2033" s="75"/>
      <c r="AJ2033" s="75"/>
      <c r="AK2033" s="75"/>
      <c r="AL2033" s="75"/>
      <c r="AM2033" s="75"/>
      <c r="AN2033" s="75"/>
      <c r="AO2033" s="75"/>
      <c r="AP2033" s="75"/>
      <c r="AQ2033" s="75"/>
      <c r="AR2033" s="75"/>
      <c r="AS2033" s="75"/>
      <c r="AT2033" s="75"/>
      <c r="AU2033" s="75"/>
      <c r="AV2033" s="75"/>
      <c r="AW2033" s="75"/>
      <c r="AX2033" s="75"/>
      <c r="AY2033" s="75"/>
      <c r="AZ2033" s="75"/>
      <c r="BA2033" s="75"/>
      <c r="BB2033" s="75"/>
      <c r="BC2033" s="75"/>
      <c r="BD2033" s="75"/>
      <c r="BE2033" s="75"/>
      <c r="BF2033" s="75"/>
      <c r="BG2033" s="75"/>
      <c r="BH2033" s="75"/>
      <c r="BI2033" s="75"/>
      <c r="BJ2033" s="75"/>
      <c r="BK2033" s="75"/>
      <c r="BL2033" s="75"/>
      <c r="BM2033" s="75"/>
      <c r="BN2033" s="75"/>
      <c r="BO2033" s="75"/>
      <c r="BP2033" s="75"/>
      <c r="BQ2033" s="75"/>
      <c r="BR2033" s="75"/>
      <c r="BS2033" s="75"/>
      <c r="BT2033" s="75"/>
      <c r="BU2033" s="75"/>
      <c r="BV2033" s="75"/>
      <c r="BW2033" s="75"/>
      <c r="BX2033" s="75"/>
      <c r="BY2033" s="75"/>
      <c r="BZ2033" s="75"/>
      <c r="CA2033" s="75"/>
      <c r="CB2033" s="75"/>
      <c r="CC2033" s="75"/>
      <c r="CD2033" s="75"/>
      <c r="CE2033" s="75"/>
      <c r="CF2033" s="75"/>
      <c r="CG2033" s="75"/>
      <c r="CH2033" s="75"/>
      <c r="CI2033" s="75"/>
      <c r="CJ2033" s="75"/>
      <c r="CK2033" s="75"/>
      <c r="CL2033" s="75"/>
      <c r="CM2033" s="75"/>
      <c r="CN2033" s="75"/>
      <c r="CO2033" s="75"/>
    </row>
    <row r="2034" spans="1:93" s="1" customFormat="1" ht="19.5" customHeight="1" x14ac:dyDescent="0.3">
      <c r="A2034" s="96" t="s">
        <v>3546</v>
      </c>
      <c r="B2034" s="97">
        <v>27</v>
      </c>
      <c r="C2034" s="97">
        <v>9</v>
      </c>
      <c r="D2034" s="97">
        <v>9</v>
      </c>
      <c r="E2034" s="97">
        <v>6</v>
      </c>
      <c r="F2034" s="49"/>
      <c r="G2034" s="49"/>
      <c r="H2034" s="123">
        <f t="shared" si="142"/>
        <v>51</v>
      </c>
      <c r="I2034" s="96">
        <v>2</v>
      </c>
      <c r="J2034" s="98">
        <f t="shared" si="143"/>
        <v>0.87931034482758619</v>
      </c>
      <c r="K2034" s="96" t="s">
        <v>181</v>
      </c>
      <c r="L2034" s="100" t="s">
        <v>2770</v>
      </c>
      <c r="M2034" s="100" t="s">
        <v>408</v>
      </c>
      <c r="N2034" s="100" t="s">
        <v>281</v>
      </c>
      <c r="O2034" s="101" t="s">
        <v>2588</v>
      </c>
      <c r="P2034" s="101">
        <v>8</v>
      </c>
      <c r="Q2034" s="102" t="s">
        <v>223</v>
      </c>
      <c r="R2034" s="103" t="s">
        <v>2864</v>
      </c>
      <c r="S2034" s="103" t="s">
        <v>1704</v>
      </c>
      <c r="T2034" s="103" t="s">
        <v>269</v>
      </c>
      <c r="U2034" s="104" t="s">
        <v>2846</v>
      </c>
      <c r="V2034" s="75"/>
      <c r="W2034" s="75"/>
      <c r="X2034" s="75"/>
      <c r="Y2034" s="75"/>
      <c r="Z2034" s="75"/>
      <c r="AA2034" s="75"/>
      <c r="AB2034" s="75"/>
      <c r="AC2034" s="75"/>
      <c r="AD2034" s="75"/>
      <c r="AE2034" s="75"/>
      <c r="AF2034" s="75"/>
      <c r="AG2034" s="75"/>
      <c r="AH2034" s="75"/>
      <c r="AI2034" s="75"/>
      <c r="AJ2034" s="75"/>
      <c r="AK2034" s="75"/>
      <c r="AL2034" s="75"/>
      <c r="AM2034" s="75"/>
      <c r="AN2034" s="75"/>
      <c r="AO2034" s="75"/>
      <c r="AP2034" s="75"/>
      <c r="AQ2034" s="75"/>
      <c r="AR2034" s="75"/>
      <c r="AS2034" s="75"/>
      <c r="AT2034" s="75"/>
      <c r="AU2034" s="75"/>
      <c r="AV2034" s="75"/>
      <c r="AW2034" s="75"/>
      <c r="AX2034" s="75"/>
      <c r="AY2034" s="75"/>
      <c r="AZ2034" s="75"/>
      <c r="BA2034" s="75"/>
      <c r="BB2034" s="75"/>
      <c r="BC2034" s="75"/>
      <c r="BD2034" s="75"/>
      <c r="BE2034" s="75"/>
      <c r="BF2034" s="75"/>
      <c r="BG2034" s="75"/>
      <c r="BH2034" s="75"/>
      <c r="BI2034" s="75"/>
      <c r="BJ2034" s="75"/>
      <c r="BK2034" s="75"/>
      <c r="BL2034" s="75"/>
      <c r="BM2034" s="75"/>
      <c r="BN2034" s="75"/>
      <c r="BO2034" s="75"/>
      <c r="BP2034" s="75"/>
      <c r="BQ2034" s="75"/>
      <c r="BR2034" s="75"/>
      <c r="BS2034" s="75"/>
      <c r="BT2034" s="75"/>
      <c r="BU2034" s="75"/>
      <c r="BV2034" s="75"/>
      <c r="BW2034" s="75"/>
      <c r="BX2034" s="75"/>
      <c r="BY2034" s="75"/>
      <c r="BZ2034" s="75"/>
      <c r="CA2034" s="75"/>
      <c r="CB2034" s="75"/>
      <c r="CC2034" s="75"/>
      <c r="CD2034" s="75"/>
      <c r="CE2034" s="75"/>
      <c r="CF2034" s="75"/>
      <c r="CG2034" s="75"/>
      <c r="CH2034" s="75"/>
      <c r="CI2034" s="75"/>
      <c r="CJ2034" s="75"/>
      <c r="CK2034" s="75"/>
      <c r="CL2034" s="75"/>
      <c r="CM2034" s="75"/>
      <c r="CN2034" s="75"/>
      <c r="CO2034" s="75"/>
    </row>
    <row r="2035" spans="1:93" s="1" customFormat="1" ht="19.5" customHeight="1" x14ac:dyDescent="0.3">
      <c r="A2035" s="96" t="s">
        <v>3547</v>
      </c>
      <c r="B2035" s="97">
        <v>26</v>
      </c>
      <c r="C2035" s="97">
        <v>9</v>
      </c>
      <c r="D2035" s="97">
        <v>7</v>
      </c>
      <c r="E2035" s="97">
        <v>8</v>
      </c>
      <c r="F2035" s="49"/>
      <c r="G2035" s="49"/>
      <c r="H2035" s="123">
        <f t="shared" si="142"/>
        <v>50</v>
      </c>
      <c r="I2035" s="96">
        <v>2</v>
      </c>
      <c r="J2035" s="98">
        <f t="shared" si="143"/>
        <v>0.86206896551724133</v>
      </c>
      <c r="K2035" s="96" t="s">
        <v>181</v>
      </c>
      <c r="L2035" s="100" t="s">
        <v>965</v>
      </c>
      <c r="M2035" s="100" t="s">
        <v>619</v>
      </c>
      <c r="N2035" s="100" t="s">
        <v>387</v>
      </c>
      <c r="O2035" s="101" t="s">
        <v>2870</v>
      </c>
      <c r="P2035" s="101">
        <v>8</v>
      </c>
      <c r="Q2035" s="102" t="s">
        <v>253</v>
      </c>
      <c r="R2035" s="103" t="s">
        <v>458</v>
      </c>
      <c r="S2035" s="103" t="s">
        <v>317</v>
      </c>
      <c r="T2035" s="103" t="s">
        <v>459</v>
      </c>
      <c r="U2035" s="104" t="s">
        <v>2846</v>
      </c>
      <c r="V2035" s="75"/>
      <c r="W2035" s="75"/>
      <c r="X2035" s="75"/>
      <c r="Y2035" s="75"/>
      <c r="Z2035" s="75"/>
      <c r="AA2035" s="75"/>
      <c r="AB2035" s="75"/>
      <c r="AC2035" s="75"/>
      <c r="AD2035" s="75"/>
      <c r="AE2035" s="75"/>
      <c r="AF2035" s="75"/>
      <c r="AG2035" s="75"/>
      <c r="AH2035" s="75"/>
      <c r="AI2035" s="75"/>
      <c r="AJ2035" s="75"/>
      <c r="AK2035" s="75"/>
      <c r="AL2035" s="75"/>
      <c r="AM2035" s="75"/>
      <c r="AN2035" s="75"/>
      <c r="AO2035" s="75"/>
      <c r="AP2035" s="75"/>
      <c r="AQ2035" s="75"/>
      <c r="AR2035" s="75"/>
      <c r="AS2035" s="75"/>
      <c r="AT2035" s="75"/>
      <c r="AU2035" s="75"/>
      <c r="AV2035" s="75"/>
      <c r="AW2035" s="75"/>
      <c r="AX2035" s="75"/>
      <c r="AY2035" s="75"/>
      <c r="AZ2035" s="75"/>
      <c r="BA2035" s="75"/>
      <c r="BB2035" s="75"/>
      <c r="BC2035" s="75"/>
      <c r="BD2035" s="75"/>
      <c r="BE2035" s="75"/>
      <c r="BF2035" s="75"/>
      <c r="BG2035" s="75"/>
      <c r="BH2035" s="75"/>
      <c r="BI2035" s="75"/>
      <c r="BJ2035" s="75"/>
      <c r="BK2035" s="75"/>
      <c r="BL2035" s="75"/>
      <c r="BM2035" s="75"/>
      <c r="BN2035" s="75"/>
      <c r="BO2035" s="75"/>
      <c r="BP2035" s="75"/>
      <c r="BQ2035" s="75"/>
      <c r="BR2035" s="75"/>
      <c r="BS2035" s="75"/>
      <c r="BT2035" s="75"/>
      <c r="BU2035" s="75"/>
      <c r="BV2035" s="75"/>
      <c r="BW2035" s="75"/>
      <c r="BX2035" s="75"/>
      <c r="BY2035" s="75"/>
      <c r="BZ2035" s="75"/>
      <c r="CA2035" s="75"/>
      <c r="CB2035" s="75"/>
      <c r="CC2035" s="75"/>
      <c r="CD2035" s="75"/>
      <c r="CE2035" s="75"/>
      <c r="CF2035" s="75"/>
      <c r="CG2035" s="75"/>
      <c r="CH2035" s="75"/>
      <c r="CI2035" s="75"/>
      <c r="CJ2035" s="75"/>
      <c r="CK2035" s="75"/>
      <c r="CL2035" s="75"/>
      <c r="CM2035" s="75"/>
      <c r="CN2035" s="75"/>
      <c r="CO2035" s="75"/>
    </row>
    <row r="2036" spans="1:93" s="1" customFormat="1" ht="19.5" customHeight="1" x14ac:dyDescent="0.3">
      <c r="A2036" s="96" t="s">
        <v>3548</v>
      </c>
      <c r="B2036" s="97">
        <v>24</v>
      </c>
      <c r="C2036" s="97">
        <v>9</v>
      </c>
      <c r="D2036" s="97">
        <v>9</v>
      </c>
      <c r="E2036" s="97">
        <v>8</v>
      </c>
      <c r="F2036" s="49"/>
      <c r="G2036" s="49"/>
      <c r="H2036" s="123">
        <f t="shared" si="142"/>
        <v>50</v>
      </c>
      <c r="I2036" s="96">
        <v>1</v>
      </c>
      <c r="J2036" s="98">
        <f t="shared" si="143"/>
        <v>0.86206896551724133</v>
      </c>
      <c r="K2036" s="96" t="s">
        <v>180</v>
      </c>
      <c r="L2036" s="100" t="s">
        <v>3549</v>
      </c>
      <c r="M2036" s="100" t="s">
        <v>386</v>
      </c>
      <c r="N2036" s="100" t="s">
        <v>215</v>
      </c>
      <c r="O2036" s="101" t="s">
        <v>708</v>
      </c>
      <c r="P2036" s="101">
        <v>8</v>
      </c>
      <c r="Q2036" s="102" t="s">
        <v>253</v>
      </c>
      <c r="R2036" s="103" t="s">
        <v>732</v>
      </c>
      <c r="S2036" s="103" t="s">
        <v>733</v>
      </c>
      <c r="T2036" s="103" t="s">
        <v>734</v>
      </c>
      <c r="U2036" s="111" t="s">
        <v>4658</v>
      </c>
      <c r="V2036" s="75"/>
      <c r="W2036" s="75"/>
      <c r="X2036" s="75"/>
      <c r="Y2036" s="75"/>
      <c r="Z2036" s="75"/>
      <c r="AA2036" s="75"/>
      <c r="AB2036" s="75"/>
      <c r="AC2036" s="75"/>
      <c r="AD2036" s="75"/>
      <c r="AE2036" s="75"/>
      <c r="AF2036" s="75"/>
      <c r="AG2036" s="75"/>
      <c r="AH2036" s="75"/>
      <c r="AI2036" s="75"/>
      <c r="AJ2036" s="75"/>
      <c r="AK2036" s="75"/>
      <c r="AL2036" s="75"/>
      <c r="AM2036" s="75"/>
      <c r="AN2036" s="75"/>
      <c r="AO2036" s="75"/>
      <c r="AP2036" s="75"/>
      <c r="AQ2036" s="75"/>
      <c r="AR2036" s="75"/>
      <c r="AS2036" s="75"/>
      <c r="AT2036" s="75"/>
      <c r="AU2036" s="75"/>
      <c r="AV2036" s="75"/>
      <c r="AW2036" s="75"/>
      <c r="AX2036" s="75"/>
      <c r="AY2036" s="75"/>
      <c r="AZ2036" s="75"/>
      <c r="BA2036" s="75"/>
      <c r="BB2036" s="75"/>
      <c r="BC2036" s="75"/>
      <c r="BD2036" s="75"/>
      <c r="BE2036" s="75"/>
      <c r="BF2036" s="75"/>
      <c r="BG2036" s="75"/>
      <c r="BH2036" s="75"/>
      <c r="BI2036" s="75"/>
      <c r="BJ2036" s="75"/>
      <c r="BK2036" s="75"/>
      <c r="BL2036" s="75"/>
      <c r="BM2036" s="75"/>
      <c r="BN2036" s="75"/>
      <c r="BO2036" s="75"/>
      <c r="BP2036" s="75"/>
      <c r="BQ2036" s="75"/>
      <c r="BR2036" s="75"/>
      <c r="BS2036" s="75"/>
      <c r="BT2036" s="75"/>
      <c r="BU2036" s="75"/>
      <c r="BV2036" s="75"/>
      <c r="BW2036" s="75"/>
      <c r="BX2036" s="75"/>
      <c r="BY2036" s="75"/>
      <c r="BZ2036" s="75"/>
      <c r="CA2036" s="75"/>
      <c r="CB2036" s="75"/>
      <c r="CC2036" s="75"/>
      <c r="CD2036" s="75"/>
      <c r="CE2036" s="75"/>
      <c r="CF2036" s="75"/>
      <c r="CG2036" s="75"/>
      <c r="CH2036" s="75"/>
      <c r="CI2036" s="75"/>
      <c r="CJ2036" s="75"/>
      <c r="CK2036" s="75"/>
      <c r="CL2036" s="75"/>
      <c r="CM2036" s="75"/>
      <c r="CN2036" s="75"/>
      <c r="CO2036" s="75"/>
    </row>
    <row r="2037" spans="1:93" s="1" customFormat="1" ht="19.5" customHeight="1" x14ac:dyDescent="0.3">
      <c r="A2037" s="96" t="s">
        <v>3550</v>
      </c>
      <c r="B2037" s="97">
        <v>25</v>
      </c>
      <c r="C2037" s="97">
        <v>9</v>
      </c>
      <c r="D2037" s="97">
        <v>8</v>
      </c>
      <c r="E2037" s="97">
        <v>5</v>
      </c>
      <c r="F2037" s="49"/>
      <c r="G2037" s="49"/>
      <c r="H2037" s="123">
        <f t="shared" si="142"/>
        <v>47</v>
      </c>
      <c r="I2037" s="123">
        <v>1</v>
      </c>
      <c r="J2037" s="98">
        <f t="shared" si="143"/>
        <v>0.81034482758620685</v>
      </c>
      <c r="K2037" s="96" t="s">
        <v>180</v>
      </c>
      <c r="L2037" s="100" t="s">
        <v>2636</v>
      </c>
      <c r="M2037" s="100" t="s">
        <v>768</v>
      </c>
      <c r="N2037" s="100" t="s">
        <v>220</v>
      </c>
      <c r="O2037" s="101" t="s">
        <v>1420</v>
      </c>
      <c r="P2037" s="101">
        <v>8</v>
      </c>
      <c r="Q2037" s="101" t="s">
        <v>224</v>
      </c>
      <c r="R2037" s="103" t="s">
        <v>1441</v>
      </c>
      <c r="S2037" s="103" t="s">
        <v>968</v>
      </c>
      <c r="T2037" s="103" t="s">
        <v>1047</v>
      </c>
      <c r="U2037" s="111" t="s">
        <v>4658</v>
      </c>
    </row>
    <row r="2038" spans="1:93" s="1" customFormat="1" ht="19.5" customHeight="1" x14ac:dyDescent="0.3">
      <c r="A2038" s="96" t="s">
        <v>3551</v>
      </c>
      <c r="B2038" s="97">
        <v>20</v>
      </c>
      <c r="C2038" s="97">
        <v>9</v>
      </c>
      <c r="D2038" s="97">
        <v>9</v>
      </c>
      <c r="E2038" s="97">
        <v>8</v>
      </c>
      <c r="F2038" s="49"/>
      <c r="G2038" s="49"/>
      <c r="H2038" s="123">
        <f t="shared" si="142"/>
        <v>46</v>
      </c>
      <c r="I2038" s="96">
        <v>2</v>
      </c>
      <c r="J2038" s="98">
        <f t="shared" si="143"/>
        <v>0.7931034482758621</v>
      </c>
      <c r="K2038" s="96" t="s">
        <v>181</v>
      </c>
      <c r="L2038" s="100" t="s">
        <v>3552</v>
      </c>
      <c r="M2038" s="100" t="s">
        <v>378</v>
      </c>
      <c r="N2038" s="100" t="s">
        <v>198</v>
      </c>
      <c r="O2038" s="101" t="s">
        <v>708</v>
      </c>
      <c r="P2038" s="101">
        <v>8</v>
      </c>
      <c r="Q2038" s="102" t="s">
        <v>253</v>
      </c>
      <c r="R2038" s="103" t="s">
        <v>732</v>
      </c>
      <c r="S2038" s="103" t="s">
        <v>733</v>
      </c>
      <c r="T2038" s="103" t="s">
        <v>734</v>
      </c>
      <c r="U2038" s="111" t="s">
        <v>4658</v>
      </c>
      <c r="V2038" s="75"/>
      <c r="W2038" s="75"/>
      <c r="X2038" s="75"/>
      <c r="Y2038" s="75"/>
      <c r="Z2038" s="75"/>
      <c r="AA2038" s="75"/>
      <c r="AB2038" s="75"/>
      <c r="AC2038" s="75"/>
      <c r="AD2038" s="75"/>
      <c r="AE2038" s="75"/>
      <c r="AF2038" s="75"/>
      <c r="AG2038" s="75"/>
      <c r="AH2038" s="75"/>
      <c r="AI2038" s="75"/>
      <c r="AJ2038" s="75"/>
      <c r="AK2038" s="75"/>
      <c r="AL2038" s="75"/>
      <c r="AM2038" s="75"/>
      <c r="AN2038" s="75"/>
      <c r="AO2038" s="75"/>
      <c r="AP2038" s="75"/>
      <c r="AQ2038" s="75"/>
      <c r="AR2038" s="75"/>
      <c r="AS2038" s="75"/>
      <c r="AT2038" s="75"/>
      <c r="AU2038" s="75"/>
      <c r="AV2038" s="75"/>
      <c r="AW2038" s="75"/>
      <c r="AX2038" s="75"/>
      <c r="AY2038" s="75"/>
      <c r="AZ2038" s="75"/>
      <c r="BA2038" s="75"/>
      <c r="BB2038" s="75"/>
      <c r="BC2038" s="75"/>
      <c r="BD2038" s="75"/>
      <c r="BE2038" s="75"/>
      <c r="BF2038" s="75"/>
      <c r="BG2038" s="75"/>
      <c r="BH2038" s="75"/>
      <c r="BI2038" s="75"/>
      <c r="BJ2038" s="75"/>
      <c r="BK2038" s="75"/>
      <c r="BL2038" s="75"/>
      <c r="BM2038" s="75"/>
      <c r="BN2038" s="75"/>
      <c r="BO2038" s="75"/>
      <c r="BP2038" s="75"/>
      <c r="BQ2038" s="75"/>
      <c r="BR2038" s="75"/>
      <c r="BS2038" s="75"/>
      <c r="BT2038" s="75"/>
      <c r="BU2038" s="75"/>
      <c r="BV2038" s="75"/>
      <c r="BW2038" s="75"/>
      <c r="BX2038" s="75"/>
      <c r="BY2038" s="75"/>
      <c r="BZ2038" s="75"/>
      <c r="CA2038" s="75"/>
      <c r="CB2038" s="75"/>
      <c r="CC2038" s="75"/>
      <c r="CD2038" s="75"/>
      <c r="CE2038" s="75"/>
      <c r="CF2038" s="75"/>
      <c r="CG2038" s="75"/>
      <c r="CH2038" s="75"/>
      <c r="CI2038" s="75"/>
      <c r="CJ2038" s="75"/>
      <c r="CK2038" s="75"/>
      <c r="CL2038" s="75"/>
      <c r="CM2038" s="75"/>
      <c r="CN2038" s="75"/>
      <c r="CO2038" s="75"/>
    </row>
    <row r="2039" spans="1:93" s="1" customFormat="1" ht="19.5" customHeight="1" x14ac:dyDescent="0.3">
      <c r="A2039" s="96" t="s">
        <v>3553</v>
      </c>
      <c r="B2039" s="97">
        <v>23</v>
      </c>
      <c r="C2039" s="97">
        <v>9</v>
      </c>
      <c r="D2039" s="97">
        <v>9</v>
      </c>
      <c r="E2039" s="97">
        <v>5</v>
      </c>
      <c r="F2039" s="49"/>
      <c r="G2039" s="49"/>
      <c r="H2039" s="123">
        <f t="shared" si="142"/>
        <v>46</v>
      </c>
      <c r="I2039" s="96">
        <v>1</v>
      </c>
      <c r="J2039" s="98">
        <f t="shared" si="143"/>
        <v>0.7931034482758621</v>
      </c>
      <c r="K2039" s="96" t="s">
        <v>180</v>
      </c>
      <c r="L2039" s="100" t="s">
        <v>3554</v>
      </c>
      <c r="M2039" s="100" t="s">
        <v>784</v>
      </c>
      <c r="N2039" s="100" t="s">
        <v>586</v>
      </c>
      <c r="O2039" s="101" t="s">
        <v>966</v>
      </c>
      <c r="P2039" s="101">
        <v>8</v>
      </c>
      <c r="Q2039" s="102" t="s">
        <v>959</v>
      </c>
      <c r="R2039" s="103" t="s">
        <v>983</v>
      </c>
      <c r="S2039" s="103" t="s">
        <v>317</v>
      </c>
      <c r="T2039" s="103" t="s">
        <v>445</v>
      </c>
      <c r="U2039" s="111" t="s">
        <v>4658</v>
      </c>
      <c r="V2039" s="75"/>
      <c r="W2039" s="75"/>
      <c r="X2039" s="75"/>
      <c r="Y2039" s="75"/>
      <c r="Z2039" s="75"/>
      <c r="AA2039" s="75"/>
      <c r="AB2039" s="75"/>
      <c r="AC2039" s="75"/>
      <c r="AD2039" s="75"/>
      <c r="AE2039" s="75"/>
      <c r="AF2039" s="75"/>
      <c r="AG2039" s="75"/>
      <c r="AH2039" s="75"/>
      <c r="AI2039" s="75"/>
      <c r="AJ2039" s="75"/>
      <c r="AK2039" s="75"/>
      <c r="AL2039" s="75"/>
      <c r="AM2039" s="75"/>
      <c r="AN2039" s="75"/>
      <c r="AO2039" s="75"/>
      <c r="AP2039" s="75"/>
      <c r="AQ2039" s="75"/>
      <c r="AR2039" s="75"/>
      <c r="AS2039" s="75"/>
      <c r="AT2039" s="75"/>
      <c r="AU2039" s="75"/>
      <c r="AV2039" s="75"/>
      <c r="AW2039" s="75"/>
      <c r="AX2039" s="75"/>
      <c r="AY2039" s="75"/>
      <c r="AZ2039" s="75"/>
      <c r="BA2039" s="75"/>
      <c r="BB2039" s="75"/>
      <c r="BC2039" s="75"/>
      <c r="BD2039" s="75"/>
      <c r="BE2039" s="75"/>
      <c r="BF2039" s="75"/>
      <c r="BG2039" s="75"/>
      <c r="BH2039" s="75"/>
      <c r="BI2039" s="75"/>
      <c r="BJ2039" s="75"/>
      <c r="BK2039" s="75"/>
      <c r="BL2039" s="75"/>
      <c r="BM2039" s="75"/>
      <c r="BN2039" s="75"/>
      <c r="BO2039" s="75"/>
      <c r="BP2039" s="75"/>
      <c r="BQ2039" s="75"/>
      <c r="BR2039" s="75"/>
      <c r="BS2039" s="75"/>
      <c r="BT2039" s="75"/>
      <c r="BU2039" s="75"/>
      <c r="BV2039" s="75"/>
      <c r="BW2039" s="75"/>
      <c r="BX2039" s="75"/>
      <c r="BY2039" s="75"/>
      <c r="BZ2039" s="75"/>
      <c r="CA2039" s="75"/>
      <c r="CB2039" s="75"/>
      <c r="CC2039" s="75"/>
      <c r="CD2039" s="75"/>
      <c r="CE2039" s="75"/>
      <c r="CF2039" s="75"/>
      <c r="CG2039" s="75"/>
      <c r="CH2039" s="75"/>
      <c r="CI2039" s="75"/>
      <c r="CJ2039" s="75"/>
      <c r="CK2039" s="75"/>
      <c r="CL2039" s="75"/>
      <c r="CM2039" s="75"/>
      <c r="CN2039" s="75"/>
      <c r="CO2039" s="75"/>
    </row>
    <row r="2040" spans="1:93" s="1" customFormat="1" ht="19.5" customHeight="1" x14ac:dyDescent="0.3">
      <c r="A2040" s="96" t="s">
        <v>3555</v>
      </c>
      <c r="B2040" s="97">
        <v>26</v>
      </c>
      <c r="C2040" s="97">
        <v>4</v>
      </c>
      <c r="D2040" s="97">
        <v>9</v>
      </c>
      <c r="E2040" s="97">
        <v>7</v>
      </c>
      <c r="F2040" s="49"/>
      <c r="G2040" s="49"/>
      <c r="H2040" s="123">
        <f t="shared" si="142"/>
        <v>46</v>
      </c>
      <c r="I2040" s="96">
        <v>1</v>
      </c>
      <c r="J2040" s="98">
        <f t="shared" si="143"/>
        <v>0.7931034482758621</v>
      </c>
      <c r="K2040" s="96" t="s">
        <v>180</v>
      </c>
      <c r="L2040" s="100" t="s">
        <v>3556</v>
      </c>
      <c r="M2040" s="100" t="s">
        <v>3557</v>
      </c>
      <c r="N2040" s="100" t="s">
        <v>3558</v>
      </c>
      <c r="O2040" s="101" t="s">
        <v>2089</v>
      </c>
      <c r="P2040" s="101">
        <v>8</v>
      </c>
      <c r="Q2040" s="102" t="s">
        <v>959</v>
      </c>
      <c r="R2040" s="103" t="s">
        <v>3559</v>
      </c>
      <c r="S2040" s="103" t="s">
        <v>2079</v>
      </c>
      <c r="T2040" s="103" t="s">
        <v>1047</v>
      </c>
      <c r="U2040" s="111" t="s">
        <v>4658</v>
      </c>
      <c r="V2040" s="75"/>
      <c r="W2040" s="75"/>
      <c r="X2040" s="75"/>
      <c r="Y2040" s="75"/>
      <c r="Z2040" s="75"/>
      <c r="AA2040" s="75"/>
      <c r="AB2040" s="75"/>
      <c r="AC2040" s="75"/>
      <c r="AD2040" s="75"/>
      <c r="AE2040" s="75"/>
      <c r="AF2040" s="75"/>
      <c r="AG2040" s="75"/>
      <c r="AH2040" s="75"/>
      <c r="AI2040" s="75"/>
      <c r="AJ2040" s="75"/>
      <c r="AK2040" s="75"/>
      <c r="AL2040" s="75"/>
      <c r="AM2040" s="75"/>
      <c r="AN2040" s="75"/>
      <c r="AO2040" s="75"/>
      <c r="AP2040" s="75"/>
      <c r="AQ2040" s="75"/>
      <c r="AR2040" s="75"/>
      <c r="AS2040" s="75"/>
      <c r="AT2040" s="75"/>
      <c r="AU2040" s="75"/>
      <c r="AV2040" s="75"/>
      <c r="AW2040" s="75"/>
      <c r="AX2040" s="75"/>
      <c r="AY2040" s="75"/>
      <c r="AZ2040" s="75"/>
      <c r="BA2040" s="75"/>
      <c r="BB2040" s="75"/>
      <c r="BC2040" s="75"/>
      <c r="BD2040" s="75"/>
      <c r="BE2040" s="75"/>
      <c r="BF2040" s="75"/>
      <c r="BG2040" s="75"/>
      <c r="BH2040" s="75"/>
      <c r="BI2040" s="75"/>
      <c r="BJ2040" s="75"/>
      <c r="BK2040" s="75"/>
      <c r="BL2040" s="75"/>
      <c r="BM2040" s="75"/>
      <c r="BN2040" s="75"/>
      <c r="BO2040" s="75"/>
      <c r="BP2040" s="75"/>
      <c r="BQ2040" s="75"/>
      <c r="BR2040" s="75"/>
      <c r="BS2040" s="75"/>
      <c r="BT2040" s="75"/>
      <c r="BU2040" s="75"/>
      <c r="BV2040" s="75"/>
      <c r="BW2040" s="75"/>
      <c r="BX2040" s="75"/>
      <c r="BY2040" s="75"/>
      <c r="BZ2040" s="75"/>
      <c r="CA2040" s="75"/>
      <c r="CB2040" s="75"/>
      <c r="CC2040" s="75"/>
      <c r="CD2040" s="75"/>
      <c r="CE2040" s="75"/>
      <c r="CF2040" s="75"/>
      <c r="CG2040" s="75"/>
      <c r="CH2040" s="75"/>
      <c r="CI2040" s="75"/>
      <c r="CJ2040" s="75"/>
      <c r="CK2040" s="75"/>
      <c r="CL2040" s="75"/>
      <c r="CM2040" s="75"/>
      <c r="CN2040" s="75"/>
      <c r="CO2040" s="75"/>
    </row>
    <row r="2041" spans="1:93" s="1" customFormat="1" ht="19.5" customHeight="1" x14ac:dyDescent="0.3">
      <c r="A2041" s="96" t="s">
        <v>3560</v>
      </c>
      <c r="B2041" s="97">
        <v>26</v>
      </c>
      <c r="C2041" s="97">
        <v>9</v>
      </c>
      <c r="D2041" s="97">
        <v>9</v>
      </c>
      <c r="E2041" s="97">
        <v>2</v>
      </c>
      <c r="F2041" s="49"/>
      <c r="G2041" s="49"/>
      <c r="H2041" s="123">
        <f t="shared" si="142"/>
        <v>46</v>
      </c>
      <c r="I2041" s="96">
        <v>1</v>
      </c>
      <c r="J2041" s="98">
        <f t="shared" si="143"/>
        <v>0.7931034482758621</v>
      </c>
      <c r="K2041" s="96" t="s">
        <v>180</v>
      </c>
      <c r="L2041" s="100" t="s">
        <v>2747</v>
      </c>
      <c r="M2041" s="100" t="s">
        <v>349</v>
      </c>
      <c r="N2041" s="100" t="s">
        <v>586</v>
      </c>
      <c r="O2041" s="101" t="s">
        <v>2462</v>
      </c>
      <c r="P2041" s="101">
        <v>8</v>
      </c>
      <c r="Q2041" s="102" t="s">
        <v>253</v>
      </c>
      <c r="R2041" s="103" t="s">
        <v>3561</v>
      </c>
      <c r="S2041" s="103" t="s">
        <v>516</v>
      </c>
      <c r="T2041" s="103" t="s">
        <v>387</v>
      </c>
      <c r="U2041" s="104" t="s">
        <v>2749</v>
      </c>
      <c r="V2041" s="75"/>
      <c r="W2041" s="75"/>
      <c r="X2041" s="75"/>
      <c r="Y2041" s="75"/>
      <c r="Z2041" s="75"/>
      <c r="AA2041" s="75"/>
      <c r="AB2041" s="75"/>
      <c r="AC2041" s="75"/>
      <c r="AD2041" s="75"/>
      <c r="AE2041" s="75"/>
      <c r="AF2041" s="75"/>
      <c r="AG2041" s="75"/>
      <c r="AH2041" s="75"/>
      <c r="AI2041" s="75"/>
      <c r="AJ2041" s="75"/>
      <c r="AK2041" s="75"/>
      <c r="AL2041" s="75"/>
      <c r="AM2041" s="75"/>
      <c r="AN2041" s="75"/>
      <c r="AO2041" s="75"/>
      <c r="AP2041" s="75"/>
      <c r="AQ2041" s="75"/>
      <c r="AR2041" s="75"/>
      <c r="AS2041" s="75"/>
      <c r="AT2041" s="75"/>
      <c r="AU2041" s="75"/>
      <c r="AV2041" s="75"/>
      <c r="AW2041" s="75"/>
      <c r="AX2041" s="75"/>
      <c r="AY2041" s="75"/>
      <c r="AZ2041" s="75"/>
      <c r="BA2041" s="75"/>
      <c r="BB2041" s="75"/>
      <c r="BC2041" s="75"/>
      <c r="BD2041" s="75"/>
      <c r="BE2041" s="75"/>
      <c r="BF2041" s="75"/>
      <c r="BG2041" s="75"/>
      <c r="BH2041" s="75"/>
      <c r="BI2041" s="75"/>
      <c r="BJ2041" s="75"/>
      <c r="BK2041" s="75"/>
      <c r="BL2041" s="75"/>
      <c r="BM2041" s="75"/>
      <c r="BN2041" s="75"/>
      <c r="BO2041" s="75"/>
      <c r="BP2041" s="75"/>
      <c r="BQ2041" s="75"/>
      <c r="BR2041" s="75"/>
      <c r="BS2041" s="75"/>
      <c r="BT2041" s="75"/>
      <c r="BU2041" s="75"/>
      <c r="BV2041" s="75"/>
      <c r="BW2041" s="75"/>
      <c r="BX2041" s="75"/>
      <c r="BY2041" s="75"/>
      <c r="BZ2041" s="75"/>
      <c r="CA2041" s="75"/>
      <c r="CB2041" s="75"/>
      <c r="CC2041" s="75"/>
      <c r="CD2041" s="75"/>
      <c r="CE2041" s="75"/>
      <c r="CF2041" s="75"/>
      <c r="CG2041" s="75"/>
      <c r="CH2041" s="75"/>
      <c r="CI2041" s="75"/>
      <c r="CJ2041" s="75"/>
      <c r="CK2041" s="75"/>
      <c r="CL2041" s="75"/>
      <c r="CM2041" s="75"/>
      <c r="CN2041" s="75"/>
      <c r="CO2041" s="75"/>
    </row>
    <row r="2042" spans="1:93" s="1" customFormat="1" ht="19.5" customHeight="1" x14ac:dyDescent="0.3">
      <c r="A2042" s="96" t="s">
        <v>3562</v>
      </c>
      <c r="B2042" s="97">
        <v>25</v>
      </c>
      <c r="C2042" s="97">
        <v>8</v>
      </c>
      <c r="D2042" s="97">
        <v>8</v>
      </c>
      <c r="E2042" s="97">
        <v>5</v>
      </c>
      <c r="F2042" s="49"/>
      <c r="G2042" s="49"/>
      <c r="H2042" s="123">
        <f t="shared" si="142"/>
        <v>46</v>
      </c>
      <c r="I2042" s="96">
        <v>1</v>
      </c>
      <c r="J2042" s="98">
        <f t="shared" si="143"/>
        <v>0.7931034482758621</v>
      </c>
      <c r="K2042" s="96" t="s">
        <v>180</v>
      </c>
      <c r="L2042" s="100" t="s">
        <v>2752</v>
      </c>
      <c r="M2042" s="100" t="s">
        <v>293</v>
      </c>
      <c r="N2042" s="100" t="s">
        <v>192</v>
      </c>
      <c r="O2042" s="101" t="s">
        <v>1635</v>
      </c>
      <c r="P2042" s="101">
        <v>8</v>
      </c>
      <c r="Q2042" s="102" t="s">
        <v>224</v>
      </c>
      <c r="R2042" s="103" t="s">
        <v>439</v>
      </c>
      <c r="S2042" s="103" t="s">
        <v>998</v>
      </c>
      <c r="T2042" s="103" t="s">
        <v>387</v>
      </c>
      <c r="U2042" s="104" t="s">
        <v>2846</v>
      </c>
      <c r="V2042" s="75"/>
      <c r="W2042" s="75"/>
      <c r="X2042" s="75"/>
      <c r="Y2042" s="75"/>
      <c r="Z2042" s="75"/>
      <c r="AA2042" s="75"/>
      <c r="AB2042" s="75"/>
      <c r="AC2042" s="75"/>
      <c r="AD2042" s="75"/>
      <c r="AE2042" s="75"/>
      <c r="AF2042" s="75"/>
      <c r="AG2042" s="75"/>
      <c r="AH2042" s="75"/>
      <c r="AI2042" s="75"/>
      <c r="AJ2042" s="75"/>
      <c r="AK2042" s="75"/>
      <c r="AL2042" s="75"/>
      <c r="AM2042" s="75"/>
      <c r="AN2042" s="75"/>
      <c r="AO2042" s="75"/>
      <c r="AP2042" s="75"/>
      <c r="AQ2042" s="75"/>
      <c r="AR2042" s="75"/>
      <c r="AS2042" s="75"/>
      <c r="AT2042" s="75"/>
      <c r="AU2042" s="75"/>
      <c r="AV2042" s="75"/>
      <c r="AW2042" s="75"/>
      <c r="AX2042" s="75"/>
      <c r="AY2042" s="75"/>
      <c r="AZ2042" s="75"/>
      <c r="BA2042" s="75"/>
      <c r="BB2042" s="75"/>
      <c r="BC2042" s="75"/>
      <c r="BD2042" s="75"/>
      <c r="BE2042" s="75"/>
      <c r="BF2042" s="75"/>
      <c r="BG2042" s="75"/>
      <c r="BH2042" s="75"/>
      <c r="BI2042" s="75"/>
      <c r="BJ2042" s="75"/>
      <c r="BK2042" s="75"/>
      <c r="BL2042" s="75"/>
      <c r="BM2042" s="75"/>
      <c r="BN2042" s="75"/>
      <c r="BO2042" s="75"/>
      <c r="BP2042" s="75"/>
      <c r="BQ2042" s="75"/>
      <c r="BR2042" s="75"/>
      <c r="BS2042" s="75"/>
      <c r="BT2042" s="75"/>
      <c r="BU2042" s="75"/>
      <c r="BV2042" s="75"/>
      <c r="BW2042" s="75"/>
      <c r="BX2042" s="75"/>
      <c r="BY2042" s="75"/>
      <c r="BZ2042" s="75"/>
      <c r="CA2042" s="75"/>
      <c r="CB2042" s="75"/>
      <c r="CC2042" s="75"/>
      <c r="CD2042" s="75"/>
      <c r="CE2042" s="75"/>
      <c r="CF2042" s="75"/>
      <c r="CG2042" s="75"/>
      <c r="CH2042" s="75"/>
      <c r="CI2042" s="75"/>
      <c r="CJ2042" s="75"/>
      <c r="CK2042" s="75"/>
      <c r="CL2042" s="75"/>
      <c r="CM2042" s="75"/>
      <c r="CN2042" s="75"/>
      <c r="CO2042" s="75"/>
    </row>
    <row r="2043" spans="1:93" s="1" customFormat="1" ht="19.5" customHeight="1" x14ac:dyDescent="0.3">
      <c r="A2043" s="96" t="s">
        <v>3563</v>
      </c>
      <c r="B2043" s="97">
        <v>24</v>
      </c>
      <c r="C2043" s="97">
        <v>9</v>
      </c>
      <c r="D2043" s="97">
        <v>11</v>
      </c>
      <c r="E2043" s="97">
        <v>1</v>
      </c>
      <c r="F2043" s="49"/>
      <c r="G2043" s="49"/>
      <c r="H2043" s="123">
        <f t="shared" si="142"/>
        <v>45</v>
      </c>
      <c r="I2043" s="96">
        <v>2</v>
      </c>
      <c r="J2043" s="98">
        <f t="shared" si="143"/>
        <v>0.77586206896551724</v>
      </c>
      <c r="K2043" s="96" t="s">
        <v>181</v>
      </c>
      <c r="L2043" s="100" t="s">
        <v>2784</v>
      </c>
      <c r="M2043" s="100" t="s">
        <v>358</v>
      </c>
      <c r="N2043" s="100" t="s">
        <v>922</v>
      </c>
      <c r="O2043" s="101" t="s">
        <v>2462</v>
      </c>
      <c r="P2043" s="101">
        <v>8</v>
      </c>
      <c r="Q2043" s="102" t="s">
        <v>240</v>
      </c>
      <c r="R2043" s="103" t="s">
        <v>3561</v>
      </c>
      <c r="S2043" s="103" t="s">
        <v>516</v>
      </c>
      <c r="T2043" s="103" t="s">
        <v>387</v>
      </c>
      <c r="U2043" s="104" t="s">
        <v>2846</v>
      </c>
      <c r="V2043" s="75"/>
      <c r="W2043" s="75"/>
      <c r="X2043" s="75"/>
      <c r="Y2043" s="75"/>
      <c r="Z2043" s="75"/>
      <c r="AA2043" s="75"/>
      <c r="AB2043" s="75"/>
      <c r="AC2043" s="75"/>
      <c r="AD2043" s="75"/>
      <c r="AE2043" s="75"/>
      <c r="AF2043" s="75"/>
      <c r="AG2043" s="75"/>
      <c r="AH2043" s="75"/>
      <c r="AI2043" s="75"/>
      <c r="AJ2043" s="75"/>
      <c r="AK2043" s="75"/>
      <c r="AL2043" s="75"/>
      <c r="AM2043" s="75"/>
      <c r="AN2043" s="75"/>
      <c r="AO2043" s="75"/>
      <c r="AP2043" s="75"/>
      <c r="AQ2043" s="75"/>
      <c r="AR2043" s="75"/>
      <c r="AS2043" s="75"/>
      <c r="AT2043" s="75"/>
      <c r="AU2043" s="75"/>
      <c r="AV2043" s="75"/>
      <c r="AW2043" s="75"/>
      <c r="AX2043" s="75"/>
      <c r="AY2043" s="75"/>
      <c r="AZ2043" s="75"/>
      <c r="BA2043" s="75"/>
      <c r="BB2043" s="75"/>
      <c r="BC2043" s="75"/>
      <c r="BD2043" s="75"/>
      <c r="BE2043" s="75"/>
      <c r="BF2043" s="75"/>
      <c r="BG2043" s="75"/>
      <c r="BH2043" s="75"/>
      <c r="BI2043" s="75"/>
      <c r="BJ2043" s="75"/>
      <c r="BK2043" s="75"/>
      <c r="BL2043" s="75"/>
      <c r="BM2043" s="75"/>
      <c r="BN2043" s="75"/>
      <c r="BO2043" s="75"/>
      <c r="BP2043" s="75"/>
      <c r="BQ2043" s="75"/>
      <c r="BR2043" s="75"/>
      <c r="BS2043" s="75"/>
      <c r="BT2043" s="75"/>
      <c r="BU2043" s="75"/>
      <c r="BV2043" s="75"/>
      <c r="BW2043" s="75"/>
      <c r="BX2043" s="75"/>
      <c r="BY2043" s="75"/>
      <c r="BZ2043" s="75"/>
      <c r="CA2043" s="75"/>
      <c r="CB2043" s="75"/>
      <c r="CC2043" s="75"/>
      <c r="CD2043" s="75"/>
      <c r="CE2043" s="75"/>
      <c r="CF2043" s="75"/>
      <c r="CG2043" s="75"/>
      <c r="CH2043" s="75"/>
      <c r="CI2043" s="75"/>
      <c r="CJ2043" s="75"/>
      <c r="CK2043" s="75"/>
      <c r="CL2043" s="75"/>
      <c r="CM2043" s="75"/>
      <c r="CN2043" s="75"/>
      <c r="CO2043" s="75"/>
    </row>
    <row r="2044" spans="1:93" s="1" customFormat="1" ht="19.5" customHeight="1" x14ac:dyDescent="0.3">
      <c r="A2044" s="96" t="s">
        <v>3548</v>
      </c>
      <c r="B2044" s="97">
        <v>23</v>
      </c>
      <c r="C2044" s="97">
        <v>8</v>
      </c>
      <c r="D2044" s="97">
        <v>8</v>
      </c>
      <c r="E2044" s="97">
        <v>6</v>
      </c>
      <c r="F2044" s="49"/>
      <c r="G2044" s="49"/>
      <c r="H2044" s="123">
        <f t="shared" si="142"/>
        <v>45</v>
      </c>
      <c r="I2044" s="96">
        <v>1</v>
      </c>
      <c r="J2044" s="98">
        <f t="shared" si="143"/>
        <v>0.77586206896551724</v>
      </c>
      <c r="K2044" s="96" t="s">
        <v>180</v>
      </c>
      <c r="L2044" s="100" t="s">
        <v>3564</v>
      </c>
      <c r="M2044" s="100" t="s">
        <v>331</v>
      </c>
      <c r="N2044" s="100" t="s">
        <v>210</v>
      </c>
      <c r="O2044" s="101" t="s">
        <v>1977</v>
      </c>
      <c r="P2044" s="101">
        <v>8</v>
      </c>
      <c r="Q2044" s="102" t="s">
        <v>382</v>
      </c>
      <c r="R2044" s="103" t="s">
        <v>2003</v>
      </c>
      <c r="S2044" s="103" t="s">
        <v>2004</v>
      </c>
      <c r="T2044" s="103" t="s">
        <v>662</v>
      </c>
      <c r="U2044" s="111" t="s">
        <v>4658</v>
      </c>
      <c r="V2044" s="75"/>
      <c r="W2044" s="75"/>
      <c r="X2044" s="75"/>
      <c r="Y2044" s="75"/>
      <c r="Z2044" s="75"/>
      <c r="AA2044" s="75"/>
      <c r="AB2044" s="75"/>
      <c r="AC2044" s="75"/>
      <c r="AD2044" s="75"/>
      <c r="AE2044" s="75"/>
      <c r="AF2044" s="75"/>
      <c r="AG2044" s="75"/>
      <c r="AH2044" s="75"/>
      <c r="AI2044" s="75"/>
      <c r="AJ2044" s="75"/>
      <c r="AK2044" s="75"/>
      <c r="AL2044" s="75"/>
      <c r="AM2044" s="75"/>
      <c r="AN2044" s="75"/>
      <c r="AO2044" s="75"/>
      <c r="AP2044" s="75"/>
      <c r="AQ2044" s="75"/>
      <c r="AR2044" s="75"/>
      <c r="AS2044" s="75"/>
      <c r="AT2044" s="75"/>
      <c r="AU2044" s="75"/>
      <c r="AV2044" s="75"/>
      <c r="AW2044" s="75"/>
      <c r="AX2044" s="75"/>
      <c r="AY2044" s="75"/>
      <c r="AZ2044" s="75"/>
      <c r="BA2044" s="75"/>
      <c r="BB2044" s="75"/>
      <c r="BC2044" s="75"/>
      <c r="BD2044" s="75"/>
      <c r="BE2044" s="75"/>
      <c r="BF2044" s="75"/>
      <c r="BG2044" s="75"/>
      <c r="BH2044" s="75"/>
      <c r="BI2044" s="75"/>
      <c r="BJ2044" s="75"/>
      <c r="BK2044" s="75"/>
      <c r="BL2044" s="75"/>
      <c r="BM2044" s="75"/>
      <c r="BN2044" s="75"/>
      <c r="BO2044" s="75"/>
      <c r="BP2044" s="75"/>
      <c r="BQ2044" s="75"/>
      <c r="BR2044" s="75"/>
      <c r="BS2044" s="75"/>
      <c r="BT2044" s="75"/>
      <c r="BU2044" s="75"/>
      <c r="BV2044" s="75"/>
      <c r="BW2044" s="75"/>
      <c r="BX2044" s="75"/>
      <c r="BY2044" s="75"/>
      <c r="BZ2044" s="75"/>
      <c r="CA2044" s="75"/>
      <c r="CB2044" s="75"/>
      <c r="CC2044" s="75"/>
      <c r="CD2044" s="75"/>
      <c r="CE2044" s="75"/>
      <c r="CF2044" s="75"/>
      <c r="CG2044" s="75"/>
      <c r="CH2044" s="75"/>
      <c r="CI2044" s="75"/>
      <c r="CJ2044" s="75"/>
      <c r="CK2044" s="75"/>
      <c r="CL2044" s="75"/>
      <c r="CM2044" s="75"/>
      <c r="CN2044" s="75"/>
      <c r="CO2044" s="75"/>
    </row>
    <row r="2045" spans="1:93" s="1" customFormat="1" ht="19.5" customHeight="1" x14ac:dyDescent="0.3">
      <c r="A2045" s="96" t="s">
        <v>3553</v>
      </c>
      <c r="B2045" s="97">
        <v>22</v>
      </c>
      <c r="C2045" s="97">
        <v>9</v>
      </c>
      <c r="D2045" s="97">
        <v>10</v>
      </c>
      <c r="E2045" s="97">
        <v>4</v>
      </c>
      <c r="F2045" s="49"/>
      <c r="G2045" s="49"/>
      <c r="H2045" s="123">
        <f t="shared" si="142"/>
        <v>45</v>
      </c>
      <c r="I2045" s="96">
        <v>1</v>
      </c>
      <c r="J2045" s="98">
        <f t="shared" si="143"/>
        <v>0.77586206896551724</v>
      </c>
      <c r="K2045" s="96" t="s">
        <v>180</v>
      </c>
      <c r="L2045" s="100" t="s">
        <v>3565</v>
      </c>
      <c r="M2045" s="100" t="s">
        <v>1096</v>
      </c>
      <c r="N2045" s="100" t="s">
        <v>210</v>
      </c>
      <c r="O2045" s="101" t="s">
        <v>752</v>
      </c>
      <c r="P2045" s="101">
        <v>8</v>
      </c>
      <c r="Q2045" s="102" t="s">
        <v>897</v>
      </c>
      <c r="R2045" s="103" t="s">
        <v>2849</v>
      </c>
      <c r="S2045" s="103" t="s">
        <v>795</v>
      </c>
      <c r="T2045" s="103" t="s">
        <v>611</v>
      </c>
      <c r="U2045" s="111" t="s">
        <v>4658</v>
      </c>
      <c r="V2045" s="75"/>
      <c r="W2045" s="75"/>
      <c r="X2045" s="75"/>
      <c r="Y2045" s="75"/>
      <c r="Z2045" s="75"/>
      <c r="AA2045" s="75"/>
      <c r="AB2045" s="75"/>
      <c r="AC2045" s="75"/>
      <c r="AD2045" s="75"/>
      <c r="AE2045" s="75"/>
      <c r="AF2045" s="75"/>
      <c r="AG2045" s="75"/>
      <c r="AH2045" s="75"/>
      <c r="AI2045" s="75"/>
      <c r="AJ2045" s="75"/>
      <c r="AK2045" s="75"/>
      <c r="AL2045" s="75"/>
      <c r="AM2045" s="75"/>
      <c r="AN2045" s="75"/>
      <c r="AO2045" s="75"/>
      <c r="AP2045" s="75"/>
      <c r="AQ2045" s="75"/>
      <c r="AR2045" s="75"/>
      <c r="AS2045" s="75"/>
      <c r="AT2045" s="75"/>
      <c r="AU2045" s="75"/>
      <c r="AV2045" s="75"/>
      <c r="AW2045" s="75"/>
      <c r="AX2045" s="75"/>
      <c r="AY2045" s="75"/>
      <c r="AZ2045" s="75"/>
      <c r="BA2045" s="75"/>
      <c r="BB2045" s="75"/>
      <c r="BC2045" s="75"/>
      <c r="BD2045" s="75"/>
      <c r="BE2045" s="75"/>
      <c r="BF2045" s="75"/>
      <c r="BG2045" s="75"/>
      <c r="BH2045" s="75"/>
      <c r="BI2045" s="75"/>
      <c r="BJ2045" s="75"/>
      <c r="BK2045" s="75"/>
      <c r="BL2045" s="75"/>
      <c r="BM2045" s="75"/>
      <c r="BN2045" s="75"/>
      <c r="BO2045" s="75"/>
      <c r="BP2045" s="75"/>
      <c r="BQ2045" s="75"/>
      <c r="BR2045" s="75"/>
      <c r="BS2045" s="75"/>
      <c r="BT2045" s="75"/>
      <c r="BU2045" s="75"/>
      <c r="BV2045" s="75"/>
      <c r="BW2045" s="75"/>
      <c r="BX2045" s="75"/>
      <c r="BY2045" s="75"/>
      <c r="BZ2045" s="75"/>
      <c r="CA2045" s="75"/>
      <c r="CB2045" s="75"/>
      <c r="CC2045" s="75"/>
      <c r="CD2045" s="75"/>
      <c r="CE2045" s="75"/>
      <c r="CF2045" s="75"/>
      <c r="CG2045" s="75"/>
      <c r="CH2045" s="75"/>
      <c r="CI2045" s="75"/>
      <c r="CJ2045" s="75"/>
      <c r="CK2045" s="75"/>
      <c r="CL2045" s="75"/>
      <c r="CM2045" s="75"/>
      <c r="CN2045" s="75"/>
      <c r="CO2045" s="75"/>
    </row>
    <row r="2046" spans="1:93" s="1" customFormat="1" ht="19.5" customHeight="1" x14ac:dyDescent="0.3">
      <c r="A2046" s="96" t="s">
        <v>3542</v>
      </c>
      <c r="B2046" s="97">
        <v>23</v>
      </c>
      <c r="C2046" s="97">
        <v>8</v>
      </c>
      <c r="D2046" s="97">
        <v>8</v>
      </c>
      <c r="E2046" s="97">
        <v>5</v>
      </c>
      <c r="F2046" s="49"/>
      <c r="G2046" s="49"/>
      <c r="H2046" s="123">
        <f t="shared" si="142"/>
        <v>44</v>
      </c>
      <c r="I2046" s="96">
        <v>2</v>
      </c>
      <c r="J2046" s="98">
        <f t="shared" si="143"/>
        <v>0.75862068965517238</v>
      </c>
      <c r="K2046" s="96" t="s">
        <v>181</v>
      </c>
      <c r="L2046" s="100" t="s">
        <v>3566</v>
      </c>
      <c r="M2046" s="100" t="s">
        <v>422</v>
      </c>
      <c r="N2046" s="100" t="s">
        <v>1663</v>
      </c>
      <c r="O2046" s="101" t="s">
        <v>1635</v>
      </c>
      <c r="P2046" s="101">
        <v>8</v>
      </c>
      <c r="Q2046" s="102" t="s">
        <v>224</v>
      </c>
      <c r="R2046" s="103" t="s">
        <v>439</v>
      </c>
      <c r="S2046" s="103" t="s">
        <v>998</v>
      </c>
      <c r="T2046" s="103" t="s">
        <v>387</v>
      </c>
      <c r="U2046" s="111" t="s">
        <v>4658</v>
      </c>
      <c r="V2046" s="75"/>
      <c r="W2046" s="75"/>
      <c r="X2046" s="75"/>
      <c r="Y2046" s="75"/>
      <c r="Z2046" s="75"/>
      <c r="AA2046" s="75"/>
      <c r="AB2046" s="75"/>
      <c r="AC2046" s="75"/>
      <c r="AD2046" s="75"/>
      <c r="AE2046" s="75"/>
      <c r="AF2046" s="75"/>
      <c r="AG2046" s="75"/>
      <c r="AH2046" s="75"/>
      <c r="AI2046" s="75"/>
      <c r="AJ2046" s="75"/>
      <c r="AK2046" s="75"/>
      <c r="AL2046" s="75"/>
      <c r="AM2046" s="75"/>
      <c r="AN2046" s="75"/>
      <c r="AO2046" s="75"/>
      <c r="AP2046" s="75"/>
      <c r="AQ2046" s="75"/>
      <c r="AR2046" s="75"/>
      <c r="AS2046" s="75"/>
      <c r="AT2046" s="75"/>
      <c r="AU2046" s="75"/>
      <c r="AV2046" s="75"/>
      <c r="AW2046" s="75"/>
      <c r="AX2046" s="75"/>
      <c r="AY2046" s="75"/>
      <c r="AZ2046" s="75"/>
      <c r="BA2046" s="75"/>
      <c r="BB2046" s="75"/>
      <c r="BC2046" s="75"/>
      <c r="BD2046" s="75"/>
      <c r="BE2046" s="75"/>
      <c r="BF2046" s="75"/>
      <c r="BG2046" s="75"/>
      <c r="BH2046" s="75"/>
      <c r="BI2046" s="75"/>
      <c r="BJ2046" s="75"/>
      <c r="BK2046" s="75"/>
      <c r="BL2046" s="75"/>
      <c r="BM2046" s="75"/>
      <c r="BN2046" s="75"/>
      <c r="BO2046" s="75"/>
      <c r="BP2046" s="75"/>
      <c r="BQ2046" s="75"/>
      <c r="BR2046" s="75"/>
      <c r="BS2046" s="75"/>
      <c r="BT2046" s="75"/>
      <c r="BU2046" s="75"/>
      <c r="BV2046" s="75"/>
      <c r="BW2046" s="75"/>
      <c r="BX2046" s="75"/>
      <c r="BY2046" s="75"/>
      <c r="BZ2046" s="75"/>
      <c r="CA2046" s="75"/>
      <c r="CB2046" s="75"/>
      <c r="CC2046" s="75"/>
      <c r="CD2046" s="75"/>
      <c r="CE2046" s="75"/>
      <c r="CF2046" s="75"/>
      <c r="CG2046" s="75"/>
      <c r="CH2046" s="75"/>
      <c r="CI2046" s="75"/>
      <c r="CJ2046" s="75"/>
      <c r="CK2046" s="75"/>
      <c r="CL2046" s="75"/>
      <c r="CM2046" s="75"/>
      <c r="CN2046" s="75"/>
      <c r="CO2046" s="75"/>
    </row>
    <row r="2047" spans="1:93" s="1" customFormat="1" ht="19.5" customHeight="1" x14ac:dyDescent="0.3">
      <c r="A2047" s="96" t="s">
        <v>3567</v>
      </c>
      <c r="B2047" s="97">
        <v>19</v>
      </c>
      <c r="C2047" s="97">
        <v>8</v>
      </c>
      <c r="D2047" s="97">
        <v>9</v>
      </c>
      <c r="E2047" s="97">
        <v>8</v>
      </c>
      <c r="F2047" s="49"/>
      <c r="G2047" s="49"/>
      <c r="H2047" s="123">
        <f t="shared" si="142"/>
        <v>44</v>
      </c>
      <c r="I2047" s="96">
        <v>1</v>
      </c>
      <c r="J2047" s="98">
        <f t="shared" si="143"/>
        <v>0.75862068965517238</v>
      </c>
      <c r="K2047" s="96" t="s">
        <v>180</v>
      </c>
      <c r="L2047" s="100" t="s">
        <v>2765</v>
      </c>
      <c r="M2047" s="100" t="s">
        <v>418</v>
      </c>
      <c r="N2047" s="100" t="s">
        <v>359</v>
      </c>
      <c r="O2047" s="101" t="s">
        <v>1094</v>
      </c>
      <c r="P2047" s="101">
        <v>8</v>
      </c>
      <c r="Q2047" s="102" t="s">
        <v>224</v>
      </c>
      <c r="R2047" s="103" t="s">
        <v>1107</v>
      </c>
      <c r="S2047" s="103" t="s">
        <v>317</v>
      </c>
      <c r="T2047" s="103" t="s">
        <v>257</v>
      </c>
      <c r="U2047" s="104" t="s">
        <v>2846</v>
      </c>
      <c r="V2047" s="75"/>
      <c r="W2047" s="75"/>
      <c r="X2047" s="75"/>
      <c r="Y2047" s="75"/>
      <c r="Z2047" s="75"/>
      <c r="AA2047" s="75"/>
      <c r="AB2047" s="75"/>
      <c r="AC2047" s="75"/>
      <c r="AD2047" s="75"/>
      <c r="AE2047" s="75"/>
      <c r="AF2047" s="75"/>
      <c r="AG2047" s="75"/>
      <c r="AH2047" s="75"/>
      <c r="AI2047" s="75"/>
      <c r="AJ2047" s="75"/>
      <c r="AK2047" s="75"/>
      <c r="AL2047" s="75"/>
      <c r="AM2047" s="75"/>
      <c r="AN2047" s="75"/>
      <c r="AO2047" s="75"/>
      <c r="AP2047" s="75"/>
      <c r="AQ2047" s="75"/>
      <c r="AR2047" s="75"/>
      <c r="AS2047" s="75"/>
      <c r="AT2047" s="75"/>
      <c r="AU2047" s="75"/>
      <c r="AV2047" s="75"/>
      <c r="AW2047" s="75"/>
      <c r="AX2047" s="75"/>
      <c r="AY2047" s="75"/>
      <c r="AZ2047" s="75"/>
      <c r="BA2047" s="75"/>
      <c r="BB2047" s="75"/>
      <c r="BC2047" s="75"/>
      <c r="BD2047" s="75"/>
      <c r="BE2047" s="75"/>
      <c r="BF2047" s="75"/>
      <c r="BG2047" s="75"/>
      <c r="BH2047" s="75"/>
      <c r="BI2047" s="75"/>
      <c r="BJ2047" s="75"/>
      <c r="BK2047" s="75"/>
      <c r="BL2047" s="75"/>
      <c r="BM2047" s="75"/>
      <c r="BN2047" s="75"/>
      <c r="BO2047" s="75"/>
      <c r="BP2047" s="75"/>
      <c r="BQ2047" s="75"/>
      <c r="BR2047" s="75"/>
      <c r="BS2047" s="75"/>
      <c r="BT2047" s="75"/>
      <c r="BU2047" s="75"/>
      <c r="BV2047" s="75"/>
      <c r="BW2047" s="75"/>
      <c r="BX2047" s="75"/>
      <c r="BY2047" s="75"/>
      <c r="BZ2047" s="75"/>
      <c r="CA2047" s="75"/>
      <c r="CB2047" s="75"/>
      <c r="CC2047" s="75"/>
      <c r="CD2047" s="75"/>
      <c r="CE2047" s="75"/>
      <c r="CF2047" s="75"/>
      <c r="CG2047" s="75"/>
      <c r="CH2047" s="75"/>
      <c r="CI2047" s="75"/>
      <c r="CJ2047" s="75"/>
      <c r="CK2047" s="75"/>
      <c r="CL2047" s="75"/>
      <c r="CM2047" s="75"/>
      <c r="CN2047" s="75"/>
      <c r="CO2047" s="75"/>
    </row>
    <row r="2048" spans="1:93" s="1" customFormat="1" ht="19.5" customHeight="1" x14ac:dyDescent="0.3">
      <c r="A2048" s="96" t="s">
        <v>3568</v>
      </c>
      <c r="B2048" s="97">
        <v>24</v>
      </c>
      <c r="C2048" s="97">
        <v>9</v>
      </c>
      <c r="D2048" s="97">
        <v>7</v>
      </c>
      <c r="E2048" s="97">
        <v>4</v>
      </c>
      <c r="F2048" s="49"/>
      <c r="G2048" s="49"/>
      <c r="H2048" s="123">
        <f t="shared" si="142"/>
        <v>44</v>
      </c>
      <c r="I2048" s="96">
        <v>1</v>
      </c>
      <c r="J2048" s="98">
        <f t="shared" si="143"/>
        <v>0.75862068965517238</v>
      </c>
      <c r="K2048" s="96" t="s">
        <v>180</v>
      </c>
      <c r="L2048" s="100" t="s">
        <v>3569</v>
      </c>
      <c r="M2048" s="100" t="s">
        <v>351</v>
      </c>
      <c r="N2048" s="100" t="s">
        <v>562</v>
      </c>
      <c r="O2048" s="101" t="s">
        <v>2208</v>
      </c>
      <c r="P2048" s="101">
        <v>8</v>
      </c>
      <c r="Q2048" s="102" t="s">
        <v>253</v>
      </c>
      <c r="R2048" s="103" t="s">
        <v>870</v>
      </c>
      <c r="S2048" s="103" t="s">
        <v>998</v>
      </c>
      <c r="T2048" s="103" t="s">
        <v>252</v>
      </c>
      <c r="U2048" s="111" t="s">
        <v>4658</v>
      </c>
      <c r="V2048" s="75"/>
      <c r="W2048" s="75"/>
      <c r="X2048" s="75"/>
      <c r="Y2048" s="75"/>
      <c r="Z2048" s="75"/>
      <c r="AA2048" s="75"/>
      <c r="AB2048" s="75"/>
      <c r="AC2048" s="75"/>
      <c r="AD2048" s="75"/>
      <c r="AE2048" s="75"/>
      <c r="AF2048" s="75"/>
      <c r="AG2048" s="75"/>
      <c r="AH2048" s="75"/>
      <c r="AI2048" s="75"/>
      <c r="AJ2048" s="75"/>
      <c r="AK2048" s="75"/>
      <c r="AL2048" s="75"/>
      <c r="AM2048" s="75"/>
      <c r="AN2048" s="75"/>
      <c r="AO2048" s="75"/>
      <c r="AP2048" s="75"/>
      <c r="AQ2048" s="75"/>
      <c r="AR2048" s="75"/>
      <c r="AS2048" s="75"/>
      <c r="AT2048" s="75"/>
      <c r="AU2048" s="75"/>
      <c r="AV2048" s="75"/>
      <c r="AW2048" s="75"/>
      <c r="AX2048" s="75"/>
      <c r="AY2048" s="75"/>
      <c r="AZ2048" s="75"/>
      <c r="BA2048" s="75"/>
      <c r="BB2048" s="75"/>
      <c r="BC2048" s="75"/>
      <c r="BD2048" s="75"/>
      <c r="BE2048" s="75"/>
      <c r="BF2048" s="75"/>
      <c r="BG2048" s="75"/>
      <c r="BH2048" s="75"/>
      <c r="BI2048" s="75"/>
      <c r="BJ2048" s="75"/>
      <c r="BK2048" s="75"/>
      <c r="BL2048" s="75"/>
      <c r="BM2048" s="75"/>
      <c r="BN2048" s="75"/>
      <c r="BO2048" s="75"/>
      <c r="BP2048" s="75"/>
      <c r="BQ2048" s="75"/>
      <c r="BR2048" s="75"/>
      <c r="BS2048" s="75"/>
      <c r="BT2048" s="75"/>
      <c r="BU2048" s="75"/>
      <c r="BV2048" s="75"/>
      <c r="BW2048" s="75"/>
      <c r="BX2048" s="75"/>
      <c r="BY2048" s="75"/>
      <c r="BZ2048" s="75"/>
      <c r="CA2048" s="75"/>
      <c r="CB2048" s="75"/>
      <c r="CC2048" s="75"/>
      <c r="CD2048" s="75"/>
      <c r="CE2048" s="75"/>
      <c r="CF2048" s="75"/>
      <c r="CG2048" s="75"/>
      <c r="CH2048" s="75"/>
      <c r="CI2048" s="75"/>
      <c r="CJ2048" s="75"/>
      <c r="CK2048" s="75"/>
      <c r="CL2048" s="75"/>
      <c r="CM2048" s="75"/>
      <c r="CN2048" s="75"/>
      <c r="CO2048" s="75"/>
    </row>
    <row r="2049" spans="1:93" s="1" customFormat="1" ht="19.5" customHeight="1" x14ac:dyDescent="0.3">
      <c r="A2049" s="96" t="s">
        <v>3542</v>
      </c>
      <c r="B2049" s="97">
        <v>23</v>
      </c>
      <c r="C2049" s="97">
        <v>1</v>
      </c>
      <c r="D2049" s="97">
        <v>11</v>
      </c>
      <c r="E2049" s="97">
        <v>9</v>
      </c>
      <c r="F2049" s="49"/>
      <c r="G2049" s="49"/>
      <c r="H2049" s="123">
        <f t="shared" si="142"/>
        <v>44</v>
      </c>
      <c r="I2049" s="96">
        <v>1</v>
      </c>
      <c r="J2049" s="98">
        <f t="shared" si="143"/>
        <v>0.75862068965517238</v>
      </c>
      <c r="K2049" s="96" t="s">
        <v>180</v>
      </c>
      <c r="L2049" s="100" t="s">
        <v>3570</v>
      </c>
      <c r="M2049" s="100" t="s">
        <v>245</v>
      </c>
      <c r="N2049" s="100" t="s">
        <v>204</v>
      </c>
      <c r="O2049" s="101" t="s">
        <v>1122</v>
      </c>
      <c r="P2049" s="101">
        <v>8</v>
      </c>
      <c r="Q2049" s="102" t="s">
        <v>253</v>
      </c>
      <c r="R2049" s="103" t="s">
        <v>1123</v>
      </c>
      <c r="S2049" s="103" t="s">
        <v>1124</v>
      </c>
      <c r="T2049" s="103" t="s">
        <v>406</v>
      </c>
      <c r="U2049" s="111" t="s">
        <v>4658</v>
      </c>
      <c r="V2049" s="75"/>
      <c r="W2049" s="75"/>
      <c r="X2049" s="75"/>
      <c r="Y2049" s="75"/>
      <c r="Z2049" s="75"/>
      <c r="AA2049" s="75"/>
      <c r="AB2049" s="75"/>
      <c r="AC2049" s="75"/>
      <c r="AD2049" s="75"/>
      <c r="AE2049" s="75"/>
      <c r="AF2049" s="75"/>
      <c r="AG2049" s="75"/>
      <c r="AH2049" s="75"/>
      <c r="AI2049" s="75"/>
      <c r="AJ2049" s="75"/>
      <c r="AK2049" s="75"/>
      <c r="AL2049" s="75"/>
      <c r="AM2049" s="75"/>
      <c r="AN2049" s="75"/>
      <c r="AO2049" s="75"/>
      <c r="AP2049" s="75"/>
      <c r="AQ2049" s="75"/>
      <c r="AR2049" s="75"/>
      <c r="AS2049" s="75"/>
      <c r="AT2049" s="75"/>
      <c r="AU2049" s="75"/>
      <c r="AV2049" s="75"/>
      <c r="AW2049" s="75"/>
      <c r="AX2049" s="75"/>
      <c r="AY2049" s="75"/>
      <c r="AZ2049" s="75"/>
      <c r="BA2049" s="75"/>
      <c r="BB2049" s="75"/>
      <c r="BC2049" s="75"/>
      <c r="BD2049" s="75"/>
      <c r="BE2049" s="75"/>
      <c r="BF2049" s="75"/>
      <c r="BG2049" s="75"/>
      <c r="BH2049" s="75"/>
      <c r="BI2049" s="75"/>
      <c r="BJ2049" s="75"/>
      <c r="BK2049" s="75"/>
      <c r="BL2049" s="75"/>
      <c r="BM2049" s="75"/>
      <c r="BN2049" s="75"/>
      <c r="BO2049" s="75"/>
      <c r="BP2049" s="75"/>
      <c r="BQ2049" s="75"/>
      <c r="BR2049" s="75"/>
      <c r="BS2049" s="75"/>
      <c r="BT2049" s="75"/>
      <c r="BU2049" s="75"/>
      <c r="BV2049" s="75"/>
      <c r="BW2049" s="75"/>
      <c r="BX2049" s="75"/>
      <c r="BY2049" s="75"/>
      <c r="BZ2049" s="75"/>
      <c r="CA2049" s="75"/>
      <c r="CB2049" s="75"/>
      <c r="CC2049" s="75"/>
      <c r="CD2049" s="75"/>
      <c r="CE2049" s="75"/>
      <c r="CF2049" s="75"/>
      <c r="CG2049" s="75"/>
      <c r="CH2049" s="75"/>
      <c r="CI2049" s="75"/>
      <c r="CJ2049" s="75"/>
      <c r="CK2049" s="75"/>
      <c r="CL2049" s="75"/>
      <c r="CM2049" s="75"/>
      <c r="CN2049" s="75"/>
      <c r="CO2049" s="75"/>
    </row>
    <row r="2050" spans="1:93" s="1" customFormat="1" ht="19.5" customHeight="1" x14ac:dyDescent="0.3">
      <c r="A2050" s="96" t="s">
        <v>3571</v>
      </c>
      <c r="B2050" s="97">
        <v>19</v>
      </c>
      <c r="C2050" s="97">
        <v>6</v>
      </c>
      <c r="D2050" s="97">
        <v>10</v>
      </c>
      <c r="E2050" s="97">
        <v>8</v>
      </c>
      <c r="F2050" s="49"/>
      <c r="G2050" s="49"/>
      <c r="H2050" s="123">
        <f t="shared" si="142"/>
        <v>43</v>
      </c>
      <c r="I2050" s="96">
        <v>3</v>
      </c>
      <c r="J2050" s="98">
        <f t="shared" si="143"/>
        <v>0.74137931034482762</v>
      </c>
      <c r="K2050" s="96" t="s">
        <v>181</v>
      </c>
      <c r="L2050" s="100" t="s">
        <v>3572</v>
      </c>
      <c r="M2050" s="100" t="s">
        <v>293</v>
      </c>
      <c r="N2050" s="100" t="s">
        <v>286</v>
      </c>
      <c r="O2050" s="101" t="s">
        <v>708</v>
      </c>
      <c r="P2050" s="101">
        <v>8</v>
      </c>
      <c r="Q2050" s="102" t="s">
        <v>253</v>
      </c>
      <c r="R2050" s="103" t="s">
        <v>732</v>
      </c>
      <c r="S2050" s="103" t="s">
        <v>733</v>
      </c>
      <c r="T2050" s="103" t="s">
        <v>734</v>
      </c>
      <c r="U2050" s="111" t="s">
        <v>4658</v>
      </c>
      <c r="V2050" s="75"/>
      <c r="W2050" s="75"/>
      <c r="X2050" s="75"/>
      <c r="Y2050" s="75"/>
      <c r="Z2050" s="75"/>
      <c r="AA2050" s="75"/>
      <c r="AB2050" s="75"/>
      <c r="AC2050" s="75"/>
      <c r="AD2050" s="75"/>
      <c r="AE2050" s="75"/>
      <c r="AF2050" s="75"/>
      <c r="AG2050" s="75"/>
      <c r="AH2050" s="75"/>
      <c r="AI2050" s="75"/>
      <c r="AJ2050" s="75"/>
      <c r="AK2050" s="75"/>
      <c r="AL2050" s="75"/>
      <c r="AM2050" s="75"/>
      <c r="AN2050" s="75"/>
      <c r="AO2050" s="75"/>
      <c r="AP2050" s="75"/>
      <c r="AQ2050" s="75"/>
      <c r="AR2050" s="75"/>
      <c r="AS2050" s="75"/>
      <c r="AT2050" s="75"/>
      <c r="AU2050" s="75"/>
      <c r="AV2050" s="75"/>
      <c r="AW2050" s="75"/>
      <c r="AX2050" s="75"/>
      <c r="AY2050" s="75"/>
      <c r="AZ2050" s="75"/>
      <c r="BA2050" s="75"/>
      <c r="BB2050" s="75"/>
      <c r="BC2050" s="75"/>
      <c r="BD2050" s="75"/>
      <c r="BE2050" s="75"/>
      <c r="BF2050" s="75"/>
      <c r="BG2050" s="75"/>
      <c r="BH2050" s="75"/>
      <c r="BI2050" s="75"/>
      <c r="BJ2050" s="75"/>
      <c r="BK2050" s="75"/>
      <c r="BL2050" s="75"/>
      <c r="BM2050" s="75"/>
      <c r="BN2050" s="75"/>
      <c r="BO2050" s="75"/>
      <c r="BP2050" s="75"/>
      <c r="BQ2050" s="75"/>
      <c r="BR2050" s="75"/>
      <c r="BS2050" s="75"/>
      <c r="BT2050" s="75"/>
      <c r="BU2050" s="75"/>
      <c r="BV2050" s="75"/>
      <c r="BW2050" s="75"/>
      <c r="BX2050" s="75"/>
      <c r="BY2050" s="75"/>
      <c r="BZ2050" s="75"/>
      <c r="CA2050" s="75"/>
      <c r="CB2050" s="75"/>
      <c r="CC2050" s="75"/>
      <c r="CD2050" s="75"/>
      <c r="CE2050" s="75"/>
      <c r="CF2050" s="75"/>
      <c r="CG2050" s="75"/>
      <c r="CH2050" s="75"/>
      <c r="CI2050" s="75"/>
      <c r="CJ2050" s="75"/>
      <c r="CK2050" s="75"/>
      <c r="CL2050" s="75"/>
      <c r="CM2050" s="75"/>
      <c r="CN2050" s="75"/>
      <c r="CO2050" s="75"/>
    </row>
    <row r="2051" spans="1:93" s="1" customFormat="1" ht="19.5" customHeight="1" x14ac:dyDescent="0.3">
      <c r="A2051" s="96" t="s">
        <v>3573</v>
      </c>
      <c r="B2051" s="97">
        <v>24</v>
      </c>
      <c r="C2051" s="97">
        <v>5</v>
      </c>
      <c r="D2051" s="97">
        <v>11</v>
      </c>
      <c r="E2051" s="97">
        <v>3</v>
      </c>
      <c r="F2051" s="49"/>
      <c r="G2051" s="49"/>
      <c r="H2051" s="123">
        <f t="shared" si="142"/>
        <v>43</v>
      </c>
      <c r="I2051" s="96">
        <v>3</v>
      </c>
      <c r="J2051" s="98">
        <f t="shared" si="143"/>
        <v>0.74137931034482762</v>
      </c>
      <c r="K2051" s="96" t="s">
        <v>181</v>
      </c>
      <c r="L2051" s="100" t="s">
        <v>2750</v>
      </c>
      <c r="M2051" s="100" t="s">
        <v>431</v>
      </c>
      <c r="N2051" s="100" t="s">
        <v>302</v>
      </c>
      <c r="O2051" s="101" t="s">
        <v>1635</v>
      </c>
      <c r="P2051" s="101">
        <v>8</v>
      </c>
      <c r="Q2051" s="102" t="s">
        <v>240</v>
      </c>
      <c r="R2051" s="103" t="s">
        <v>439</v>
      </c>
      <c r="S2051" s="103" t="s">
        <v>998</v>
      </c>
      <c r="T2051" s="103" t="s">
        <v>387</v>
      </c>
      <c r="U2051" s="104" t="s">
        <v>2846</v>
      </c>
      <c r="V2051" s="75"/>
      <c r="W2051" s="75"/>
      <c r="X2051" s="75"/>
      <c r="Y2051" s="75"/>
      <c r="Z2051" s="75"/>
      <c r="AA2051" s="75"/>
      <c r="AB2051" s="75"/>
      <c r="AC2051" s="75"/>
      <c r="AD2051" s="75"/>
      <c r="AE2051" s="75"/>
      <c r="AF2051" s="75"/>
      <c r="AG2051" s="75"/>
      <c r="AH2051" s="75"/>
      <c r="AI2051" s="75"/>
      <c r="AJ2051" s="75"/>
      <c r="AK2051" s="75"/>
      <c r="AL2051" s="75"/>
      <c r="AM2051" s="75"/>
      <c r="AN2051" s="75"/>
      <c r="AO2051" s="75"/>
      <c r="AP2051" s="75"/>
      <c r="AQ2051" s="75"/>
      <c r="AR2051" s="75"/>
      <c r="AS2051" s="75"/>
      <c r="AT2051" s="75"/>
      <c r="AU2051" s="75"/>
      <c r="AV2051" s="75"/>
      <c r="AW2051" s="75"/>
      <c r="AX2051" s="75"/>
      <c r="AY2051" s="75"/>
      <c r="AZ2051" s="75"/>
      <c r="BA2051" s="75"/>
      <c r="BB2051" s="75"/>
      <c r="BC2051" s="75"/>
      <c r="BD2051" s="75"/>
      <c r="BE2051" s="75"/>
      <c r="BF2051" s="75"/>
      <c r="BG2051" s="75"/>
      <c r="BH2051" s="75"/>
      <c r="BI2051" s="75"/>
      <c r="BJ2051" s="75"/>
      <c r="BK2051" s="75"/>
      <c r="BL2051" s="75"/>
      <c r="BM2051" s="75"/>
      <c r="BN2051" s="75"/>
      <c r="BO2051" s="75"/>
      <c r="BP2051" s="75"/>
      <c r="BQ2051" s="75"/>
      <c r="BR2051" s="75"/>
      <c r="BS2051" s="75"/>
      <c r="BT2051" s="75"/>
      <c r="BU2051" s="75"/>
      <c r="BV2051" s="75"/>
      <c r="BW2051" s="75"/>
      <c r="BX2051" s="75"/>
      <c r="BY2051" s="75"/>
      <c r="BZ2051" s="75"/>
      <c r="CA2051" s="75"/>
      <c r="CB2051" s="75"/>
      <c r="CC2051" s="75"/>
      <c r="CD2051" s="75"/>
      <c r="CE2051" s="75"/>
      <c r="CF2051" s="75"/>
      <c r="CG2051" s="75"/>
      <c r="CH2051" s="75"/>
      <c r="CI2051" s="75"/>
      <c r="CJ2051" s="75"/>
      <c r="CK2051" s="75"/>
      <c r="CL2051" s="75"/>
      <c r="CM2051" s="75"/>
      <c r="CN2051" s="75"/>
      <c r="CO2051" s="75"/>
    </row>
    <row r="2052" spans="1:93" s="1" customFormat="1" ht="19.5" customHeight="1" x14ac:dyDescent="0.3">
      <c r="A2052" s="96" t="s">
        <v>3555</v>
      </c>
      <c r="B2052" s="97">
        <v>19</v>
      </c>
      <c r="C2052" s="97">
        <v>5</v>
      </c>
      <c r="D2052" s="97">
        <v>10</v>
      </c>
      <c r="E2052" s="97">
        <v>9</v>
      </c>
      <c r="F2052" s="49"/>
      <c r="G2052" s="49"/>
      <c r="H2052" s="123">
        <f t="shared" si="142"/>
        <v>43</v>
      </c>
      <c r="I2052" s="96">
        <v>1</v>
      </c>
      <c r="J2052" s="98">
        <f t="shared" si="143"/>
        <v>0.74137931034482762</v>
      </c>
      <c r="K2052" s="96" t="s">
        <v>180</v>
      </c>
      <c r="L2052" s="100" t="s">
        <v>3574</v>
      </c>
      <c r="M2052" s="100" t="s">
        <v>340</v>
      </c>
      <c r="N2052" s="100" t="s">
        <v>609</v>
      </c>
      <c r="O2052" s="101" t="s">
        <v>1813</v>
      </c>
      <c r="P2052" s="101">
        <v>8</v>
      </c>
      <c r="Q2052" s="102" t="s">
        <v>253</v>
      </c>
      <c r="R2052" s="103" t="s">
        <v>1848</v>
      </c>
      <c r="S2052" s="103" t="s">
        <v>535</v>
      </c>
      <c r="T2052" s="103" t="s">
        <v>3575</v>
      </c>
      <c r="U2052" s="111" t="s">
        <v>4658</v>
      </c>
      <c r="V2052" s="75"/>
      <c r="W2052" s="75"/>
      <c r="X2052" s="75"/>
      <c r="Y2052" s="75"/>
      <c r="Z2052" s="75"/>
      <c r="AA2052" s="75"/>
      <c r="AB2052" s="75"/>
      <c r="AC2052" s="75"/>
      <c r="AD2052" s="75"/>
      <c r="AE2052" s="75"/>
      <c r="AF2052" s="75"/>
      <c r="AG2052" s="75"/>
      <c r="AH2052" s="75"/>
      <c r="AI2052" s="75"/>
      <c r="AJ2052" s="75"/>
      <c r="AK2052" s="75"/>
      <c r="AL2052" s="75"/>
      <c r="AM2052" s="75"/>
      <c r="AN2052" s="75"/>
      <c r="AO2052" s="75"/>
      <c r="AP2052" s="75"/>
      <c r="AQ2052" s="75"/>
      <c r="AR2052" s="75"/>
      <c r="AS2052" s="75"/>
      <c r="AT2052" s="75"/>
      <c r="AU2052" s="75"/>
      <c r="AV2052" s="75"/>
      <c r="AW2052" s="75"/>
      <c r="AX2052" s="75"/>
      <c r="AY2052" s="75"/>
      <c r="AZ2052" s="75"/>
      <c r="BA2052" s="75"/>
      <c r="BB2052" s="75"/>
      <c r="BC2052" s="75"/>
      <c r="BD2052" s="75"/>
      <c r="BE2052" s="75"/>
      <c r="BF2052" s="75"/>
      <c r="BG2052" s="75"/>
      <c r="BH2052" s="75"/>
      <c r="BI2052" s="75"/>
      <c r="BJ2052" s="75"/>
      <c r="BK2052" s="75"/>
      <c r="BL2052" s="75"/>
      <c r="BM2052" s="75"/>
      <c r="BN2052" s="75"/>
      <c r="BO2052" s="75"/>
      <c r="BP2052" s="75"/>
      <c r="BQ2052" s="75"/>
      <c r="BR2052" s="75"/>
      <c r="BS2052" s="75"/>
      <c r="BT2052" s="75"/>
      <c r="BU2052" s="75"/>
      <c r="BV2052" s="75"/>
      <c r="BW2052" s="75"/>
      <c r="BX2052" s="75"/>
      <c r="BY2052" s="75"/>
      <c r="BZ2052" s="75"/>
      <c r="CA2052" s="75"/>
      <c r="CB2052" s="75"/>
      <c r="CC2052" s="75"/>
      <c r="CD2052" s="75"/>
      <c r="CE2052" s="75"/>
      <c r="CF2052" s="75"/>
      <c r="CG2052" s="75"/>
      <c r="CH2052" s="75"/>
      <c r="CI2052" s="75"/>
      <c r="CJ2052" s="75"/>
      <c r="CK2052" s="75"/>
      <c r="CL2052" s="75"/>
      <c r="CM2052" s="75"/>
      <c r="CN2052" s="75"/>
      <c r="CO2052" s="75"/>
    </row>
    <row r="2053" spans="1:93" s="1" customFormat="1" ht="19.5" customHeight="1" x14ac:dyDescent="0.3">
      <c r="A2053" s="96" t="s">
        <v>3562</v>
      </c>
      <c r="B2053" s="97">
        <v>23</v>
      </c>
      <c r="C2053" s="97">
        <v>9</v>
      </c>
      <c r="D2053" s="97">
        <v>7</v>
      </c>
      <c r="E2053" s="97">
        <v>4</v>
      </c>
      <c r="F2053" s="49"/>
      <c r="G2053" s="49"/>
      <c r="H2053" s="123">
        <f t="shared" si="142"/>
        <v>43</v>
      </c>
      <c r="I2053" s="96">
        <v>3</v>
      </c>
      <c r="J2053" s="98">
        <f t="shared" si="143"/>
        <v>0.74137931034482762</v>
      </c>
      <c r="K2053" s="96" t="s">
        <v>181</v>
      </c>
      <c r="L2053" s="100" t="s">
        <v>3576</v>
      </c>
      <c r="M2053" s="100" t="s">
        <v>309</v>
      </c>
      <c r="N2053" s="100" t="s">
        <v>207</v>
      </c>
      <c r="O2053" s="101" t="s">
        <v>2462</v>
      </c>
      <c r="P2053" s="101">
        <v>8</v>
      </c>
      <c r="Q2053" s="102" t="s">
        <v>240</v>
      </c>
      <c r="R2053" s="103" t="s">
        <v>3561</v>
      </c>
      <c r="S2053" s="103" t="s">
        <v>516</v>
      </c>
      <c r="T2053" s="103" t="s">
        <v>387</v>
      </c>
      <c r="U2053" s="111" t="s">
        <v>4658</v>
      </c>
      <c r="V2053" s="75"/>
      <c r="W2053" s="75"/>
      <c r="X2053" s="75"/>
      <c r="Y2053" s="75"/>
      <c r="Z2053" s="75"/>
      <c r="AA2053" s="75"/>
      <c r="AB2053" s="75"/>
      <c r="AC2053" s="75"/>
      <c r="AD2053" s="75"/>
      <c r="AE2053" s="75"/>
      <c r="AF2053" s="75"/>
      <c r="AG2053" s="75"/>
      <c r="AH2053" s="75"/>
      <c r="AI2053" s="75"/>
      <c r="AJ2053" s="75"/>
      <c r="AK2053" s="75"/>
      <c r="AL2053" s="75"/>
      <c r="AM2053" s="75"/>
      <c r="AN2053" s="75"/>
      <c r="AO2053" s="75"/>
      <c r="AP2053" s="75"/>
      <c r="AQ2053" s="75"/>
      <c r="AR2053" s="75"/>
      <c r="AS2053" s="75"/>
      <c r="AT2053" s="75"/>
      <c r="AU2053" s="75"/>
      <c r="AV2053" s="75"/>
      <c r="AW2053" s="75"/>
      <c r="AX2053" s="75"/>
      <c r="AY2053" s="75"/>
      <c r="AZ2053" s="75"/>
      <c r="BA2053" s="75"/>
      <c r="BB2053" s="75"/>
      <c r="BC2053" s="75"/>
      <c r="BD2053" s="75"/>
      <c r="BE2053" s="75"/>
      <c r="BF2053" s="75"/>
      <c r="BG2053" s="75"/>
      <c r="BH2053" s="75"/>
      <c r="BI2053" s="75"/>
      <c r="BJ2053" s="75"/>
      <c r="BK2053" s="75"/>
      <c r="BL2053" s="75"/>
      <c r="BM2053" s="75"/>
      <c r="BN2053" s="75"/>
      <c r="BO2053" s="75"/>
      <c r="BP2053" s="75"/>
      <c r="BQ2053" s="75"/>
      <c r="BR2053" s="75"/>
      <c r="BS2053" s="75"/>
      <c r="BT2053" s="75"/>
      <c r="BU2053" s="75"/>
      <c r="BV2053" s="75"/>
      <c r="BW2053" s="75"/>
      <c r="BX2053" s="75"/>
      <c r="BY2053" s="75"/>
      <c r="BZ2053" s="75"/>
      <c r="CA2053" s="75"/>
      <c r="CB2053" s="75"/>
      <c r="CC2053" s="75"/>
      <c r="CD2053" s="75"/>
      <c r="CE2053" s="75"/>
      <c r="CF2053" s="75"/>
      <c r="CG2053" s="75"/>
      <c r="CH2053" s="75"/>
      <c r="CI2053" s="75"/>
      <c r="CJ2053" s="75"/>
      <c r="CK2053" s="75"/>
      <c r="CL2053" s="75"/>
      <c r="CM2053" s="75"/>
      <c r="CN2053" s="75"/>
      <c r="CO2053" s="75"/>
    </row>
    <row r="2054" spans="1:93" s="1" customFormat="1" ht="19.5" customHeight="1" x14ac:dyDescent="0.3">
      <c r="A2054" s="96" t="s">
        <v>3567</v>
      </c>
      <c r="B2054" s="97">
        <v>23</v>
      </c>
      <c r="C2054" s="97">
        <v>9</v>
      </c>
      <c r="D2054" s="97">
        <v>7</v>
      </c>
      <c r="E2054" s="97">
        <v>4</v>
      </c>
      <c r="F2054" s="49"/>
      <c r="G2054" s="49"/>
      <c r="H2054" s="123">
        <f t="shared" si="142"/>
        <v>43</v>
      </c>
      <c r="I2054" s="96">
        <v>2</v>
      </c>
      <c r="J2054" s="98">
        <f t="shared" si="143"/>
        <v>0.74137931034482762</v>
      </c>
      <c r="K2054" s="96" t="s">
        <v>181</v>
      </c>
      <c r="L2054" s="100" t="s">
        <v>3577</v>
      </c>
      <c r="M2054" s="100" t="s">
        <v>720</v>
      </c>
      <c r="N2054" s="100" t="s">
        <v>310</v>
      </c>
      <c r="O2054" s="101" t="s">
        <v>2208</v>
      </c>
      <c r="P2054" s="101">
        <v>8</v>
      </c>
      <c r="Q2054" s="102" t="s">
        <v>2211</v>
      </c>
      <c r="R2054" s="103" t="s">
        <v>870</v>
      </c>
      <c r="S2054" s="103" t="s">
        <v>998</v>
      </c>
      <c r="T2054" s="103" t="s">
        <v>252</v>
      </c>
      <c r="U2054" s="111" t="s">
        <v>4658</v>
      </c>
      <c r="V2054" s="75"/>
      <c r="W2054" s="75"/>
      <c r="X2054" s="75"/>
      <c r="Y2054" s="75"/>
      <c r="Z2054" s="75"/>
      <c r="AA2054" s="75"/>
      <c r="AB2054" s="75"/>
      <c r="AC2054" s="75"/>
      <c r="AD2054" s="75"/>
      <c r="AE2054" s="75"/>
      <c r="AF2054" s="75"/>
      <c r="AG2054" s="75"/>
      <c r="AH2054" s="75"/>
      <c r="AI2054" s="75"/>
      <c r="AJ2054" s="75"/>
      <c r="AK2054" s="75"/>
      <c r="AL2054" s="75"/>
      <c r="AM2054" s="75"/>
      <c r="AN2054" s="75"/>
      <c r="AO2054" s="75"/>
      <c r="AP2054" s="75"/>
      <c r="AQ2054" s="75"/>
      <c r="AR2054" s="75"/>
      <c r="AS2054" s="75"/>
      <c r="AT2054" s="75"/>
      <c r="AU2054" s="75"/>
      <c r="AV2054" s="75"/>
      <c r="AW2054" s="75"/>
      <c r="AX2054" s="75"/>
      <c r="AY2054" s="75"/>
      <c r="AZ2054" s="75"/>
      <c r="BA2054" s="75"/>
      <c r="BB2054" s="75"/>
      <c r="BC2054" s="75"/>
      <c r="BD2054" s="75"/>
      <c r="BE2054" s="75"/>
      <c r="BF2054" s="75"/>
      <c r="BG2054" s="75"/>
      <c r="BH2054" s="75"/>
      <c r="BI2054" s="75"/>
      <c r="BJ2054" s="75"/>
      <c r="BK2054" s="75"/>
      <c r="BL2054" s="75"/>
      <c r="BM2054" s="75"/>
      <c r="BN2054" s="75"/>
      <c r="BO2054" s="75"/>
      <c r="BP2054" s="75"/>
      <c r="BQ2054" s="75"/>
      <c r="BR2054" s="75"/>
      <c r="BS2054" s="75"/>
      <c r="BT2054" s="75"/>
      <c r="BU2054" s="75"/>
      <c r="BV2054" s="75"/>
      <c r="BW2054" s="75"/>
      <c r="BX2054" s="75"/>
      <c r="BY2054" s="75"/>
      <c r="BZ2054" s="75"/>
      <c r="CA2054" s="75"/>
      <c r="CB2054" s="75"/>
      <c r="CC2054" s="75"/>
      <c r="CD2054" s="75"/>
      <c r="CE2054" s="75"/>
      <c r="CF2054" s="75"/>
      <c r="CG2054" s="75"/>
      <c r="CH2054" s="75"/>
      <c r="CI2054" s="75"/>
      <c r="CJ2054" s="75"/>
      <c r="CK2054" s="75"/>
      <c r="CL2054" s="75"/>
      <c r="CM2054" s="75"/>
      <c r="CN2054" s="75"/>
      <c r="CO2054" s="75"/>
    </row>
    <row r="2055" spans="1:93" s="1" customFormat="1" ht="19.5" customHeight="1" x14ac:dyDescent="0.3">
      <c r="A2055" s="96" t="s">
        <v>3578</v>
      </c>
      <c r="B2055" s="97">
        <v>22</v>
      </c>
      <c r="C2055" s="97">
        <v>9</v>
      </c>
      <c r="D2055" s="97">
        <v>7</v>
      </c>
      <c r="E2055" s="97">
        <v>4</v>
      </c>
      <c r="F2055" s="49"/>
      <c r="G2055" s="49"/>
      <c r="H2055" s="123">
        <f t="shared" si="142"/>
        <v>42</v>
      </c>
      <c r="I2055" s="96">
        <v>2</v>
      </c>
      <c r="J2055" s="98">
        <f t="shared" si="143"/>
        <v>0.72413793103448276</v>
      </c>
      <c r="K2055" s="96" t="s">
        <v>181</v>
      </c>
      <c r="L2055" s="100" t="s">
        <v>3579</v>
      </c>
      <c r="M2055" s="100" t="s">
        <v>256</v>
      </c>
      <c r="N2055" s="100" t="s">
        <v>1285</v>
      </c>
      <c r="O2055" s="101" t="s">
        <v>752</v>
      </c>
      <c r="P2055" s="101">
        <v>8</v>
      </c>
      <c r="Q2055" s="102" t="s">
        <v>253</v>
      </c>
      <c r="R2055" s="103" t="s">
        <v>2849</v>
      </c>
      <c r="S2055" s="103" t="s">
        <v>795</v>
      </c>
      <c r="T2055" s="103" t="s">
        <v>611</v>
      </c>
      <c r="U2055" s="111" t="s">
        <v>4658</v>
      </c>
      <c r="V2055" s="75"/>
      <c r="W2055" s="75"/>
      <c r="X2055" s="75"/>
      <c r="Y2055" s="75"/>
      <c r="Z2055" s="75"/>
      <c r="AA2055" s="75"/>
      <c r="AB2055" s="75"/>
      <c r="AC2055" s="75"/>
      <c r="AD2055" s="75"/>
      <c r="AE2055" s="75"/>
      <c r="AF2055" s="75"/>
      <c r="AG2055" s="75"/>
      <c r="AH2055" s="75"/>
      <c r="AI2055" s="75"/>
      <c r="AJ2055" s="75"/>
      <c r="AK2055" s="75"/>
      <c r="AL2055" s="75"/>
      <c r="AM2055" s="75"/>
      <c r="AN2055" s="75"/>
      <c r="AO2055" s="75"/>
      <c r="AP2055" s="75"/>
      <c r="AQ2055" s="75"/>
      <c r="AR2055" s="75"/>
      <c r="AS2055" s="75"/>
      <c r="AT2055" s="75"/>
      <c r="AU2055" s="75"/>
      <c r="AV2055" s="75"/>
      <c r="AW2055" s="75"/>
      <c r="AX2055" s="75"/>
      <c r="AY2055" s="75"/>
      <c r="AZ2055" s="75"/>
      <c r="BA2055" s="75"/>
      <c r="BB2055" s="75"/>
      <c r="BC2055" s="75"/>
      <c r="BD2055" s="75"/>
      <c r="BE2055" s="75"/>
      <c r="BF2055" s="75"/>
      <c r="BG2055" s="75"/>
      <c r="BH2055" s="75"/>
      <c r="BI2055" s="75"/>
      <c r="BJ2055" s="75"/>
      <c r="BK2055" s="75"/>
      <c r="BL2055" s="75"/>
      <c r="BM2055" s="75"/>
      <c r="BN2055" s="75"/>
      <c r="BO2055" s="75"/>
      <c r="BP2055" s="75"/>
      <c r="BQ2055" s="75"/>
      <c r="BR2055" s="75"/>
      <c r="BS2055" s="75"/>
      <c r="BT2055" s="75"/>
      <c r="BU2055" s="75"/>
      <c r="BV2055" s="75"/>
      <c r="BW2055" s="75"/>
      <c r="BX2055" s="75"/>
      <c r="BY2055" s="75"/>
      <c r="BZ2055" s="75"/>
      <c r="CA2055" s="75"/>
      <c r="CB2055" s="75"/>
      <c r="CC2055" s="75"/>
      <c r="CD2055" s="75"/>
      <c r="CE2055" s="75"/>
      <c r="CF2055" s="75"/>
      <c r="CG2055" s="75"/>
      <c r="CH2055" s="75"/>
      <c r="CI2055" s="75"/>
      <c r="CJ2055" s="75"/>
      <c r="CK2055" s="75"/>
      <c r="CL2055" s="75"/>
      <c r="CM2055" s="75"/>
      <c r="CN2055" s="75"/>
      <c r="CO2055" s="75"/>
    </row>
    <row r="2056" spans="1:93" s="1" customFormat="1" ht="19.5" customHeight="1" x14ac:dyDescent="0.3">
      <c r="A2056" s="96" t="s">
        <v>3548</v>
      </c>
      <c r="B2056" s="97">
        <v>15</v>
      </c>
      <c r="C2056" s="97">
        <v>9</v>
      </c>
      <c r="D2056" s="97">
        <v>9</v>
      </c>
      <c r="E2056" s="97">
        <v>9</v>
      </c>
      <c r="F2056" s="49"/>
      <c r="G2056" s="49"/>
      <c r="H2056" s="123">
        <f t="shared" si="142"/>
        <v>42</v>
      </c>
      <c r="I2056" s="96">
        <v>3</v>
      </c>
      <c r="J2056" s="98">
        <f t="shared" si="143"/>
        <v>0.72413793103448276</v>
      </c>
      <c r="K2056" s="96" t="s">
        <v>181</v>
      </c>
      <c r="L2056" s="100" t="s">
        <v>335</v>
      </c>
      <c r="M2056" s="100" t="s">
        <v>349</v>
      </c>
      <c r="N2056" s="100" t="s">
        <v>280</v>
      </c>
      <c r="O2056" s="101" t="s">
        <v>2588</v>
      </c>
      <c r="P2056" s="101">
        <v>8</v>
      </c>
      <c r="Q2056" s="102" t="s">
        <v>223</v>
      </c>
      <c r="R2056" s="103" t="s">
        <v>2864</v>
      </c>
      <c r="S2056" s="103" t="s">
        <v>1704</v>
      </c>
      <c r="T2056" s="103" t="s">
        <v>269</v>
      </c>
      <c r="U2056" s="111" t="s">
        <v>4658</v>
      </c>
      <c r="V2056" s="75"/>
      <c r="W2056" s="75"/>
      <c r="X2056" s="75"/>
      <c r="Y2056" s="75"/>
      <c r="Z2056" s="75"/>
      <c r="AA2056" s="75"/>
      <c r="AB2056" s="75"/>
      <c r="AC2056" s="75"/>
      <c r="AD2056" s="75"/>
      <c r="AE2056" s="75"/>
      <c r="AF2056" s="75"/>
      <c r="AG2056" s="75"/>
      <c r="AH2056" s="75"/>
      <c r="AI2056" s="75"/>
      <c r="AJ2056" s="75"/>
      <c r="AK2056" s="75"/>
      <c r="AL2056" s="75"/>
      <c r="AM2056" s="75"/>
      <c r="AN2056" s="75"/>
      <c r="AO2056" s="75"/>
      <c r="AP2056" s="75"/>
      <c r="AQ2056" s="75"/>
      <c r="AR2056" s="75"/>
      <c r="AS2056" s="75"/>
      <c r="AT2056" s="75"/>
      <c r="AU2056" s="75"/>
      <c r="AV2056" s="75"/>
      <c r="AW2056" s="75"/>
      <c r="AX2056" s="75"/>
      <c r="AY2056" s="75"/>
      <c r="AZ2056" s="75"/>
      <c r="BA2056" s="75"/>
      <c r="BB2056" s="75"/>
      <c r="BC2056" s="75"/>
      <c r="BD2056" s="75"/>
      <c r="BE2056" s="75"/>
      <c r="BF2056" s="75"/>
      <c r="BG2056" s="75"/>
      <c r="BH2056" s="75"/>
      <c r="BI2056" s="75"/>
      <c r="BJ2056" s="75"/>
      <c r="BK2056" s="75"/>
      <c r="BL2056" s="75"/>
      <c r="BM2056" s="75"/>
      <c r="BN2056" s="75"/>
      <c r="BO2056" s="75"/>
      <c r="BP2056" s="75"/>
      <c r="BQ2056" s="75"/>
      <c r="BR2056" s="75"/>
      <c r="BS2056" s="75"/>
      <c r="BT2056" s="75"/>
      <c r="BU2056" s="75"/>
      <c r="BV2056" s="75"/>
      <c r="BW2056" s="75"/>
      <c r="BX2056" s="75"/>
      <c r="BY2056" s="75"/>
      <c r="BZ2056" s="75"/>
      <c r="CA2056" s="75"/>
      <c r="CB2056" s="75"/>
      <c r="CC2056" s="75"/>
      <c r="CD2056" s="75"/>
      <c r="CE2056" s="75"/>
      <c r="CF2056" s="75"/>
      <c r="CG2056" s="75"/>
      <c r="CH2056" s="75"/>
      <c r="CI2056" s="75"/>
      <c r="CJ2056" s="75"/>
      <c r="CK2056" s="75"/>
      <c r="CL2056" s="75"/>
      <c r="CM2056" s="75"/>
      <c r="CN2056" s="75"/>
      <c r="CO2056" s="75"/>
    </row>
    <row r="2057" spans="1:93" s="1" customFormat="1" ht="19.5" customHeight="1" x14ac:dyDescent="0.3">
      <c r="A2057" s="96" t="s">
        <v>3547</v>
      </c>
      <c r="B2057" s="97">
        <v>17</v>
      </c>
      <c r="C2057" s="97">
        <v>5</v>
      </c>
      <c r="D2057" s="97">
        <v>11</v>
      </c>
      <c r="E2057" s="97">
        <v>9</v>
      </c>
      <c r="F2057" s="49"/>
      <c r="G2057" s="49"/>
      <c r="H2057" s="123">
        <f t="shared" si="142"/>
        <v>42</v>
      </c>
      <c r="I2057" s="96">
        <v>2</v>
      </c>
      <c r="J2057" s="98">
        <f t="shared" si="143"/>
        <v>0.72413793103448276</v>
      </c>
      <c r="K2057" s="96" t="s">
        <v>181</v>
      </c>
      <c r="L2057" s="100" t="s">
        <v>626</v>
      </c>
      <c r="M2057" s="100" t="s">
        <v>245</v>
      </c>
      <c r="N2057" s="100" t="s">
        <v>210</v>
      </c>
      <c r="O2057" s="101" t="s">
        <v>1813</v>
      </c>
      <c r="P2057" s="101">
        <v>8</v>
      </c>
      <c r="Q2057" s="102" t="s">
        <v>253</v>
      </c>
      <c r="R2057" s="103" t="s">
        <v>1848</v>
      </c>
      <c r="S2057" s="103" t="s">
        <v>535</v>
      </c>
      <c r="T2057" s="103" t="s">
        <v>3575</v>
      </c>
      <c r="U2057" s="111" t="s">
        <v>4658</v>
      </c>
      <c r="V2057" s="75"/>
      <c r="W2057" s="75"/>
      <c r="X2057" s="75"/>
      <c r="Y2057" s="75"/>
      <c r="Z2057" s="75"/>
      <c r="AA2057" s="75"/>
      <c r="AB2057" s="75"/>
      <c r="AC2057" s="75"/>
      <c r="AD2057" s="75"/>
      <c r="AE2057" s="75"/>
      <c r="AF2057" s="75"/>
      <c r="AG2057" s="75"/>
      <c r="AH2057" s="75"/>
      <c r="AI2057" s="75"/>
      <c r="AJ2057" s="75"/>
      <c r="AK2057" s="75"/>
      <c r="AL2057" s="75"/>
      <c r="AM2057" s="75"/>
      <c r="AN2057" s="75"/>
      <c r="AO2057" s="75"/>
      <c r="AP2057" s="75"/>
      <c r="AQ2057" s="75"/>
      <c r="AR2057" s="75"/>
      <c r="AS2057" s="75"/>
      <c r="AT2057" s="75"/>
      <c r="AU2057" s="75"/>
      <c r="AV2057" s="75"/>
      <c r="AW2057" s="75"/>
      <c r="AX2057" s="75"/>
      <c r="AY2057" s="75"/>
      <c r="AZ2057" s="75"/>
      <c r="BA2057" s="75"/>
      <c r="BB2057" s="75"/>
      <c r="BC2057" s="75"/>
      <c r="BD2057" s="75"/>
      <c r="BE2057" s="75"/>
      <c r="BF2057" s="75"/>
      <c r="BG2057" s="75"/>
      <c r="BH2057" s="75"/>
      <c r="BI2057" s="75"/>
      <c r="BJ2057" s="75"/>
      <c r="BK2057" s="75"/>
      <c r="BL2057" s="75"/>
      <c r="BM2057" s="75"/>
      <c r="BN2057" s="75"/>
      <c r="BO2057" s="75"/>
      <c r="BP2057" s="75"/>
      <c r="BQ2057" s="75"/>
      <c r="BR2057" s="75"/>
      <c r="BS2057" s="75"/>
      <c r="BT2057" s="75"/>
      <c r="BU2057" s="75"/>
      <c r="BV2057" s="75"/>
      <c r="BW2057" s="75"/>
      <c r="BX2057" s="75"/>
      <c r="BY2057" s="75"/>
      <c r="BZ2057" s="75"/>
      <c r="CA2057" s="75"/>
      <c r="CB2057" s="75"/>
      <c r="CC2057" s="75"/>
      <c r="CD2057" s="75"/>
      <c r="CE2057" s="75"/>
      <c r="CF2057" s="75"/>
      <c r="CG2057" s="75"/>
      <c r="CH2057" s="75"/>
      <c r="CI2057" s="75"/>
      <c r="CJ2057" s="75"/>
      <c r="CK2057" s="75"/>
      <c r="CL2057" s="75"/>
      <c r="CM2057" s="75"/>
      <c r="CN2057" s="75"/>
      <c r="CO2057" s="75"/>
    </row>
    <row r="2058" spans="1:93" s="1" customFormat="1" ht="19.5" customHeight="1" x14ac:dyDescent="0.3">
      <c r="A2058" s="96" t="s">
        <v>3580</v>
      </c>
      <c r="B2058" s="97">
        <v>21</v>
      </c>
      <c r="C2058" s="97">
        <v>9</v>
      </c>
      <c r="D2058" s="97">
        <v>10</v>
      </c>
      <c r="E2058" s="97">
        <v>2</v>
      </c>
      <c r="F2058" s="49"/>
      <c r="G2058" s="49"/>
      <c r="H2058" s="123">
        <f t="shared" si="142"/>
        <v>42</v>
      </c>
      <c r="I2058" s="96">
        <v>1</v>
      </c>
      <c r="J2058" s="98">
        <f t="shared" si="143"/>
        <v>0.72413793103448276</v>
      </c>
      <c r="K2058" s="96" t="s">
        <v>180</v>
      </c>
      <c r="L2058" s="100" t="s">
        <v>3581</v>
      </c>
      <c r="M2058" s="100" t="s">
        <v>1762</v>
      </c>
      <c r="N2058" s="100" t="s">
        <v>281</v>
      </c>
      <c r="O2058" s="101" t="s">
        <v>2415</v>
      </c>
      <c r="P2058" s="101">
        <v>8</v>
      </c>
      <c r="Q2058" s="102" t="s">
        <v>223</v>
      </c>
      <c r="R2058" s="103" t="s">
        <v>2647</v>
      </c>
      <c r="S2058" s="103" t="s">
        <v>212</v>
      </c>
      <c r="T2058" s="103" t="s">
        <v>296</v>
      </c>
      <c r="U2058" s="111" t="s">
        <v>4658</v>
      </c>
      <c r="V2058" s="75"/>
      <c r="W2058" s="75"/>
      <c r="X2058" s="75"/>
      <c r="Y2058" s="75"/>
      <c r="Z2058" s="75"/>
      <c r="AA2058" s="75"/>
      <c r="AB2058" s="75"/>
      <c r="AC2058" s="75"/>
      <c r="AD2058" s="75"/>
      <c r="AE2058" s="75"/>
      <c r="AF2058" s="75"/>
      <c r="AG2058" s="75"/>
      <c r="AH2058" s="75"/>
      <c r="AI2058" s="75"/>
      <c r="AJ2058" s="75"/>
      <c r="AK2058" s="75"/>
      <c r="AL2058" s="75"/>
      <c r="AM2058" s="75"/>
      <c r="AN2058" s="75"/>
      <c r="AO2058" s="75"/>
      <c r="AP2058" s="75"/>
      <c r="AQ2058" s="75"/>
      <c r="AR2058" s="75"/>
      <c r="AS2058" s="75"/>
      <c r="AT2058" s="75"/>
      <c r="AU2058" s="75"/>
      <c r="AV2058" s="75"/>
      <c r="AW2058" s="75"/>
      <c r="AX2058" s="75"/>
      <c r="AY2058" s="75"/>
      <c r="AZ2058" s="75"/>
      <c r="BA2058" s="75"/>
      <c r="BB2058" s="75"/>
      <c r="BC2058" s="75"/>
      <c r="BD2058" s="75"/>
      <c r="BE2058" s="75"/>
      <c r="BF2058" s="75"/>
      <c r="BG2058" s="75"/>
      <c r="BH2058" s="75"/>
      <c r="BI2058" s="75"/>
      <c r="BJ2058" s="75"/>
      <c r="BK2058" s="75"/>
      <c r="BL2058" s="75"/>
      <c r="BM2058" s="75"/>
      <c r="BN2058" s="75"/>
      <c r="BO2058" s="75"/>
      <c r="BP2058" s="75"/>
      <c r="BQ2058" s="75"/>
      <c r="BR2058" s="75"/>
      <c r="BS2058" s="75"/>
      <c r="BT2058" s="75"/>
      <c r="BU2058" s="75"/>
      <c r="BV2058" s="75"/>
      <c r="BW2058" s="75"/>
      <c r="BX2058" s="75"/>
      <c r="BY2058" s="75"/>
      <c r="BZ2058" s="75"/>
      <c r="CA2058" s="75"/>
      <c r="CB2058" s="75"/>
      <c r="CC2058" s="75"/>
      <c r="CD2058" s="75"/>
      <c r="CE2058" s="75"/>
      <c r="CF2058" s="75"/>
      <c r="CG2058" s="75"/>
      <c r="CH2058" s="75"/>
      <c r="CI2058" s="75"/>
      <c r="CJ2058" s="75"/>
      <c r="CK2058" s="75"/>
      <c r="CL2058" s="75"/>
      <c r="CM2058" s="75"/>
      <c r="CN2058" s="75"/>
      <c r="CO2058" s="75"/>
    </row>
    <row r="2059" spans="1:93" s="1" customFormat="1" ht="19.5" customHeight="1" x14ac:dyDescent="0.3">
      <c r="A2059" s="96" t="s">
        <v>3582</v>
      </c>
      <c r="B2059" s="97">
        <v>23</v>
      </c>
      <c r="C2059" s="97">
        <v>9</v>
      </c>
      <c r="D2059" s="97">
        <v>8</v>
      </c>
      <c r="E2059" s="97">
        <v>2</v>
      </c>
      <c r="F2059" s="49"/>
      <c r="G2059" s="49"/>
      <c r="H2059" s="123">
        <f t="shared" si="142"/>
        <v>42</v>
      </c>
      <c r="I2059" s="96">
        <v>1</v>
      </c>
      <c r="J2059" s="98">
        <f t="shared" si="143"/>
        <v>0.72413793103448276</v>
      </c>
      <c r="K2059" s="96" t="s">
        <v>180</v>
      </c>
      <c r="L2059" s="100" t="s">
        <v>2772</v>
      </c>
      <c r="M2059" s="100" t="s">
        <v>197</v>
      </c>
      <c r="N2059" s="100" t="s">
        <v>198</v>
      </c>
      <c r="O2059" s="101" t="s">
        <v>1898</v>
      </c>
      <c r="P2059" s="101">
        <v>8</v>
      </c>
      <c r="Q2059" s="102" t="s">
        <v>1814</v>
      </c>
      <c r="R2059" s="103" t="s">
        <v>1919</v>
      </c>
      <c r="S2059" s="103" t="s">
        <v>2569</v>
      </c>
      <c r="T2059" s="103" t="s">
        <v>210</v>
      </c>
      <c r="U2059" s="104" t="s">
        <v>2846</v>
      </c>
      <c r="V2059" s="75"/>
      <c r="W2059" s="75"/>
      <c r="X2059" s="75"/>
      <c r="Y2059" s="75"/>
      <c r="Z2059" s="75"/>
      <c r="AA2059" s="75"/>
      <c r="AB2059" s="75"/>
      <c r="AC2059" s="75"/>
      <c r="AD2059" s="75"/>
      <c r="AE2059" s="75"/>
      <c r="AF2059" s="75"/>
      <c r="AG2059" s="75"/>
      <c r="AH2059" s="75"/>
      <c r="AI2059" s="75"/>
      <c r="AJ2059" s="75"/>
      <c r="AK2059" s="75"/>
      <c r="AL2059" s="75"/>
      <c r="AM2059" s="75"/>
      <c r="AN2059" s="75"/>
      <c r="AO2059" s="75"/>
      <c r="AP2059" s="75"/>
      <c r="AQ2059" s="75"/>
      <c r="AR2059" s="75"/>
      <c r="AS2059" s="75"/>
      <c r="AT2059" s="75"/>
      <c r="AU2059" s="75"/>
      <c r="AV2059" s="75"/>
      <c r="AW2059" s="75"/>
      <c r="AX2059" s="75"/>
      <c r="AY2059" s="75"/>
      <c r="AZ2059" s="75"/>
      <c r="BA2059" s="75"/>
      <c r="BB2059" s="75"/>
      <c r="BC2059" s="75"/>
      <c r="BD2059" s="75"/>
      <c r="BE2059" s="75"/>
      <c r="BF2059" s="75"/>
      <c r="BG2059" s="75"/>
      <c r="BH2059" s="75"/>
      <c r="BI2059" s="75"/>
      <c r="BJ2059" s="75"/>
      <c r="BK2059" s="75"/>
      <c r="BL2059" s="75"/>
      <c r="BM2059" s="75"/>
      <c r="BN2059" s="75"/>
      <c r="BO2059" s="75"/>
      <c r="BP2059" s="75"/>
      <c r="BQ2059" s="75"/>
      <c r="BR2059" s="75"/>
      <c r="BS2059" s="75"/>
      <c r="BT2059" s="75"/>
      <c r="BU2059" s="75"/>
      <c r="BV2059" s="75"/>
      <c r="BW2059" s="75"/>
      <c r="BX2059" s="75"/>
      <c r="BY2059" s="75"/>
      <c r="BZ2059" s="75"/>
      <c r="CA2059" s="75"/>
      <c r="CB2059" s="75"/>
      <c r="CC2059" s="75"/>
      <c r="CD2059" s="75"/>
      <c r="CE2059" s="75"/>
      <c r="CF2059" s="75"/>
      <c r="CG2059" s="75"/>
      <c r="CH2059" s="75"/>
      <c r="CI2059" s="75"/>
      <c r="CJ2059" s="75"/>
      <c r="CK2059" s="75"/>
      <c r="CL2059" s="75"/>
      <c r="CM2059" s="75"/>
      <c r="CN2059" s="75"/>
      <c r="CO2059" s="75"/>
    </row>
    <row r="2060" spans="1:93" s="1" customFormat="1" ht="19.5" customHeight="1" x14ac:dyDescent="0.3">
      <c r="A2060" s="96" t="s">
        <v>3550</v>
      </c>
      <c r="B2060" s="97">
        <v>17</v>
      </c>
      <c r="C2060" s="97">
        <v>9</v>
      </c>
      <c r="D2060" s="97">
        <v>10</v>
      </c>
      <c r="E2060" s="97">
        <v>6</v>
      </c>
      <c r="F2060" s="49"/>
      <c r="G2060" s="49"/>
      <c r="H2060" s="123">
        <f t="shared" si="142"/>
        <v>42</v>
      </c>
      <c r="I2060" s="96">
        <v>4</v>
      </c>
      <c r="J2060" s="98">
        <f t="shared" si="143"/>
        <v>0.72413793103448276</v>
      </c>
      <c r="K2060" s="96" t="s">
        <v>182</v>
      </c>
      <c r="L2060" s="100" t="s">
        <v>3583</v>
      </c>
      <c r="M2060" s="100" t="s">
        <v>418</v>
      </c>
      <c r="N2060" s="100" t="s">
        <v>201</v>
      </c>
      <c r="O2060" s="101" t="s">
        <v>708</v>
      </c>
      <c r="P2060" s="101">
        <v>8</v>
      </c>
      <c r="Q2060" s="102" t="s">
        <v>253</v>
      </c>
      <c r="R2060" s="103" t="s">
        <v>732</v>
      </c>
      <c r="S2060" s="103" t="s">
        <v>733</v>
      </c>
      <c r="T2060" s="103" t="s">
        <v>734</v>
      </c>
      <c r="U2060" s="111" t="s">
        <v>4658</v>
      </c>
      <c r="V2060" s="75"/>
      <c r="W2060" s="75"/>
      <c r="X2060" s="75"/>
      <c r="Y2060" s="75"/>
      <c r="Z2060" s="75"/>
      <c r="AA2060" s="75"/>
      <c r="AB2060" s="75"/>
      <c r="AC2060" s="75"/>
      <c r="AD2060" s="75"/>
      <c r="AE2060" s="75"/>
      <c r="AF2060" s="75"/>
      <c r="AG2060" s="75"/>
      <c r="AH2060" s="75"/>
      <c r="AI2060" s="75"/>
      <c r="AJ2060" s="75"/>
      <c r="AK2060" s="75"/>
      <c r="AL2060" s="75"/>
      <c r="AM2060" s="75"/>
      <c r="AN2060" s="75"/>
      <c r="AO2060" s="75"/>
      <c r="AP2060" s="75"/>
      <c r="AQ2060" s="75"/>
      <c r="AR2060" s="75"/>
      <c r="AS2060" s="75"/>
      <c r="AT2060" s="75"/>
      <c r="AU2060" s="75"/>
      <c r="AV2060" s="75"/>
      <c r="AW2060" s="75"/>
      <c r="AX2060" s="75"/>
      <c r="AY2060" s="75"/>
      <c r="AZ2060" s="75"/>
      <c r="BA2060" s="75"/>
      <c r="BB2060" s="75"/>
      <c r="BC2060" s="75"/>
      <c r="BD2060" s="75"/>
      <c r="BE2060" s="75"/>
      <c r="BF2060" s="75"/>
      <c r="BG2060" s="75"/>
      <c r="BH2060" s="75"/>
      <c r="BI2060" s="75"/>
      <c r="BJ2060" s="75"/>
      <c r="BK2060" s="75"/>
      <c r="BL2060" s="75"/>
      <c r="BM2060" s="75"/>
      <c r="BN2060" s="75"/>
      <c r="BO2060" s="75"/>
      <c r="BP2060" s="75"/>
      <c r="BQ2060" s="75"/>
      <c r="BR2060" s="75"/>
      <c r="BS2060" s="75"/>
      <c r="BT2060" s="75"/>
      <c r="BU2060" s="75"/>
      <c r="BV2060" s="75"/>
      <c r="BW2060" s="75"/>
      <c r="BX2060" s="75"/>
      <c r="BY2060" s="75"/>
      <c r="BZ2060" s="75"/>
      <c r="CA2060" s="75"/>
      <c r="CB2060" s="75"/>
      <c r="CC2060" s="75"/>
      <c r="CD2060" s="75"/>
      <c r="CE2060" s="75"/>
      <c r="CF2060" s="75"/>
      <c r="CG2060" s="75"/>
      <c r="CH2060" s="75"/>
      <c r="CI2060" s="75"/>
      <c r="CJ2060" s="75"/>
      <c r="CK2060" s="75"/>
      <c r="CL2060" s="75"/>
      <c r="CM2060" s="75"/>
      <c r="CN2060" s="75"/>
      <c r="CO2060" s="75"/>
    </row>
    <row r="2061" spans="1:93" s="1" customFormat="1" ht="19.5" customHeight="1" x14ac:dyDescent="0.3">
      <c r="A2061" s="96" t="s">
        <v>3584</v>
      </c>
      <c r="B2061" s="97">
        <v>21</v>
      </c>
      <c r="C2061" s="97">
        <v>6</v>
      </c>
      <c r="D2061" s="97">
        <v>9</v>
      </c>
      <c r="E2061" s="97">
        <v>6</v>
      </c>
      <c r="F2061" s="49"/>
      <c r="G2061" s="49"/>
      <c r="H2061" s="123">
        <f t="shared" si="142"/>
        <v>42</v>
      </c>
      <c r="I2061" s="96">
        <v>2</v>
      </c>
      <c r="J2061" s="98">
        <f t="shared" si="143"/>
        <v>0.72413793103448276</v>
      </c>
      <c r="K2061" s="96" t="s">
        <v>181</v>
      </c>
      <c r="L2061" s="100" t="s">
        <v>3585</v>
      </c>
      <c r="M2061" s="100" t="s">
        <v>237</v>
      </c>
      <c r="N2061" s="100" t="s">
        <v>336</v>
      </c>
      <c r="O2061" s="101" t="s">
        <v>1813</v>
      </c>
      <c r="P2061" s="101">
        <v>8</v>
      </c>
      <c r="Q2061" s="102" t="s">
        <v>1707</v>
      </c>
      <c r="R2061" s="103" t="s">
        <v>1836</v>
      </c>
      <c r="S2061" s="103" t="s">
        <v>521</v>
      </c>
      <c r="T2061" s="103" t="s">
        <v>593</v>
      </c>
      <c r="U2061" s="111" t="s">
        <v>4658</v>
      </c>
      <c r="V2061" s="75"/>
      <c r="W2061" s="75"/>
      <c r="X2061" s="75"/>
      <c r="Y2061" s="75"/>
      <c r="Z2061" s="75"/>
      <c r="AA2061" s="75"/>
      <c r="AB2061" s="75"/>
      <c r="AC2061" s="75"/>
      <c r="AD2061" s="75"/>
      <c r="AE2061" s="75"/>
      <c r="AF2061" s="75"/>
      <c r="AG2061" s="75"/>
      <c r="AH2061" s="75"/>
      <c r="AI2061" s="75"/>
      <c r="AJ2061" s="75"/>
      <c r="AK2061" s="75"/>
      <c r="AL2061" s="75"/>
      <c r="AM2061" s="75"/>
      <c r="AN2061" s="75"/>
      <c r="AO2061" s="75"/>
      <c r="AP2061" s="75"/>
      <c r="AQ2061" s="75"/>
      <c r="AR2061" s="75"/>
      <c r="AS2061" s="75"/>
      <c r="AT2061" s="75"/>
      <c r="AU2061" s="75"/>
      <c r="AV2061" s="75"/>
      <c r="AW2061" s="75"/>
      <c r="AX2061" s="75"/>
      <c r="AY2061" s="75"/>
      <c r="AZ2061" s="75"/>
      <c r="BA2061" s="75"/>
      <c r="BB2061" s="75"/>
      <c r="BC2061" s="75"/>
      <c r="BD2061" s="75"/>
      <c r="BE2061" s="75"/>
      <c r="BF2061" s="75"/>
      <c r="BG2061" s="75"/>
      <c r="BH2061" s="75"/>
      <c r="BI2061" s="75"/>
      <c r="BJ2061" s="75"/>
      <c r="BK2061" s="75"/>
      <c r="BL2061" s="75"/>
      <c r="BM2061" s="75"/>
      <c r="BN2061" s="75"/>
      <c r="BO2061" s="75"/>
      <c r="BP2061" s="75"/>
      <c r="BQ2061" s="75"/>
      <c r="BR2061" s="75"/>
      <c r="BS2061" s="75"/>
      <c r="BT2061" s="75"/>
      <c r="BU2061" s="75"/>
      <c r="BV2061" s="75"/>
      <c r="BW2061" s="75"/>
      <c r="BX2061" s="75"/>
      <c r="BY2061" s="75"/>
      <c r="BZ2061" s="75"/>
      <c r="CA2061" s="75"/>
      <c r="CB2061" s="75"/>
      <c r="CC2061" s="75"/>
      <c r="CD2061" s="75"/>
      <c r="CE2061" s="75"/>
      <c r="CF2061" s="75"/>
      <c r="CG2061" s="75"/>
      <c r="CH2061" s="75"/>
      <c r="CI2061" s="75"/>
      <c r="CJ2061" s="75"/>
      <c r="CK2061" s="75"/>
      <c r="CL2061" s="75"/>
      <c r="CM2061" s="75"/>
      <c r="CN2061" s="75"/>
      <c r="CO2061" s="75"/>
    </row>
    <row r="2062" spans="1:93" s="1" customFormat="1" ht="19.5" customHeight="1" x14ac:dyDescent="0.3">
      <c r="A2062" s="96" t="s">
        <v>3568</v>
      </c>
      <c r="B2062" s="97">
        <v>16</v>
      </c>
      <c r="C2062" s="97">
        <v>6</v>
      </c>
      <c r="D2062" s="97">
        <v>12</v>
      </c>
      <c r="E2062" s="97">
        <v>7</v>
      </c>
      <c r="F2062" s="49"/>
      <c r="G2062" s="49"/>
      <c r="H2062" s="123">
        <f t="shared" si="142"/>
        <v>41</v>
      </c>
      <c r="I2062" s="101">
        <v>1</v>
      </c>
      <c r="J2062" s="125">
        <f t="shared" si="143"/>
        <v>0.7068965517241379</v>
      </c>
      <c r="K2062" s="101" t="s">
        <v>180</v>
      </c>
      <c r="L2062" s="100" t="s">
        <v>3586</v>
      </c>
      <c r="M2062" s="100" t="s">
        <v>646</v>
      </c>
      <c r="N2062" s="100" t="s">
        <v>520</v>
      </c>
      <c r="O2062" s="101" t="s">
        <v>2990</v>
      </c>
      <c r="P2062" s="101">
        <v>8</v>
      </c>
      <c r="Q2062" s="102" t="s">
        <v>253</v>
      </c>
      <c r="R2062" s="103" t="s">
        <v>1617</v>
      </c>
      <c r="S2062" s="103" t="s">
        <v>272</v>
      </c>
      <c r="T2062" s="103" t="s">
        <v>218</v>
      </c>
      <c r="U2062" s="111" t="s">
        <v>4658</v>
      </c>
      <c r="V2062" s="75"/>
      <c r="W2062" s="75"/>
      <c r="X2062" s="75"/>
      <c r="Y2062" s="75"/>
      <c r="Z2062" s="75"/>
      <c r="AA2062" s="75"/>
      <c r="AB2062" s="75"/>
      <c r="AC2062" s="75"/>
      <c r="AD2062" s="75"/>
      <c r="AE2062" s="75"/>
      <c r="AF2062" s="75"/>
      <c r="AG2062" s="75"/>
      <c r="AH2062" s="75"/>
      <c r="AI2062" s="75"/>
      <c r="AJ2062" s="75"/>
      <c r="AK2062" s="75"/>
      <c r="AL2062" s="75"/>
      <c r="AM2062" s="75"/>
      <c r="AN2062" s="75"/>
      <c r="AO2062" s="75"/>
      <c r="AP2062" s="75"/>
      <c r="AQ2062" s="75"/>
      <c r="AR2062" s="75"/>
      <c r="AS2062" s="75"/>
      <c r="AT2062" s="75"/>
      <c r="AU2062" s="75"/>
      <c r="AV2062" s="75"/>
      <c r="AW2062" s="75"/>
      <c r="AX2062" s="75"/>
      <c r="AY2062" s="75"/>
      <c r="AZ2062" s="75"/>
      <c r="BA2062" s="75"/>
      <c r="BB2062" s="75"/>
      <c r="BC2062" s="75"/>
      <c r="BD2062" s="75"/>
      <c r="BE2062" s="75"/>
      <c r="BF2062" s="75"/>
      <c r="BG2062" s="75"/>
      <c r="BH2062" s="75"/>
      <c r="BI2062" s="75"/>
      <c r="BJ2062" s="75"/>
      <c r="BK2062" s="75"/>
      <c r="BL2062" s="75"/>
      <c r="BM2062" s="75"/>
      <c r="BN2062" s="75"/>
      <c r="BO2062" s="75"/>
      <c r="BP2062" s="75"/>
      <c r="BQ2062" s="75"/>
      <c r="BR2062" s="75"/>
      <c r="BS2062" s="75"/>
      <c r="BT2062" s="75"/>
      <c r="BU2062" s="75"/>
      <c r="BV2062" s="75"/>
      <c r="BW2062" s="75"/>
      <c r="BX2062" s="75"/>
      <c r="BY2062" s="75"/>
      <c r="BZ2062" s="75"/>
      <c r="CA2062" s="75"/>
      <c r="CB2062" s="75"/>
      <c r="CC2062" s="75"/>
      <c r="CD2062" s="75"/>
      <c r="CE2062" s="75"/>
      <c r="CF2062" s="75"/>
      <c r="CG2062" s="75"/>
      <c r="CH2062" s="75"/>
      <c r="CI2062" s="75"/>
      <c r="CJ2062" s="75"/>
      <c r="CK2062" s="75"/>
      <c r="CL2062" s="75"/>
      <c r="CM2062" s="75"/>
      <c r="CN2062" s="75"/>
      <c r="CO2062" s="75"/>
    </row>
    <row r="2063" spans="1:93" s="1" customFormat="1" ht="19.5" customHeight="1" x14ac:dyDescent="0.3">
      <c r="A2063" s="96" t="s">
        <v>3587</v>
      </c>
      <c r="B2063" s="97">
        <v>21</v>
      </c>
      <c r="C2063" s="97">
        <v>8</v>
      </c>
      <c r="D2063" s="97">
        <v>9</v>
      </c>
      <c r="E2063" s="97">
        <v>3</v>
      </c>
      <c r="F2063" s="49"/>
      <c r="G2063" s="49"/>
      <c r="H2063" s="123">
        <f t="shared" si="142"/>
        <v>41</v>
      </c>
      <c r="I2063" s="96">
        <v>4</v>
      </c>
      <c r="J2063" s="98">
        <f t="shared" si="143"/>
        <v>0.7068965517241379</v>
      </c>
      <c r="K2063" s="96" t="s">
        <v>181</v>
      </c>
      <c r="L2063" s="100" t="s">
        <v>3588</v>
      </c>
      <c r="M2063" s="100" t="s">
        <v>261</v>
      </c>
      <c r="N2063" s="100" t="s">
        <v>445</v>
      </c>
      <c r="O2063" s="101" t="s">
        <v>1635</v>
      </c>
      <c r="P2063" s="101">
        <v>8</v>
      </c>
      <c r="Q2063" s="102" t="s">
        <v>240</v>
      </c>
      <c r="R2063" s="103" t="s">
        <v>439</v>
      </c>
      <c r="S2063" s="103" t="s">
        <v>998</v>
      </c>
      <c r="T2063" s="103" t="s">
        <v>387</v>
      </c>
      <c r="U2063" s="111" t="s">
        <v>4658</v>
      </c>
      <c r="V2063" s="75"/>
      <c r="W2063" s="75"/>
      <c r="X2063" s="75"/>
      <c r="Y2063" s="75"/>
      <c r="Z2063" s="75"/>
      <c r="AA2063" s="75"/>
      <c r="AB2063" s="75"/>
      <c r="AC2063" s="75"/>
      <c r="AD2063" s="75"/>
      <c r="AE2063" s="75"/>
      <c r="AF2063" s="75"/>
      <c r="AG2063" s="75"/>
      <c r="AH2063" s="75"/>
      <c r="AI2063" s="75"/>
      <c r="AJ2063" s="75"/>
      <c r="AK2063" s="75"/>
      <c r="AL2063" s="75"/>
      <c r="AM2063" s="75"/>
      <c r="AN2063" s="75"/>
      <c r="AO2063" s="75"/>
      <c r="AP2063" s="75"/>
      <c r="AQ2063" s="75"/>
      <c r="AR2063" s="75"/>
      <c r="AS2063" s="75"/>
      <c r="AT2063" s="75"/>
      <c r="AU2063" s="75"/>
      <c r="AV2063" s="75"/>
      <c r="AW2063" s="75"/>
      <c r="AX2063" s="75"/>
      <c r="AY2063" s="75"/>
      <c r="AZ2063" s="75"/>
      <c r="BA2063" s="75"/>
      <c r="BB2063" s="75"/>
      <c r="BC2063" s="75"/>
      <c r="BD2063" s="75"/>
      <c r="BE2063" s="75"/>
      <c r="BF2063" s="75"/>
      <c r="BG2063" s="75"/>
      <c r="BH2063" s="75"/>
      <c r="BI2063" s="75"/>
      <c r="BJ2063" s="75"/>
      <c r="BK2063" s="75"/>
      <c r="BL2063" s="75"/>
      <c r="BM2063" s="75"/>
      <c r="BN2063" s="75"/>
      <c r="BO2063" s="75"/>
      <c r="BP2063" s="75"/>
      <c r="BQ2063" s="75"/>
      <c r="BR2063" s="75"/>
      <c r="BS2063" s="75"/>
      <c r="BT2063" s="75"/>
      <c r="BU2063" s="75"/>
      <c r="BV2063" s="75"/>
      <c r="BW2063" s="75"/>
      <c r="BX2063" s="75"/>
      <c r="BY2063" s="75"/>
      <c r="BZ2063" s="75"/>
      <c r="CA2063" s="75"/>
      <c r="CB2063" s="75"/>
      <c r="CC2063" s="75"/>
      <c r="CD2063" s="75"/>
      <c r="CE2063" s="75"/>
      <c r="CF2063" s="75"/>
      <c r="CG2063" s="75"/>
      <c r="CH2063" s="75"/>
      <c r="CI2063" s="75"/>
      <c r="CJ2063" s="75"/>
      <c r="CK2063" s="75"/>
      <c r="CL2063" s="75"/>
      <c r="CM2063" s="75"/>
      <c r="CN2063" s="75"/>
      <c r="CO2063" s="75"/>
    </row>
    <row r="2064" spans="1:93" s="1" customFormat="1" ht="19.5" customHeight="1" x14ac:dyDescent="0.3">
      <c r="A2064" s="96" t="s">
        <v>3589</v>
      </c>
      <c r="B2064" s="97">
        <v>17</v>
      </c>
      <c r="C2064" s="97">
        <v>9</v>
      </c>
      <c r="D2064" s="97">
        <v>12</v>
      </c>
      <c r="E2064" s="97">
        <v>3</v>
      </c>
      <c r="F2064" s="49"/>
      <c r="G2064" s="49"/>
      <c r="H2064" s="123">
        <f t="shared" ref="H2064:H2095" si="144">B2064+C2064+D2064+E2064</f>
        <v>41</v>
      </c>
      <c r="I2064" s="96">
        <v>4</v>
      </c>
      <c r="J2064" s="98">
        <f t="shared" ref="J2064:J2095" si="145">H2064/58</f>
        <v>0.7068965517241379</v>
      </c>
      <c r="K2064" s="96" t="s">
        <v>181</v>
      </c>
      <c r="L2064" s="100" t="s">
        <v>3590</v>
      </c>
      <c r="M2064" s="100" t="s">
        <v>251</v>
      </c>
      <c r="N2064" s="100" t="s">
        <v>336</v>
      </c>
      <c r="O2064" s="101" t="s">
        <v>1635</v>
      </c>
      <c r="P2064" s="101">
        <v>8</v>
      </c>
      <c r="Q2064" s="102" t="s">
        <v>240</v>
      </c>
      <c r="R2064" s="103" t="s">
        <v>439</v>
      </c>
      <c r="S2064" s="103" t="s">
        <v>998</v>
      </c>
      <c r="T2064" s="103" t="s">
        <v>387</v>
      </c>
      <c r="U2064" s="111" t="s">
        <v>4658</v>
      </c>
      <c r="V2064" s="75"/>
      <c r="W2064" s="75"/>
      <c r="X2064" s="75"/>
      <c r="Y2064" s="75"/>
      <c r="Z2064" s="75"/>
      <c r="AA2064" s="75"/>
      <c r="AB2064" s="75"/>
      <c r="AC2064" s="75"/>
      <c r="AD2064" s="75"/>
      <c r="AE2064" s="75"/>
      <c r="AF2064" s="75"/>
      <c r="AG2064" s="75"/>
      <c r="AH2064" s="75"/>
      <c r="AI2064" s="75"/>
      <c r="AJ2064" s="75"/>
      <c r="AK2064" s="75"/>
      <c r="AL2064" s="75"/>
      <c r="AM2064" s="75"/>
      <c r="AN2064" s="75"/>
      <c r="AO2064" s="75"/>
      <c r="AP2064" s="75"/>
      <c r="AQ2064" s="75"/>
      <c r="AR2064" s="75"/>
      <c r="AS2064" s="75"/>
      <c r="AT2064" s="75"/>
      <c r="AU2064" s="75"/>
      <c r="AV2064" s="75"/>
      <c r="AW2064" s="75"/>
      <c r="AX2064" s="75"/>
      <c r="AY2064" s="75"/>
      <c r="AZ2064" s="75"/>
      <c r="BA2064" s="75"/>
      <c r="BB2064" s="75"/>
      <c r="BC2064" s="75"/>
      <c r="BD2064" s="75"/>
      <c r="BE2064" s="75"/>
      <c r="BF2064" s="75"/>
      <c r="BG2064" s="75"/>
      <c r="BH2064" s="75"/>
      <c r="BI2064" s="75"/>
      <c r="BJ2064" s="75"/>
      <c r="BK2064" s="75"/>
      <c r="BL2064" s="75"/>
      <c r="BM2064" s="75"/>
      <c r="BN2064" s="75"/>
      <c r="BO2064" s="75"/>
      <c r="BP2064" s="75"/>
      <c r="BQ2064" s="75"/>
      <c r="BR2064" s="75"/>
      <c r="BS2064" s="75"/>
      <c r="BT2064" s="75"/>
      <c r="BU2064" s="75"/>
      <c r="BV2064" s="75"/>
      <c r="BW2064" s="75"/>
      <c r="BX2064" s="75"/>
      <c r="BY2064" s="75"/>
      <c r="BZ2064" s="75"/>
      <c r="CA2064" s="75"/>
      <c r="CB2064" s="75"/>
      <c r="CC2064" s="75"/>
      <c r="CD2064" s="75"/>
      <c r="CE2064" s="75"/>
      <c r="CF2064" s="75"/>
      <c r="CG2064" s="75"/>
      <c r="CH2064" s="75"/>
      <c r="CI2064" s="75"/>
      <c r="CJ2064" s="75"/>
      <c r="CK2064" s="75"/>
      <c r="CL2064" s="75"/>
      <c r="CM2064" s="75"/>
      <c r="CN2064" s="75"/>
      <c r="CO2064" s="75"/>
    </row>
    <row r="2065" spans="1:93" s="1" customFormat="1" ht="19.5" customHeight="1" x14ac:dyDescent="0.3">
      <c r="A2065" s="96" t="s">
        <v>3591</v>
      </c>
      <c r="B2065" s="97">
        <v>21</v>
      </c>
      <c r="C2065" s="97">
        <v>8</v>
      </c>
      <c r="D2065" s="97">
        <v>10</v>
      </c>
      <c r="E2065" s="97">
        <v>2</v>
      </c>
      <c r="F2065" s="49"/>
      <c r="G2065" s="49"/>
      <c r="H2065" s="123">
        <f t="shared" si="144"/>
        <v>41</v>
      </c>
      <c r="I2065" s="96">
        <v>2</v>
      </c>
      <c r="J2065" s="98">
        <f t="shared" si="145"/>
        <v>0.7068965517241379</v>
      </c>
      <c r="K2065" s="96" t="s">
        <v>181</v>
      </c>
      <c r="L2065" s="100" t="s">
        <v>3592</v>
      </c>
      <c r="M2065" s="100" t="s">
        <v>540</v>
      </c>
      <c r="N2065" s="100" t="s">
        <v>628</v>
      </c>
      <c r="O2065" s="101" t="s">
        <v>2415</v>
      </c>
      <c r="P2065" s="101">
        <v>8</v>
      </c>
      <c r="Q2065" s="102" t="s">
        <v>223</v>
      </c>
      <c r="R2065" s="103" t="s">
        <v>2647</v>
      </c>
      <c r="S2065" s="103" t="s">
        <v>212</v>
      </c>
      <c r="T2065" s="103" t="s">
        <v>296</v>
      </c>
      <c r="U2065" s="111" t="s">
        <v>4658</v>
      </c>
      <c r="V2065" s="75"/>
      <c r="W2065" s="75"/>
      <c r="X2065" s="75"/>
      <c r="Y2065" s="75"/>
      <c r="Z2065" s="75"/>
      <c r="AA2065" s="75"/>
      <c r="AB2065" s="75"/>
      <c r="AC2065" s="75"/>
      <c r="AD2065" s="75"/>
      <c r="AE2065" s="75"/>
      <c r="AF2065" s="75"/>
      <c r="AG2065" s="75"/>
      <c r="AH2065" s="75"/>
      <c r="AI2065" s="75"/>
      <c r="AJ2065" s="75"/>
      <c r="AK2065" s="75"/>
      <c r="AL2065" s="75"/>
      <c r="AM2065" s="75"/>
      <c r="AN2065" s="75"/>
      <c r="AO2065" s="75"/>
      <c r="AP2065" s="75"/>
      <c r="AQ2065" s="75"/>
      <c r="AR2065" s="75"/>
      <c r="AS2065" s="75"/>
      <c r="AT2065" s="75"/>
      <c r="AU2065" s="75"/>
      <c r="AV2065" s="75"/>
      <c r="AW2065" s="75"/>
      <c r="AX2065" s="75"/>
      <c r="AY2065" s="75"/>
      <c r="AZ2065" s="75"/>
      <c r="BA2065" s="75"/>
      <c r="BB2065" s="75"/>
      <c r="BC2065" s="75"/>
      <c r="BD2065" s="75"/>
      <c r="BE2065" s="75"/>
      <c r="BF2065" s="75"/>
      <c r="BG2065" s="75"/>
      <c r="BH2065" s="75"/>
      <c r="BI2065" s="75"/>
      <c r="BJ2065" s="75"/>
      <c r="BK2065" s="75"/>
      <c r="BL2065" s="75"/>
      <c r="BM2065" s="75"/>
      <c r="BN2065" s="75"/>
      <c r="BO2065" s="75"/>
      <c r="BP2065" s="75"/>
      <c r="BQ2065" s="75"/>
      <c r="BR2065" s="75"/>
      <c r="BS2065" s="75"/>
      <c r="BT2065" s="75"/>
      <c r="BU2065" s="75"/>
      <c r="BV2065" s="75"/>
      <c r="BW2065" s="75"/>
      <c r="BX2065" s="75"/>
      <c r="BY2065" s="75"/>
      <c r="BZ2065" s="75"/>
      <c r="CA2065" s="75"/>
      <c r="CB2065" s="75"/>
      <c r="CC2065" s="75"/>
      <c r="CD2065" s="75"/>
      <c r="CE2065" s="75"/>
      <c r="CF2065" s="75"/>
      <c r="CG2065" s="75"/>
      <c r="CH2065" s="75"/>
      <c r="CI2065" s="75"/>
      <c r="CJ2065" s="75"/>
      <c r="CK2065" s="75"/>
      <c r="CL2065" s="75"/>
      <c r="CM2065" s="75"/>
      <c r="CN2065" s="75"/>
      <c r="CO2065" s="75"/>
    </row>
    <row r="2066" spans="1:93" s="1" customFormat="1" ht="19.5" customHeight="1" x14ac:dyDescent="0.3">
      <c r="A2066" s="96" t="s">
        <v>3580</v>
      </c>
      <c r="B2066" s="97">
        <v>20</v>
      </c>
      <c r="C2066" s="97">
        <v>9</v>
      </c>
      <c r="D2066" s="97">
        <v>8</v>
      </c>
      <c r="E2066" s="97">
        <v>4</v>
      </c>
      <c r="F2066" s="49"/>
      <c r="G2066" s="49"/>
      <c r="H2066" s="123">
        <f t="shared" si="144"/>
        <v>41</v>
      </c>
      <c r="I2066" s="96">
        <v>4</v>
      </c>
      <c r="J2066" s="98">
        <f t="shared" si="145"/>
        <v>0.7068965517241379</v>
      </c>
      <c r="K2066" s="96" t="s">
        <v>181</v>
      </c>
      <c r="L2066" s="100" t="s">
        <v>3593</v>
      </c>
      <c r="M2066" s="100" t="s">
        <v>584</v>
      </c>
      <c r="N2066" s="100" t="s">
        <v>325</v>
      </c>
      <c r="O2066" s="101" t="s">
        <v>2462</v>
      </c>
      <c r="P2066" s="101">
        <v>8</v>
      </c>
      <c r="Q2066" s="102" t="s">
        <v>240</v>
      </c>
      <c r="R2066" s="103" t="s">
        <v>3561</v>
      </c>
      <c r="S2066" s="103" t="s">
        <v>516</v>
      </c>
      <c r="T2066" s="103" t="s">
        <v>387</v>
      </c>
      <c r="U2066" s="111" t="s">
        <v>4658</v>
      </c>
      <c r="V2066" s="75"/>
      <c r="W2066" s="75"/>
      <c r="X2066" s="75"/>
      <c r="Y2066" s="75"/>
      <c r="Z2066" s="75"/>
      <c r="AA2066" s="75"/>
      <c r="AB2066" s="75"/>
      <c r="AC2066" s="75"/>
      <c r="AD2066" s="75"/>
      <c r="AE2066" s="75"/>
      <c r="AF2066" s="75"/>
      <c r="AG2066" s="75"/>
      <c r="AH2066" s="75"/>
      <c r="AI2066" s="75"/>
      <c r="AJ2066" s="75"/>
      <c r="AK2066" s="75"/>
      <c r="AL2066" s="75"/>
      <c r="AM2066" s="75"/>
      <c r="AN2066" s="75"/>
      <c r="AO2066" s="75"/>
      <c r="AP2066" s="75"/>
      <c r="AQ2066" s="75"/>
      <c r="AR2066" s="75"/>
      <c r="AS2066" s="75"/>
      <c r="AT2066" s="75"/>
      <c r="AU2066" s="75"/>
      <c r="AV2066" s="75"/>
      <c r="AW2066" s="75"/>
      <c r="AX2066" s="75"/>
      <c r="AY2066" s="75"/>
      <c r="AZ2066" s="75"/>
      <c r="BA2066" s="75"/>
      <c r="BB2066" s="75"/>
      <c r="BC2066" s="75"/>
      <c r="BD2066" s="75"/>
      <c r="BE2066" s="75"/>
      <c r="BF2066" s="75"/>
      <c r="BG2066" s="75"/>
      <c r="BH2066" s="75"/>
      <c r="BI2066" s="75"/>
      <c r="BJ2066" s="75"/>
      <c r="BK2066" s="75"/>
      <c r="BL2066" s="75"/>
      <c r="BM2066" s="75"/>
      <c r="BN2066" s="75"/>
      <c r="BO2066" s="75"/>
      <c r="BP2066" s="75"/>
      <c r="BQ2066" s="75"/>
      <c r="BR2066" s="75"/>
      <c r="BS2066" s="75"/>
      <c r="BT2066" s="75"/>
      <c r="BU2066" s="75"/>
      <c r="BV2066" s="75"/>
      <c r="BW2066" s="75"/>
      <c r="BX2066" s="75"/>
      <c r="BY2066" s="75"/>
      <c r="BZ2066" s="75"/>
      <c r="CA2066" s="75"/>
      <c r="CB2066" s="75"/>
      <c r="CC2066" s="75"/>
      <c r="CD2066" s="75"/>
      <c r="CE2066" s="75"/>
      <c r="CF2066" s="75"/>
      <c r="CG2066" s="75"/>
      <c r="CH2066" s="75"/>
      <c r="CI2066" s="75"/>
      <c r="CJ2066" s="75"/>
      <c r="CK2066" s="75"/>
      <c r="CL2066" s="75"/>
      <c r="CM2066" s="75"/>
      <c r="CN2066" s="75"/>
      <c r="CO2066" s="75"/>
    </row>
    <row r="2067" spans="1:93" s="1" customFormat="1" ht="19.5" customHeight="1" x14ac:dyDescent="0.3">
      <c r="A2067" s="96" t="s">
        <v>3547</v>
      </c>
      <c r="B2067" s="97">
        <v>22</v>
      </c>
      <c r="C2067" s="97">
        <v>6</v>
      </c>
      <c r="D2067" s="97">
        <v>9</v>
      </c>
      <c r="E2067" s="97">
        <v>4</v>
      </c>
      <c r="F2067" s="49"/>
      <c r="G2067" s="49"/>
      <c r="H2067" s="123">
        <f t="shared" si="144"/>
        <v>41</v>
      </c>
      <c r="I2067" s="96">
        <v>2</v>
      </c>
      <c r="J2067" s="98">
        <f t="shared" si="145"/>
        <v>0.7068965517241379</v>
      </c>
      <c r="K2067" s="96" t="s">
        <v>181</v>
      </c>
      <c r="L2067" s="100" t="s">
        <v>3594</v>
      </c>
      <c r="M2067" s="100" t="s">
        <v>408</v>
      </c>
      <c r="N2067" s="100" t="s">
        <v>264</v>
      </c>
      <c r="O2067" s="101" t="s">
        <v>1122</v>
      </c>
      <c r="P2067" s="101">
        <v>8</v>
      </c>
      <c r="Q2067" s="102" t="s">
        <v>240</v>
      </c>
      <c r="R2067" s="103" t="s">
        <v>1123</v>
      </c>
      <c r="S2067" s="103" t="s">
        <v>1124</v>
      </c>
      <c r="T2067" s="103" t="s">
        <v>406</v>
      </c>
      <c r="U2067" s="111" t="s">
        <v>4658</v>
      </c>
      <c r="V2067" s="75"/>
      <c r="W2067" s="75"/>
      <c r="X2067" s="75"/>
      <c r="Y2067" s="75"/>
      <c r="Z2067" s="75"/>
      <c r="AA2067" s="75"/>
      <c r="AB2067" s="75"/>
      <c r="AC2067" s="75"/>
      <c r="AD2067" s="75"/>
      <c r="AE2067" s="75"/>
      <c r="AF2067" s="75"/>
      <c r="AG2067" s="75"/>
      <c r="AH2067" s="75"/>
      <c r="AI2067" s="75"/>
      <c r="AJ2067" s="75"/>
      <c r="AK2067" s="75"/>
      <c r="AL2067" s="75"/>
      <c r="AM2067" s="75"/>
      <c r="AN2067" s="75"/>
      <c r="AO2067" s="75"/>
      <c r="AP2067" s="75"/>
      <c r="AQ2067" s="75"/>
      <c r="AR2067" s="75"/>
      <c r="AS2067" s="75"/>
      <c r="AT2067" s="75"/>
      <c r="AU2067" s="75"/>
      <c r="AV2067" s="75"/>
      <c r="AW2067" s="75"/>
      <c r="AX2067" s="75"/>
      <c r="AY2067" s="75"/>
      <c r="AZ2067" s="75"/>
      <c r="BA2067" s="75"/>
      <c r="BB2067" s="75"/>
      <c r="BC2067" s="75"/>
      <c r="BD2067" s="75"/>
      <c r="BE2067" s="75"/>
      <c r="BF2067" s="75"/>
      <c r="BG2067" s="75"/>
      <c r="BH2067" s="75"/>
      <c r="BI2067" s="75"/>
      <c r="BJ2067" s="75"/>
      <c r="BK2067" s="75"/>
      <c r="BL2067" s="75"/>
      <c r="BM2067" s="75"/>
      <c r="BN2067" s="75"/>
      <c r="BO2067" s="75"/>
      <c r="BP2067" s="75"/>
      <c r="BQ2067" s="75"/>
      <c r="BR2067" s="75"/>
      <c r="BS2067" s="75"/>
      <c r="BT2067" s="75"/>
      <c r="BU2067" s="75"/>
      <c r="BV2067" s="75"/>
      <c r="BW2067" s="75"/>
      <c r="BX2067" s="75"/>
      <c r="BY2067" s="75"/>
      <c r="BZ2067" s="75"/>
      <c r="CA2067" s="75"/>
      <c r="CB2067" s="75"/>
      <c r="CC2067" s="75"/>
      <c r="CD2067" s="75"/>
      <c r="CE2067" s="75"/>
      <c r="CF2067" s="75"/>
      <c r="CG2067" s="75"/>
      <c r="CH2067" s="75"/>
      <c r="CI2067" s="75"/>
      <c r="CJ2067" s="75"/>
      <c r="CK2067" s="75"/>
      <c r="CL2067" s="75"/>
      <c r="CM2067" s="75"/>
      <c r="CN2067" s="75"/>
      <c r="CO2067" s="75"/>
    </row>
    <row r="2068" spans="1:93" s="1" customFormat="1" ht="19.5" customHeight="1" x14ac:dyDescent="0.3">
      <c r="A2068" s="96" t="s">
        <v>3595</v>
      </c>
      <c r="B2068" s="97">
        <v>20</v>
      </c>
      <c r="C2068" s="97">
        <v>0</v>
      </c>
      <c r="D2068" s="97">
        <v>12</v>
      </c>
      <c r="E2068" s="97">
        <v>9</v>
      </c>
      <c r="F2068" s="49"/>
      <c r="G2068" s="49"/>
      <c r="H2068" s="123">
        <f t="shared" si="144"/>
        <v>41</v>
      </c>
      <c r="I2068" s="96">
        <v>2</v>
      </c>
      <c r="J2068" s="98">
        <f t="shared" si="145"/>
        <v>0.7068965517241379</v>
      </c>
      <c r="K2068" s="96" t="s">
        <v>181</v>
      </c>
      <c r="L2068" s="100" t="s">
        <v>3596</v>
      </c>
      <c r="M2068" s="100" t="s">
        <v>331</v>
      </c>
      <c r="N2068" s="100" t="s">
        <v>215</v>
      </c>
      <c r="O2068" s="101" t="s">
        <v>1122</v>
      </c>
      <c r="P2068" s="101">
        <v>8</v>
      </c>
      <c r="Q2068" s="102" t="s">
        <v>253</v>
      </c>
      <c r="R2068" s="103" t="s">
        <v>1123</v>
      </c>
      <c r="S2068" s="103" t="s">
        <v>1124</v>
      </c>
      <c r="T2068" s="103" t="s">
        <v>406</v>
      </c>
      <c r="U2068" s="111" t="s">
        <v>4658</v>
      </c>
      <c r="V2068" s="75"/>
      <c r="W2068" s="75"/>
      <c r="X2068" s="75"/>
      <c r="Y2068" s="75"/>
      <c r="Z2068" s="75"/>
      <c r="AA2068" s="75"/>
      <c r="AB2068" s="75"/>
      <c r="AC2068" s="75"/>
      <c r="AD2068" s="75"/>
      <c r="AE2068" s="75"/>
      <c r="AF2068" s="75"/>
      <c r="AG2068" s="75"/>
      <c r="AH2068" s="75"/>
      <c r="AI2068" s="75"/>
      <c r="AJ2068" s="75"/>
      <c r="AK2068" s="75"/>
      <c r="AL2068" s="75"/>
      <c r="AM2068" s="75"/>
      <c r="AN2068" s="75"/>
      <c r="AO2068" s="75"/>
      <c r="AP2068" s="75"/>
      <c r="AQ2068" s="75"/>
      <c r="AR2068" s="75"/>
      <c r="AS2068" s="75"/>
      <c r="AT2068" s="75"/>
      <c r="AU2068" s="75"/>
      <c r="AV2068" s="75"/>
      <c r="AW2068" s="75"/>
      <c r="AX2068" s="75"/>
      <c r="AY2068" s="75"/>
      <c r="AZ2068" s="75"/>
      <c r="BA2068" s="75"/>
      <c r="BB2068" s="75"/>
      <c r="BC2068" s="75"/>
      <c r="BD2068" s="75"/>
      <c r="BE2068" s="75"/>
      <c r="BF2068" s="75"/>
      <c r="BG2068" s="75"/>
      <c r="BH2068" s="75"/>
      <c r="BI2068" s="75"/>
      <c r="BJ2068" s="75"/>
      <c r="BK2068" s="75"/>
      <c r="BL2068" s="75"/>
      <c r="BM2068" s="75"/>
      <c r="BN2068" s="75"/>
      <c r="BO2068" s="75"/>
      <c r="BP2068" s="75"/>
      <c r="BQ2068" s="75"/>
      <c r="BR2068" s="75"/>
      <c r="BS2068" s="75"/>
      <c r="BT2068" s="75"/>
      <c r="BU2068" s="75"/>
      <c r="BV2068" s="75"/>
      <c r="BW2068" s="75"/>
      <c r="BX2068" s="75"/>
      <c r="BY2068" s="75"/>
      <c r="BZ2068" s="75"/>
      <c r="CA2068" s="75"/>
      <c r="CB2068" s="75"/>
      <c r="CC2068" s="75"/>
      <c r="CD2068" s="75"/>
      <c r="CE2068" s="75"/>
      <c r="CF2068" s="75"/>
      <c r="CG2068" s="75"/>
      <c r="CH2068" s="75"/>
      <c r="CI2068" s="75"/>
      <c r="CJ2068" s="75"/>
      <c r="CK2068" s="75"/>
      <c r="CL2068" s="75"/>
      <c r="CM2068" s="75"/>
      <c r="CN2068" s="75"/>
      <c r="CO2068" s="75"/>
    </row>
    <row r="2069" spans="1:93" s="1" customFormat="1" ht="19.5" customHeight="1" x14ac:dyDescent="0.3">
      <c r="A2069" s="96" t="s">
        <v>3571</v>
      </c>
      <c r="B2069" s="97">
        <v>22</v>
      </c>
      <c r="C2069" s="97">
        <v>5</v>
      </c>
      <c r="D2069" s="97">
        <v>6</v>
      </c>
      <c r="E2069" s="97">
        <v>7</v>
      </c>
      <c r="F2069" s="49"/>
      <c r="G2069" s="49"/>
      <c r="H2069" s="123">
        <f t="shared" si="144"/>
        <v>40</v>
      </c>
      <c r="I2069" s="96">
        <v>3</v>
      </c>
      <c r="J2069" s="98">
        <f t="shared" si="145"/>
        <v>0.68965517241379315</v>
      </c>
      <c r="K2069" s="96" t="s">
        <v>181</v>
      </c>
      <c r="L2069" s="100" t="s">
        <v>560</v>
      </c>
      <c r="M2069" s="100" t="s">
        <v>857</v>
      </c>
      <c r="N2069" s="100" t="s">
        <v>562</v>
      </c>
      <c r="O2069" s="101" t="s">
        <v>2870</v>
      </c>
      <c r="P2069" s="101">
        <v>8</v>
      </c>
      <c r="Q2069" s="102" t="s">
        <v>253</v>
      </c>
      <c r="R2069" s="103" t="s">
        <v>458</v>
      </c>
      <c r="S2069" s="103" t="s">
        <v>317</v>
      </c>
      <c r="T2069" s="103" t="s">
        <v>459</v>
      </c>
      <c r="U2069" s="111" t="s">
        <v>4658</v>
      </c>
      <c r="V2069" s="75"/>
      <c r="W2069" s="75"/>
      <c r="X2069" s="75"/>
      <c r="Y2069" s="75"/>
      <c r="Z2069" s="75"/>
      <c r="AA2069" s="75"/>
      <c r="AB2069" s="75"/>
      <c r="AC2069" s="75"/>
      <c r="AD2069" s="75"/>
      <c r="AE2069" s="75"/>
      <c r="AF2069" s="75"/>
      <c r="AG2069" s="75"/>
      <c r="AH2069" s="75"/>
      <c r="AI2069" s="75"/>
      <c r="AJ2069" s="75"/>
      <c r="AK2069" s="75"/>
      <c r="AL2069" s="75"/>
      <c r="AM2069" s="75"/>
      <c r="AN2069" s="75"/>
      <c r="AO2069" s="75"/>
      <c r="AP2069" s="75"/>
      <c r="AQ2069" s="75"/>
      <c r="AR2069" s="75"/>
      <c r="AS2069" s="75"/>
      <c r="AT2069" s="75"/>
      <c r="AU2069" s="75"/>
      <c r="AV2069" s="75"/>
      <c r="AW2069" s="75"/>
      <c r="AX2069" s="75"/>
      <c r="AY2069" s="75"/>
      <c r="AZ2069" s="75"/>
      <c r="BA2069" s="75"/>
      <c r="BB2069" s="75"/>
      <c r="BC2069" s="75"/>
      <c r="BD2069" s="75"/>
      <c r="BE2069" s="75"/>
      <c r="BF2069" s="75"/>
      <c r="BG2069" s="75"/>
      <c r="BH2069" s="75"/>
      <c r="BI2069" s="75"/>
      <c r="BJ2069" s="75"/>
      <c r="BK2069" s="75"/>
      <c r="BL2069" s="75"/>
      <c r="BM2069" s="75"/>
      <c r="BN2069" s="75"/>
      <c r="BO2069" s="75"/>
      <c r="BP2069" s="75"/>
      <c r="BQ2069" s="75"/>
      <c r="BR2069" s="75"/>
      <c r="BS2069" s="75"/>
      <c r="BT2069" s="75"/>
      <c r="BU2069" s="75"/>
      <c r="BV2069" s="75"/>
      <c r="BW2069" s="75"/>
      <c r="BX2069" s="75"/>
      <c r="BY2069" s="75"/>
      <c r="BZ2069" s="75"/>
      <c r="CA2069" s="75"/>
      <c r="CB2069" s="75"/>
      <c r="CC2069" s="75"/>
      <c r="CD2069" s="75"/>
      <c r="CE2069" s="75"/>
      <c r="CF2069" s="75"/>
      <c r="CG2069" s="75"/>
      <c r="CH2069" s="75"/>
      <c r="CI2069" s="75"/>
      <c r="CJ2069" s="75"/>
      <c r="CK2069" s="75"/>
      <c r="CL2069" s="75"/>
      <c r="CM2069" s="75"/>
      <c r="CN2069" s="75"/>
      <c r="CO2069" s="75"/>
    </row>
    <row r="2070" spans="1:93" s="1" customFormat="1" ht="19.5" customHeight="1" x14ac:dyDescent="0.3">
      <c r="A2070" s="96" t="s">
        <v>3546</v>
      </c>
      <c r="B2070" s="97">
        <v>24</v>
      </c>
      <c r="C2070" s="97">
        <v>9</v>
      </c>
      <c r="D2070" s="97">
        <v>7</v>
      </c>
      <c r="E2070" s="97">
        <v>0</v>
      </c>
      <c r="F2070" s="49"/>
      <c r="G2070" s="49"/>
      <c r="H2070" s="123">
        <f t="shared" si="144"/>
        <v>40</v>
      </c>
      <c r="I2070" s="96">
        <v>3</v>
      </c>
      <c r="J2070" s="98">
        <f t="shared" si="145"/>
        <v>0.68965517241379315</v>
      </c>
      <c r="K2070" s="96" t="s">
        <v>181</v>
      </c>
      <c r="L2070" s="100" t="s">
        <v>3597</v>
      </c>
      <c r="M2070" s="100" t="s">
        <v>351</v>
      </c>
      <c r="N2070" s="100" t="s">
        <v>315</v>
      </c>
      <c r="O2070" s="101" t="s">
        <v>752</v>
      </c>
      <c r="P2070" s="101">
        <v>8</v>
      </c>
      <c r="Q2070" s="102" t="s">
        <v>253</v>
      </c>
      <c r="R2070" s="103" t="s">
        <v>2849</v>
      </c>
      <c r="S2070" s="103" t="s">
        <v>795</v>
      </c>
      <c r="T2070" s="103" t="s">
        <v>611</v>
      </c>
      <c r="U2070" s="111" t="s">
        <v>4658</v>
      </c>
      <c r="V2070" s="75"/>
      <c r="W2070" s="75"/>
      <c r="X2070" s="75"/>
      <c r="Y2070" s="75"/>
      <c r="Z2070" s="75"/>
      <c r="AA2070" s="75"/>
      <c r="AB2070" s="75"/>
      <c r="AC2070" s="75"/>
      <c r="AD2070" s="75"/>
      <c r="AE2070" s="75"/>
      <c r="AF2070" s="75"/>
      <c r="AG2070" s="75"/>
      <c r="AH2070" s="75"/>
      <c r="AI2070" s="75"/>
      <c r="AJ2070" s="75"/>
      <c r="AK2070" s="75"/>
      <c r="AL2070" s="75"/>
      <c r="AM2070" s="75"/>
      <c r="AN2070" s="75"/>
      <c r="AO2070" s="75"/>
      <c r="AP2070" s="75"/>
      <c r="AQ2070" s="75"/>
      <c r="AR2070" s="75"/>
      <c r="AS2070" s="75"/>
      <c r="AT2070" s="75"/>
      <c r="AU2070" s="75"/>
      <c r="AV2070" s="75"/>
      <c r="AW2070" s="75"/>
      <c r="AX2070" s="75"/>
      <c r="AY2070" s="75"/>
      <c r="AZ2070" s="75"/>
      <c r="BA2070" s="75"/>
      <c r="BB2070" s="75"/>
      <c r="BC2070" s="75"/>
      <c r="BD2070" s="75"/>
      <c r="BE2070" s="75"/>
      <c r="BF2070" s="75"/>
      <c r="BG2070" s="75"/>
      <c r="BH2070" s="75"/>
      <c r="BI2070" s="75"/>
      <c r="BJ2070" s="75"/>
      <c r="BK2070" s="75"/>
      <c r="BL2070" s="75"/>
      <c r="BM2070" s="75"/>
      <c r="BN2070" s="75"/>
      <c r="BO2070" s="75"/>
      <c r="BP2070" s="75"/>
      <c r="BQ2070" s="75"/>
      <c r="BR2070" s="75"/>
      <c r="BS2070" s="75"/>
      <c r="BT2070" s="75"/>
      <c r="BU2070" s="75"/>
      <c r="BV2070" s="75"/>
      <c r="BW2070" s="75"/>
      <c r="BX2070" s="75"/>
      <c r="BY2070" s="75"/>
      <c r="BZ2070" s="75"/>
      <c r="CA2070" s="75"/>
      <c r="CB2070" s="75"/>
      <c r="CC2070" s="75"/>
      <c r="CD2070" s="75"/>
      <c r="CE2070" s="75"/>
      <c r="CF2070" s="75"/>
      <c r="CG2070" s="75"/>
      <c r="CH2070" s="75"/>
      <c r="CI2070" s="75"/>
      <c r="CJ2070" s="75"/>
      <c r="CK2070" s="75"/>
      <c r="CL2070" s="75"/>
      <c r="CM2070" s="75"/>
      <c r="CN2070" s="75"/>
      <c r="CO2070" s="75"/>
    </row>
    <row r="2071" spans="1:93" s="1" customFormat="1" ht="19.5" customHeight="1" x14ac:dyDescent="0.3">
      <c r="A2071" s="96" t="s">
        <v>3567</v>
      </c>
      <c r="B2071" s="97">
        <v>13</v>
      </c>
      <c r="C2071" s="97">
        <v>6</v>
      </c>
      <c r="D2071" s="97">
        <v>12</v>
      </c>
      <c r="E2071" s="97">
        <v>9</v>
      </c>
      <c r="F2071" s="49"/>
      <c r="G2071" s="49"/>
      <c r="H2071" s="123">
        <f t="shared" si="144"/>
        <v>40</v>
      </c>
      <c r="I2071" s="96">
        <v>1</v>
      </c>
      <c r="J2071" s="98">
        <f t="shared" si="145"/>
        <v>0.68965517241379315</v>
      </c>
      <c r="K2071" s="96" t="s">
        <v>180</v>
      </c>
      <c r="L2071" s="100" t="s">
        <v>3598</v>
      </c>
      <c r="M2071" s="100" t="s">
        <v>243</v>
      </c>
      <c r="N2071" s="100" t="s">
        <v>609</v>
      </c>
      <c r="O2071" s="101" t="s">
        <v>3599</v>
      </c>
      <c r="P2071" s="101">
        <v>8</v>
      </c>
      <c r="Q2071" s="102" t="s">
        <v>224</v>
      </c>
      <c r="R2071" s="103" t="s">
        <v>1245</v>
      </c>
      <c r="S2071" s="103" t="s">
        <v>317</v>
      </c>
      <c r="T2071" s="103" t="s">
        <v>299</v>
      </c>
      <c r="U2071" s="111" t="s">
        <v>4658</v>
      </c>
      <c r="V2071" s="75"/>
      <c r="W2071" s="75"/>
      <c r="X2071" s="75"/>
      <c r="Y2071" s="75"/>
      <c r="Z2071" s="75"/>
      <c r="AA2071" s="75"/>
      <c r="AB2071" s="75"/>
      <c r="AC2071" s="75"/>
      <c r="AD2071" s="75"/>
      <c r="AE2071" s="75"/>
      <c r="AF2071" s="75"/>
      <c r="AG2071" s="75"/>
      <c r="AH2071" s="75"/>
      <c r="AI2071" s="75"/>
      <c r="AJ2071" s="75"/>
      <c r="AK2071" s="75"/>
      <c r="AL2071" s="75"/>
      <c r="AM2071" s="75"/>
      <c r="AN2071" s="75"/>
      <c r="AO2071" s="75"/>
      <c r="AP2071" s="75"/>
      <c r="AQ2071" s="75"/>
      <c r="AR2071" s="75"/>
      <c r="AS2071" s="75"/>
      <c r="AT2071" s="75"/>
      <c r="AU2071" s="75"/>
      <c r="AV2071" s="75"/>
      <c r="AW2071" s="75"/>
      <c r="AX2071" s="75"/>
      <c r="AY2071" s="75"/>
      <c r="AZ2071" s="75"/>
      <c r="BA2071" s="75"/>
      <c r="BB2071" s="75"/>
      <c r="BC2071" s="75"/>
      <c r="BD2071" s="75"/>
      <c r="BE2071" s="75"/>
      <c r="BF2071" s="75"/>
      <c r="BG2071" s="75"/>
      <c r="BH2071" s="75"/>
      <c r="BI2071" s="75"/>
      <c r="BJ2071" s="75"/>
      <c r="BK2071" s="75"/>
      <c r="BL2071" s="75"/>
      <c r="BM2071" s="75"/>
      <c r="BN2071" s="75"/>
      <c r="BO2071" s="75"/>
      <c r="BP2071" s="75"/>
      <c r="BQ2071" s="75"/>
      <c r="BR2071" s="75"/>
      <c r="BS2071" s="75"/>
      <c r="BT2071" s="75"/>
      <c r="BU2071" s="75"/>
      <c r="BV2071" s="75"/>
      <c r="BW2071" s="75"/>
      <c r="BX2071" s="75"/>
      <c r="BY2071" s="75"/>
      <c r="BZ2071" s="75"/>
      <c r="CA2071" s="75"/>
      <c r="CB2071" s="75"/>
      <c r="CC2071" s="75"/>
      <c r="CD2071" s="75"/>
      <c r="CE2071" s="75"/>
      <c r="CF2071" s="75"/>
      <c r="CG2071" s="75"/>
      <c r="CH2071" s="75"/>
      <c r="CI2071" s="75"/>
      <c r="CJ2071" s="75"/>
      <c r="CK2071" s="75"/>
      <c r="CL2071" s="75"/>
      <c r="CM2071" s="75"/>
      <c r="CN2071" s="75"/>
      <c r="CO2071" s="75"/>
    </row>
    <row r="2072" spans="1:93" s="1" customFormat="1" ht="19.5" customHeight="1" x14ac:dyDescent="0.3">
      <c r="A2072" s="96" t="s">
        <v>3584</v>
      </c>
      <c r="B2072" s="97">
        <v>20</v>
      </c>
      <c r="C2072" s="97">
        <v>6</v>
      </c>
      <c r="D2072" s="97">
        <v>10</v>
      </c>
      <c r="E2072" s="97">
        <v>4</v>
      </c>
      <c r="F2072" s="49"/>
      <c r="G2072" s="49"/>
      <c r="H2072" s="123">
        <f t="shared" si="144"/>
        <v>40</v>
      </c>
      <c r="I2072" s="96">
        <v>3</v>
      </c>
      <c r="J2072" s="98">
        <f t="shared" si="145"/>
        <v>0.68965517241379315</v>
      </c>
      <c r="K2072" s="96" t="s">
        <v>181</v>
      </c>
      <c r="L2072" s="100" t="s">
        <v>3600</v>
      </c>
      <c r="M2072" s="100" t="s">
        <v>3601</v>
      </c>
      <c r="N2072" s="100" t="s">
        <v>387</v>
      </c>
      <c r="O2072" s="101" t="s">
        <v>1122</v>
      </c>
      <c r="P2072" s="101">
        <v>8</v>
      </c>
      <c r="Q2072" s="102" t="s">
        <v>240</v>
      </c>
      <c r="R2072" s="103" t="s">
        <v>1123</v>
      </c>
      <c r="S2072" s="103" t="s">
        <v>1124</v>
      </c>
      <c r="T2072" s="103" t="s">
        <v>406</v>
      </c>
      <c r="U2072" s="111" t="s">
        <v>4658</v>
      </c>
      <c r="V2072" s="75"/>
      <c r="W2072" s="75"/>
      <c r="X2072" s="75"/>
      <c r="Y2072" s="75"/>
      <c r="Z2072" s="75"/>
      <c r="AA2072" s="75"/>
      <c r="AB2072" s="75"/>
      <c r="AC2072" s="75"/>
      <c r="AD2072" s="75"/>
      <c r="AE2072" s="75"/>
      <c r="AF2072" s="75"/>
      <c r="AG2072" s="75"/>
      <c r="AH2072" s="75"/>
      <c r="AI2072" s="75"/>
      <c r="AJ2072" s="75"/>
      <c r="AK2072" s="75"/>
      <c r="AL2072" s="75"/>
      <c r="AM2072" s="75"/>
      <c r="AN2072" s="75"/>
      <c r="AO2072" s="75"/>
      <c r="AP2072" s="75"/>
      <c r="AQ2072" s="75"/>
      <c r="AR2072" s="75"/>
      <c r="AS2072" s="75"/>
      <c r="AT2072" s="75"/>
      <c r="AU2072" s="75"/>
      <c r="AV2072" s="75"/>
      <c r="AW2072" s="75"/>
      <c r="AX2072" s="75"/>
      <c r="AY2072" s="75"/>
      <c r="AZ2072" s="75"/>
      <c r="BA2072" s="75"/>
      <c r="BB2072" s="75"/>
      <c r="BC2072" s="75"/>
      <c r="BD2072" s="75"/>
      <c r="BE2072" s="75"/>
      <c r="BF2072" s="75"/>
      <c r="BG2072" s="75"/>
      <c r="BH2072" s="75"/>
      <c r="BI2072" s="75"/>
      <c r="BJ2072" s="75"/>
      <c r="BK2072" s="75"/>
      <c r="BL2072" s="75"/>
      <c r="BM2072" s="75"/>
      <c r="BN2072" s="75"/>
      <c r="BO2072" s="75"/>
      <c r="BP2072" s="75"/>
      <c r="BQ2072" s="75"/>
      <c r="BR2072" s="75"/>
      <c r="BS2072" s="75"/>
      <c r="BT2072" s="75"/>
      <c r="BU2072" s="75"/>
      <c r="BV2072" s="75"/>
      <c r="BW2072" s="75"/>
      <c r="BX2072" s="75"/>
      <c r="BY2072" s="75"/>
      <c r="BZ2072" s="75"/>
      <c r="CA2072" s="75"/>
      <c r="CB2072" s="75"/>
      <c r="CC2072" s="75"/>
      <c r="CD2072" s="75"/>
      <c r="CE2072" s="75"/>
      <c r="CF2072" s="75"/>
      <c r="CG2072" s="75"/>
      <c r="CH2072" s="75"/>
      <c r="CI2072" s="75"/>
      <c r="CJ2072" s="75"/>
      <c r="CK2072" s="75"/>
      <c r="CL2072" s="75"/>
      <c r="CM2072" s="75"/>
      <c r="CN2072" s="75"/>
      <c r="CO2072" s="75"/>
    </row>
    <row r="2073" spans="1:93" s="1" customFormat="1" ht="19.5" customHeight="1" x14ac:dyDescent="0.3">
      <c r="A2073" s="96" t="s">
        <v>3551</v>
      </c>
      <c r="B2073" s="97">
        <v>20</v>
      </c>
      <c r="C2073" s="97">
        <v>7</v>
      </c>
      <c r="D2073" s="97">
        <v>10</v>
      </c>
      <c r="E2073" s="97">
        <v>3</v>
      </c>
      <c r="F2073" s="49"/>
      <c r="G2073" s="49"/>
      <c r="H2073" s="123">
        <f t="shared" si="144"/>
        <v>40</v>
      </c>
      <c r="I2073" s="123">
        <v>2</v>
      </c>
      <c r="J2073" s="98">
        <f t="shared" si="145"/>
        <v>0.68965517241379315</v>
      </c>
      <c r="K2073" s="96" t="s">
        <v>181</v>
      </c>
      <c r="L2073" s="100" t="s">
        <v>3602</v>
      </c>
      <c r="M2073" s="100" t="s">
        <v>351</v>
      </c>
      <c r="N2073" s="100" t="s">
        <v>387</v>
      </c>
      <c r="O2073" s="101" t="s">
        <v>1420</v>
      </c>
      <c r="P2073" s="101">
        <v>8</v>
      </c>
      <c r="Q2073" s="101" t="s">
        <v>1444</v>
      </c>
      <c r="R2073" s="103" t="s">
        <v>1441</v>
      </c>
      <c r="S2073" s="103" t="s">
        <v>968</v>
      </c>
      <c r="T2073" s="103" t="s">
        <v>1047</v>
      </c>
      <c r="U2073" s="111" t="s">
        <v>4658</v>
      </c>
    </row>
    <row r="2074" spans="1:93" s="1" customFormat="1" ht="19.5" customHeight="1" x14ac:dyDescent="0.3">
      <c r="A2074" s="96" t="s">
        <v>3548</v>
      </c>
      <c r="B2074" s="97">
        <v>16</v>
      </c>
      <c r="C2074" s="97">
        <v>9</v>
      </c>
      <c r="D2074" s="97">
        <v>10</v>
      </c>
      <c r="E2074" s="97">
        <v>5</v>
      </c>
      <c r="F2074" s="49"/>
      <c r="G2074" s="49"/>
      <c r="H2074" s="123">
        <f t="shared" si="144"/>
        <v>40</v>
      </c>
      <c r="I2074" s="96">
        <v>3</v>
      </c>
      <c r="J2074" s="98">
        <f t="shared" si="145"/>
        <v>0.68965517241379315</v>
      </c>
      <c r="K2074" s="96" t="s">
        <v>181</v>
      </c>
      <c r="L2074" s="100" t="s">
        <v>3603</v>
      </c>
      <c r="M2074" s="100" t="s">
        <v>540</v>
      </c>
      <c r="N2074" s="100" t="s">
        <v>310</v>
      </c>
      <c r="O2074" s="101" t="s">
        <v>752</v>
      </c>
      <c r="P2074" s="101">
        <v>8</v>
      </c>
      <c r="Q2074" s="102" t="s">
        <v>224</v>
      </c>
      <c r="R2074" s="103" t="s">
        <v>2849</v>
      </c>
      <c r="S2074" s="103" t="s">
        <v>795</v>
      </c>
      <c r="T2074" s="103" t="s">
        <v>611</v>
      </c>
      <c r="U2074" s="111" t="s">
        <v>4658</v>
      </c>
      <c r="V2074" s="75"/>
      <c r="W2074" s="75"/>
      <c r="X2074" s="75"/>
      <c r="Y2074" s="75"/>
      <c r="Z2074" s="75"/>
      <c r="AA2074" s="75"/>
      <c r="AB2074" s="75"/>
      <c r="AC2074" s="75"/>
      <c r="AD2074" s="75"/>
      <c r="AE2074" s="75"/>
      <c r="AF2074" s="75"/>
      <c r="AG2074" s="75"/>
      <c r="AH2074" s="75"/>
      <c r="AI2074" s="75"/>
      <c r="AJ2074" s="75"/>
      <c r="AK2074" s="75"/>
      <c r="AL2074" s="75"/>
      <c r="AM2074" s="75"/>
      <c r="AN2074" s="75"/>
      <c r="AO2074" s="75"/>
      <c r="AP2074" s="75"/>
      <c r="AQ2074" s="75"/>
      <c r="AR2074" s="75"/>
      <c r="AS2074" s="75"/>
      <c r="AT2074" s="75"/>
      <c r="AU2074" s="75"/>
      <c r="AV2074" s="75"/>
      <c r="AW2074" s="75"/>
      <c r="AX2074" s="75"/>
      <c r="AY2074" s="75"/>
      <c r="AZ2074" s="75"/>
      <c r="BA2074" s="75"/>
      <c r="BB2074" s="75"/>
      <c r="BC2074" s="75"/>
      <c r="BD2074" s="75"/>
      <c r="BE2074" s="75"/>
      <c r="BF2074" s="75"/>
      <c r="BG2074" s="75"/>
      <c r="BH2074" s="75"/>
      <c r="BI2074" s="75"/>
      <c r="BJ2074" s="75"/>
      <c r="BK2074" s="75"/>
      <c r="BL2074" s="75"/>
      <c r="BM2074" s="75"/>
      <c r="BN2074" s="75"/>
      <c r="BO2074" s="75"/>
      <c r="BP2074" s="75"/>
      <c r="BQ2074" s="75"/>
      <c r="BR2074" s="75"/>
      <c r="BS2074" s="75"/>
      <c r="BT2074" s="75"/>
      <c r="BU2074" s="75"/>
      <c r="BV2074" s="75"/>
      <c r="BW2074" s="75"/>
      <c r="BX2074" s="75"/>
      <c r="BY2074" s="75"/>
      <c r="BZ2074" s="75"/>
      <c r="CA2074" s="75"/>
      <c r="CB2074" s="75"/>
      <c r="CC2074" s="75"/>
      <c r="CD2074" s="75"/>
      <c r="CE2074" s="75"/>
      <c r="CF2074" s="75"/>
      <c r="CG2074" s="75"/>
      <c r="CH2074" s="75"/>
      <c r="CI2074" s="75"/>
      <c r="CJ2074" s="75"/>
      <c r="CK2074" s="75"/>
      <c r="CL2074" s="75"/>
      <c r="CM2074" s="75"/>
      <c r="CN2074" s="75"/>
      <c r="CO2074" s="75"/>
    </row>
    <row r="2075" spans="1:93" s="1" customFormat="1" ht="19.5" customHeight="1" x14ac:dyDescent="0.3">
      <c r="A2075" s="96" t="s">
        <v>3604</v>
      </c>
      <c r="B2075" s="97">
        <v>15</v>
      </c>
      <c r="C2075" s="97">
        <v>9</v>
      </c>
      <c r="D2075" s="97">
        <v>9</v>
      </c>
      <c r="E2075" s="97">
        <v>7</v>
      </c>
      <c r="F2075" s="49"/>
      <c r="G2075" s="49"/>
      <c r="H2075" s="123">
        <f t="shared" si="144"/>
        <v>40</v>
      </c>
      <c r="I2075" s="96">
        <v>4</v>
      </c>
      <c r="J2075" s="98">
        <f t="shared" si="145"/>
        <v>0.68965517241379315</v>
      </c>
      <c r="K2075" s="96" t="s">
        <v>181</v>
      </c>
      <c r="L2075" s="100" t="s">
        <v>2771</v>
      </c>
      <c r="M2075" s="100" t="s">
        <v>2271</v>
      </c>
      <c r="N2075" s="100" t="s">
        <v>192</v>
      </c>
      <c r="O2075" s="101" t="s">
        <v>2588</v>
      </c>
      <c r="P2075" s="101">
        <v>8</v>
      </c>
      <c r="Q2075" s="102" t="s">
        <v>223</v>
      </c>
      <c r="R2075" s="103" t="s">
        <v>2864</v>
      </c>
      <c r="S2075" s="103" t="s">
        <v>1704</v>
      </c>
      <c r="T2075" s="103" t="s">
        <v>269</v>
      </c>
      <c r="U2075" s="104" t="s">
        <v>2846</v>
      </c>
      <c r="V2075" s="75"/>
      <c r="W2075" s="75"/>
      <c r="X2075" s="75"/>
      <c r="Y2075" s="75"/>
      <c r="Z2075" s="75"/>
      <c r="AA2075" s="75"/>
      <c r="AB2075" s="75"/>
      <c r="AC2075" s="75"/>
      <c r="AD2075" s="75"/>
      <c r="AE2075" s="75"/>
      <c r="AF2075" s="75"/>
      <c r="AG2075" s="75"/>
      <c r="AH2075" s="75"/>
      <c r="AI2075" s="75"/>
      <c r="AJ2075" s="75"/>
      <c r="AK2075" s="75"/>
      <c r="AL2075" s="75"/>
      <c r="AM2075" s="75"/>
      <c r="AN2075" s="75"/>
      <c r="AO2075" s="75"/>
      <c r="AP2075" s="75"/>
      <c r="AQ2075" s="75"/>
      <c r="AR2075" s="75"/>
      <c r="AS2075" s="75"/>
      <c r="AT2075" s="75"/>
      <c r="AU2075" s="75"/>
      <c r="AV2075" s="75"/>
      <c r="AW2075" s="75"/>
      <c r="AX2075" s="75"/>
      <c r="AY2075" s="75"/>
      <c r="AZ2075" s="75"/>
      <c r="BA2075" s="75"/>
      <c r="BB2075" s="75"/>
      <c r="BC2075" s="75"/>
      <c r="BD2075" s="75"/>
      <c r="BE2075" s="75"/>
      <c r="BF2075" s="75"/>
      <c r="BG2075" s="75"/>
      <c r="BH2075" s="75"/>
      <c r="BI2075" s="75"/>
      <c r="BJ2075" s="75"/>
      <c r="BK2075" s="75"/>
      <c r="BL2075" s="75"/>
      <c r="BM2075" s="75"/>
      <c r="BN2075" s="75"/>
      <c r="BO2075" s="75"/>
      <c r="BP2075" s="75"/>
      <c r="BQ2075" s="75"/>
      <c r="BR2075" s="75"/>
      <c r="BS2075" s="75"/>
      <c r="BT2075" s="75"/>
      <c r="BU2075" s="75"/>
      <c r="BV2075" s="75"/>
      <c r="BW2075" s="75"/>
      <c r="BX2075" s="75"/>
      <c r="BY2075" s="75"/>
      <c r="BZ2075" s="75"/>
      <c r="CA2075" s="75"/>
      <c r="CB2075" s="75"/>
      <c r="CC2075" s="75"/>
      <c r="CD2075" s="75"/>
      <c r="CE2075" s="75"/>
      <c r="CF2075" s="75"/>
      <c r="CG2075" s="75"/>
      <c r="CH2075" s="75"/>
      <c r="CI2075" s="75"/>
      <c r="CJ2075" s="75"/>
      <c r="CK2075" s="75"/>
      <c r="CL2075" s="75"/>
      <c r="CM2075" s="75"/>
      <c r="CN2075" s="75"/>
      <c r="CO2075" s="75"/>
    </row>
    <row r="2076" spans="1:93" s="1" customFormat="1" ht="19.5" customHeight="1" x14ac:dyDescent="0.3">
      <c r="A2076" s="96" t="s">
        <v>3571</v>
      </c>
      <c r="B2076" s="97">
        <v>18</v>
      </c>
      <c r="C2076" s="97">
        <v>9</v>
      </c>
      <c r="D2076" s="97">
        <v>7</v>
      </c>
      <c r="E2076" s="97">
        <v>6</v>
      </c>
      <c r="F2076" s="49"/>
      <c r="G2076" s="49"/>
      <c r="H2076" s="123">
        <f t="shared" si="144"/>
        <v>40</v>
      </c>
      <c r="I2076" s="96">
        <v>1</v>
      </c>
      <c r="J2076" s="98">
        <f t="shared" si="145"/>
        <v>0.68965517241379315</v>
      </c>
      <c r="K2076" s="96" t="s">
        <v>180</v>
      </c>
      <c r="L2076" s="100" t="s">
        <v>3605</v>
      </c>
      <c r="M2076" s="100" t="s">
        <v>222</v>
      </c>
      <c r="N2076" s="100" t="s">
        <v>252</v>
      </c>
      <c r="O2076" s="101" t="s">
        <v>2097</v>
      </c>
      <c r="P2076" s="101">
        <v>8</v>
      </c>
      <c r="Q2076" s="102" t="s">
        <v>383</v>
      </c>
      <c r="R2076" s="103" t="s">
        <v>2122</v>
      </c>
      <c r="S2076" s="103" t="s">
        <v>2585</v>
      </c>
      <c r="T2076" s="103" t="s">
        <v>249</v>
      </c>
      <c r="U2076" s="111" t="s">
        <v>4658</v>
      </c>
      <c r="V2076" s="75"/>
      <c r="W2076" s="75"/>
      <c r="X2076" s="75"/>
      <c r="Y2076" s="75"/>
      <c r="Z2076" s="75"/>
      <c r="AA2076" s="75"/>
      <c r="AB2076" s="75"/>
      <c r="AC2076" s="75"/>
      <c r="AD2076" s="75"/>
      <c r="AE2076" s="75"/>
      <c r="AF2076" s="75"/>
      <c r="AG2076" s="75"/>
      <c r="AH2076" s="75"/>
      <c r="AI2076" s="75"/>
      <c r="AJ2076" s="75"/>
      <c r="AK2076" s="75"/>
      <c r="AL2076" s="75"/>
      <c r="AM2076" s="75"/>
      <c r="AN2076" s="75"/>
      <c r="AO2076" s="75"/>
      <c r="AP2076" s="75"/>
      <c r="AQ2076" s="75"/>
      <c r="AR2076" s="75"/>
      <c r="AS2076" s="75"/>
      <c r="AT2076" s="75"/>
      <c r="AU2076" s="75"/>
      <c r="AV2076" s="75"/>
      <c r="AW2076" s="75"/>
      <c r="AX2076" s="75"/>
      <c r="AY2076" s="75"/>
      <c r="AZ2076" s="75"/>
      <c r="BA2076" s="75"/>
      <c r="BB2076" s="75"/>
      <c r="BC2076" s="75"/>
      <c r="BD2076" s="75"/>
      <c r="BE2076" s="75"/>
      <c r="BF2076" s="75"/>
      <c r="BG2076" s="75"/>
      <c r="BH2076" s="75"/>
      <c r="BI2076" s="75"/>
      <c r="BJ2076" s="75"/>
      <c r="BK2076" s="75"/>
      <c r="BL2076" s="75"/>
      <c r="BM2076" s="75"/>
      <c r="BN2076" s="75"/>
      <c r="BO2076" s="75"/>
      <c r="BP2076" s="75"/>
      <c r="BQ2076" s="75"/>
      <c r="BR2076" s="75"/>
      <c r="BS2076" s="75"/>
      <c r="BT2076" s="75"/>
      <c r="BU2076" s="75"/>
      <c r="BV2076" s="75"/>
      <c r="BW2076" s="75"/>
      <c r="BX2076" s="75"/>
      <c r="BY2076" s="75"/>
      <c r="BZ2076" s="75"/>
      <c r="CA2076" s="75"/>
      <c r="CB2076" s="75"/>
      <c r="CC2076" s="75"/>
      <c r="CD2076" s="75"/>
      <c r="CE2076" s="75"/>
      <c r="CF2076" s="75"/>
      <c r="CG2076" s="75"/>
      <c r="CH2076" s="75"/>
      <c r="CI2076" s="75"/>
      <c r="CJ2076" s="75"/>
      <c r="CK2076" s="75"/>
      <c r="CL2076" s="75"/>
      <c r="CM2076" s="75"/>
      <c r="CN2076" s="75"/>
      <c r="CO2076" s="75"/>
    </row>
    <row r="2077" spans="1:93" s="1" customFormat="1" ht="19.5" customHeight="1" x14ac:dyDescent="0.3">
      <c r="A2077" s="96" t="s">
        <v>3553</v>
      </c>
      <c r="B2077" s="97">
        <v>23</v>
      </c>
      <c r="C2077" s="97">
        <v>9</v>
      </c>
      <c r="D2077" s="97">
        <v>5</v>
      </c>
      <c r="E2077" s="97">
        <v>2</v>
      </c>
      <c r="F2077" s="49"/>
      <c r="G2077" s="49"/>
      <c r="H2077" s="123">
        <f t="shared" si="144"/>
        <v>39</v>
      </c>
      <c r="I2077" s="96">
        <v>5</v>
      </c>
      <c r="J2077" s="98">
        <f t="shared" si="145"/>
        <v>0.67241379310344829</v>
      </c>
      <c r="K2077" s="96" t="s">
        <v>181</v>
      </c>
      <c r="L2077" s="100" t="s">
        <v>820</v>
      </c>
      <c r="M2077" s="100" t="s">
        <v>338</v>
      </c>
      <c r="N2077" s="100" t="s">
        <v>336</v>
      </c>
      <c r="O2077" s="101" t="s">
        <v>2462</v>
      </c>
      <c r="P2077" s="101">
        <v>8</v>
      </c>
      <c r="Q2077" s="102" t="s">
        <v>223</v>
      </c>
      <c r="R2077" s="103" t="s">
        <v>3561</v>
      </c>
      <c r="S2077" s="103" t="s">
        <v>516</v>
      </c>
      <c r="T2077" s="103" t="s">
        <v>387</v>
      </c>
      <c r="U2077" s="111" t="s">
        <v>4658</v>
      </c>
      <c r="V2077" s="75"/>
      <c r="W2077" s="75"/>
      <c r="X2077" s="75"/>
      <c r="Y2077" s="75"/>
      <c r="Z2077" s="75"/>
      <c r="AA2077" s="75"/>
      <c r="AB2077" s="75"/>
      <c r="AC2077" s="75"/>
      <c r="AD2077" s="75"/>
      <c r="AE2077" s="75"/>
      <c r="AF2077" s="75"/>
      <c r="AG2077" s="75"/>
      <c r="AH2077" s="75"/>
      <c r="AI2077" s="75"/>
      <c r="AJ2077" s="75"/>
      <c r="AK2077" s="75"/>
      <c r="AL2077" s="75"/>
      <c r="AM2077" s="75"/>
      <c r="AN2077" s="75"/>
      <c r="AO2077" s="75"/>
      <c r="AP2077" s="75"/>
      <c r="AQ2077" s="75"/>
      <c r="AR2077" s="75"/>
      <c r="AS2077" s="75"/>
      <c r="AT2077" s="75"/>
      <c r="AU2077" s="75"/>
      <c r="AV2077" s="75"/>
      <c r="AW2077" s="75"/>
      <c r="AX2077" s="75"/>
      <c r="AY2077" s="75"/>
      <c r="AZ2077" s="75"/>
      <c r="BA2077" s="75"/>
      <c r="BB2077" s="75"/>
      <c r="BC2077" s="75"/>
      <c r="BD2077" s="75"/>
      <c r="BE2077" s="75"/>
      <c r="BF2077" s="75"/>
      <c r="BG2077" s="75"/>
      <c r="BH2077" s="75"/>
      <c r="BI2077" s="75"/>
      <c r="BJ2077" s="75"/>
      <c r="BK2077" s="75"/>
      <c r="BL2077" s="75"/>
      <c r="BM2077" s="75"/>
      <c r="BN2077" s="75"/>
      <c r="BO2077" s="75"/>
      <c r="BP2077" s="75"/>
      <c r="BQ2077" s="75"/>
      <c r="BR2077" s="75"/>
      <c r="BS2077" s="75"/>
      <c r="BT2077" s="75"/>
      <c r="BU2077" s="75"/>
      <c r="BV2077" s="75"/>
      <c r="BW2077" s="75"/>
      <c r="BX2077" s="75"/>
      <c r="BY2077" s="75"/>
      <c r="BZ2077" s="75"/>
      <c r="CA2077" s="75"/>
      <c r="CB2077" s="75"/>
      <c r="CC2077" s="75"/>
      <c r="CD2077" s="75"/>
      <c r="CE2077" s="75"/>
      <c r="CF2077" s="75"/>
      <c r="CG2077" s="75"/>
      <c r="CH2077" s="75"/>
      <c r="CI2077" s="75"/>
      <c r="CJ2077" s="75"/>
      <c r="CK2077" s="75"/>
      <c r="CL2077" s="75"/>
      <c r="CM2077" s="75"/>
      <c r="CN2077" s="75"/>
      <c r="CO2077" s="75"/>
    </row>
    <row r="2078" spans="1:93" s="1" customFormat="1" ht="19.5" customHeight="1" x14ac:dyDescent="0.3">
      <c r="A2078" s="96" t="s">
        <v>3544</v>
      </c>
      <c r="B2078" s="97">
        <v>23</v>
      </c>
      <c r="C2078" s="97">
        <v>6</v>
      </c>
      <c r="D2078" s="97">
        <v>6</v>
      </c>
      <c r="E2078" s="97">
        <v>4</v>
      </c>
      <c r="F2078" s="49"/>
      <c r="G2078" s="49"/>
      <c r="H2078" s="123">
        <f t="shared" si="144"/>
        <v>39</v>
      </c>
      <c r="I2078" s="96">
        <v>4</v>
      </c>
      <c r="J2078" s="98">
        <f t="shared" si="145"/>
        <v>0.67241379310344829</v>
      </c>
      <c r="K2078" s="96" t="s">
        <v>181</v>
      </c>
      <c r="L2078" s="100" t="s">
        <v>3606</v>
      </c>
      <c r="M2078" s="100" t="s">
        <v>381</v>
      </c>
      <c r="N2078" s="100" t="s">
        <v>586</v>
      </c>
      <c r="O2078" s="101" t="s">
        <v>752</v>
      </c>
      <c r="P2078" s="101">
        <v>8</v>
      </c>
      <c r="Q2078" s="102" t="s">
        <v>253</v>
      </c>
      <c r="R2078" s="103" t="s">
        <v>2849</v>
      </c>
      <c r="S2078" s="103" t="s">
        <v>795</v>
      </c>
      <c r="T2078" s="103" t="s">
        <v>611</v>
      </c>
      <c r="U2078" s="111" t="s">
        <v>4658</v>
      </c>
      <c r="V2078" s="75"/>
      <c r="W2078" s="75"/>
      <c r="X2078" s="75"/>
      <c r="Y2078" s="75"/>
      <c r="Z2078" s="75"/>
      <c r="AA2078" s="75"/>
      <c r="AB2078" s="75"/>
      <c r="AC2078" s="75"/>
      <c r="AD2078" s="75"/>
      <c r="AE2078" s="75"/>
      <c r="AF2078" s="75"/>
      <c r="AG2078" s="75"/>
      <c r="AH2078" s="75"/>
      <c r="AI2078" s="75"/>
      <c r="AJ2078" s="75"/>
      <c r="AK2078" s="75"/>
      <c r="AL2078" s="75"/>
      <c r="AM2078" s="75"/>
      <c r="AN2078" s="75"/>
      <c r="AO2078" s="75"/>
      <c r="AP2078" s="75"/>
      <c r="AQ2078" s="75"/>
      <c r="AR2078" s="75"/>
      <c r="AS2078" s="75"/>
      <c r="AT2078" s="75"/>
      <c r="AU2078" s="75"/>
      <c r="AV2078" s="75"/>
      <c r="AW2078" s="75"/>
      <c r="AX2078" s="75"/>
      <c r="AY2078" s="75"/>
      <c r="AZ2078" s="75"/>
      <c r="BA2078" s="75"/>
      <c r="BB2078" s="75"/>
      <c r="BC2078" s="75"/>
      <c r="BD2078" s="75"/>
      <c r="BE2078" s="75"/>
      <c r="BF2078" s="75"/>
      <c r="BG2078" s="75"/>
      <c r="BH2078" s="75"/>
      <c r="BI2078" s="75"/>
      <c r="BJ2078" s="75"/>
      <c r="BK2078" s="75"/>
      <c r="BL2078" s="75"/>
      <c r="BM2078" s="75"/>
      <c r="BN2078" s="75"/>
      <c r="BO2078" s="75"/>
      <c r="BP2078" s="75"/>
      <c r="BQ2078" s="75"/>
      <c r="BR2078" s="75"/>
      <c r="BS2078" s="75"/>
      <c r="BT2078" s="75"/>
      <c r="BU2078" s="75"/>
      <c r="BV2078" s="75"/>
      <c r="BW2078" s="75"/>
      <c r="BX2078" s="75"/>
      <c r="BY2078" s="75"/>
      <c r="BZ2078" s="75"/>
      <c r="CA2078" s="75"/>
      <c r="CB2078" s="75"/>
      <c r="CC2078" s="75"/>
      <c r="CD2078" s="75"/>
      <c r="CE2078" s="75"/>
      <c r="CF2078" s="75"/>
      <c r="CG2078" s="75"/>
      <c r="CH2078" s="75"/>
      <c r="CI2078" s="75"/>
      <c r="CJ2078" s="75"/>
      <c r="CK2078" s="75"/>
      <c r="CL2078" s="75"/>
      <c r="CM2078" s="75"/>
      <c r="CN2078" s="75"/>
      <c r="CO2078" s="75"/>
    </row>
    <row r="2079" spans="1:93" s="1" customFormat="1" ht="19.5" customHeight="1" x14ac:dyDescent="0.3">
      <c r="A2079" s="96" t="s">
        <v>3607</v>
      </c>
      <c r="B2079" s="97">
        <v>19</v>
      </c>
      <c r="C2079" s="97">
        <v>0</v>
      </c>
      <c r="D2079" s="97">
        <v>12</v>
      </c>
      <c r="E2079" s="97">
        <v>8</v>
      </c>
      <c r="F2079" s="49"/>
      <c r="G2079" s="49"/>
      <c r="H2079" s="123">
        <f t="shared" si="144"/>
        <v>39</v>
      </c>
      <c r="I2079" s="96">
        <v>4</v>
      </c>
      <c r="J2079" s="98">
        <f t="shared" si="145"/>
        <v>0.67241379310344829</v>
      </c>
      <c r="K2079" s="96" t="s">
        <v>181</v>
      </c>
      <c r="L2079" s="100" t="s">
        <v>3608</v>
      </c>
      <c r="M2079" s="100" t="s">
        <v>3609</v>
      </c>
      <c r="N2079" s="100" t="s">
        <v>3610</v>
      </c>
      <c r="O2079" s="101" t="s">
        <v>1122</v>
      </c>
      <c r="P2079" s="101">
        <v>8</v>
      </c>
      <c r="Q2079" s="102" t="s">
        <v>253</v>
      </c>
      <c r="R2079" s="103" t="s">
        <v>1123</v>
      </c>
      <c r="S2079" s="103" t="s">
        <v>1124</v>
      </c>
      <c r="T2079" s="103" t="s">
        <v>406</v>
      </c>
      <c r="U2079" s="111" t="s">
        <v>4658</v>
      </c>
      <c r="V2079" s="75"/>
      <c r="W2079" s="75"/>
      <c r="X2079" s="75"/>
      <c r="Y2079" s="75"/>
      <c r="Z2079" s="75"/>
      <c r="AA2079" s="75"/>
      <c r="AB2079" s="75"/>
      <c r="AC2079" s="75"/>
      <c r="AD2079" s="75"/>
      <c r="AE2079" s="75"/>
      <c r="AF2079" s="75"/>
      <c r="AG2079" s="75"/>
      <c r="AH2079" s="75"/>
      <c r="AI2079" s="75"/>
      <c r="AJ2079" s="75"/>
      <c r="AK2079" s="75"/>
      <c r="AL2079" s="75"/>
      <c r="AM2079" s="75"/>
      <c r="AN2079" s="75"/>
      <c r="AO2079" s="75"/>
      <c r="AP2079" s="75"/>
      <c r="AQ2079" s="75"/>
      <c r="AR2079" s="75"/>
      <c r="AS2079" s="75"/>
      <c r="AT2079" s="75"/>
      <c r="AU2079" s="75"/>
      <c r="AV2079" s="75"/>
      <c r="AW2079" s="75"/>
      <c r="AX2079" s="75"/>
      <c r="AY2079" s="75"/>
      <c r="AZ2079" s="75"/>
      <c r="BA2079" s="75"/>
      <c r="BB2079" s="75"/>
      <c r="BC2079" s="75"/>
      <c r="BD2079" s="75"/>
      <c r="BE2079" s="75"/>
      <c r="BF2079" s="75"/>
      <c r="BG2079" s="75"/>
      <c r="BH2079" s="75"/>
      <c r="BI2079" s="75"/>
      <c r="BJ2079" s="75"/>
      <c r="BK2079" s="75"/>
      <c r="BL2079" s="75"/>
      <c r="BM2079" s="75"/>
      <c r="BN2079" s="75"/>
      <c r="BO2079" s="75"/>
      <c r="BP2079" s="75"/>
      <c r="BQ2079" s="75"/>
      <c r="BR2079" s="75"/>
      <c r="BS2079" s="75"/>
      <c r="BT2079" s="75"/>
      <c r="BU2079" s="75"/>
      <c r="BV2079" s="75"/>
      <c r="BW2079" s="75"/>
      <c r="BX2079" s="75"/>
      <c r="BY2079" s="75"/>
      <c r="BZ2079" s="75"/>
      <c r="CA2079" s="75"/>
      <c r="CB2079" s="75"/>
      <c r="CC2079" s="75"/>
      <c r="CD2079" s="75"/>
      <c r="CE2079" s="75"/>
      <c r="CF2079" s="75"/>
      <c r="CG2079" s="75"/>
      <c r="CH2079" s="75"/>
      <c r="CI2079" s="75"/>
      <c r="CJ2079" s="75"/>
      <c r="CK2079" s="75"/>
      <c r="CL2079" s="75"/>
      <c r="CM2079" s="75"/>
      <c r="CN2079" s="75"/>
      <c r="CO2079" s="75"/>
    </row>
    <row r="2080" spans="1:93" s="1" customFormat="1" ht="19.5" customHeight="1" x14ac:dyDescent="0.3">
      <c r="A2080" s="96" t="s">
        <v>3550</v>
      </c>
      <c r="B2080" s="97">
        <v>19</v>
      </c>
      <c r="C2080" s="97">
        <v>6</v>
      </c>
      <c r="D2080" s="97">
        <v>10</v>
      </c>
      <c r="E2080" s="97">
        <v>4</v>
      </c>
      <c r="F2080" s="49"/>
      <c r="G2080" s="49"/>
      <c r="H2080" s="123">
        <f t="shared" si="144"/>
        <v>39</v>
      </c>
      <c r="I2080" s="96">
        <v>4</v>
      </c>
      <c r="J2080" s="98">
        <f t="shared" si="145"/>
        <v>0.67241379310344829</v>
      </c>
      <c r="K2080" s="96" t="s">
        <v>181</v>
      </c>
      <c r="L2080" s="100" t="s">
        <v>943</v>
      </c>
      <c r="M2080" s="100" t="s">
        <v>266</v>
      </c>
      <c r="N2080" s="100" t="s">
        <v>336</v>
      </c>
      <c r="O2080" s="101" t="s">
        <v>1122</v>
      </c>
      <c r="P2080" s="101">
        <v>8</v>
      </c>
      <c r="Q2080" s="102" t="s">
        <v>240</v>
      </c>
      <c r="R2080" s="103" t="s">
        <v>1123</v>
      </c>
      <c r="S2080" s="103" t="s">
        <v>1124</v>
      </c>
      <c r="T2080" s="103" t="s">
        <v>406</v>
      </c>
      <c r="U2080" s="111" t="s">
        <v>4658</v>
      </c>
      <c r="V2080" s="75"/>
      <c r="W2080" s="75"/>
      <c r="X2080" s="75"/>
      <c r="Y2080" s="75"/>
      <c r="Z2080" s="75"/>
      <c r="AA2080" s="75"/>
      <c r="AB2080" s="75"/>
      <c r="AC2080" s="75"/>
      <c r="AD2080" s="75"/>
      <c r="AE2080" s="75"/>
      <c r="AF2080" s="75"/>
      <c r="AG2080" s="75"/>
      <c r="AH2080" s="75"/>
      <c r="AI2080" s="75"/>
      <c r="AJ2080" s="75"/>
      <c r="AK2080" s="75"/>
      <c r="AL2080" s="75"/>
      <c r="AM2080" s="75"/>
      <c r="AN2080" s="75"/>
      <c r="AO2080" s="75"/>
      <c r="AP2080" s="75"/>
      <c r="AQ2080" s="75"/>
      <c r="AR2080" s="75"/>
      <c r="AS2080" s="75"/>
      <c r="AT2080" s="75"/>
      <c r="AU2080" s="75"/>
      <c r="AV2080" s="75"/>
      <c r="AW2080" s="75"/>
      <c r="AX2080" s="75"/>
      <c r="AY2080" s="75"/>
      <c r="AZ2080" s="75"/>
      <c r="BA2080" s="75"/>
      <c r="BB2080" s="75"/>
      <c r="BC2080" s="75"/>
      <c r="BD2080" s="75"/>
      <c r="BE2080" s="75"/>
      <c r="BF2080" s="75"/>
      <c r="BG2080" s="75"/>
      <c r="BH2080" s="75"/>
      <c r="BI2080" s="75"/>
      <c r="BJ2080" s="75"/>
      <c r="BK2080" s="75"/>
      <c r="BL2080" s="75"/>
      <c r="BM2080" s="75"/>
      <c r="BN2080" s="75"/>
      <c r="BO2080" s="75"/>
      <c r="BP2080" s="75"/>
      <c r="BQ2080" s="75"/>
      <c r="BR2080" s="75"/>
      <c r="BS2080" s="75"/>
      <c r="BT2080" s="75"/>
      <c r="BU2080" s="75"/>
      <c r="BV2080" s="75"/>
      <c r="BW2080" s="75"/>
      <c r="BX2080" s="75"/>
      <c r="BY2080" s="75"/>
      <c r="BZ2080" s="75"/>
      <c r="CA2080" s="75"/>
      <c r="CB2080" s="75"/>
      <c r="CC2080" s="75"/>
      <c r="CD2080" s="75"/>
      <c r="CE2080" s="75"/>
      <c r="CF2080" s="75"/>
      <c r="CG2080" s="75"/>
      <c r="CH2080" s="75"/>
      <c r="CI2080" s="75"/>
      <c r="CJ2080" s="75"/>
      <c r="CK2080" s="75"/>
      <c r="CL2080" s="75"/>
      <c r="CM2080" s="75"/>
      <c r="CN2080" s="75"/>
      <c r="CO2080" s="75"/>
    </row>
    <row r="2081" spans="1:93" s="1" customFormat="1" ht="19.5" customHeight="1" x14ac:dyDescent="0.3">
      <c r="A2081" s="96" t="s">
        <v>3568</v>
      </c>
      <c r="B2081" s="97">
        <v>20</v>
      </c>
      <c r="C2081" s="97">
        <v>4</v>
      </c>
      <c r="D2081" s="97">
        <v>10</v>
      </c>
      <c r="E2081" s="97">
        <v>5</v>
      </c>
      <c r="F2081" s="49"/>
      <c r="G2081" s="49"/>
      <c r="H2081" s="123">
        <f t="shared" si="144"/>
        <v>39</v>
      </c>
      <c r="I2081" s="96">
        <v>3</v>
      </c>
      <c r="J2081" s="98">
        <f t="shared" si="145"/>
        <v>0.67241379310344829</v>
      </c>
      <c r="K2081" s="96" t="s">
        <v>181</v>
      </c>
      <c r="L2081" s="100" t="s">
        <v>439</v>
      </c>
      <c r="M2081" s="100" t="s">
        <v>256</v>
      </c>
      <c r="N2081" s="100" t="s">
        <v>562</v>
      </c>
      <c r="O2081" s="101" t="s">
        <v>1813</v>
      </c>
      <c r="P2081" s="101">
        <v>8</v>
      </c>
      <c r="Q2081" s="102" t="s">
        <v>1707</v>
      </c>
      <c r="R2081" s="103" t="s">
        <v>1836</v>
      </c>
      <c r="S2081" s="103" t="s">
        <v>521</v>
      </c>
      <c r="T2081" s="103" t="s">
        <v>593</v>
      </c>
      <c r="U2081" s="111" t="s">
        <v>4658</v>
      </c>
      <c r="V2081" s="75"/>
      <c r="W2081" s="75"/>
      <c r="X2081" s="75"/>
      <c r="Y2081" s="75"/>
      <c r="Z2081" s="75"/>
      <c r="AA2081" s="75"/>
      <c r="AB2081" s="75"/>
      <c r="AC2081" s="75"/>
      <c r="AD2081" s="75"/>
      <c r="AE2081" s="75"/>
      <c r="AF2081" s="75"/>
      <c r="AG2081" s="75"/>
      <c r="AH2081" s="75"/>
      <c r="AI2081" s="75"/>
      <c r="AJ2081" s="75"/>
      <c r="AK2081" s="75"/>
      <c r="AL2081" s="75"/>
      <c r="AM2081" s="75"/>
      <c r="AN2081" s="75"/>
      <c r="AO2081" s="75"/>
      <c r="AP2081" s="75"/>
      <c r="AQ2081" s="75"/>
      <c r="AR2081" s="75"/>
      <c r="AS2081" s="75"/>
      <c r="AT2081" s="75"/>
      <c r="AU2081" s="75"/>
      <c r="AV2081" s="75"/>
      <c r="AW2081" s="75"/>
      <c r="AX2081" s="75"/>
      <c r="AY2081" s="75"/>
      <c r="AZ2081" s="75"/>
      <c r="BA2081" s="75"/>
      <c r="BB2081" s="75"/>
      <c r="BC2081" s="75"/>
      <c r="BD2081" s="75"/>
      <c r="BE2081" s="75"/>
      <c r="BF2081" s="75"/>
      <c r="BG2081" s="75"/>
      <c r="BH2081" s="75"/>
      <c r="BI2081" s="75"/>
      <c r="BJ2081" s="75"/>
      <c r="BK2081" s="75"/>
      <c r="BL2081" s="75"/>
      <c r="BM2081" s="75"/>
      <c r="BN2081" s="75"/>
      <c r="BO2081" s="75"/>
      <c r="BP2081" s="75"/>
      <c r="BQ2081" s="75"/>
      <c r="BR2081" s="75"/>
      <c r="BS2081" s="75"/>
      <c r="BT2081" s="75"/>
      <c r="BU2081" s="75"/>
      <c r="BV2081" s="75"/>
      <c r="BW2081" s="75"/>
      <c r="BX2081" s="75"/>
      <c r="BY2081" s="75"/>
      <c r="BZ2081" s="75"/>
      <c r="CA2081" s="75"/>
      <c r="CB2081" s="75"/>
      <c r="CC2081" s="75"/>
      <c r="CD2081" s="75"/>
      <c r="CE2081" s="75"/>
      <c r="CF2081" s="75"/>
      <c r="CG2081" s="75"/>
      <c r="CH2081" s="75"/>
      <c r="CI2081" s="75"/>
      <c r="CJ2081" s="75"/>
      <c r="CK2081" s="75"/>
      <c r="CL2081" s="75"/>
      <c r="CM2081" s="75"/>
      <c r="CN2081" s="75"/>
      <c r="CO2081" s="75"/>
    </row>
    <row r="2082" spans="1:93" s="1" customFormat="1" ht="19.5" customHeight="1" x14ac:dyDescent="0.3">
      <c r="A2082" s="96" t="s">
        <v>3551</v>
      </c>
      <c r="B2082" s="97">
        <v>16</v>
      </c>
      <c r="C2082" s="97">
        <v>9</v>
      </c>
      <c r="D2082" s="97">
        <v>10</v>
      </c>
      <c r="E2082" s="97">
        <v>4</v>
      </c>
      <c r="F2082" s="49"/>
      <c r="G2082" s="49"/>
      <c r="H2082" s="123">
        <f t="shared" si="144"/>
        <v>39</v>
      </c>
      <c r="I2082" s="96">
        <v>4</v>
      </c>
      <c r="J2082" s="98">
        <f t="shared" si="145"/>
        <v>0.67241379310344829</v>
      </c>
      <c r="K2082" s="96" t="s">
        <v>181</v>
      </c>
      <c r="L2082" s="100" t="s">
        <v>3611</v>
      </c>
      <c r="M2082" s="100" t="s">
        <v>209</v>
      </c>
      <c r="N2082" s="100" t="s">
        <v>210</v>
      </c>
      <c r="O2082" s="101" t="s">
        <v>752</v>
      </c>
      <c r="P2082" s="101">
        <v>8</v>
      </c>
      <c r="Q2082" s="102" t="s">
        <v>224</v>
      </c>
      <c r="R2082" s="103" t="s">
        <v>2849</v>
      </c>
      <c r="S2082" s="103" t="s">
        <v>795</v>
      </c>
      <c r="T2082" s="103" t="s">
        <v>611</v>
      </c>
      <c r="U2082" s="111" t="s">
        <v>4658</v>
      </c>
      <c r="V2082" s="75"/>
      <c r="W2082" s="75"/>
      <c r="X2082" s="75"/>
      <c r="Y2082" s="75"/>
      <c r="Z2082" s="75"/>
      <c r="AA2082" s="75"/>
      <c r="AB2082" s="75"/>
      <c r="AC2082" s="75"/>
      <c r="AD2082" s="75"/>
      <c r="AE2082" s="75"/>
      <c r="AF2082" s="75"/>
      <c r="AG2082" s="75"/>
      <c r="AH2082" s="75"/>
      <c r="AI2082" s="75"/>
      <c r="AJ2082" s="75"/>
      <c r="AK2082" s="75"/>
      <c r="AL2082" s="75"/>
      <c r="AM2082" s="75"/>
      <c r="AN2082" s="75"/>
      <c r="AO2082" s="75"/>
      <c r="AP2082" s="75"/>
      <c r="AQ2082" s="75"/>
      <c r="AR2082" s="75"/>
      <c r="AS2082" s="75"/>
      <c r="AT2082" s="75"/>
      <c r="AU2082" s="75"/>
      <c r="AV2082" s="75"/>
      <c r="AW2082" s="75"/>
      <c r="AX2082" s="75"/>
      <c r="AY2082" s="75"/>
      <c r="AZ2082" s="75"/>
      <c r="BA2082" s="75"/>
      <c r="BB2082" s="75"/>
      <c r="BC2082" s="75"/>
      <c r="BD2082" s="75"/>
      <c r="BE2082" s="75"/>
      <c r="BF2082" s="75"/>
      <c r="BG2082" s="75"/>
      <c r="BH2082" s="75"/>
      <c r="BI2082" s="75"/>
      <c r="BJ2082" s="75"/>
      <c r="BK2082" s="75"/>
      <c r="BL2082" s="75"/>
      <c r="BM2082" s="75"/>
      <c r="BN2082" s="75"/>
      <c r="BO2082" s="75"/>
      <c r="BP2082" s="75"/>
      <c r="BQ2082" s="75"/>
      <c r="BR2082" s="75"/>
      <c r="BS2082" s="75"/>
      <c r="BT2082" s="75"/>
      <c r="BU2082" s="75"/>
      <c r="BV2082" s="75"/>
      <c r="BW2082" s="75"/>
      <c r="BX2082" s="75"/>
      <c r="BY2082" s="75"/>
      <c r="BZ2082" s="75"/>
      <c r="CA2082" s="75"/>
      <c r="CB2082" s="75"/>
      <c r="CC2082" s="75"/>
      <c r="CD2082" s="75"/>
      <c r="CE2082" s="75"/>
      <c r="CF2082" s="75"/>
      <c r="CG2082" s="75"/>
      <c r="CH2082" s="75"/>
      <c r="CI2082" s="75"/>
      <c r="CJ2082" s="75"/>
      <c r="CK2082" s="75"/>
      <c r="CL2082" s="75"/>
      <c r="CM2082" s="75"/>
      <c r="CN2082" s="75"/>
      <c r="CO2082" s="75"/>
    </row>
    <row r="2083" spans="1:93" s="1" customFormat="1" ht="19.5" customHeight="1" x14ac:dyDescent="0.3">
      <c r="A2083" s="96" t="s">
        <v>3568</v>
      </c>
      <c r="B2083" s="97">
        <v>19</v>
      </c>
      <c r="C2083" s="97">
        <v>6</v>
      </c>
      <c r="D2083" s="97">
        <v>10</v>
      </c>
      <c r="E2083" s="97">
        <v>4</v>
      </c>
      <c r="F2083" s="49"/>
      <c r="G2083" s="49"/>
      <c r="H2083" s="123">
        <f t="shared" si="144"/>
        <v>39</v>
      </c>
      <c r="I2083" s="96">
        <v>4</v>
      </c>
      <c r="J2083" s="98">
        <f t="shared" si="145"/>
        <v>0.67241379310344829</v>
      </c>
      <c r="K2083" s="96" t="s">
        <v>181</v>
      </c>
      <c r="L2083" s="100" t="s">
        <v>3612</v>
      </c>
      <c r="M2083" s="100" t="s">
        <v>389</v>
      </c>
      <c r="N2083" s="100" t="s">
        <v>445</v>
      </c>
      <c r="O2083" s="101" t="s">
        <v>1122</v>
      </c>
      <c r="P2083" s="101">
        <v>8</v>
      </c>
      <c r="Q2083" s="102" t="s">
        <v>240</v>
      </c>
      <c r="R2083" s="103" t="s">
        <v>1123</v>
      </c>
      <c r="S2083" s="103" t="s">
        <v>1124</v>
      </c>
      <c r="T2083" s="103" t="s">
        <v>406</v>
      </c>
      <c r="U2083" s="111" t="s">
        <v>4658</v>
      </c>
      <c r="V2083" s="75"/>
      <c r="W2083" s="75"/>
      <c r="X2083" s="75"/>
      <c r="Y2083" s="75"/>
      <c r="Z2083" s="75"/>
      <c r="AA2083" s="75"/>
      <c r="AB2083" s="75"/>
      <c r="AC2083" s="75"/>
      <c r="AD2083" s="75"/>
      <c r="AE2083" s="75"/>
      <c r="AF2083" s="75"/>
      <c r="AG2083" s="75"/>
      <c r="AH2083" s="75"/>
      <c r="AI2083" s="75"/>
      <c r="AJ2083" s="75"/>
      <c r="AK2083" s="75"/>
      <c r="AL2083" s="75"/>
      <c r="AM2083" s="75"/>
      <c r="AN2083" s="75"/>
      <c r="AO2083" s="75"/>
      <c r="AP2083" s="75"/>
      <c r="AQ2083" s="75"/>
      <c r="AR2083" s="75"/>
      <c r="AS2083" s="75"/>
      <c r="AT2083" s="75"/>
      <c r="AU2083" s="75"/>
      <c r="AV2083" s="75"/>
      <c r="AW2083" s="75"/>
      <c r="AX2083" s="75"/>
      <c r="AY2083" s="75"/>
      <c r="AZ2083" s="75"/>
      <c r="BA2083" s="75"/>
      <c r="BB2083" s="75"/>
      <c r="BC2083" s="75"/>
      <c r="BD2083" s="75"/>
      <c r="BE2083" s="75"/>
      <c r="BF2083" s="75"/>
      <c r="BG2083" s="75"/>
      <c r="BH2083" s="75"/>
      <c r="BI2083" s="75"/>
      <c r="BJ2083" s="75"/>
      <c r="BK2083" s="75"/>
      <c r="BL2083" s="75"/>
      <c r="BM2083" s="75"/>
      <c r="BN2083" s="75"/>
      <c r="BO2083" s="75"/>
      <c r="BP2083" s="75"/>
      <c r="BQ2083" s="75"/>
      <c r="BR2083" s="75"/>
      <c r="BS2083" s="75"/>
      <c r="BT2083" s="75"/>
      <c r="BU2083" s="75"/>
      <c r="BV2083" s="75"/>
      <c r="BW2083" s="75"/>
      <c r="BX2083" s="75"/>
      <c r="BY2083" s="75"/>
      <c r="BZ2083" s="75"/>
      <c r="CA2083" s="75"/>
      <c r="CB2083" s="75"/>
      <c r="CC2083" s="75"/>
      <c r="CD2083" s="75"/>
      <c r="CE2083" s="75"/>
      <c r="CF2083" s="75"/>
      <c r="CG2083" s="75"/>
      <c r="CH2083" s="75"/>
      <c r="CI2083" s="75"/>
      <c r="CJ2083" s="75"/>
      <c r="CK2083" s="75"/>
      <c r="CL2083" s="75"/>
      <c r="CM2083" s="75"/>
      <c r="CN2083" s="75"/>
      <c r="CO2083" s="75"/>
    </row>
    <row r="2084" spans="1:93" s="1" customFormat="1" ht="19.5" customHeight="1" x14ac:dyDescent="0.3">
      <c r="A2084" s="96" t="s">
        <v>3571</v>
      </c>
      <c r="B2084" s="97">
        <v>20</v>
      </c>
      <c r="C2084" s="97">
        <v>3</v>
      </c>
      <c r="D2084" s="97">
        <v>11</v>
      </c>
      <c r="E2084" s="97">
        <v>5</v>
      </c>
      <c r="F2084" s="49"/>
      <c r="G2084" s="49"/>
      <c r="H2084" s="123">
        <f t="shared" si="144"/>
        <v>39</v>
      </c>
      <c r="I2084" s="96">
        <v>1</v>
      </c>
      <c r="J2084" s="98">
        <f t="shared" si="145"/>
        <v>0.67241379310344829</v>
      </c>
      <c r="K2084" s="96" t="s">
        <v>180</v>
      </c>
      <c r="L2084" s="100" t="s">
        <v>3613</v>
      </c>
      <c r="M2084" s="100" t="s">
        <v>362</v>
      </c>
      <c r="N2084" s="100" t="s">
        <v>420</v>
      </c>
      <c r="O2084" s="101" t="s">
        <v>636</v>
      </c>
      <c r="P2084" s="101">
        <v>8</v>
      </c>
      <c r="Q2084" s="102" t="s">
        <v>223</v>
      </c>
      <c r="R2084" s="103" t="s">
        <v>660</v>
      </c>
      <c r="S2084" s="103" t="s">
        <v>661</v>
      </c>
      <c r="T2084" s="103" t="s">
        <v>662</v>
      </c>
      <c r="U2084" s="111" t="s">
        <v>4658</v>
      </c>
      <c r="V2084" s="75"/>
      <c r="W2084" s="75"/>
      <c r="X2084" s="75"/>
      <c r="Y2084" s="75"/>
      <c r="Z2084" s="75"/>
      <c r="AA2084" s="75"/>
      <c r="AB2084" s="75"/>
      <c r="AC2084" s="75"/>
      <c r="AD2084" s="75"/>
      <c r="AE2084" s="75"/>
      <c r="AF2084" s="75"/>
      <c r="AG2084" s="75"/>
      <c r="AH2084" s="75"/>
      <c r="AI2084" s="75"/>
      <c r="AJ2084" s="75"/>
      <c r="AK2084" s="75"/>
      <c r="AL2084" s="75"/>
      <c r="AM2084" s="75"/>
      <c r="AN2084" s="75"/>
      <c r="AO2084" s="75"/>
      <c r="AP2084" s="75"/>
      <c r="AQ2084" s="75"/>
      <c r="AR2084" s="75"/>
      <c r="AS2084" s="75"/>
      <c r="AT2084" s="75"/>
      <c r="AU2084" s="75"/>
      <c r="AV2084" s="75"/>
      <c r="AW2084" s="75"/>
      <c r="AX2084" s="75"/>
      <c r="AY2084" s="75"/>
      <c r="AZ2084" s="75"/>
      <c r="BA2084" s="75"/>
      <c r="BB2084" s="75"/>
      <c r="BC2084" s="75"/>
      <c r="BD2084" s="75"/>
      <c r="BE2084" s="75"/>
      <c r="BF2084" s="75"/>
      <c r="BG2084" s="75"/>
      <c r="BH2084" s="75"/>
      <c r="BI2084" s="75"/>
      <c r="BJ2084" s="75"/>
      <c r="BK2084" s="75"/>
      <c r="BL2084" s="75"/>
      <c r="BM2084" s="75"/>
      <c r="BN2084" s="75"/>
      <c r="BO2084" s="75"/>
      <c r="BP2084" s="75"/>
      <c r="BQ2084" s="75"/>
      <c r="BR2084" s="75"/>
      <c r="BS2084" s="75"/>
      <c r="BT2084" s="75"/>
      <c r="BU2084" s="75"/>
      <c r="BV2084" s="75"/>
      <c r="BW2084" s="75"/>
      <c r="BX2084" s="75"/>
      <c r="BY2084" s="75"/>
      <c r="BZ2084" s="75"/>
      <c r="CA2084" s="75"/>
      <c r="CB2084" s="75"/>
      <c r="CC2084" s="75"/>
      <c r="CD2084" s="75"/>
      <c r="CE2084" s="75"/>
      <c r="CF2084" s="75"/>
      <c r="CG2084" s="75"/>
      <c r="CH2084" s="75"/>
      <c r="CI2084" s="75"/>
      <c r="CJ2084" s="75"/>
      <c r="CK2084" s="75"/>
      <c r="CL2084" s="75"/>
      <c r="CM2084" s="75"/>
      <c r="CN2084" s="75"/>
      <c r="CO2084" s="75"/>
    </row>
    <row r="2085" spans="1:93" s="1" customFormat="1" ht="19.5" customHeight="1" x14ac:dyDescent="0.3">
      <c r="A2085" s="96" t="s">
        <v>3568</v>
      </c>
      <c r="B2085" s="97">
        <v>22</v>
      </c>
      <c r="C2085" s="97">
        <v>6</v>
      </c>
      <c r="D2085" s="97">
        <v>6</v>
      </c>
      <c r="E2085" s="97">
        <v>5</v>
      </c>
      <c r="F2085" s="49"/>
      <c r="G2085" s="49"/>
      <c r="H2085" s="123">
        <f t="shared" si="144"/>
        <v>39</v>
      </c>
      <c r="I2085" s="96">
        <v>2</v>
      </c>
      <c r="J2085" s="98">
        <f t="shared" si="145"/>
        <v>0.67241379310344829</v>
      </c>
      <c r="K2085" s="96" t="s">
        <v>181</v>
      </c>
      <c r="L2085" s="100" t="s">
        <v>2757</v>
      </c>
      <c r="M2085" s="100" t="s">
        <v>314</v>
      </c>
      <c r="N2085" s="100" t="s">
        <v>252</v>
      </c>
      <c r="O2085" s="101" t="s">
        <v>2097</v>
      </c>
      <c r="P2085" s="101">
        <v>8</v>
      </c>
      <c r="Q2085" s="102" t="s">
        <v>383</v>
      </c>
      <c r="R2085" s="103" t="s">
        <v>2122</v>
      </c>
      <c r="S2085" s="103" t="s">
        <v>2585</v>
      </c>
      <c r="T2085" s="103" t="s">
        <v>249</v>
      </c>
      <c r="U2085" s="104" t="s">
        <v>2846</v>
      </c>
      <c r="V2085" s="75"/>
      <c r="W2085" s="75"/>
      <c r="X2085" s="75"/>
      <c r="Y2085" s="75"/>
      <c r="Z2085" s="75"/>
      <c r="AA2085" s="75"/>
      <c r="AB2085" s="75"/>
      <c r="AC2085" s="75"/>
      <c r="AD2085" s="75"/>
      <c r="AE2085" s="75"/>
      <c r="AF2085" s="75"/>
      <c r="AG2085" s="75"/>
      <c r="AH2085" s="75"/>
      <c r="AI2085" s="75"/>
      <c r="AJ2085" s="75"/>
      <c r="AK2085" s="75"/>
      <c r="AL2085" s="75"/>
      <c r="AM2085" s="75"/>
      <c r="AN2085" s="75"/>
      <c r="AO2085" s="75"/>
      <c r="AP2085" s="75"/>
      <c r="AQ2085" s="75"/>
      <c r="AR2085" s="75"/>
      <c r="AS2085" s="75"/>
      <c r="AT2085" s="75"/>
      <c r="AU2085" s="75"/>
      <c r="AV2085" s="75"/>
      <c r="AW2085" s="75"/>
      <c r="AX2085" s="75"/>
      <c r="AY2085" s="75"/>
      <c r="AZ2085" s="75"/>
      <c r="BA2085" s="75"/>
      <c r="BB2085" s="75"/>
      <c r="BC2085" s="75"/>
      <c r="BD2085" s="75"/>
      <c r="BE2085" s="75"/>
      <c r="BF2085" s="75"/>
      <c r="BG2085" s="75"/>
      <c r="BH2085" s="75"/>
      <c r="BI2085" s="75"/>
      <c r="BJ2085" s="75"/>
      <c r="BK2085" s="75"/>
      <c r="BL2085" s="75"/>
      <c r="BM2085" s="75"/>
      <c r="BN2085" s="75"/>
      <c r="BO2085" s="75"/>
      <c r="BP2085" s="75"/>
      <c r="BQ2085" s="75"/>
      <c r="BR2085" s="75"/>
      <c r="BS2085" s="75"/>
      <c r="BT2085" s="75"/>
      <c r="BU2085" s="75"/>
      <c r="BV2085" s="75"/>
      <c r="BW2085" s="75"/>
      <c r="BX2085" s="75"/>
      <c r="BY2085" s="75"/>
      <c r="BZ2085" s="75"/>
      <c r="CA2085" s="75"/>
      <c r="CB2085" s="75"/>
      <c r="CC2085" s="75"/>
      <c r="CD2085" s="75"/>
      <c r="CE2085" s="75"/>
      <c r="CF2085" s="75"/>
      <c r="CG2085" s="75"/>
      <c r="CH2085" s="75"/>
      <c r="CI2085" s="75"/>
      <c r="CJ2085" s="75"/>
      <c r="CK2085" s="75"/>
      <c r="CL2085" s="75"/>
      <c r="CM2085" s="75"/>
      <c r="CN2085" s="75"/>
      <c r="CO2085" s="75"/>
    </row>
    <row r="2086" spans="1:93" s="1" customFormat="1" ht="19.5" customHeight="1" x14ac:dyDescent="0.3">
      <c r="A2086" s="96" t="s">
        <v>3550</v>
      </c>
      <c r="B2086" s="97">
        <v>16</v>
      </c>
      <c r="C2086" s="97">
        <v>8</v>
      </c>
      <c r="D2086" s="97">
        <v>8</v>
      </c>
      <c r="E2086" s="97">
        <v>6</v>
      </c>
      <c r="F2086" s="49"/>
      <c r="G2086" s="49"/>
      <c r="H2086" s="123">
        <f t="shared" si="144"/>
        <v>38</v>
      </c>
      <c r="I2086" s="96">
        <v>4</v>
      </c>
      <c r="J2086" s="98">
        <f t="shared" si="145"/>
        <v>0.65517241379310343</v>
      </c>
      <c r="K2086" s="96" t="s">
        <v>181</v>
      </c>
      <c r="L2086" s="100" t="s">
        <v>890</v>
      </c>
      <c r="M2086" s="100" t="s">
        <v>619</v>
      </c>
      <c r="N2086" s="100" t="s">
        <v>406</v>
      </c>
      <c r="O2086" s="101" t="s">
        <v>1813</v>
      </c>
      <c r="P2086" s="101">
        <v>8</v>
      </c>
      <c r="Q2086" s="102" t="s">
        <v>1707</v>
      </c>
      <c r="R2086" s="103" t="s">
        <v>1836</v>
      </c>
      <c r="S2086" s="103" t="s">
        <v>521</v>
      </c>
      <c r="T2086" s="103" t="s">
        <v>593</v>
      </c>
      <c r="U2086" s="111" t="s">
        <v>4658</v>
      </c>
      <c r="V2086" s="75"/>
      <c r="W2086" s="75"/>
      <c r="X2086" s="75"/>
      <c r="Y2086" s="75"/>
      <c r="Z2086" s="75"/>
      <c r="AA2086" s="75"/>
      <c r="AB2086" s="75"/>
      <c r="AC2086" s="75"/>
      <c r="AD2086" s="75"/>
      <c r="AE2086" s="75"/>
      <c r="AF2086" s="75"/>
      <c r="AG2086" s="75"/>
      <c r="AH2086" s="75"/>
      <c r="AI2086" s="75"/>
      <c r="AJ2086" s="75"/>
      <c r="AK2086" s="75"/>
      <c r="AL2086" s="75"/>
      <c r="AM2086" s="75"/>
      <c r="AN2086" s="75"/>
      <c r="AO2086" s="75"/>
      <c r="AP2086" s="75"/>
      <c r="AQ2086" s="75"/>
      <c r="AR2086" s="75"/>
      <c r="AS2086" s="75"/>
      <c r="AT2086" s="75"/>
      <c r="AU2086" s="75"/>
      <c r="AV2086" s="75"/>
      <c r="AW2086" s="75"/>
      <c r="AX2086" s="75"/>
      <c r="AY2086" s="75"/>
      <c r="AZ2086" s="75"/>
      <c r="BA2086" s="75"/>
      <c r="BB2086" s="75"/>
      <c r="BC2086" s="75"/>
      <c r="BD2086" s="75"/>
      <c r="BE2086" s="75"/>
      <c r="BF2086" s="75"/>
      <c r="BG2086" s="75"/>
      <c r="BH2086" s="75"/>
      <c r="BI2086" s="75"/>
      <c r="BJ2086" s="75"/>
      <c r="BK2086" s="75"/>
      <c r="BL2086" s="75"/>
      <c r="BM2086" s="75"/>
      <c r="BN2086" s="75"/>
      <c r="BO2086" s="75"/>
      <c r="BP2086" s="75"/>
      <c r="BQ2086" s="75"/>
      <c r="BR2086" s="75"/>
      <c r="BS2086" s="75"/>
      <c r="BT2086" s="75"/>
      <c r="BU2086" s="75"/>
      <c r="BV2086" s="75"/>
      <c r="BW2086" s="75"/>
      <c r="BX2086" s="75"/>
      <c r="BY2086" s="75"/>
      <c r="BZ2086" s="75"/>
      <c r="CA2086" s="75"/>
      <c r="CB2086" s="75"/>
      <c r="CC2086" s="75"/>
      <c r="CD2086" s="75"/>
      <c r="CE2086" s="75"/>
      <c r="CF2086" s="75"/>
      <c r="CG2086" s="75"/>
      <c r="CH2086" s="75"/>
      <c r="CI2086" s="75"/>
      <c r="CJ2086" s="75"/>
      <c r="CK2086" s="75"/>
      <c r="CL2086" s="75"/>
      <c r="CM2086" s="75"/>
      <c r="CN2086" s="75"/>
      <c r="CO2086" s="75"/>
    </row>
    <row r="2087" spans="1:93" s="1" customFormat="1" ht="19.5" customHeight="1" x14ac:dyDescent="0.3">
      <c r="A2087" s="96" t="s">
        <v>3547</v>
      </c>
      <c r="B2087" s="97">
        <v>14</v>
      </c>
      <c r="C2087" s="97">
        <v>8</v>
      </c>
      <c r="D2087" s="97">
        <v>11</v>
      </c>
      <c r="E2087" s="97">
        <v>5</v>
      </c>
      <c r="F2087" s="49"/>
      <c r="G2087" s="49"/>
      <c r="H2087" s="123">
        <f t="shared" si="144"/>
        <v>38</v>
      </c>
      <c r="I2087" s="96">
        <v>2</v>
      </c>
      <c r="J2087" s="98">
        <f t="shared" si="145"/>
        <v>0.65517241379310343</v>
      </c>
      <c r="K2087" s="96" t="s">
        <v>181</v>
      </c>
      <c r="L2087" s="100" t="s">
        <v>3614</v>
      </c>
      <c r="M2087" s="100" t="s">
        <v>977</v>
      </c>
      <c r="N2087" s="100" t="s">
        <v>280</v>
      </c>
      <c r="O2087" s="101" t="s">
        <v>636</v>
      </c>
      <c r="P2087" s="101">
        <v>8</v>
      </c>
      <c r="Q2087" s="102" t="s">
        <v>223</v>
      </c>
      <c r="R2087" s="103" t="s">
        <v>660</v>
      </c>
      <c r="S2087" s="103" t="s">
        <v>661</v>
      </c>
      <c r="T2087" s="103" t="s">
        <v>662</v>
      </c>
      <c r="U2087" s="111" t="s">
        <v>4658</v>
      </c>
      <c r="V2087" s="75"/>
      <c r="W2087" s="75"/>
      <c r="X2087" s="75"/>
      <c r="Y2087" s="75"/>
      <c r="Z2087" s="75"/>
      <c r="AA2087" s="75"/>
      <c r="AB2087" s="75"/>
      <c r="AC2087" s="75"/>
      <c r="AD2087" s="75"/>
      <c r="AE2087" s="75"/>
      <c r="AF2087" s="75"/>
      <c r="AG2087" s="75"/>
      <c r="AH2087" s="75"/>
      <c r="AI2087" s="75"/>
      <c r="AJ2087" s="75"/>
      <c r="AK2087" s="75"/>
      <c r="AL2087" s="75"/>
      <c r="AM2087" s="75"/>
      <c r="AN2087" s="75"/>
      <c r="AO2087" s="75"/>
      <c r="AP2087" s="75"/>
      <c r="AQ2087" s="75"/>
      <c r="AR2087" s="75"/>
      <c r="AS2087" s="75"/>
      <c r="AT2087" s="75"/>
      <c r="AU2087" s="75"/>
      <c r="AV2087" s="75"/>
      <c r="AW2087" s="75"/>
      <c r="AX2087" s="75"/>
      <c r="AY2087" s="75"/>
      <c r="AZ2087" s="75"/>
      <c r="BA2087" s="75"/>
      <c r="BB2087" s="75"/>
      <c r="BC2087" s="75"/>
      <c r="BD2087" s="75"/>
      <c r="BE2087" s="75"/>
      <c r="BF2087" s="75"/>
      <c r="BG2087" s="75"/>
      <c r="BH2087" s="75"/>
      <c r="BI2087" s="75"/>
      <c r="BJ2087" s="75"/>
      <c r="BK2087" s="75"/>
      <c r="BL2087" s="75"/>
      <c r="BM2087" s="75"/>
      <c r="BN2087" s="75"/>
      <c r="BO2087" s="75"/>
      <c r="BP2087" s="75"/>
      <c r="BQ2087" s="75"/>
      <c r="BR2087" s="75"/>
      <c r="BS2087" s="75"/>
      <c r="BT2087" s="75"/>
      <c r="BU2087" s="75"/>
      <c r="BV2087" s="75"/>
      <c r="BW2087" s="75"/>
      <c r="BX2087" s="75"/>
      <c r="BY2087" s="75"/>
      <c r="BZ2087" s="75"/>
      <c r="CA2087" s="75"/>
      <c r="CB2087" s="75"/>
      <c r="CC2087" s="75"/>
      <c r="CD2087" s="75"/>
      <c r="CE2087" s="75"/>
      <c r="CF2087" s="75"/>
      <c r="CG2087" s="75"/>
      <c r="CH2087" s="75"/>
      <c r="CI2087" s="75"/>
      <c r="CJ2087" s="75"/>
      <c r="CK2087" s="75"/>
      <c r="CL2087" s="75"/>
      <c r="CM2087" s="75"/>
      <c r="CN2087" s="75"/>
      <c r="CO2087" s="75"/>
    </row>
    <row r="2088" spans="1:93" s="1" customFormat="1" ht="19.5" customHeight="1" x14ac:dyDescent="0.3">
      <c r="A2088" s="96" t="s">
        <v>3615</v>
      </c>
      <c r="B2088" s="97">
        <v>23</v>
      </c>
      <c r="C2088" s="97">
        <v>9</v>
      </c>
      <c r="D2088" s="97">
        <v>4</v>
      </c>
      <c r="E2088" s="97">
        <v>2</v>
      </c>
      <c r="F2088" s="49"/>
      <c r="G2088" s="49"/>
      <c r="H2088" s="123">
        <f t="shared" si="144"/>
        <v>38</v>
      </c>
      <c r="I2088" s="96">
        <v>2</v>
      </c>
      <c r="J2088" s="98">
        <f t="shared" si="145"/>
        <v>0.65517241379310343</v>
      </c>
      <c r="K2088" s="96" t="s">
        <v>181</v>
      </c>
      <c r="L2088" s="100" t="s">
        <v>3616</v>
      </c>
      <c r="M2088" s="100" t="s">
        <v>214</v>
      </c>
      <c r="N2088" s="100" t="s">
        <v>336</v>
      </c>
      <c r="O2088" s="101" t="s">
        <v>1898</v>
      </c>
      <c r="P2088" s="101">
        <v>8</v>
      </c>
      <c r="Q2088" s="102" t="s">
        <v>2891</v>
      </c>
      <c r="R2088" s="103" t="s">
        <v>1919</v>
      </c>
      <c r="S2088" s="103" t="s">
        <v>2569</v>
      </c>
      <c r="T2088" s="103" t="s">
        <v>210</v>
      </c>
      <c r="U2088" s="111" t="s">
        <v>4658</v>
      </c>
      <c r="V2088" s="75"/>
      <c r="W2088" s="75"/>
      <c r="X2088" s="75"/>
      <c r="Y2088" s="75"/>
      <c r="Z2088" s="75"/>
      <c r="AA2088" s="75"/>
      <c r="AB2088" s="75"/>
      <c r="AC2088" s="75"/>
      <c r="AD2088" s="75"/>
      <c r="AE2088" s="75"/>
      <c r="AF2088" s="75"/>
      <c r="AG2088" s="75"/>
      <c r="AH2088" s="75"/>
      <c r="AI2088" s="75"/>
      <c r="AJ2088" s="75"/>
      <c r="AK2088" s="75"/>
      <c r="AL2088" s="75"/>
      <c r="AM2088" s="75"/>
      <c r="AN2088" s="75"/>
      <c r="AO2088" s="75"/>
      <c r="AP2088" s="75"/>
      <c r="AQ2088" s="75"/>
      <c r="AR2088" s="75"/>
      <c r="AS2088" s="75"/>
      <c r="AT2088" s="75"/>
      <c r="AU2088" s="75"/>
      <c r="AV2088" s="75"/>
      <c r="AW2088" s="75"/>
      <c r="AX2088" s="75"/>
      <c r="AY2088" s="75"/>
      <c r="AZ2088" s="75"/>
      <c r="BA2088" s="75"/>
      <c r="BB2088" s="75"/>
      <c r="BC2088" s="75"/>
      <c r="BD2088" s="75"/>
      <c r="BE2088" s="75"/>
      <c r="BF2088" s="75"/>
      <c r="BG2088" s="75"/>
      <c r="BH2088" s="75"/>
      <c r="BI2088" s="75"/>
      <c r="BJ2088" s="75"/>
      <c r="BK2088" s="75"/>
      <c r="BL2088" s="75"/>
      <c r="BM2088" s="75"/>
      <c r="BN2088" s="75"/>
      <c r="BO2088" s="75"/>
      <c r="BP2088" s="75"/>
      <c r="BQ2088" s="75"/>
      <c r="BR2088" s="75"/>
      <c r="BS2088" s="75"/>
      <c r="BT2088" s="75"/>
      <c r="BU2088" s="75"/>
      <c r="BV2088" s="75"/>
      <c r="BW2088" s="75"/>
      <c r="BX2088" s="75"/>
      <c r="BY2088" s="75"/>
      <c r="BZ2088" s="75"/>
      <c r="CA2088" s="75"/>
      <c r="CB2088" s="75"/>
      <c r="CC2088" s="75"/>
      <c r="CD2088" s="75"/>
      <c r="CE2088" s="75"/>
      <c r="CF2088" s="75"/>
      <c r="CG2088" s="75"/>
      <c r="CH2088" s="75"/>
      <c r="CI2088" s="75"/>
      <c r="CJ2088" s="75"/>
      <c r="CK2088" s="75"/>
      <c r="CL2088" s="75"/>
      <c r="CM2088" s="75"/>
      <c r="CN2088" s="75"/>
      <c r="CO2088" s="75"/>
    </row>
    <row r="2089" spans="1:93" s="1" customFormat="1" ht="19.5" customHeight="1" x14ac:dyDescent="0.3">
      <c r="A2089" s="96" t="s">
        <v>3617</v>
      </c>
      <c r="B2089" s="97">
        <v>20</v>
      </c>
      <c r="C2089" s="97">
        <v>7</v>
      </c>
      <c r="D2089" s="97">
        <v>10</v>
      </c>
      <c r="E2089" s="97">
        <v>1</v>
      </c>
      <c r="F2089" s="49"/>
      <c r="G2089" s="49"/>
      <c r="H2089" s="123">
        <f t="shared" si="144"/>
        <v>38</v>
      </c>
      <c r="I2089" s="96">
        <v>5</v>
      </c>
      <c r="J2089" s="98">
        <f t="shared" si="145"/>
        <v>0.65517241379310343</v>
      </c>
      <c r="K2089" s="96" t="s">
        <v>181</v>
      </c>
      <c r="L2089" s="100" t="s">
        <v>3618</v>
      </c>
      <c r="M2089" s="100" t="s">
        <v>293</v>
      </c>
      <c r="N2089" s="100" t="s">
        <v>280</v>
      </c>
      <c r="O2089" s="101" t="s">
        <v>1635</v>
      </c>
      <c r="P2089" s="101">
        <v>8</v>
      </c>
      <c r="Q2089" s="102" t="s">
        <v>240</v>
      </c>
      <c r="R2089" s="103" t="s">
        <v>439</v>
      </c>
      <c r="S2089" s="103" t="s">
        <v>998</v>
      </c>
      <c r="T2089" s="103" t="s">
        <v>387</v>
      </c>
      <c r="U2089" s="111" t="s">
        <v>4658</v>
      </c>
      <c r="V2089" s="75"/>
      <c r="W2089" s="75"/>
      <c r="X2089" s="75"/>
      <c r="Y2089" s="75"/>
      <c r="Z2089" s="75"/>
      <c r="AA2089" s="75"/>
      <c r="AB2089" s="75"/>
      <c r="AC2089" s="75"/>
      <c r="AD2089" s="75"/>
      <c r="AE2089" s="75"/>
      <c r="AF2089" s="75"/>
      <c r="AG2089" s="75"/>
      <c r="AH2089" s="75"/>
      <c r="AI2089" s="75"/>
      <c r="AJ2089" s="75"/>
      <c r="AK2089" s="75"/>
      <c r="AL2089" s="75"/>
      <c r="AM2089" s="75"/>
      <c r="AN2089" s="75"/>
      <c r="AO2089" s="75"/>
      <c r="AP2089" s="75"/>
      <c r="AQ2089" s="75"/>
      <c r="AR2089" s="75"/>
      <c r="AS2089" s="75"/>
      <c r="AT2089" s="75"/>
      <c r="AU2089" s="75"/>
      <c r="AV2089" s="75"/>
      <c r="AW2089" s="75"/>
      <c r="AX2089" s="75"/>
      <c r="AY2089" s="75"/>
      <c r="AZ2089" s="75"/>
      <c r="BA2089" s="75"/>
      <c r="BB2089" s="75"/>
      <c r="BC2089" s="75"/>
      <c r="BD2089" s="75"/>
      <c r="BE2089" s="75"/>
      <c r="BF2089" s="75"/>
      <c r="BG2089" s="75"/>
      <c r="BH2089" s="75"/>
      <c r="BI2089" s="75"/>
      <c r="BJ2089" s="75"/>
      <c r="BK2089" s="75"/>
      <c r="BL2089" s="75"/>
      <c r="BM2089" s="75"/>
      <c r="BN2089" s="75"/>
      <c r="BO2089" s="75"/>
      <c r="BP2089" s="75"/>
      <c r="BQ2089" s="75"/>
      <c r="BR2089" s="75"/>
      <c r="BS2089" s="75"/>
      <c r="BT2089" s="75"/>
      <c r="BU2089" s="75"/>
      <c r="BV2089" s="75"/>
      <c r="BW2089" s="75"/>
      <c r="BX2089" s="75"/>
      <c r="BY2089" s="75"/>
      <c r="BZ2089" s="75"/>
      <c r="CA2089" s="75"/>
      <c r="CB2089" s="75"/>
      <c r="CC2089" s="75"/>
      <c r="CD2089" s="75"/>
      <c r="CE2089" s="75"/>
      <c r="CF2089" s="75"/>
      <c r="CG2089" s="75"/>
      <c r="CH2089" s="75"/>
      <c r="CI2089" s="75"/>
      <c r="CJ2089" s="75"/>
      <c r="CK2089" s="75"/>
      <c r="CL2089" s="75"/>
      <c r="CM2089" s="75"/>
      <c r="CN2089" s="75"/>
      <c r="CO2089" s="75"/>
    </row>
    <row r="2090" spans="1:93" s="1" customFormat="1" ht="19.5" customHeight="1" x14ac:dyDescent="0.3">
      <c r="A2090" s="96" t="s">
        <v>3568</v>
      </c>
      <c r="B2090" s="97">
        <v>18</v>
      </c>
      <c r="C2090" s="97">
        <v>6</v>
      </c>
      <c r="D2090" s="97">
        <v>9</v>
      </c>
      <c r="E2090" s="97">
        <v>5</v>
      </c>
      <c r="F2090" s="49"/>
      <c r="G2090" s="49"/>
      <c r="H2090" s="123">
        <f t="shared" si="144"/>
        <v>38</v>
      </c>
      <c r="I2090" s="96">
        <v>1</v>
      </c>
      <c r="J2090" s="98">
        <f t="shared" si="145"/>
        <v>0.65517241379310343</v>
      </c>
      <c r="K2090" s="96" t="s">
        <v>180</v>
      </c>
      <c r="L2090" s="100" t="s">
        <v>3619</v>
      </c>
      <c r="M2090" s="100" t="s">
        <v>3620</v>
      </c>
      <c r="N2090" s="100" t="s">
        <v>201</v>
      </c>
      <c r="O2090" s="101" t="s">
        <v>2546</v>
      </c>
      <c r="P2090" s="101">
        <v>8</v>
      </c>
      <c r="Q2090" s="102" t="s">
        <v>240</v>
      </c>
      <c r="R2090" s="127" t="s">
        <v>3621</v>
      </c>
      <c r="S2090" s="127" t="s">
        <v>1197</v>
      </c>
      <c r="T2090" s="127" t="s">
        <v>315</v>
      </c>
      <c r="U2090" s="111" t="s">
        <v>4658</v>
      </c>
      <c r="V2090" s="75"/>
      <c r="W2090" s="75"/>
      <c r="X2090" s="75"/>
      <c r="Y2090" s="75"/>
      <c r="Z2090" s="75"/>
      <c r="AA2090" s="75"/>
      <c r="AB2090" s="75"/>
      <c r="AC2090" s="75"/>
      <c r="AD2090" s="75"/>
      <c r="AE2090" s="75"/>
      <c r="AF2090" s="75"/>
      <c r="AG2090" s="75"/>
      <c r="AH2090" s="75"/>
      <c r="AI2090" s="75"/>
      <c r="AJ2090" s="75"/>
      <c r="AK2090" s="75"/>
      <c r="AL2090" s="75"/>
      <c r="AM2090" s="75"/>
      <c r="AN2090" s="75"/>
      <c r="AO2090" s="75"/>
      <c r="AP2090" s="75"/>
      <c r="AQ2090" s="75"/>
      <c r="AR2090" s="75"/>
      <c r="AS2090" s="75"/>
      <c r="AT2090" s="75"/>
      <c r="AU2090" s="75"/>
      <c r="AV2090" s="75"/>
      <c r="AW2090" s="75"/>
      <c r="AX2090" s="75"/>
      <c r="AY2090" s="75"/>
      <c r="AZ2090" s="75"/>
      <c r="BA2090" s="75"/>
      <c r="BB2090" s="75"/>
      <c r="BC2090" s="75"/>
      <c r="BD2090" s="75"/>
      <c r="BE2090" s="75"/>
      <c r="BF2090" s="75"/>
      <c r="BG2090" s="75"/>
      <c r="BH2090" s="75"/>
      <c r="BI2090" s="75"/>
      <c r="BJ2090" s="75"/>
      <c r="BK2090" s="75"/>
      <c r="BL2090" s="75"/>
      <c r="BM2090" s="75"/>
      <c r="BN2090" s="75"/>
      <c r="BO2090" s="75"/>
      <c r="BP2090" s="75"/>
      <c r="BQ2090" s="75"/>
      <c r="BR2090" s="75"/>
      <c r="BS2090" s="75"/>
      <c r="BT2090" s="75"/>
      <c r="BU2090" s="75"/>
      <c r="BV2090" s="75"/>
      <c r="BW2090" s="75"/>
      <c r="BX2090" s="75"/>
      <c r="BY2090" s="75"/>
      <c r="BZ2090" s="75"/>
      <c r="CA2090" s="75"/>
      <c r="CB2090" s="75"/>
      <c r="CC2090" s="75"/>
      <c r="CD2090" s="75"/>
      <c r="CE2090" s="75"/>
      <c r="CF2090" s="75"/>
      <c r="CG2090" s="75"/>
      <c r="CH2090" s="75"/>
      <c r="CI2090" s="75"/>
      <c r="CJ2090" s="75"/>
      <c r="CK2090" s="75"/>
      <c r="CL2090" s="75"/>
      <c r="CM2090" s="75"/>
      <c r="CN2090" s="75"/>
      <c r="CO2090" s="75"/>
    </row>
    <row r="2091" spans="1:93" s="1" customFormat="1" ht="19.5" customHeight="1" x14ac:dyDescent="0.3">
      <c r="A2091" s="96" t="s">
        <v>3584</v>
      </c>
      <c r="B2091" s="97">
        <v>19</v>
      </c>
      <c r="C2091" s="97">
        <v>4</v>
      </c>
      <c r="D2091" s="97">
        <v>10</v>
      </c>
      <c r="E2091" s="97">
        <v>5</v>
      </c>
      <c r="F2091" s="49"/>
      <c r="G2091" s="49"/>
      <c r="H2091" s="123">
        <f t="shared" si="144"/>
        <v>38</v>
      </c>
      <c r="I2091" s="96">
        <v>5</v>
      </c>
      <c r="J2091" s="98">
        <f t="shared" si="145"/>
        <v>0.65517241379310343</v>
      </c>
      <c r="K2091" s="96" t="s">
        <v>182</v>
      </c>
      <c r="L2091" s="100" t="s">
        <v>3622</v>
      </c>
      <c r="M2091" s="100" t="s">
        <v>381</v>
      </c>
      <c r="N2091" s="100" t="s">
        <v>414</v>
      </c>
      <c r="O2091" s="101" t="s">
        <v>752</v>
      </c>
      <c r="P2091" s="101">
        <v>8</v>
      </c>
      <c r="Q2091" s="102" t="s">
        <v>223</v>
      </c>
      <c r="R2091" s="103" t="s">
        <v>2849</v>
      </c>
      <c r="S2091" s="103" t="s">
        <v>795</v>
      </c>
      <c r="T2091" s="103" t="s">
        <v>611</v>
      </c>
      <c r="U2091" s="111" t="s">
        <v>4658</v>
      </c>
      <c r="V2091" s="75"/>
      <c r="W2091" s="75"/>
      <c r="X2091" s="75"/>
      <c r="Y2091" s="75"/>
      <c r="Z2091" s="75"/>
      <c r="AA2091" s="75"/>
      <c r="AB2091" s="75"/>
      <c r="AC2091" s="75"/>
      <c r="AD2091" s="75"/>
      <c r="AE2091" s="75"/>
      <c r="AF2091" s="75"/>
      <c r="AG2091" s="75"/>
      <c r="AH2091" s="75"/>
      <c r="AI2091" s="75"/>
      <c r="AJ2091" s="75"/>
      <c r="AK2091" s="75"/>
      <c r="AL2091" s="75"/>
      <c r="AM2091" s="75"/>
      <c r="AN2091" s="75"/>
      <c r="AO2091" s="75"/>
      <c r="AP2091" s="75"/>
      <c r="AQ2091" s="75"/>
      <c r="AR2091" s="75"/>
      <c r="AS2091" s="75"/>
      <c r="AT2091" s="75"/>
      <c r="AU2091" s="75"/>
      <c r="AV2091" s="75"/>
      <c r="AW2091" s="75"/>
      <c r="AX2091" s="75"/>
      <c r="AY2091" s="75"/>
      <c r="AZ2091" s="75"/>
      <c r="BA2091" s="75"/>
      <c r="BB2091" s="75"/>
      <c r="BC2091" s="75"/>
      <c r="BD2091" s="75"/>
      <c r="BE2091" s="75"/>
      <c r="BF2091" s="75"/>
      <c r="BG2091" s="75"/>
      <c r="BH2091" s="75"/>
      <c r="BI2091" s="75"/>
      <c r="BJ2091" s="75"/>
      <c r="BK2091" s="75"/>
      <c r="BL2091" s="75"/>
      <c r="BM2091" s="75"/>
      <c r="BN2091" s="75"/>
      <c r="BO2091" s="75"/>
      <c r="BP2091" s="75"/>
      <c r="BQ2091" s="75"/>
      <c r="BR2091" s="75"/>
      <c r="BS2091" s="75"/>
      <c r="BT2091" s="75"/>
      <c r="BU2091" s="75"/>
      <c r="BV2091" s="75"/>
      <c r="BW2091" s="75"/>
      <c r="BX2091" s="75"/>
      <c r="BY2091" s="75"/>
      <c r="BZ2091" s="75"/>
      <c r="CA2091" s="75"/>
      <c r="CB2091" s="75"/>
      <c r="CC2091" s="75"/>
      <c r="CD2091" s="75"/>
      <c r="CE2091" s="75"/>
      <c r="CF2091" s="75"/>
      <c r="CG2091" s="75"/>
      <c r="CH2091" s="75"/>
      <c r="CI2091" s="75"/>
      <c r="CJ2091" s="75"/>
      <c r="CK2091" s="75"/>
      <c r="CL2091" s="75"/>
      <c r="CM2091" s="75"/>
      <c r="CN2091" s="75"/>
      <c r="CO2091" s="75"/>
    </row>
    <row r="2092" spans="1:93" s="1" customFormat="1" ht="19.5" customHeight="1" x14ac:dyDescent="0.3">
      <c r="A2092" s="96" t="s">
        <v>3578</v>
      </c>
      <c r="B2092" s="97">
        <v>17</v>
      </c>
      <c r="C2092" s="97">
        <v>6</v>
      </c>
      <c r="D2092" s="97">
        <v>6</v>
      </c>
      <c r="E2092" s="97">
        <v>9</v>
      </c>
      <c r="F2092" s="49"/>
      <c r="G2092" s="49"/>
      <c r="H2092" s="123">
        <f t="shared" si="144"/>
        <v>38</v>
      </c>
      <c r="I2092" s="96">
        <v>2</v>
      </c>
      <c r="J2092" s="98">
        <f t="shared" si="145"/>
        <v>0.65517241379310343</v>
      </c>
      <c r="K2092" s="96" t="s">
        <v>181</v>
      </c>
      <c r="L2092" s="100" t="s">
        <v>3623</v>
      </c>
      <c r="M2092" s="100" t="s">
        <v>234</v>
      </c>
      <c r="N2092" s="100" t="s">
        <v>235</v>
      </c>
      <c r="O2092" s="101" t="s">
        <v>3599</v>
      </c>
      <c r="P2092" s="101">
        <v>8</v>
      </c>
      <c r="Q2092" s="102" t="s">
        <v>223</v>
      </c>
      <c r="R2092" s="103" t="s">
        <v>1245</v>
      </c>
      <c r="S2092" s="103" t="s">
        <v>317</v>
      </c>
      <c r="T2092" s="103" t="s">
        <v>299</v>
      </c>
      <c r="U2092" s="111" t="s">
        <v>4658</v>
      </c>
      <c r="V2092" s="75"/>
      <c r="W2092" s="75"/>
      <c r="X2092" s="75"/>
      <c r="Y2092" s="75"/>
      <c r="Z2092" s="75"/>
      <c r="AA2092" s="75"/>
      <c r="AB2092" s="75"/>
      <c r="AC2092" s="75"/>
      <c r="AD2092" s="75"/>
      <c r="AE2092" s="75"/>
      <c r="AF2092" s="75"/>
      <c r="AG2092" s="75"/>
      <c r="AH2092" s="75"/>
      <c r="AI2092" s="75"/>
      <c r="AJ2092" s="75"/>
      <c r="AK2092" s="75"/>
      <c r="AL2092" s="75"/>
      <c r="AM2092" s="75"/>
      <c r="AN2092" s="75"/>
      <c r="AO2092" s="75"/>
      <c r="AP2092" s="75"/>
      <c r="AQ2092" s="75"/>
      <c r="AR2092" s="75"/>
      <c r="AS2092" s="75"/>
      <c r="AT2092" s="75"/>
      <c r="AU2092" s="75"/>
      <c r="AV2092" s="75"/>
      <c r="AW2092" s="75"/>
      <c r="AX2092" s="75"/>
      <c r="AY2092" s="75"/>
      <c r="AZ2092" s="75"/>
      <c r="BA2092" s="75"/>
      <c r="BB2092" s="75"/>
      <c r="BC2092" s="75"/>
      <c r="BD2092" s="75"/>
      <c r="BE2092" s="75"/>
      <c r="BF2092" s="75"/>
      <c r="BG2092" s="75"/>
      <c r="BH2092" s="75"/>
      <c r="BI2092" s="75"/>
      <c r="BJ2092" s="75"/>
      <c r="BK2092" s="75"/>
      <c r="BL2092" s="75"/>
      <c r="BM2092" s="75"/>
      <c r="BN2092" s="75"/>
      <c r="BO2092" s="75"/>
      <c r="BP2092" s="75"/>
      <c r="BQ2092" s="75"/>
      <c r="BR2092" s="75"/>
      <c r="BS2092" s="75"/>
      <c r="BT2092" s="75"/>
      <c r="BU2092" s="75"/>
      <c r="BV2092" s="75"/>
      <c r="BW2092" s="75"/>
      <c r="BX2092" s="75"/>
      <c r="BY2092" s="75"/>
      <c r="BZ2092" s="75"/>
      <c r="CA2092" s="75"/>
      <c r="CB2092" s="75"/>
      <c r="CC2092" s="75"/>
      <c r="CD2092" s="75"/>
      <c r="CE2092" s="75"/>
      <c r="CF2092" s="75"/>
      <c r="CG2092" s="75"/>
      <c r="CH2092" s="75"/>
      <c r="CI2092" s="75"/>
      <c r="CJ2092" s="75"/>
      <c r="CK2092" s="75"/>
      <c r="CL2092" s="75"/>
      <c r="CM2092" s="75"/>
      <c r="CN2092" s="75"/>
      <c r="CO2092" s="75"/>
    </row>
    <row r="2093" spans="1:93" s="1" customFormat="1" ht="19.5" customHeight="1" x14ac:dyDescent="0.3">
      <c r="A2093" s="96" t="s">
        <v>3563</v>
      </c>
      <c r="B2093" s="97">
        <v>22</v>
      </c>
      <c r="C2093" s="97">
        <v>4</v>
      </c>
      <c r="D2093" s="97">
        <v>6</v>
      </c>
      <c r="E2093" s="97">
        <v>6</v>
      </c>
      <c r="F2093" s="49"/>
      <c r="G2093" s="49"/>
      <c r="H2093" s="123">
        <f t="shared" si="144"/>
        <v>38</v>
      </c>
      <c r="I2093" s="96">
        <v>4</v>
      </c>
      <c r="J2093" s="98">
        <f t="shared" si="145"/>
        <v>0.65517241379310343</v>
      </c>
      <c r="K2093" s="96" t="s">
        <v>181</v>
      </c>
      <c r="L2093" s="100" t="s">
        <v>1025</v>
      </c>
      <c r="M2093" s="100" t="s">
        <v>1490</v>
      </c>
      <c r="N2093" s="100" t="s">
        <v>336</v>
      </c>
      <c r="O2093" s="101" t="s">
        <v>2870</v>
      </c>
      <c r="P2093" s="101">
        <v>8</v>
      </c>
      <c r="Q2093" s="102" t="s">
        <v>223</v>
      </c>
      <c r="R2093" s="103" t="s">
        <v>458</v>
      </c>
      <c r="S2093" s="103" t="s">
        <v>317</v>
      </c>
      <c r="T2093" s="103" t="s">
        <v>459</v>
      </c>
      <c r="U2093" s="111" t="s">
        <v>4658</v>
      </c>
      <c r="V2093" s="75"/>
      <c r="W2093" s="75"/>
      <c r="X2093" s="75"/>
      <c r="Y2093" s="75"/>
      <c r="Z2093" s="75"/>
      <c r="AA2093" s="75"/>
      <c r="AB2093" s="75"/>
      <c r="AC2093" s="75"/>
      <c r="AD2093" s="75"/>
      <c r="AE2093" s="75"/>
      <c r="AF2093" s="75"/>
      <c r="AG2093" s="75"/>
      <c r="AH2093" s="75"/>
      <c r="AI2093" s="75"/>
      <c r="AJ2093" s="75"/>
      <c r="AK2093" s="75"/>
      <c r="AL2093" s="75"/>
      <c r="AM2093" s="75"/>
      <c r="AN2093" s="75"/>
      <c r="AO2093" s="75"/>
      <c r="AP2093" s="75"/>
      <c r="AQ2093" s="75"/>
      <c r="AR2093" s="75"/>
      <c r="AS2093" s="75"/>
      <c r="AT2093" s="75"/>
      <c r="AU2093" s="75"/>
      <c r="AV2093" s="75"/>
      <c r="AW2093" s="75"/>
      <c r="AX2093" s="75"/>
      <c r="AY2093" s="75"/>
      <c r="AZ2093" s="75"/>
      <c r="BA2093" s="75"/>
      <c r="BB2093" s="75"/>
      <c r="BC2093" s="75"/>
      <c r="BD2093" s="75"/>
      <c r="BE2093" s="75"/>
      <c r="BF2093" s="75"/>
      <c r="BG2093" s="75"/>
      <c r="BH2093" s="75"/>
      <c r="BI2093" s="75"/>
      <c r="BJ2093" s="75"/>
      <c r="BK2093" s="75"/>
      <c r="BL2093" s="75"/>
      <c r="BM2093" s="75"/>
      <c r="BN2093" s="75"/>
      <c r="BO2093" s="75"/>
      <c r="BP2093" s="75"/>
      <c r="BQ2093" s="75"/>
      <c r="BR2093" s="75"/>
      <c r="BS2093" s="75"/>
      <c r="BT2093" s="75"/>
      <c r="BU2093" s="75"/>
      <c r="BV2093" s="75"/>
      <c r="BW2093" s="75"/>
      <c r="BX2093" s="75"/>
      <c r="BY2093" s="75"/>
      <c r="BZ2093" s="75"/>
      <c r="CA2093" s="75"/>
      <c r="CB2093" s="75"/>
      <c r="CC2093" s="75"/>
      <c r="CD2093" s="75"/>
      <c r="CE2093" s="75"/>
      <c r="CF2093" s="75"/>
      <c r="CG2093" s="75"/>
      <c r="CH2093" s="75"/>
      <c r="CI2093" s="75"/>
      <c r="CJ2093" s="75"/>
      <c r="CK2093" s="75"/>
      <c r="CL2093" s="75"/>
      <c r="CM2093" s="75"/>
      <c r="CN2093" s="75"/>
      <c r="CO2093" s="75"/>
    </row>
    <row r="2094" spans="1:93" s="1" customFormat="1" ht="19.5" customHeight="1" x14ac:dyDescent="0.3">
      <c r="A2094" s="96" t="s">
        <v>3555</v>
      </c>
      <c r="B2094" s="97">
        <v>17</v>
      </c>
      <c r="C2094" s="97">
        <v>1</v>
      </c>
      <c r="D2094" s="97">
        <v>12</v>
      </c>
      <c r="E2094" s="97">
        <v>7</v>
      </c>
      <c r="F2094" s="49"/>
      <c r="G2094" s="49"/>
      <c r="H2094" s="123">
        <f t="shared" si="144"/>
        <v>37</v>
      </c>
      <c r="I2094" s="96">
        <v>1</v>
      </c>
      <c r="J2094" s="98">
        <f t="shared" si="145"/>
        <v>0.63793103448275867</v>
      </c>
      <c r="K2094" s="96" t="s">
        <v>180</v>
      </c>
      <c r="L2094" s="100" t="s">
        <v>3624</v>
      </c>
      <c r="M2094" s="100" t="s">
        <v>212</v>
      </c>
      <c r="N2094" s="100" t="s">
        <v>460</v>
      </c>
      <c r="O2094" s="101" t="s">
        <v>2162</v>
      </c>
      <c r="P2094" s="101">
        <v>8</v>
      </c>
      <c r="Q2094" s="102" t="s">
        <v>223</v>
      </c>
      <c r="R2094" s="103" t="s">
        <v>3625</v>
      </c>
      <c r="S2094" s="103" t="s">
        <v>998</v>
      </c>
      <c r="T2094" s="103" t="s">
        <v>387</v>
      </c>
      <c r="U2094" s="111" t="s">
        <v>4658</v>
      </c>
      <c r="V2094" s="75"/>
      <c r="W2094" s="75"/>
      <c r="X2094" s="75"/>
      <c r="Y2094" s="75"/>
      <c r="Z2094" s="75"/>
      <c r="AA2094" s="75"/>
      <c r="AB2094" s="75"/>
      <c r="AC2094" s="75"/>
      <c r="AD2094" s="75"/>
      <c r="AE2094" s="75"/>
      <c r="AF2094" s="75"/>
      <c r="AG2094" s="75"/>
      <c r="AH2094" s="75"/>
      <c r="AI2094" s="75"/>
      <c r="AJ2094" s="75"/>
      <c r="AK2094" s="75"/>
      <c r="AL2094" s="75"/>
      <c r="AM2094" s="75"/>
      <c r="AN2094" s="75"/>
      <c r="AO2094" s="75"/>
      <c r="AP2094" s="75"/>
      <c r="AQ2094" s="75"/>
      <c r="AR2094" s="75"/>
      <c r="AS2094" s="75"/>
      <c r="AT2094" s="75"/>
      <c r="AU2094" s="75"/>
      <c r="AV2094" s="75"/>
      <c r="AW2094" s="75"/>
      <c r="AX2094" s="75"/>
      <c r="AY2094" s="75"/>
      <c r="AZ2094" s="75"/>
      <c r="BA2094" s="75"/>
      <c r="BB2094" s="75"/>
      <c r="BC2094" s="75"/>
      <c r="BD2094" s="75"/>
      <c r="BE2094" s="75"/>
      <c r="BF2094" s="75"/>
      <c r="BG2094" s="75"/>
      <c r="BH2094" s="75"/>
      <c r="BI2094" s="75"/>
      <c r="BJ2094" s="75"/>
      <c r="BK2094" s="75"/>
      <c r="BL2094" s="75"/>
      <c r="BM2094" s="75"/>
      <c r="BN2094" s="75"/>
      <c r="BO2094" s="75"/>
      <c r="BP2094" s="75"/>
      <c r="BQ2094" s="75"/>
      <c r="BR2094" s="75"/>
      <c r="BS2094" s="75"/>
      <c r="BT2094" s="75"/>
      <c r="BU2094" s="75"/>
      <c r="BV2094" s="75"/>
      <c r="BW2094" s="75"/>
      <c r="BX2094" s="75"/>
      <c r="BY2094" s="75"/>
      <c r="BZ2094" s="75"/>
      <c r="CA2094" s="75"/>
      <c r="CB2094" s="75"/>
      <c r="CC2094" s="75"/>
      <c r="CD2094" s="75"/>
      <c r="CE2094" s="75"/>
      <c r="CF2094" s="75"/>
      <c r="CG2094" s="75"/>
      <c r="CH2094" s="75"/>
      <c r="CI2094" s="75"/>
      <c r="CJ2094" s="75"/>
      <c r="CK2094" s="75"/>
      <c r="CL2094" s="75"/>
      <c r="CM2094" s="75"/>
      <c r="CN2094" s="75"/>
      <c r="CO2094" s="75"/>
    </row>
    <row r="2095" spans="1:93" s="1" customFormat="1" ht="19.5" customHeight="1" x14ac:dyDescent="0.3">
      <c r="A2095" s="96" t="s">
        <v>3547</v>
      </c>
      <c r="B2095" s="97">
        <v>18</v>
      </c>
      <c r="C2095" s="97">
        <v>9</v>
      </c>
      <c r="D2095" s="97">
        <v>7</v>
      </c>
      <c r="E2095" s="97">
        <v>3</v>
      </c>
      <c r="F2095" s="49"/>
      <c r="G2095" s="49"/>
      <c r="H2095" s="123">
        <f t="shared" si="144"/>
        <v>37</v>
      </c>
      <c r="I2095" s="96">
        <v>5</v>
      </c>
      <c r="J2095" s="98">
        <f t="shared" si="145"/>
        <v>0.63793103448275867</v>
      </c>
      <c r="K2095" s="96" t="s">
        <v>181</v>
      </c>
      <c r="L2095" s="100" t="s">
        <v>3626</v>
      </c>
      <c r="M2095" s="100" t="s">
        <v>381</v>
      </c>
      <c r="N2095" s="100" t="s">
        <v>201</v>
      </c>
      <c r="O2095" s="101" t="s">
        <v>2588</v>
      </c>
      <c r="P2095" s="101">
        <v>8</v>
      </c>
      <c r="Q2095" s="102" t="s">
        <v>223</v>
      </c>
      <c r="R2095" s="103" t="s">
        <v>2864</v>
      </c>
      <c r="S2095" s="103" t="s">
        <v>1704</v>
      </c>
      <c r="T2095" s="103" t="s">
        <v>269</v>
      </c>
      <c r="U2095" s="111" t="s">
        <v>4658</v>
      </c>
      <c r="V2095" s="75"/>
      <c r="W2095" s="75"/>
      <c r="X2095" s="75"/>
      <c r="Y2095" s="75"/>
      <c r="Z2095" s="75"/>
      <c r="AA2095" s="75"/>
      <c r="AB2095" s="75"/>
      <c r="AC2095" s="75"/>
      <c r="AD2095" s="75"/>
      <c r="AE2095" s="75"/>
      <c r="AF2095" s="75"/>
      <c r="AG2095" s="75"/>
      <c r="AH2095" s="75"/>
      <c r="AI2095" s="75"/>
      <c r="AJ2095" s="75"/>
      <c r="AK2095" s="75"/>
      <c r="AL2095" s="75"/>
      <c r="AM2095" s="75"/>
      <c r="AN2095" s="75"/>
      <c r="AO2095" s="75"/>
      <c r="AP2095" s="75"/>
      <c r="AQ2095" s="75"/>
      <c r="AR2095" s="75"/>
      <c r="AS2095" s="75"/>
      <c r="AT2095" s="75"/>
      <c r="AU2095" s="75"/>
      <c r="AV2095" s="75"/>
      <c r="AW2095" s="75"/>
      <c r="AX2095" s="75"/>
      <c r="AY2095" s="75"/>
      <c r="AZ2095" s="75"/>
      <c r="BA2095" s="75"/>
      <c r="BB2095" s="75"/>
      <c r="BC2095" s="75"/>
      <c r="BD2095" s="75"/>
      <c r="BE2095" s="75"/>
      <c r="BF2095" s="75"/>
      <c r="BG2095" s="75"/>
      <c r="BH2095" s="75"/>
      <c r="BI2095" s="75"/>
      <c r="BJ2095" s="75"/>
      <c r="BK2095" s="75"/>
      <c r="BL2095" s="75"/>
      <c r="BM2095" s="75"/>
      <c r="BN2095" s="75"/>
      <c r="BO2095" s="75"/>
      <c r="BP2095" s="75"/>
      <c r="BQ2095" s="75"/>
      <c r="BR2095" s="75"/>
      <c r="BS2095" s="75"/>
      <c r="BT2095" s="75"/>
      <c r="BU2095" s="75"/>
      <c r="BV2095" s="75"/>
      <c r="BW2095" s="75"/>
      <c r="BX2095" s="75"/>
      <c r="BY2095" s="75"/>
      <c r="BZ2095" s="75"/>
      <c r="CA2095" s="75"/>
      <c r="CB2095" s="75"/>
      <c r="CC2095" s="75"/>
      <c r="CD2095" s="75"/>
      <c r="CE2095" s="75"/>
      <c r="CF2095" s="75"/>
      <c r="CG2095" s="75"/>
      <c r="CH2095" s="75"/>
      <c r="CI2095" s="75"/>
      <c r="CJ2095" s="75"/>
      <c r="CK2095" s="75"/>
      <c r="CL2095" s="75"/>
      <c r="CM2095" s="75"/>
      <c r="CN2095" s="75"/>
      <c r="CO2095" s="75"/>
    </row>
    <row r="2096" spans="1:93" s="1" customFormat="1" ht="19.5" customHeight="1" x14ac:dyDescent="0.3">
      <c r="A2096" s="96" t="s">
        <v>3555</v>
      </c>
      <c r="B2096" s="97">
        <v>17</v>
      </c>
      <c r="C2096" s="97">
        <v>8</v>
      </c>
      <c r="D2096" s="97">
        <v>7</v>
      </c>
      <c r="E2096" s="97">
        <v>5</v>
      </c>
      <c r="F2096" s="49"/>
      <c r="G2096" s="49"/>
      <c r="H2096" s="123">
        <f t="shared" ref="H2096:H2127" si="146">B2096+C2096+D2096+E2096</f>
        <v>37</v>
      </c>
      <c r="I2096" s="96">
        <v>1</v>
      </c>
      <c r="J2096" s="98">
        <f t="shared" ref="J2096:J2127" si="147">H2096/58</f>
        <v>0.63793103448275867</v>
      </c>
      <c r="K2096" s="96" t="s">
        <v>180</v>
      </c>
      <c r="L2096" s="108" t="s">
        <v>3627</v>
      </c>
      <c r="M2096" s="108" t="s">
        <v>561</v>
      </c>
      <c r="N2096" s="108" t="s">
        <v>3628</v>
      </c>
      <c r="O2096" s="99" t="s">
        <v>1701</v>
      </c>
      <c r="P2096" s="99">
        <v>8</v>
      </c>
      <c r="Q2096" s="109" t="s">
        <v>382</v>
      </c>
      <c r="R2096" s="116" t="s">
        <v>1419</v>
      </c>
      <c r="S2096" s="116" t="s">
        <v>434</v>
      </c>
      <c r="T2096" s="116" t="s">
        <v>269</v>
      </c>
      <c r="U2096" s="111" t="s">
        <v>4658</v>
      </c>
      <c r="V2096" s="75"/>
      <c r="W2096" s="75"/>
      <c r="X2096" s="75"/>
      <c r="Y2096" s="75"/>
      <c r="Z2096" s="75"/>
      <c r="AA2096" s="75"/>
      <c r="AB2096" s="75"/>
      <c r="AC2096" s="75"/>
      <c r="AD2096" s="75"/>
      <c r="AE2096" s="75"/>
      <c r="AF2096" s="75"/>
      <c r="AG2096" s="75"/>
      <c r="AH2096" s="75"/>
      <c r="AI2096" s="75"/>
      <c r="AJ2096" s="75"/>
      <c r="AK2096" s="75"/>
      <c r="AL2096" s="75"/>
      <c r="AM2096" s="75"/>
      <c r="AN2096" s="75"/>
      <c r="AO2096" s="75"/>
      <c r="AP2096" s="75"/>
      <c r="AQ2096" s="75"/>
      <c r="AR2096" s="75"/>
      <c r="AS2096" s="75"/>
      <c r="AT2096" s="75"/>
      <c r="AU2096" s="75"/>
      <c r="AV2096" s="75"/>
      <c r="AW2096" s="75"/>
      <c r="AX2096" s="75"/>
      <c r="AY2096" s="75"/>
      <c r="AZ2096" s="75"/>
      <c r="BA2096" s="75"/>
      <c r="BB2096" s="75"/>
      <c r="BC2096" s="75"/>
      <c r="BD2096" s="75"/>
      <c r="BE2096" s="75"/>
      <c r="BF2096" s="75"/>
      <c r="BG2096" s="75"/>
      <c r="BH2096" s="75"/>
      <c r="BI2096" s="75"/>
      <c r="BJ2096" s="75"/>
      <c r="BK2096" s="75"/>
      <c r="BL2096" s="75"/>
      <c r="BM2096" s="75"/>
      <c r="BN2096" s="75"/>
      <c r="BO2096" s="75"/>
      <c r="BP2096" s="75"/>
      <c r="BQ2096" s="75"/>
      <c r="BR2096" s="75"/>
      <c r="BS2096" s="75"/>
      <c r="BT2096" s="75"/>
      <c r="BU2096" s="75"/>
      <c r="BV2096" s="75"/>
      <c r="BW2096" s="75"/>
      <c r="BX2096" s="75"/>
      <c r="BY2096" s="75"/>
      <c r="BZ2096" s="75"/>
      <c r="CA2096" s="75"/>
      <c r="CB2096" s="75"/>
      <c r="CC2096" s="75"/>
      <c r="CD2096" s="75"/>
      <c r="CE2096" s="75"/>
      <c r="CF2096" s="75"/>
      <c r="CG2096" s="75"/>
      <c r="CH2096" s="75"/>
      <c r="CI2096" s="75"/>
      <c r="CJ2096" s="75"/>
      <c r="CK2096" s="75"/>
      <c r="CL2096" s="75"/>
      <c r="CM2096" s="75"/>
      <c r="CN2096" s="75"/>
      <c r="CO2096" s="75"/>
    </row>
    <row r="2097" spans="1:93" s="1" customFormat="1" ht="19.5" customHeight="1" x14ac:dyDescent="0.3">
      <c r="A2097" s="96" t="s">
        <v>3547</v>
      </c>
      <c r="B2097" s="97">
        <v>21</v>
      </c>
      <c r="C2097" s="97">
        <v>9</v>
      </c>
      <c r="D2097" s="97">
        <v>5</v>
      </c>
      <c r="E2097" s="97">
        <v>2</v>
      </c>
      <c r="F2097" s="49"/>
      <c r="G2097" s="49"/>
      <c r="H2097" s="123">
        <f t="shared" si="146"/>
        <v>37</v>
      </c>
      <c r="I2097" s="96">
        <v>1</v>
      </c>
      <c r="J2097" s="98">
        <f t="shared" si="147"/>
        <v>0.63793103448275867</v>
      </c>
      <c r="K2097" s="96" t="s">
        <v>180</v>
      </c>
      <c r="L2097" s="100" t="s">
        <v>2787</v>
      </c>
      <c r="M2097" s="100" t="s">
        <v>351</v>
      </c>
      <c r="N2097" s="100" t="s">
        <v>269</v>
      </c>
      <c r="O2097" s="102" t="s">
        <v>2696</v>
      </c>
      <c r="P2097" s="101">
        <v>8</v>
      </c>
      <c r="Q2097" s="102" t="s">
        <v>253</v>
      </c>
      <c r="R2097" s="103" t="s">
        <v>2697</v>
      </c>
      <c r="S2097" s="103" t="s">
        <v>1704</v>
      </c>
      <c r="T2097" s="103" t="s">
        <v>269</v>
      </c>
      <c r="U2097" s="104" t="s">
        <v>2846</v>
      </c>
      <c r="V2097" s="75"/>
      <c r="W2097" s="75"/>
      <c r="X2097" s="75"/>
      <c r="Y2097" s="75"/>
      <c r="Z2097" s="75"/>
      <c r="AA2097" s="75"/>
      <c r="AB2097" s="75"/>
      <c r="AC2097" s="75"/>
      <c r="AD2097" s="75"/>
      <c r="AE2097" s="75"/>
      <c r="AF2097" s="75"/>
      <c r="AG2097" s="75"/>
      <c r="AH2097" s="75"/>
      <c r="AI2097" s="75"/>
      <c r="AJ2097" s="75"/>
      <c r="AK2097" s="75"/>
      <c r="AL2097" s="75"/>
      <c r="AM2097" s="75"/>
      <c r="AN2097" s="75"/>
      <c r="AO2097" s="75"/>
      <c r="AP2097" s="75"/>
      <c r="AQ2097" s="75"/>
      <c r="AR2097" s="75"/>
      <c r="AS2097" s="75"/>
      <c r="AT2097" s="75"/>
      <c r="AU2097" s="75"/>
      <c r="AV2097" s="75"/>
      <c r="AW2097" s="75"/>
      <c r="AX2097" s="75"/>
      <c r="AY2097" s="75"/>
      <c r="AZ2097" s="75"/>
      <c r="BA2097" s="75"/>
      <c r="BB2097" s="75"/>
      <c r="BC2097" s="75"/>
      <c r="BD2097" s="75"/>
      <c r="BE2097" s="75"/>
      <c r="BF2097" s="75"/>
      <c r="BG2097" s="75"/>
      <c r="BH2097" s="75"/>
      <c r="BI2097" s="75"/>
      <c r="BJ2097" s="75"/>
      <c r="BK2097" s="75"/>
      <c r="BL2097" s="75"/>
      <c r="BM2097" s="75"/>
      <c r="BN2097" s="75"/>
      <c r="BO2097" s="75"/>
      <c r="BP2097" s="75"/>
      <c r="BQ2097" s="75"/>
      <c r="BR2097" s="75"/>
      <c r="BS2097" s="75"/>
      <c r="BT2097" s="75"/>
      <c r="BU2097" s="75"/>
      <c r="BV2097" s="75"/>
      <c r="BW2097" s="75"/>
      <c r="BX2097" s="75"/>
      <c r="BY2097" s="75"/>
      <c r="BZ2097" s="75"/>
      <c r="CA2097" s="75"/>
      <c r="CB2097" s="75"/>
      <c r="CC2097" s="75"/>
      <c r="CD2097" s="75"/>
      <c r="CE2097" s="75"/>
      <c r="CF2097" s="75"/>
      <c r="CG2097" s="75"/>
      <c r="CH2097" s="75"/>
      <c r="CI2097" s="75"/>
      <c r="CJ2097" s="75"/>
      <c r="CK2097" s="75"/>
      <c r="CL2097" s="75"/>
      <c r="CM2097" s="75"/>
      <c r="CN2097" s="75"/>
      <c r="CO2097" s="75"/>
    </row>
    <row r="2098" spans="1:93" s="1" customFormat="1" ht="19.5" customHeight="1" x14ac:dyDescent="0.3">
      <c r="A2098" s="96" t="s">
        <v>3548</v>
      </c>
      <c r="B2098" s="97">
        <v>19</v>
      </c>
      <c r="C2098" s="97">
        <v>7</v>
      </c>
      <c r="D2098" s="97">
        <v>6</v>
      </c>
      <c r="E2098" s="97">
        <v>5</v>
      </c>
      <c r="F2098" s="49"/>
      <c r="G2098" s="49"/>
      <c r="H2098" s="123">
        <f t="shared" si="146"/>
        <v>37</v>
      </c>
      <c r="I2098" s="96">
        <v>3</v>
      </c>
      <c r="J2098" s="98">
        <f t="shared" si="147"/>
        <v>0.63793103448275867</v>
      </c>
      <c r="K2098" s="96" t="s">
        <v>181</v>
      </c>
      <c r="L2098" s="100" t="s">
        <v>3629</v>
      </c>
      <c r="M2098" s="100" t="s">
        <v>2992</v>
      </c>
      <c r="N2098" s="100" t="s">
        <v>460</v>
      </c>
      <c r="O2098" s="101" t="s">
        <v>2208</v>
      </c>
      <c r="P2098" s="101">
        <v>8</v>
      </c>
      <c r="Q2098" s="102" t="s">
        <v>224</v>
      </c>
      <c r="R2098" s="103" t="s">
        <v>870</v>
      </c>
      <c r="S2098" s="103" t="s">
        <v>998</v>
      </c>
      <c r="T2098" s="103" t="s">
        <v>252</v>
      </c>
      <c r="U2098" s="111" t="s">
        <v>4658</v>
      </c>
      <c r="V2098" s="75"/>
      <c r="W2098" s="75"/>
      <c r="X2098" s="75"/>
      <c r="Y2098" s="75"/>
      <c r="Z2098" s="75"/>
      <c r="AA2098" s="75"/>
      <c r="AB2098" s="75"/>
      <c r="AC2098" s="75"/>
      <c r="AD2098" s="75"/>
      <c r="AE2098" s="75"/>
      <c r="AF2098" s="75"/>
      <c r="AG2098" s="75"/>
      <c r="AH2098" s="75"/>
      <c r="AI2098" s="75"/>
      <c r="AJ2098" s="75"/>
      <c r="AK2098" s="75"/>
      <c r="AL2098" s="75"/>
      <c r="AM2098" s="75"/>
      <c r="AN2098" s="75"/>
      <c r="AO2098" s="75"/>
      <c r="AP2098" s="75"/>
      <c r="AQ2098" s="75"/>
      <c r="AR2098" s="75"/>
      <c r="AS2098" s="75"/>
      <c r="AT2098" s="75"/>
      <c r="AU2098" s="75"/>
      <c r="AV2098" s="75"/>
      <c r="AW2098" s="75"/>
      <c r="AX2098" s="75"/>
      <c r="AY2098" s="75"/>
      <c r="AZ2098" s="75"/>
      <c r="BA2098" s="75"/>
      <c r="BB2098" s="75"/>
      <c r="BC2098" s="75"/>
      <c r="BD2098" s="75"/>
      <c r="BE2098" s="75"/>
      <c r="BF2098" s="75"/>
      <c r="BG2098" s="75"/>
      <c r="BH2098" s="75"/>
      <c r="BI2098" s="75"/>
      <c r="BJ2098" s="75"/>
      <c r="BK2098" s="75"/>
      <c r="BL2098" s="75"/>
      <c r="BM2098" s="75"/>
      <c r="BN2098" s="75"/>
      <c r="BO2098" s="75"/>
      <c r="BP2098" s="75"/>
      <c r="BQ2098" s="75"/>
      <c r="BR2098" s="75"/>
      <c r="BS2098" s="75"/>
      <c r="BT2098" s="75"/>
      <c r="BU2098" s="75"/>
      <c r="BV2098" s="75"/>
      <c r="BW2098" s="75"/>
      <c r="BX2098" s="75"/>
      <c r="BY2098" s="75"/>
      <c r="BZ2098" s="75"/>
      <c r="CA2098" s="75"/>
      <c r="CB2098" s="75"/>
      <c r="CC2098" s="75"/>
      <c r="CD2098" s="75"/>
      <c r="CE2098" s="75"/>
      <c r="CF2098" s="75"/>
      <c r="CG2098" s="75"/>
      <c r="CH2098" s="75"/>
      <c r="CI2098" s="75"/>
      <c r="CJ2098" s="75"/>
      <c r="CK2098" s="75"/>
      <c r="CL2098" s="75"/>
      <c r="CM2098" s="75"/>
      <c r="CN2098" s="75"/>
      <c r="CO2098" s="75"/>
    </row>
    <row r="2099" spans="1:93" s="1" customFormat="1" ht="19.5" customHeight="1" x14ac:dyDescent="0.3">
      <c r="A2099" s="96" t="s">
        <v>3550</v>
      </c>
      <c r="B2099" s="97">
        <v>22</v>
      </c>
      <c r="C2099" s="97">
        <v>2</v>
      </c>
      <c r="D2099" s="97">
        <v>7</v>
      </c>
      <c r="E2099" s="97">
        <v>6</v>
      </c>
      <c r="F2099" s="49"/>
      <c r="G2099" s="49"/>
      <c r="H2099" s="123">
        <f t="shared" si="146"/>
        <v>37</v>
      </c>
      <c r="I2099" s="96">
        <v>5</v>
      </c>
      <c r="J2099" s="98">
        <f t="shared" si="147"/>
        <v>0.63793103448275867</v>
      </c>
      <c r="K2099" s="96" t="s">
        <v>181</v>
      </c>
      <c r="L2099" s="100" t="s">
        <v>3630</v>
      </c>
      <c r="M2099" s="100" t="s">
        <v>327</v>
      </c>
      <c r="N2099" s="100" t="s">
        <v>267</v>
      </c>
      <c r="O2099" s="101" t="s">
        <v>2870</v>
      </c>
      <c r="P2099" s="101">
        <v>8</v>
      </c>
      <c r="Q2099" s="102" t="s">
        <v>253</v>
      </c>
      <c r="R2099" s="103" t="s">
        <v>458</v>
      </c>
      <c r="S2099" s="103" t="s">
        <v>317</v>
      </c>
      <c r="T2099" s="103" t="s">
        <v>459</v>
      </c>
      <c r="U2099" s="111" t="s">
        <v>4658</v>
      </c>
      <c r="V2099" s="75"/>
      <c r="W2099" s="75"/>
      <c r="X2099" s="75"/>
      <c r="Y2099" s="75"/>
      <c r="Z2099" s="75"/>
      <c r="AA2099" s="75"/>
      <c r="AB2099" s="75"/>
      <c r="AC2099" s="75"/>
      <c r="AD2099" s="75"/>
      <c r="AE2099" s="75"/>
      <c r="AF2099" s="75"/>
      <c r="AG2099" s="75"/>
      <c r="AH2099" s="75"/>
      <c r="AI2099" s="75"/>
      <c r="AJ2099" s="75"/>
      <c r="AK2099" s="75"/>
      <c r="AL2099" s="75"/>
      <c r="AM2099" s="75"/>
      <c r="AN2099" s="75"/>
      <c r="AO2099" s="75"/>
      <c r="AP2099" s="75"/>
      <c r="AQ2099" s="75"/>
      <c r="AR2099" s="75"/>
      <c r="AS2099" s="75"/>
      <c r="AT2099" s="75"/>
      <c r="AU2099" s="75"/>
      <c r="AV2099" s="75"/>
      <c r="AW2099" s="75"/>
      <c r="AX2099" s="75"/>
      <c r="AY2099" s="75"/>
      <c r="AZ2099" s="75"/>
      <c r="BA2099" s="75"/>
      <c r="BB2099" s="75"/>
      <c r="BC2099" s="75"/>
      <c r="BD2099" s="75"/>
      <c r="BE2099" s="75"/>
      <c r="BF2099" s="75"/>
      <c r="BG2099" s="75"/>
      <c r="BH2099" s="75"/>
      <c r="BI2099" s="75"/>
      <c r="BJ2099" s="75"/>
      <c r="BK2099" s="75"/>
      <c r="BL2099" s="75"/>
      <c r="BM2099" s="75"/>
      <c r="BN2099" s="75"/>
      <c r="BO2099" s="75"/>
      <c r="BP2099" s="75"/>
      <c r="BQ2099" s="75"/>
      <c r="BR2099" s="75"/>
      <c r="BS2099" s="75"/>
      <c r="BT2099" s="75"/>
      <c r="BU2099" s="75"/>
      <c r="BV2099" s="75"/>
      <c r="BW2099" s="75"/>
      <c r="BX2099" s="75"/>
      <c r="BY2099" s="75"/>
      <c r="BZ2099" s="75"/>
      <c r="CA2099" s="75"/>
      <c r="CB2099" s="75"/>
      <c r="CC2099" s="75"/>
      <c r="CD2099" s="75"/>
      <c r="CE2099" s="75"/>
      <c r="CF2099" s="75"/>
      <c r="CG2099" s="75"/>
      <c r="CH2099" s="75"/>
      <c r="CI2099" s="75"/>
      <c r="CJ2099" s="75"/>
      <c r="CK2099" s="75"/>
      <c r="CL2099" s="75"/>
      <c r="CM2099" s="75"/>
      <c r="CN2099" s="75"/>
      <c r="CO2099" s="75"/>
    </row>
    <row r="2100" spans="1:93" s="1" customFormat="1" ht="19.5" customHeight="1" x14ac:dyDescent="0.3">
      <c r="A2100" s="96" t="s">
        <v>3547</v>
      </c>
      <c r="B2100" s="97">
        <v>21</v>
      </c>
      <c r="C2100" s="97">
        <v>5</v>
      </c>
      <c r="D2100" s="97">
        <v>10</v>
      </c>
      <c r="E2100" s="97">
        <v>1</v>
      </c>
      <c r="F2100" s="49"/>
      <c r="G2100" s="49"/>
      <c r="H2100" s="123">
        <f t="shared" si="146"/>
        <v>37</v>
      </c>
      <c r="I2100" s="123">
        <v>3</v>
      </c>
      <c r="J2100" s="98">
        <f t="shared" si="147"/>
        <v>0.63793103448275867</v>
      </c>
      <c r="K2100" s="96" t="s">
        <v>181</v>
      </c>
      <c r="L2100" s="100" t="s">
        <v>3631</v>
      </c>
      <c r="M2100" s="100" t="s">
        <v>358</v>
      </c>
      <c r="N2100" s="100" t="s">
        <v>325</v>
      </c>
      <c r="O2100" s="101" t="s">
        <v>1420</v>
      </c>
      <c r="P2100" s="101">
        <v>8</v>
      </c>
      <c r="Q2100" s="101" t="s">
        <v>1444</v>
      </c>
      <c r="R2100" s="103" t="s">
        <v>1441</v>
      </c>
      <c r="S2100" s="103" t="s">
        <v>968</v>
      </c>
      <c r="T2100" s="103" t="s">
        <v>1047</v>
      </c>
      <c r="U2100" s="111" t="s">
        <v>4658</v>
      </c>
    </row>
    <row r="2101" spans="1:93" s="1" customFormat="1" ht="19.5" customHeight="1" x14ac:dyDescent="0.3">
      <c r="A2101" s="96" t="s">
        <v>3604</v>
      </c>
      <c r="B2101" s="97">
        <v>18</v>
      </c>
      <c r="C2101" s="97">
        <v>3</v>
      </c>
      <c r="D2101" s="97">
        <v>12</v>
      </c>
      <c r="E2101" s="97">
        <v>4</v>
      </c>
      <c r="F2101" s="49"/>
      <c r="G2101" s="49"/>
      <c r="H2101" s="123">
        <f t="shared" si="146"/>
        <v>37</v>
      </c>
      <c r="I2101" s="96">
        <v>5</v>
      </c>
      <c r="J2101" s="98">
        <f t="shared" si="147"/>
        <v>0.63793103448275867</v>
      </c>
      <c r="K2101" s="96" t="s">
        <v>181</v>
      </c>
      <c r="L2101" s="100" t="s">
        <v>3632</v>
      </c>
      <c r="M2101" s="100" t="s">
        <v>3633</v>
      </c>
      <c r="N2101" s="100" t="s">
        <v>3634</v>
      </c>
      <c r="O2101" s="101" t="s">
        <v>1122</v>
      </c>
      <c r="P2101" s="101">
        <v>8</v>
      </c>
      <c r="Q2101" s="102" t="s">
        <v>253</v>
      </c>
      <c r="R2101" s="103" t="s">
        <v>1123</v>
      </c>
      <c r="S2101" s="103" t="s">
        <v>1124</v>
      </c>
      <c r="T2101" s="103" t="s">
        <v>406</v>
      </c>
      <c r="U2101" s="111" t="s">
        <v>4658</v>
      </c>
      <c r="V2101" s="75"/>
      <c r="W2101" s="75"/>
      <c r="X2101" s="75"/>
      <c r="Y2101" s="75"/>
      <c r="Z2101" s="75"/>
      <c r="AA2101" s="75"/>
      <c r="AB2101" s="75"/>
      <c r="AC2101" s="75"/>
      <c r="AD2101" s="75"/>
      <c r="AE2101" s="75"/>
      <c r="AF2101" s="75"/>
      <c r="AG2101" s="75"/>
      <c r="AH2101" s="75"/>
      <c r="AI2101" s="75"/>
      <c r="AJ2101" s="75"/>
      <c r="AK2101" s="75"/>
      <c r="AL2101" s="75"/>
      <c r="AM2101" s="75"/>
      <c r="AN2101" s="75"/>
      <c r="AO2101" s="75"/>
      <c r="AP2101" s="75"/>
      <c r="AQ2101" s="75"/>
      <c r="AR2101" s="75"/>
      <c r="AS2101" s="75"/>
      <c r="AT2101" s="75"/>
      <c r="AU2101" s="75"/>
      <c r="AV2101" s="75"/>
      <c r="AW2101" s="75"/>
      <c r="AX2101" s="75"/>
      <c r="AY2101" s="75"/>
      <c r="AZ2101" s="75"/>
      <c r="BA2101" s="75"/>
      <c r="BB2101" s="75"/>
      <c r="BC2101" s="75"/>
      <c r="BD2101" s="75"/>
      <c r="BE2101" s="75"/>
      <c r="BF2101" s="75"/>
      <c r="BG2101" s="75"/>
      <c r="BH2101" s="75"/>
      <c r="BI2101" s="75"/>
      <c r="BJ2101" s="75"/>
      <c r="BK2101" s="75"/>
      <c r="BL2101" s="75"/>
      <c r="BM2101" s="75"/>
      <c r="BN2101" s="75"/>
      <c r="BO2101" s="75"/>
      <c r="BP2101" s="75"/>
      <c r="BQ2101" s="75"/>
      <c r="BR2101" s="75"/>
      <c r="BS2101" s="75"/>
      <c r="BT2101" s="75"/>
      <c r="BU2101" s="75"/>
      <c r="BV2101" s="75"/>
      <c r="BW2101" s="75"/>
      <c r="BX2101" s="75"/>
      <c r="BY2101" s="75"/>
      <c r="BZ2101" s="75"/>
      <c r="CA2101" s="75"/>
      <c r="CB2101" s="75"/>
      <c r="CC2101" s="75"/>
      <c r="CD2101" s="75"/>
      <c r="CE2101" s="75"/>
      <c r="CF2101" s="75"/>
      <c r="CG2101" s="75"/>
      <c r="CH2101" s="75"/>
      <c r="CI2101" s="75"/>
      <c r="CJ2101" s="75"/>
      <c r="CK2101" s="75"/>
      <c r="CL2101" s="75"/>
      <c r="CM2101" s="75"/>
      <c r="CN2101" s="75"/>
      <c r="CO2101" s="75"/>
    </row>
    <row r="2102" spans="1:93" s="1" customFormat="1" ht="19.5" customHeight="1" x14ac:dyDescent="0.3">
      <c r="A2102" s="96" t="s">
        <v>3615</v>
      </c>
      <c r="B2102" s="97">
        <v>23</v>
      </c>
      <c r="C2102" s="97">
        <v>2</v>
      </c>
      <c r="D2102" s="97">
        <v>10</v>
      </c>
      <c r="E2102" s="97">
        <v>2</v>
      </c>
      <c r="F2102" s="49"/>
      <c r="G2102" s="49"/>
      <c r="H2102" s="123">
        <f t="shared" si="146"/>
        <v>37</v>
      </c>
      <c r="I2102" s="96">
        <v>6</v>
      </c>
      <c r="J2102" s="98">
        <f t="shared" si="147"/>
        <v>0.63793103448275867</v>
      </c>
      <c r="K2102" s="96" t="s">
        <v>181</v>
      </c>
      <c r="L2102" s="100" t="s">
        <v>3635</v>
      </c>
      <c r="M2102" s="100" t="s">
        <v>422</v>
      </c>
      <c r="N2102" s="100" t="s">
        <v>325</v>
      </c>
      <c r="O2102" s="101" t="s">
        <v>1635</v>
      </c>
      <c r="P2102" s="101">
        <v>8</v>
      </c>
      <c r="Q2102" s="102" t="s">
        <v>240</v>
      </c>
      <c r="R2102" s="103" t="s">
        <v>439</v>
      </c>
      <c r="S2102" s="103" t="s">
        <v>998</v>
      </c>
      <c r="T2102" s="103" t="s">
        <v>387</v>
      </c>
      <c r="U2102" s="111" t="s">
        <v>4658</v>
      </c>
      <c r="V2102" s="75"/>
      <c r="W2102" s="75"/>
      <c r="X2102" s="75"/>
      <c r="Y2102" s="75"/>
      <c r="Z2102" s="75"/>
      <c r="AA2102" s="75"/>
      <c r="AB2102" s="75"/>
      <c r="AC2102" s="75"/>
      <c r="AD2102" s="75"/>
      <c r="AE2102" s="75"/>
      <c r="AF2102" s="75"/>
      <c r="AG2102" s="75"/>
      <c r="AH2102" s="75"/>
      <c r="AI2102" s="75"/>
      <c r="AJ2102" s="75"/>
      <c r="AK2102" s="75"/>
      <c r="AL2102" s="75"/>
      <c r="AM2102" s="75"/>
      <c r="AN2102" s="75"/>
      <c r="AO2102" s="75"/>
      <c r="AP2102" s="75"/>
      <c r="AQ2102" s="75"/>
      <c r="AR2102" s="75"/>
      <c r="AS2102" s="75"/>
      <c r="AT2102" s="75"/>
      <c r="AU2102" s="75"/>
      <c r="AV2102" s="75"/>
      <c r="AW2102" s="75"/>
      <c r="AX2102" s="75"/>
      <c r="AY2102" s="75"/>
      <c r="AZ2102" s="75"/>
      <c r="BA2102" s="75"/>
      <c r="BB2102" s="75"/>
      <c r="BC2102" s="75"/>
      <c r="BD2102" s="75"/>
      <c r="BE2102" s="75"/>
      <c r="BF2102" s="75"/>
      <c r="BG2102" s="75"/>
      <c r="BH2102" s="75"/>
      <c r="BI2102" s="75"/>
      <c r="BJ2102" s="75"/>
      <c r="BK2102" s="75"/>
      <c r="BL2102" s="75"/>
      <c r="BM2102" s="75"/>
      <c r="BN2102" s="75"/>
      <c r="BO2102" s="75"/>
      <c r="BP2102" s="75"/>
      <c r="BQ2102" s="75"/>
      <c r="BR2102" s="75"/>
      <c r="BS2102" s="75"/>
      <c r="BT2102" s="75"/>
      <c r="BU2102" s="75"/>
      <c r="BV2102" s="75"/>
      <c r="BW2102" s="75"/>
      <c r="BX2102" s="75"/>
      <c r="BY2102" s="75"/>
      <c r="BZ2102" s="75"/>
      <c r="CA2102" s="75"/>
      <c r="CB2102" s="75"/>
      <c r="CC2102" s="75"/>
      <c r="CD2102" s="75"/>
      <c r="CE2102" s="75"/>
      <c r="CF2102" s="75"/>
      <c r="CG2102" s="75"/>
      <c r="CH2102" s="75"/>
      <c r="CI2102" s="75"/>
      <c r="CJ2102" s="75"/>
      <c r="CK2102" s="75"/>
      <c r="CL2102" s="75"/>
      <c r="CM2102" s="75"/>
      <c r="CN2102" s="75"/>
      <c r="CO2102" s="75"/>
    </row>
    <row r="2103" spans="1:93" s="1" customFormat="1" ht="19.5" customHeight="1" x14ac:dyDescent="0.3">
      <c r="A2103" s="96" t="s">
        <v>3636</v>
      </c>
      <c r="B2103" s="97">
        <v>20</v>
      </c>
      <c r="C2103" s="97">
        <v>6</v>
      </c>
      <c r="D2103" s="97">
        <v>8</v>
      </c>
      <c r="E2103" s="97">
        <v>3</v>
      </c>
      <c r="F2103" s="49"/>
      <c r="G2103" s="49"/>
      <c r="H2103" s="123">
        <f t="shared" si="146"/>
        <v>37</v>
      </c>
      <c r="I2103" s="96">
        <v>6</v>
      </c>
      <c r="J2103" s="98">
        <f t="shared" si="147"/>
        <v>0.63793103448275867</v>
      </c>
      <c r="K2103" s="96" t="s">
        <v>181</v>
      </c>
      <c r="L2103" s="100" t="s">
        <v>3490</v>
      </c>
      <c r="M2103" s="100" t="s">
        <v>212</v>
      </c>
      <c r="N2103" s="100" t="s">
        <v>1663</v>
      </c>
      <c r="O2103" s="101" t="s">
        <v>1635</v>
      </c>
      <c r="P2103" s="101">
        <v>8</v>
      </c>
      <c r="Q2103" s="102" t="s">
        <v>240</v>
      </c>
      <c r="R2103" s="103" t="s">
        <v>439</v>
      </c>
      <c r="S2103" s="103" t="s">
        <v>998</v>
      </c>
      <c r="T2103" s="103" t="s">
        <v>387</v>
      </c>
      <c r="U2103" s="111" t="s">
        <v>4658</v>
      </c>
      <c r="V2103" s="75"/>
      <c r="W2103" s="75"/>
      <c r="X2103" s="75"/>
      <c r="Y2103" s="75"/>
      <c r="Z2103" s="75"/>
      <c r="AA2103" s="75"/>
      <c r="AB2103" s="75"/>
      <c r="AC2103" s="75"/>
      <c r="AD2103" s="75"/>
      <c r="AE2103" s="75"/>
      <c r="AF2103" s="75"/>
      <c r="AG2103" s="75"/>
      <c r="AH2103" s="75"/>
      <c r="AI2103" s="75"/>
      <c r="AJ2103" s="75"/>
      <c r="AK2103" s="75"/>
      <c r="AL2103" s="75"/>
      <c r="AM2103" s="75"/>
      <c r="AN2103" s="75"/>
      <c r="AO2103" s="75"/>
      <c r="AP2103" s="75"/>
      <c r="AQ2103" s="75"/>
      <c r="AR2103" s="75"/>
      <c r="AS2103" s="75"/>
      <c r="AT2103" s="75"/>
      <c r="AU2103" s="75"/>
      <c r="AV2103" s="75"/>
      <c r="AW2103" s="75"/>
      <c r="AX2103" s="75"/>
      <c r="AY2103" s="75"/>
      <c r="AZ2103" s="75"/>
      <c r="BA2103" s="75"/>
      <c r="BB2103" s="75"/>
      <c r="BC2103" s="75"/>
      <c r="BD2103" s="75"/>
      <c r="BE2103" s="75"/>
      <c r="BF2103" s="75"/>
      <c r="BG2103" s="75"/>
      <c r="BH2103" s="75"/>
      <c r="BI2103" s="75"/>
      <c r="BJ2103" s="75"/>
      <c r="BK2103" s="75"/>
      <c r="BL2103" s="75"/>
      <c r="BM2103" s="75"/>
      <c r="BN2103" s="75"/>
      <c r="BO2103" s="75"/>
      <c r="BP2103" s="75"/>
      <c r="BQ2103" s="75"/>
      <c r="BR2103" s="75"/>
      <c r="BS2103" s="75"/>
      <c r="BT2103" s="75"/>
      <c r="BU2103" s="75"/>
      <c r="BV2103" s="75"/>
      <c r="BW2103" s="75"/>
      <c r="BX2103" s="75"/>
      <c r="BY2103" s="75"/>
      <c r="BZ2103" s="75"/>
      <c r="CA2103" s="75"/>
      <c r="CB2103" s="75"/>
      <c r="CC2103" s="75"/>
      <c r="CD2103" s="75"/>
      <c r="CE2103" s="75"/>
      <c r="CF2103" s="75"/>
      <c r="CG2103" s="75"/>
      <c r="CH2103" s="75"/>
      <c r="CI2103" s="75"/>
      <c r="CJ2103" s="75"/>
      <c r="CK2103" s="75"/>
      <c r="CL2103" s="75"/>
      <c r="CM2103" s="75"/>
      <c r="CN2103" s="75"/>
      <c r="CO2103" s="75"/>
    </row>
    <row r="2104" spans="1:93" s="1" customFormat="1" ht="19.5" customHeight="1" x14ac:dyDescent="0.3">
      <c r="A2104" s="96" t="s">
        <v>3578</v>
      </c>
      <c r="B2104" s="97">
        <v>23</v>
      </c>
      <c r="C2104" s="97">
        <v>9</v>
      </c>
      <c r="D2104" s="97">
        <v>4</v>
      </c>
      <c r="E2104" s="97">
        <v>1</v>
      </c>
      <c r="F2104" s="49"/>
      <c r="G2104" s="49"/>
      <c r="H2104" s="123">
        <f t="shared" si="146"/>
        <v>37</v>
      </c>
      <c r="I2104" s="96">
        <v>6</v>
      </c>
      <c r="J2104" s="98">
        <f t="shared" si="147"/>
        <v>0.63793103448275867</v>
      </c>
      <c r="K2104" s="96" t="s">
        <v>181</v>
      </c>
      <c r="L2104" s="100" t="s">
        <v>3637</v>
      </c>
      <c r="M2104" s="100" t="s">
        <v>234</v>
      </c>
      <c r="N2104" s="100" t="s">
        <v>269</v>
      </c>
      <c r="O2104" s="101" t="s">
        <v>2462</v>
      </c>
      <c r="P2104" s="101">
        <v>8</v>
      </c>
      <c r="Q2104" s="102" t="s">
        <v>223</v>
      </c>
      <c r="R2104" s="103" t="s">
        <v>3561</v>
      </c>
      <c r="S2104" s="103" t="s">
        <v>516</v>
      </c>
      <c r="T2104" s="103" t="s">
        <v>387</v>
      </c>
      <c r="U2104" s="111" t="s">
        <v>4658</v>
      </c>
      <c r="V2104" s="75"/>
      <c r="W2104" s="75"/>
      <c r="X2104" s="75"/>
      <c r="Y2104" s="75"/>
      <c r="Z2104" s="75"/>
      <c r="AA2104" s="75"/>
      <c r="AB2104" s="75"/>
      <c r="AC2104" s="75"/>
      <c r="AD2104" s="75"/>
      <c r="AE2104" s="75"/>
      <c r="AF2104" s="75"/>
      <c r="AG2104" s="75"/>
      <c r="AH2104" s="75"/>
      <c r="AI2104" s="75"/>
      <c r="AJ2104" s="75"/>
      <c r="AK2104" s="75"/>
      <c r="AL2104" s="75"/>
      <c r="AM2104" s="75"/>
      <c r="AN2104" s="75"/>
      <c r="AO2104" s="75"/>
      <c r="AP2104" s="75"/>
      <c r="AQ2104" s="75"/>
      <c r="AR2104" s="75"/>
      <c r="AS2104" s="75"/>
      <c r="AT2104" s="75"/>
      <c r="AU2104" s="75"/>
      <c r="AV2104" s="75"/>
      <c r="AW2104" s="75"/>
      <c r="AX2104" s="75"/>
      <c r="AY2104" s="75"/>
      <c r="AZ2104" s="75"/>
      <c r="BA2104" s="75"/>
      <c r="BB2104" s="75"/>
      <c r="BC2104" s="75"/>
      <c r="BD2104" s="75"/>
      <c r="BE2104" s="75"/>
      <c r="BF2104" s="75"/>
      <c r="BG2104" s="75"/>
      <c r="BH2104" s="75"/>
      <c r="BI2104" s="75"/>
      <c r="BJ2104" s="75"/>
      <c r="BK2104" s="75"/>
      <c r="BL2104" s="75"/>
      <c r="BM2104" s="75"/>
      <c r="BN2104" s="75"/>
      <c r="BO2104" s="75"/>
      <c r="BP2104" s="75"/>
      <c r="BQ2104" s="75"/>
      <c r="BR2104" s="75"/>
      <c r="BS2104" s="75"/>
      <c r="BT2104" s="75"/>
      <c r="BU2104" s="75"/>
      <c r="BV2104" s="75"/>
      <c r="BW2104" s="75"/>
      <c r="BX2104" s="75"/>
      <c r="BY2104" s="75"/>
      <c r="BZ2104" s="75"/>
      <c r="CA2104" s="75"/>
      <c r="CB2104" s="75"/>
      <c r="CC2104" s="75"/>
      <c r="CD2104" s="75"/>
      <c r="CE2104" s="75"/>
      <c r="CF2104" s="75"/>
      <c r="CG2104" s="75"/>
      <c r="CH2104" s="75"/>
      <c r="CI2104" s="75"/>
      <c r="CJ2104" s="75"/>
      <c r="CK2104" s="75"/>
      <c r="CL2104" s="75"/>
      <c r="CM2104" s="75"/>
      <c r="CN2104" s="75"/>
      <c r="CO2104" s="75"/>
    </row>
    <row r="2105" spans="1:93" s="1" customFormat="1" ht="19.5" customHeight="1" x14ac:dyDescent="0.3">
      <c r="A2105" s="96" t="s">
        <v>3547</v>
      </c>
      <c r="B2105" s="97">
        <v>15</v>
      </c>
      <c r="C2105" s="97">
        <v>3</v>
      </c>
      <c r="D2105" s="97">
        <v>11</v>
      </c>
      <c r="E2105" s="97">
        <v>8</v>
      </c>
      <c r="F2105" s="49"/>
      <c r="G2105" s="49"/>
      <c r="H2105" s="123">
        <f t="shared" si="146"/>
        <v>37</v>
      </c>
      <c r="I2105" s="101">
        <v>2</v>
      </c>
      <c r="J2105" s="125">
        <f t="shared" si="147"/>
        <v>0.63793103448275867</v>
      </c>
      <c r="K2105" s="101" t="s">
        <v>181</v>
      </c>
      <c r="L2105" s="100" t="s">
        <v>3638</v>
      </c>
      <c r="M2105" s="100" t="s">
        <v>266</v>
      </c>
      <c r="N2105" s="100" t="s">
        <v>257</v>
      </c>
      <c r="O2105" s="101" t="s">
        <v>2990</v>
      </c>
      <c r="P2105" s="101">
        <v>8</v>
      </c>
      <c r="Q2105" s="102" t="s">
        <v>224</v>
      </c>
      <c r="R2105" s="103" t="s">
        <v>1617</v>
      </c>
      <c r="S2105" s="103" t="s">
        <v>272</v>
      </c>
      <c r="T2105" s="103" t="s">
        <v>218</v>
      </c>
      <c r="U2105" s="111" t="s">
        <v>4658</v>
      </c>
      <c r="V2105" s="75"/>
      <c r="W2105" s="75"/>
      <c r="X2105" s="75"/>
      <c r="Y2105" s="75"/>
      <c r="Z2105" s="75"/>
      <c r="AA2105" s="75"/>
      <c r="AB2105" s="75"/>
      <c r="AC2105" s="75"/>
      <c r="AD2105" s="75"/>
      <c r="AE2105" s="75"/>
      <c r="AF2105" s="75"/>
      <c r="AG2105" s="75"/>
      <c r="AH2105" s="75"/>
      <c r="AI2105" s="75"/>
      <c r="AJ2105" s="75"/>
      <c r="AK2105" s="75"/>
      <c r="AL2105" s="75"/>
      <c r="AM2105" s="75"/>
      <c r="AN2105" s="75"/>
      <c r="AO2105" s="75"/>
      <c r="AP2105" s="75"/>
      <c r="AQ2105" s="75"/>
      <c r="AR2105" s="75"/>
      <c r="AS2105" s="75"/>
      <c r="AT2105" s="75"/>
      <c r="AU2105" s="75"/>
      <c r="AV2105" s="75"/>
      <c r="AW2105" s="75"/>
      <c r="AX2105" s="75"/>
      <c r="AY2105" s="75"/>
      <c r="AZ2105" s="75"/>
      <c r="BA2105" s="75"/>
      <c r="BB2105" s="75"/>
      <c r="BC2105" s="75"/>
      <c r="BD2105" s="75"/>
      <c r="BE2105" s="75"/>
      <c r="BF2105" s="75"/>
      <c r="BG2105" s="75"/>
      <c r="BH2105" s="75"/>
      <c r="BI2105" s="75"/>
      <c r="BJ2105" s="75"/>
      <c r="BK2105" s="75"/>
      <c r="BL2105" s="75"/>
      <c r="BM2105" s="75"/>
      <c r="BN2105" s="75"/>
      <c r="BO2105" s="75"/>
      <c r="BP2105" s="75"/>
      <c r="BQ2105" s="75"/>
      <c r="BR2105" s="75"/>
      <c r="BS2105" s="75"/>
      <c r="BT2105" s="75"/>
      <c r="BU2105" s="75"/>
      <c r="BV2105" s="75"/>
      <c r="BW2105" s="75"/>
      <c r="BX2105" s="75"/>
      <c r="BY2105" s="75"/>
      <c r="BZ2105" s="75"/>
      <c r="CA2105" s="75"/>
      <c r="CB2105" s="75"/>
      <c r="CC2105" s="75"/>
      <c r="CD2105" s="75"/>
      <c r="CE2105" s="75"/>
      <c r="CF2105" s="75"/>
      <c r="CG2105" s="75"/>
      <c r="CH2105" s="75"/>
      <c r="CI2105" s="75"/>
      <c r="CJ2105" s="75"/>
      <c r="CK2105" s="75"/>
      <c r="CL2105" s="75"/>
      <c r="CM2105" s="75"/>
      <c r="CN2105" s="75"/>
      <c r="CO2105" s="75"/>
    </row>
    <row r="2106" spans="1:93" s="1" customFormat="1" ht="19.5" customHeight="1" x14ac:dyDescent="0.3">
      <c r="A2106" s="96" t="s">
        <v>3562</v>
      </c>
      <c r="B2106" s="97">
        <v>18</v>
      </c>
      <c r="C2106" s="97">
        <v>9</v>
      </c>
      <c r="D2106" s="97">
        <v>7</v>
      </c>
      <c r="E2106" s="97">
        <v>3</v>
      </c>
      <c r="F2106" s="49"/>
      <c r="G2106" s="49"/>
      <c r="H2106" s="123">
        <f t="shared" si="146"/>
        <v>37</v>
      </c>
      <c r="I2106" s="96">
        <v>5</v>
      </c>
      <c r="J2106" s="98">
        <f t="shared" si="147"/>
        <v>0.63793103448275867</v>
      </c>
      <c r="K2106" s="96" t="s">
        <v>181</v>
      </c>
      <c r="L2106" s="100" t="s">
        <v>3639</v>
      </c>
      <c r="M2106" s="100" t="s">
        <v>298</v>
      </c>
      <c r="N2106" s="100" t="s">
        <v>252</v>
      </c>
      <c r="O2106" s="101" t="s">
        <v>2588</v>
      </c>
      <c r="P2106" s="101">
        <v>8</v>
      </c>
      <c r="Q2106" s="102" t="s">
        <v>223</v>
      </c>
      <c r="R2106" s="103" t="s">
        <v>2864</v>
      </c>
      <c r="S2106" s="103" t="s">
        <v>1704</v>
      </c>
      <c r="T2106" s="103" t="s">
        <v>269</v>
      </c>
      <c r="U2106" s="111" t="s">
        <v>4658</v>
      </c>
      <c r="V2106" s="75"/>
      <c r="W2106" s="75"/>
      <c r="X2106" s="75"/>
      <c r="Y2106" s="75"/>
      <c r="Z2106" s="75"/>
      <c r="AA2106" s="75"/>
      <c r="AB2106" s="75"/>
      <c r="AC2106" s="75"/>
      <c r="AD2106" s="75"/>
      <c r="AE2106" s="75"/>
      <c r="AF2106" s="75"/>
      <c r="AG2106" s="75"/>
      <c r="AH2106" s="75"/>
      <c r="AI2106" s="75"/>
      <c r="AJ2106" s="75"/>
      <c r="AK2106" s="75"/>
      <c r="AL2106" s="75"/>
      <c r="AM2106" s="75"/>
      <c r="AN2106" s="75"/>
      <c r="AO2106" s="75"/>
      <c r="AP2106" s="75"/>
      <c r="AQ2106" s="75"/>
      <c r="AR2106" s="75"/>
      <c r="AS2106" s="75"/>
      <c r="AT2106" s="75"/>
      <c r="AU2106" s="75"/>
      <c r="AV2106" s="75"/>
      <c r="AW2106" s="75"/>
      <c r="AX2106" s="75"/>
      <c r="AY2106" s="75"/>
      <c r="AZ2106" s="75"/>
      <c r="BA2106" s="75"/>
      <c r="BB2106" s="75"/>
      <c r="BC2106" s="75"/>
      <c r="BD2106" s="75"/>
      <c r="BE2106" s="75"/>
      <c r="BF2106" s="75"/>
      <c r="BG2106" s="75"/>
      <c r="BH2106" s="75"/>
      <c r="BI2106" s="75"/>
      <c r="BJ2106" s="75"/>
      <c r="BK2106" s="75"/>
      <c r="BL2106" s="75"/>
      <c r="BM2106" s="75"/>
      <c r="BN2106" s="75"/>
      <c r="BO2106" s="75"/>
      <c r="BP2106" s="75"/>
      <c r="BQ2106" s="75"/>
      <c r="BR2106" s="75"/>
      <c r="BS2106" s="75"/>
      <c r="BT2106" s="75"/>
      <c r="BU2106" s="75"/>
      <c r="BV2106" s="75"/>
      <c r="BW2106" s="75"/>
      <c r="BX2106" s="75"/>
      <c r="BY2106" s="75"/>
      <c r="BZ2106" s="75"/>
      <c r="CA2106" s="75"/>
      <c r="CB2106" s="75"/>
      <c r="CC2106" s="75"/>
      <c r="CD2106" s="75"/>
      <c r="CE2106" s="75"/>
      <c r="CF2106" s="75"/>
      <c r="CG2106" s="75"/>
      <c r="CH2106" s="75"/>
      <c r="CI2106" s="75"/>
      <c r="CJ2106" s="75"/>
      <c r="CK2106" s="75"/>
      <c r="CL2106" s="75"/>
      <c r="CM2106" s="75"/>
      <c r="CN2106" s="75"/>
      <c r="CO2106" s="75"/>
    </row>
    <row r="2107" spans="1:93" s="1" customFormat="1" ht="19.5" customHeight="1" x14ac:dyDescent="0.3">
      <c r="A2107" s="96" t="s">
        <v>3640</v>
      </c>
      <c r="B2107" s="97">
        <v>17</v>
      </c>
      <c r="C2107" s="97">
        <v>7</v>
      </c>
      <c r="D2107" s="97">
        <v>9</v>
      </c>
      <c r="E2107" s="97">
        <v>4</v>
      </c>
      <c r="F2107" s="49"/>
      <c r="G2107" s="49"/>
      <c r="H2107" s="123">
        <f t="shared" si="146"/>
        <v>37</v>
      </c>
      <c r="I2107" s="96">
        <v>3</v>
      </c>
      <c r="J2107" s="98">
        <f t="shared" si="147"/>
        <v>0.63793103448275867</v>
      </c>
      <c r="K2107" s="96" t="s">
        <v>181</v>
      </c>
      <c r="L2107" s="100" t="s">
        <v>3641</v>
      </c>
      <c r="M2107" s="100" t="s">
        <v>362</v>
      </c>
      <c r="N2107" s="100" t="s">
        <v>387</v>
      </c>
      <c r="O2107" s="101" t="s">
        <v>3599</v>
      </c>
      <c r="P2107" s="101">
        <v>8</v>
      </c>
      <c r="Q2107" s="102" t="s">
        <v>223</v>
      </c>
      <c r="R2107" s="103" t="s">
        <v>1245</v>
      </c>
      <c r="S2107" s="103" t="s">
        <v>317</v>
      </c>
      <c r="T2107" s="103" t="s">
        <v>299</v>
      </c>
      <c r="U2107" s="111" t="s">
        <v>4658</v>
      </c>
      <c r="V2107" s="75"/>
      <c r="W2107" s="75"/>
      <c r="X2107" s="75"/>
      <c r="Y2107" s="75"/>
      <c r="Z2107" s="75"/>
      <c r="AA2107" s="75"/>
      <c r="AB2107" s="75"/>
      <c r="AC2107" s="75"/>
      <c r="AD2107" s="75"/>
      <c r="AE2107" s="75"/>
      <c r="AF2107" s="75"/>
      <c r="AG2107" s="75"/>
      <c r="AH2107" s="75"/>
      <c r="AI2107" s="75"/>
      <c r="AJ2107" s="75"/>
      <c r="AK2107" s="75"/>
      <c r="AL2107" s="75"/>
      <c r="AM2107" s="75"/>
      <c r="AN2107" s="75"/>
      <c r="AO2107" s="75"/>
      <c r="AP2107" s="75"/>
      <c r="AQ2107" s="75"/>
      <c r="AR2107" s="75"/>
      <c r="AS2107" s="75"/>
      <c r="AT2107" s="75"/>
      <c r="AU2107" s="75"/>
      <c r="AV2107" s="75"/>
      <c r="AW2107" s="75"/>
      <c r="AX2107" s="75"/>
      <c r="AY2107" s="75"/>
      <c r="AZ2107" s="75"/>
      <c r="BA2107" s="75"/>
      <c r="BB2107" s="75"/>
      <c r="BC2107" s="75"/>
      <c r="BD2107" s="75"/>
      <c r="BE2107" s="75"/>
      <c r="BF2107" s="75"/>
      <c r="BG2107" s="75"/>
      <c r="BH2107" s="75"/>
      <c r="BI2107" s="75"/>
      <c r="BJ2107" s="75"/>
      <c r="BK2107" s="75"/>
      <c r="BL2107" s="75"/>
      <c r="BM2107" s="75"/>
      <c r="BN2107" s="75"/>
      <c r="BO2107" s="75"/>
      <c r="BP2107" s="75"/>
      <c r="BQ2107" s="75"/>
      <c r="BR2107" s="75"/>
      <c r="BS2107" s="75"/>
      <c r="BT2107" s="75"/>
      <c r="BU2107" s="75"/>
      <c r="BV2107" s="75"/>
      <c r="BW2107" s="75"/>
      <c r="BX2107" s="75"/>
      <c r="BY2107" s="75"/>
      <c r="BZ2107" s="75"/>
      <c r="CA2107" s="75"/>
      <c r="CB2107" s="75"/>
      <c r="CC2107" s="75"/>
      <c r="CD2107" s="75"/>
      <c r="CE2107" s="75"/>
      <c r="CF2107" s="75"/>
      <c r="CG2107" s="75"/>
      <c r="CH2107" s="75"/>
      <c r="CI2107" s="75"/>
      <c r="CJ2107" s="75"/>
      <c r="CK2107" s="75"/>
      <c r="CL2107" s="75"/>
      <c r="CM2107" s="75"/>
      <c r="CN2107" s="75"/>
      <c r="CO2107" s="75"/>
    </row>
    <row r="2108" spans="1:93" s="1" customFormat="1" ht="19.5" customHeight="1" x14ac:dyDescent="0.3">
      <c r="A2108" s="96" t="s">
        <v>3563</v>
      </c>
      <c r="B2108" s="97">
        <v>21</v>
      </c>
      <c r="C2108" s="97">
        <v>6</v>
      </c>
      <c r="D2108" s="97">
        <v>6</v>
      </c>
      <c r="E2108" s="97">
        <v>4</v>
      </c>
      <c r="F2108" s="49"/>
      <c r="G2108" s="49"/>
      <c r="H2108" s="123">
        <f t="shared" si="146"/>
        <v>37</v>
      </c>
      <c r="I2108" s="96">
        <v>5</v>
      </c>
      <c r="J2108" s="98">
        <f t="shared" si="147"/>
        <v>0.63793103448275867</v>
      </c>
      <c r="K2108" s="96" t="s">
        <v>181</v>
      </c>
      <c r="L2108" s="100" t="s">
        <v>2529</v>
      </c>
      <c r="M2108" s="100" t="s">
        <v>237</v>
      </c>
      <c r="N2108" s="100" t="s">
        <v>210</v>
      </c>
      <c r="O2108" s="101" t="s">
        <v>2588</v>
      </c>
      <c r="P2108" s="101">
        <v>8</v>
      </c>
      <c r="Q2108" s="102" t="s">
        <v>253</v>
      </c>
      <c r="R2108" s="103" t="s">
        <v>2864</v>
      </c>
      <c r="S2108" s="103" t="s">
        <v>1704</v>
      </c>
      <c r="T2108" s="103" t="s">
        <v>269</v>
      </c>
      <c r="U2108" s="111" t="s">
        <v>4658</v>
      </c>
      <c r="V2108" s="75"/>
      <c r="W2108" s="75"/>
      <c r="X2108" s="75"/>
      <c r="Y2108" s="75"/>
      <c r="Z2108" s="75"/>
      <c r="AA2108" s="75"/>
      <c r="AB2108" s="75"/>
      <c r="AC2108" s="75"/>
      <c r="AD2108" s="75"/>
      <c r="AE2108" s="75"/>
      <c r="AF2108" s="75"/>
      <c r="AG2108" s="75"/>
      <c r="AH2108" s="75"/>
      <c r="AI2108" s="75"/>
      <c r="AJ2108" s="75"/>
      <c r="AK2108" s="75"/>
      <c r="AL2108" s="75"/>
      <c r="AM2108" s="75"/>
      <c r="AN2108" s="75"/>
      <c r="AO2108" s="75"/>
      <c r="AP2108" s="75"/>
      <c r="AQ2108" s="75"/>
      <c r="AR2108" s="75"/>
      <c r="AS2108" s="75"/>
      <c r="AT2108" s="75"/>
      <c r="AU2108" s="75"/>
      <c r="AV2108" s="75"/>
      <c r="AW2108" s="75"/>
      <c r="AX2108" s="75"/>
      <c r="AY2108" s="75"/>
      <c r="AZ2108" s="75"/>
      <c r="BA2108" s="75"/>
      <c r="BB2108" s="75"/>
      <c r="BC2108" s="75"/>
      <c r="BD2108" s="75"/>
      <c r="BE2108" s="75"/>
      <c r="BF2108" s="75"/>
      <c r="BG2108" s="75"/>
      <c r="BH2108" s="75"/>
      <c r="BI2108" s="75"/>
      <c r="BJ2108" s="75"/>
      <c r="BK2108" s="75"/>
      <c r="BL2108" s="75"/>
      <c r="BM2108" s="75"/>
      <c r="BN2108" s="75"/>
      <c r="BO2108" s="75"/>
      <c r="BP2108" s="75"/>
      <c r="BQ2108" s="75"/>
      <c r="BR2108" s="75"/>
      <c r="BS2108" s="75"/>
      <c r="BT2108" s="75"/>
      <c r="BU2108" s="75"/>
      <c r="BV2108" s="75"/>
      <c r="BW2108" s="75"/>
      <c r="BX2108" s="75"/>
      <c r="BY2108" s="75"/>
      <c r="BZ2108" s="75"/>
      <c r="CA2108" s="75"/>
      <c r="CB2108" s="75"/>
      <c r="CC2108" s="75"/>
      <c r="CD2108" s="75"/>
      <c r="CE2108" s="75"/>
      <c r="CF2108" s="75"/>
      <c r="CG2108" s="75"/>
      <c r="CH2108" s="75"/>
      <c r="CI2108" s="75"/>
      <c r="CJ2108" s="75"/>
      <c r="CK2108" s="75"/>
      <c r="CL2108" s="75"/>
      <c r="CM2108" s="75"/>
      <c r="CN2108" s="75"/>
      <c r="CO2108" s="75"/>
    </row>
    <row r="2109" spans="1:93" s="1" customFormat="1" ht="19.5" customHeight="1" x14ac:dyDescent="0.3">
      <c r="A2109" s="96" t="s">
        <v>3550</v>
      </c>
      <c r="B2109" s="97">
        <v>18</v>
      </c>
      <c r="C2109" s="97">
        <v>6</v>
      </c>
      <c r="D2109" s="97">
        <v>8</v>
      </c>
      <c r="E2109" s="97">
        <v>5</v>
      </c>
      <c r="F2109" s="49"/>
      <c r="G2109" s="49"/>
      <c r="H2109" s="123">
        <f t="shared" si="146"/>
        <v>37</v>
      </c>
      <c r="I2109" s="96">
        <v>2</v>
      </c>
      <c r="J2109" s="98">
        <f t="shared" si="147"/>
        <v>0.63793103448275867</v>
      </c>
      <c r="K2109" s="96" t="s">
        <v>181</v>
      </c>
      <c r="L2109" s="100" t="s">
        <v>3642</v>
      </c>
      <c r="M2109" s="100" t="s">
        <v>530</v>
      </c>
      <c r="N2109" s="100" t="s">
        <v>371</v>
      </c>
      <c r="O2109" s="101" t="s">
        <v>2546</v>
      </c>
      <c r="P2109" s="101">
        <v>8</v>
      </c>
      <c r="Q2109" s="102" t="s">
        <v>240</v>
      </c>
      <c r="R2109" s="127" t="s">
        <v>3621</v>
      </c>
      <c r="S2109" s="127" t="s">
        <v>1197</v>
      </c>
      <c r="T2109" s="127" t="s">
        <v>315</v>
      </c>
      <c r="U2109" s="111" t="s">
        <v>4658</v>
      </c>
      <c r="V2109" s="75"/>
      <c r="W2109" s="75"/>
      <c r="X2109" s="75"/>
      <c r="Y2109" s="75"/>
      <c r="Z2109" s="75"/>
      <c r="AA2109" s="75"/>
      <c r="AB2109" s="75"/>
      <c r="AC2109" s="75"/>
      <c r="AD2109" s="75"/>
      <c r="AE2109" s="75"/>
      <c r="AF2109" s="75"/>
      <c r="AG2109" s="75"/>
      <c r="AH2109" s="75"/>
      <c r="AI2109" s="75"/>
      <c r="AJ2109" s="75"/>
      <c r="AK2109" s="75"/>
      <c r="AL2109" s="75"/>
      <c r="AM2109" s="75"/>
      <c r="AN2109" s="75"/>
      <c r="AO2109" s="75"/>
      <c r="AP2109" s="75"/>
      <c r="AQ2109" s="75"/>
      <c r="AR2109" s="75"/>
      <c r="AS2109" s="75"/>
      <c r="AT2109" s="75"/>
      <c r="AU2109" s="75"/>
      <c r="AV2109" s="75"/>
      <c r="AW2109" s="75"/>
      <c r="AX2109" s="75"/>
      <c r="AY2109" s="75"/>
      <c r="AZ2109" s="75"/>
      <c r="BA2109" s="75"/>
      <c r="BB2109" s="75"/>
      <c r="BC2109" s="75"/>
      <c r="BD2109" s="75"/>
      <c r="BE2109" s="75"/>
      <c r="BF2109" s="75"/>
      <c r="BG2109" s="75"/>
      <c r="BH2109" s="75"/>
      <c r="BI2109" s="75"/>
      <c r="BJ2109" s="75"/>
      <c r="BK2109" s="75"/>
      <c r="BL2109" s="75"/>
      <c r="BM2109" s="75"/>
      <c r="BN2109" s="75"/>
      <c r="BO2109" s="75"/>
      <c r="BP2109" s="75"/>
      <c r="BQ2109" s="75"/>
      <c r="BR2109" s="75"/>
      <c r="BS2109" s="75"/>
      <c r="BT2109" s="75"/>
      <c r="BU2109" s="75"/>
      <c r="BV2109" s="75"/>
      <c r="BW2109" s="75"/>
      <c r="BX2109" s="75"/>
      <c r="BY2109" s="75"/>
      <c r="BZ2109" s="75"/>
      <c r="CA2109" s="75"/>
      <c r="CB2109" s="75"/>
      <c r="CC2109" s="75"/>
      <c r="CD2109" s="75"/>
      <c r="CE2109" s="75"/>
      <c r="CF2109" s="75"/>
      <c r="CG2109" s="75"/>
      <c r="CH2109" s="75"/>
      <c r="CI2109" s="75"/>
      <c r="CJ2109" s="75"/>
      <c r="CK2109" s="75"/>
      <c r="CL2109" s="75"/>
      <c r="CM2109" s="75"/>
      <c r="CN2109" s="75"/>
      <c r="CO2109" s="75"/>
    </row>
    <row r="2110" spans="1:93" s="1" customFormat="1" ht="19.5" customHeight="1" x14ac:dyDescent="0.3">
      <c r="A2110" s="96" t="s">
        <v>3643</v>
      </c>
      <c r="B2110" s="97">
        <v>15</v>
      </c>
      <c r="C2110" s="97">
        <v>8</v>
      </c>
      <c r="D2110" s="97">
        <v>11</v>
      </c>
      <c r="E2110" s="97">
        <v>3</v>
      </c>
      <c r="F2110" s="49"/>
      <c r="G2110" s="49"/>
      <c r="H2110" s="123">
        <f t="shared" si="146"/>
        <v>37</v>
      </c>
      <c r="I2110" s="96">
        <v>6</v>
      </c>
      <c r="J2110" s="98">
        <f t="shared" si="147"/>
        <v>0.63793103448275867</v>
      </c>
      <c r="K2110" s="96" t="s">
        <v>181</v>
      </c>
      <c r="L2110" s="100" t="s">
        <v>3644</v>
      </c>
      <c r="M2110" s="100" t="s">
        <v>1401</v>
      </c>
      <c r="N2110" s="100" t="s">
        <v>531</v>
      </c>
      <c r="O2110" s="101" t="s">
        <v>1635</v>
      </c>
      <c r="P2110" s="101">
        <v>8</v>
      </c>
      <c r="Q2110" s="102" t="s">
        <v>224</v>
      </c>
      <c r="R2110" s="103" t="s">
        <v>439</v>
      </c>
      <c r="S2110" s="103" t="s">
        <v>998</v>
      </c>
      <c r="T2110" s="103" t="s">
        <v>387</v>
      </c>
      <c r="U2110" s="111" t="s">
        <v>4658</v>
      </c>
      <c r="V2110" s="75"/>
      <c r="W2110" s="75"/>
      <c r="X2110" s="75"/>
      <c r="Y2110" s="75"/>
      <c r="Z2110" s="75"/>
      <c r="AA2110" s="75"/>
      <c r="AB2110" s="75"/>
      <c r="AC2110" s="75"/>
      <c r="AD2110" s="75"/>
      <c r="AE2110" s="75"/>
      <c r="AF2110" s="75"/>
      <c r="AG2110" s="75"/>
      <c r="AH2110" s="75"/>
      <c r="AI2110" s="75"/>
      <c r="AJ2110" s="75"/>
      <c r="AK2110" s="75"/>
      <c r="AL2110" s="75"/>
      <c r="AM2110" s="75"/>
      <c r="AN2110" s="75"/>
      <c r="AO2110" s="75"/>
      <c r="AP2110" s="75"/>
      <c r="AQ2110" s="75"/>
      <c r="AR2110" s="75"/>
      <c r="AS2110" s="75"/>
      <c r="AT2110" s="75"/>
      <c r="AU2110" s="75"/>
      <c r="AV2110" s="75"/>
      <c r="AW2110" s="75"/>
      <c r="AX2110" s="75"/>
      <c r="AY2110" s="75"/>
      <c r="AZ2110" s="75"/>
      <c r="BA2110" s="75"/>
      <c r="BB2110" s="75"/>
      <c r="BC2110" s="75"/>
      <c r="BD2110" s="75"/>
      <c r="BE2110" s="75"/>
      <c r="BF2110" s="75"/>
      <c r="BG2110" s="75"/>
      <c r="BH2110" s="75"/>
      <c r="BI2110" s="75"/>
      <c r="BJ2110" s="75"/>
      <c r="BK2110" s="75"/>
      <c r="BL2110" s="75"/>
      <c r="BM2110" s="75"/>
      <c r="BN2110" s="75"/>
      <c r="BO2110" s="75"/>
      <c r="BP2110" s="75"/>
      <c r="BQ2110" s="75"/>
      <c r="BR2110" s="75"/>
      <c r="BS2110" s="75"/>
      <c r="BT2110" s="75"/>
      <c r="BU2110" s="75"/>
      <c r="BV2110" s="75"/>
      <c r="BW2110" s="75"/>
      <c r="BX2110" s="75"/>
      <c r="BY2110" s="75"/>
      <c r="BZ2110" s="75"/>
      <c r="CA2110" s="75"/>
      <c r="CB2110" s="75"/>
      <c r="CC2110" s="75"/>
      <c r="CD2110" s="75"/>
      <c r="CE2110" s="75"/>
      <c r="CF2110" s="75"/>
      <c r="CG2110" s="75"/>
      <c r="CH2110" s="75"/>
      <c r="CI2110" s="75"/>
      <c r="CJ2110" s="75"/>
      <c r="CK2110" s="75"/>
      <c r="CL2110" s="75"/>
      <c r="CM2110" s="75"/>
      <c r="CN2110" s="75"/>
      <c r="CO2110" s="75"/>
    </row>
    <row r="2111" spans="1:93" s="1" customFormat="1" ht="19.5" customHeight="1" x14ac:dyDescent="0.3">
      <c r="A2111" s="96" t="s">
        <v>3571</v>
      </c>
      <c r="B2111" s="97">
        <v>19</v>
      </c>
      <c r="C2111" s="97">
        <v>5</v>
      </c>
      <c r="D2111" s="97">
        <v>10</v>
      </c>
      <c r="E2111" s="97">
        <v>2</v>
      </c>
      <c r="F2111" s="49"/>
      <c r="G2111" s="49"/>
      <c r="H2111" s="123">
        <f t="shared" si="146"/>
        <v>36</v>
      </c>
      <c r="I2111" s="96">
        <v>5</v>
      </c>
      <c r="J2111" s="98">
        <f t="shared" si="147"/>
        <v>0.62068965517241381</v>
      </c>
      <c r="K2111" s="96" t="s">
        <v>181</v>
      </c>
      <c r="L2111" s="100" t="s">
        <v>1845</v>
      </c>
      <c r="M2111" s="100" t="s">
        <v>3645</v>
      </c>
      <c r="N2111" s="100" t="s">
        <v>1847</v>
      </c>
      <c r="O2111" s="101" t="s">
        <v>1813</v>
      </c>
      <c r="P2111" s="101">
        <v>8</v>
      </c>
      <c r="Q2111" s="102" t="s">
        <v>1707</v>
      </c>
      <c r="R2111" s="103" t="s">
        <v>1836</v>
      </c>
      <c r="S2111" s="103" t="s">
        <v>521</v>
      </c>
      <c r="T2111" s="103" t="s">
        <v>593</v>
      </c>
      <c r="U2111" s="111" t="s">
        <v>4658</v>
      </c>
      <c r="V2111" s="75"/>
      <c r="W2111" s="75"/>
      <c r="X2111" s="75"/>
      <c r="Y2111" s="75"/>
      <c r="Z2111" s="75"/>
      <c r="AA2111" s="75"/>
      <c r="AB2111" s="75"/>
      <c r="AC2111" s="75"/>
      <c r="AD2111" s="75"/>
      <c r="AE2111" s="75"/>
      <c r="AF2111" s="75"/>
      <c r="AG2111" s="75"/>
      <c r="AH2111" s="75"/>
      <c r="AI2111" s="75"/>
      <c r="AJ2111" s="75"/>
      <c r="AK2111" s="75"/>
      <c r="AL2111" s="75"/>
      <c r="AM2111" s="75"/>
      <c r="AN2111" s="75"/>
      <c r="AO2111" s="75"/>
      <c r="AP2111" s="75"/>
      <c r="AQ2111" s="75"/>
      <c r="AR2111" s="75"/>
      <c r="AS2111" s="75"/>
      <c r="AT2111" s="75"/>
      <c r="AU2111" s="75"/>
      <c r="AV2111" s="75"/>
      <c r="AW2111" s="75"/>
      <c r="AX2111" s="75"/>
      <c r="AY2111" s="75"/>
      <c r="AZ2111" s="75"/>
      <c r="BA2111" s="75"/>
      <c r="BB2111" s="75"/>
      <c r="BC2111" s="75"/>
      <c r="BD2111" s="75"/>
      <c r="BE2111" s="75"/>
      <c r="BF2111" s="75"/>
      <c r="BG2111" s="75"/>
      <c r="BH2111" s="75"/>
      <c r="BI2111" s="75"/>
      <c r="BJ2111" s="75"/>
      <c r="BK2111" s="75"/>
      <c r="BL2111" s="75"/>
      <c r="BM2111" s="75"/>
      <c r="BN2111" s="75"/>
      <c r="BO2111" s="75"/>
      <c r="BP2111" s="75"/>
      <c r="BQ2111" s="75"/>
      <c r="BR2111" s="75"/>
      <c r="BS2111" s="75"/>
      <c r="BT2111" s="75"/>
      <c r="BU2111" s="75"/>
      <c r="BV2111" s="75"/>
      <c r="BW2111" s="75"/>
      <c r="BX2111" s="75"/>
      <c r="BY2111" s="75"/>
      <c r="BZ2111" s="75"/>
      <c r="CA2111" s="75"/>
      <c r="CB2111" s="75"/>
      <c r="CC2111" s="75"/>
      <c r="CD2111" s="75"/>
      <c r="CE2111" s="75"/>
      <c r="CF2111" s="75"/>
      <c r="CG2111" s="75"/>
      <c r="CH2111" s="75"/>
      <c r="CI2111" s="75"/>
      <c r="CJ2111" s="75"/>
      <c r="CK2111" s="75"/>
      <c r="CL2111" s="75"/>
      <c r="CM2111" s="75"/>
      <c r="CN2111" s="75"/>
      <c r="CO2111" s="75"/>
    </row>
    <row r="2112" spans="1:93" s="1" customFormat="1" ht="19.5" customHeight="1" x14ac:dyDescent="0.3">
      <c r="A2112" s="96" t="s">
        <v>3563</v>
      </c>
      <c r="B2112" s="97">
        <v>23</v>
      </c>
      <c r="C2112" s="97">
        <v>5</v>
      </c>
      <c r="D2112" s="97">
        <v>6</v>
      </c>
      <c r="E2112" s="97">
        <v>2</v>
      </c>
      <c r="F2112" s="49"/>
      <c r="G2112" s="49"/>
      <c r="H2112" s="123">
        <f t="shared" si="146"/>
        <v>36</v>
      </c>
      <c r="I2112" s="96">
        <v>1</v>
      </c>
      <c r="J2112" s="98">
        <f t="shared" si="147"/>
        <v>0.62068965517241381</v>
      </c>
      <c r="K2112" s="96" t="s">
        <v>180</v>
      </c>
      <c r="L2112" s="100" t="s">
        <v>3646</v>
      </c>
      <c r="M2112" s="100" t="s">
        <v>3384</v>
      </c>
      <c r="N2112" s="100" t="s">
        <v>204</v>
      </c>
      <c r="O2112" s="101" t="s">
        <v>801</v>
      </c>
      <c r="P2112" s="101">
        <v>8</v>
      </c>
      <c r="Q2112" s="102" t="s">
        <v>802</v>
      </c>
      <c r="R2112" s="103" t="s">
        <v>3647</v>
      </c>
      <c r="S2112" s="103" t="s">
        <v>351</v>
      </c>
      <c r="T2112" s="103" t="s">
        <v>215</v>
      </c>
      <c r="U2112" s="111" t="s">
        <v>4658</v>
      </c>
      <c r="V2112" s="75"/>
      <c r="W2112" s="75"/>
      <c r="X2112" s="75"/>
      <c r="Y2112" s="75"/>
      <c r="Z2112" s="75"/>
      <c r="AA2112" s="75"/>
      <c r="AB2112" s="75"/>
      <c r="AC2112" s="75"/>
      <c r="AD2112" s="75"/>
      <c r="AE2112" s="75"/>
      <c r="AF2112" s="75"/>
      <c r="AG2112" s="75"/>
      <c r="AH2112" s="75"/>
      <c r="AI2112" s="75"/>
      <c r="AJ2112" s="75"/>
      <c r="AK2112" s="75"/>
      <c r="AL2112" s="75"/>
      <c r="AM2112" s="75"/>
      <c r="AN2112" s="75"/>
      <c r="AO2112" s="75"/>
      <c r="AP2112" s="75"/>
      <c r="AQ2112" s="75"/>
      <c r="AR2112" s="75"/>
      <c r="AS2112" s="75"/>
      <c r="AT2112" s="75"/>
      <c r="AU2112" s="75"/>
      <c r="AV2112" s="75"/>
      <c r="AW2112" s="75"/>
      <c r="AX2112" s="75"/>
      <c r="AY2112" s="75"/>
      <c r="AZ2112" s="75"/>
      <c r="BA2112" s="75"/>
      <c r="BB2112" s="75"/>
      <c r="BC2112" s="75"/>
      <c r="BD2112" s="75"/>
      <c r="BE2112" s="75"/>
      <c r="BF2112" s="75"/>
      <c r="BG2112" s="75"/>
      <c r="BH2112" s="75"/>
      <c r="BI2112" s="75"/>
      <c r="BJ2112" s="75"/>
      <c r="BK2112" s="75"/>
      <c r="BL2112" s="75"/>
      <c r="BM2112" s="75"/>
      <c r="BN2112" s="75"/>
      <c r="BO2112" s="75"/>
      <c r="BP2112" s="75"/>
      <c r="BQ2112" s="75"/>
      <c r="BR2112" s="75"/>
      <c r="BS2112" s="75"/>
      <c r="BT2112" s="75"/>
      <c r="BU2112" s="75"/>
      <c r="BV2112" s="75"/>
      <c r="BW2112" s="75"/>
      <c r="BX2112" s="75"/>
      <c r="BY2112" s="75"/>
      <c r="BZ2112" s="75"/>
      <c r="CA2112" s="75"/>
      <c r="CB2112" s="75"/>
      <c r="CC2112" s="75"/>
      <c r="CD2112" s="75"/>
      <c r="CE2112" s="75"/>
      <c r="CF2112" s="75"/>
      <c r="CG2112" s="75"/>
      <c r="CH2112" s="75"/>
      <c r="CI2112" s="75"/>
      <c r="CJ2112" s="75"/>
      <c r="CK2112" s="75"/>
      <c r="CL2112" s="75"/>
      <c r="CM2112" s="75"/>
      <c r="CN2112" s="75"/>
      <c r="CO2112" s="75"/>
    </row>
    <row r="2113" spans="1:93" s="1" customFormat="1" ht="19.5" customHeight="1" x14ac:dyDescent="0.3">
      <c r="A2113" s="96" t="s">
        <v>3550</v>
      </c>
      <c r="B2113" s="97">
        <v>19</v>
      </c>
      <c r="C2113" s="97">
        <v>9</v>
      </c>
      <c r="D2113" s="97">
        <v>6</v>
      </c>
      <c r="E2113" s="97">
        <v>2</v>
      </c>
      <c r="F2113" s="49"/>
      <c r="G2113" s="49"/>
      <c r="H2113" s="123">
        <f t="shared" si="146"/>
        <v>36</v>
      </c>
      <c r="I2113" s="96">
        <v>2</v>
      </c>
      <c r="J2113" s="98">
        <f t="shared" si="147"/>
        <v>0.62068965517241381</v>
      </c>
      <c r="K2113" s="96" t="s">
        <v>181</v>
      </c>
      <c r="L2113" s="100" t="s">
        <v>3648</v>
      </c>
      <c r="M2113" s="100" t="s">
        <v>349</v>
      </c>
      <c r="N2113" s="100" t="s">
        <v>3649</v>
      </c>
      <c r="O2113" s="101" t="s">
        <v>1094</v>
      </c>
      <c r="P2113" s="101">
        <v>8</v>
      </c>
      <c r="Q2113" s="102" t="s">
        <v>224</v>
      </c>
      <c r="R2113" s="103" t="s">
        <v>1107</v>
      </c>
      <c r="S2113" s="103" t="s">
        <v>317</v>
      </c>
      <c r="T2113" s="103" t="s">
        <v>257</v>
      </c>
      <c r="U2113" s="111" t="s">
        <v>4658</v>
      </c>
      <c r="V2113" s="75"/>
      <c r="W2113" s="75"/>
      <c r="X2113" s="75"/>
      <c r="Y2113" s="75"/>
      <c r="Z2113" s="75"/>
      <c r="AA2113" s="75"/>
      <c r="AB2113" s="75"/>
      <c r="AC2113" s="75"/>
      <c r="AD2113" s="75"/>
      <c r="AE2113" s="75"/>
      <c r="AF2113" s="75"/>
      <c r="AG2113" s="75"/>
      <c r="AH2113" s="75"/>
      <c r="AI2113" s="75"/>
      <c r="AJ2113" s="75"/>
      <c r="AK2113" s="75"/>
      <c r="AL2113" s="75"/>
      <c r="AM2113" s="75"/>
      <c r="AN2113" s="75"/>
      <c r="AO2113" s="75"/>
      <c r="AP2113" s="75"/>
      <c r="AQ2113" s="75"/>
      <c r="AR2113" s="75"/>
      <c r="AS2113" s="75"/>
      <c r="AT2113" s="75"/>
      <c r="AU2113" s="75"/>
      <c r="AV2113" s="75"/>
      <c r="AW2113" s="75"/>
      <c r="AX2113" s="75"/>
      <c r="AY2113" s="75"/>
      <c r="AZ2113" s="75"/>
      <c r="BA2113" s="75"/>
      <c r="BB2113" s="75"/>
      <c r="BC2113" s="75"/>
      <c r="BD2113" s="75"/>
      <c r="BE2113" s="75"/>
      <c r="BF2113" s="75"/>
      <c r="BG2113" s="75"/>
      <c r="BH2113" s="75"/>
      <c r="BI2113" s="75"/>
      <c r="BJ2113" s="75"/>
      <c r="BK2113" s="75"/>
      <c r="BL2113" s="75"/>
      <c r="BM2113" s="75"/>
      <c r="BN2113" s="75"/>
      <c r="BO2113" s="75"/>
      <c r="BP2113" s="75"/>
      <c r="BQ2113" s="75"/>
      <c r="BR2113" s="75"/>
      <c r="BS2113" s="75"/>
      <c r="BT2113" s="75"/>
      <c r="BU2113" s="75"/>
      <c r="BV2113" s="75"/>
      <c r="BW2113" s="75"/>
      <c r="BX2113" s="75"/>
      <c r="BY2113" s="75"/>
      <c r="BZ2113" s="75"/>
      <c r="CA2113" s="75"/>
      <c r="CB2113" s="75"/>
      <c r="CC2113" s="75"/>
      <c r="CD2113" s="75"/>
      <c r="CE2113" s="75"/>
      <c r="CF2113" s="75"/>
      <c r="CG2113" s="75"/>
      <c r="CH2113" s="75"/>
      <c r="CI2113" s="75"/>
      <c r="CJ2113" s="75"/>
      <c r="CK2113" s="75"/>
      <c r="CL2113" s="75"/>
      <c r="CM2113" s="75"/>
      <c r="CN2113" s="75"/>
      <c r="CO2113" s="75"/>
    </row>
    <row r="2114" spans="1:93" s="1" customFormat="1" ht="19.5" customHeight="1" x14ac:dyDescent="0.3">
      <c r="A2114" s="96" t="s">
        <v>3571</v>
      </c>
      <c r="B2114" s="97">
        <v>19</v>
      </c>
      <c r="C2114" s="97">
        <v>9</v>
      </c>
      <c r="D2114" s="97">
        <v>6</v>
      </c>
      <c r="E2114" s="97">
        <v>2</v>
      </c>
      <c r="F2114" s="49"/>
      <c r="G2114" s="49"/>
      <c r="H2114" s="123">
        <f t="shared" si="146"/>
        <v>36</v>
      </c>
      <c r="I2114" s="96">
        <v>3</v>
      </c>
      <c r="J2114" s="98">
        <f t="shared" si="147"/>
        <v>0.62068965517241381</v>
      </c>
      <c r="K2114" s="96" t="s">
        <v>181</v>
      </c>
      <c r="L2114" s="100" t="s">
        <v>3650</v>
      </c>
      <c r="M2114" s="100" t="s">
        <v>381</v>
      </c>
      <c r="N2114" s="100" t="s">
        <v>461</v>
      </c>
      <c r="O2114" s="101" t="s">
        <v>1898</v>
      </c>
      <c r="P2114" s="101">
        <v>8</v>
      </c>
      <c r="Q2114" s="102" t="s">
        <v>1707</v>
      </c>
      <c r="R2114" s="103" t="s">
        <v>1919</v>
      </c>
      <c r="S2114" s="103" t="s">
        <v>2569</v>
      </c>
      <c r="T2114" s="103" t="s">
        <v>210</v>
      </c>
      <c r="U2114" s="111" t="s">
        <v>4658</v>
      </c>
      <c r="V2114" s="75"/>
      <c r="W2114" s="75"/>
      <c r="X2114" s="75"/>
      <c r="Y2114" s="75"/>
      <c r="Z2114" s="75"/>
      <c r="AA2114" s="75"/>
      <c r="AB2114" s="75"/>
      <c r="AC2114" s="75"/>
      <c r="AD2114" s="75"/>
      <c r="AE2114" s="75"/>
      <c r="AF2114" s="75"/>
      <c r="AG2114" s="75"/>
      <c r="AH2114" s="75"/>
      <c r="AI2114" s="75"/>
      <c r="AJ2114" s="75"/>
      <c r="AK2114" s="75"/>
      <c r="AL2114" s="75"/>
      <c r="AM2114" s="75"/>
      <c r="AN2114" s="75"/>
      <c r="AO2114" s="75"/>
      <c r="AP2114" s="75"/>
      <c r="AQ2114" s="75"/>
      <c r="AR2114" s="75"/>
      <c r="AS2114" s="75"/>
      <c r="AT2114" s="75"/>
      <c r="AU2114" s="75"/>
      <c r="AV2114" s="75"/>
      <c r="AW2114" s="75"/>
      <c r="AX2114" s="75"/>
      <c r="AY2114" s="75"/>
      <c r="AZ2114" s="75"/>
      <c r="BA2114" s="75"/>
      <c r="BB2114" s="75"/>
      <c r="BC2114" s="75"/>
      <c r="BD2114" s="75"/>
      <c r="BE2114" s="75"/>
      <c r="BF2114" s="75"/>
      <c r="BG2114" s="75"/>
      <c r="BH2114" s="75"/>
      <c r="BI2114" s="75"/>
      <c r="BJ2114" s="75"/>
      <c r="BK2114" s="75"/>
      <c r="BL2114" s="75"/>
      <c r="BM2114" s="75"/>
      <c r="BN2114" s="75"/>
      <c r="BO2114" s="75"/>
      <c r="BP2114" s="75"/>
      <c r="BQ2114" s="75"/>
      <c r="BR2114" s="75"/>
      <c r="BS2114" s="75"/>
      <c r="BT2114" s="75"/>
      <c r="BU2114" s="75"/>
      <c r="BV2114" s="75"/>
      <c r="BW2114" s="75"/>
      <c r="BX2114" s="75"/>
      <c r="BY2114" s="75"/>
      <c r="BZ2114" s="75"/>
      <c r="CA2114" s="75"/>
      <c r="CB2114" s="75"/>
      <c r="CC2114" s="75"/>
      <c r="CD2114" s="75"/>
      <c r="CE2114" s="75"/>
      <c r="CF2114" s="75"/>
      <c r="CG2114" s="75"/>
      <c r="CH2114" s="75"/>
      <c r="CI2114" s="75"/>
      <c r="CJ2114" s="75"/>
      <c r="CK2114" s="75"/>
      <c r="CL2114" s="75"/>
      <c r="CM2114" s="75"/>
      <c r="CN2114" s="75"/>
      <c r="CO2114" s="75"/>
    </row>
    <row r="2115" spans="1:93" s="1" customFormat="1" ht="19.5" customHeight="1" x14ac:dyDescent="0.3">
      <c r="A2115" s="96" t="s">
        <v>3582</v>
      </c>
      <c r="B2115" s="97">
        <v>23</v>
      </c>
      <c r="C2115" s="97">
        <v>0</v>
      </c>
      <c r="D2115" s="97">
        <v>12</v>
      </c>
      <c r="E2115" s="97">
        <v>1</v>
      </c>
      <c r="F2115" s="49"/>
      <c r="G2115" s="49"/>
      <c r="H2115" s="123">
        <f t="shared" si="146"/>
        <v>36</v>
      </c>
      <c r="I2115" s="96">
        <v>6</v>
      </c>
      <c r="J2115" s="98">
        <f t="shared" si="147"/>
        <v>0.62068965517241381</v>
      </c>
      <c r="K2115" s="96" t="s">
        <v>182</v>
      </c>
      <c r="L2115" s="100" t="s">
        <v>3651</v>
      </c>
      <c r="M2115" s="100" t="s">
        <v>309</v>
      </c>
      <c r="N2115" s="100" t="s">
        <v>192</v>
      </c>
      <c r="O2115" s="101" t="s">
        <v>1122</v>
      </c>
      <c r="P2115" s="101">
        <v>8</v>
      </c>
      <c r="Q2115" s="102" t="s">
        <v>253</v>
      </c>
      <c r="R2115" s="103" t="s">
        <v>1123</v>
      </c>
      <c r="S2115" s="103" t="s">
        <v>1124</v>
      </c>
      <c r="T2115" s="103" t="s">
        <v>406</v>
      </c>
      <c r="U2115" s="111" t="s">
        <v>4658</v>
      </c>
      <c r="V2115" s="75"/>
      <c r="W2115" s="75"/>
      <c r="X2115" s="75"/>
      <c r="Y2115" s="75"/>
      <c r="Z2115" s="75"/>
      <c r="AA2115" s="75"/>
      <c r="AB2115" s="75"/>
      <c r="AC2115" s="75"/>
      <c r="AD2115" s="75"/>
      <c r="AE2115" s="75"/>
      <c r="AF2115" s="75"/>
      <c r="AG2115" s="75"/>
      <c r="AH2115" s="75"/>
      <c r="AI2115" s="75"/>
      <c r="AJ2115" s="75"/>
      <c r="AK2115" s="75"/>
      <c r="AL2115" s="75"/>
      <c r="AM2115" s="75"/>
      <c r="AN2115" s="75"/>
      <c r="AO2115" s="75"/>
      <c r="AP2115" s="75"/>
      <c r="AQ2115" s="75"/>
      <c r="AR2115" s="75"/>
      <c r="AS2115" s="75"/>
      <c r="AT2115" s="75"/>
      <c r="AU2115" s="75"/>
      <c r="AV2115" s="75"/>
      <c r="AW2115" s="75"/>
      <c r="AX2115" s="75"/>
      <c r="AY2115" s="75"/>
      <c r="AZ2115" s="75"/>
      <c r="BA2115" s="75"/>
      <c r="BB2115" s="75"/>
      <c r="BC2115" s="75"/>
      <c r="BD2115" s="75"/>
      <c r="BE2115" s="75"/>
      <c r="BF2115" s="75"/>
      <c r="BG2115" s="75"/>
      <c r="BH2115" s="75"/>
      <c r="BI2115" s="75"/>
      <c r="BJ2115" s="75"/>
      <c r="BK2115" s="75"/>
      <c r="BL2115" s="75"/>
      <c r="BM2115" s="75"/>
      <c r="BN2115" s="75"/>
      <c r="BO2115" s="75"/>
      <c r="BP2115" s="75"/>
      <c r="BQ2115" s="75"/>
      <c r="BR2115" s="75"/>
      <c r="BS2115" s="75"/>
      <c r="BT2115" s="75"/>
      <c r="BU2115" s="75"/>
      <c r="BV2115" s="75"/>
      <c r="BW2115" s="75"/>
      <c r="BX2115" s="75"/>
      <c r="BY2115" s="75"/>
      <c r="BZ2115" s="75"/>
      <c r="CA2115" s="75"/>
      <c r="CB2115" s="75"/>
      <c r="CC2115" s="75"/>
      <c r="CD2115" s="75"/>
      <c r="CE2115" s="75"/>
      <c r="CF2115" s="75"/>
      <c r="CG2115" s="75"/>
      <c r="CH2115" s="75"/>
      <c r="CI2115" s="75"/>
      <c r="CJ2115" s="75"/>
      <c r="CK2115" s="75"/>
      <c r="CL2115" s="75"/>
      <c r="CM2115" s="75"/>
      <c r="CN2115" s="75"/>
      <c r="CO2115" s="75"/>
    </row>
    <row r="2116" spans="1:93" s="1" customFormat="1" ht="19.5" customHeight="1" x14ac:dyDescent="0.3">
      <c r="A2116" s="96" t="s">
        <v>3548</v>
      </c>
      <c r="B2116" s="97">
        <v>23</v>
      </c>
      <c r="C2116" s="97">
        <v>8</v>
      </c>
      <c r="D2116" s="97">
        <v>5</v>
      </c>
      <c r="E2116" s="97">
        <v>0</v>
      </c>
      <c r="F2116" s="49"/>
      <c r="G2116" s="49"/>
      <c r="H2116" s="123">
        <f t="shared" si="146"/>
        <v>36</v>
      </c>
      <c r="I2116" s="123">
        <v>4</v>
      </c>
      <c r="J2116" s="98">
        <f t="shared" si="147"/>
        <v>0.62068965517241381</v>
      </c>
      <c r="K2116" s="96" t="s">
        <v>182</v>
      </c>
      <c r="L2116" s="100" t="s">
        <v>3652</v>
      </c>
      <c r="M2116" s="100" t="s">
        <v>293</v>
      </c>
      <c r="N2116" s="100" t="s">
        <v>201</v>
      </c>
      <c r="O2116" s="101" t="s">
        <v>1420</v>
      </c>
      <c r="P2116" s="101">
        <v>8</v>
      </c>
      <c r="Q2116" s="101" t="s">
        <v>1444</v>
      </c>
      <c r="R2116" s="103" t="s">
        <v>3653</v>
      </c>
      <c r="S2116" s="103" t="s">
        <v>968</v>
      </c>
      <c r="T2116" s="103" t="s">
        <v>1047</v>
      </c>
      <c r="U2116" s="111" t="s">
        <v>4658</v>
      </c>
    </row>
    <row r="2117" spans="1:93" s="1" customFormat="1" ht="19.5" customHeight="1" x14ac:dyDescent="0.3">
      <c r="A2117" s="96" t="s">
        <v>3547</v>
      </c>
      <c r="B2117" s="97">
        <v>20</v>
      </c>
      <c r="C2117" s="97">
        <v>3</v>
      </c>
      <c r="D2117" s="97">
        <v>8</v>
      </c>
      <c r="E2117" s="97">
        <v>5</v>
      </c>
      <c r="F2117" s="49"/>
      <c r="G2117" s="49"/>
      <c r="H2117" s="123">
        <f t="shared" si="146"/>
        <v>36</v>
      </c>
      <c r="I2117" s="96">
        <v>2</v>
      </c>
      <c r="J2117" s="98">
        <f t="shared" si="147"/>
        <v>0.62068965517241381</v>
      </c>
      <c r="K2117" s="96" t="s">
        <v>181</v>
      </c>
      <c r="L2117" s="100" t="s">
        <v>3654</v>
      </c>
      <c r="M2117" s="100" t="s">
        <v>314</v>
      </c>
      <c r="N2117" s="100" t="s">
        <v>210</v>
      </c>
      <c r="O2117" s="101" t="s">
        <v>1977</v>
      </c>
      <c r="P2117" s="101">
        <v>8</v>
      </c>
      <c r="Q2117" s="102" t="s">
        <v>3655</v>
      </c>
      <c r="R2117" s="103" t="s">
        <v>2003</v>
      </c>
      <c r="S2117" s="103" t="s">
        <v>2004</v>
      </c>
      <c r="T2117" s="103" t="s">
        <v>662</v>
      </c>
      <c r="U2117" s="111" t="s">
        <v>4658</v>
      </c>
      <c r="V2117" s="75"/>
      <c r="W2117" s="75"/>
      <c r="X2117" s="75"/>
      <c r="Y2117" s="75"/>
      <c r="Z2117" s="75"/>
      <c r="AA2117" s="75"/>
      <c r="AB2117" s="75"/>
      <c r="AC2117" s="75"/>
      <c r="AD2117" s="75"/>
      <c r="AE2117" s="75"/>
      <c r="AF2117" s="75"/>
      <c r="AG2117" s="75"/>
      <c r="AH2117" s="75"/>
      <c r="AI2117" s="75"/>
      <c r="AJ2117" s="75"/>
      <c r="AK2117" s="75"/>
      <c r="AL2117" s="75"/>
      <c r="AM2117" s="75"/>
      <c r="AN2117" s="75"/>
      <c r="AO2117" s="75"/>
      <c r="AP2117" s="75"/>
      <c r="AQ2117" s="75"/>
      <c r="AR2117" s="75"/>
      <c r="AS2117" s="75"/>
      <c r="AT2117" s="75"/>
      <c r="AU2117" s="75"/>
      <c r="AV2117" s="75"/>
      <c r="AW2117" s="75"/>
      <c r="AX2117" s="75"/>
      <c r="AY2117" s="75"/>
      <c r="AZ2117" s="75"/>
      <c r="BA2117" s="75"/>
      <c r="BB2117" s="75"/>
      <c r="BC2117" s="75"/>
      <c r="BD2117" s="75"/>
      <c r="BE2117" s="75"/>
      <c r="BF2117" s="75"/>
      <c r="BG2117" s="75"/>
      <c r="BH2117" s="75"/>
      <c r="BI2117" s="75"/>
      <c r="BJ2117" s="75"/>
      <c r="BK2117" s="75"/>
      <c r="BL2117" s="75"/>
      <c r="BM2117" s="75"/>
      <c r="BN2117" s="75"/>
      <c r="BO2117" s="75"/>
      <c r="BP2117" s="75"/>
      <c r="BQ2117" s="75"/>
      <c r="BR2117" s="75"/>
      <c r="BS2117" s="75"/>
      <c r="BT2117" s="75"/>
      <c r="BU2117" s="75"/>
      <c r="BV2117" s="75"/>
      <c r="BW2117" s="75"/>
      <c r="BX2117" s="75"/>
      <c r="BY2117" s="75"/>
      <c r="BZ2117" s="75"/>
      <c r="CA2117" s="75"/>
      <c r="CB2117" s="75"/>
      <c r="CC2117" s="75"/>
      <c r="CD2117" s="75"/>
      <c r="CE2117" s="75"/>
      <c r="CF2117" s="75"/>
      <c r="CG2117" s="75"/>
      <c r="CH2117" s="75"/>
      <c r="CI2117" s="75"/>
      <c r="CJ2117" s="75"/>
      <c r="CK2117" s="75"/>
      <c r="CL2117" s="75"/>
      <c r="CM2117" s="75"/>
      <c r="CN2117" s="75"/>
      <c r="CO2117" s="75"/>
    </row>
    <row r="2118" spans="1:93" s="1" customFormat="1" ht="19.5" customHeight="1" x14ac:dyDescent="0.3">
      <c r="A2118" s="96" t="s">
        <v>3550</v>
      </c>
      <c r="B2118" s="97">
        <v>17</v>
      </c>
      <c r="C2118" s="97">
        <v>4</v>
      </c>
      <c r="D2118" s="97">
        <v>10</v>
      </c>
      <c r="E2118" s="97">
        <v>5</v>
      </c>
      <c r="F2118" s="49"/>
      <c r="G2118" s="49"/>
      <c r="H2118" s="123">
        <f t="shared" si="146"/>
        <v>36</v>
      </c>
      <c r="I2118" s="96">
        <v>6</v>
      </c>
      <c r="J2118" s="98">
        <f t="shared" si="147"/>
        <v>0.62068965517241381</v>
      </c>
      <c r="K2118" s="96" t="s">
        <v>182</v>
      </c>
      <c r="L2118" s="100" t="s">
        <v>3656</v>
      </c>
      <c r="M2118" s="100" t="s">
        <v>389</v>
      </c>
      <c r="N2118" s="100" t="s">
        <v>215</v>
      </c>
      <c r="O2118" s="101" t="s">
        <v>752</v>
      </c>
      <c r="P2118" s="101">
        <v>8</v>
      </c>
      <c r="Q2118" s="102" t="s">
        <v>223</v>
      </c>
      <c r="R2118" s="103" t="s">
        <v>2849</v>
      </c>
      <c r="S2118" s="103" t="s">
        <v>795</v>
      </c>
      <c r="T2118" s="103" t="s">
        <v>611</v>
      </c>
      <c r="U2118" s="111" t="s">
        <v>4658</v>
      </c>
      <c r="V2118" s="75"/>
      <c r="W2118" s="75"/>
      <c r="X2118" s="75"/>
      <c r="Y2118" s="75"/>
      <c r="Z2118" s="75"/>
      <c r="AA2118" s="75"/>
      <c r="AB2118" s="75"/>
      <c r="AC2118" s="75"/>
      <c r="AD2118" s="75"/>
      <c r="AE2118" s="75"/>
      <c r="AF2118" s="75"/>
      <c r="AG2118" s="75"/>
      <c r="AH2118" s="75"/>
      <c r="AI2118" s="75"/>
      <c r="AJ2118" s="75"/>
      <c r="AK2118" s="75"/>
      <c r="AL2118" s="75"/>
      <c r="AM2118" s="75"/>
      <c r="AN2118" s="75"/>
      <c r="AO2118" s="75"/>
      <c r="AP2118" s="75"/>
      <c r="AQ2118" s="75"/>
      <c r="AR2118" s="75"/>
      <c r="AS2118" s="75"/>
      <c r="AT2118" s="75"/>
      <c r="AU2118" s="75"/>
      <c r="AV2118" s="75"/>
      <c r="AW2118" s="75"/>
      <c r="AX2118" s="75"/>
      <c r="AY2118" s="75"/>
      <c r="AZ2118" s="75"/>
      <c r="BA2118" s="75"/>
      <c r="BB2118" s="75"/>
      <c r="BC2118" s="75"/>
      <c r="BD2118" s="75"/>
      <c r="BE2118" s="75"/>
      <c r="BF2118" s="75"/>
      <c r="BG2118" s="75"/>
      <c r="BH2118" s="75"/>
      <c r="BI2118" s="75"/>
      <c r="BJ2118" s="75"/>
      <c r="BK2118" s="75"/>
      <c r="BL2118" s="75"/>
      <c r="BM2118" s="75"/>
      <c r="BN2118" s="75"/>
      <c r="BO2118" s="75"/>
      <c r="BP2118" s="75"/>
      <c r="BQ2118" s="75"/>
      <c r="BR2118" s="75"/>
      <c r="BS2118" s="75"/>
      <c r="BT2118" s="75"/>
      <c r="BU2118" s="75"/>
      <c r="BV2118" s="75"/>
      <c r="BW2118" s="75"/>
      <c r="BX2118" s="75"/>
      <c r="BY2118" s="75"/>
      <c r="BZ2118" s="75"/>
      <c r="CA2118" s="75"/>
      <c r="CB2118" s="75"/>
      <c r="CC2118" s="75"/>
      <c r="CD2118" s="75"/>
      <c r="CE2118" s="75"/>
      <c r="CF2118" s="75"/>
      <c r="CG2118" s="75"/>
      <c r="CH2118" s="75"/>
      <c r="CI2118" s="75"/>
      <c r="CJ2118" s="75"/>
      <c r="CK2118" s="75"/>
      <c r="CL2118" s="75"/>
      <c r="CM2118" s="75"/>
      <c r="CN2118" s="75"/>
      <c r="CO2118" s="75"/>
    </row>
    <row r="2119" spans="1:93" s="1" customFormat="1" ht="19.5" customHeight="1" x14ac:dyDescent="0.3">
      <c r="A2119" s="96" t="s">
        <v>3551</v>
      </c>
      <c r="B2119" s="97">
        <v>19</v>
      </c>
      <c r="C2119" s="97">
        <v>8</v>
      </c>
      <c r="D2119" s="97">
        <v>5</v>
      </c>
      <c r="E2119" s="97">
        <v>4</v>
      </c>
      <c r="F2119" s="49"/>
      <c r="G2119" s="49"/>
      <c r="H2119" s="123">
        <f t="shared" si="146"/>
        <v>36</v>
      </c>
      <c r="I2119" s="96">
        <v>2</v>
      </c>
      <c r="J2119" s="98">
        <f t="shared" si="147"/>
        <v>0.62068965517241381</v>
      </c>
      <c r="K2119" s="96" t="s">
        <v>181</v>
      </c>
      <c r="L2119" s="100" t="s">
        <v>3657</v>
      </c>
      <c r="M2119" s="100" t="s">
        <v>619</v>
      </c>
      <c r="N2119" s="100" t="s">
        <v>420</v>
      </c>
      <c r="O2119" s="101" t="s">
        <v>1094</v>
      </c>
      <c r="P2119" s="101">
        <v>8</v>
      </c>
      <c r="Q2119" s="102" t="s">
        <v>224</v>
      </c>
      <c r="R2119" s="103" t="s">
        <v>1107</v>
      </c>
      <c r="S2119" s="103" t="s">
        <v>317</v>
      </c>
      <c r="T2119" s="103" t="s">
        <v>257</v>
      </c>
      <c r="U2119" s="111" t="s">
        <v>4658</v>
      </c>
      <c r="V2119" s="75"/>
      <c r="W2119" s="75"/>
      <c r="X2119" s="75"/>
      <c r="Y2119" s="75"/>
      <c r="Z2119" s="75"/>
      <c r="AA2119" s="75"/>
      <c r="AB2119" s="75"/>
      <c r="AC2119" s="75"/>
      <c r="AD2119" s="75"/>
      <c r="AE2119" s="75"/>
      <c r="AF2119" s="75"/>
      <c r="AG2119" s="75"/>
      <c r="AH2119" s="75"/>
      <c r="AI2119" s="75"/>
      <c r="AJ2119" s="75"/>
      <c r="AK2119" s="75"/>
      <c r="AL2119" s="75"/>
      <c r="AM2119" s="75"/>
      <c r="AN2119" s="75"/>
      <c r="AO2119" s="75"/>
      <c r="AP2119" s="75"/>
      <c r="AQ2119" s="75"/>
      <c r="AR2119" s="75"/>
      <c r="AS2119" s="75"/>
      <c r="AT2119" s="75"/>
      <c r="AU2119" s="75"/>
      <c r="AV2119" s="75"/>
      <c r="AW2119" s="75"/>
      <c r="AX2119" s="75"/>
      <c r="AY2119" s="75"/>
      <c r="AZ2119" s="75"/>
      <c r="BA2119" s="75"/>
      <c r="BB2119" s="75"/>
      <c r="BC2119" s="75"/>
      <c r="BD2119" s="75"/>
      <c r="BE2119" s="75"/>
      <c r="BF2119" s="75"/>
      <c r="BG2119" s="75"/>
      <c r="BH2119" s="75"/>
      <c r="BI2119" s="75"/>
      <c r="BJ2119" s="75"/>
      <c r="BK2119" s="75"/>
      <c r="BL2119" s="75"/>
      <c r="BM2119" s="75"/>
      <c r="BN2119" s="75"/>
      <c r="BO2119" s="75"/>
      <c r="BP2119" s="75"/>
      <c r="BQ2119" s="75"/>
      <c r="BR2119" s="75"/>
      <c r="BS2119" s="75"/>
      <c r="BT2119" s="75"/>
      <c r="BU2119" s="75"/>
      <c r="BV2119" s="75"/>
      <c r="BW2119" s="75"/>
      <c r="BX2119" s="75"/>
      <c r="BY2119" s="75"/>
      <c r="BZ2119" s="75"/>
      <c r="CA2119" s="75"/>
      <c r="CB2119" s="75"/>
      <c r="CC2119" s="75"/>
      <c r="CD2119" s="75"/>
      <c r="CE2119" s="75"/>
      <c r="CF2119" s="75"/>
      <c r="CG2119" s="75"/>
      <c r="CH2119" s="75"/>
      <c r="CI2119" s="75"/>
      <c r="CJ2119" s="75"/>
      <c r="CK2119" s="75"/>
      <c r="CL2119" s="75"/>
      <c r="CM2119" s="75"/>
      <c r="CN2119" s="75"/>
      <c r="CO2119" s="75"/>
    </row>
    <row r="2120" spans="1:93" s="1" customFormat="1" ht="19.5" customHeight="1" x14ac:dyDescent="0.3">
      <c r="A2120" s="96" t="s">
        <v>3551</v>
      </c>
      <c r="B2120" s="97">
        <v>19</v>
      </c>
      <c r="C2120" s="97">
        <v>8</v>
      </c>
      <c r="D2120" s="97">
        <v>9</v>
      </c>
      <c r="E2120" s="97">
        <v>0</v>
      </c>
      <c r="F2120" s="49"/>
      <c r="G2120" s="49"/>
      <c r="H2120" s="123">
        <f t="shared" si="146"/>
        <v>36</v>
      </c>
      <c r="I2120" s="96">
        <v>5</v>
      </c>
      <c r="J2120" s="98">
        <f t="shared" si="147"/>
        <v>0.62068965517241381</v>
      </c>
      <c r="K2120" s="96" t="s">
        <v>181</v>
      </c>
      <c r="L2120" s="100" t="s">
        <v>3658</v>
      </c>
      <c r="M2120" s="100" t="s">
        <v>349</v>
      </c>
      <c r="N2120" s="100" t="s">
        <v>1663</v>
      </c>
      <c r="O2120" s="101" t="s">
        <v>1813</v>
      </c>
      <c r="P2120" s="101">
        <v>8</v>
      </c>
      <c r="Q2120" s="102" t="s">
        <v>223</v>
      </c>
      <c r="R2120" s="103" t="s">
        <v>1836</v>
      </c>
      <c r="S2120" s="103" t="s">
        <v>521</v>
      </c>
      <c r="T2120" s="103" t="s">
        <v>593</v>
      </c>
      <c r="U2120" s="111" t="s">
        <v>4658</v>
      </c>
      <c r="V2120" s="75"/>
      <c r="W2120" s="75"/>
      <c r="X2120" s="75"/>
      <c r="Y2120" s="75"/>
      <c r="Z2120" s="75"/>
      <c r="AA2120" s="75"/>
      <c r="AB2120" s="75"/>
      <c r="AC2120" s="75"/>
      <c r="AD2120" s="75"/>
      <c r="AE2120" s="75"/>
      <c r="AF2120" s="75"/>
      <c r="AG2120" s="75"/>
      <c r="AH2120" s="75"/>
      <c r="AI2120" s="75"/>
      <c r="AJ2120" s="75"/>
      <c r="AK2120" s="75"/>
      <c r="AL2120" s="75"/>
      <c r="AM2120" s="75"/>
      <c r="AN2120" s="75"/>
      <c r="AO2120" s="75"/>
      <c r="AP2120" s="75"/>
      <c r="AQ2120" s="75"/>
      <c r="AR2120" s="75"/>
      <c r="AS2120" s="75"/>
      <c r="AT2120" s="75"/>
      <c r="AU2120" s="75"/>
      <c r="AV2120" s="75"/>
      <c r="AW2120" s="75"/>
      <c r="AX2120" s="75"/>
      <c r="AY2120" s="75"/>
      <c r="AZ2120" s="75"/>
      <c r="BA2120" s="75"/>
      <c r="BB2120" s="75"/>
      <c r="BC2120" s="75"/>
      <c r="BD2120" s="75"/>
      <c r="BE2120" s="75"/>
      <c r="BF2120" s="75"/>
      <c r="BG2120" s="75"/>
      <c r="BH2120" s="75"/>
      <c r="BI2120" s="75"/>
      <c r="BJ2120" s="75"/>
      <c r="BK2120" s="75"/>
      <c r="BL2120" s="75"/>
      <c r="BM2120" s="75"/>
      <c r="BN2120" s="75"/>
      <c r="BO2120" s="75"/>
      <c r="BP2120" s="75"/>
      <c r="BQ2120" s="75"/>
      <c r="BR2120" s="75"/>
      <c r="BS2120" s="75"/>
      <c r="BT2120" s="75"/>
      <c r="BU2120" s="75"/>
      <c r="BV2120" s="75"/>
      <c r="BW2120" s="75"/>
      <c r="BX2120" s="75"/>
      <c r="BY2120" s="75"/>
      <c r="BZ2120" s="75"/>
      <c r="CA2120" s="75"/>
      <c r="CB2120" s="75"/>
      <c r="CC2120" s="75"/>
      <c r="CD2120" s="75"/>
      <c r="CE2120" s="75"/>
      <c r="CF2120" s="75"/>
      <c r="CG2120" s="75"/>
      <c r="CH2120" s="75"/>
      <c r="CI2120" s="75"/>
      <c r="CJ2120" s="75"/>
      <c r="CK2120" s="75"/>
      <c r="CL2120" s="75"/>
      <c r="CM2120" s="75"/>
      <c r="CN2120" s="75"/>
      <c r="CO2120" s="75"/>
    </row>
    <row r="2121" spans="1:93" s="1" customFormat="1" ht="19.5" customHeight="1" x14ac:dyDescent="0.3">
      <c r="A2121" s="96" t="s">
        <v>3550</v>
      </c>
      <c r="B2121" s="97">
        <v>19</v>
      </c>
      <c r="C2121" s="97">
        <v>5</v>
      </c>
      <c r="D2121" s="97">
        <v>4</v>
      </c>
      <c r="E2121" s="97">
        <v>8</v>
      </c>
      <c r="F2121" s="49"/>
      <c r="G2121" s="49"/>
      <c r="H2121" s="123">
        <f t="shared" si="146"/>
        <v>36</v>
      </c>
      <c r="I2121" s="96">
        <v>1</v>
      </c>
      <c r="J2121" s="98">
        <f t="shared" si="147"/>
        <v>0.62068965517241381</v>
      </c>
      <c r="K2121" s="96" t="s">
        <v>180</v>
      </c>
      <c r="L2121" s="100" t="s">
        <v>3659</v>
      </c>
      <c r="M2121" s="100" t="s">
        <v>2204</v>
      </c>
      <c r="N2121" s="100" t="s">
        <v>406</v>
      </c>
      <c r="O2121" s="101" t="s">
        <v>2681</v>
      </c>
      <c r="P2121" s="101">
        <v>8</v>
      </c>
      <c r="Q2121" s="102" t="s">
        <v>253</v>
      </c>
      <c r="R2121" s="103" t="s">
        <v>3513</v>
      </c>
      <c r="S2121" s="103" t="s">
        <v>317</v>
      </c>
      <c r="T2121" s="103" t="s">
        <v>249</v>
      </c>
      <c r="U2121" s="111" t="s">
        <v>4658</v>
      </c>
      <c r="V2121" s="75"/>
      <c r="W2121" s="75"/>
      <c r="X2121" s="75"/>
      <c r="Y2121" s="75"/>
      <c r="Z2121" s="75"/>
      <c r="AA2121" s="75"/>
      <c r="AB2121" s="75"/>
      <c r="AC2121" s="75"/>
      <c r="AD2121" s="75"/>
      <c r="AE2121" s="75"/>
      <c r="AF2121" s="75"/>
      <c r="AG2121" s="75"/>
      <c r="AH2121" s="75"/>
      <c r="AI2121" s="75"/>
      <c r="AJ2121" s="75"/>
      <c r="AK2121" s="75"/>
      <c r="AL2121" s="75"/>
      <c r="AM2121" s="75"/>
      <c r="AN2121" s="75"/>
      <c r="AO2121" s="75"/>
      <c r="AP2121" s="75"/>
      <c r="AQ2121" s="75"/>
      <c r="AR2121" s="75"/>
      <c r="AS2121" s="75"/>
      <c r="AT2121" s="75"/>
      <c r="AU2121" s="75"/>
      <c r="AV2121" s="75"/>
      <c r="AW2121" s="75"/>
      <c r="AX2121" s="75"/>
      <c r="AY2121" s="75"/>
      <c r="AZ2121" s="75"/>
      <c r="BA2121" s="75"/>
      <c r="BB2121" s="75"/>
      <c r="BC2121" s="75"/>
      <c r="BD2121" s="75"/>
      <c r="BE2121" s="75"/>
      <c r="BF2121" s="75"/>
      <c r="BG2121" s="75"/>
      <c r="BH2121" s="75"/>
      <c r="BI2121" s="75"/>
      <c r="BJ2121" s="75"/>
      <c r="BK2121" s="75"/>
      <c r="BL2121" s="75"/>
      <c r="BM2121" s="75"/>
      <c r="BN2121" s="75"/>
      <c r="BO2121" s="75"/>
      <c r="BP2121" s="75"/>
      <c r="BQ2121" s="75"/>
      <c r="BR2121" s="75"/>
      <c r="BS2121" s="75"/>
      <c r="BT2121" s="75"/>
      <c r="BU2121" s="75"/>
      <c r="BV2121" s="75"/>
      <c r="BW2121" s="75"/>
      <c r="BX2121" s="75"/>
      <c r="BY2121" s="75"/>
      <c r="BZ2121" s="75"/>
      <c r="CA2121" s="75"/>
      <c r="CB2121" s="75"/>
      <c r="CC2121" s="75"/>
      <c r="CD2121" s="75"/>
      <c r="CE2121" s="75"/>
      <c r="CF2121" s="75"/>
      <c r="CG2121" s="75"/>
      <c r="CH2121" s="75"/>
      <c r="CI2121" s="75"/>
      <c r="CJ2121" s="75"/>
      <c r="CK2121" s="75"/>
      <c r="CL2121" s="75"/>
      <c r="CM2121" s="75"/>
      <c r="CN2121" s="75"/>
      <c r="CO2121" s="75"/>
    </row>
    <row r="2122" spans="1:93" s="1" customFormat="1" ht="19.5" customHeight="1" x14ac:dyDescent="0.3">
      <c r="A2122" s="96" t="s">
        <v>3555</v>
      </c>
      <c r="B2122" s="97">
        <v>20</v>
      </c>
      <c r="C2122" s="97">
        <v>9</v>
      </c>
      <c r="D2122" s="97">
        <v>7</v>
      </c>
      <c r="E2122" s="97">
        <v>0</v>
      </c>
      <c r="F2122" s="49"/>
      <c r="G2122" s="49"/>
      <c r="H2122" s="123">
        <f t="shared" si="146"/>
        <v>36</v>
      </c>
      <c r="I2122" s="96">
        <v>4</v>
      </c>
      <c r="J2122" s="98">
        <f t="shared" si="147"/>
        <v>0.62068965517241381</v>
      </c>
      <c r="K2122" s="96" t="s">
        <v>181</v>
      </c>
      <c r="L2122" s="100" t="s">
        <v>3660</v>
      </c>
      <c r="M2122" s="100" t="s">
        <v>746</v>
      </c>
      <c r="N2122" s="100" t="s">
        <v>201</v>
      </c>
      <c r="O2122" s="101" t="s">
        <v>2208</v>
      </c>
      <c r="P2122" s="101">
        <v>8</v>
      </c>
      <c r="Q2122" s="102" t="s">
        <v>253</v>
      </c>
      <c r="R2122" s="103" t="s">
        <v>870</v>
      </c>
      <c r="S2122" s="103" t="s">
        <v>998</v>
      </c>
      <c r="T2122" s="103" t="s">
        <v>252</v>
      </c>
      <c r="U2122" s="111" t="s">
        <v>4658</v>
      </c>
      <c r="V2122" s="75"/>
      <c r="W2122" s="75"/>
      <c r="X2122" s="75"/>
      <c r="Y2122" s="75"/>
      <c r="Z2122" s="75"/>
      <c r="AA2122" s="75"/>
      <c r="AB2122" s="75"/>
      <c r="AC2122" s="75"/>
      <c r="AD2122" s="75"/>
      <c r="AE2122" s="75"/>
      <c r="AF2122" s="75"/>
      <c r="AG2122" s="75"/>
      <c r="AH2122" s="75"/>
      <c r="AI2122" s="75"/>
      <c r="AJ2122" s="75"/>
      <c r="AK2122" s="75"/>
      <c r="AL2122" s="75"/>
      <c r="AM2122" s="75"/>
      <c r="AN2122" s="75"/>
      <c r="AO2122" s="75"/>
      <c r="AP2122" s="75"/>
      <c r="AQ2122" s="75"/>
      <c r="AR2122" s="75"/>
      <c r="AS2122" s="75"/>
      <c r="AT2122" s="75"/>
      <c r="AU2122" s="75"/>
      <c r="AV2122" s="75"/>
      <c r="AW2122" s="75"/>
      <c r="AX2122" s="75"/>
      <c r="AY2122" s="75"/>
      <c r="AZ2122" s="75"/>
      <c r="BA2122" s="75"/>
      <c r="BB2122" s="75"/>
      <c r="BC2122" s="75"/>
      <c r="BD2122" s="75"/>
      <c r="BE2122" s="75"/>
      <c r="BF2122" s="75"/>
      <c r="BG2122" s="75"/>
      <c r="BH2122" s="75"/>
      <c r="BI2122" s="75"/>
      <c r="BJ2122" s="75"/>
      <c r="BK2122" s="75"/>
      <c r="BL2122" s="75"/>
      <c r="BM2122" s="75"/>
      <c r="BN2122" s="75"/>
      <c r="BO2122" s="75"/>
      <c r="BP2122" s="75"/>
      <c r="BQ2122" s="75"/>
      <c r="BR2122" s="75"/>
      <c r="BS2122" s="75"/>
      <c r="BT2122" s="75"/>
      <c r="BU2122" s="75"/>
      <c r="BV2122" s="75"/>
      <c r="BW2122" s="75"/>
      <c r="BX2122" s="75"/>
      <c r="BY2122" s="75"/>
      <c r="BZ2122" s="75"/>
      <c r="CA2122" s="75"/>
      <c r="CB2122" s="75"/>
      <c r="CC2122" s="75"/>
      <c r="CD2122" s="75"/>
      <c r="CE2122" s="75"/>
      <c r="CF2122" s="75"/>
      <c r="CG2122" s="75"/>
      <c r="CH2122" s="75"/>
      <c r="CI2122" s="75"/>
      <c r="CJ2122" s="75"/>
      <c r="CK2122" s="75"/>
      <c r="CL2122" s="75"/>
      <c r="CM2122" s="75"/>
      <c r="CN2122" s="75"/>
      <c r="CO2122" s="75"/>
    </row>
    <row r="2123" spans="1:93" s="1" customFormat="1" ht="19.5" customHeight="1" x14ac:dyDescent="0.3">
      <c r="A2123" s="96" t="s">
        <v>3578</v>
      </c>
      <c r="B2123" s="97">
        <v>22</v>
      </c>
      <c r="C2123" s="97">
        <v>3</v>
      </c>
      <c r="D2123" s="97">
        <v>6</v>
      </c>
      <c r="E2123" s="97">
        <v>5</v>
      </c>
      <c r="F2123" s="49"/>
      <c r="G2123" s="49"/>
      <c r="H2123" s="123">
        <f t="shared" si="146"/>
        <v>36</v>
      </c>
      <c r="I2123" s="96">
        <v>8</v>
      </c>
      <c r="J2123" s="98">
        <f t="shared" si="147"/>
        <v>0.62068965517241381</v>
      </c>
      <c r="K2123" s="96" t="s">
        <v>181</v>
      </c>
      <c r="L2123" s="100" t="s">
        <v>3661</v>
      </c>
      <c r="M2123" s="100" t="s">
        <v>2052</v>
      </c>
      <c r="N2123" s="100" t="s">
        <v>445</v>
      </c>
      <c r="O2123" s="101" t="s">
        <v>2588</v>
      </c>
      <c r="P2123" s="101">
        <v>8</v>
      </c>
      <c r="Q2123" s="102" t="s">
        <v>223</v>
      </c>
      <c r="R2123" s="103" t="s">
        <v>2864</v>
      </c>
      <c r="S2123" s="103" t="s">
        <v>1704</v>
      </c>
      <c r="T2123" s="103" t="s">
        <v>269</v>
      </c>
      <c r="U2123" s="111" t="s">
        <v>4658</v>
      </c>
      <c r="V2123" s="75"/>
      <c r="W2123" s="75"/>
      <c r="X2123" s="75"/>
      <c r="Y2123" s="75"/>
      <c r="Z2123" s="75"/>
      <c r="AA2123" s="75"/>
      <c r="AB2123" s="75"/>
      <c r="AC2123" s="75"/>
      <c r="AD2123" s="75"/>
      <c r="AE2123" s="75"/>
      <c r="AF2123" s="75"/>
      <c r="AG2123" s="75"/>
      <c r="AH2123" s="75"/>
      <c r="AI2123" s="75"/>
      <c r="AJ2123" s="75"/>
      <c r="AK2123" s="75"/>
      <c r="AL2123" s="75"/>
      <c r="AM2123" s="75"/>
      <c r="AN2123" s="75"/>
      <c r="AO2123" s="75"/>
      <c r="AP2123" s="75"/>
      <c r="AQ2123" s="75"/>
      <c r="AR2123" s="75"/>
      <c r="AS2123" s="75"/>
      <c r="AT2123" s="75"/>
      <c r="AU2123" s="75"/>
      <c r="AV2123" s="75"/>
      <c r="AW2123" s="75"/>
      <c r="AX2123" s="75"/>
      <c r="AY2123" s="75"/>
      <c r="AZ2123" s="75"/>
      <c r="BA2123" s="75"/>
      <c r="BB2123" s="75"/>
      <c r="BC2123" s="75"/>
      <c r="BD2123" s="75"/>
      <c r="BE2123" s="75"/>
      <c r="BF2123" s="75"/>
      <c r="BG2123" s="75"/>
      <c r="BH2123" s="75"/>
      <c r="BI2123" s="75"/>
      <c r="BJ2123" s="75"/>
      <c r="BK2123" s="75"/>
      <c r="BL2123" s="75"/>
      <c r="BM2123" s="75"/>
      <c r="BN2123" s="75"/>
      <c r="BO2123" s="75"/>
      <c r="BP2123" s="75"/>
      <c r="BQ2123" s="75"/>
      <c r="BR2123" s="75"/>
      <c r="BS2123" s="75"/>
      <c r="BT2123" s="75"/>
      <c r="BU2123" s="75"/>
      <c r="BV2123" s="75"/>
      <c r="BW2123" s="75"/>
      <c r="BX2123" s="75"/>
      <c r="BY2123" s="75"/>
      <c r="BZ2123" s="75"/>
      <c r="CA2123" s="75"/>
      <c r="CB2123" s="75"/>
      <c r="CC2123" s="75"/>
      <c r="CD2123" s="75"/>
      <c r="CE2123" s="75"/>
      <c r="CF2123" s="75"/>
      <c r="CG2123" s="75"/>
      <c r="CH2123" s="75"/>
      <c r="CI2123" s="75"/>
      <c r="CJ2123" s="75"/>
      <c r="CK2123" s="75"/>
      <c r="CL2123" s="75"/>
      <c r="CM2123" s="75"/>
      <c r="CN2123" s="75"/>
      <c r="CO2123" s="75"/>
    </row>
    <row r="2124" spans="1:93" s="1" customFormat="1" ht="19.5" customHeight="1" x14ac:dyDescent="0.3">
      <c r="A2124" s="96" t="s">
        <v>3551</v>
      </c>
      <c r="B2124" s="97">
        <v>19</v>
      </c>
      <c r="C2124" s="97">
        <v>8</v>
      </c>
      <c r="D2124" s="97">
        <v>9</v>
      </c>
      <c r="E2124" s="97">
        <v>0</v>
      </c>
      <c r="F2124" s="49"/>
      <c r="G2124" s="49"/>
      <c r="H2124" s="123">
        <f t="shared" si="146"/>
        <v>36</v>
      </c>
      <c r="I2124" s="96">
        <v>1</v>
      </c>
      <c r="J2124" s="98">
        <f t="shared" si="147"/>
        <v>0.62068965517241381</v>
      </c>
      <c r="K2124" s="96" t="s">
        <v>180</v>
      </c>
      <c r="L2124" s="127" t="s">
        <v>2779</v>
      </c>
      <c r="M2124" s="127" t="s">
        <v>418</v>
      </c>
      <c r="N2124" s="127" t="s">
        <v>280</v>
      </c>
      <c r="O2124" s="101" t="s">
        <v>2523</v>
      </c>
      <c r="P2124" s="101">
        <v>8</v>
      </c>
      <c r="Q2124" s="102" t="s">
        <v>240</v>
      </c>
      <c r="R2124" s="103" t="s">
        <v>2540</v>
      </c>
      <c r="S2124" s="103" t="s">
        <v>795</v>
      </c>
      <c r="T2124" s="103" t="s">
        <v>2541</v>
      </c>
      <c r="U2124" s="104" t="s">
        <v>2846</v>
      </c>
      <c r="V2124" s="75"/>
      <c r="W2124" s="75"/>
      <c r="X2124" s="75"/>
      <c r="Y2124" s="75"/>
      <c r="Z2124" s="75"/>
      <c r="AA2124" s="75"/>
      <c r="AB2124" s="75"/>
      <c r="AC2124" s="75"/>
      <c r="AD2124" s="75"/>
      <c r="AE2124" s="75"/>
      <c r="AF2124" s="75"/>
      <c r="AG2124" s="75"/>
      <c r="AH2124" s="75"/>
      <c r="AI2124" s="75"/>
      <c r="AJ2124" s="75"/>
      <c r="AK2124" s="75"/>
      <c r="AL2124" s="75"/>
      <c r="AM2124" s="75"/>
      <c r="AN2124" s="75"/>
      <c r="AO2124" s="75"/>
      <c r="AP2124" s="75"/>
      <c r="AQ2124" s="75"/>
      <c r="AR2124" s="75"/>
      <c r="AS2124" s="75"/>
      <c r="AT2124" s="75"/>
      <c r="AU2124" s="75"/>
      <c r="AV2124" s="75"/>
      <c r="AW2124" s="75"/>
      <c r="AX2124" s="75"/>
      <c r="AY2124" s="75"/>
      <c r="AZ2124" s="75"/>
      <c r="BA2124" s="75"/>
      <c r="BB2124" s="75"/>
      <c r="BC2124" s="75"/>
      <c r="BD2124" s="75"/>
      <c r="BE2124" s="75"/>
      <c r="BF2124" s="75"/>
      <c r="BG2124" s="75"/>
      <c r="BH2124" s="75"/>
      <c r="BI2124" s="75"/>
      <c r="BJ2124" s="75"/>
      <c r="BK2124" s="75"/>
      <c r="BL2124" s="75"/>
      <c r="BM2124" s="75"/>
      <c r="BN2124" s="75"/>
      <c r="BO2124" s="75"/>
      <c r="BP2124" s="75"/>
      <c r="BQ2124" s="75"/>
      <c r="BR2124" s="75"/>
      <c r="BS2124" s="75"/>
      <c r="BT2124" s="75"/>
      <c r="BU2124" s="75"/>
      <c r="BV2124" s="75"/>
      <c r="BW2124" s="75"/>
      <c r="BX2124" s="75"/>
      <c r="BY2124" s="75"/>
      <c r="BZ2124" s="75"/>
      <c r="CA2124" s="75"/>
      <c r="CB2124" s="75"/>
      <c r="CC2124" s="75"/>
      <c r="CD2124" s="75"/>
      <c r="CE2124" s="75"/>
      <c r="CF2124" s="75"/>
      <c r="CG2124" s="75"/>
      <c r="CH2124" s="75"/>
      <c r="CI2124" s="75"/>
      <c r="CJ2124" s="75"/>
      <c r="CK2124" s="75"/>
      <c r="CL2124" s="75"/>
      <c r="CM2124" s="75"/>
      <c r="CN2124" s="75"/>
      <c r="CO2124" s="75"/>
    </row>
    <row r="2125" spans="1:93" s="1" customFormat="1" ht="19.5" customHeight="1" x14ac:dyDescent="0.3">
      <c r="A2125" s="96" t="s">
        <v>3546</v>
      </c>
      <c r="B2125" s="97">
        <v>19</v>
      </c>
      <c r="C2125" s="97">
        <v>8</v>
      </c>
      <c r="D2125" s="97">
        <v>8</v>
      </c>
      <c r="E2125" s="97">
        <v>0</v>
      </c>
      <c r="F2125" s="49"/>
      <c r="G2125" s="49"/>
      <c r="H2125" s="123">
        <f t="shared" si="146"/>
        <v>35</v>
      </c>
      <c r="I2125" s="96">
        <v>2</v>
      </c>
      <c r="J2125" s="98">
        <f t="shared" si="147"/>
        <v>0.60344827586206895</v>
      </c>
      <c r="K2125" s="96" t="s">
        <v>181</v>
      </c>
      <c r="L2125" s="100" t="s">
        <v>3662</v>
      </c>
      <c r="M2125" s="100" t="s">
        <v>1059</v>
      </c>
      <c r="N2125" s="100" t="s">
        <v>1883</v>
      </c>
      <c r="O2125" s="101" t="s">
        <v>801</v>
      </c>
      <c r="P2125" s="101">
        <v>8</v>
      </c>
      <c r="Q2125" s="102" t="s">
        <v>224</v>
      </c>
      <c r="R2125" s="103" t="s">
        <v>3647</v>
      </c>
      <c r="S2125" s="103" t="s">
        <v>351</v>
      </c>
      <c r="T2125" s="103" t="s">
        <v>215</v>
      </c>
      <c r="U2125" s="111" t="s">
        <v>4658</v>
      </c>
      <c r="V2125" s="75"/>
      <c r="W2125" s="75"/>
      <c r="X2125" s="75"/>
      <c r="Y2125" s="75"/>
      <c r="Z2125" s="75"/>
      <c r="AA2125" s="75"/>
      <c r="AB2125" s="75"/>
      <c r="AC2125" s="75"/>
      <c r="AD2125" s="75"/>
      <c r="AE2125" s="75"/>
      <c r="AF2125" s="75"/>
      <c r="AG2125" s="75"/>
      <c r="AH2125" s="75"/>
      <c r="AI2125" s="75"/>
      <c r="AJ2125" s="75"/>
      <c r="AK2125" s="75"/>
      <c r="AL2125" s="75"/>
      <c r="AM2125" s="75"/>
      <c r="AN2125" s="75"/>
      <c r="AO2125" s="75"/>
      <c r="AP2125" s="75"/>
      <c r="AQ2125" s="75"/>
      <c r="AR2125" s="75"/>
      <c r="AS2125" s="75"/>
      <c r="AT2125" s="75"/>
      <c r="AU2125" s="75"/>
      <c r="AV2125" s="75"/>
      <c r="AW2125" s="75"/>
      <c r="AX2125" s="75"/>
      <c r="AY2125" s="75"/>
      <c r="AZ2125" s="75"/>
      <c r="BA2125" s="75"/>
      <c r="BB2125" s="75"/>
      <c r="BC2125" s="75"/>
      <c r="BD2125" s="75"/>
      <c r="BE2125" s="75"/>
      <c r="BF2125" s="75"/>
      <c r="BG2125" s="75"/>
      <c r="BH2125" s="75"/>
      <c r="BI2125" s="75"/>
      <c r="BJ2125" s="75"/>
      <c r="BK2125" s="75"/>
      <c r="BL2125" s="75"/>
      <c r="BM2125" s="75"/>
      <c r="BN2125" s="75"/>
      <c r="BO2125" s="75"/>
      <c r="BP2125" s="75"/>
      <c r="BQ2125" s="75"/>
      <c r="BR2125" s="75"/>
      <c r="BS2125" s="75"/>
      <c r="BT2125" s="75"/>
      <c r="BU2125" s="75"/>
      <c r="BV2125" s="75"/>
      <c r="BW2125" s="75"/>
      <c r="BX2125" s="75"/>
      <c r="BY2125" s="75"/>
      <c r="BZ2125" s="75"/>
      <c r="CA2125" s="75"/>
      <c r="CB2125" s="75"/>
      <c r="CC2125" s="75"/>
      <c r="CD2125" s="75"/>
      <c r="CE2125" s="75"/>
      <c r="CF2125" s="75"/>
      <c r="CG2125" s="75"/>
      <c r="CH2125" s="75"/>
      <c r="CI2125" s="75"/>
      <c r="CJ2125" s="75"/>
      <c r="CK2125" s="75"/>
      <c r="CL2125" s="75"/>
      <c r="CM2125" s="75"/>
      <c r="CN2125" s="75"/>
      <c r="CO2125" s="75"/>
    </row>
    <row r="2126" spans="1:93" s="1" customFormat="1" ht="19.5" customHeight="1" x14ac:dyDescent="0.3">
      <c r="A2126" s="96" t="s">
        <v>3663</v>
      </c>
      <c r="B2126" s="97">
        <v>18</v>
      </c>
      <c r="C2126" s="97">
        <v>5</v>
      </c>
      <c r="D2126" s="97">
        <v>5</v>
      </c>
      <c r="E2126" s="97">
        <v>7</v>
      </c>
      <c r="F2126" s="49"/>
      <c r="G2126" s="49"/>
      <c r="H2126" s="123">
        <f t="shared" si="146"/>
        <v>35</v>
      </c>
      <c r="I2126" s="96">
        <v>6</v>
      </c>
      <c r="J2126" s="98">
        <f t="shared" si="147"/>
        <v>0.60344827586206895</v>
      </c>
      <c r="K2126" s="96" t="s">
        <v>181</v>
      </c>
      <c r="L2126" s="100" t="s">
        <v>3664</v>
      </c>
      <c r="M2126" s="100" t="s">
        <v>412</v>
      </c>
      <c r="N2126" s="100" t="s">
        <v>218</v>
      </c>
      <c r="O2126" s="101" t="s">
        <v>2870</v>
      </c>
      <c r="P2126" s="101">
        <v>8</v>
      </c>
      <c r="Q2126" s="102" t="s">
        <v>253</v>
      </c>
      <c r="R2126" s="103" t="s">
        <v>458</v>
      </c>
      <c r="S2126" s="103" t="s">
        <v>317</v>
      </c>
      <c r="T2126" s="103" t="s">
        <v>459</v>
      </c>
      <c r="U2126" s="111" t="s">
        <v>4658</v>
      </c>
      <c r="V2126" s="75"/>
      <c r="W2126" s="75"/>
      <c r="X2126" s="75"/>
      <c r="Y2126" s="75"/>
      <c r="Z2126" s="75"/>
      <c r="AA2126" s="75"/>
      <c r="AB2126" s="75"/>
      <c r="AC2126" s="75"/>
      <c r="AD2126" s="75"/>
      <c r="AE2126" s="75"/>
      <c r="AF2126" s="75"/>
      <c r="AG2126" s="75"/>
      <c r="AH2126" s="75"/>
      <c r="AI2126" s="75"/>
      <c r="AJ2126" s="75"/>
      <c r="AK2126" s="75"/>
      <c r="AL2126" s="75"/>
      <c r="AM2126" s="75"/>
      <c r="AN2126" s="75"/>
      <c r="AO2126" s="75"/>
      <c r="AP2126" s="75"/>
      <c r="AQ2126" s="75"/>
      <c r="AR2126" s="75"/>
      <c r="AS2126" s="75"/>
      <c r="AT2126" s="75"/>
      <c r="AU2126" s="75"/>
      <c r="AV2126" s="75"/>
      <c r="AW2126" s="75"/>
      <c r="AX2126" s="75"/>
      <c r="AY2126" s="75"/>
      <c r="AZ2126" s="75"/>
      <c r="BA2126" s="75"/>
      <c r="BB2126" s="75"/>
      <c r="BC2126" s="75"/>
      <c r="BD2126" s="75"/>
      <c r="BE2126" s="75"/>
      <c r="BF2126" s="75"/>
      <c r="BG2126" s="75"/>
      <c r="BH2126" s="75"/>
      <c r="BI2126" s="75"/>
      <c r="BJ2126" s="75"/>
      <c r="BK2126" s="75"/>
      <c r="BL2126" s="75"/>
      <c r="BM2126" s="75"/>
      <c r="BN2126" s="75"/>
      <c r="BO2126" s="75"/>
      <c r="BP2126" s="75"/>
      <c r="BQ2126" s="75"/>
      <c r="BR2126" s="75"/>
      <c r="BS2126" s="75"/>
      <c r="BT2126" s="75"/>
      <c r="BU2126" s="75"/>
      <c r="BV2126" s="75"/>
      <c r="BW2126" s="75"/>
      <c r="BX2126" s="75"/>
      <c r="BY2126" s="75"/>
      <c r="BZ2126" s="75"/>
      <c r="CA2126" s="75"/>
      <c r="CB2126" s="75"/>
      <c r="CC2126" s="75"/>
      <c r="CD2126" s="75"/>
      <c r="CE2126" s="75"/>
      <c r="CF2126" s="75"/>
      <c r="CG2126" s="75"/>
      <c r="CH2126" s="75"/>
      <c r="CI2126" s="75"/>
      <c r="CJ2126" s="75"/>
      <c r="CK2126" s="75"/>
      <c r="CL2126" s="75"/>
      <c r="CM2126" s="75"/>
      <c r="CN2126" s="75"/>
      <c r="CO2126" s="75"/>
    </row>
    <row r="2127" spans="1:93" s="1" customFormat="1" ht="19.5" customHeight="1" x14ac:dyDescent="0.3">
      <c r="A2127" s="96" t="s">
        <v>3547</v>
      </c>
      <c r="B2127" s="97">
        <v>22</v>
      </c>
      <c r="C2127" s="97">
        <v>6</v>
      </c>
      <c r="D2127" s="97">
        <v>4</v>
      </c>
      <c r="E2127" s="97">
        <v>3</v>
      </c>
      <c r="F2127" s="49"/>
      <c r="G2127" s="49"/>
      <c r="H2127" s="123">
        <f t="shared" si="146"/>
        <v>35</v>
      </c>
      <c r="I2127" s="96">
        <v>1</v>
      </c>
      <c r="J2127" s="98">
        <f t="shared" si="147"/>
        <v>0.60344827586206895</v>
      </c>
      <c r="K2127" s="96" t="s">
        <v>180</v>
      </c>
      <c r="L2127" s="100" t="s">
        <v>3665</v>
      </c>
      <c r="M2127" s="100" t="s">
        <v>222</v>
      </c>
      <c r="N2127" s="100" t="s">
        <v>1128</v>
      </c>
      <c r="O2127" s="101" t="s">
        <v>1045</v>
      </c>
      <c r="P2127" s="101">
        <v>8</v>
      </c>
      <c r="Q2127" s="102" t="s">
        <v>253</v>
      </c>
      <c r="R2127" s="103" t="s">
        <v>2968</v>
      </c>
      <c r="S2127" s="103" t="s">
        <v>795</v>
      </c>
      <c r="T2127" s="103" t="s">
        <v>1047</v>
      </c>
      <c r="U2127" s="111" t="s">
        <v>4658</v>
      </c>
      <c r="V2127" s="75"/>
      <c r="W2127" s="75"/>
      <c r="X2127" s="75"/>
      <c r="Y2127" s="75"/>
      <c r="Z2127" s="75"/>
      <c r="AA2127" s="75"/>
      <c r="AB2127" s="75"/>
      <c r="AC2127" s="75"/>
      <c r="AD2127" s="75"/>
      <c r="AE2127" s="75"/>
      <c r="AF2127" s="75"/>
      <c r="AG2127" s="75"/>
      <c r="AH2127" s="75"/>
      <c r="AI2127" s="75"/>
      <c r="AJ2127" s="75"/>
      <c r="AK2127" s="75"/>
      <c r="AL2127" s="75"/>
      <c r="AM2127" s="75"/>
      <c r="AN2127" s="75"/>
      <c r="AO2127" s="75"/>
      <c r="AP2127" s="75"/>
      <c r="AQ2127" s="75"/>
      <c r="AR2127" s="75"/>
      <c r="AS2127" s="75"/>
      <c r="AT2127" s="75"/>
      <c r="AU2127" s="75"/>
      <c r="AV2127" s="75"/>
      <c r="AW2127" s="75"/>
      <c r="AX2127" s="75"/>
      <c r="AY2127" s="75"/>
      <c r="AZ2127" s="75"/>
      <c r="BA2127" s="75"/>
      <c r="BB2127" s="75"/>
      <c r="BC2127" s="75"/>
      <c r="BD2127" s="75"/>
      <c r="BE2127" s="75"/>
      <c r="BF2127" s="75"/>
      <c r="BG2127" s="75"/>
      <c r="BH2127" s="75"/>
      <c r="BI2127" s="75"/>
      <c r="BJ2127" s="75"/>
      <c r="BK2127" s="75"/>
      <c r="BL2127" s="75"/>
      <c r="BM2127" s="75"/>
      <c r="BN2127" s="75"/>
      <c r="BO2127" s="75"/>
      <c r="BP2127" s="75"/>
      <c r="BQ2127" s="75"/>
      <c r="BR2127" s="75"/>
      <c r="BS2127" s="75"/>
      <c r="BT2127" s="75"/>
      <c r="BU2127" s="75"/>
      <c r="BV2127" s="75"/>
      <c r="BW2127" s="75"/>
      <c r="BX2127" s="75"/>
      <c r="BY2127" s="75"/>
      <c r="BZ2127" s="75"/>
      <c r="CA2127" s="75"/>
      <c r="CB2127" s="75"/>
      <c r="CC2127" s="75"/>
      <c r="CD2127" s="75"/>
      <c r="CE2127" s="75"/>
      <c r="CF2127" s="75"/>
      <c r="CG2127" s="75"/>
      <c r="CH2127" s="75"/>
      <c r="CI2127" s="75"/>
      <c r="CJ2127" s="75"/>
      <c r="CK2127" s="75"/>
      <c r="CL2127" s="75"/>
      <c r="CM2127" s="75"/>
      <c r="CN2127" s="75"/>
      <c r="CO2127" s="75"/>
    </row>
    <row r="2128" spans="1:93" s="1" customFormat="1" ht="19.5" customHeight="1" x14ac:dyDescent="0.3">
      <c r="A2128" s="96" t="s">
        <v>3663</v>
      </c>
      <c r="B2128" s="97">
        <v>23</v>
      </c>
      <c r="C2128" s="97">
        <v>7</v>
      </c>
      <c r="D2128" s="97">
        <v>4</v>
      </c>
      <c r="E2128" s="97">
        <v>1</v>
      </c>
      <c r="F2128" s="49"/>
      <c r="G2128" s="49"/>
      <c r="H2128" s="123">
        <f t="shared" ref="H2128:H2142" si="148">B2128+C2128+D2128+E2128</f>
        <v>35</v>
      </c>
      <c r="I2128" s="96">
        <v>6</v>
      </c>
      <c r="J2128" s="98">
        <f t="shared" ref="J2128:J2142" si="149">H2128/58</f>
        <v>0.60344827586206895</v>
      </c>
      <c r="K2128" s="96" t="s">
        <v>181</v>
      </c>
      <c r="L2128" s="100" t="s">
        <v>3666</v>
      </c>
      <c r="M2128" s="100" t="s">
        <v>720</v>
      </c>
      <c r="N2128" s="100" t="s">
        <v>286</v>
      </c>
      <c r="O2128" s="101" t="s">
        <v>1813</v>
      </c>
      <c r="P2128" s="101">
        <v>8</v>
      </c>
      <c r="Q2128" s="102" t="s">
        <v>1707</v>
      </c>
      <c r="R2128" s="103" t="s">
        <v>1836</v>
      </c>
      <c r="S2128" s="103" t="s">
        <v>521</v>
      </c>
      <c r="T2128" s="103" t="s">
        <v>593</v>
      </c>
      <c r="U2128" s="111" t="s">
        <v>4658</v>
      </c>
      <c r="V2128" s="75"/>
      <c r="W2128" s="75"/>
      <c r="X2128" s="75"/>
      <c r="Y2128" s="75"/>
      <c r="Z2128" s="75"/>
      <c r="AA2128" s="75"/>
      <c r="AB2128" s="75"/>
      <c r="AC2128" s="75"/>
      <c r="AD2128" s="75"/>
      <c r="AE2128" s="75"/>
      <c r="AF2128" s="75"/>
      <c r="AG2128" s="75"/>
      <c r="AH2128" s="75"/>
      <c r="AI2128" s="75"/>
      <c r="AJ2128" s="75"/>
      <c r="AK2128" s="75"/>
      <c r="AL2128" s="75"/>
      <c r="AM2128" s="75"/>
      <c r="AN2128" s="75"/>
      <c r="AO2128" s="75"/>
      <c r="AP2128" s="75"/>
      <c r="AQ2128" s="75"/>
      <c r="AR2128" s="75"/>
      <c r="AS2128" s="75"/>
      <c r="AT2128" s="75"/>
      <c r="AU2128" s="75"/>
      <c r="AV2128" s="75"/>
      <c r="AW2128" s="75"/>
      <c r="AX2128" s="75"/>
      <c r="AY2128" s="75"/>
      <c r="AZ2128" s="75"/>
      <c r="BA2128" s="75"/>
      <c r="BB2128" s="75"/>
      <c r="BC2128" s="75"/>
      <c r="BD2128" s="75"/>
      <c r="BE2128" s="75"/>
      <c r="BF2128" s="75"/>
      <c r="BG2128" s="75"/>
      <c r="BH2128" s="75"/>
      <c r="BI2128" s="75"/>
      <c r="BJ2128" s="75"/>
      <c r="BK2128" s="75"/>
      <c r="BL2128" s="75"/>
      <c r="BM2128" s="75"/>
      <c r="BN2128" s="75"/>
      <c r="BO2128" s="75"/>
      <c r="BP2128" s="75"/>
      <c r="BQ2128" s="75"/>
      <c r="BR2128" s="75"/>
      <c r="BS2128" s="75"/>
      <c r="BT2128" s="75"/>
      <c r="BU2128" s="75"/>
      <c r="BV2128" s="75"/>
      <c r="BW2128" s="75"/>
      <c r="BX2128" s="75"/>
      <c r="BY2128" s="75"/>
      <c r="BZ2128" s="75"/>
      <c r="CA2128" s="75"/>
      <c r="CB2128" s="75"/>
      <c r="CC2128" s="75"/>
      <c r="CD2128" s="75"/>
      <c r="CE2128" s="75"/>
      <c r="CF2128" s="75"/>
      <c r="CG2128" s="75"/>
      <c r="CH2128" s="75"/>
      <c r="CI2128" s="75"/>
      <c r="CJ2128" s="75"/>
      <c r="CK2128" s="75"/>
      <c r="CL2128" s="75"/>
      <c r="CM2128" s="75"/>
      <c r="CN2128" s="75"/>
      <c r="CO2128" s="75"/>
    </row>
    <row r="2129" spans="1:456" s="1" customFormat="1" ht="19.5" customHeight="1" x14ac:dyDescent="0.3">
      <c r="A2129" s="96" t="s">
        <v>3584</v>
      </c>
      <c r="B2129" s="97">
        <v>19</v>
      </c>
      <c r="C2129" s="97">
        <v>9</v>
      </c>
      <c r="D2129" s="97">
        <v>5</v>
      </c>
      <c r="E2129" s="97">
        <v>2</v>
      </c>
      <c r="F2129" s="49"/>
      <c r="G2129" s="49"/>
      <c r="H2129" s="123">
        <f t="shared" si="148"/>
        <v>35</v>
      </c>
      <c r="I2129" s="96">
        <v>1</v>
      </c>
      <c r="J2129" s="98">
        <f t="shared" si="149"/>
        <v>0.60344827586206895</v>
      </c>
      <c r="K2129" s="96" t="s">
        <v>180</v>
      </c>
      <c r="L2129" s="100" t="s">
        <v>2774</v>
      </c>
      <c r="M2129" s="100" t="s">
        <v>2775</v>
      </c>
      <c r="N2129" s="100" t="s">
        <v>3667</v>
      </c>
      <c r="O2129" s="101" t="s">
        <v>937</v>
      </c>
      <c r="P2129" s="101">
        <v>8</v>
      </c>
      <c r="Q2129" s="102" t="s">
        <v>253</v>
      </c>
      <c r="R2129" s="103" t="s">
        <v>2905</v>
      </c>
      <c r="S2129" s="103" t="s">
        <v>857</v>
      </c>
      <c r="T2129" s="103" t="s">
        <v>336</v>
      </c>
      <c r="U2129" s="104" t="s">
        <v>2846</v>
      </c>
      <c r="V2129" s="75"/>
      <c r="W2129" s="75"/>
      <c r="X2129" s="75"/>
      <c r="Y2129" s="75"/>
      <c r="Z2129" s="75"/>
      <c r="AA2129" s="75"/>
      <c r="AB2129" s="75"/>
      <c r="AC2129" s="75"/>
      <c r="AD2129" s="75"/>
      <c r="AE2129" s="75"/>
      <c r="AF2129" s="75"/>
      <c r="AG2129" s="75"/>
      <c r="AH2129" s="75"/>
      <c r="AI2129" s="75"/>
      <c r="AJ2129" s="75"/>
      <c r="AK2129" s="75"/>
      <c r="AL2129" s="75"/>
      <c r="AM2129" s="75"/>
      <c r="AN2129" s="75"/>
      <c r="AO2129" s="75"/>
      <c r="AP2129" s="75"/>
      <c r="AQ2129" s="75"/>
      <c r="AR2129" s="75"/>
      <c r="AS2129" s="75"/>
      <c r="AT2129" s="75"/>
      <c r="AU2129" s="75"/>
      <c r="AV2129" s="75"/>
      <c r="AW2129" s="75"/>
      <c r="AX2129" s="75"/>
      <c r="AY2129" s="75"/>
      <c r="AZ2129" s="75"/>
      <c r="BA2129" s="75"/>
      <c r="BB2129" s="75"/>
      <c r="BC2129" s="75"/>
      <c r="BD2129" s="75"/>
      <c r="BE2129" s="75"/>
      <c r="BF2129" s="75"/>
      <c r="BG2129" s="75"/>
      <c r="BH2129" s="75"/>
      <c r="BI2129" s="75"/>
      <c r="BJ2129" s="75"/>
      <c r="BK2129" s="75"/>
      <c r="BL2129" s="75"/>
      <c r="BM2129" s="75"/>
      <c r="BN2129" s="75"/>
      <c r="BO2129" s="75"/>
      <c r="BP2129" s="75"/>
      <c r="BQ2129" s="75"/>
      <c r="BR2129" s="75"/>
      <c r="BS2129" s="75"/>
      <c r="BT2129" s="75"/>
      <c r="BU2129" s="75"/>
      <c r="BV2129" s="75"/>
      <c r="BW2129" s="75"/>
      <c r="BX2129" s="75"/>
      <c r="BY2129" s="75"/>
      <c r="BZ2129" s="75"/>
      <c r="CA2129" s="75"/>
      <c r="CB2129" s="75"/>
      <c r="CC2129" s="75"/>
      <c r="CD2129" s="75"/>
      <c r="CE2129" s="75"/>
      <c r="CF2129" s="75"/>
      <c r="CG2129" s="75"/>
      <c r="CH2129" s="75"/>
      <c r="CI2129" s="75"/>
      <c r="CJ2129" s="75"/>
      <c r="CK2129" s="75"/>
      <c r="CL2129" s="75"/>
      <c r="CM2129" s="75"/>
      <c r="CN2129" s="75"/>
      <c r="CO2129" s="75"/>
    </row>
    <row r="2130" spans="1:456" s="1" customFormat="1" ht="19.5" customHeight="1" x14ac:dyDescent="0.3">
      <c r="A2130" s="96" t="s">
        <v>3553</v>
      </c>
      <c r="B2130" s="97">
        <v>18</v>
      </c>
      <c r="C2130" s="97">
        <v>3</v>
      </c>
      <c r="D2130" s="97">
        <v>9</v>
      </c>
      <c r="E2130" s="97">
        <v>5</v>
      </c>
      <c r="F2130" s="49"/>
      <c r="G2130" s="49"/>
      <c r="H2130" s="123">
        <f t="shared" si="148"/>
        <v>35</v>
      </c>
      <c r="I2130" s="96">
        <v>7</v>
      </c>
      <c r="J2130" s="98">
        <f t="shared" si="149"/>
        <v>0.60344827586206895</v>
      </c>
      <c r="K2130" s="96" t="s">
        <v>182</v>
      </c>
      <c r="L2130" s="100" t="s">
        <v>3668</v>
      </c>
      <c r="M2130" s="100" t="s">
        <v>349</v>
      </c>
      <c r="N2130" s="100" t="s">
        <v>414</v>
      </c>
      <c r="O2130" s="101" t="s">
        <v>1122</v>
      </c>
      <c r="P2130" s="101">
        <v>8</v>
      </c>
      <c r="Q2130" s="102" t="s">
        <v>224</v>
      </c>
      <c r="R2130" s="103" t="s">
        <v>1123</v>
      </c>
      <c r="S2130" s="103" t="s">
        <v>1124</v>
      </c>
      <c r="T2130" s="103" t="s">
        <v>406</v>
      </c>
      <c r="U2130" s="111" t="s">
        <v>4658</v>
      </c>
      <c r="V2130" s="75"/>
      <c r="W2130" s="75"/>
      <c r="X2130" s="75"/>
      <c r="Y2130" s="75"/>
      <c r="Z2130" s="75"/>
      <c r="AA2130" s="75"/>
      <c r="AB2130" s="75"/>
      <c r="AC2130" s="75"/>
      <c r="AD2130" s="75"/>
      <c r="AE2130" s="75"/>
      <c r="AF2130" s="75"/>
      <c r="AG2130" s="75"/>
      <c r="AH2130" s="75"/>
      <c r="AI2130" s="75"/>
      <c r="AJ2130" s="75"/>
      <c r="AK2130" s="75"/>
      <c r="AL2130" s="75"/>
      <c r="AM2130" s="75"/>
      <c r="AN2130" s="75"/>
      <c r="AO2130" s="75"/>
      <c r="AP2130" s="75"/>
      <c r="AQ2130" s="75"/>
      <c r="AR2130" s="75"/>
      <c r="AS2130" s="75"/>
      <c r="AT2130" s="75"/>
      <c r="AU2130" s="75"/>
      <c r="AV2130" s="75"/>
      <c r="AW2130" s="75"/>
      <c r="AX2130" s="75"/>
      <c r="AY2130" s="75"/>
      <c r="AZ2130" s="75"/>
      <c r="BA2130" s="75"/>
      <c r="BB2130" s="75"/>
      <c r="BC2130" s="75"/>
      <c r="BD2130" s="75"/>
      <c r="BE2130" s="75"/>
      <c r="BF2130" s="75"/>
      <c r="BG2130" s="75"/>
      <c r="BH2130" s="75"/>
      <c r="BI2130" s="75"/>
      <c r="BJ2130" s="75"/>
      <c r="BK2130" s="75"/>
      <c r="BL2130" s="75"/>
      <c r="BM2130" s="75"/>
      <c r="BN2130" s="75"/>
      <c r="BO2130" s="75"/>
      <c r="BP2130" s="75"/>
      <c r="BQ2130" s="75"/>
      <c r="BR2130" s="75"/>
      <c r="BS2130" s="75"/>
      <c r="BT2130" s="75"/>
      <c r="BU2130" s="75"/>
      <c r="BV2130" s="75"/>
      <c r="BW2130" s="75"/>
      <c r="BX2130" s="75"/>
      <c r="BY2130" s="75"/>
      <c r="BZ2130" s="75"/>
      <c r="CA2130" s="75"/>
      <c r="CB2130" s="75"/>
      <c r="CC2130" s="75"/>
      <c r="CD2130" s="75"/>
      <c r="CE2130" s="75"/>
      <c r="CF2130" s="75"/>
      <c r="CG2130" s="75"/>
      <c r="CH2130" s="75"/>
      <c r="CI2130" s="75"/>
      <c r="CJ2130" s="75"/>
      <c r="CK2130" s="75"/>
      <c r="CL2130" s="75"/>
      <c r="CM2130" s="75"/>
      <c r="CN2130" s="75"/>
      <c r="CO2130" s="75"/>
    </row>
    <row r="2131" spans="1:456" s="1" customFormat="1" ht="19.5" customHeight="1" x14ac:dyDescent="0.3">
      <c r="A2131" s="96" t="s">
        <v>3568</v>
      </c>
      <c r="B2131" s="97">
        <v>16</v>
      </c>
      <c r="C2131" s="97">
        <v>6</v>
      </c>
      <c r="D2131" s="97">
        <v>8</v>
      </c>
      <c r="E2131" s="97">
        <v>5</v>
      </c>
      <c r="F2131" s="49"/>
      <c r="G2131" s="49"/>
      <c r="H2131" s="123">
        <f t="shared" si="148"/>
        <v>35</v>
      </c>
      <c r="I2131" s="96">
        <v>3</v>
      </c>
      <c r="J2131" s="98">
        <f t="shared" si="149"/>
        <v>0.60344827586206895</v>
      </c>
      <c r="K2131" s="96" t="s">
        <v>181</v>
      </c>
      <c r="L2131" s="100" t="s">
        <v>3669</v>
      </c>
      <c r="M2131" s="100" t="s">
        <v>331</v>
      </c>
      <c r="N2131" s="100" t="s">
        <v>336</v>
      </c>
      <c r="O2131" s="101" t="s">
        <v>1977</v>
      </c>
      <c r="P2131" s="101">
        <v>8</v>
      </c>
      <c r="Q2131" s="102" t="s">
        <v>3655</v>
      </c>
      <c r="R2131" s="103" t="s">
        <v>2003</v>
      </c>
      <c r="S2131" s="103" t="s">
        <v>2004</v>
      </c>
      <c r="T2131" s="103" t="s">
        <v>662</v>
      </c>
      <c r="U2131" s="111" t="s">
        <v>4658</v>
      </c>
      <c r="V2131" s="75"/>
      <c r="W2131" s="75"/>
      <c r="X2131" s="75"/>
      <c r="Y2131" s="75"/>
      <c r="Z2131" s="75"/>
      <c r="AA2131" s="75"/>
      <c r="AB2131" s="75"/>
      <c r="AC2131" s="75"/>
      <c r="AD2131" s="75"/>
      <c r="AE2131" s="75"/>
      <c r="AF2131" s="75"/>
      <c r="AG2131" s="75"/>
      <c r="AH2131" s="75"/>
      <c r="AI2131" s="75"/>
      <c r="AJ2131" s="75"/>
      <c r="AK2131" s="75"/>
      <c r="AL2131" s="75"/>
      <c r="AM2131" s="75"/>
      <c r="AN2131" s="75"/>
      <c r="AO2131" s="75"/>
      <c r="AP2131" s="75"/>
      <c r="AQ2131" s="75"/>
      <c r="AR2131" s="75"/>
      <c r="AS2131" s="75"/>
      <c r="AT2131" s="75"/>
      <c r="AU2131" s="75"/>
      <c r="AV2131" s="75"/>
      <c r="AW2131" s="75"/>
      <c r="AX2131" s="75"/>
      <c r="AY2131" s="75"/>
      <c r="AZ2131" s="75"/>
      <c r="BA2131" s="75"/>
      <c r="BB2131" s="75"/>
      <c r="BC2131" s="75"/>
      <c r="BD2131" s="75"/>
      <c r="BE2131" s="75"/>
      <c r="BF2131" s="75"/>
      <c r="BG2131" s="75"/>
      <c r="BH2131" s="75"/>
      <c r="BI2131" s="75"/>
      <c r="BJ2131" s="75"/>
      <c r="BK2131" s="75"/>
      <c r="BL2131" s="75"/>
      <c r="BM2131" s="75"/>
      <c r="BN2131" s="75"/>
      <c r="BO2131" s="75"/>
      <c r="BP2131" s="75"/>
      <c r="BQ2131" s="75"/>
      <c r="BR2131" s="75"/>
      <c r="BS2131" s="75"/>
      <c r="BT2131" s="75"/>
      <c r="BU2131" s="75"/>
      <c r="BV2131" s="75"/>
      <c r="BW2131" s="75"/>
      <c r="BX2131" s="75"/>
      <c r="BY2131" s="75"/>
      <c r="BZ2131" s="75"/>
      <c r="CA2131" s="75"/>
      <c r="CB2131" s="75"/>
      <c r="CC2131" s="75"/>
      <c r="CD2131" s="75"/>
      <c r="CE2131" s="75"/>
      <c r="CF2131" s="75"/>
      <c r="CG2131" s="75"/>
      <c r="CH2131" s="75"/>
      <c r="CI2131" s="75"/>
      <c r="CJ2131" s="75"/>
      <c r="CK2131" s="75"/>
      <c r="CL2131" s="75"/>
      <c r="CM2131" s="75"/>
      <c r="CN2131" s="75"/>
      <c r="CO2131" s="75"/>
    </row>
    <row r="2132" spans="1:456" s="1" customFormat="1" ht="19.5" customHeight="1" x14ac:dyDescent="0.3">
      <c r="A2132" s="96" t="s">
        <v>3571</v>
      </c>
      <c r="B2132" s="97">
        <v>19</v>
      </c>
      <c r="C2132" s="97">
        <v>6</v>
      </c>
      <c r="D2132" s="97">
        <v>8</v>
      </c>
      <c r="E2132" s="97">
        <v>2</v>
      </c>
      <c r="F2132" s="49"/>
      <c r="G2132" s="49"/>
      <c r="H2132" s="123">
        <f t="shared" si="148"/>
        <v>35</v>
      </c>
      <c r="I2132" s="123">
        <v>5</v>
      </c>
      <c r="J2132" s="98">
        <f t="shared" si="149"/>
        <v>0.60344827586206895</v>
      </c>
      <c r="K2132" s="96" t="s">
        <v>182</v>
      </c>
      <c r="L2132" s="100" t="s">
        <v>3670</v>
      </c>
      <c r="M2132" s="100" t="s">
        <v>312</v>
      </c>
      <c r="N2132" s="100" t="s">
        <v>280</v>
      </c>
      <c r="O2132" s="101" t="s">
        <v>1420</v>
      </c>
      <c r="P2132" s="101">
        <v>8</v>
      </c>
      <c r="Q2132" s="101" t="s">
        <v>224</v>
      </c>
      <c r="R2132" s="103" t="s">
        <v>1441</v>
      </c>
      <c r="S2132" s="103" t="s">
        <v>968</v>
      </c>
      <c r="T2132" s="103" t="s">
        <v>1047</v>
      </c>
      <c r="U2132" s="111" t="s">
        <v>4658</v>
      </c>
    </row>
    <row r="2133" spans="1:456" s="1" customFormat="1" ht="19.5" customHeight="1" x14ac:dyDescent="0.3">
      <c r="A2133" s="96" t="s">
        <v>3584</v>
      </c>
      <c r="B2133" s="97">
        <v>19</v>
      </c>
      <c r="C2133" s="97">
        <v>2</v>
      </c>
      <c r="D2133" s="97">
        <v>10</v>
      </c>
      <c r="E2133" s="97">
        <v>4</v>
      </c>
      <c r="F2133" s="49"/>
      <c r="G2133" s="49"/>
      <c r="H2133" s="123">
        <f t="shared" si="148"/>
        <v>35</v>
      </c>
      <c r="I2133" s="96">
        <v>1</v>
      </c>
      <c r="J2133" s="98">
        <f t="shared" si="149"/>
        <v>0.60344827586206895</v>
      </c>
      <c r="K2133" s="96" t="s">
        <v>180</v>
      </c>
      <c r="L2133" s="100" t="s">
        <v>3671</v>
      </c>
      <c r="M2133" s="100" t="s">
        <v>351</v>
      </c>
      <c r="N2133" s="100" t="s">
        <v>336</v>
      </c>
      <c r="O2133" s="101" t="s">
        <v>2093</v>
      </c>
      <c r="P2133" s="101">
        <v>8</v>
      </c>
      <c r="Q2133" s="102" t="s">
        <v>253</v>
      </c>
      <c r="R2133" s="103" t="s">
        <v>2094</v>
      </c>
      <c r="S2133" s="103" t="s">
        <v>998</v>
      </c>
      <c r="T2133" s="103" t="s">
        <v>252</v>
      </c>
      <c r="U2133" s="111" t="s">
        <v>4658</v>
      </c>
      <c r="V2133" s="75"/>
      <c r="W2133" s="75"/>
      <c r="X2133" s="75"/>
      <c r="Y2133" s="75"/>
      <c r="Z2133" s="75"/>
      <c r="AA2133" s="75"/>
      <c r="AB2133" s="75"/>
      <c r="AC2133" s="75"/>
      <c r="AD2133" s="75"/>
      <c r="AE2133" s="75"/>
      <c r="AF2133" s="75"/>
      <c r="AG2133" s="75"/>
      <c r="AH2133" s="75"/>
      <c r="AI2133" s="75"/>
      <c r="AJ2133" s="75"/>
      <c r="AK2133" s="75"/>
      <c r="AL2133" s="75"/>
      <c r="AM2133" s="75"/>
      <c r="AN2133" s="75"/>
      <c r="AO2133" s="75"/>
      <c r="AP2133" s="75"/>
      <c r="AQ2133" s="75"/>
      <c r="AR2133" s="75"/>
      <c r="AS2133" s="75"/>
      <c r="AT2133" s="75"/>
      <c r="AU2133" s="75"/>
      <c r="AV2133" s="75"/>
      <c r="AW2133" s="75"/>
      <c r="AX2133" s="75"/>
      <c r="AY2133" s="75"/>
      <c r="AZ2133" s="75"/>
      <c r="BA2133" s="75"/>
      <c r="BB2133" s="75"/>
      <c r="BC2133" s="75"/>
      <c r="BD2133" s="75"/>
      <c r="BE2133" s="75"/>
      <c r="BF2133" s="75"/>
      <c r="BG2133" s="75"/>
      <c r="BH2133" s="75"/>
      <c r="BI2133" s="75"/>
      <c r="BJ2133" s="75"/>
      <c r="BK2133" s="75"/>
      <c r="BL2133" s="75"/>
      <c r="BM2133" s="75"/>
      <c r="BN2133" s="75"/>
      <c r="BO2133" s="75"/>
      <c r="BP2133" s="75"/>
      <c r="BQ2133" s="75"/>
      <c r="BR2133" s="75"/>
      <c r="BS2133" s="75"/>
      <c r="BT2133" s="75"/>
      <c r="BU2133" s="75"/>
      <c r="BV2133" s="75"/>
      <c r="BW2133" s="75"/>
      <c r="BX2133" s="75"/>
      <c r="BY2133" s="75"/>
      <c r="BZ2133" s="75"/>
      <c r="CA2133" s="75"/>
      <c r="CB2133" s="75"/>
      <c r="CC2133" s="75"/>
      <c r="CD2133" s="75"/>
      <c r="CE2133" s="75"/>
      <c r="CF2133" s="75"/>
      <c r="CG2133" s="75"/>
      <c r="CH2133" s="75"/>
      <c r="CI2133" s="75"/>
      <c r="CJ2133" s="75"/>
      <c r="CK2133" s="75"/>
      <c r="CL2133" s="75"/>
      <c r="CM2133" s="75"/>
      <c r="CN2133" s="75"/>
      <c r="CO2133" s="75"/>
    </row>
    <row r="2134" spans="1:456" s="1" customFormat="1" ht="19.5" customHeight="1" x14ac:dyDescent="0.3">
      <c r="A2134" s="96" t="s">
        <v>3595</v>
      </c>
      <c r="B2134" s="97">
        <v>22</v>
      </c>
      <c r="C2134" s="97">
        <v>8</v>
      </c>
      <c r="D2134" s="97">
        <v>2</v>
      </c>
      <c r="E2134" s="97">
        <v>2</v>
      </c>
      <c r="F2134" s="49"/>
      <c r="G2134" s="49"/>
      <c r="H2134" s="123">
        <f t="shared" si="148"/>
        <v>34</v>
      </c>
      <c r="I2134" s="96">
        <v>7</v>
      </c>
      <c r="J2134" s="98">
        <f t="shared" si="149"/>
        <v>0.58620689655172409</v>
      </c>
      <c r="K2134" s="96" t="s">
        <v>181</v>
      </c>
      <c r="L2134" s="100" t="s">
        <v>2783</v>
      </c>
      <c r="M2134" s="100" t="s">
        <v>381</v>
      </c>
      <c r="N2134" s="100" t="s">
        <v>414</v>
      </c>
      <c r="O2134" s="101" t="s">
        <v>2462</v>
      </c>
      <c r="P2134" s="101">
        <v>8</v>
      </c>
      <c r="Q2134" s="102" t="s">
        <v>240</v>
      </c>
      <c r="R2134" s="103" t="s">
        <v>3561</v>
      </c>
      <c r="S2134" s="103" t="s">
        <v>516</v>
      </c>
      <c r="T2134" s="103" t="s">
        <v>387</v>
      </c>
      <c r="U2134" s="104" t="s">
        <v>2846</v>
      </c>
      <c r="V2134" s="75"/>
      <c r="W2134" s="75"/>
      <c r="X2134" s="75"/>
      <c r="Y2134" s="75"/>
      <c r="Z2134" s="75"/>
      <c r="AA2134" s="75"/>
      <c r="AB2134" s="75"/>
      <c r="AC2134" s="75"/>
      <c r="AD2134" s="75"/>
      <c r="AE2134" s="75"/>
      <c r="AF2134" s="75"/>
      <c r="AG2134" s="75"/>
      <c r="AH2134" s="75"/>
      <c r="AI2134" s="75"/>
      <c r="AJ2134" s="75"/>
      <c r="AK2134" s="75"/>
      <c r="AL2134" s="75"/>
      <c r="AM2134" s="75"/>
      <c r="AN2134" s="75"/>
      <c r="AO2134" s="75"/>
      <c r="AP2134" s="75"/>
      <c r="AQ2134" s="75"/>
      <c r="AR2134" s="75"/>
      <c r="AS2134" s="75"/>
      <c r="AT2134" s="75"/>
      <c r="AU2134" s="75"/>
      <c r="AV2134" s="75"/>
      <c r="AW2134" s="75"/>
      <c r="AX2134" s="75"/>
      <c r="AY2134" s="75"/>
      <c r="AZ2134" s="75"/>
      <c r="BA2134" s="75"/>
      <c r="BB2134" s="75"/>
      <c r="BC2134" s="75"/>
      <c r="BD2134" s="75"/>
      <c r="BE2134" s="75"/>
      <c r="BF2134" s="75"/>
      <c r="BG2134" s="75"/>
      <c r="BH2134" s="75"/>
      <c r="BI2134" s="75"/>
      <c r="BJ2134" s="75"/>
      <c r="BK2134" s="75"/>
      <c r="BL2134" s="75"/>
      <c r="BM2134" s="75"/>
      <c r="BN2134" s="75"/>
      <c r="BO2134" s="75"/>
      <c r="BP2134" s="75"/>
      <c r="BQ2134" s="75"/>
      <c r="BR2134" s="75"/>
      <c r="BS2134" s="75"/>
      <c r="BT2134" s="75"/>
      <c r="BU2134" s="75"/>
      <c r="BV2134" s="75"/>
      <c r="BW2134" s="75"/>
      <c r="BX2134" s="75"/>
      <c r="BY2134" s="75"/>
      <c r="BZ2134" s="75"/>
      <c r="CA2134" s="75"/>
      <c r="CB2134" s="75"/>
      <c r="CC2134" s="75"/>
      <c r="CD2134" s="75"/>
      <c r="CE2134" s="75"/>
      <c r="CF2134" s="75"/>
      <c r="CG2134" s="75"/>
      <c r="CH2134" s="75"/>
      <c r="CI2134" s="75"/>
      <c r="CJ2134" s="75"/>
      <c r="CK2134" s="75"/>
      <c r="CL2134" s="75"/>
      <c r="CM2134" s="75"/>
      <c r="CN2134" s="75"/>
      <c r="CO2134" s="75"/>
    </row>
    <row r="2135" spans="1:456" s="1" customFormat="1" ht="19.5" customHeight="1" x14ac:dyDescent="0.3">
      <c r="A2135" s="96" t="s">
        <v>3663</v>
      </c>
      <c r="B2135" s="97">
        <v>21</v>
      </c>
      <c r="C2135" s="97">
        <v>4</v>
      </c>
      <c r="D2135" s="97">
        <v>2</v>
      </c>
      <c r="E2135" s="97">
        <v>7</v>
      </c>
      <c r="F2135" s="49"/>
      <c r="G2135" s="49"/>
      <c r="H2135" s="123">
        <f t="shared" si="148"/>
        <v>34</v>
      </c>
      <c r="I2135" s="96">
        <v>7</v>
      </c>
      <c r="J2135" s="98">
        <f t="shared" si="149"/>
        <v>0.58620689655172409</v>
      </c>
      <c r="K2135" s="96" t="s">
        <v>181</v>
      </c>
      <c r="L2135" s="100" t="s">
        <v>2785</v>
      </c>
      <c r="M2135" s="100" t="s">
        <v>431</v>
      </c>
      <c r="N2135" s="100" t="s">
        <v>286</v>
      </c>
      <c r="O2135" s="101" t="s">
        <v>2462</v>
      </c>
      <c r="P2135" s="101">
        <v>8</v>
      </c>
      <c r="Q2135" s="102" t="s">
        <v>253</v>
      </c>
      <c r="R2135" s="103" t="s">
        <v>3561</v>
      </c>
      <c r="S2135" s="103" t="s">
        <v>516</v>
      </c>
      <c r="T2135" s="103" t="s">
        <v>387</v>
      </c>
      <c r="U2135" s="104" t="s">
        <v>2846</v>
      </c>
      <c r="V2135" s="75"/>
      <c r="W2135" s="75"/>
      <c r="X2135" s="75"/>
      <c r="Y2135" s="75"/>
      <c r="Z2135" s="75"/>
      <c r="AA2135" s="75"/>
      <c r="AB2135" s="75"/>
      <c r="AC2135" s="75"/>
      <c r="AD2135" s="75"/>
      <c r="AE2135" s="75"/>
      <c r="AF2135" s="75"/>
      <c r="AG2135" s="75"/>
      <c r="AH2135" s="75"/>
      <c r="AI2135" s="75"/>
      <c r="AJ2135" s="75"/>
      <c r="AK2135" s="75"/>
      <c r="AL2135" s="75"/>
      <c r="AM2135" s="75"/>
      <c r="AN2135" s="75"/>
      <c r="AO2135" s="75"/>
      <c r="AP2135" s="75"/>
      <c r="AQ2135" s="75"/>
      <c r="AR2135" s="75"/>
      <c r="AS2135" s="75"/>
      <c r="AT2135" s="75"/>
      <c r="AU2135" s="75"/>
      <c r="AV2135" s="75"/>
      <c r="AW2135" s="75"/>
      <c r="AX2135" s="75"/>
      <c r="AY2135" s="75"/>
      <c r="AZ2135" s="75"/>
      <c r="BA2135" s="75"/>
      <c r="BB2135" s="75"/>
      <c r="BC2135" s="75"/>
      <c r="BD2135" s="75"/>
      <c r="BE2135" s="75"/>
      <c r="BF2135" s="75"/>
      <c r="BG2135" s="75"/>
      <c r="BH2135" s="75"/>
      <c r="BI2135" s="75"/>
      <c r="BJ2135" s="75"/>
      <c r="BK2135" s="75"/>
      <c r="BL2135" s="75"/>
      <c r="BM2135" s="75"/>
      <c r="BN2135" s="75"/>
      <c r="BO2135" s="75"/>
      <c r="BP2135" s="75"/>
      <c r="BQ2135" s="75"/>
      <c r="BR2135" s="75"/>
      <c r="BS2135" s="75"/>
      <c r="BT2135" s="75"/>
      <c r="BU2135" s="75"/>
      <c r="BV2135" s="75"/>
      <c r="BW2135" s="75"/>
      <c r="BX2135" s="75"/>
      <c r="BY2135" s="75"/>
      <c r="BZ2135" s="75"/>
      <c r="CA2135" s="75"/>
      <c r="CB2135" s="75"/>
      <c r="CC2135" s="75"/>
      <c r="CD2135" s="75"/>
      <c r="CE2135" s="75"/>
      <c r="CF2135" s="75"/>
      <c r="CG2135" s="75"/>
      <c r="CH2135" s="75"/>
      <c r="CI2135" s="75"/>
      <c r="CJ2135" s="75"/>
      <c r="CK2135" s="75"/>
      <c r="CL2135" s="75"/>
      <c r="CM2135" s="75"/>
      <c r="CN2135" s="75"/>
      <c r="CO2135" s="75"/>
    </row>
    <row r="2136" spans="1:456" s="1" customFormat="1" ht="19.5" customHeight="1" x14ac:dyDescent="0.3">
      <c r="A2136" s="96" t="s">
        <v>3584</v>
      </c>
      <c r="B2136" s="97">
        <v>15</v>
      </c>
      <c r="C2136" s="97">
        <v>9</v>
      </c>
      <c r="D2136" s="97">
        <v>8</v>
      </c>
      <c r="E2136" s="97">
        <v>0</v>
      </c>
      <c r="F2136" s="49"/>
      <c r="G2136" s="49"/>
      <c r="H2136" s="123">
        <f t="shared" si="148"/>
        <v>32</v>
      </c>
      <c r="I2136" s="96">
        <v>2</v>
      </c>
      <c r="J2136" s="98">
        <f t="shared" si="149"/>
        <v>0.55172413793103448</v>
      </c>
      <c r="K2136" s="96" t="s">
        <v>181</v>
      </c>
      <c r="L2136" s="108" t="s">
        <v>2763</v>
      </c>
      <c r="M2136" s="108" t="s">
        <v>376</v>
      </c>
      <c r="N2136" s="108" t="s">
        <v>280</v>
      </c>
      <c r="O2136" s="99" t="s">
        <v>1701</v>
      </c>
      <c r="P2136" s="99">
        <v>8</v>
      </c>
      <c r="Q2136" s="109" t="s">
        <v>382</v>
      </c>
      <c r="R2136" s="116" t="s">
        <v>1419</v>
      </c>
      <c r="S2136" s="116" t="s">
        <v>434</v>
      </c>
      <c r="T2136" s="116" t="s">
        <v>269</v>
      </c>
      <c r="U2136" s="104" t="s">
        <v>2846</v>
      </c>
      <c r="V2136" s="75"/>
      <c r="W2136" s="75"/>
      <c r="X2136" s="75"/>
      <c r="Y2136" s="75"/>
      <c r="Z2136" s="75"/>
      <c r="AA2136" s="75"/>
      <c r="AB2136" s="75"/>
      <c r="AC2136" s="75"/>
      <c r="AD2136" s="75"/>
      <c r="AE2136" s="75"/>
      <c r="AF2136" s="75"/>
      <c r="AG2136" s="75"/>
      <c r="AH2136" s="75"/>
      <c r="AI2136" s="75"/>
      <c r="AJ2136" s="75"/>
      <c r="AK2136" s="75"/>
      <c r="AL2136" s="75"/>
      <c r="AM2136" s="75"/>
      <c r="AN2136" s="75"/>
      <c r="AO2136" s="75"/>
      <c r="AP2136" s="75"/>
      <c r="AQ2136" s="75"/>
      <c r="AR2136" s="75"/>
      <c r="AS2136" s="75"/>
      <c r="AT2136" s="75"/>
      <c r="AU2136" s="75"/>
      <c r="AV2136" s="75"/>
      <c r="AW2136" s="75"/>
      <c r="AX2136" s="75"/>
      <c r="AY2136" s="75"/>
      <c r="AZ2136" s="75"/>
      <c r="BA2136" s="75"/>
      <c r="BB2136" s="75"/>
      <c r="BC2136" s="75"/>
      <c r="BD2136" s="75"/>
      <c r="BE2136" s="75"/>
      <c r="BF2136" s="75"/>
      <c r="BG2136" s="75"/>
      <c r="BH2136" s="75"/>
      <c r="BI2136" s="75"/>
      <c r="BJ2136" s="75"/>
      <c r="BK2136" s="75"/>
      <c r="BL2136" s="75"/>
      <c r="BM2136" s="75"/>
      <c r="BN2136" s="75"/>
      <c r="BO2136" s="75"/>
      <c r="BP2136" s="75"/>
      <c r="BQ2136" s="75"/>
      <c r="BR2136" s="75"/>
      <c r="BS2136" s="75"/>
      <c r="BT2136" s="75"/>
      <c r="BU2136" s="75"/>
      <c r="BV2136" s="75"/>
      <c r="BW2136" s="75"/>
      <c r="BX2136" s="75"/>
      <c r="BY2136" s="75"/>
      <c r="BZ2136" s="75"/>
      <c r="CA2136" s="75"/>
      <c r="CB2136" s="75"/>
      <c r="CC2136" s="75"/>
      <c r="CD2136" s="75"/>
      <c r="CE2136" s="75"/>
      <c r="CF2136" s="75"/>
      <c r="CG2136" s="75"/>
      <c r="CH2136" s="75"/>
      <c r="CI2136" s="75"/>
      <c r="CJ2136" s="75"/>
      <c r="CK2136" s="75"/>
      <c r="CL2136" s="75"/>
      <c r="CM2136" s="75"/>
      <c r="CN2136" s="75"/>
      <c r="CO2136" s="75"/>
    </row>
    <row r="2137" spans="1:456" s="1" customFormat="1" ht="19.5" customHeight="1" x14ac:dyDescent="0.3">
      <c r="A2137" s="96" t="s">
        <v>3547</v>
      </c>
      <c r="B2137" s="97">
        <v>12</v>
      </c>
      <c r="C2137" s="97">
        <v>6</v>
      </c>
      <c r="D2137" s="97">
        <v>10</v>
      </c>
      <c r="E2137" s="97">
        <v>4</v>
      </c>
      <c r="F2137" s="69"/>
      <c r="G2137" s="69"/>
      <c r="H2137" s="123">
        <f>B2137+C2137+D2137+E2137</f>
        <v>32</v>
      </c>
      <c r="I2137" s="96">
        <v>1</v>
      </c>
      <c r="J2137" s="98">
        <f>H2137/58</f>
        <v>0.55172413793103448</v>
      </c>
      <c r="K2137" s="96" t="s">
        <v>180</v>
      </c>
      <c r="L2137" s="100" t="s">
        <v>3695</v>
      </c>
      <c r="M2137" s="100" t="s">
        <v>351</v>
      </c>
      <c r="N2137" s="100" t="s">
        <v>336</v>
      </c>
      <c r="O2137" s="101" t="s">
        <v>1071</v>
      </c>
      <c r="P2137" s="101">
        <v>8</v>
      </c>
      <c r="Q2137" s="102" t="s">
        <v>382</v>
      </c>
      <c r="R2137" s="103" t="s">
        <v>3148</v>
      </c>
      <c r="S2137" s="103" t="s">
        <v>998</v>
      </c>
      <c r="T2137" s="103" t="s">
        <v>318</v>
      </c>
      <c r="U2137" s="111" t="s">
        <v>4661</v>
      </c>
      <c r="V2137" s="75"/>
      <c r="W2137" s="75"/>
      <c r="X2137" s="75"/>
      <c r="Y2137" s="75"/>
      <c r="Z2137" s="75"/>
      <c r="AA2137" s="75"/>
      <c r="AB2137" s="75"/>
      <c r="AC2137" s="75"/>
      <c r="AD2137" s="75"/>
      <c r="AE2137" s="75"/>
      <c r="AF2137" s="75"/>
      <c r="AG2137" s="75"/>
      <c r="AH2137" s="75"/>
      <c r="AI2137" s="75"/>
      <c r="AJ2137" s="75"/>
      <c r="AK2137" s="75"/>
      <c r="AL2137" s="75"/>
      <c r="AM2137" s="75"/>
      <c r="AN2137" s="75"/>
      <c r="AO2137" s="75"/>
      <c r="AP2137" s="75"/>
      <c r="AQ2137" s="75"/>
      <c r="AR2137" s="75"/>
      <c r="AS2137" s="75"/>
      <c r="AT2137" s="75"/>
      <c r="AU2137" s="75"/>
      <c r="AV2137" s="75"/>
      <c r="AW2137" s="75"/>
      <c r="AX2137" s="75"/>
      <c r="AY2137" s="75"/>
      <c r="AZ2137" s="75"/>
      <c r="BA2137" s="75"/>
      <c r="BB2137" s="75"/>
      <c r="BC2137" s="75"/>
      <c r="BD2137" s="75"/>
      <c r="BE2137" s="75"/>
      <c r="BF2137" s="75"/>
      <c r="BG2137" s="75"/>
      <c r="BH2137" s="75"/>
      <c r="BI2137" s="75"/>
      <c r="BJ2137" s="75"/>
      <c r="BK2137" s="75"/>
      <c r="BL2137" s="75"/>
      <c r="BM2137" s="75"/>
      <c r="BN2137" s="75"/>
      <c r="BO2137" s="75"/>
      <c r="BP2137" s="75"/>
      <c r="BQ2137" s="75"/>
      <c r="BR2137" s="75"/>
      <c r="BS2137" s="75"/>
      <c r="BT2137" s="75"/>
      <c r="BU2137" s="75"/>
      <c r="BV2137" s="75"/>
      <c r="BW2137" s="75"/>
      <c r="BX2137" s="75"/>
      <c r="BY2137" s="75"/>
      <c r="BZ2137" s="75"/>
      <c r="CA2137" s="75"/>
      <c r="CB2137" s="75"/>
      <c r="CC2137" s="75"/>
      <c r="CD2137" s="75"/>
      <c r="CE2137" s="75"/>
      <c r="CF2137" s="75"/>
      <c r="CG2137" s="75"/>
      <c r="CH2137" s="75"/>
      <c r="CI2137" s="75"/>
      <c r="CJ2137" s="75"/>
      <c r="CK2137" s="75"/>
      <c r="CL2137" s="75"/>
      <c r="CM2137" s="75"/>
      <c r="CN2137" s="75"/>
      <c r="CO2137" s="75"/>
    </row>
    <row r="2138" spans="1:456" s="1" customFormat="1" ht="19.5" customHeight="1" x14ac:dyDescent="0.3">
      <c r="A2138" s="96" t="s">
        <v>3542</v>
      </c>
      <c r="B2138" s="97">
        <v>20</v>
      </c>
      <c r="C2138" s="97">
        <v>9</v>
      </c>
      <c r="D2138" s="97">
        <v>2</v>
      </c>
      <c r="E2138" s="97">
        <v>0</v>
      </c>
      <c r="F2138" s="49"/>
      <c r="G2138" s="49"/>
      <c r="H2138" s="123">
        <f t="shared" si="148"/>
        <v>31</v>
      </c>
      <c r="I2138" s="96">
        <v>4</v>
      </c>
      <c r="J2138" s="98">
        <f t="shared" si="149"/>
        <v>0.53448275862068961</v>
      </c>
      <c r="K2138" s="96" t="s">
        <v>181</v>
      </c>
      <c r="L2138" s="100" t="s">
        <v>2776</v>
      </c>
      <c r="M2138" s="100" t="s">
        <v>214</v>
      </c>
      <c r="N2138" s="100" t="s">
        <v>371</v>
      </c>
      <c r="O2138" s="101" t="s">
        <v>937</v>
      </c>
      <c r="P2138" s="101">
        <v>8</v>
      </c>
      <c r="Q2138" s="102" t="s">
        <v>240</v>
      </c>
      <c r="R2138" s="103" t="s">
        <v>2905</v>
      </c>
      <c r="S2138" s="103" t="s">
        <v>857</v>
      </c>
      <c r="T2138" s="103" t="s">
        <v>336</v>
      </c>
      <c r="U2138" s="104" t="s">
        <v>2846</v>
      </c>
      <c r="V2138" s="75"/>
      <c r="W2138" s="75"/>
      <c r="X2138" s="75"/>
      <c r="Y2138" s="75"/>
      <c r="Z2138" s="75"/>
      <c r="AA2138" s="75"/>
      <c r="AB2138" s="75"/>
      <c r="AC2138" s="75"/>
      <c r="AD2138" s="75"/>
      <c r="AE2138" s="75"/>
      <c r="AF2138" s="75"/>
      <c r="AG2138" s="75"/>
      <c r="AH2138" s="75"/>
      <c r="AI2138" s="75"/>
      <c r="AJ2138" s="75"/>
      <c r="AK2138" s="75"/>
      <c r="AL2138" s="75"/>
      <c r="AM2138" s="75"/>
      <c r="AN2138" s="75"/>
      <c r="AO2138" s="75"/>
      <c r="AP2138" s="75"/>
      <c r="AQ2138" s="75"/>
      <c r="AR2138" s="75"/>
      <c r="AS2138" s="75"/>
      <c r="AT2138" s="75"/>
      <c r="AU2138" s="75"/>
      <c r="AV2138" s="75"/>
      <c r="AW2138" s="75"/>
      <c r="AX2138" s="75"/>
      <c r="AY2138" s="75"/>
      <c r="AZ2138" s="75"/>
      <c r="BA2138" s="75"/>
      <c r="BB2138" s="75"/>
      <c r="BC2138" s="75"/>
      <c r="BD2138" s="75"/>
      <c r="BE2138" s="75"/>
      <c r="BF2138" s="75"/>
      <c r="BG2138" s="75"/>
      <c r="BH2138" s="75"/>
      <c r="BI2138" s="75"/>
      <c r="BJ2138" s="75"/>
      <c r="BK2138" s="75"/>
      <c r="BL2138" s="75"/>
      <c r="BM2138" s="75"/>
      <c r="BN2138" s="75"/>
      <c r="BO2138" s="75"/>
      <c r="BP2138" s="75"/>
      <c r="BQ2138" s="75"/>
      <c r="BR2138" s="75"/>
      <c r="BS2138" s="75"/>
      <c r="BT2138" s="75"/>
      <c r="BU2138" s="75"/>
      <c r="BV2138" s="75"/>
      <c r="BW2138" s="75"/>
      <c r="BX2138" s="75"/>
      <c r="BY2138" s="75"/>
      <c r="BZ2138" s="75"/>
      <c r="CA2138" s="75"/>
      <c r="CB2138" s="75"/>
      <c r="CC2138" s="75"/>
      <c r="CD2138" s="75"/>
      <c r="CE2138" s="75"/>
      <c r="CF2138" s="75"/>
      <c r="CG2138" s="75"/>
      <c r="CH2138" s="75"/>
      <c r="CI2138" s="75"/>
      <c r="CJ2138" s="75"/>
      <c r="CK2138" s="75"/>
      <c r="CL2138" s="75"/>
      <c r="CM2138" s="75"/>
      <c r="CN2138" s="75"/>
      <c r="CO2138" s="75"/>
    </row>
    <row r="2139" spans="1:456" s="1" customFormat="1" ht="19.5" customHeight="1" x14ac:dyDescent="0.3">
      <c r="A2139" s="96" t="s">
        <v>3555</v>
      </c>
      <c r="B2139" s="97">
        <v>14</v>
      </c>
      <c r="C2139" s="97">
        <v>6</v>
      </c>
      <c r="D2139" s="97">
        <v>7</v>
      </c>
      <c r="E2139" s="97">
        <v>3</v>
      </c>
      <c r="F2139" s="49"/>
      <c r="G2139" s="49"/>
      <c r="H2139" s="123">
        <f t="shared" si="148"/>
        <v>30</v>
      </c>
      <c r="I2139" s="96">
        <v>1</v>
      </c>
      <c r="J2139" s="98">
        <f t="shared" si="149"/>
        <v>0.51724137931034486</v>
      </c>
      <c r="K2139" s="101" t="s">
        <v>180</v>
      </c>
      <c r="L2139" s="100" t="s">
        <v>522</v>
      </c>
      <c r="M2139" s="100" t="s">
        <v>381</v>
      </c>
      <c r="N2139" s="100" t="s">
        <v>192</v>
      </c>
      <c r="O2139" s="101" t="s">
        <v>996</v>
      </c>
      <c r="P2139" s="101">
        <v>8</v>
      </c>
      <c r="Q2139" s="102" t="s">
        <v>224</v>
      </c>
      <c r="R2139" s="103" t="s">
        <v>1040</v>
      </c>
      <c r="S2139" s="103" t="s">
        <v>681</v>
      </c>
      <c r="T2139" s="103" t="s">
        <v>269</v>
      </c>
      <c r="U2139" s="104" t="s">
        <v>2846</v>
      </c>
      <c r="V2139" s="75"/>
      <c r="W2139" s="75"/>
      <c r="X2139" s="75"/>
      <c r="Y2139" s="75"/>
      <c r="Z2139" s="75"/>
      <c r="AA2139" s="75"/>
      <c r="AB2139" s="75"/>
      <c r="AC2139" s="75"/>
      <c r="AD2139" s="75"/>
      <c r="AE2139" s="75"/>
      <c r="AF2139" s="75"/>
      <c r="AG2139" s="75"/>
      <c r="AH2139" s="75"/>
      <c r="AI2139" s="75"/>
      <c r="AJ2139" s="75"/>
      <c r="AK2139" s="75"/>
      <c r="AL2139" s="75"/>
      <c r="AM2139" s="75"/>
      <c r="AN2139" s="75"/>
      <c r="AO2139" s="75"/>
      <c r="AP2139" s="75"/>
      <c r="AQ2139" s="75"/>
      <c r="AR2139" s="75"/>
      <c r="AS2139" s="75"/>
      <c r="AT2139" s="75"/>
      <c r="AU2139" s="75"/>
      <c r="AV2139" s="75"/>
      <c r="AW2139" s="75"/>
      <c r="AX2139" s="75"/>
      <c r="AY2139" s="75"/>
      <c r="AZ2139" s="75"/>
      <c r="BA2139" s="75"/>
      <c r="BB2139" s="75"/>
      <c r="BC2139" s="75"/>
      <c r="BD2139" s="75"/>
      <c r="BE2139" s="75"/>
      <c r="BF2139" s="75"/>
      <c r="BG2139" s="75"/>
      <c r="BH2139" s="75"/>
      <c r="BI2139" s="75"/>
      <c r="BJ2139" s="75"/>
      <c r="BK2139" s="75"/>
      <c r="BL2139" s="75"/>
      <c r="BM2139" s="75"/>
      <c r="BN2139" s="75"/>
      <c r="BO2139" s="75"/>
      <c r="BP2139" s="75"/>
      <c r="BQ2139" s="75"/>
      <c r="BR2139" s="75"/>
      <c r="BS2139" s="75"/>
      <c r="BT2139" s="75"/>
      <c r="BU2139" s="75"/>
      <c r="BV2139" s="75"/>
      <c r="BW2139" s="75"/>
      <c r="BX2139" s="75"/>
      <c r="BY2139" s="75"/>
      <c r="BZ2139" s="75"/>
      <c r="CA2139" s="75"/>
      <c r="CB2139" s="75"/>
      <c r="CC2139" s="75"/>
      <c r="CD2139" s="75"/>
      <c r="CE2139" s="75"/>
      <c r="CF2139" s="75"/>
      <c r="CG2139" s="75"/>
      <c r="CH2139" s="75"/>
      <c r="CI2139" s="75"/>
      <c r="CJ2139" s="75"/>
      <c r="CK2139" s="75"/>
      <c r="CL2139" s="75"/>
      <c r="CM2139" s="75"/>
      <c r="CN2139" s="75"/>
      <c r="CO2139" s="75"/>
    </row>
    <row r="2140" spans="1:456" s="1" customFormat="1" ht="19.5" customHeight="1" x14ac:dyDescent="0.3">
      <c r="A2140" s="96" t="s">
        <v>3548</v>
      </c>
      <c r="B2140" s="97">
        <v>15</v>
      </c>
      <c r="C2140" s="97">
        <v>6</v>
      </c>
      <c r="D2140" s="97">
        <v>3</v>
      </c>
      <c r="E2140" s="97">
        <v>3</v>
      </c>
      <c r="F2140" s="49"/>
      <c r="G2140" s="49"/>
      <c r="H2140" s="123">
        <f t="shared" si="148"/>
        <v>27</v>
      </c>
      <c r="I2140" s="96">
        <v>7</v>
      </c>
      <c r="J2140" s="98">
        <f t="shared" si="149"/>
        <v>0.46551724137931033</v>
      </c>
      <c r="K2140" s="96" t="s">
        <v>182</v>
      </c>
      <c r="L2140" s="100" t="s">
        <v>518</v>
      </c>
      <c r="M2140" s="100" t="s">
        <v>515</v>
      </c>
      <c r="N2140" s="100" t="s">
        <v>192</v>
      </c>
      <c r="O2140" s="102" t="s">
        <v>2696</v>
      </c>
      <c r="P2140" s="101">
        <v>8</v>
      </c>
      <c r="Q2140" s="102" t="s">
        <v>253</v>
      </c>
      <c r="R2140" s="103" t="s">
        <v>2697</v>
      </c>
      <c r="S2140" s="103" t="s">
        <v>1704</v>
      </c>
      <c r="T2140" s="103" t="s">
        <v>269</v>
      </c>
      <c r="U2140" s="104" t="s">
        <v>2846</v>
      </c>
      <c r="V2140" s="75"/>
      <c r="W2140" s="75"/>
      <c r="X2140" s="75"/>
      <c r="Y2140" s="75"/>
      <c r="Z2140" s="75"/>
      <c r="AA2140" s="75"/>
      <c r="AB2140" s="75"/>
      <c r="AC2140" s="75"/>
      <c r="AD2140" s="75"/>
      <c r="AE2140" s="75"/>
      <c r="AF2140" s="75"/>
      <c r="AG2140" s="75"/>
      <c r="AH2140" s="75"/>
      <c r="AI2140" s="75"/>
      <c r="AJ2140" s="75"/>
      <c r="AK2140" s="75"/>
      <c r="AL2140" s="75"/>
      <c r="AM2140" s="75"/>
      <c r="AN2140" s="75"/>
      <c r="AO2140" s="75"/>
      <c r="AP2140" s="75"/>
      <c r="AQ2140" s="75"/>
      <c r="AR2140" s="75"/>
      <c r="AS2140" s="75"/>
      <c r="AT2140" s="75"/>
      <c r="AU2140" s="75"/>
      <c r="AV2140" s="75"/>
      <c r="AW2140" s="75"/>
      <c r="AX2140" s="75"/>
      <c r="AY2140" s="75"/>
      <c r="AZ2140" s="75"/>
      <c r="BA2140" s="75"/>
      <c r="BB2140" s="75"/>
      <c r="BC2140" s="75"/>
      <c r="BD2140" s="75"/>
      <c r="BE2140" s="75"/>
      <c r="BF2140" s="75"/>
      <c r="BG2140" s="75"/>
      <c r="BH2140" s="75"/>
      <c r="BI2140" s="75"/>
      <c r="BJ2140" s="75"/>
      <c r="BK2140" s="75"/>
      <c r="BL2140" s="75"/>
      <c r="BM2140" s="75"/>
      <c r="BN2140" s="75"/>
      <c r="BO2140" s="75"/>
      <c r="BP2140" s="75"/>
      <c r="BQ2140" s="75"/>
      <c r="BR2140" s="75"/>
      <c r="BS2140" s="75"/>
      <c r="BT2140" s="75"/>
      <c r="BU2140" s="75"/>
      <c r="BV2140" s="75"/>
      <c r="BW2140" s="75"/>
      <c r="BX2140" s="75"/>
      <c r="BY2140" s="75"/>
      <c r="BZ2140" s="75"/>
      <c r="CA2140" s="75"/>
      <c r="CB2140" s="75"/>
      <c r="CC2140" s="75"/>
      <c r="CD2140" s="75"/>
      <c r="CE2140" s="75"/>
      <c r="CF2140" s="75"/>
      <c r="CG2140" s="75"/>
      <c r="CH2140" s="75"/>
      <c r="CI2140" s="75"/>
      <c r="CJ2140" s="75"/>
      <c r="CK2140" s="75"/>
      <c r="CL2140" s="75"/>
      <c r="CM2140" s="75"/>
      <c r="CN2140" s="75"/>
      <c r="CO2140" s="75"/>
    </row>
    <row r="2141" spans="1:456" s="1" customFormat="1" ht="19.5" customHeight="1" x14ac:dyDescent="0.3">
      <c r="A2141" s="96" t="s">
        <v>3560</v>
      </c>
      <c r="B2141" s="97">
        <v>9</v>
      </c>
      <c r="C2141" s="97">
        <v>9</v>
      </c>
      <c r="D2141" s="97">
        <v>2</v>
      </c>
      <c r="E2141" s="97">
        <v>0</v>
      </c>
      <c r="F2141" s="49"/>
      <c r="G2141" s="49"/>
      <c r="H2141" s="123">
        <f t="shared" si="148"/>
        <v>20</v>
      </c>
      <c r="I2141" s="96">
        <v>4</v>
      </c>
      <c r="J2141" s="98">
        <f t="shared" si="149"/>
        <v>0.34482758620689657</v>
      </c>
      <c r="K2141" s="96" t="s">
        <v>182</v>
      </c>
      <c r="L2141" s="127" t="s">
        <v>2777</v>
      </c>
      <c r="M2141" s="127" t="s">
        <v>506</v>
      </c>
      <c r="N2141" s="127" t="s">
        <v>215</v>
      </c>
      <c r="O2141" s="101" t="s">
        <v>2523</v>
      </c>
      <c r="P2141" s="101">
        <v>8</v>
      </c>
      <c r="Q2141" s="102" t="s">
        <v>240</v>
      </c>
      <c r="R2141" s="103" t="s">
        <v>2540</v>
      </c>
      <c r="S2141" s="103" t="s">
        <v>795</v>
      </c>
      <c r="T2141" s="103" t="s">
        <v>2541</v>
      </c>
      <c r="U2141" s="104" t="s">
        <v>2846</v>
      </c>
      <c r="V2141" s="75"/>
      <c r="W2141" s="75"/>
      <c r="X2141" s="75"/>
      <c r="Y2141" s="75"/>
      <c r="Z2141" s="75"/>
      <c r="AA2141" s="75"/>
      <c r="AB2141" s="75"/>
      <c r="AC2141" s="75"/>
      <c r="AD2141" s="75"/>
      <c r="AE2141" s="75"/>
      <c r="AF2141" s="75"/>
      <c r="AG2141" s="75"/>
      <c r="AH2141" s="75"/>
      <c r="AI2141" s="75"/>
      <c r="AJ2141" s="75"/>
      <c r="AK2141" s="75"/>
      <c r="AL2141" s="75"/>
      <c r="AM2141" s="75"/>
      <c r="AN2141" s="75"/>
      <c r="AO2141" s="75"/>
      <c r="AP2141" s="75"/>
      <c r="AQ2141" s="75"/>
      <c r="AR2141" s="75"/>
      <c r="AS2141" s="75"/>
      <c r="AT2141" s="75"/>
      <c r="AU2141" s="75"/>
      <c r="AV2141" s="75"/>
      <c r="AW2141" s="75"/>
      <c r="AX2141" s="75"/>
      <c r="AY2141" s="75"/>
      <c r="AZ2141" s="75"/>
      <c r="BA2141" s="75"/>
      <c r="BB2141" s="75"/>
      <c r="BC2141" s="75"/>
      <c r="BD2141" s="75"/>
      <c r="BE2141" s="75"/>
      <c r="BF2141" s="75"/>
      <c r="BG2141" s="75"/>
      <c r="BH2141" s="75"/>
      <c r="BI2141" s="75"/>
      <c r="BJ2141" s="75"/>
      <c r="BK2141" s="75"/>
      <c r="BL2141" s="75"/>
      <c r="BM2141" s="75"/>
      <c r="BN2141" s="75"/>
      <c r="BO2141" s="75"/>
      <c r="BP2141" s="75"/>
      <c r="BQ2141" s="75"/>
      <c r="BR2141" s="75"/>
      <c r="BS2141" s="75"/>
      <c r="BT2141" s="75"/>
      <c r="BU2141" s="75"/>
      <c r="BV2141" s="75"/>
      <c r="BW2141" s="75"/>
      <c r="BX2141" s="75"/>
      <c r="BY2141" s="75"/>
      <c r="BZ2141" s="75"/>
      <c r="CA2141" s="75"/>
      <c r="CB2141" s="75"/>
      <c r="CC2141" s="75"/>
      <c r="CD2141" s="75"/>
      <c r="CE2141" s="75"/>
      <c r="CF2141" s="75"/>
      <c r="CG2141" s="75"/>
      <c r="CH2141" s="75"/>
      <c r="CI2141" s="75"/>
      <c r="CJ2141" s="75"/>
      <c r="CK2141" s="75"/>
      <c r="CL2141" s="75"/>
      <c r="CM2141" s="75"/>
      <c r="CN2141" s="75"/>
      <c r="CO2141" s="75"/>
    </row>
    <row r="2142" spans="1:456" s="1" customFormat="1" ht="19.5" customHeight="1" x14ac:dyDescent="0.3">
      <c r="A2142" s="96" t="s">
        <v>3663</v>
      </c>
      <c r="B2142" s="97">
        <v>8</v>
      </c>
      <c r="C2142" s="97">
        <v>2</v>
      </c>
      <c r="D2142" s="97">
        <v>7</v>
      </c>
      <c r="E2142" s="97">
        <v>0</v>
      </c>
      <c r="F2142" s="49"/>
      <c r="G2142" s="49"/>
      <c r="H2142" s="123">
        <f t="shared" si="148"/>
        <v>17</v>
      </c>
      <c r="I2142" s="96">
        <v>11</v>
      </c>
      <c r="J2142" s="98">
        <f t="shared" si="149"/>
        <v>0.29310344827586204</v>
      </c>
      <c r="K2142" s="96" t="s">
        <v>182</v>
      </c>
      <c r="L2142" s="100" t="s">
        <v>2767</v>
      </c>
      <c r="M2142" s="100" t="s">
        <v>1112</v>
      </c>
      <c r="N2142" s="100" t="s">
        <v>558</v>
      </c>
      <c r="O2142" s="101" t="s">
        <v>3599</v>
      </c>
      <c r="P2142" s="101">
        <v>8</v>
      </c>
      <c r="Q2142" s="102" t="s">
        <v>223</v>
      </c>
      <c r="R2142" s="103" t="s">
        <v>1245</v>
      </c>
      <c r="S2142" s="103" t="s">
        <v>317</v>
      </c>
      <c r="T2142" s="103" t="s">
        <v>299</v>
      </c>
      <c r="U2142" s="104" t="s">
        <v>2846</v>
      </c>
      <c r="V2142" s="75"/>
      <c r="W2142" s="75"/>
      <c r="X2142" s="75"/>
      <c r="Y2142" s="75"/>
      <c r="Z2142" s="75"/>
      <c r="AA2142" s="75"/>
      <c r="AB2142" s="75"/>
      <c r="AC2142" s="75"/>
      <c r="AD2142" s="75"/>
      <c r="AE2142" s="75"/>
      <c r="AF2142" s="75"/>
      <c r="AG2142" s="75"/>
      <c r="AH2142" s="75"/>
      <c r="AI2142" s="75"/>
      <c r="AJ2142" s="75"/>
      <c r="AK2142" s="75"/>
      <c r="AL2142" s="75"/>
      <c r="AM2142" s="75"/>
      <c r="AN2142" s="75"/>
      <c r="AO2142" s="75"/>
      <c r="AP2142" s="75"/>
      <c r="AQ2142" s="75"/>
      <c r="AR2142" s="75"/>
      <c r="AS2142" s="75"/>
      <c r="AT2142" s="75"/>
      <c r="AU2142" s="75"/>
      <c r="AV2142" s="75"/>
      <c r="AW2142" s="75"/>
      <c r="AX2142" s="75"/>
      <c r="AY2142" s="75"/>
      <c r="AZ2142" s="75"/>
      <c r="BA2142" s="75"/>
      <c r="BB2142" s="75"/>
      <c r="BC2142" s="75"/>
      <c r="BD2142" s="75"/>
      <c r="BE2142" s="75"/>
      <c r="BF2142" s="75"/>
      <c r="BG2142" s="75"/>
      <c r="BH2142" s="75"/>
      <c r="BI2142" s="75"/>
      <c r="BJ2142" s="75"/>
      <c r="BK2142" s="75"/>
      <c r="BL2142" s="75"/>
      <c r="BM2142" s="75"/>
      <c r="BN2142" s="75"/>
      <c r="BO2142" s="75"/>
      <c r="BP2142" s="75"/>
      <c r="BQ2142" s="75"/>
      <c r="BR2142" s="75"/>
      <c r="BS2142" s="75"/>
      <c r="BT2142" s="75"/>
      <c r="BU2142" s="75"/>
      <c r="BV2142" s="75"/>
      <c r="BW2142" s="75"/>
      <c r="BX2142" s="75"/>
      <c r="BY2142" s="75"/>
      <c r="BZ2142" s="75"/>
      <c r="CA2142" s="75"/>
      <c r="CB2142" s="75"/>
      <c r="CC2142" s="75"/>
      <c r="CD2142" s="75"/>
      <c r="CE2142" s="75"/>
      <c r="CF2142" s="75"/>
      <c r="CG2142" s="75"/>
      <c r="CH2142" s="75"/>
      <c r="CI2142" s="75"/>
      <c r="CJ2142" s="75"/>
      <c r="CK2142" s="75"/>
      <c r="CL2142" s="75"/>
      <c r="CM2142" s="75"/>
      <c r="CN2142" s="75"/>
      <c r="CO2142" s="75"/>
    </row>
    <row r="2143" spans="1:456" s="1" customFormat="1" ht="19.5" customHeight="1" x14ac:dyDescent="0.3">
      <c r="A2143" s="105"/>
      <c r="B2143" s="105"/>
      <c r="C2143" s="105"/>
      <c r="D2143" s="105"/>
      <c r="E2143" s="105"/>
      <c r="F2143" s="76"/>
      <c r="G2143" s="76"/>
      <c r="H2143" s="105"/>
      <c r="I2143" s="105"/>
      <c r="J2143" s="111"/>
      <c r="K2143" s="111"/>
      <c r="L2143" s="112" t="s">
        <v>2769</v>
      </c>
      <c r="M2143" s="112" t="s">
        <v>351</v>
      </c>
      <c r="N2143" s="112" t="s">
        <v>371</v>
      </c>
      <c r="O2143" s="105" t="s">
        <v>2745</v>
      </c>
      <c r="P2143" s="99">
        <v>8</v>
      </c>
      <c r="Q2143" s="99"/>
      <c r="R2143" s="112"/>
      <c r="S2143" s="112"/>
      <c r="T2143" s="112"/>
      <c r="U2143" s="104" t="s">
        <v>2846</v>
      </c>
      <c r="V2143" s="83"/>
      <c r="W2143" s="83"/>
      <c r="X2143" s="83"/>
      <c r="Y2143" s="83"/>
      <c r="Z2143" s="83"/>
      <c r="AA2143" s="83"/>
      <c r="AB2143" s="83"/>
      <c r="AC2143" s="83"/>
      <c r="AD2143" s="83"/>
      <c r="AE2143" s="83"/>
      <c r="AF2143" s="83"/>
      <c r="AG2143" s="83"/>
      <c r="AH2143" s="83"/>
      <c r="AI2143" s="83"/>
      <c r="AJ2143" s="83"/>
      <c r="AK2143" s="83"/>
      <c r="AL2143" s="83"/>
      <c r="AM2143" s="83"/>
      <c r="AN2143" s="83"/>
      <c r="AO2143" s="83"/>
      <c r="AP2143" s="83"/>
      <c r="AQ2143" s="83"/>
      <c r="AR2143" s="83"/>
      <c r="AS2143" s="83"/>
      <c r="AT2143" s="83"/>
      <c r="AU2143" s="83"/>
      <c r="AV2143" s="83"/>
      <c r="AW2143" s="83"/>
      <c r="AX2143" s="83"/>
      <c r="AY2143" s="83"/>
      <c r="AZ2143" s="83"/>
      <c r="BA2143" s="83"/>
      <c r="BB2143" s="83"/>
      <c r="BC2143" s="83"/>
      <c r="BD2143" s="83"/>
      <c r="BE2143" s="83"/>
      <c r="BF2143" s="83"/>
      <c r="BG2143" s="83"/>
      <c r="BH2143" s="83"/>
      <c r="BI2143" s="83"/>
      <c r="BJ2143" s="83"/>
      <c r="BK2143" s="83"/>
      <c r="BL2143" s="83"/>
      <c r="BM2143" s="83"/>
      <c r="BN2143" s="83"/>
      <c r="BO2143" s="83"/>
      <c r="BP2143" s="83"/>
      <c r="BQ2143" s="83"/>
      <c r="BR2143" s="83"/>
      <c r="BS2143" s="83"/>
      <c r="BT2143" s="83"/>
      <c r="BU2143" s="83"/>
      <c r="BV2143" s="83"/>
      <c r="BW2143" s="83"/>
      <c r="BX2143" s="83"/>
      <c r="BY2143" s="83"/>
      <c r="BZ2143" s="83"/>
      <c r="CA2143" s="83"/>
      <c r="CB2143" s="83"/>
      <c r="CC2143" s="83"/>
      <c r="CD2143" s="83"/>
      <c r="CE2143" s="83"/>
      <c r="CF2143" s="83"/>
      <c r="CG2143" s="83"/>
      <c r="CH2143" s="83"/>
      <c r="CI2143" s="83"/>
      <c r="CJ2143" s="83"/>
      <c r="CK2143" s="83"/>
      <c r="CL2143" s="83"/>
      <c r="CM2143" s="83"/>
      <c r="CN2143" s="83"/>
      <c r="CO2143" s="83"/>
      <c r="CP2143" s="83"/>
      <c r="CQ2143" s="83"/>
      <c r="CR2143" s="83"/>
      <c r="CS2143" s="83"/>
      <c r="CT2143" s="83"/>
      <c r="CU2143" s="83"/>
      <c r="CV2143" s="83"/>
      <c r="CW2143" s="83"/>
      <c r="CX2143" s="83"/>
      <c r="CY2143" s="83"/>
      <c r="CZ2143" s="83"/>
      <c r="DA2143" s="83"/>
      <c r="DB2143" s="83"/>
      <c r="DC2143" s="83"/>
      <c r="DD2143" s="83"/>
      <c r="DE2143" s="83"/>
      <c r="DF2143" s="83"/>
      <c r="DG2143" s="83"/>
      <c r="DH2143" s="83"/>
      <c r="DI2143" s="83"/>
      <c r="DJ2143" s="83"/>
      <c r="DK2143" s="83"/>
      <c r="DL2143" s="83"/>
      <c r="DM2143" s="83"/>
      <c r="DN2143" s="83"/>
      <c r="DO2143" s="83"/>
      <c r="DP2143" s="83"/>
      <c r="DQ2143" s="83"/>
      <c r="DR2143" s="83"/>
      <c r="DS2143" s="83"/>
      <c r="DT2143" s="83"/>
      <c r="DU2143" s="83"/>
      <c r="DV2143" s="83"/>
      <c r="DW2143" s="83"/>
      <c r="DX2143" s="83"/>
      <c r="DY2143" s="83"/>
      <c r="DZ2143" s="83"/>
      <c r="EA2143" s="83"/>
      <c r="EB2143" s="83"/>
      <c r="EC2143" s="83"/>
      <c r="ED2143" s="83"/>
      <c r="EE2143" s="83"/>
      <c r="EF2143" s="83"/>
      <c r="EG2143" s="83"/>
      <c r="EH2143" s="83"/>
      <c r="EI2143" s="83"/>
      <c r="EJ2143" s="83"/>
      <c r="EK2143" s="83"/>
      <c r="EL2143" s="83"/>
      <c r="EM2143" s="83"/>
      <c r="EN2143" s="83"/>
      <c r="EO2143" s="83"/>
      <c r="EP2143" s="83"/>
      <c r="EQ2143" s="83"/>
      <c r="ER2143" s="83"/>
      <c r="ES2143" s="83"/>
      <c r="ET2143" s="83"/>
      <c r="EU2143" s="83"/>
      <c r="EV2143" s="83"/>
      <c r="EW2143" s="83"/>
      <c r="EX2143" s="83"/>
      <c r="EY2143" s="83"/>
      <c r="EZ2143" s="83"/>
      <c r="FA2143" s="83"/>
      <c r="FB2143" s="83"/>
      <c r="FC2143" s="83"/>
      <c r="FD2143" s="83"/>
      <c r="FE2143" s="83"/>
      <c r="FF2143" s="83"/>
      <c r="FG2143" s="83"/>
      <c r="FH2143" s="83"/>
      <c r="FI2143" s="83"/>
      <c r="FJ2143" s="83"/>
      <c r="FK2143" s="83"/>
      <c r="FL2143" s="83"/>
      <c r="FM2143" s="83"/>
      <c r="FN2143" s="83"/>
      <c r="FO2143" s="83"/>
      <c r="FP2143" s="83"/>
      <c r="FQ2143" s="83"/>
      <c r="FR2143" s="83"/>
      <c r="FS2143" s="83"/>
      <c r="FT2143" s="83"/>
      <c r="FU2143" s="83"/>
      <c r="FV2143" s="83"/>
      <c r="FW2143" s="83"/>
      <c r="FX2143" s="83"/>
      <c r="FY2143" s="83"/>
      <c r="FZ2143" s="83"/>
      <c r="GA2143" s="83"/>
      <c r="GB2143" s="83"/>
      <c r="GC2143" s="83"/>
      <c r="GD2143" s="83"/>
      <c r="GE2143" s="83"/>
      <c r="GF2143" s="83"/>
      <c r="GG2143" s="83"/>
      <c r="GH2143" s="83"/>
      <c r="GI2143" s="83"/>
      <c r="GJ2143" s="83"/>
      <c r="GK2143" s="83"/>
      <c r="GL2143" s="83"/>
      <c r="GM2143" s="83"/>
      <c r="GN2143" s="83"/>
      <c r="GO2143" s="83"/>
      <c r="GP2143" s="83"/>
      <c r="GQ2143" s="83"/>
      <c r="GR2143" s="83"/>
      <c r="GS2143" s="83"/>
      <c r="GT2143" s="83"/>
      <c r="GU2143" s="83"/>
      <c r="GV2143" s="83"/>
      <c r="GW2143" s="83"/>
      <c r="GX2143" s="83"/>
      <c r="GY2143" s="83"/>
      <c r="GZ2143" s="83"/>
      <c r="HA2143" s="83"/>
      <c r="HB2143" s="83"/>
      <c r="HC2143" s="83"/>
      <c r="HD2143" s="83"/>
      <c r="HE2143" s="83"/>
      <c r="HF2143" s="83"/>
      <c r="HG2143" s="83"/>
      <c r="HH2143" s="83"/>
      <c r="HI2143" s="83"/>
      <c r="HJ2143" s="83"/>
      <c r="HK2143" s="83"/>
      <c r="HL2143" s="83"/>
      <c r="HM2143" s="83"/>
      <c r="HN2143" s="83"/>
      <c r="HO2143" s="83"/>
      <c r="HP2143" s="83"/>
      <c r="HQ2143" s="83"/>
      <c r="HR2143" s="83"/>
      <c r="HS2143" s="83"/>
      <c r="HT2143" s="83"/>
      <c r="HU2143" s="83"/>
      <c r="HV2143" s="83"/>
      <c r="HW2143" s="83"/>
      <c r="HX2143" s="83"/>
      <c r="HY2143" s="83"/>
      <c r="HZ2143" s="83"/>
      <c r="IA2143" s="83"/>
      <c r="IB2143" s="83"/>
      <c r="IC2143" s="83"/>
      <c r="ID2143" s="83"/>
      <c r="IE2143" s="83"/>
      <c r="IF2143" s="83"/>
      <c r="IG2143" s="83"/>
      <c r="IH2143" s="83"/>
      <c r="II2143" s="83"/>
      <c r="IJ2143" s="83"/>
      <c r="IK2143" s="83"/>
      <c r="IL2143" s="83"/>
      <c r="IM2143" s="83"/>
      <c r="IN2143" s="83"/>
      <c r="IO2143" s="83"/>
      <c r="IP2143" s="83"/>
      <c r="IQ2143" s="83"/>
      <c r="IR2143" s="83"/>
      <c r="IS2143" s="83"/>
      <c r="IT2143" s="83"/>
      <c r="IU2143" s="83"/>
      <c r="IV2143" s="83"/>
      <c r="IW2143" s="83"/>
      <c r="IX2143" s="83"/>
      <c r="IY2143" s="83"/>
      <c r="IZ2143" s="83"/>
      <c r="JA2143" s="83"/>
      <c r="JB2143" s="83"/>
      <c r="JC2143" s="83"/>
      <c r="JD2143" s="83"/>
      <c r="JE2143" s="83"/>
      <c r="JF2143" s="83"/>
      <c r="JG2143" s="83"/>
      <c r="JH2143" s="83"/>
      <c r="JI2143" s="83"/>
      <c r="JJ2143" s="83"/>
      <c r="JK2143" s="83"/>
      <c r="JL2143" s="83"/>
      <c r="JM2143" s="83"/>
      <c r="JN2143" s="83"/>
      <c r="JO2143" s="83"/>
      <c r="JP2143" s="83"/>
      <c r="JQ2143" s="83"/>
      <c r="JR2143" s="83"/>
      <c r="JS2143" s="83"/>
      <c r="JT2143" s="83"/>
      <c r="JU2143" s="83"/>
      <c r="JV2143" s="83"/>
      <c r="JW2143" s="83"/>
      <c r="JX2143" s="83"/>
      <c r="JY2143" s="83"/>
      <c r="JZ2143" s="83"/>
      <c r="KA2143" s="83"/>
      <c r="KB2143" s="83"/>
      <c r="KC2143" s="83"/>
      <c r="KD2143" s="83"/>
      <c r="KE2143" s="83"/>
      <c r="KF2143" s="83"/>
      <c r="KG2143" s="83"/>
      <c r="KH2143" s="83"/>
      <c r="KI2143" s="83"/>
      <c r="KJ2143" s="83"/>
      <c r="KK2143" s="83"/>
      <c r="KL2143" s="83"/>
      <c r="KM2143" s="83"/>
      <c r="KN2143" s="83"/>
      <c r="KO2143" s="83"/>
      <c r="KP2143" s="83"/>
      <c r="KQ2143" s="83"/>
      <c r="KR2143" s="83"/>
      <c r="KS2143" s="83"/>
      <c r="KT2143" s="83"/>
      <c r="KU2143" s="83"/>
      <c r="KV2143" s="83"/>
      <c r="KW2143" s="83"/>
      <c r="KX2143" s="83"/>
      <c r="KY2143" s="83"/>
      <c r="KZ2143" s="83"/>
      <c r="LA2143" s="83"/>
      <c r="LB2143" s="83"/>
      <c r="LC2143" s="83"/>
      <c r="LD2143" s="83"/>
      <c r="LE2143" s="83"/>
      <c r="LF2143" s="83"/>
      <c r="LG2143" s="83"/>
      <c r="LH2143" s="83"/>
      <c r="LI2143" s="83"/>
      <c r="LJ2143" s="83"/>
      <c r="LK2143" s="83"/>
      <c r="LL2143" s="83"/>
      <c r="LM2143" s="83"/>
      <c r="LN2143" s="83"/>
      <c r="LO2143" s="83"/>
      <c r="LP2143" s="83"/>
      <c r="LQ2143" s="83"/>
      <c r="LR2143" s="83"/>
      <c r="LS2143" s="83"/>
      <c r="LT2143" s="83"/>
      <c r="LU2143" s="83"/>
      <c r="LV2143" s="83"/>
      <c r="LW2143" s="83"/>
      <c r="LX2143" s="83"/>
      <c r="LY2143" s="83"/>
      <c r="LZ2143" s="83"/>
      <c r="MA2143" s="83"/>
      <c r="MB2143" s="83"/>
      <c r="MC2143" s="83"/>
      <c r="MD2143" s="83"/>
      <c r="ME2143" s="83"/>
      <c r="MF2143" s="83"/>
      <c r="MG2143" s="83"/>
      <c r="MH2143" s="83"/>
      <c r="MI2143" s="83"/>
      <c r="MJ2143" s="83"/>
      <c r="MK2143" s="83"/>
      <c r="ML2143" s="83"/>
      <c r="MM2143" s="83"/>
      <c r="MN2143" s="83"/>
      <c r="MO2143" s="83"/>
      <c r="MP2143" s="83"/>
      <c r="MQ2143" s="83"/>
      <c r="MR2143" s="83"/>
      <c r="MS2143" s="83"/>
      <c r="MT2143" s="83"/>
      <c r="MU2143" s="83"/>
      <c r="MV2143" s="83"/>
      <c r="MW2143" s="83"/>
      <c r="MX2143" s="83"/>
      <c r="MY2143" s="83"/>
      <c r="MZ2143" s="83"/>
      <c r="NA2143" s="83"/>
      <c r="NB2143" s="83"/>
      <c r="NC2143" s="83"/>
      <c r="ND2143" s="83"/>
      <c r="NE2143" s="83"/>
      <c r="NF2143" s="83"/>
      <c r="NG2143" s="83"/>
      <c r="NH2143" s="83"/>
      <c r="NI2143" s="83"/>
      <c r="NJ2143" s="83"/>
      <c r="NK2143" s="83"/>
      <c r="NL2143" s="83"/>
      <c r="NM2143" s="83"/>
      <c r="NN2143" s="83"/>
      <c r="NO2143" s="83"/>
      <c r="NP2143" s="83"/>
      <c r="NQ2143" s="83"/>
      <c r="NR2143" s="83"/>
      <c r="NS2143" s="83"/>
      <c r="NT2143" s="83"/>
      <c r="NU2143" s="83"/>
      <c r="NV2143" s="83"/>
      <c r="NW2143" s="83"/>
      <c r="NX2143" s="83"/>
      <c r="NY2143" s="83"/>
      <c r="NZ2143" s="83"/>
      <c r="OA2143" s="83"/>
      <c r="OB2143" s="83"/>
      <c r="OC2143" s="83"/>
      <c r="OD2143" s="83"/>
      <c r="OE2143" s="83"/>
      <c r="OF2143" s="83"/>
      <c r="OG2143" s="83"/>
      <c r="OH2143" s="83"/>
      <c r="OI2143" s="83"/>
      <c r="OJ2143" s="83"/>
      <c r="OK2143" s="83"/>
      <c r="OL2143" s="83"/>
      <c r="OM2143" s="83"/>
      <c r="ON2143" s="83"/>
      <c r="OO2143" s="83"/>
      <c r="OP2143" s="83"/>
      <c r="OQ2143" s="83"/>
      <c r="OR2143" s="83"/>
      <c r="OS2143" s="83"/>
      <c r="OT2143" s="83"/>
      <c r="OU2143" s="83"/>
      <c r="OV2143" s="83"/>
      <c r="OW2143" s="83"/>
      <c r="OX2143" s="83"/>
      <c r="OY2143" s="83"/>
      <c r="OZ2143" s="83"/>
      <c r="PA2143" s="83"/>
      <c r="PB2143" s="83"/>
      <c r="PC2143" s="83"/>
      <c r="PD2143" s="83"/>
      <c r="PE2143" s="83"/>
      <c r="PF2143" s="83"/>
      <c r="PG2143" s="83"/>
      <c r="PH2143" s="83"/>
      <c r="PI2143" s="83"/>
      <c r="PJ2143" s="83"/>
      <c r="PK2143" s="83"/>
      <c r="PL2143" s="83"/>
      <c r="PM2143" s="83"/>
      <c r="PN2143" s="83"/>
      <c r="PO2143" s="83"/>
      <c r="PP2143" s="83"/>
      <c r="PQ2143" s="83"/>
      <c r="PR2143" s="83"/>
      <c r="PS2143" s="83"/>
      <c r="PT2143" s="83"/>
      <c r="PU2143" s="83"/>
      <c r="PV2143" s="83"/>
      <c r="PW2143" s="83"/>
      <c r="PX2143" s="83"/>
      <c r="PY2143" s="83"/>
      <c r="PZ2143" s="83"/>
      <c r="QA2143" s="83"/>
      <c r="QB2143" s="83"/>
      <c r="QC2143" s="83"/>
      <c r="QD2143" s="83"/>
      <c r="QE2143" s="83"/>
      <c r="QF2143" s="83"/>
      <c r="QG2143" s="83"/>
      <c r="QH2143" s="83"/>
      <c r="QI2143" s="83"/>
      <c r="QJ2143" s="83"/>
      <c r="QK2143" s="83"/>
      <c r="QL2143" s="83"/>
      <c r="QM2143" s="83"/>
      <c r="QN2143" s="83"/>
    </row>
    <row r="2144" spans="1:456" s="1" customFormat="1" ht="19.5" customHeight="1" x14ac:dyDescent="0.3">
      <c r="A2144" s="105"/>
      <c r="B2144" s="105"/>
      <c r="C2144" s="105"/>
      <c r="D2144" s="105"/>
      <c r="E2144" s="105"/>
      <c r="F2144" s="76"/>
      <c r="G2144" s="76"/>
      <c r="H2144" s="105"/>
      <c r="I2144" s="105"/>
      <c r="J2144" s="111"/>
      <c r="K2144" s="111"/>
      <c r="L2144" s="112" t="s">
        <v>2758</v>
      </c>
      <c r="M2144" s="112" t="s">
        <v>431</v>
      </c>
      <c r="N2144" s="112" t="s">
        <v>281</v>
      </c>
      <c r="O2144" s="105" t="s">
        <v>1420</v>
      </c>
      <c r="P2144" s="99">
        <v>8</v>
      </c>
      <c r="Q2144" s="99"/>
      <c r="R2144" s="112"/>
      <c r="S2144" s="112"/>
      <c r="T2144" s="112"/>
      <c r="U2144" s="104" t="s">
        <v>2846</v>
      </c>
      <c r="V2144" s="83"/>
      <c r="W2144" s="83"/>
      <c r="X2144" s="83"/>
      <c r="Y2144" s="83"/>
      <c r="Z2144" s="83"/>
      <c r="AA2144" s="83"/>
      <c r="AB2144" s="83"/>
      <c r="AC2144" s="83"/>
      <c r="AD2144" s="83"/>
      <c r="AE2144" s="83"/>
      <c r="AF2144" s="83"/>
      <c r="AG2144" s="83"/>
      <c r="AH2144" s="83"/>
      <c r="AI2144" s="83"/>
      <c r="AJ2144" s="83"/>
      <c r="AK2144" s="83"/>
      <c r="AL2144" s="83"/>
      <c r="AM2144" s="83"/>
      <c r="AN2144" s="83"/>
      <c r="AO2144" s="83"/>
      <c r="AP2144" s="83"/>
      <c r="AQ2144" s="83"/>
      <c r="AR2144" s="83"/>
      <c r="AS2144" s="83"/>
      <c r="AT2144" s="83"/>
      <c r="AU2144" s="83"/>
      <c r="AV2144" s="83"/>
      <c r="AW2144" s="83"/>
      <c r="AX2144" s="83"/>
      <c r="AY2144" s="83"/>
      <c r="AZ2144" s="83"/>
      <c r="BA2144" s="83"/>
      <c r="BB2144" s="83"/>
      <c r="BC2144" s="83"/>
      <c r="BD2144" s="83"/>
      <c r="BE2144" s="83"/>
      <c r="BF2144" s="83"/>
      <c r="BG2144" s="83"/>
      <c r="BH2144" s="83"/>
      <c r="BI2144" s="83"/>
      <c r="BJ2144" s="83"/>
      <c r="BK2144" s="83"/>
      <c r="BL2144" s="83"/>
      <c r="BM2144" s="83"/>
      <c r="BN2144" s="83"/>
      <c r="BO2144" s="83"/>
      <c r="BP2144" s="83"/>
      <c r="BQ2144" s="83"/>
      <c r="BR2144" s="83"/>
      <c r="BS2144" s="83"/>
      <c r="BT2144" s="83"/>
      <c r="BU2144" s="83"/>
      <c r="BV2144" s="83"/>
      <c r="BW2144" s="83"/>
      <c r="BX2144" s="83"/>
      <c r="BY2144" s="83"/>
      <c r="BZ2144" s="83"/>
      <c r="CA2144" s="83"/>
      <c r="CB2144" s="83"/>
      <c r="CC2144" s="83"/>
      <c r="CD2144" s="83"/>
      <c r="CE2144" s="83"/>
      <c r="CF2144" s="83"/>
      <c r="CG2144" s="83"/>
      <c r="CH2144" s="83"/>
      <c r="CI2144" s="83"/>
      <c r="CJ2144" s="83"/>
      <c r="CK2144" s="83"/>
      <c r="CL2144" s="83"/>
      <c r="CM2144" s="83"/>
      <c r="CN2144" s="83"/>
      <c r="CO2144" s="83"/>
      <c r="CP2144" s="83"/>
      <c r="CQ2144" s="83"/>
      <c r="CR2144" s="83"/>
      <c r="CS2144" s="83"/>
      <c r="CT2144" s="83"/>
      <c r="CU2144" s="83"/>
      <c r="CV2144" s="83"/>
      <c r="CW2144" s="83"/>
      <c r="CX2144" s="83"/>
      <c r="CY2144" s="83"/>
      <c r="CZ2144" s="83"/>
      <c r="DA2144" s="83"/>
      <c r="DB2144" s="83"/>
      <c r="DC2144" s="83"/>
      <c r="DD2144" s="83"/>
      <c r="DE2144" s="83"/>
      <c r="DF2144" s="83"/>
      <c r="DG2144" s="83"/>
      <c r="DH2144" s="83"/>
      <c r="DI2144" s="83"/>
      <c r="DJ2144" s="83"/>
      <c r="DK2144" s="83"/>
      <c r="DL2144" s="83"/>
      <c r="DM2144" s="83"/>
      <c r="DN2144" s="83"/>
      <c r="DO2144" s="83"/>
      <c r="DP2144" s="83"/>
      <c r="DQ2144" s="83"/>
      <c r="DR2144" s="83"/>
      <c r="DS2144" s="83"/>
      <c r="DT2144" s="83"/>
      <c r="DU2144" s="83"/>
      <c r="DV2144" s="83"/>
      <c r="DW2144" s="83"/>
      <c r="DX2144" s="83"/>
      <c r="DY2144" s="83"/>
      <c r="DZ2144" s="83"/>
      <c r="EA2144" s="83"/>
      <c r="EB2144" s="83"/>
      <c r="EC2144" s="83"/>
      <c r="ED2144" s="83"/>
      <c r="EE2144" s="83"/>
      <c r="EF2144" s="83"/>
      <c r="EG2144" s="83"/>
      <c r="EH2144" s="83"/>
      <c r="EI2144" s="83"/>
      <c r="EJ2144" s="83"/>
      <c r="EK2144" s="83"/>
      <c r="EL2144" s="83"/>
      <c r="EM2144" s="83"/>
      <c r="EN2144" s="83"/>
      <c r="EO2144" s="83"/>
      <c r="EP2144" s="83"/>
      <c r="EQ2144" s="83"/>
      <c r="ER2144" s="83"/>
      <c r="ES2144" s="83"/>
      <c r="ET2144" s="83"/>
      <c r="EU2144" s="83"/>
      <c r="EV2144" s="83"/>
      <c r="EW2144" s="83"/>
      <c r="EX2144" s="83"/>
      <c r="EY2144" s="83"/>
      <c r="EZ2144" s="83"/>
      <c r="FA2144" s="83"/>
      <c r="FB2144" s="83"/>
      <c r="FC2144" s="83"/>
      <c r="FD2144" s="83"/>
      <c r="FE2144" s="83"/>
      <c r="FF2144" s="83"/>
      <c r="FG2144" s="83"/>
      <c r="FH2144" s="83"/>
      <c r="FI2144" s="83"/>
      <c r="FJ2144" s="83"/>
      <c r="FK2144" s="83"/>
      <c r="FL2144" s="83"/>
      <c r="FM2144" s="83"/>
      <c r="FN2144" s="83"/>
      <c r="FO2144" s="83"/>
      <c r="FP2144" s="83"/>
      <c r="FQ2144" s="83"/>
      <c r="FR2144" s="83"/>
      <c r="FS2144" s="83"/>
      <c r="FT2144" s="83"/>
      <c r="FU2144" s="83"/>
      <c r="FV2144" s="83"/>
      <c r="FW2144" s="83"/>
      <c r="FX2144" s="83"/>
      <c r="FY2144" s="83"/>
      <c r="FZ2144" s="83"/>
      <c r="GA2144" s="83"/>
      <c r="GB2144" s="83"/>
      <c r="GC2144" s="83"/>
      <c r="GD2144" s="83"/>
      <c r="GE2144" s="83"/>
      <c r="GF2144" s="83"/>
      <c r="GG2144" s="83"/>
      <c r="GH2144" s="83"/>
      <c r="GI2144" s="83"/>
      <c r="GJ2144" s="83"/>
      <c r="GK2144" s="83"/>
      <c r="GL2144" s="83"/>
      <c r="GM2144" s="83"/>
      <c r="GN2144" s="83"/>
      <c r="GO2144" s="83"/>
      <c r="GP2144" s="83"/>
      <c r="GQ2144" s="83"/>
      <c r="GR2144" s="83"/>
      <c r="GS2144" s="83"/>
      <c r="GT2144" s="83"/>
      <c r="GU2144" s="83"/>
      <c r="GV2144" s="83"/>
      <c r="GW2144" s="83"/>
      <c r="GX2144" s="83"/>
      <c r="GY2144" s="83"/>
      <c r="GZ2144" s="83"/>
      <c r="HA2144" s="83"/>
      <c r="HB2144" s="83"/>
      <c r="HC2144" s="83"/>
      <c r="HD2144" s="83"/>
      <c r="HE2144" s="83"/>
      <c r="HF2144" s="83"/>
      <c r="HG2144" s="83"/>
      <c r="HH2144" s="83"/>
      <c r="HI2144" s="83"/>
      <c r="HJ2144" s="83"/>
      <c r="HK2144" s="83"/>
      <c r="HL2144" s="83"/>
      <c r="HM2144" s="83"/>
      <c r="HN2144" s="83"/>
      <c r="HO2144" s="83"/>
      <c r="HP2144" s="83"/>
      <c r="HQ2144" s="83"/>
      <c r="HR2144" s="83"/>
      <c r="HS2144" s="83"/>
      <c r="HT2144" s="83"/>
      <c r="HU2144" s="83"/>
      <c r="HV2144" s="83"/>
      <c r="HW2144" s="83"/>
      <c r="HX2144" s="83"/>
      <c r="HY2144" s="83"/>
      <c r="HZ2144" s="83"/>
      <c r="IA2144" s="83"/>
      <c r="IB2144" s="83"/>
      <c r="IC2144" s="83"/>
      <c r="ID2144" s="83"/>
      <c r="IE2144" s="83"/>
      <c r="IF2144" s="83"/>
      <c r="IG2144" s="83"/>
      <c r="IH2144" s="83"/>
      <c r="II2144" s="83"/>
      <c r="IJ2144" s="83"/>
      <c r="IK2144" s="83"/>
      <c r="IL2144" s="83"/>
      <c r="IM2144" s="83"/>
      <c r="IN2144" s="83"/>
      <c r="IO2144" s="83"/>
      <c r="IP2144" s="83"/>
      <c r="IQ2144" s="83"/>
      <c r="IR2144" s="83"/>
      <c r="IS2144" s="83"/>
      <c r="IT2144" s="83"/>
      <c r="IU2144" s="83"/>
      <c r="IV2144" s="83"/>
      <c r="IW2144" s="83"/>
      <c r="IX2144" s="83"/>
      <c r="IY2144" s="83"/>
      <c r="IZ2144" s="83"/>
      <c r="JA2144" s="83"/>
      <c r="JB2144" s="83"/>
      <c r="JC2144" s="83"/>
      <c r="JD2144" s="83"/>
      <c r="JE2144" s="83"/>
      <c r="JF2144" s="83"/>
      <c r="JG2144" s="83"/>
      <c r="JH2144" s="83"/>
      <c r="JI2144" s="83"/>
      <c r="JJ2144" s="83"/>
      <c r="JK2144" s="83"/>
      <c r="JL2144" s="83"/>
      <c r="JM2144" s="83"/>
      <c r="JN2144" s="83"/>
      <c r="JO2144" s="83"/>
      <c r="JP2144" s="83"/>
      <c r="JQ2144" s="83"/>
      <c r="JR2144" s="83"/>
      <c r="JS2144" s="83"/>
      <c r="JT2144" s="83"/>
      <c r="JU2144" s="83"/>
      <c r="JV2144" s="83"/>
      <c r="JW2144" s="83"/>
      <c r="JX2144" s="83"/>
      <c r="JY2144" s="83"/>
      <c r="JZ2144" s="83"/>
      <c r="KA2144" s="83"/>
      <c r="KB2144" s="83"/>
      <c r="KC2144" s="83"/>
      <c r="KD2144" s="83"/>
      <c r="KE2144" s="83"/>
      <c r="KF2144" s="83"/>
      <c r="KG2144" s="83"/>
      <c r="KH2144" s="83"/>
      <c r="KI2144" s="83"/>
      <c r="KJ2144" s="83"/>
      <c r="KK2144" s="83"/>
      <c r="KL2144" s="83"/>
      <c r="KM2144" s="83"/>
      <c r="KN2144" s="83"/>
      <c r="KO2144" s="83"/>
      <c r="KP2144" s="83"/>
      <c r="KQ2144" s="83"/>
      <c r="KR2144" s="83"/>
      <c r="KS2144" s="83"/>
      <c r="KT2144" s="83"/>
      <c r="KU2144" s="83"/>
      <c r="KV2144" s="83"/>
      <c r="KW2144" s="83"/>
      <c r="KX2144" s="83"/>
      <c r="KY2144" s="83"/>
      <c r="KZ2144" s="83"/>
      <c r="LA2144" s="83"/>
      <c r="LB2144" s="83"/>
      <c r="LC2144" s="83"/>
      <c r="LD2144" s="83"/>
      <c r="LE2144" s="83"/>
      <c r="LF2144" s="83"/>
      <c r="LG2144" s="83"/>
      <c r="LH2144" s="83"/>
      <c r="LI2144" s="83"/>
      <c r="LJ2144" s="83"/>
      <c r="LK2144" s="83"/>
      <c r="LL2144" s="83"/>
      <c r="LM2144" s="83"/>
      <c r="LN2144" s="83"/>
      <c r="LO2144" s="83"/>
      <c r="LP2144" s="83"/>
      <c r="LQ2144" s="83"/>
      <c r="LR2144" s="83"/>
      <c r="LS2144" s="83"/>
      <c r="LT2144" s="83"/>
      <c r="LU2144" s="83"/>
      <c r="LV2144" s="83"/>
      <c r="LW2144" s="83"/>
      <c r="LX2144" s="83"/>
      <c r="LY2144" s="83"/>
      <c r="LZ2144" s="83"/>
      <c r="MA2144" s="83"/>
      <c r="MB2144" s="83"/>
      <c r="MC2144" s="83"/>
      <c r="MD2144" s="83"/>
      <c r="ME2144" s="83"/>
      <c r="MF2144" s="83"/>
      <c r="MG2144" s="83"/>
      <c r="MH2144" s="83"/>
      <c r="MI2144" s="83"/>
      <c r="MJ2144" s="83"/>
      <c r="MK2144" s="83"/>
      <c r="ML2144" s="83"/>
      <c r="MM2144" s="83"/>
      <c r="MN2144" s="83"/>
      <c r="MO2144" s="83"/>
      <c r="MP2144" s="83"/>
      <c r="MQ2144" s="83"/>
      <c r="MR2144" s="83"/>
      <c r="MS2144" s="83"/>
      <c r="MT2144" s="83"/>
      <c r="MU2144" s="83"/>
      <c r="MV2144" s="83"/>
      <c r="MW2144" s="83"/>
      <c r="MX2144" s="83"/>
      <c r="MY2144" s="83"/>
      <c r="MZ2144" s="83"/>
      <c r="NA2144" s="83"/>
      <c r="NB2144" s="83"/>
      <c r="NC2144" s="83"/>
      <c r="ND2144" s="83"/>
      <c r="NE2144" s="83"/>
      <c r="NF2144" s="83"/>
      <c r="NG2144" s="83"/>
      <c r="NH2144" s="83"/>
      <c r="NI2144" s="83"/>
      <c r="NJ2144" s="83"/>
      <c r="NK2144" s="83"/>
      <c r="NL2144" s="83"/>
      <c r="NM2144" s="83"/>
      <c r="NN2144" s="83"/>
      <c r="NO2144" s="83"/>
      <c r="NP2144" s="83"/>
      <c r="NQ2144" s="83"/>
      <c r="NR2144" s="83"/>
      <c r="NS2144" s="83"/>
      <c r="NT2144" s="83"/>
      <c r="NU2144" s="83"/>
      <c r="NV2144" s="83"/>
      <c r="NW2144" s="83"/>
      <c r="NX2144" s="83"/>
      <c r="NY2144" s="83"/>
      <c r="NZ2144" s="83"/>
      <c r="OA2144" s="83"/>
      <c r="OB2144" s="83"/>
      <c r="OC2144" s="83"/>
      <c r="OD2144" s="83"/>
      <c r="OE2144" s="83"/>
      <c r="OF2144" s="83"/>
      <c r="OG2144" s="83"/>
      <c r="OH2144" s="83"/>
      <c r="OI2144" s="83"/>
      <c r="OJ2144" s="83"/>
      <c r="OK2144" s="83"/>
      <c r="OL2144" s="83"/>
      <c r="OM2144" s="83"/>
      <c r="ON2144" s="83"/>
      <c r="OO2144" s="83"/>
      <c r="OP2144" s="83"/>
      <c r="OQ2144" s="83"/>
      <c r="OR2144" s="83"/>
      <c r="OS2144" s="83"/>
      <c r="OT2144" s="83"/>
      <c r="OU2144" s="83"/>
      <c r="OV2144" s="83"/>
      <c r="OW2144" s="83"/>
      <c r="OX2144" s="83"/>
      <c r="OY2144" s="83"/>
      <c r="OZ2144" s="83"/>
      <c r="PA2144" s="83"/>
      <c r="PB2144" s="83"/>
      <c r="PC2144" s="83"/>
      <c r="PD2144" s="83"/>
      <c r="PE2144" s="83"/>
      <c r="PF2144" s="83"/>
      <c r="PG2144" s="83"/>
      <c r="PH2144" s="83"/>
      <c r="PI2144" s="83"/>
      <c r="PJ2144" s="83"/>
      <c r="PK2144" s="83"/>
      <c r="PL2144" s="83"/>
      <c r="PM2144" s="83"/>
      <c r="PN2144" s="83"/>
      <c r="PO2144" s="83"/>
      <c r="PP2144" s="83"/>
      <c r="PQ2144" s="83"/>
      <c r="PR2144" s="83"/>
      <c r="PS2144" s="83"/>
      <c r="PT2144" s="83"/>
      <c r="PU2144" s="83"/>
      <c r="PV2144" s="83"/>
      <c r="PW2144" s="83"/>
      <c r="PX2144" s="83"/>
      <c r="PY2144" s="83"/>
      <c r="PZ2144" s="83"/>
      <c r="QA2144" s="83"/>
      <c r="QB2144" s="83"/>
      <c r="QC2144" s="83"/>
      <c r="QD2144" s="83"/>
      <c r="QE2144" s="83"/>
      <c r="QF2144" s="83"/>
      <c r="QG2144" s="83"/>
      <c r="QH2144" s="83"/>
      <c r="QI2144" s="83"/>
      <c r="QJ2144" s="83"/>
      <c r="QK2144" s="83"/>
      <c r="QL2144" s="83"/>
      <c r="QM2144" s="83"/>
      <c r="QN2144" s="83"/>
    </row>
    <row r="2145" spans="1:456" s="1" customFormat="1" ht="19.5" customHeight="1" x14ac:dyDescent="0.3">
      <c r="A2145" s="105"/>
      <c r="B2145" s="105"/>
      <c r="C2145" s="105"/>
      <c r="D2145" s="105"/>
      <c r="E2145" s="105"/>
      <c r="F2145" s="76"/>
      <c r="G2145" s="76"/>
      <c r="H2145" s="105"/>
      <c r="I2145" s="105"/>
      <c r="J2145" s="111"/>
      <c r="K2145" s="111"/>
      <c r="L2145" s="112" t="s">
        <v>2753</v>
      </c>
      <c r="M2145" s="112" t="s">
        <v>418</v>
      </c>
      <c r="N2145" s="112" t="s">
        <v>286</v>
      </c>
      <c r="O2145" s="105" t="s">
        <v>1813</v>
      </c>
      <c r="P2145" s="99">
        <v>8</v>
      </c>
      <c r="Q2145" s="99"/>
      <c r="R2145" s="112"/>
      <c r="S2145" s="112"/>
      <c r="T2145" s="112"/>
      <c r="U2145" s="104" t="s">
        <v>2846</v>
      </c>
      <c r="V2145" s="83"/>
      <c r="W2145" s="83"/>
      <c r="X2145" s="83"/>
      <c r="Y2145" s="83"/>
      <c r="Z2145" s="83"/>
      <c r="AA2145" s="83"/>
      <c r="AB2145" s="83"/>
      <c r="AC2145" s="83"/>
      <c r="AD2145" s="83"/>
      <c r="AE2145" s="83"/>
      <c r="AF2145" s="83"/>
      <c r="AG2145" s="83"/>
      <c r="AH2145" s="83"/>
      <c r="AI2145" s="83"/>
      <c r="AJ2145" s="83"/>
      <c r="AK2145" s="83"/>
      <c r="AL2145" s="83"/>
      <c r="AM2145" s="83"/>
      <c r="AN2145" s="83"/>
      <c r="AO2145" s="83"/>
      <c r="AP2145" s="83"/>
      <c r="AQ2145" s="83"/>
      <c r="AR2145" s="83"/>
      <c r="AS2145" s="83"/>
      <c r="AT2145" s="83"/>
      <c r="AU2145" s="83"/>
      <c r="AV2145" s="83"/>
      <c r="AW2145" s="83"/>
      <c r="AX2145" s="83"/>
      <c r="AY2145" s="83"/>
      <c r="AZ2145" s="83"/>
      <c r="BA2145" s="83"/>
      <c r="BB2145" s="83"/>
      <c r="BC2145" s="83"/>
      <c r="BD2145" s="83"/>
      <c r="BE2145" s="83"/>
      <c r="BF2145" s="83"/>
      <c r="BG2145" s="83"/>
      <c r="BH2145" s="83"/>
      <c r="BI2145" s="83"/>
      <c r="BJ2145" s="83"/>
      <c r="BK2145" s="83"/>
      <c r="BL2145" s="83"/>
      <c r="BM2145" s="83"/>
      <c r="BN2145" s="83"/>
      <c r="BO2145" s="83"/>
      <c r="BP2145" s="83"/>
      <c r="BQ2145" s="83"/>
      <c r="BR2145" s="83"/>
      <c r="BS2145" s="83"/>
      <c r="BT2145" s="83"/>
      <c r="BU2145" s="83"/>
      <c r="BV2145" s="83"/>
      <c r="BW2145" s="83"/>
      <c r="BX2145" s="83"/>
      <c r="BY2145" s="83"/>
      <c r="BZ2145" s="83"/>
      <c r="CA2145" s="83"/>
      <c r="CB2145" s="83"/>
      <c r="CC2145" s="83"/>
      <c r="CD2145" s="83"/>
      <c r="CE2145" s="83"/>
      <c r="CF2145" s="83"/>
      <c r="CG2145" s="83"/>
      <c r="CH2145" s="83"/>
      <c r="CI2145" s="83"/>
      <c r="CJ2145" s="83"/>
      <c r="CK2145" s="83"/>
      <c r="CL2145" s="83"/>
      <c r="CM2145" s="83"/>
      <c r="CN2145" s="83"/>
      <c r="CO2145" s="83"/>
      <c r="CP2145" s="83"/>
      <c r="CQ2145" s="83"/>
      <c r="CR2145" s="83"/>
      <c r="CS2145" s="83"/>
      <c r="CT2145" s="83"/>
      <c r="CU2145" s="83"/>
      <c r="CV2145" s="83"/>
      <c r="CW2145" s="83"/>
      <c r="CX2145" s="83"/>
      <c r="CY2145" s="83"/>
      <c r="CZ2145" s="83"/>
      <c r="DA2145" s="83"/>
      <c r="DB2145" s="83"/>
      <c r="DC2145" s="83"/>
      <c r="DD2145" s="83"/>
      <c r="DE2145" s="83"/>
      <c r="DF2145" s="83"/>
      <c r="DG2145" s="83"/>
      <c r="DH2145" s="83"/>
      <c r="DI2145" s="83"/>
      <c r="DJ2145" s="83"/>
      <c r="DK2145" s="83"/>
      <c r="DL2145" s="83"/>
      <c r="DM2145" s="83"/>
      <c r="DN2145" s="83"/>
      <c r="DO2145" s="83"/>
      <c r="DP2145" s="83"/>
      <c r="DQ2145" s="83"/>
      <c r="DR2145" s="83"/>
      <c r="DS2145" s="83"/>
      <c r="DT2145" s="83"/>
      <c r="DU2145" s="83"/>
      <c r="DV2145" s="83"/>
      <c r="DW2145" s="83"/>
      <c r="DX2145" s="83"/>
      <c r="DY2145" s="83"/>
      <c r="DZ2145" s="83"/>
      <c r="EA2145" s="83"/>
      <c r="EB2145" s="83"/>
      <c r="EC2145" s="83"/>
      <c r="ED2145" s="83"/>
      <c r="EE2145" s="83"/>
      <c r="EF2145" s="83"/>
      <c r="EG2145" s="83"/>
      <c r="EH2145" s="83"/>
      <c r="EI2145" s="83"/>
      <c r="EJ2145" s="83"/>
      <c r="EK2145" s="83"/>
      <c r="EL2145" s="83"/>
      <c r="EM2145" s="83"/>
      <c r="EN2145" s="83"/>
      <c r="EO2145" s="83"/>
      <c r="EP2145" s="83"/>
      <c r="EQ2145" s="83"/>
      <c r="ER2145" s="83"/>
      <c r="ES2145" s="83"/>
      <c r="ET2145" s="83"/>
      <c r="EU2145" s="83"/>
      <c r="EV2145" s="83"/>
      <c r="EW2145" s="83"/>
      <c r="EX2145" s="83"/>
      <c r="EY2145" s="83"/>
      <c r="EZ2145" s="83"/>
      <c r="FA2145" s="83"/>
      <c r="FB2145" s="83"/>
      <c r="FC2145" s="83"/>
      <c r="FD2145" s="83"/>
      <c r="FE2145" s="83"/>
      <c r="FF2145" s="83"/>
      <c r="FG2145" s="83"/>
      <c r="FH2145" s="83"/>
      <c r="FI2145" s="83"/>
      <c r="FJ2145" s="83"/>
      <c r="FK2145" s="83"/>
      <c r="FL2145" s="83"/>
      <c r="FM2145" s="83"/>
      <c r="FN2145" s="83"/>
      <c r="FO2145" s="83"/>
      <c r="FP2145" s="83"/>
      <c r="FQ2145" s="83"/>
      <c r="FR2145" s="83"/>
      <c r="FS2145" s="83"/>
      <c r="FT2145" s="83"/>
      <c r="FU2145" s="83"/>
      <c r="FV2145" s="83"/>
      <c r="FW2145" s="83"/>
      <c r="FX2145" s="83"/>
      <c r="FY2145" s="83"/>
      <c r="FZ2145" s="83"/>
      <c r="GA2145" s="83"/>
      <c r="GB2145" s="83"/>
      <c r="GC2145" s="83"/>
      <c r="GD2145" s="83"/>
      <c r="GE2145" s="83"/>
      <c r="GF2145" s="83"/>
      <c r="GG2145" s="83"/>
      <c r="GH2145" s="83"/>
      <c r="GI2145" s="83"/>
      <c r="GJ2145" s="83"/>
      <c r="GK2145" s="83"/>
      <c r="GL2145" s="83"/>
      <c r="GM2145" s="83"/>
      <c r="GN2145" s="83"/>
      <c r="GO2145" s="83"/>
      <c r="GP2145" s="83"/>
      <c r="GQ2145" s="83"/>
      <c r="GR2145" s="83"/>
      <c r="GS2145" s="83"/>
      <c r="GT2145" s="83"/>
      <c r="GU2145" s="83"/>
      <c r="GV2145" s="83"/>
      <c r="GW2145" s="83"/>
      <c r="GX2145" s="83"/>
      <c r="GY2145" s="83"/>
      <c r="GZ2145" s="83"/>
      <c r="HA2145" s="83"/>
      <c r="HB2145" s="83"/>
      <c r="HC2145" s="83"/>
      <c r="HD2145" s="83"/>
      <c r="HE2145" s="83"/>
      <c r="HF2145" s="83"/>
      <c r="HG2145" s="83"/>
      <c r="HH2145" s="83"/>
      <c r="HI2145" s="83"/>
      <c r="HJ2145" s="83"/>
      <c r="HK2145" s="83"/>
      <c r="HL2145" s="83"/>
      <c r="HM2145" s="83"/>
      <c r="HN2145" s="83"/>
      <c r="HO2145" s="83"/>
      <c r="HP2145" s="83"/>
      <c r="HQ2145" s="83"/>
      <c r="HR2145" s="83"/>
      <c r="HS2145" s="83"/>
      <c r="HT2145" s="83"/>
      <c r="HU2145" s="83"/>
      <c r="HV2145" s="83"/>
      <c r="HW2145" s="83"/>
      <c r="HX2145" s="83"/>
      <c r="HY2145" s="83"/>
      <c r="HZ2145" s="83"/>
      <c r="IA2145" s="83"/>
      <c r="IB2145" s="83"/>
      <c r="IC2145" s="83"/>
      <c r="ID2145" s="83"/>
      <c r="IE2145" s="83"/>
      <c r="IF2145" s="83"/>
      <c r="IG2145" s="83"/>
      <c r="IH2145" s="83"/>
      <c r="II2145" s="83"/>
      <c r="IJ2145" s="83"/>
      <c r="IK2145" s="83"/>
      <c r="IL2145" s="83"/>
      <c r="IM2145" s="83"/>
      <c r="IN2145" s="83"/>
      <c r="IO2145" s="83"/>
      <c r="IP2145" s="83"/>
      <c r="IQ2145" s="83"/>
      <c r="IR2145" s="83"/>
      <c r="IS2145" s="83"/>
      <c r="IT2145" s="83"/>
      <c r="IU2145" s="83"/>
      <c r="IV2145" s="83"/>
      <c r="IW2145" s="83"/>
      <c r="IX2145" s="83"/>
      <c r="IY2145" s="83"/>
      <c r="IZ2145" s="83"/>
      <c r="JA2145" s="83"/>
      <c r="JB2145" s="83"/>
      <c r="JC2145" s="83"/>
      <c r="JD2145" s="83"/>
      <c r="JE2145" s="83"/>
      <c r="JF2145" s="83"/>
      <c r="JG2145" s="83"/>
      <c r="JH2145" s="83"/>
      <c r="JI2145" s="83"/>
      <c r="JJ2145" s="83"/>
      <c r="JK2145" s="83"/>
      <c r="JL2145" s="83"/>
      <c r="JM2145" s="83"/>
      <c r="JN2145" s="83"/>
      <c r="JO2145" s="83"/>
      <c r="JP2145" s="83"/>
      <c r="JQ2145" s="83"/>
      <c r="JR2145" s="83"/>
      <c r="JS2145" s="83"/>
      <c r="JT2145" s="83"/>
      <c r="JU2145" s="83"/>
      <c r="JV2145" s="83"/>
      <c r="JW2145" s="83"/>
      <c r="JX2145" s="83"/>
      <c r="JY2145" s="83"/>
      <c r="JZ2145" s="83"/>
      <c r="KA2145" s="83"/>
      <c r="KB2145" s="83"/>
      <c r="KC2145" s="83"/>
      <c r="KD2145" s="83"/>
      <c r="KE2145" s="83"/>
      <c r="KF2145" s="83"/>
      <c r="KG2145" s="83"/>
      <c r="KH2145" s="83"/>
      <c r="KI2145" s="83"/>
      <c r="KJ2145" s="83"/>
      <c r="KK2145" s="83"/>
      <c r="KL2145" s="83"/>
      <c r="KM2145" s="83"/>
      <c r="KN2145" s="83"/>
      <c r="KO2145" s="83"/>
      <c r="KP2145" s="83"/>
      <c r="KQ2145" s="83"/>
      <c r="KR2145" s="83"/>
      <c r="KS2145" s="83"/>
      <c r="KT2145" s="83"/>
      <c r="KU2145" s="83"/>
      <c r="KV2145" s="83"/>
      <c r="KW2145" s="83"/>
      <c r="KX2145" s="83"/>
      <c r="KY2145" s="83"/>
      <c r="KZ2145" s="83"/>
      <c r="LA2145" s="83"/>
      <c r="LB2145" s="83"/>
      <c r="LC2145" s="83"/>
      <c r="LD2145" s="83"/>
      <c r="LE2145" s="83"/>
      <c r="LF2145" s="83"/>
      <c r="LG2145" s="83"/>
      <c r="LH2145" s="83"/>
      <c r="LI2145" s="83"/>
      <c r="LJ2145" s="83"/>
      <c r="LK2145" s="83"/>
      <c r="LL2145" s="83"/>
      <c r="LM2145" s="83"/>
      <c r="LN2145" s="83"/>
      <c r="LO2145" s="83"/>
      <c r="LP2145" s="83"/>
      <c r="LQ2145" s="83"/>
      <c r="LR2145" s="83"/>
      <c r="LS2145" s="83"/>
      <c r="LT2145" s="83"/>
      <c r="LU2145" s="83"/>
      <c r="LV2145" s="83"/>
      <c r="LW2145" s="83"/>
      <c r="LX2145" s="83"/>
      <c r="LY2145" s="83"/>
      <c r="LZ2145" s="83"/>
      <c r="MA2145" s="83"/>
      <c r="MB2145" s="83"/>
      <c r="MC2145" s="83"/>
      <c r="MD2145" s="83"/>
      <c r="ME2145" s="83"/>
      <c r="MF2145" s="83"/>
      <c r="MG2145" s="83"/>
      <c r="MH2145" s="83"/>
      <c r="MI2145" s="83"/>
      <c r="MJ2145" s="83"/>
      <c r="MK2145" s="83"/>
      <c r="ML2145" s="83"/>
      <c r="MM2145" s="83"/>
      <c r="MN2145" s="83"/>
      <c r="MO2145" s="83"/>
      <c r="MP2145" s="83"/>
      <c r="MQ2145" s="83"/>
      <c r="MR2145" s="83"/>
      <c r="MS2145" s="83"/>
      <c r="MT2145" s="83"/>
      <c r="MU2145" s="83"/>
      <c r="MV2145" s="83"/>
      <c r="MW2145" s="83"/>
      <c r="MX2145" s="83"/>
      <c r="MY2145" s="83"/>
      <c r="MZ2145" s="83"/>
      <c r="NA2145" s="83"/>
      <c r="NB2145" s="83"/>
      <c r="NC2145" s="83"/>
      <c r="ND2145" s="83"/>
      <c r="NE2145" s="83"/>
      <c r="NF2145" s="83"/>
      <c r="NG2145" s="83"/>
      <c r="NH2145" s="83"/>
      <c r="NI2145" s="83"/>
      <c r="NJ2145" s="83"/>
      <c r="NK2145" s="83"/>
      <c r="NL2145" s="83"/>
      <c r="NM2145" s="83"/>
      <c r="NN2145" s="83"/>
      <c r="NO2145" s="83"/>
      <c r="NP2145" s="83"/>
      <c r="NQ2145" s="83"/>
      <c r="NR2145" s="83"/>
      <c r="NS2145" s="83"/>
      <c r="NT2145" s="83"/>
      <c r="NU2145" s="83"/>
      <c r="NV2145" s="83"/>
      <c r="NW2145" s="83"/>
      <c r="NX2145" s="83"/>
      <c r="NY2145" s="83"/>
      <c r="NZ2145" s="83"/>
      <c r="OA2145" s="83"/>
      <c r="OB2145" s="83"/>
      <c r="OC2145" s="83"/>
      <c r="OD2145" s="83"/>
      <c r="OE2145" s="83"/>
      <c r="OF2145" s="83"/>
      <c r="OG2145" s="83"/>
      <c r="OH2145" s="83"/>
      <c r="OI2145" s="83"/>
      <c r="OJ2145" s="83"/>
      <c r="OK2145" s="83"/>
      <c r="OL2145" s="83"/>
      <c r="OM2145" s="83"/>
      <c r="ON2145" s="83"/>
      <c r="OO2145" s="83"/>
      <c r="OP2145" s="83"/>
      <c r="OQ2145" s="83"/>
      <c r="OR2145" s="83"/>
      <c r="OS2145" s="83"/>
      <c r="OT2145" s="83"/>
      <c r="OU2145" s="83"/>
      <c r="OV2145" s="83"/>
      <c r="OW2145" s="83"/>
      <c r="OX2145" s="83"/>
      <c r="OY2145" s="83"/>
      <c r="OZ2145" s="83"/>
      <c r="PA2145" s="83"/>
      <c r="PB2145" s="83"/>
      <c r="PC2145" s="83"/>
      <c r="PD2145" s="83"/>
      <c r="PE2145" s="83"/>
      <c r="PF2145" s="83"/>
      <c r="PG2145" s="83"/>
      <c r="PH2145" s="83"/>
      <c r="PI2145" s="83"/>
      <c r="PJ2145" s="83"/>
      <c r="PK2145" s="83"/>
      <c r="PL2145" s="83"/>
      <c r="PM2145" s="83"/>
      <c r="PN2145" s="83"/>
      <c r="PO2145" s="83"/>
      <c r="PP2145" s="83"/>
      <c r="PQ2145" s="83"/>
      <c r="PR2145" s="83"/>
      <c r="PS2145" s="83"/>
      <c r="PT2145" s="83"/>
      <c r="PU2145" s="83"/>
      <c r="PV2145" s="83"/>
      <c r="PW2145" s="83"/>
      <c r="PX2145" s="83"/>
      <c r="PY2145" s="83"/>
      <c r="PZ2145" s="83"/>
      <c r="QA2145" s="83"/>
      <c r="QB2145" s="83"/>
      <c r="QC2145" s="83"/>
      <c r="QD2145" s="83"/>
      <c r="QE2145" s="83"/>
      <c r="QF2145" s="83"/>
      <c r="QG2145" s="83"/>
      <c r="QH2145" s="83"/>
      <c r="QI2145" s="83"/>
      <c r="QJ2145" s="83"/>
      <c r="QK2145" s="83"/>
      <c r="QL2145" s="83"/>
      <c r="QM2145" s="83"/>
      <c r="QN2145" s="83"/>
    </row>
    <row r="2146" spans="1:456" s="1" customFormat="1" ht="19.5" customHeight="1" x14ac:dyDescent="0.3">
      <c r="A2146" s="105"/>
      <c r="B2146" s="105"/>
      <c r="C2146" s="105"/>
      <c r="D2146" s="105"/>
      <c r="E2146" s="105"/>
      <c r="F2146" s="76"/>
      <c r="G2146" s="76"/>
      <c r="H2146" s="105"/>
      <c r="I2146" s="105"/>
      <c r="J2146" s="111"/>
      <c r="K2146" s="111"/>
      <c r="L2146" s="112" t="s">
        <v>2781</v>
      </c>
      <c r="M2146" s="112" t="s">
        <v>261</v>
      </c>
      <c r="N2146" s="112" t="s">
        <v>336</v>
      </c>
      <c r="O2146" s="105" t="s">
        <v>1045</v>
      </c>
      <c r="P2146" s="99">
        <v>8</v>
      </c>
      <c r="Q2146" s="99"/>
      <c r="R2146" s="112"/>
      <c r="S2146" s="112"/>
      <c r="T2146" s="112"/>
      <c r="U2146" s="104" t="s">
        <v>2846</v>
      </c>
      <c r="V2146" s="83"/>
      <c r="W2146" s="83"/>
      <c r="X2146" s="83"/>
      <c r="Y2146" s="83"/>
      <c r="Z2146" s="83"/>
      <c r="AA2146" s="83"/>
      <c r="AB2146" s="83"/>
      <c r="AC2146" s="83"/>
      <c r="AD2146" s="83"/>
      <c r="AE2146" s="83"/>
      <c r="AF2146" s="83"/>
      <c r="AG2146" s="83"/>
      <c r="AH2146" s="83"/>
      <c r="AI2146" s="83"/>
      <c r="AJ2146" s="83"/>
      <c r="AK2146" s="83"/>
      <c r="AL2146" s="83"/>
      <c r="AM2146" s="83"/>
      <c r="AN2146" s="83"/>
      <c r="AO2146" s="83"/>
      <c r="AP2146" s="83"/>
      <c r="AQ2146" s="83"/>
      <c r="AR2146" s="83"/>
      <c r="AS2146" s="83"/>
      <c r="AT2146" s="83"/>
      <c r="AU2146" s="83"/>
      <c r="AV2146" s="83"/>
      <c r="AW2146" s="83"/>
      <c r="AX2146" s="83"/>
      <c r="AY2146" s="83"/>
      <c r="AZ2146" s="83"/>
      <c r="BA2146" s="83"/>
      <c r="BB2146" s="83"/>
      <c r="BC2146" s="83"/>
      <c r="BD2146" s="83"/>
      <c r="BE2146" s="83"/>
      <c r="BF2146" s="83"/>
      <c r="BG2146" s="83"/>
      <c r="BH2146" s="83"/>
      <c r="BI2146" s="83"/>
      <c r="BJ2146" s="83"/>
      <c r="BK2146" s="83"/>
      <c r="BL2146" s="83"/>
      <c r="BM2146" s="83"/>
      <c r="BN2146" s="83"/>
      <c r="BO2146" s="83"/>
      <c r="BP2146" s="83"/>
      <c r="BQ2146" s="83"/>
      <c r="BR2146" s="83"/>
      <c r="BS2146" s="83"/>
      <c r="BT2146" s="83"/>
      <c r="BU2146" s="83"/>
      <c r="BV2146" s="83"/>
      <c r="BW2146" s="83"/>
      <c r="BX2146" s="83"/>
      <c r="BY2146" s="83"/>
      <c r="BZ2146" s="83"/>
      <c r="CA2146" s="83"/>
      <c r="CB2146" s="83"/>
      <c r="CC2146" s="83"/>
      <c r="CD2146" s="83"/>
      <c r="CE2146" s="83"/>
      <c r="CF2146" s="83"/>
      <c r="CG2146" s="83"/>
      <c r="CH2146" s="83"/>
      <c r="CI2146" s="83"/>
      <c r="CJ2146" s="83"/>
      <c r="CK2146" s="83"/>
      <c r="CL2146" s="83"/>
      <c r="CM2146" s="83"/>
      <c r="CN2146" s="83"/>
      <c r="CO2146" s="83"/>
      <c r="CP2146" s="83"/>
      <c r="CQ2146" s="83"/>
      <c r="CR2146" s="83"/>
      <c r="CS2146" s="83"/>
      <c r="CT2146" s="83"/>
      <c r="CU2146" s="83"/>
      <c r="CV2146" s="83"/>
      <c r="CW2146" s="83"/>
      <c r="CX2146" s="83"/>
      <c r="CY2146" s="83"/>
      <c r="CZ2146" s="83"/>
      <c r="DA2146" s="83"/>
      <c r="DB2146" s="83"/>
      <c r="DC2146" s="83"/>
      <c r="DD2146" s="83"/>
      <c r="DE2146" s="83"/>
      <c r="DF2146" s="83"/>
      <c r="DG2146" s="83"/>
      <c r="DH2146" s="83"/>
      <c r="DI2146" s="83"/>
      <c r="DJ2146" s="83"/>
      <c r="DK2146" s="83"/>
      <c r="DL2146" s="83"/>
      <c r="DM2146" s="83"/>
      <c r="DN2146" s="83"/>
      <c r="DO2146" s="83"/>
      <c r="DP2146" s="83"/>
      <c r="DQ2146" s="83"/>
      <c r="DR2146" s="83"/>
      <c r="DS2146" s="83"/>
      <c r="DT2146" s="83"/>
      <c r="DU2146" s="83"/>
      <c r="DV2146" s="83"/>
      <c r="DW2146" s="83"/>
      <c r="DX2146" s="83"/>
      <c r="DY2146" s="83"/>
      <c r="DZ2146" s="83"/>
      <c r="EA2146" s="83"/>
      <c r="EB2146" s="83"/>
      <c r="EC2146" s="83"/>
      <c r="ED2146" s="83"/>
      <c r="EE2146" s="83"/>
      <c r="EF2146" s="83"/>
      <c r="EG2146" s="83"/>
      <c r="EH2146" s="83"/>
      <c r="EI2146" s="83"/>
      <c r="EJ2146" s="83"/>
      <c r="EK2146" s="83"/>
      <c r="EL2146" s="83"/>
      <c r="EM2146" s="83"/>
      <c r="EN2146" s="83"/>
      <c r="EO2146" s="83"/>
      <c r="EP2146" s="83"/>
      <c r="EQ2146" s="83"/>
      <c r="ER2146" s="83"/>
      <c r="ES2146" s="83"/>
      <c r="ET2146" s="83"/>
      <c r="EU2146" s="83"/>
      <c r="EV2146" s="83"/>
      <c r="EW2146" s="83"/>
      <c r="EX2146" s="83"/>
      <c r="EY2146" s="83"/>
      <c r="EZ2146" s="83"/>
      <c r="FA2146" s="83"/>
      <c r="FB2146" s="83"/>
      <c r="FC2146" s="83"/>
      <c r="FD2146" s="83"/>
      <c r="FE2146" s="83"/>
      <c r="FF2146" s="83"/>
      <c r="FG2146" s="83"/>
      <c r="FH2146" s="83"/>
      <c r="FI2146" s="83"/>
      <c r="FJ2146" s="83"/>
      <c r="FK2146" s="83"/>
      <c r="FL2146" s="83"/>
      <c r="FM2146" s="83"/>
      <c r="FN2146" s="83"/>
      <c r="FO2146" s="83"/>
      <c r="FP2146" s="83"/>
      <c r="FQ2146" s="83"/>
      <c r="FR2146" s="83"/>
      <c r="FS2146" s="83"/>
      <c r="FT2146" s="83"/>
      <c r="FU2146" s="83"/>
      <c r="FV2146" s="83"/>
      <c r="FW2146" s="83"/>
      <c r="FX2146" s="83"/>
      <c r="FY2146" s="83"/>
      <c r="FZ2146" s="83"/>
      <c r="GA2146" s="83"/>
      <c r="GB2146" s="83"/>
      <c r="GC2146" s="83"/>
      <c r="GD2146" s="83"/>
      <c r="GE2146" s="83"/>
      <c r="GF2146" s="83"/>
      <c r="GG2146" s="83"/>
      <c r="GH2146" s="83"/>
      <c r="GI2146" s="83"/>
      <c r="GJ2146" s="83"/>
      <c r="GK2146" s="83"/>
      <c r="GL2146" s="83"/>
      <c r="GM2146" s="83"/>
      <c r="GN2146" s="83"/>
      <c r="GO2146" s="83"/>
      <c r="GP2146" s="83"/>
      <c r="GQ2146" s="83"/>
      <c r="GR2146" s="83"/>
      <c r="GS2146" s="83"/>
      <c r="GT2146" s="83"/>
      <c r="GU2146" s="83"/>
      <c r="GV2146" s="83"/>
      <c r="GW2146" s="83"/>
      <c r="GX2146" s="83"/>
      <c r="GY2146" s="83"/>
      <c r="GZ2146" s="83"/>
      <c r="HA2146" s="83"/>
      <c r="HB2146" s="83"/>
      <c r="HC2146" s="83"/>
      <c r="HD2146" s="83"/>
      <c r="HE2146" s="83"/>
      <c r="HF2146" s="83"/>
      <c r="HG2146" s="83"/>
      <c r="HH2146" s="83"/>
      <c r="HI2146" s="83"/>
      <c r="HJ2146" s="83"/>
      <c r="HK2146" s="83"/>
      <c r="HL2146" s="83"/>
      <c r="HM2146" s="83"/>
      <c r="HN2146" s="83"/>
      <c r="HO2146" s="83"/>
      <c r="HP2146" s="83"/>
      <c r="HQ2146" s="83"/>
      <c r="HR2146" s="83"/>
      <c r="HS2146" s="83"/>
      <c r="HT2146" s="83"/>
      <c r="HU2146" s="83"/>
      <c r="HV2146" s="83"/>
      <c r="HW2146" s="83"/>
      <c r="HX2146" s="83"/>
      <c r="HY2146" s="83"/>
      <c r="HZ2146" s="83"/>
      <c r="IA2146" s="83"/>
      <c r="IB2146" s="83"/>
      <c r="IC2146" s="83"/>
      <c r="ID2146" s="83"/>
      <c r="IE2146" s="83"/>
      <c r="IF2146" s="83"/>
      <c r="IG2146" s="83"/>
      <c r="IH2146" s="83"/>
      <c r="II2146" s="83"/>
      <c r="IJ2146" s="83"/>
      <c r="IK2146" s="83"/>
      <c r="IL2146" s="83"/>
      <c r="IM2146" s="83"/>
      <c r="IN2146" s="83"/>
      <c r="IO2146" s="83"/>
      <c r="IP2146" s="83"/>
      <c r="IQ2146" s="83"/>
      <c r="IR2146" s="83"/>
      <c r="IS2146" s="83"/>
      <c r="IT2146" s="83"/>
      <c r="IU2146" s="83"/>
      <c r="IV2146" s="83"/>
      <c r="IW2146" s="83"/>
      <c r="IX2146" s="83"/>
      <c r="IY2146" s="83"/>
      <c r="IZ2146" s="83"/>
      <c r="JA2146" s="83"/>
      <c r="JB2146" s="83"/>
      <c r="JC2146" s="83"/>
      <c r="JD2146" s="83"/>
      <c r="JE2146" s="83"/>
      <c r="JF2146" s="83"/>
      <c r="JG2146" s="83"/>
      <c r="JH2146" s="83"/>
      <c r="JI2146" s="83"/>
      <c r="JJ2146" s="83"/>
      <c r="JK2146" s="83"/>
      <c r="JL2146" s="83"/>
      <c r="JM2146" s="83"/>
      <c r="JN2146" s="83"/>
      <c r="JO2146" s="83"/>
      <c r="JP2146" s="83"/>
      <c r="JQ2146" s="83"/>
      <c r="JR2146" s="83"/>
      <c r="JS2146" s="83"/>
      <c r="JT2146" s="83"/>
      <c r="JU2146" s="83"/>
      <c r="JV2146" s="83"/>
      <c r="JW2146" s="83"/>
      <c r="JX2146" s="83"/>
      <c r="JY2146" s="83"/>
      <c r="JZ2146" s="83"/>
      <c r="KA2146" s="83"/>
      <c r="KB2146" s="83"/>
      <c r="KC2146" s="83"/>
      <c r="KD2146" s="83"/>
      <c r="KE2146" s="83"/>
      <c r="KF2146" s="83"/>
      <c r="KG2146" s="83"/>
      <c r="KH2146" s="83"/>
      <c r="KI2146" s="83"/>
      <c r="KJ2146" s="83"/>
      <c r="KK2146" s="83"/>
      <c r="KL2146" s="83"/>
      <c r="KM2146" s="83"/>
      <c r="KN2146" s="83"/>
      <c r="KO2146" s="83"/>
      <c r="KP2146" s="83"/>
      <c r="KQ2146" s="83"/>
      <c r="KR2146" s="83"/>
      <c r="KS2146" s="83"/>
      <c r="KT2146" s="83"/>
      <c r="KU2146" s="83"/>
      <c r="KV2146" s="83"/>
      <c r="KW2146" s="83"/>
      <c r="KX2146" s="83"/>
      <c r="KY2146" s="83"/>
      <c r="KZ2146" s="83"/>
      <c r="LA2146" s="83"/>
      <c r="LB2146" s="83"/>
      <c r="LC2146" s="83"/>
      <c r="LD2146" s="83"/>
      <c r="LE2146" s="83"/>
      <c r="LF2146" s="83"/>
      <c r="LG2146" s="83"/>
      <c r="LH2146" s="83"/>
      <c r="LI2146" s="83"/>
      <c r="LJ2146" s="83"/>
      <c r="LK2146" s="83"/>
      <c r="LL2146" s="83"/>
      <c r="LM2146" s="83"/>
      <c r="LN2146" s="83"/>
      <c r="LO2146" s="83"/>
      <c r="LP2146" s="83"/>
      <c r="LQ2146" s="83"/>
      <c r="LR2146" s="83"/>
      <c r="LS2146" s="83"/>
      <c r="LT2146" s="83"/>
      <c r="LU2146" s="83"/>
      <c r="LV2146" s="83"/>
      <c r="LW2146" s="83"/>
      <c r="LX2146" s="83"/>
      <c r="LY2146" s="83"/>
      <c r="LZ2146" s="83"/>
      <c r="MA2146" s="83"/>
      <c r="MB2146" s="83"/>
      <c r="MC2146" s="83"/>
      <c r="MD2146" s="83"/>
      <c r="ME2146" s="83"/>
      <c r="MF2146" s="83"/>
      <c r="MG2146" s="83"/>
      <c r="MH2146" s="83"/>
      <c r="MI2146" s="83"/>
      <c r="MJ2146" s="83"/>
      <c r="MK2146" s="83"/>
      <c r="ML2146" s="83"/>
      <c r="MM2146" s="83"/>
      <c r="MN2146" s="83"/>
      <c r="MO2146" s="83"/>
      <c r="MP2146" s="83"/>
      <c r="MQ2146" s="83"/>
      <c r="MR2146" s="83"/>
      <c r="MS2146" s="83"/>
      <c r="MT2146" s="83"/>
      <c r="MU2146" s="83"/>
      <c r="MV2146" s="83"/>
      <c r="MW2146" s="83"/>
      <c r="MX2146" s="83"/>
      <c r="MY2146" s="83"/>
      <c r="MZ2146" s="83"/>
      <c r="NA2146" s="83"/>
      <c r="NB2146" s="83"/>
      <c r="NC2146" s="83"/>
      <c r="ND2146" s="83"/>
      <c r="NE2146" s="83"/>
      <c r="NF2146" s="83"/>
      <c r="NG2146" s="83"/>
      <c r="NH2146" s="83"/>
      <c r="NI2146" s="83"/>
      <c r="NJ2146" s="83"/>
      <c r="NK2146" s="83"/>
      <c r="NL2146" s="83"/>
      <c r="NM2146" s="83"/>
      <c r="NN2146" s="83"/>
      <c r="NO2146" s="83"/>
      <c r="NP2146" s="83"/>
      <c r="NQ2146" s="83"/>
      <c r="NR2146" s="83"/>
      <c r="NS2146" s="83"/>
      <c r="NT2146" s="83"/>
      <c r="NU2146" s="83"/>
      <c r="NV2146" s="83"/>
      <c r="NW2146" s="83"/>
      <c r="NX2146" s="83"/>
      <c r="NY2146" s="83"/>
      <c r="NZ2146" s="83"/>
      <c r="OA2146" s="83"/>
      <c r="OB2146" s="83"/>
      <c r="OC2146" s="83"/>
      <c r="OD2146" s="83"/>
      <c r="OE2146" s="83"/>
      <c r="OF2146" s="83"/>
      <c r="OG2146" s="83"/>
      <c r="OH2146" s="83"/>
      <c r="OI2146" s="83"/>
      <c r="OJ2146" s="83"/>
      <c r="OK2146" s="83"/>
      <c r="OL2146" s="83"/>
      <c r="OM2146" s="83"/>
      <c r="ON2146" s="83"/>
      <c r="OO2146" s="83"/>
      <c r="OP2146" s="83"/>
      <c r="OQ2146" s="83"/>
      <c r="OR2146" s="83"/>
      <c r="OS2146" s="83"/>
      <c r="OT2146" s="83"/>
      <c r="OU2146" s="83"/>
      <c r="OV2146" s="83"/>
      <c r="OW2146" s="83"/>
      <c r="OX2146" s="83"/>
      <c r="OY2146" s="83"/>
      <c r="OZ2146" s="83"/>
      <c r="PA2146" s="83"/>
      <c r="PB2146" s="83"/>
      <c r="PC2146" s="83"/>
      <c r="PD2146" s="83"/>
      <c r="PE2146" s="83"/>
      <c r="PF2146" s="83"/>
      <c r="PG2146" s="83"/>
      <c r="PH2146" s="83"/>
      <c r="PI2146" s="83"/>
      <c r="PJ2146" s="83"/>
      <c r="PK2146" s="83"/>
      <c r="PL2146" s="83"/>
      <c r="PM2146" s="83"/>
      <c r="PN2146" s="83"/>
      <c r="PO2146" s="83"/>
      <c r="PP2146" s="83"/>
      <c r="PQ2146" s="83"/>
      <c r="PR2146" s="83"/>
      <c r="PS2146" s="83"/>
      <c r="PT2146" s="83"/>
      <c r="PU2146" s="83"/>
      <c r="PV2146" s="83"/>
      <c r="PW2146" s="83"/>
      <c r="PX2146" s="83"/>
      <c r="PY2146" s="83"/>
      <c r="PZ2146" s="83"/>
      <c r="QA2146" s="83"/>
      <c r="QB2146" s="83"/>
      <c r="QC2146" s="83"/>
      <c r="QD2146" s="83"/>
      <c r="QE2146" s="83"/>
      <c r="QF2146" s="83"/>
      <c r="QG2146" s="83"/>
      <c r="QH2146" s="83"/>
      <c r="QI2146" s="83"/>
      <c r="QJ2146" s="83"/>
      <c r="QK2146" s="83"/>
      <c r="QL2146" s="83"/>
      <c r="QM2146" s="83"/>
      <c r="QN2146" s="83"/>
    </row>
    <row r="2147" spans="1:456" s="1" customFormat="1" ht="19.5" customHeight="1" x14ac:dyDescent="0.3">
      <c r="A2147" s="105"/>
      <c r="B2147" s="105"/>
      <c r="C2147" s="105"/>
      <c r="D2147" s="105"/>
      <c r="E2147" s="105"/>
      <c r="F2147" s="76"/>
      <c r="G2147" s="76"/>
      <c r="H2147" s="105"/>
      <c r="I2147" s="105"/>
      <c r="J2147" s="111"/>
      <c r="K2147" s="111"/>
      <c r="L2147" s="112" t="s">
        <v>2754</v>
      </c>
      <c r="M2147" s="112" t="s">
        <v>304</v>
      </c>
      <c r="N2147" s="112" t="s">
        <v>460</v>
      </c>
      <c r="O2147" s="105" t="s">
        <v>1813</v>
      </c>
      <c r="P2147" s="99">
        <v>8</v>
      </c>
      <c r="Q2147" s="99"/>
      <c r="R2147" s="112"/>
      <c r="S2147" s="112"/>
      <c r="T2147" s="112"/>
      <c r="U2147" s="104" t="s">
        <v>2846</v>
      </c>
      <c r="V2147" s="83"/>
      <c r="W2147" s="83"/>
      <c r="X2147" s="83"/>
      <c r="Y2147" s="83"/>
      <c r="Z2147" s="83"/>
      <c r="AA2147" s="83"/>
      <c r="AB2147" s="83"/>
      <c r="AC2147" s="83"/>
      <c r="AD2147" s="83"/>
      <c r="AE2147" s="83"/>
      <c r="AF2147" s="83"/>
      <c r="AG2147" s="83"/>
      <c r="AH2147" s="83"/>
      <c r="AI2147" s="83"/>
      <c r="AJ2147" s="83"/>
      <c r="AK2147" s="83"/>
      <c r="AL2147" s="83"/>
      <c r="AM2147" s="83"/>
      <c r="AN2147" s="83"/>
      <c r="AO2147" s="83"/>
      <c r="AP2147" s="83"/>
      <c r="AQ2147" s="83"/>
      <c r="AR2147" s="83"/>
      <c r="AS2147" s="83"/>
      <c r="AT2147" s="83"/>
      <c r="AU2147" s="83"/>
      <c r="AV2147" s="83"/>
      <c r="AW2147" s="83"/>
      <c r="AX2147" s="83"/>
      <c r="AY2147" s="83"/>
      <c r="AZ2147" s="83"/>
      <c r="BA2147" s="83"/>
      <c r="BB2147" s="83"/>
      <c r="BC2147" s="83"/>
      <c r="BD2147" s="83"/>
      <c r="BE2147" s="83"/>
      <c r="BF2147" s="83"/>
      <c r="BG2147" s="83"/>
      <c r="BH2147" s="83"/>
      <c r="BI2147" s="83"/>
      <c r="BJ2147" s="83"/>
      <c r="BK2147" s="83"/>
      <c r="BL2147" s="83"/>
      <c r="BM2147" s="83"/>
      <c r="BN2147" s="83"/>
      <c r="BO2147" s="83"/>
      <c r="BP2147" s="83"/>
      <c r="BQ2147" s="83"/>
      <c r="BR2147" s="83"/>
      <c r="BS2147" s="83"/>
      <c r="BT2147" s="83"/>
      <c r="BU2147" s="83"/>
      <c r="BV2147" s="83"/>
      <c r="BW2147" s="83"/>
      <c r="BX2147" s="83"/>
      <c r="BY2147" s="83"/>
      <c r="BZ2147" s="83"/>
      <c r="CA2147" s="83"/>
      <c r="CB2147" s="83"/>
      <c r="CC2147" s="83"/>
      <c r="CD2147" s="83"/>
      <c r="CE2147" s="83"/>
      <c r="CF2147" s="83"/>
      <c r="CG2147" s="83"/>
      <c r="CH2147" s="83"/>
      <c r="CI2147" s="83"/>
      <c r="CJ2147" s="83"/>
      <c r="CK2147" s="83"/>
      <c r="CL2147" s="83"/>
      <c r="CM2147" s="83"/>
      <c r="CN2147" s="83"/>
      <c r="CO2147" s="83"/>
      <c r="CP2147" s="83"/>
      <c r="CQ2147" s="83"/>
      <c r="CR2147" s="83"/>
      <c r="CS2147" s="83"/>
      <c r="CT2147" s="83"/>
      <c r="CU2147" s="83"/>
      <c r="CV2147" s="83"/>
      <c r="CW2147" s="83"/>
      <c r="CX2147" s="83"/>
      <c r="CY2147" s="83"/>
      <c r="CZ2147" s="83"/>
      <c r="DA2147" s="83"/>
      <c r="DB2147" s="83"/>
      <c r="DC2147" s="83"/>
      <c r="DD2147" s="83"/>
      <c r="DE2147" s="83"/>
      <c r="DF2147" s="83"/>
      <c r="DG2147" s="83"/>
      <c r="DH2147" s="83"/>
      <c r="DI2147" s="83"/>
      <c r="DJ2147" s="83"/>
      <c r="DK2147" s="83"/>
      <c r="DL2147" s="83"/>
      <c r="DM2147" s="83"/>
      <c r="DN2147" s="83"/>
      <c r="DO2147" s="83"/>
      <c r="DP2147" s="83"/>
      <c r="DQ2147" s="83"/>
      <c r="DR2147" s="83"/>
      <c r="DS2147" s="83"/>
      <c r="DT2147" s="83"/>
      <c r="DU2147" s="83"/>
      <c r="DV2147" s="83"/>
      <c r="DW2147" s="83"/>
      <c r="DX2147" s="83"/>
      <c r="DY2147" s="83"/>
      <c r="DZ2147" s="83"/>
      <c r="EA2147" s="83"/>
      <c r="EB2147" s="83"/>
      <c r="EC2147" s="83"/>
      <c r="ED2147" s="83"/>
      <c r="EE2147" s="83"/>
      <c r="EF2147" s="83"/>
      <c r="EG2147" s="83"/>
      <c r="EH2147" s="83"/>
      <c r="EI2147" s="83"/>
      <c r="EJ2147" s="83"/>
      <c r="EK2147" s="83"/>
      <c r="EL2147" s="83"/>
      <c r="EM2147" s="83"/>
      <c r="EN2147" s="83"/>
      <c r="EO2147" s="83"/>
      <c r="EP2147" s="83"/>
      <c r="EQ2147" s="83"/>
      <c r="ER2147" s="83"/>
      <c r="ES2147" s="83"/>
      <c r="ET2147" s="83"/>
      <c r="EU2147" s="83"/>
      <c r="EV2147" s="83"/>
      <c r="EW2147" s="83"/>
      <c r="EX2147" s="83"/>
      <c r="EY2147" s="83"/>
      <c r="EZ2147" s="83"/>
      <c r="FA2147" s="83"/>
      <c r="FB2147" s="83"/>
      <c r="FC2147" s="83"/>
      <c r="FD2147" s="83"/>
      <c r="FE2147" s="83"/>
      <c r="FF2147" s="83"/>
      <c r="FG2147" s="83"/>
      <c r="FH2147" s="83"/>
      <c r="FI2147" s="83"/>
      <c r="FJ2147" s="83"/>
      <c r="FK2147" s="83"/>
      <c r="FL2147" s="83"/>
      <c r="FM2147" s="83"/>
      <c r="FN2147" s="83"/>
      <c r="FO2147" s="83"/>
      <c r="FP2147" s="83"/>
      <c r="FQ2147" s="83"/>
      <c r="FR2147" s="83"/>
      <c r="FS2147" s="83"/>
      <c r="FT2147" s="83"/>
      <c r="FU2147" s="83"/>
      <c r="FV2147" s="83"/>
      <c r="FW2147" s="83"/>
      <c r="FX2147" s="83"/>
      <c r="FY2147" s="83"/>
      <c r="FZ2147" s="83"/>
      <c r="GA2147" s="83"/>
      <c r="GB2147" s="83"/>
      <c r="GC2147" s="83"/>
      <c r="GD2147" s="83"/>
      <c r="GE2147" s="83"/>
      <c r="GF2147" s="83"/>
      <c r="GG2147" s="83"/>
      <c r="GH2147" s="83"/>
      <c r="GI2147" s="83"/>
      <c r="GJ2147" s="83"/>
      <c r="GK2147" s="83"/>
      <c r="GL2147" s="83"/>
      <c r="GM2147" s="83"/>
      <c r="GN2147" s="83"/>
      <c r="GO2147" s="83"/>
      <c r="GP2147" s="83"/>
      <c r="GQ2147" s="83"/>
      <c r="GR2147" s="83"/>
      <c r="GS2147" s="83"/>
      <c r="GT2147" s="83"/>
      <c r="GU2147" s="83"/>
      <c r="GV2147" s="83"/>
      <c r="GW2147" s="83"/>
      <c r="GX2147" s="83"/>
      <c r="GY2147" s="83"/>
      <c r="GZ2147" s="83"/>
      <c r="HA2147" s="83"/>
      <c r="HB2147" s="83"/>
      <c r="HC2147" s="83"/>
      <c r="HD2147" s="83"/>
      <c r="HE2147" s="83"/>
      <c r="HF2147" s="83"/>
      <c r="HG2147" s="83"/>
      <c r="HH2147" s="83"/>
      <c r="HI2147" s="83"/>
      <c r="HJ2147" s="83"/>
      <c r="HK2147" s="83"/>
      <c r="HL2147" s="83"/>
      <c r="HM2147" s="83"/>
      <c r="HN2147" s="83"/>
      <c r="HO2147" s="83"/>
      <c r="HP2147" s="83"/>
      <c r="HQ2147" s="83"/>
      <c r="HR2147" s="83"/>
      <c r="HS2147" s="83"/>
      <c r="HT2147" s="83"/>
      <c r="HU2147" s="83"/>
      <c r="HV2147" s="83"/>
      <c r="HW2147" s="83"/>
      <c r="HX2147" s="83"/>
      <c r="HY2147" s="83"/>
      <c r="HZ2147" s="83"/>
      <c r="IA2147" s="83"/>
      <c r="IB2147" s="83"/>
      <c r="IC2147" s="83"/>
      <c r="ID2147" s="83"/>
      <c r="IE2147" s="83"/>
      <c r="IF2147" s="83"/>
      <c r="IG2147" s="83"/>
      <c r="IH2147" s="83"/>
      <c r="II2147" s="83"/>
      <c r="IJ2147" s="83"/>
      <c r="IK2147" s="83"/>
      <c r="IL2147" s="83"/>
      <c r="IM2147" s="83"/>
      <c r="IN2147" s="83"/>
      <c r="IO2147" s="83"/>
      <c r="IP2147" s="83"/>
      <c r="IQ2147" s="83"/>
      <c r="IR2147" s="83"/>
      <c r="IS2147" s="83"/>
      <c r="IT2147" s="83"/>
      <c r="IU2147" s="83"/>
      <c r="IV2147" s="83"/>
      <c r="IW2147" s="83"/>
      <c r="IX2147" s="83"/>
      <c r="IY2147" s="83"/>
      <c r="IZ2147" s="83"/>
      <c r="JA2147" s="83"/>
      <c r="JB2147" s="83"/>
      <c r="JC2147" s="83"/>
      <c r="JD2147" s="83"/>
      <c r="JE2147" s="83"/>
      <c r="JF2147" s="83"/>
      <c r="JG2147" s="83"/>
      <c r="JH2147" s="83"/>
      <c r="JI2147" s="83"/>
      <c r="JJ2147" s="83"/>
      <c r="JK2147" s="83"/>
      <c r="JL2147" s="83"/>
      <c r="JM2147" s="83"/>
      <c r="JN2147" s="83"/>
      <c r="JO2147" s="83"/>
      <c r="JP2147" s="83"/>
      <c r="JQ2147" s="83"/>
      <c r="JR2147" s="83"/>
      <c r="JS2147" s="83"/>
      <c r="JT2147" s="83"/>
      <c r="JU2147" s="83"/>
      <c r="JV2147" s="83"/>
      <c r="JW2147" s="83"/>
      <c r="JX2147" s="83"/>
      <c r="JY2147" s="83"/>
      <c r="JZ2147" s="83"/>
      <c r="KA2147" s="83"/>
      <c r="KB2147" s="83"/>
      <c r="KC2147" s="83"/>
      <c r="KD2147" s="83"/>
      <c r="KE2147" s="83"/>
      <c r="KF2147" s="83"/>
      <c r="KG2147" s="83"/>
      <c r="KH2147" s="83"/>
      <c r="KI2147" s="83"/>
      <c r="KJ2147" s="83"/>
      <c r="KK2147" s="83"/>
      <c r="KL2147" s="83"/>
      <c r="KM2147" s="83"/>
      <c r="KN2147" s="83"/>
      <c r="KO2147" s="83"/>
      <c r="KP2147" s="83"/>
      <c r="KQ2147" s="83"/>
      <c r="KR2147" s="83"/>
      <c r="KS2147" s="83"/>
      <c r="KT2147" s="83"/>
      <c r="KU2147" s="83"/>
      <c r="KV2147" s="83"/>
      <c r="KW2147" s="83"/>
      <c r="KX2147" s="83"/>
      <c r="KY2147" s="83"/>
      <c r="KZ2147" s="83"/>
      <c r="LA2147" s="83"/>
      <c r="LB2147" s="83"/>
      <c r="LC2147" s="83"/>
      <c r="LD2147" s="83"/>
      <c r="LE2147" s="83"/>
      <c r="LF2147" s="83"/>
      <c r="LG2147" s="83"/>
      <c r="LH2147" s="83"/>
      <c r="LI2147" s="83"/>
      <c r="LJ2147" s="83"/>
      <c r="LK2147" s="83"/>
      <c r="LL2147" s="83"/>
      <c r="LM2147" s="83"/>
      <c r="LN2147" s="83"/>
      <c r="LO2147" s="83"/>
      <c r="LP2147" s="83"/>
      <c r="LQ2147" s="83"/>
      <c r="LR2147" s="83"/>
      <c r="LS2147" s="83"/>
      <c r="LT2147" s="83"/>
      <c r="LU2147" s="83"/>
      <c r="LV2147" s="83"/>
      <c r="LW2147" s="83"/>
      <c r="LX2147" s="83"/>
      <c r="LY2147" s="83"/>
      <c r="LZ2147" s="83"/>
      <c r="MA2147" s="83"/>
      <c r="MB2147" s="83"/>
      <c r="MC2147" s="83"/>
      <c r="MD2147" s="83"/>
      <c r="ME2147" s="83"/>
      <c r="MF2147" s="83"/>
      <c r="MG2147" s="83"/>
      <c r="MH2147" s="83"/>
      <c r="MI2147" s="83"/>
      <c r="MJ2147" s="83"/>
      <c r="MK2147" s="83"/>
      <c r="ML2147" s="83"/>
      <c r="MM2147" s="83"/>
      <c r="MN2147" s="83"/>
      <c r="MO2147" s="83"/>
      <c r="MP2147" s="83"/>
      <c r="MQ2147" s="83"/>
      <c r="MR2147" s="83"/>
      <c r="MS2147" s="83"/>
      <c r="MT2147" s="83"/>
      <c r="MU2147" s="83"/>
      <c r="MV2147" s="83"/>
      <c r="MW2147" s="83"/>
      <c r="MX2147" s="83"/>
      <c r="MY2147" s="83"/>
      <c r="MZ2147" s="83"/>
      <c r="NA2147" s="83"/>
      <c r="NB2147" s="83"/>
      <c r="NC2147" s="83"/>
      <c r="ND2147" s="83"/>
      <c r="NE2147" s="83"/>
      <c r="NF2147" s="83"/>
      <c r="NG2147" s="83"/>
      <c r="NH2147" s="83"/>
      <c r="NI2147" s="83"/>
      <c r="NJ2147" s="83"/>
      <c r="NK2147" s="83"/>
      <c r="NL2147" s="83"/>
      <c r="NM2147" s="83"/>
      <c r="NN2147" s="83"/>
      <c r="NO2147" s="83"/>
      <c r="NP2147" s="83"/>
      <c r="NQ2147" s="83"/>
      <c r="NR2147" s="83"/>
      <c r="NS2147" s="83"/>
      <c r="NT2147" s="83"/>
      <c r="NU2147" s="83"/>
      <c r="NV2147" s="83"/>
      <c r="NW2147" s="83"/>
      <c r="NX2147" s="83"/>
      <c r="NY2147" s="83"/>
      <c r="NZ2147" s="83"/>
      <c r="OA2147" s="83"/>
      <c r="OB2147" s="83"/>
      <c r="OC2147" s="83"/>
      <c r="OD2147" s="83"/>
      <c r="OE2147" s="83"/>
      <c r="OF2147" s="83"/>
      <c r="OG2147" s="83"/>
      <c r="OH2147" s="83"/>
      <c r="OI2147" s="83"/>
      <c r="OJ2147" s="83"/>
      <c r="OK2147" s="83"/>
      <c r="OL2147" s="83"/>
      <c r="OM2147" s="83"/>
      <c r="ON2147" s="83"/>
      <c r="OO2147" s="83"/>
      <c r="OP2147" s="83"/>
      <c r="OQ2147" s="83"/>
      <c r="OR2147" s="83"/>
      <c r="OS2147" s="83"/>
      <c r="OT2147" s="83"/>
      <c r="OU2147" s="83"/>
      <c r="OV2147" s="83"/>
      <c r="OW2147" s="83"/>
      <c r="OX2147" s="83"/>
      <c r="OY2147" s="83"/>
      <c r="OZ2147" s="83"/>
      <c r="PA2147" s="83"/>
      <c r="PB2147" s="83"/>
      <c r="PC2147" s="83"/>
      <c r="PD2147" s="83"/>
      <c r="PE2147" s="83"/>
      <c r="PF2147" s="83"/>
      <c r="PG2147" s="83"/>
      <c r="PH2147" s="83"/>
      <c r="PI2147" s="83"/>
      <c r="PJ2147" s="83"/>
      <c r="PK2147" s="83"/>
      <c r="PL2147" s="83"/>
      <c r="PM2147" s="83"/>
      <c r="PN2147" s="83"/>
      <c r="PO2147" s="83"/>
      <c r="PP2147" s="83"/>
      <c r="PQ2147" s="83"/>
      <c r="PR2147" s="83"/>
      <c r="PS2147" s="83"/>
      <c r="PT2147" s="83"/>
      <c r="PU2147" s="83"/>
      <c r="PV2147" s="83"/>
      <c r="PW2147" s="83"/>
      <c r="PX2147" s="83"/>
      <c r="PY2147" s="83"/>
      <c r="PZ2147" s="83"/>
      <c r="QA2147" s="83"/>
      <c r="QB2147" s="83"/>
      <c r="QC2147" s="83"/>
      <c r="QD2147" s="83"/>
      <c r="QE2147" s="83"/>
      <c r="QF2147" s="83"/>
      <c r="QG2147" s="83"/>
      <c r="QH2147" s="83"/>
      <c r="QI2147" s="83"/>
      <c r="QJ2147" s="83"/>
      <c r="QK2147" s="83"/>
      <c r="QL2147" s="83"/>
      <c r="QM2147" s="83"/>
      <c r="QN2147" s="83"/>
    </row>
    <row r="2148" spans="1:456" s="1" customFormat="1" ht="19.5" customHeight="1" x14ac:dyDescent="0.3">
      <c r="A2148" s="105"/>
      <c r="B2148" s="105"/>
      <c r="C2148" s="105"/>
      <c r="D2148" s="105"/>
      <c r="E2148" s="105"/>
      <c r="F2148" s="76"/>
      <c r="G2148" s="76"/>
      <c r="H2148" s="105"/>
      <c r="I2148" s="105"/>
      <c r="J2148" s="111"/>
      <c r="K2148" s="111"/>
      <c r="L2148" s="112" t="s">
        <v>2764</v>
      </c>
      <c r="M2148" s="112" t="s">
        <v>515</v>
      </c>
      <c r="N2148" s="112" t="s">
        <v>460</v>
      </c>
      <c r="O2148" s="105" t="s">
        <v>2208</v>
      </c>
      <c r="P2148" s="99">
        <v>8</v>
      </c>
      <c r="Q2148" s="99"/>
      <c r="R2148" s="112"/>
      <c r="S2148" s="112"/>
      <c r="T2148" s="112"/>
      <c r="U2148" s="104" t="s">
        <v>2846</v>
      </c>
      <c r="V2148" s="83"/>
      <c r="W2148" s="83"/>
      <c r="X2148" s="83"/>
      <c r="Y2148" s="83"/>
      <c r="Z2148" s="83"/>
      <c r="AA2148" s="83"/>
      <c r="AB2148" s="83"/>
      <c r="AC2148" s="83"/>
      <c r="AD2148" s="83"/>
      <c r="AE2148" s="83"/>
      <c r="AF2148" s="83"/>
      <c r="AG2148" s="83"/>
      <c r="AH2148" s="83"/>
      <c r="AI2148" s="83"/>
      <c r="AJ2148" s="83"/>
      <c r="AK2148" s="83"/>
      <c r="AL2148" s="83"/>
      <c r="AM2148" s="83"/>
      <c r="AN2148" s="83"/>
      <c r="AO2148" s="83"/>
      <c r="AP2148" s="83"/>
      <c r="AQ2148" s="83"/>
      <c r="AR2148" s="83"/>
      <c r="AS2148" s="83"/>
      <c r="AT2148" s="83"/>
      <c r="AU2148" s="83"/>
      <c r="AV2148" s="83"/>
      <c r="AW2148" s="83"/>
      <c r="AX2148" s="83"/>
      <c r="AY2148" s="83"/>
      <c r="AZ2148" s="83"/>
      <c r="BA2148" s="83"/>
      <c r="BB2148" s="83"/>
      <c r="BC2148" s="83"/>
      <c r="BD2148" s="83"/>
      <c r="BE2148" s="83"/>
      <c r="BF2148" s="83"/>
      <c r="BG2148" s="83"/>
      <c r="BH2148" s="83"/>
      <c r="BI2148" s="83"/>
      <c r="BJ2148" s="83"/>
      <c r="BK2148" s="83"/>
      <c r="BL2148" s="83"/>
      <c r="BM2148" s="83"/>
      <c r="BN2148" s="83"/>
      <c r="BO2148" s="83"/>
      <c r="BP2148" s="83"/>
      <c r="BQ2148" s="83"/>
      <c r="BR2148" s="83"/>
      <c r="BS2148" s="83"/>
      <c r="BT2148" s="83"/>
      <c r="BU2148" s="83"/>
      <c r="BV2148" s="83"/>
      <c r="BW2148" s="83"/>
      <c r="BX2148" s="83"/>
      <c r="BY2148" s="83"/>
      <c r="BZ2148" s="83"/>
      <c r="CA2148" s="83"/>
      <c r="CB2148" s="83"/>
      <c r="CC2148" s="83"/>
      <c r="CD2148" s="83"/>
      <c r="CE2148" s="83"/>
      <c r="CF2148" s="83"/>
      <c r="CG2148" s="83"/>
      <c r="CH2148" s="83"/>
      <c r="CI2148" s="83"/>
      <c r="CJ2148" s="83"/>
      <c r="CK2148" s="83"/>
      <c r="CL2148" s="83"/>
      <c r="CM2148" s="83"/>
      <c r="CN2148" s="83"/>
      <c r="CO2148" s="83"/>
      <c r="CP2148" s="83"/>
      <c r="CQ2148" s="83"/>
      <c r="CR2148" s="83"/>
      <c r="CS2148" s="83"/>
      <c r="CT2148" s="83"/>
      <c r="CU2148" s="83"/>
      <c r="CV2148" s="83"/>
      <c r="CW2148" s="83"/>
      <c r="CX2148" s="83"/>
      <c r="CY2148" s="83"/>
      <c r="CZ2148" s="83"/>
      <c r="DA2148" s="83"/>
      <c r="DB2148" s="83"/>
      <c r="DC2148" s="83"/>
      <c r="DD2148" s="83"/>
      <c r="DE2148" s="83"/>
      <c r="DF2148" s="83"/>
      <c r="DG2148" s="83"/>
      <c r="DH2148" s="83"/>
      <c r="DI2148" s="83"/>
      <c r="DJ2148" s="83"/>
      <c r="DK2148" s="83"/>
      <c r="DL2148" s="83"/>
      <c r="DM2148" s="83"/>
      <c r="DN2148" s="83"/>
      <c r="DO2148" s="83"/>
      <c r="DP2148" s="83"/>
      <c r="DQ2148" s="83"/>
      <c r="DR2148" s="83"/>
      <c r="DS2148" s="83"/>
      <c r="DT2148" s="83"/>
      <c r="DU2148" s="83"/>
      <c r="DV2148" s="83"/>
      <c r="DW2148" s="83"/>
      <c r="DX2148" s="83"/>
      <c r="DY2148" s="83"/>
      <c r="DZ2148" s="83"/>
      <c r="EA2148" s="83"/>
      <c r="EB2148" s="83"/>
      <c r="EC2148" s="83"/>
      <c r="ED2148" s="83"/>
      <c r="EE2148" s="83"/>
      <c r="EF2148" s="83"/>
      <c r="EG2148" s="83"/>
      <c r="EH2148" s="83"/>
      <c r="EI2148" s="83"/>
      <c r="EJ2148" s="83"/>
      <c r="EK2148" s="83"/>
      <c r="EL2148" s="83"/>
      <c r="EM2148" s="83"/>
      <c r="EN2148" s="83"/>
      <c r="EO2148" s="83"/>
      <c r="EP2148" s="83"/>
      <c r="EQ2148" s="83"/>
      <c r="ER2148" s="83"/>
      <c r="ES2148" s="83"/>
      <c r="ET2148" s="83"/>
      <c r="EU2148" s="83"/>
      <c r="EV2148" s="83"/>
      <c r="EW2148" s="83"/>
      <c r="EX2148" s="83"/>
      <c r="EY2148" s="83"/>
      <c r="EZ2148" s="83"/>
      <c r="FA2148" s="83"/>
      <c r="FB2148" s="83"/>
      <c r="FC2148" s="83"/>
      <c r="FD2148" s="83"/>
      <c r="FE2148" s="83"/>
      <c r="FF2148" s="83"/>
      <c r="FG2148" s="83"/>
      <c r="FH2148" s="83"/>
      <c r="FI2148" s="83"/>
      <c r="FJ2148" s="83"/>
      <c r="FK2148" s="83"/>
      <c r="FL2148" s="83"/>
      <c r="FM2148" s="83"/>
      <c r="FN2148" s="83"/>
      <c r="FO2148" s="83"/>
      <c r="FP2148" s="83"/>
      <c r="FQ2148" s="83"/>
      <c r="FR2148" s="83"/>
      <c r="FS2148" s="83"/>
      <c r="FT2148" s="83"/>
      <c r="FU2148" s="83"/>
      <c r="FV2148" s="83"/>
      <c r="FW2148" s="83"/>
      <c r="FX2148" s="83"/>
      <c r="FY2148" s="83"/>
      <c r="FZ2148" s="83"/>
      <c r="GA2148" s="83"/>
      <c r="GB2148" s="83"/>
      <c r="GC2148" s="83"/>
      <c r="GD2148" s="83"/>
      <c r="GE2148" s="83"/>
      <c r="GF2148" s="83"/>
      <c r="GG2148" s="83"/>
      <c r="GH2148" s="83"/>
      <c r="GI2148" s="83"/>
      <c r="GJ2148" s="83"/>
      <c r="GK2148" s="83"/>
      <c r="GL2148" s="83"/>
      <c r="GM2148" s="83"/>
      <c r="GN2148" s="83"/>
      <c r="GO2148" s="83"/>
      <c r="GP2148" s="83"/>
      <c r="GQ2148" s="83"/>
      <c r="GR2148" s="83"/>
      <c r="GS2148" s="83"/>
      <c r="GT2148" s="83"/>
      <c r="GU2148" s="83"/>
      <c r="GV2148" s="83"/>
      <c r="GW2148" s="83"/>
      <c r="GX2148" s="83"/>
      <c r="GY2148" s="83"/>
      <c r="GZ2148" s="83"/>
      <c r="HA2148" s="83"/>
      <c r="HB2148" s="83"/>
      <c r="HC2148" s="83"/>
      <c r="HD2148" s="83"/>
      <c r="HE2148" s="83"/>
      <c r="HF2148" s="83"/>
      <c r="HG2148" s="83"/>
      <c r="HH2148" s="83"/>
      <c r="HI2148" s="83"/>
      <c r="HJ2148" s="83"/>
      <c r="HK2148" s="83"/>
      <c r="HL2148" s="83"/>
      <c r="HM2148" s="83"/>
      <c r="HN2148" s="83"/>
      <c r="HO2148" s="83"/>
      <c r="HP2148" s="83"/>
      <c r="HQ2148" s="83"/>
      <c r="HR2148" s="83"/>
      <c r="HS2148" s="83"/>
      <c r="HT2148" s="83"/>
      <c r="HU2148" s="83"/>
      <c r="HV2148" s="83"/>
      <c r="HW2148" s="83"/>
      <c r="HX2148" s="83"/>
      <c r="HY2148" s="83"/>
      <c r="HZ2148" s="83"/>
      <c r="IA2148" s="83"/>
      <c r="IB2148" s="83"/>
      <c r="IC2148" s="83"/>
      <c r="ID2148" s="83"/>
      <c r="IE2148" s="83"/>
      <c r="IF2148" s="83"/>
      <c r="IG2148" s="83"/>
      <c r="IH2148" s="83"/>
      <c r="II2148" s="83"/>
      <c r="IJ2148" s="83"/>
      <c r="IK2148" s="83"/>
      <c r="IL2148" s="83"/>
      <c r="IM2148" s="83"/>
      <c r="IN2148" s="83"/>
      <c r="IO2148" s="83"/>
      <c r="IP2148" s="83"/>
      <c r="IQ2148" s="83"/>
      <c r="IR2148" s="83"/>
      <c r="IS2148" s="83"/>
      <c r="IT2148" s="83"/>
      <c r="IU2148" s="83"/>
      <c r="IV2148" s="83"/>
      <c r="IW2148" s="83"/>
      <c r="IX2148" s="83"/>
      <c r="IY2148" s="83"/>
      <c r="IZ2148" s="83"/>
      <c r="JA2148" s="83"/>
      <c r="JB2148" s="83"/>
      <c r="JC2148" s="83"/>
      <c r="JD2148" s="83"/>
      <c r="JE2148" s="83"/>
      <c r="JF2148" s="83"/>
      <c r="JG2148" s="83"/>
      <c r="JH2148" s="83"/>
      <c r="JI2148" s="83"/>
      <c r="JJ2148" s="83"/>
      <c r="JK2148" s="83"/>
      <c r="JL2148" s="83"/>
      <c r="JM2148" s="83"/>
      <c r="JN2148" s="83"/>
      <c r="JO2148" s="83"/>
      <c r="JP2148" s="83"/>
      <c r="JQ2148" s="83"/>
      <c r="JR2148" s="83"/>
      <c r="JS2148" s="83"/>
      <c r="JT2148" s="83"/>
      <c r="JU2148" s="83"/>
      <c r="JV2148" s="83"/>
      <c r="JW2148" s="83"/>
      <c r="JX2148" s="83"/>
      <c r="JY2148" s="83"/>
      <c r="JZ2148" s="83"/>
      <c r="KA2148" s="83"/>
      <c r="KB2148" s="83"/>
      <c r="KC2148" s="83"/>
      <c r="KD2148" s="83"/>
      <c r="KE2148" s="83"/>
      <c r="KF2148" s="83"/>
      <c r="KG2148" s="83"/>
      <c r="KH2148" s="83"/>
      <c r="KI2148" s="83"/>
      <c r="KJ2148" s="83"/>
      <c r="KK2148" s="83"/>
      <c r="KL2148" s="83"/>
      <c r="KM2148" s="83"/>
      <c r="KN2148" s="83"/>
      <c r="KO2148" s="83"/>
      <c r="KP2148" s="83"/>
      <c r="KQ2148" s="83"/>
      <c r="KR2148" s="83"/>
      <c r="KS2148" s="83"/>
      <c r="KT2148" s="83"/>
      <c r="KU2148" s="83"/>
      <c r="KV2148" s="83"/>
      <c r="KW2148" s="83"/>
      <c r="KX2148" s="83"/>
      <c r="KY2148" s="83"/>
      <c r="KZ2148" s="83"/>
      <c r="LA2148" s="83"/>
      <c r="LB2148" s="83"/>
      <c r="LC2148" s="83"/>
      <c r="LD2148" s="83"/>
      <c r="LE2148" s="83"/>
      <c r="LF2148" s="83"/>
      <c r="LG2148" s="83"/>
      <c r="LH2148" s="83"/>
      <c r="LI2148" s="83"/>
      <c r="LJ2148" s="83"/>
      <c r="LK2148" s="83"/>
      <c r="LL2148" s="83"/>
      <c r="LM2148" s="83"/>
      <c r="LN2148" s="83"/>
      <c r="LO2148" s="83"/>
      <c r="LP2148" s="83"/>
      <c r="LQ2148" s="83"/>
      <c r="LR2148" s="83"/>
      <c r="LS2148" s="83"/>
      <c r="LT2148" s="83"/>
      <c r="LU2148" s="83"/>
      <c r="LV2148" s="83"/>
      <c r="LW2148" s="83"/>
      <c r="LX2148" s="83"/>
      <c r="LY2148" s="83"/>
      <c r="LZ2148" s="83"/>
      <c r="MA2148" s="83"/>
      <c r="MB2148" s="83"/>
      <c r="MC2148" s="83"/>
      <c r="MD2148" s="83"/>
      <c r="ME2148" s="83"/>
      <c r="MF2148" s="83"/>
      <c r="MG2148" s="83"/>
      <c r="MH2148" s="83"/>
      <c r="MI2148" s="83"/>
      <c r="MJ2148" s="83"/>
      <c r="MK2148" s="83"/>
      <c r="ML2148" s="83"/>
      <c r="MM2148" s="83"/>
      <c r="MN2148" s="83"/>
      <c r="MO2148" s="83"/>
      <c r="MP2148" s="83"/>
      <c r="MQ2148" s="83"/>
      <c r="MR2148" s="83"/>
      <c r="MS2148" s="83"/>
      <c r="MT2148" s="83"/>
      <c r="MU2148" s="83"/>
      <c r="MV2148" s="83"/>
      <c r="MW2148" s="83"/>
      <c r="MX2148" s="83"/>
      <c r="MY2148" s="83"/>
      <c r="MZ2148" s="83"/>
      <c r="NA2148" s="83"/>
      <c r="NB2148" s="83"/>
      <c r="NC2148" s="83"/>
      <c r="ND2148" s="83"/>
      <c r="NE2148" s="83"/>
      <c r="NF2148" s="83"/>
      <c r="NG2148" s="83"/>
      <c r="NH2148" s="83"/>
      <c r="NI2148" s="83"/>
      <c r="NJ2148" s="83"/>
      <c r="NK2148" s="83"/>
      <c r="NL2148" s="83"/>
      <c r="NM2148" s="83"/>
      <c r="NN2148" s="83"/>
      <c r="NO2148" s="83"/>
      <c r="NP2148" s="83"/>
      <c r="NQ2148" s="83"/>
      <c r="NR2148" s="83"/>
      <c r="NS2148" s="83"/>
      <c r="NT2148" s="83"/>
      <c r="NU2148" s="83"/>
      <c r="NV2148" s="83"/>
      <c r="NW2148" s="83"/>
      <c r="NX2148" s="83"/>
      <c r="NY2148" s="83"/>
      <c r="NZ2148" s="83"/>
      <c r="OA2148" s="83"/>
      <c r="OB2148" s="83"/>
      <c r="OC2148" s="83"/>
      <c r="OD2148" s="83"/>
      <c r="OE2148" s="83"/>
      <c r="OF2148" s="83"/>
      <c r="OG2148" s="83"/>
      <c r="OH2148" s="83"/>
      <c r="OI2148" s="83"/>
      <c r="OJ2148" s="83"/>
      <c r="OK2148" s="83"/>
      <c r="OL2148" s="83"/>
      <c r="OM2148" s="83"/>
      <c r="ON2148" s="83"/>
      <c r="OO2148" s="83"/>
      <c r="OP2148" s="83"/>
      <c r="OQ2148" s="83"/>
      <c r="OR2148" s="83"/>
      <c r="OS2148" s="83"/>
      <c r="OT2148" s="83"/>
      <c r="OU2148" s="83"/>
      <c r="OV2148" s="83"/>
      <c r="OW2148" s="83"/>
      <c r="OX2148" s="83"/>
      <c r="OY2148" s="83"/>
      <c r="OZ2148" s="83"/>
      <c r="PA2148" s="83"/>
      <c r="PB2148" s="83"/>
      <c r="PC2148" s="83"/>
      <c r="PD2148" s="83"/>
      <c r="PE2148" s="83"/>
      <c r="PF2148" s="83"/>
      <c r="PG2148" s="83"/>
      <c r="PH2148" s="83"/>
      <c r="PI2148" s="83"/>
      <c r="PJ2148" s="83"/>
      <c r="PK2148" s="83"/>
      <c r="PL2148" s="83"/>
      <c r="PM2148" s="83"/>
      <c r="PN2148" s="83"/>
      <c r="PO2148" s="83"/>
      <c r="PP2148" s="83"/>
      <c r="PQ2148" s="83"/>
      <c r="PR2148" s="83"/>
      <c r="PS2148" s="83"/>
      <c r="PT2148" s="83"/>
      <c r="PU2148" s="83"/>
      <c r="PV2148" s="83"/>
      <c r="PW2148" s="83"/>
      <c r="PX2148" s="83"/>
      <c r="PY2148" s="83"/>
      <c r="PZ2148" s="83"/>
      <c r="QA2148" s="83"/>
      <c r="QB2148" s="83"/>
      <c r="QC2148" s="83"/>
      <c r="QD2148" s="83"/>
      <c r="QE2148" s="83"/>
      <c r="QF2148" s="83"/>
      <c r="QG2148" s="83"/>
      <c r="QH2148" s="83"/>
      <c r="QI2148" s="83"/>
      <c r="QJ2148" s="83"/>
      <c r="QK2148" s="83"/>
      <c r="QL2148" s="83"/>
      <c r="QM2148" s="83"/>
      <c r="QN2148" s="83"/>
    </row>
    <row r="2149" spans="1:456" s="1" customFormat="1" ht="19.5" customHeight="1" x14ac:dyDescent="0.3">
      <c r="A2149" s="105"/>
      <c r="B2149" s="105"/>
      <c r="C2149" s="105"/>
      <c r="D2149" s="105"/>
      <c r="E2149" s="105"/>
      <c r="F2149" s="76"/>
      <c r="G2149" s="76"/>
      <c r="H2149" s="105"/>
      <c r="I2149" s="105"/>
      <c r="J2149" s="111"/>
      <c r="K2149" s="111"/>
      <c r="L2149" s="112" t="s">
        <v>2773</v>
      </c>
      <c r="M2149" s="112" t="s">
        <v>412</v>
      </c>
      <c r="N2149" s="112" t="s">
        <v>286</v>
      </c>
      <c r="O2149" s="105" t="s">
        <v>937</v>
      </c>
      <c r="P2149" s="99">
        <v>8</v>
      </c>
      <c r="Q2149" s="99"/>
      <c r="R2149" s="112"/>
      <c r="S2149" s="112"/>
      <c r="T2149" s="112"/>
      <c r="U2149" s="104" t="s">
        <v>2846</v>
      </c>
      <c r="V2149" s="83"/>
      <c r="W2149" s="83"/>
      <c r="X2149" s="83"/>
      <c r="Y2149" s="83"/>
      <c r="Z2149" s="83"/>
      <c r="AA2149" s="83"/>
      <c r="AB2149" s="83"/>
      <c r="AC2149" s="83"/>
      <c r="AD2149" s="83"/>
      <c r="AE2149" s="83"/>
      <c r="AF2149" s="83"/>
      <c r="AG2149" s="83"/>
      <c r="AH2149" s="83"/>
      <c r="AI2149" s="83"/>
      <c r="AJ2149" s="83"/>
      <c r="AK2149" s="83"/>
      <c r="AL2149" s="83"/>
      <c r="AM2149" s="83"/>
      <c r="AN2149" s="83"/>
      <c r="AO2149" s="83"/>
      <c r="AP2149" s="83"/>
      <c r="AQ2149" s="83"/>
      <c r="AR2149" s="83"/>
      <c r="AS2149" s="83"/>
      <c r="AT2149" s="83"/>
      <c r="AU2149" s="83"/>
      <c r="AV2149" s="83"/>
      <c r="AW2149" s="83"/>
      <c r="AX2149" s="83"/>
      <c r="AY2149" s="83"/>
      <c r="AZ2149" s="83"/>
      <c r="BA2149" s="83"/>
      <c r="BB2149" s="83"/>
      <c r="BC2149" s="83"/>
      <c r="BD2149" s="83"/>
      <c r="BE2149" s="83"/>
      <c r="BF2149" s="83"/>
      <c r="BG2149" s="83"/>
      <c r="BH2149" s="83"/>
      <c r="BI2149" s="83"/>
      <c r="BJ2149" s="83"/>
      <c r="BK2149" s="83"/>
      <c r="BL2149" s="83"/>
      <c r="BM2149" s="83"/>
      <c r="BN2149" s="83"/>
      <c r="BO2149" s="83"/>
      <c r="BP2149" s="83"/>
      <c r="BQ2149" s="83"/>
      <c r="BR2149" s="83"/>
      <c r="BS2149" s="83"/>
      <c r="BT2149" s="83"/>
      <c r="BU2149" s="83"/>
      <c r="BV2149" s="83"/>
      <c r="BW2149" s="83"/>
      <c r="BX2149" s="83"/>
      <c r="BY2149" s="83"/>
      <c r="BZ2149" s="83"/>
      <c r="CA2149" s="83"/>
      <c r="CB2149" s="83"/>
      <c r="CC2149" s="83"/>
      <c r="CD2149" s="83"/>
      <c r="CE2149" s="83"/>
      <c r="CF2149" s="83"/>
      <c r="CG2149" s="83"/>
      <c r="CH2149" s="83"/>
      <c r="CI2149" s="83"/>
      <c r="CJ2149" s="83"/>
      <c r="CK2149" s="83"/>
      <c r="CL2149" s="83"/>
      <c r="CM2149" s="83"/>
      <c r="CN2149" s="83"/>
      <c r="CO2149" s="83"/>
      <c r="CP2149" s="83"/>
      <c r="CQ2149" s="83"/>
      <c r="CR2149" s="83"/>
      <c r="CS2149" s="83"/>
      <c r="CT2149" s="83"/>
      <c r="CU2149" s="83"/>
      <c r="CV2149" s="83"/>
      <c r="CW2149" s="83"/>
      <c r="CX2149" s="83"/>
      <c r="CY2149" s="83"/>
      <c r="CZ2149" s="83"/>
      <c r="DA2149" s="83"/>
      <c r="DB2149" s="83"/>
      <c r="DC2149" s="83"/>
      <c r="DD2149" s="83"/>
      <c r="DE2149" s="83"/>
      <c r="DF2149" s="83"/>
      <c r="DG2149" s="83"/>
      <c r="DH2149" s="83"/>
      <c r="DI2149" s="83"/>
      <c r="DJ2149" s="83"/>
      <c r="DK2149" s="83"/>
      <c r="DL2149" s="83"/>
      <c r="DM2149" s="83"/>
      <c r="DN2149" s="83"/>
      <c r="DO2149" s="83"/>
      <c r="DP2149" s="83"/>
      <c r="DQ2149" s="83"/>
      <c r="DR2149" s="83"/>
      <c r="DS2149" s="83"/>
      <c r="DT2149" s="83"/>
      <c r="DU2149" s="83"/>
      <c r="DV2149" s="83"/>
      <c r="DW2149" s="83"/>
      <c r="DX2149" s="83"/>
      <c r="DY2149" s="83"/>
      <c r="DZ2149" s="83"/>
      <c r="EA2149" s="83"/>
      <c r="EB2149" s="83"/>
      <c r="EC2149" s="83"/>
      <c r="ED2149" s="83"/>
      <c r="EE2149" s="83"/>
      <c r="EF2149" s="83"/>
      <c r="EG2149" s="83"/>
      <c r="EH2149" s="83"/>
      <c r="EI2149" s="83"/>
      <c r="EJ2149" s="83"/>
      <c r="EK2149" s="83"/>
      <c r="EL2149" s="83"/>
      <c r="EM2149" s="83"/>
      <c r="EN2149" s="83"/>
      <c r="EO2149" s="83"/>
      <c r="EP2149" s="83"/>
      <c r="EQ2149" s="83"/>
      <c r="ER2149" s="83"/>
      <c r="ES2149" s="83"/>
      <c r="ET2149" s="83"/>
      <c r="EU2149" s="83"/>
      <c r="EV2149" s="83"/>
      <c r="EW2149" s="83"/>
      <c r="EX2149" s="83"/>
      <c r="EY2149" s="83"/>
      <c r="EZ2149" s="83"/>
      <c r="FA2149" s="83"/>
      <c r="FB2149" s="83"/>
      <c r="FC2149" s="83"/>
      <c r="FD2149" s="83"/>
      <c r="FE2149" s="83"/>
      <c r="FF2149" s="83"/>
      <c r="FG2149" s="83"/>
      <c r="FH2149" s="83"/>
      <c r="FI2149" s="83"/>
      <c r="FJ2149" s="83"/>
      <c r="FK2149" s="83"/>
      <c r="FL2149" s="83"/>
      <c r="FM2149" s="83"/>
      <c r="FN2149" s="83"/>
      <c r="FO2149" s="83"/>
      <c r="FP2149" s="83"/>
      <c r="FQ2149" s="83"/>
      <c r="FR2149" s="83"/>
      <c r="FS2149" s="83"/>
      <c r="FT2149" s="83"/>
      <c r="FU2149" s="83"/>
      <c r="FV2149" s="83"/>
      <c r="FW2149" s="83"/>
      <c r="FX2149" s="83"/>
      <c r="FY2149" s="83"/>
      <c r="FZ2149" s="83"/>
      <c r="GA2149" s="83"/>
      <c r="GB2149" s="83"/>
      <c r="GC2149" s="83"/>
      <c r="GD2149" s="83"/>
      <c r="GE2149" s="83"/>
      <c r="GF2149" s="83"/>
      <c r="GG2149" s="83"/>
      <c r="GH2149" s="83"/>
      <c r="GI2149" s="83"/>
      <c r="GJ2149" s="83"/>
      <c r="GK2149" s="83"/>
      <c r="GL2149" s="83"/>
      <c r="GM2149" s="83"/>
      <c r="GN2149" s="83"/>
      <c r="GO2149" s="83"/>
      <c r="GP2149" s="83"/>
      <c r="GQ2149" s="83"/>
      <c r="GR2149" s="83"/>
      <c r="GS2149" s="83"/>
      <c r="GT2149" s="83"/>
      <c r="GU2149" s="83"/>
      <c r="GV2149" s="83"/>
      <c r="GW2149" s="83"/>
      <c r="GX2149" s="83"/>
      <c r="GY2149" s="83"/>
      <c r="GZ2149" s="83"/>
      <c r="HA2149" s="83"/>
      <c r="HB2149" s="83"/>
      <c r="HC2149" s="83"/>
      <c r="HD2149" s="83"/>
      <c r="HE2149" s="83"/>
      <c r="HF2149" s="83"/>
      <c r="HG2149" s="83"/>
      <c r="HH2149" s="83"/>
      <c r="HI2149" s="83"/>
      <c r="HJ2149" s="83"/>
      <c r="HK2149" s="83"/>
      <c r="HL2149" s="83"/>
      <c r="HM2149" s="83"/>
      <c r="HN2149" s="83"/>
      <c r="HO2149" s="83"/>
      <c r="HP2149" s="83"/>
      <c r="HQ2149" s="83"/>
      <c r="HR2149" s="83"/>
      <c r="HS2149" s="83"/>
      <c r="HT2149" s="83"/>
      <c r="HU2149" s="83"/>
      <c r="HV2149" s="83"/>
      <c r="HW2149" s="83"/>
      <c r="HX2149" s="83"/>
      <c r="HY2149" s="83"/>
      <c r="HZ2149" s="83"/>
      <c r="IA2149" s="83"/>
      <c r="IB2149" s="83"/>
      <c r="IC2149" s="83"/>
      <c r="ID2149" s="83"/>
      <c r="IE2149" s="83"/>
      <c r="IF2149" s="83"/>
      <c r="IG2149" s="83"/>
      <c r="IH2149" s="83"/>
      <c r="II2149" s="83"/>
      <c r="IJ2149" s="83"/>
      <c r="IK2149" s="83"/>
      <c r="IL2149" s="83"/>
      <c r="IM2149" s="83"/>
      <c r="IN2149" s="83"/>
      <c r="IO2149" s="83"/>
      <c r="IP2149" s="83"/>
      <c r="IQ2149" s="83"/>
      <c r="IR2149" s="83"/>
      <c r="IS2149" s="83"/>
      <c r="IT2149" s="83"/>
      <c r="IU2149" s="83"/>
      <c r="IV2149" s="83"/>
      <c r="IW2149" s="83"/>
      <c r="IX2149" s="83"/>
      <c r="IY2149" s="83"/>
      <c r="IZ2149" s="83"/>
      <c r="JA2149" s="83"/>
      <c r="JB2149" s="83"/>
      <c r="JC2149" s="83"/>
      <c r="JD2149" s="83"/>
      <c r="JE2149" s="83"/>
      <c r="JF2149" s="83"/>
      <c r="JG2149" s="83"/>
      <c r="JH2149" s="83"/>
      <c r="JI2149" s="83"/>
      <c r="JJ2149" s="83"/>
      <c r="JK2149" s="83"/>
      <c r="JL2149" s="83"/>
      <c r="JM2149" s="83"/>
      <c r="JN2149" s="83"/>
      <c r="JO2149" s="83"/>
      <c r="JP2149" s="83"/>
      <c r="JQ2149" s="83"/>
      <c r="JR2149" s="83"/>
      <c r="JS2149" s="83"/>
      <c r="JT2149" s="83"/>
      <c r="JU2149" s="83"/>
      <c r="JV2149" s="83"/>
      <c r="JW2149" s="83"/>
      <c r="JX2149" s="83"/>
      <c r="JY2149" s="83"/>
      <c r="JZ2149" s="83"/>
      <c r="KA2149" s="83"/>
      <c r="KB2149" s="83"/>
      <c r="KC2149" s="83"/>
      <c r="KD2149" s="83"/>
      <c r="KE2149" s="83"/>
      <c r="KF2149" s="83"/>
      <c r="KG2149" s="83"/>
      <c r="KH2149" s="83"/>
      <c r="KI2149" s="83"/>
      <c r="KJ2149" s="83"/>
      <c r="KK2149" s="83"/>
      <c r="KL2149" s="83"/>
      <c r="KM2149" s="83"/>
      <c r="KN2149" s="83"/>
      <c r="KO2149" s="83"/>
      <c r="KP2149" s="83"/>
      <c r="KQ2149" s="83"/>
      <c r="KR2149" s="83"/>
      <c r="KS2149" s="83"/>
      <c r="KT2149" s="83"/>
      <c r="KU2149" s="83"/>
      <c r="KV2149" s="83"/>
      <c r="KW2149" s="83"/>
      <c r="KX2149" s="83"/>
      <c r="KY2149" s="83"/>
      <c r="KZ2149" s="83"/>
      <c r="LA2149" s="83"/>
      <c r="LB2149" s="83"/>
      <c r="LC2149" s="83"/>
      <c r="LD2149" s="83"/>
      <c r="LE2149" s="83"/>
      <c r="LF2149" s="83"/>
      <c r="LG2149" s="83"/>
      <c r="LH2149" s="83"/>
      <c r="LI2149" s="83"/>
      <c r="LJ2149" s="83"/>
      <c r="LK2149" s="83"/>
      <c r="LL2149" s="83"/>
      <c r="LM2149" s="83"/>
      <c r="LN2149" s="83"/>
      <c r="LO2149" s="83"/>
      <c r="LP2149" s="83"/>
      <c r="LQ2149" s="83"/>
      <c r="LR2149" s="83"/>
      <c r="LS2149" s="83"/>
      <c r="LT2149" s="83"/>
      <c r="LU2149" s="83"/>
      <c r="LV2149" s="83"/>
      <c r="LW2149" s="83"/>
      <c r="LX2149" s="83"/>
      <c r="LY2149" s="83"/>
      <c r="LZ2149" s="83"/>
      <c r="MA2149" s="83"/>
      <c r="MB2149" s="83"/>
      <c r="MC2149" s="83"/>
      <c r="MD2149" s="83"/>
      <c r="ME2149" s="83"/>
      <c r="MF2149" s="83"/>
      <c r="MG2149" s="83"/>
      <c r="MH2149" s="83"/>
      <c r="MI2149" s="83"/>
      <c r="MJ2149" s="83"/>
      <c r="MK2149" s="83"/>
      <c r="ML2149" s="83"/>
      <c r="MM2149" s="83"/>
      <c r="MN2149" s="83"/>
      <c r="MO2149" s="83"/>
      <c r="MP2149" s="83"/>
      <c r="MQ2149" s="83"/>
      <c r="MR2149" s="83"/>
      <c r="MS2149" s="83"/>
      <c r="MT2149" s="83"/>
      <c r="MU2149" s="83"/>
      <c r="MV2149" s="83"/>
      <c r="MW2149" s="83"/>
      <c r="MX2149" s="83"/>
      <c r="MY2149" s="83"/>
      <c r="MZ2149" s="83"/>
      <c r="NA2149" s="83"/>
      <c r="NB2149" s="83"/>
      <c r="NC2149" s="83"/>
      <c r="ND2149" s="83"/>
      <c r="NE2149" s="83"/>
      <c r="NF2149" s="83"/>
      <c r="NG2149" s="83"/>
      <c r="NH2149" s="83"/>
      <c r="NI2149" s="83"/>
      <c r="NJ2149" s="83"/>
      <c r="NK2149" s="83"/>
      <c r="NL2149" s="83"/>
      <c r="NM2149" s="83"/>
      <c r="NN2149" s="83"/>
      <c r="NO2149" s="83"/>
      <c r="NP2149" s="83"/>
      <c r="NQ2149" s="83"/>
      <c r="NR2149" s="83"/>
      <c r="NS2149" s="83"/>
      <c r="NT2149" s="83"/>
      <c r="NU2149" s="83"/>
      <c r="NV2149" s="83"/>
      <c r="NW2149" s="83"/>
      <c r="NX2149" s="83"/>
      <c r="NY2149" s="83"/>
      <c r="NZ2149" s="83"/>
      <c r="OA2149" s="83"/>
      <c r="OB2149" s="83"/>
      <c r="OC2149" s="83"/>
      <c r="OD2149" s="83"/>
      <c r="OE2149" s="83"/>
      <c r="OF2149" s="83"/>
      <c r="OG2149" s="83"/>
      <c r="OH2149" s="83"/>
      <c r="OI2149" s="83"/>
      <c r="OJ2149" s="83"/>
      <c r="OK2149" s="83"/>
      <c r="OL2149" s="83"/>
      <c r="OM2149" s="83"/>
      <c r="ON2149" s="83"/>
      <c r="OO2149" s="83"/>
      <c r="OP2149" s="83"/>
      <c r="OQ2149" s="83"/>
      <c r="OR2149" s="83"/>
      <c r="OS2149" s="83"/>
      <c r="OT2149" s="83"/>
      <c r="OU2149" s="83"/>
      <c r="OV2149" s="83"/>
      <c r="OW2149" s="83"/>
      <c r="OX2149" s="83"/>
      <c r="OY2149" s="83"/>
      <c r="OZ2149" s="83"/>
      <c r="PA2149" s="83"/>
      <c r="PB2149" s="83"/>
      <c r="PC2149" s="83"/>
      <c r="PD2149" s="83"/>
      <c r="PE2149" s="83"/>
      <c r="PF2149" s="83"/>
      <c r="PG2149" s="83"/>
      <c r="PH2149" s="83"/>
      <c r="PI2149" s="83"/>
      <c r="PJ2149" s="83"/>
      <c r="PK2149" s="83"/>
      <c r="PL2149" s="83"/>
      <c r="PM2149" s="83"/>
      <c r="PN2149" s="83"/>
      <c r="PO2149" s="83"/>
      <c r="PP2149" s="83"/>
      <c r="PQ2149" s="83"/>
      <c r="PR2149" s="83"/>
      <c r="PS2149" s="83"/>
      <c r="PT2149" s="83"/>
      <c r="PU2149" s="83"/>
      <c r="PV2149" s="83"/>
      <c r="PW2149" s="83"/>
      <c r="PX2149" s="83"/>
      <c r="PY2149" s="83"/>
      <c r="PZ2149" s="83"/>
      <c r="QA2149" s="83"/>
      <c r="QB2149" s="83"/>
      <c r="QC2149" s="83"/>
      <c r="QD2149" s="83"/>
      <c r="QE2149" s="83"/>
      <c r="QF2149" s="83"/>
      <c r="QG2149" s="83"/>
      <c r="QH2149" s="83"/>
      <c r="QI2149" s="83"/>
      <c r="QJ2149" s="83"/>
      <c r="QK2149" s="83"/>
      <c r="QL2149" s="83"/>
      <c r="QM2149" s="83"/>
      <c r="QN2149" s="83"/>
    </row>
    <row r="2150" spans="1:456" s="1" customFormat="1" ht="19.5" customHeight="1" x14ac:dyDescent="0.3">
      <c r="A2150" s="105"/>
      <c r="B2150" s="105"/>
      <c r="C2150" s="105"/>
      <c r="D2150" s="105"/>
      <c r="E2150" s="105"/>
      <c r="F2150" s="76"/>
      <c r="G2150" s="76"/>
      <c r="H2150" s="105"/>
      <c r="I2150" s="105"/>
      <c r="J2150" s="111"/>
      <c r="K2150" s="111"/>
      <c r="L2150" s="112" t="s">
        <v>2782</v>
      </c>
      <c r="M2150" s="112" t="s">
        <v>351</v>
      </c>
      <c r="N2150" s="112" t="s">
        <v>320</v>
      </c>
      <c r="O2150" s="105" t="s">
        <v>1045</v>
      </c>
      <c r="P2150" s="99">
        <v>8</v>
      </c>
      <c r="Q2150" s="99"/>
      <c r="R2150" s="112"/>
      <c r="S2150" s="112"/>
      <c r="T2150" s="112"/>
      <c r="U2150" s="104" t="s">
        <v>2846</v>
      </c>
      <c r="V2150" s="83"/>
      <c r="W2150" s="83"/>
      <c r="X2150" s="83"/>
      <c r="Y2150" s="83"/>
      <c r="Z2150" s="83"/>
      <c r="AA2150" s="83"/>
      <c r="AB2150" s="83"/>
      <c r="AC2150" s="83"/>
      <c r="AD2150" s="83"/>
      <c r="AE2150" s="83"/>
      <c r="AF2150" s="83"/>
      <c r="AG2150" s="83"/>
      <c r="AH2150" s="83"/>
      <c r="AI2150" s="83"/>
      <c r="AJ2150" s="83"/>
      <c r="AK2150" s="83"/>
      <c r="AL2150" s="83"/>
      <c r="AM2150" s="83"/>
      <c r="AN2150" s="83"/>
      <c r="AO2150" s="83"/>
      <c r="AP2150" s="83"/>
      <c r="AQ2150" s="83"/>
      <c r="AR2150" s="83"/>
      <c r="AS2150" s="83"/>
      <c r="AT2150" s="83"/>
      <c r="AU2150" s="83"/>
      <c r="AV2150" s="83"/>
      <c r="AW2150" s="83"/>
      <c r="AX2150" s="83"/>
      <c r="AY2150" s="83"/>
      <c r="AZ2150" s="83"/>
      <c r="BA2150" s="83"/>
      <c r="BB2150" s="83"/>
      <c r="BC2150" s="83"/>
      <c r="BD2150" s="83"/>
      <c r="BE2150" s="83"/>
      <c r="BF2150" s="83"/>
      <c r="BG2150" s="83"/>
      <c r="BH2150" s="83"/>
      <c r="BI2150" s="83"/>
      <c r="BJ2150" s="83"/>
      <c r="BK2150" s="83"/>
      <c r="BL2150" s="83"/>
      <c r="BM2150" s="83"/>
      <c r="BN2150" s="83"/>
      <c r="BO2150" s="83"/>
      <c r="BP2150" s="83"/>
      <c r="BQ2150" s="83"/>
      <c r="BR2150" s="83"/>
      <c r="BS2150" s="83"/>
      <c r="BT2150" s="83"/>
      <c r="BU2150" s="83"/>
      <c r="BV2150" s="83"/>
      <c r="BW2150" s="83"/>
      <c r="BX2150" s="83"/>
      <c r="BY2150" s="83"/>
      <c r="BZ2150" s="83"/>
      <c r="CA2150" s="83"/>
      <c r="CB2150" s="83"/>
      <c r="CC2150" s="83"/>
      <c r="CD2150" s="83"/>
      <c r="CE2150" s="83"/>
      <c r="CF2150" s="83"/>
      <c r="CG2150" s="83"/>
      <c r="CH2150" s="83"/>
      <c r="CI2150" s="83"/>
      <c r="CJ2150" s="83"/>
      <c r="CK2150" s="83"/>
      <c r="CL2150" s="83"/>
      <c r="CM2150" s="83"/>
      <c r="CN2150" s="83"/>
      <c r="CO2150" s="83"/>
      <c r="CP2150" s="83"/>
      <c r="CQ2150" s="83"/>
      <c r="CR2150" s="83"/>
      <c r="CS2150" s="83"/>
      <c r="CT2150" s="83"/>
      <c r="CU2150" s="83"/>
      <c r="CV2150" s="83"/>
      <c r="CW2150" s="83"/>
      <c r="CX2150" s="83"/>
      <c r="CY2150" s="83"/>
      <c r="CZ2150" s="83"/>
      <c r="DA2150" s="83"/>
      <c r="DB2150" s="83"/>
      <c r="DC2150" s="83"/>
      <c r="DD2150" s="83"/>
      <c r="DE2150" s="83"/>
      <c r="DF2150" s="83"/>
      <c r="DG2150" s="83"/>
      <c r="DH2150" s="83"/>
      <c r="DI2150" s="83"/>
      <c r="DJ2150" s="83"/>
      <c r="DK2150" s="83"/>
      <c r="DL2150" s="83"/>
      <c r="DM2150" s="83"/>
      <c r="DN2150" s="83"/>
      <c r="DO2150" s="83"/>
      <c r="DP2150" s="83"/>
      <c r="DQ2150" s="83"/>
      <c r="DR2150" s="83"/>
      <c r="DS2150" s="83"/>
      <c r="DT2150" s="83"/>
      <c r="DU2150" s="83"/>
      <c r="DV2150" s="83"/>
      <c r="DW2150" s="83"/>
      <c r="DX2150" s="83"/>
      <c r="DY2150" s="83"/>
      <c r="DZ2150" s="83"/>
      <c r="EA2150" s="83"/>
      <c r="EB2150" s="83"/>
      <c r="EC2150" s="83"/>
      <c r="ED2150" s="83"/>
      <c r="EE2150" s="83"/>
      <c r="EF2150" s="83"/>
      <c r="EG2150" s="83"/>
      <c r="EH2150" s="83"/>
      <c r="EI2150" s="83"/>
      <c r="EJ2150" s="83"/>
      <c r="EK2150" s="83"/>
      <c r="EL2150" s="83"/>
      <c r="EM2150" s="83"/>
      <c r="EN2150" s="83"/>
      <c r="EO2150" s="83"/>
      <c r="EP2150" s="83"/>
      <c r="EQ2150" s="83"/>
      <c r="ER2150" s="83"/>
      <c r="ES2150" s="83"/>
      <c r="ET2150" s="83"/>
      <c r="EU2150" s="83"/>
      <c r="EV2150" s="83"/>
      <c r="EW2150" s="83"/>
      <c r="EX2150" s="83"/>
      <c r="EY2150" s="83"/>
      <c r="EZ2150" s="83"/>
      <c r="FA2150" s="83"/>
      <c r="FB2150" s="83"/>
      <c r="FC2150" s="83"/>
      <c r="FD2150" s="83"/>
      <c r="FE2150" s="83"/>
      <c r="FF2150" s="83"/>
      <c r="FG2150" s="83"/>
      <c r="FH2150" s="83"/>
      <c r="FI2150" s="83"/>
      <c r="FJ2150" s="83"/>
      <c r="FK2150" s="83"/>
      <c r="FL2150" s="83"/>
      <c r="FM2150" s="83"/>
      <c r="FN2150" s="83"/>
      <c r="FO2150" s="83"/>
      <c r="FP2150" s="83"/>
      <c r="FQ2150" s="83"/>
      <c r="FR2150" s="83"/>
      <c r="FS2150" s="83"/>
      <c r="FT2150" s="83"/>
      <c r="FU2150" s="83"/>
      <c r="FV2150" s="83"/>
      <c r="FW2150" s="83"/>
      <c r="FX2150" s="83"/>
      <c r="FY2150" s="83"/>
      <c r="FZ2150" s="83"/>
      <c r="GA2150" s="83"/>
      <c r="GB2150" s="83"/>
      <c r="GC2150" s="83"/>
      <c r="GD2150" s="83"/>
      <c r="GE2150" s="83"/>
      <c r="GF2150" s="83"/>
      <c r="GG2150" s="83"/>
      <c r="GH2150" s="83"/>
      <c r="GI2150" s="83"/>
      <c r="GJ2150" s="83"/>
      <c r="GK2150" s="83"/>
      <c r="GL2150" s="83"/>
      <c r="GM2150" s="83"/>
      <c r="GN2150" s="83"/>
      <c r="GO2150" s="83"/>
      <c r="GP2150" s="83"/>
      <c r="GQ2150" s="83"/>
      <c r="GR2150" s="83"/>
      <c r="GS2150" s="83"/>
      <c r="GT2150" s="83"/>
      <c r="GU2150" s="83"/>
      <c r="GV2150" s="83"/>
      <c r="GW2150" s="83"/>
      <c r="GX2150" s="83"/>
      <c r="GY2150" s="83"/>
      <c r="GZ2150" s="83"/>
      <c r="HA2150" s="83"/>
      <c r="HB2150" s="83"/>
      <c r="HC2150" s="83"/>
      <c r="HD2150" s="83"/>
      <c r="HE2150" s="83"/>
      <c r="HF2150" s="83"/>
      <c r="HG2150" s="83"/>
      <c r="HH2150" s="83"/>
      <c r="HI2150" s="83"/>
      <c r="HJ2150" s="83"/>
      <c r="HK2150" s="83"/>
      <c r="HL2150" s="83"/>
      <c r="HM2150" s="83"/>
      <c r="HN2150" s="83"/>
      <c r="HO2150" s="83"/>
      <c r="HP2150" s="83"/>
      <c r="HQ2150" s="83"/>
      <c r="HR2150" s="83"/>
      <c r="HS2150" s="83"/>
      <c r="HT2150" s="83"/>
      <c r="HU2150" s="83"/>
      <c r="HV2150" s="83"/>
      <c r="HW2150" s="83"/>
      <c r="HX2150" s="83"/>
      <c r="HY2150" s="83"/>
      <c r="HZ2150" s="83"/>
      <c r="IA2150" s="83"/>
      <c r="IB2150" s="83"/>
      <c r="IC2150" s="83"/>
      <c r="ID2150" s="83"/>
      <c r="IE2150" s="83"/>
      <c r="IF2150" s="83"/>
      <c r="IG2150" s="83"/>
      <c r="IH2150" s="83"/>
      <c r="II2150" s="83"/>
      <c r="IJ2150" s="83"/>
      <c r="IK2150" s="83"/>
      <c r="IL2150" s="83"/>
      <c r="IM2150" s="83"/>
      <c r="IN2150" s="83"/>
      <c r="IO2150" s="83"/>
      <c r="IP2150" s="83"/>
      <c r="IQ2150" s="83"/>
      <c r="IR2150" s="83"/>
      <c r="IS2150" s="83"/>
      <c r="IT2150" s="83"/>
      <c r="IU2150" s="83"/>
      <c r="IV2150" s="83"/>
      <c r="IW2150" s="83"/>
      <c r="IX2150" s="83"/>
      <c r="IY2150" s="83"/>
      <c r="IZ2150" s="83"/>
      <c r="JA2150" s="83"/>
      <c r="JB2150" s="83"/>
      <c r="JC2150" s="83"/>
      <c r="JD2150" s="83"/>
      <c r="JE2150" s="83"/>
      <c r="JF2150" s="83"/>
      <c r="JG2150" s="83"/>
      <c r="JH2150" s="83"/>
      <c r="JI2150" s="83"/>
      <c r="JJ2150" s="83"/>
      <c r="JK2150" s="83"/>
      <c r="JL2150" s="83"/>
      <c r="JM2150" s="83"/>
      <c r="JN2150" s="83"/>
      <c r="JO2150" s="83"/>
      <c r="JP2150" s="83"/>
      <c r="JQ2150" s="83"/>
      <c r="JR2150" s="83"/>
      <c r="JS2150" s="83"/>
      <c r="JT2150" s="83"/>
      <c r="JU2150" s="83"/>
      <c r="JV2150" s="83"/>
      <c r="JW2150" s="83"/>
      <c r="JX2150" s="83"/>
      <c r="JY2150" s="83"/>
      <c r="JZ2150" s="83"/>
      <c r="KA2150" s="83"/>
      <c r="KB2150" s="83"/>
      <c r="KC2150" s="83"/>
      <c r="KD2150" s="83"/>
      <c r="KE2150" s="83"/>
      <c r="KF2150" s="83"/>
      <c r="KG2150" s="83"/>
      <c r="KH2150" s="83"/>
      <c r="KI2150" s="83"/>
      <c r="KJ2150" s="83"/>
      <c r="KK2150" s="83"/>
      <c r="KL2150" s="83"/>
      <c r="KM2150" s="83"/>
      <c r="KN2150" s="83"/>
      <c r="KO2150" s="83"/>
      <c r="KP2150" s="83"/>
      <c r="KQ2150" s="83"/>
      <c r="KR2150" s="83"/>
      <c r="KS2150" s="83"/>
      <c r="KT2150" s="83"/>
      <c r="KU2150" s="83"/>
      <c r="KV2150" s="83"/>
      <c r="KW2150" s="83"/>
      <c r="KX2150" s="83"/>
      <c r="KY2150" s="83"/>
      <c r="KZ2150" s="83"/>
      <c r="LA2150" s="83"/>
      <c r="LB2150" s="83"/>
      <c r="LC2150" s="83"/>
      <c r="LD2150" s="83"/>
      <c r="LE2150" s="83"/>
      <c r="LF2150" s="83"/>
      <c r="LG2150" s="83"/>
      <c r="LH2150" s="83"/>
      <c r="LI2150" s="83"/>
      <c r="LJ2150" s="83"/>
      <c r="LK2150" s="83"/>
      <c r="LL2150" s="83"/>
      <c r="LM2150" s="83"/>
      <c r="LN2150" s="83"/>
      <c r="LO2150" s="83"/>
      <c r="LP2150" s="83"/>
      <c r="LQ2150" s="83"/>
      <c r="LR2150" s="83"/>
      <c r="LS2150" s="83"/>
      <c r="LT2150" s="83"/>
      <c r="LU2150" s="83"/>
      <c r="LV2150" s="83"/>
      <c r="LW2150" s="83"/>
      <c r="LX2150" s="83"/>
      <c r="LY2150" s="83"/>
      <c r="LZ2150" s="83"/>
      <c r="MA2150" s="83"/>
      <c r="MB2150" s="83"/>
      <c r="MC2150" s="83"/>
      <c r="MD2150" s="83"/>
      <c r="ME2150" s="83"/>
      <c r="MF2150" s="83"/>
      <c r="MG2150" s="83"/>
      <c r="MH2150" s="83"/>
      <c r="MI2150" s="83"/>
      <c r="MJ2150" s="83"/>
      <c r="MK2150" s="83"/>
      <c r="ML2150" s="83"/>
      <c r="MM2150" s="83"/>
      <c r="MN2150" s="83"/>
      <c r="MO2150" s="83"/>
      <c r="MP2150" s="83"/>
      <c r="MQ2150" s="83"/>
      <c r="MR2150" s="83"/>
      <c r="MS2150" s="83"/>
      <c r="MT2150" s="83"/>
      <c r="MU2150" s="83"/>
      <c r="MV2150" s="83"/>
      <c r="MW2150" s="83"/>
      <c r="MX2150" s="83"/>
      <c r="MY2150" s="83"/>
      <c r="MZ2150" s="83"/>
      <c r="NA2150" s="83"/>
      <c r="NB2150" s="83"/>
      <c r="NC2150" s="83"/>
      <c r="ND2150" s="83"/>
      <c r="NE2150" s="83"/>
      <c r="NF2150" s="83"/>
      <c r="NG2150" s="83"/>
      <c r="NH2150" s="83"/>
      <c r="NI2150" s="83"/>
      <c r="NJ2150" s="83"/>
      <c r="NK2150" s="83"/>
      <c r="NL2150" s="83"/>
      <c r="NM2150" s="83"/>
      <c r="NN2150" s="83"/>
      <c r="NO2150" s="83"/>
      <c r="NP2150" s="83"/>
      <c r="NQ2150" s="83"/>
      <c r="NR2150" s="83"/>
      <c r="NS2150" s="83"/>
      <c r="NT2150" s="83"/>
      <c r="NU2150" s="83"/>
      <c r="NV2150" s="83"/>
      <c r="NW2150" s="83"/>
      <c r="NX2150" s="83"/>
      <c r="NY2150" s="83"/>
      <c r="NZ2150" s="83"/>
      <c r="OA2150" s="83"/>
      <c r="OB2150" s="83"/>
      <c r="OC2150" s="83"/>
      <c r="OD2150" s="83"/>
      <c r="OE2150" s="83"/>
      <c r="OF2150" s="83"/>
      <c r="OG2150" s="83"/>
      <c r="OH2150" s="83"/>
      <c r="OI2150" s="83"/>
      <c r="OJ2150" s="83"/>
      <c r="OK2150" s="83"/>
      <c r="OL2150" s="83"/>
      <c r="OM2150" s="83"/>
      <c r="ON2150" s="83"/>
      <c r="OO2150" s="83"/>
      <c r="OP2150" s="83"/>
      <c r="OQ2150" s="83"/>
      <c r="OR2150" s="83"/>
      <c r="OS2150" s="83"/>
      <c r="OT2150" s="83"/>
      <c r="OU2150" s="83"/>
      <c r="OV2150" s="83"/>
      <c r="OW2150" s="83"/>
      <c r="OX2150" s="83"/>
      <c r="OY2150" s="83"/>
      <c r="OZ2150" s="83"/>
      <c r="PA2150" s="83"/>
      <c r="PB2150" s="83"/>
      <c r="PC2150" s="83"/>
      <c r="PD2150" s="83"/>
      <c r="PE2150" s="83"/>
      <c r="PF2150" s="83"/>
      <c r="PG2150" s="83"/>
      <c r="PH2150" s="83"/>
      <c r="PI2150" s="83"/>
      <c r="PJ2150" s="83"/>
      <c r="PK2150" s="83"/>
      <c r="PL2150" s="83"/>
      <c r="PM2150" s="83"/>
      <c r="PN2150" s="83"/>
      <c r="PO2150" s="83"/>
      <c r="PP2150" s="83"/>
      <c r="PQ2150" s="83"/>
      <c r="PR2150" s="83"/>
      <c r="PS2150" s="83"/>
      <c r="PT2150" s="83"/>
      <c r="PU2150" s="83"/>
      <c r="PV2150" s="83"/>
      <c r="PW2150" s="83"/>
      <c r="PX2150" s="83"/>
      <c r="PY2150" s="83"/>
      <c r="PZ2150" s="83"/>
      <c r="QA2150" s="83"/>
      <c r="QB2150" s="83"/>
      <c r="QC2150" s="83"/>
      <c r="QD2150" s="83"/>
      <c r="QE2150" s="83"/>
      <c r="QF2150" s="83"/>
      <c r="QG2150" s="83"/>
      <c r="QH2150" s="83"/>
      <c r="QI2150" s="83"/>
      <c r="QJ2150" s="83"/>
      <c r="QK2150" s="83"/>
      <c r="QL2150" s="83"/>
      <c r="QM2150" s="83"/>
      <c r="QN2150" s="83"/>
    </row>
    <row r="2151" spans="1:456" s="1" customFormat="1" ht="19.5" customHeight="1" x14ac:dyDescent="0.3">
      <c r="A2151" s="105"/>
      <c r="B2151" s="105"/>
      <c r="C2151" s="105"/>
      <c r="D2151" s="105"/>
      <c r="E2151" s="105"/>
      <c r="F2151" s="76"/>
      <c r="G2151" s="76"/>
      <c r="H2151" s="105"/>
      <c r="I2151" s="105"/>
      <c r="J2151" s="111"/>
      <c r="K2151" s="111"/>
      <c r="L2151" s="112" t="s">
        <v>321</v>
      </c>
      <c r="M2151" s="112" t="s">
        <v>322</v>
      </c>
      <c r="N2151" s="112" t="s">
        <v>310</v>
      </c>
      <c r="O2151" s="105" t="s">
        <v>2208</v>
      </c>
      <c r="P2151" s="99">
        <v>8</v>
      </c>
      <c r="Q2151" s="99"/>
      <c r="R2151" s="112"/>
      <c r="S2151" s="112"/>
      <c r="T2151" s="112"/>
      <c r="U2151" s="104" t="s">
        <v>2846</v>
      </c>
      <c r="V2151" s="83"/>
      <c r="W2151" s="83"/>
      <c r="X2151" s="83"/>
      <c r="Y2151" s="83"/>
      <c r="Z2151" s="83"/>
      <c r="AA2151" s="83"/>
      <c r="AB2151" s="83"/>
      <c r="AC2151" s="83"/>
      <c r="AD2151" s="83"/>
      <c r="AE2151" s="83"/>
      <c r="AF2151" s="83"/>
      <c r="AG2151" s="83"/>
      <c r="AH2151" s="83"/>
      <c r="AI2151" s="83"/>
      <c r="AJ2151" s="83"/>
      <c r="AK2151" s="83"/>
      <c r="AL2151" s="83"/>
      <c r="AM2151" s="83"/>
      <c r="AN2151" s="83"/>
      <c r="AO2151" s="83"/>
      <c r="AP2151" s="83"/>
      <c r="AQ2151" s="83"/>
      <c r="AR2151" s="83"/>
      <c r="AS2151" s="83"/>
      <c r="AT2151" s="83"/>
      <c r="AU2151" s="83"/>
      <c r="AV2151" s="83"/>
      <c r="AW2151" s="83"/>
      <c r="AX2151" s="83"/>
      <c r="AY2151" s="83"/>
      <c r="AZ2151" s="83"/>
      <c r="BA2151" s="83"/>
      <c r="BB2151" s="83"/>
      <c r="BC2151" s="83"/>
      <c r="BD2151" s="83"/>
      <c r="BE2151" s="83"/>
      <c r="BF2151" s="83"/>
      <c r="BG2151" s="83"/>
      <c r="BH2151" s="83"/>
      <c r="BI2151" s="83"/>
      <c r="BJ2151" s="83"/>
      <c r="BK2151" s="83"/>
      <c r="BL2151" s="83"/>
      <c r="BM2151" s="83"/>
      <c r="BN2151" s="83"/>
      <c r="BO2151" s="83"/>
      <c r="BP2151" s="83"/>
      <c r="BQ2151" s="83"/>
      <c r="BR2151" s="83"/>
      <c r="BS2151" s="83"/>
      <c r="BT2151" s="83"/>
      <c r="BU2151" s="83"/>
      <c r="BV2151" s="83"/>
      <c r="BW2151" s="83"/>
      <c r="BX2151" s="83"/>
      <c r="BY2151" s="83"/>
      <c r="BZ2151" s="83"/>
      <c r="CA2151" s="83"/>
      <c r="CB2151" s="83"/>
      <c r="CC2151" s="83"/>
      <c r="CD2151" s="83"/>
      <c r="CE2151" s="83"/>
      <c r="CF2151" s="83"/>
      <c r="CG2151" s="83"/>
      <c r="CH2151" s="83"/>
      <c r="CI2151" s="83"/>
      <c r="CJ2151" s="83"/>
      <c r="CK2151" s="83"/>
      <c r="CL2151" s="83"/>
      <c r="CM2151" s="83"/>
      <c r="CN2151" s="83"/>
      <c r="CO2151" s="83"/>
      <c r="CP2151" s="83"/>
      <c r="CQ2151" s="83"/>
      <c r="CR2151" s="83"/>
      <c r="CS2151" s="83"/>
      <c r="CT2151" s="83"/>
      <c r="CU2151" s="83"/>
      <c r="CV2151" s="83"/>
      <c r="CW2151" s="83"/>
      <c r="CX2151" s="83"/>
      <c r="CY2151" s="83"/>
      <c r="CZ2151" s="83"/>
      <c r="DA2151" s="83"/>
      <c r="DB2151" s="83"/>
      <c r="DC2151" s="83"/>
      <c r="DD2151" s="83"/>
      <c r="DE2151" s="83"/>
      <c r="DF2151" s="83"/>
      <c r="DG2151" s="83"/>
      <c r="DH2151" s="83"/>
      <c r="DI2151" s="83"/>
      <c r="DJ2151" s="83"/>
      <c r="DK2151" s="83"/>
      <c r="DL2151" s="83"/>
      <c r="DM2151" s="83"/>
      <c r="DN2151" s="83"/>
      <c r="DO2151" s="83"/>
      <c r="DP2151" s="83"/>
      <c r="DQ2151" s="83"/>
      <c r="DR2151" s="83"/>
      <c r="DS2151" s="83"/>
      <c r="DT2151" s="83"/>
      <c r="DU2151" s="83"/>
      <c r="DV2151" s="83"/>
      <c r="DW2151" s="83"/>
      <c r="DX2151" s="83"/>
      <c r="DY2151" s="83"/>
      <c r="DZ2151" s="83"/>
      <c r="EA2151" s="83"/>
      <c r="EB2151" s="83"/>
      <c r="EC2151" s="83"/>
      <c r="ED2151" s="83"/>
      <c r="EE2151" s="83"/>
      <c r="EF2151" s="83"/>
      <c r="EG2151" s="83"/>
      <c r="EH2151" s="83"/>
      <c r="EI2151" s="83"/>
      <c r="EJ2151" s="83"/>
      <c r="EK2151" s="83"/>
      <c r="EL2151" s="83"/>
      <c r="EM2151" s="83"/>
      <c r="EN2151" s="83"/>
      <c r="EO2151" s="83"/>
      <c r="EP2151" s="83"/>
      <c r="EQ2151" s="83"/>
      <c r="ER2151" s="83"/>
      <c r="ES2151" s="83"/>
      <c r="ET2151" s="83"/>
      <c r="EU2151" s="83"/>
      <c r="EV2151" s="83"/>
      <c r="EW2151" s="83"/>
      <c r="EX2151" s="83"/>
      <c r="EY2151" s="83"/>
      <c r="EZ2151" s="83"/>
      <c r="FA2151" s="83"/>
      <c r="FB2151" s="83"/>
      <c r="FC2151" s="83"/>
      <c r="FD2151" s="83"/>
      <c r="FE2151" s="83"/>
      <c r="FF2151" s="83"/>
      <c r="FG2151" s="83"/>
      <c r="FH2151" s="83"/>
      <c r="FI2151" s="83"/>
      <c r="FJ2151" s="83"/>
      <c r="FK2151" s="83"/>
      <c r="FL2151" s="83"/>
      <c r="FM2151" s="83"/>
      <c r="FN2151" s="83"/>
      <c r="FO2151" s="83"/>
      <c r="FP2151" s="83"/>
      <c r="FQ2151" s="83"/>
      <c r="FR2151" s="83"/>
      <c r="FS2151" s="83"/>
      <c r="FT2151" s="83"/>
      <c r="FU2151" s="83"/>
      <c r="FV2151" s="83"/>
      <c r="FW2151" s="83"/>
      <c r="FX2151" s="83"/>
      <c r="FY2151" s="83"/>
      <c r="FZ2151" s="83"/>
      <c r="GA2151" s="83"/>
      <c r="GB2151" s="83"/>
      <c r="GC2151" s="83"/>
      <c r="GD2151" s="83"/>
      <c r="GE2151" s="83"/>
      <c r="GF2151" s="83"/>
      <c r="GG2151" s="83"/>
      <c r="GH2151" s="83"/>
      <c r="GI2151" s="83"/>
      <c r="GJ2151" s="83"/>
      <c r="GK2151" s="83"/>
      <c r="GL2151" s="83"/>
      <c r="GM2151" s="83"/>
      <c r="GN2151" s="83"/>
      <c r="GO2151" s="83"/>
      <c r="GP2151" s="83"/>
      <c r="GQ2151" s="83"/>
      <c r="GR2151" s="83"/>
      <c r="GS2151" s="83"/>
      <c r="GT2151" s="83"/>
      <c r="GU2151" s="83"/>
      <c r="GV2151" s="83"/>
      <c r="GW2151" s="83"/>
      <c r="GX2151" s="83"/>
      <c r="GY2151" s="83"/>
      <c r="GZ2151" s="83"/>
      <c r="HA2151" s="83"/>
      <c r="HB2151" s="83"/>
      <c r="HC2151" s="83"/>
      <c r="HD2151" s="83"/>
      <c r="HE2151" s="83"/>
      <c r="HF2151" s="83"/>
      <c r="HG2151" s="83"/>
      <c r="HH2151" s="83"/>
      <c r="HI2151" s="83"/>
      <c r="HJ2151" s="83"/>
      <c r="HK2151" s="83"/>
      <c r="HL2151" s="83"/>
      <c r="HM2151" s="83"/>
      <c r="HN2151" s="83"/>
      <c r="HO2151" s="83"/>
      <c r="HP2151" s="83"/>
      <c r="HQ2151" s="83"/>
      <c r="HR2151" s="83"/>
      <c r="HS2151" s="83"/>
      <c r="HT2151" s="83"/>
      <c r="HU2151" s="83"/>
      <c r="HV2151" s="83"/>
      <c r="HW2151" s="83"/>
      <c r="HX2151" s="83"/>
      <c r="HY2151" s="83"/>
      <c r="HZ2151" s="83"/>
      <c r="IA2151" s="83"/>
      <c r="IB2151" s="83"/>
      <c r="IC2151" s="83"/>
      <c r="ID2151" s="83"/>
      <c r="IE2151" s="83"/>
      <c r="IF2151" s="83"/>
      <c r="IG2151" s="83"/>
      <c r="IH2151" s="83"/>
      <c r="II2151" s="83"/>
      <c r="IJ2151" s="83"/>
      <c r="IK2151" s="83"/>
      <c r="IL2151" s="83"/>
      <c r="IM2151" s="83"/>
      <c r="IN2151" s="83"/>
      <c r="IO2151" s="83"/>
      <c r="IP2151" s="83"/>
      <c r="IQ2151" s="83"/>
      <c r="IR2151" s="83"/>
      <c r="IS2151" s="83"/>
      <c r="IT2151" s="83"/>
      <c r="IU2151" s="83"/>
      <c r="IV2151" s="83"/>
      <c r="IW2151" s="83"/>
      <c r="IX2151" s="83"/>
      <c r="IY2151" s="83"/>
      <c r="IZ2151" s="83"/>
      <c r="JA2151" s="83"/>
      <c r="JB2151" s="83"/>
      <c r="JC2151" s="83"/>
      <c r="JD2151" s="83"/>
      <c r="JE2151" s="83"/>
      <c r="JF2151" s="83"/>
      <c r="JG2151" s="83"/>
      <c r="JH2151" s="83"/>
      <c r="JI2151" s="83"/>
      <c r="JJ2151" s="83"/>
      <c r="JK2151" s="83"/>
      <c r="JL2151" s="83"/>
      <c r="JM2151" s="83"/>
      <c r="JN2151" s="83"/>
      <c r="JO2151" s="83"/>
      <c r="JP2151" s="83"/>
      <c r="JQ2151" s="83"/>
      <c r="JR2151" s="83"/>
      <c r="JS2151" s="83"/>
      <c r="JT2151" s="83"/>
      <c r="JU2151" s="83"/>
      <c r="JV2151" s="83"/>
      <c r="JW2151" s="83"/>
      <c r="JX2151" s="83"/>
      <c r="JY2151" s="83"/>
      <c r="JZ2151" s="83"/>
      <c r="KA2151" s="83"/>
      <c r="KB2151" s="83"/>
      <c r="KC2151" s="83"/>
      <c r="KD2151" s="83"/>
      <c r="KE2151" s="83"/>
      <c r="KF2151" s="83"/>
      <c r="KG2151" s="83"/>
      <c r="KH2151" s="83"/>
      <c r="KI2151" s="83"/>
      <c r="KJ2151" s="83"/>
      <c r="KK2151" s="83"/>
      <c r="KL2151" s="83"/>
      <c r="KM2151" s="83"/>
      <c r="KN2151" s="83"/>
      <c r="KO2151" s="83"/>
      <c r="KP2151" s="83"/>
      <c r="KQ2151" s="83"/>
      <c r="KR2151" s="83"/>
      <c r="KS2151" s="83"/>
      <c r="KT2151" s="83"/>
      <c r="KU2151" s="83"/>
      <c r="KV2151" s="83"/>
      <c r="KW2151" s="83"/>
      <c r="KX2151" s="83"/>
      <c r="KY2151" s="83"/>
      <c r="KZ2151" s="83"/>
      <c r="LA2151" s="83"/>
      <c r="LB2151" s="83"/>
      <c r="LC2151" s="83"/>
      <c r="LD2151" s="83"/>
      <c r="LE2151" s="83"/>
      <c r="LF2151" s="83"/>
      <c r="LG2151" s="83"/>
      <c r="LH2151" s="83"/>
      <c r="LI2151" s="83"/>
      <c r="LJ2151" s="83"/>
      <c r="LK2151" s="83"/>
      <c r="LL2151" s="83"/>
      <c r="LM2151" s="83"/>
      <c r="LN2151" s="83"/>
      <c r="LO2151" s="83"/>
      <c r="LP2151" s="83"/>
      <c r="LQ2151" s="83"/>
      <c r="LR2151" s="83"/>
      <c r="LS2151" s="83"/>
      <c r="LT2151" s="83"/>
      <c r="LU2151" s="83"/>
      <c r="LV2151" s="83"/>
      <c r="LW2151" s="83"/>
      <c r="LX2151" s="83"/>
      <c r="LY2151" s="83"/>
      <c r="LZ2151" s="83"/>
      <c r="MA2151" s="83"/>
      <c r="MB2151" s="83"/>
      <c r="MC2151" s="83"/>
      <c r="MD2151" s="83"/>
      <c r="ME2151" s="83"/>
      <c r="MF2151" s="83"/>
      <c r="MG2151" s="83"/>
      <c r="MH2151" s="83"/>
      <c r="MI2151" s="83"/>
      <c r="MJ2151" s="83"/>
      <c r="MK2151" s="83"/>
      <c r="ML2151" s="83"/>
      <c r="MM2151" s="83"/>
      <c r="MN2151" s="83"/>
      <c r="MO2151" s="83"/>
      <c r="MP2151" s="83"/>
      <c r="MQ2151" s="83"/>
      <c r="MR2151" s="83"/>
      <c r="MS2151" s="83"/>
      <c r="MT2151" s="83"/>
      <c r="MU2151" s="83"/>
      <c r="MV2151" s="83"/>
      <c r="MW2151" s="83"/>
      <c r="MX2151" s="83"/>
      <c r="MY2151" s="83"/>
      <c r="MZ2151" s="83"/>
      <c r="NA2151" s="83"/>
      <c r="NB2151" s="83"/>
      <c r="NC2151" s="83"/>
      <c r="ND2151" s="83"/>
      <c r="NE2151" s="83"/>
      <c r="NF2151" s="83"/>
      <c r="NG2151" s="83"/>
      <c r="NH2151" s="83"/>
      <c r="NI2151" s="83"/>
      <c r="NJ2151" s="83"/>
      <c r="NK2151" s="83"/>
      <c r="NL2151" s="83"/>
      <c r="NM2151" s="83"/>
      <c r="NN2151" s="83"/>
      <c r="NO2151" s="83"/>
      <c r="NP2151" s="83"/>
      <c r="NQ2151" s="83"/>
      <c r="NR2151" s="83"/>
      <c r="NS2151" s="83"/>
      <c r="NT2151" s="83"/>
      <c r="NU2151" s="83"/>
      <c r="NV2151" s="83"/>
      <c r="NW2151" s="83"/>
      <c r="NX2151" s="83"/>
      <c r="NY2151" s="83"/>
      <c r="NZ2151" s="83"/>
      <c r="OA2151" s="83"/>
      <c r="OB2151" s="83"/>
      <c r="OC2151" s="83"/>
      <c r="OD2151" s="83"/>
      <c r="OE2151" s="83"/>
      <c r="OF2151" s="83"/>
      <c r="OG2151" s="83"/>
      <c r="OH2151" s="83"/>
      <c r="OI2151" s="83"/>
      <c r="OJ2151" s="83"/>
      <c r="OK2151" s="83"/>
      <c r="OL2151" s="83"/>
      <c r="OM2151" s="83"/>
      <c r="ON2151" s="83"/>
      <c r="OO2151" s="83"/>
      <c r="OP2151" s="83"/>
      <c r="OQ2151" s="83"/>
      <c r="OR2151" s="83"/>
      <c r="OS2151" s="83"/>
      <c r="OT2151" s="83"/>
      <c r="OU2151" s="83"/>
      <c r="OV2151" s="83"/>
      <c r="OW2151" s="83"/>
      <c r="OX2151" s="83"/>
      <c r="OY2151" s="83"/>
      <c r="OZ2151" s="83"/>
      <c r="PA2151" s="83"/>
      <c r="PB2151" s="83"/>
      <c r="PC2151" s="83"/>
      <c r="PD2151" s="83"/>
      <c r="PE2151" s="83"/>
      <c r="PF2151" s="83"/>
      <c r="PG2151" s="83"/>
      <c r="PH2151" s="83"/>
      <c r="PI2151" s="83"/>
      <c r="PJ2151" s="83"/>
      <c r="PK2151" s="83"/>
      <c r="PL2151" s="83"/>
      <c r="PM2151" s="83"/>
      <c r="PN2151" s="83"/>
      <c r="PO2151" s="83"/>
      <c r="PP2151" s="83"/>
      <c r="PQ2151" s="83"/>
      <c r="PR2151" s="83"/>
      <c r="PS2151" s="83"/>
      <c r="PT2151" s="83"/>
      <c r="PU2151" s="83"/>
      <c r="PV2151" s="83"/>
      <c r="PW2151" s="83"/>
      <c r="PX2151" s="83"/>
      <c r="PY2151" s="83"/>
      <c r="PZ2151" s="83"/>
      <c r="QA2151" s="83"/>
      <c r="QB2151" s="83"/>
      <c r="QC2151" s="83"/>
      <c r="QD2151" s="83"/>
      <c r="QE2151" s="83"/>
      <c r="QF2151" s="83"/>
      <c r="QG2151" s="83"/>
      <c r="QH2151" s="83"/>
      <c r="QI2151" s="83"/>
      <c r="QJ2151" s="83"/>
      <c r="QK2151" s="83"/>
      <c r="QL2151" s="83"/>
      <c r="QM2151" s="83"/>
      <c r="QN2151" s="83"/>
    </row>
    <row r="2152" spans="1:456" s="1" customFormat="1" ht="19.5" customHeight="1" x14ac:dyDescent="0.3">
      <c r="A2152" s="105"/>
      <c r="B2152" s="105"/>
      <c r="C2152" s="105"/>
      <c r="D2152" s="105"/>
      <c r="E2152" s="105"/>
      <c r="F2152" s="76"/>
      <c r="G2152" s="76"/>
      <c r="H2152" s="105"/>
      <c r="I2152" s="105"/>
      <c r="J2152" s="111"/>
      <c r="K2152" s="111"/>
      <c r="L2152" s="112" t="s">
        <v>2780</v>
      </c>
      <c r="M2152" s="112" t="s">
        <v>291</v>
      </c>
      <c r="N2152" s="112" t="s">
        <v>286</v>
      </c>
      <c r="O2152" s="105" t="s">
        <v>996</v>
      </c>
      <c r="P2152" s="99">
        <v>8</v>
      </c>
      <c r="Q2152" s="99"/>
      <c r="R2152" s="112"/>
      <c r="S2152" s="112"/>
      <c r="T2152" s="112"/>
      <c r="U2152" s="104" t="s">
        <v>2846</v>
      </c>
      <c r="V2152" s="83"/>
      <c r="W2152" s="83"/>
      <c r="X2152" s="83"/>
      <c r="Y2152" s="83"/>
      <c r="Z2152" s="83"/>
      <c r="AA2152" s="83"/>
      <c r="AB2152" s="83"/>
      <c r="AC2152" s="83"/>
      <c r="AD2152" s="83"/>
      <c r="AE2152" s="83"/>
      <c r="AF2152" s="83"/>
      <c r="AG2152" s="83"/>
      <c r="AH2152" s="83"/>
      <c r="AI2152" s="83"/>
      <c r="AJ2152" s="83"/>
      <c r="AK2152" s="83"/>
      <c r="AL2152" s="83"/>
      <c r="AM2152" s="83"/>
      <c r="AN2152" s="83"/>
      <c r="AO2152" s="83"/>
      <c r="AP2152" s="83"/>
      <c r="AQ2152" s="83"/>
      <c r="AR2152" s="83"/>
      <c r="AS2152" s="83"/>
      <c r="AT2152" s="83"/>
      <c r="AU2152" s="83"/>
      <c r="AV2152" s="83"/>
      <c r="AW2152" s="83"/>
      <c r="AX2152" s="83"/>
      <c r="AY2152" s="83"/>
      <c r="AZ2152" s="83"/>
      <c r="BA2152" s="83"/>
      <c r="BB2152" s="83"/>
      <c r="BC2152" s="83"/>
      <c r="BD2152" s="83"/>
      <c r="BE2152" s="83"/>
      <c r="BF2152" s="83"/>
      <c r="BG2152" s="83"/>
      <c r="BH2152" s="83"/>
      <c r="BI2152" s="83"/>
      <c r="BJ2152" s="83"/>
      <c r="BK2152" s="83"/>
      <c r="BL2152" s="83"/>
      <c r="BM2152" s="83"/>
      <c r="BN2152" s="83"/>
      <c r="BO2152" s="83"/>
      <c r="BP2152" s="83"/>
      <c r="BQ2152" s="83"/>
      <c r="BR2152" s="83"/>
      <c r="BS2152" s="83"/>
      <c r="BT2152" s="83"/>
      <c r="BU2152" s="83"/>
      <c r="BV2152" s="83"/>
      <c r="BW2152" s="83"/>
      <c r="BX2152" s="83"/>
      <c r="BY2152" s="83"/>
      <c r="BZ2152" s="83"/>
      <c r="CA2152" s="83"/>
      <c r="CB2152" s="83"/>
      <c r="CC2152" s="83"/>
      <c r="CD2152" s="83"/>
      <c r="CE2152" s="83"/>
      <c r="CF2152" s="83"/>
      <c r="CG2152" s="83"/>
      <c r="CH2152" s="83"/>
      <c r="CI2152" s="83"/>
      <c r="CJ2152" s="83"/>
      <c r="CK2152" s="83"/>
      <c r="CL2152" s="83"/>
      <c r="CM2152" s="83"/>
      <c r="CN2152" s="83"/>
      <c r="CO2152" s="83"/>
      <c r="CP2152" s="83"/>
      <c r="CQ2152" s="83"/>
      <c r="CR2152" s="83"/>
      <c r="CS2152" s="83"/>
      <c r="CT2152" s="83"/>
      <c r="CU2152" s="83"/>
      <c r="CV2152" s="83"/>
      <c r="CW2152" s="83"/>
      <c r="CX2152" s="83"/>
      <c r="CY2152" s="83"/>
      <c r="CZ2152" s="83"/>
      <c r="DA2152" s="83"/>
      <c r="DB2152" s="83"/>
      <c r="DC2152" s="83"/>
      <c r="DD2152" s="83"/>
      <c r="DE2152" s="83"/>
      <c r="DF2152" s="83"/>
      <c r="DG2152" s="83"/>
      <c r="DH2152" s="83"/>
      <c r="DI2152" s="83"/>
      <c r="DJ2152" s="83"/>
      <c r="DK2152" s="83"/>
      <c r="DL2152" s="83"/>
      <c r="DM2152" s="83"/>
      <c r="DN2152" s="83"/>
      <c r="DO2152" s="83"/>
      <c r="DP2152" s="83"/>
      <c r="DQ2152" s="83"/>
      <c r="DR2152" s="83"/>
      <c r="DS2152" s="83"/>
      <c r="DT2152" s="83"/>
      <c r="DU2152" s="83"/>
      <c r="DV2152" s="83"/>
      <c r="DW2152" s="83"/>
      <c r="DX2152" s="83"/>
      <c r="DY2152" s="83"/>
      <c r="DZ2152" s="83"/>
      <c r="EA2152" s="83"/>
      <c r="EB2152" s="83"/>
      <c r="EC2152" s="83"/>
      <c r="ED2152" s="83"/>
      <c r="EE2152" s="83"/>
      <c r="EF2152" s="83"/>
      <c r="EG2152" s="83"/>
      <c r="EH2152" s="83"/>
      <c r="EI2152" s="83"/>
      <c r="EJ2152" s="83"/>
      <c r="EK2152" s="83"/>
      <c r="EL2152" s="83"/>
      <c r="EM2152" s="83"/>
      <c r="EN2152" s="83"/>
      <c r="EO2152" s="83"/>
      <c r="EP2152" s="83"/>
      <c r="EQ2152" s="83"/>
      <c r="ER2152" s="83"/>
      <c r="ES2152" s="83"/>
      <c r="ET2152" s="83"/>
      <c r="EU2152" s="83"/>
      <c r="EV2152" s="83"/>
      <c r="EW2152" s="83"/>
      <c r="EX2152" s="83"/>
      <c r="EY2152" s="83"/>
      <c r="EZ2152" s="83"/>
      <c r="FA2152" s="83"/>
      <c r="FB2152" s="83"/>
      <c r="FC2152" s="83"/>
      <c r="FD2152" s="83"/>
      <c r="FE2152" s="83"/>
      <c r="FF2152" s="83"/>
      <c r="FG2152" s="83"/>
      <c r="FH2152" s="83"/>
      <c r="FI2152" s="83"/>
      <c r="FJ2152" s="83"/>
      <c r="FK2152" s="83"/>
      <c r="FL2152" s="83"/>
      <c r="FM2152" s="83"/>
      <c r="FN2152" s="83"/>
      <c r="FO2152" s="83"/>
      <c r="FP2152" s="83"/>
      <c r="FQ2152" s="83"/>
      <c r="FR2152" s="83"/>
      <c r="FS2152" s="83"/>
      <c r="FT2152" s="83"/>
      <c r="FU2152" s="83"/>
      <c r="FV2152" s="83"/>
      <c r="FW2152" s="83"/>
      <c r="FX2152" s="83"/>
      <c r="FY2152" s="83"/>
      <c r="FZ2152" s="83"/>
      <c r="GA2152" s="83"/>
      <c r="GB2152" s="83"/>
      <c r="GC2152" s="83"/>
      <c r="GD2152" s="83"/>
      <c r="GE2152" s="83"/>
      <c r="GF2152" s="83"/>
      <c r="GG2152" s="83"/>
      <c r="GH2152" s="83"/>
      <c r="GI2152" s="83"/>
      <c r="GJ2152" s="83"/>
      <c r="GK2152" s="83"/>
      <c r="GL2152" s="83"/>
      <c r="GM2152" s="83"/>
      <c r="GN2152" s="83"/>
      <c r="GO2152" s="83"/>
      <c r="GP2152" s="83"/>
      <c r="GQ2152" s="83"/>
      <c r="GR2152" s="83"/>
      <c r="GS2152" s="83"/>
      <c r="GT2152" s="83"/>
      <c r="GU2152" s="83"/>
      <c r="GV2152" s="83"/>
      <c r="GW2152" s="83"/>
      <c r="GX2152" s="83"/>
      <c r="GY2152" s="83"/>
      <c r="GZ2152" s="83"/>
      <c r="HA2152" s="83"/>
      <c r="HB2152" s="83"/>
      <c r="HC2152" s="83"/>
      <c r="HD2152" s="83"/>
      <c r="HE2152" s="83"/>
      <c r="HF2152" s="83"/>
      <c r="HG2152" s="83"/>
      <c r="HH2152" s="83"/>
      <c r="HI2152" s="83"/>
      <c r="HJ2152" s="83"/>
      <c r="HK2152" s="83"/>
      <c r="HL2152" s="83"/>
      <c r="HM2152" s="83"/>
      <c r="HN2152" s="83"/>
      <c r="HO2152" s="83"/>
      <c r="HP2152" s="83"/>
      <c r="HQ2152" s="83"/>
      <c r="HR2152" s="83"/>
      <c r="HS2152" s="83"/>
      <c r="HT2152" s="83"/>
      <c r="HU2152" s="83"/>
      <c r="HV2152" s="83"/>
      <c r="HW2152" s="83"/>
      <c r="HX2152" s="83"/>
      <c r="HY2152" s="83"/>
      <c r="HZ2152" s="83"/>
      <c r="IA2152" s="83"/>
      <c r="IB2152" s="83"/>
      <c r="IC2152" s="83"/>
      <c r="ID2152" s="83"/>
      <c r="IE2152" s="83"/>
      <c r="IF2152" s="83"/>
      <c r="IG2152" s="83"/>
      <c r="IH2152" s="83"/>
      <c r="II2152" s="83"/>
      <c r="IJ2152" s="83"/>
      <c r="IK2152" s="83"/>
      <c r="IL2152" s="83"/>
      <c r="IM2152" s="83"/>
      <c r="IN2152" s="83"/>
      <c r="IO2152" s="83"/>
      <c r="IP2152" s="83"/>
      <c r="IQ2152" s="83"/>
      <c r="IR2152" s="83"/>
      <c r="IS2152" s="83"/>
      <c r="IT2152" s="83"/>
      <c r="IU2152" s="83"/>
      <c r="IV2152" s="83"/>
      <c r="IW2152" s="83"/>
      <c r="IX2152" s="83"/>
      <c r="IY2152" s="83"/>
      <c r="IZ2152" s="83"/>
      <c r="JA2152" s="83"/>
      <c r="JB2152" s="83"/>
      <c r="JC2152" s="83"/>
      <c r="JD2152" s="83"/>
      <c r="JE2152" s="83"/>
      <c r="JF2152" s="83"/>
      <c r="JG2152" s="83"/>
      <c r="JH2152" s="83"/>
      <c r="JI2152" s="83"/>
      <c r="JJ2152" s="83"/>
      <c r="JK2152" s="83"/>
      <c r="JL2152" s="83"/>
      <c r="JM2152" s="83"/>
      <c r="JN2152" s="83"/>
      <c r="JO2152" s="83"/>
      <c r="JP2152" s="83"/>
      <c r="JQ2152" s="83"/>
      <c r="JR2152" s="83"/>
      <c r="JS2152" s="83"/>
      <c r="JT2152" s="83"/>
      <c r="JU2152" s="83"/>
      <c r="JV2152" s="83"/>
      <c r="JW2152" s="83"/>
      <c r="JX2152" s="83"/>
      <c r="JY2152" s="83"/>
      <c r="JZ2152" s="83"/>
      <c r="KA2152" s="83"/>
      <c r="KB2152" s="83"/>
      <c r="KC2152" s="83"/>
      <c r="KD2152" s="83"/>
      <c r="KE2152" s="83"/>
      <c r="KF2152" s="83"/>
      <c r="KG2152" s="83"/>
      <c r="KH2152" s="83"/>
      <c r="KI2152" s="83"/>
      <c r="KJ2152" s="83"/>
      <c r="KK2152" s="83"/>
      <c r="KL2152" s="83"/>
      <c r="KM2152" s="83"/>
      <c r="KN2152" s="83"/>
      <c r="KO2152" s="83"/>
      <c r="KP2152" s="83"/>
      <c r="KQ2152" s="83"/>
      <c r="KR2152" s="83"/>
      <c r="KS2152" s="83"/>
      <c r="KT2152" s="83"/>
      <c r="KU2152" s="83"/>
      <c r="KV2152" s="83"/>
      <c r="KW2152" s="83"/>
      <c r="KX2152" s="83"/>
      <c r="KY2152" s="83"/>
      <c r="KZ2152" s="83"/>
      <c r="LA2152" s="83"/>
      <c r="LB2152" s="83"/>
      <c r="LC2152" s="83"/>
      <c r="LD2152" s="83"/>
      <c r="LE2152" s="83"/>
      <c r="LF2152" s="83"/>
      <c r="LG2152" s="83"/>
      <c r="LH2152" s="83"/>
      <c r="LI2152" s="83"/>
      <c r="LJ2152" s="83"/>
      <c r="LK2152" s="83"/>
      <c r="LL2152" s="83"/>
      <c r="LM2152" s="83"/>
      <c r="LN2152" s="83"/>
      <c r="LO2152" s="83"/>
      <c r="LP2152" s="83"/>
      <c r="LQ2152" s="83"/>
      <c r="LR2152" s="83"/>
      <c r="LS2152" s="83"/>
      <c r="LT2152" s="83"/>
      <c r="LU2152" s="83"/>
      <c r="LV2152" s="83"/>
      <c r="LW2152" s="83"/>
      <c r="LX2152" s="83"/>
      <c r="LY2152" s="83"/>
      <c r="LZ2152" s="83"/>
      <c r="MA2152" s="83"/>
      <c r="MB2152" s="83"/>
      <c r="MC2152" s="83"/>
      <c r="MD2152" s="83"/>
      <c r="ME2152" s="83"/>
      <c r="MF2152" s="83"/>
      <c r="MG2152" s="83"/>
      <c r="MH2152" s="83"/>
      <c r="MI2152" s="83"/>
      <c r="MJ2152" s="83"/>
      <c r="MK2152" s="83"/>
      <c r="ML2152" s="83"/>
      <c r="MM2152" s="83"/>
      <c r="MN2152" s="83"/>
      <c r="MO2152" s="83"/>
      <c r="MP2152" s="83"/>
      <c r="MQ2152" s="83"/>
      <c r="MR2152" s="83"/>
      <c r="MS2152" s="83"/>
      <c r="MT2152" s="83"/>
      <c r="MU2152" s="83"/>
      <c r="MV2152" s="83"/>
      <c r="MW2152" s="83"/>
      <c r="MX2152" s="83"/>
      <c r="MY2152" s="83"/>
      <c r="MZ2152" s="83"/>
      <c r="NA2152" s="83"/>
      <c r="NB2152" s="83"/>
      <c r="NC2152" s="83"/>
      <c r="ND2152" s="83"/>
      <c r="NE2152" s="83"/>
      <c r="NF2152" s="83"/>
      <c r="NG2152" s="83"/>
      <c r="NH2152" s="83"/>
      <c r="NI2152" s="83"/>
      <c r="NJ2152" s="83"/>
      <c r="NK2152" s="83"/>
      <c r="NL2152" s="83"/>
      <c r="NM2152" s="83"/>
      <c r="NN2152" s="83"/>
      <c r="NO2152" s="83"/>
      <c r="NP2152" s="83"/>
      <c r="NQ2152" s="83"/>
      <c r="NR2152" s="83"/>
      <c r="NS2152" s="83"/>
      <c r="NT2152" s="83"/>
      <c r="NU2152" s="83"/>
      <c r="NV2152" s="83"/>
      <c r="NW2152" s="83"/>
      <c r="NX2152" s="83"/>
      <c r="NY2152" s="83"/>
      <c r="NZ2152" s="83"/>
      <c r="OA2152" s="83"/>
      <c r="OB2152" s="83"/>
      <c r="OC2152" s="83"/>
      <c r="OD2152" s="83"/>
      <c r="OE2152" s="83"/>
      <c r="OF2152" s="83"/>
      <c r="OG2152" s="83"/>
      <c r="OH2152" s="83"/>
      <c r="OI2152" s="83"/>
      <c r="OJ2152" s="83"/>
      <c r="OK2152" s="83"/>
      <c r="OL2152" s="83"/>
      <c r="OM2152" s="83"/>
      <c r="ON2152" s="83"/>
      <c r="OO2152" s="83"/>
      <c r="OP2152" s="83"/>
      <c r="OQ2152" s="83"/>
      <c r="OR2152" s="83"/>
      <c r="OS2152" s="83"/>
      <c r="OT2152" s="83"/>
      <c r="OU2152" s="83"/>
      <c r="OV2152" s="83"/>
      <c r="OW2152" s="83"/>
      <c r="OX2152" s="83"/>
      <c r="OY2152" s="83"/>
      <c r="OZ2152" s="83"/>
      <c r="PA2152" s="83"/>
      <c r="PB2152" s="83"/>
      <c r="PC2152" s="83"/>
      <c r="PD2152" s="83"/>
      <c r="PE2152" s="83"/>
      <c r="PF2152" s="83"/>
      <c r="PG2152" s="83"/>
      <c r="PH2152" s="83"/>
      <c r="PI2152" s="83"/>
      <c r="PJ2152" s="83"/>
      <c r="PK2152" s="83"/>
      <c r="PL2152" s="83"/>
      <c r="PM2152" s="83"/>
      <c r="PN2152" s="83"/>
      <c r="PO2152" s="83"/>
      <c r="PP2152" s="83"/>
      <c r="PQ2152" s="83"/>
      <c r="PR2152" s="83"/>
      <c r="PS2152" s="83"/>
      <c r="PT2152" s="83"/>
      <c r="PU2152" s="83"/>
      <c r="PV2152" s="83"/>
      <c r="PW2152" s="83"/>
      <c r="PX2152" s="83"/>
      <c r="PY2152" s="83"/>
      <c r="PZ2152" s="83"/>
      <c r="QA2152" s="83"/>
      <c r="QB2152" s="83"/>
      <c r="QC2152" s="83"/>
      <c r="QD2152" s="83"/>
      <c r="QE2152" s="83"/>
      <c r="QF2152" s="83"/>
      <c r="QG2152" s="83"/>
      <c r="QH2152" s="83"/>
      <c r="QI2152" s="83"/>
      <c r="QJ2152" s="83"/>
      <c r="QK2152" s="83"/>
      <c r="QL2152" s="83"/>
      <c r="QM2152" s="83"/>
      <c r="QN2152" s="83"/>
    </row>
    <row r="2153" spans="1:456" s="1" customFormat="1" ht="19.5" customHeight="1" x14ac:dyDescent="0.3">
      <c r="A2153" s="105"/>
      <c r="B2153" s="105"/>
      <c r="C2153" s="105"/>
      <c r="D2153" s="105"/>
      <c r="E2153" s="105"/>
      <c r="F2153" s="76"/>
      <c r="G2153" s="76"/>
      <c r="H2153" s="105"/>
      <c r="I2153" s="105"/>
      <c r="J2153" s="111"/>
      <c r="K2153" s="111"/>
      <c r="L2153" s="112" t="s">
        <v>2768</v>
      </c>
      <c r="M2153" s="112" t="s">
        <v>689</v>
      </c>
      <c r="N2153" s="112" t="s">
        <v>201</v>
      </c>
      <c r="O2153" s="105" t="s">
        <v>2681</v>
      </c>
      <c r="P2153" s="99">
        <v>8</v>
      </c>
      <c r="Q2153" s="99"/>
      <c r="R2153" s="112"/>
      <c r="S2153" s="112"/>
      <c r="T2153" s="112"/>
      <c r="U2153" s="104" t="s">
        <v>2846</v>
      </c>
      <c r="V2153" s="83"/>
      <c r="W2153" s="83"/>
      <c r="X2153" s="83"/>
      <c r="Y2153" s="83"/>
      <c r="Z2153" s="83"/>
      <c r="AA2153" s="83"/>
      <c r="AB2153" s="83"/>
      <c r="AC2153" s="83"/>
      <c r="AD2153" s="83"/>
      <c r="AE2153" s="83"/>
      <c r="AF2153" s="83"/>
      <c r="AG2153" s="83"/>
      <c r="AH2153" s="83"/>
      <c r="AI2153" s="83"/>
      <c r="AJ2153" s="83"/>
      <c r="AK2153" s="83"/>
      <c r="AL2153" s="83"/>
      <c r="AM2153" s="83"/>
      <c r="AN2153" s="83"/>
      <c r="AO2153" s="83"/>
      <c r="AP2153" s="83"/>
      <c r="AQ2153" s="83"/>
      <c r="AR2153" s="83"/>
      <c r="AS2153" s="83"/>
      <c r="AT2153" s="83"/>
      <c r="AU2153" s="83"/>
      <c r="AV2153" s="83"/>
      <c r="AW2153" s="83"/>
      <c r="AX2153" s="83"/>
      <c r="AY2153" s="83"/>
      <c r="AZ2153" s="83"/>
      <c r="BA2153" s="83"/>
      <c r="BB2153" s="83"/>
      <c r="BC2153" s="83"/>
      <c r="BD2153" s="83"/>
      <c r="BE2153" s="83"/>
      <c r="BF2153" s="83"/>
      <c r="BG2153" s="83"/>
      <c r="BH2153" s="83"/>
      <c r="BI2153" s="83"/>
      <c r="BJ2153" s="83"/>
      <c r="BK2153" s="83"/>
      <c r="BL2153" s="83"/>
      <c r="BM2153" s="83"/>
      <c r="BN2153" s="83"/>
      <c r="BO2153" s="83"/>
      <c r="BP2153" s="83"/>
      <c r="BQ2153" s="83"/>
      <c r="BR2153" s="83"/>
      <c r="BS2153" s="83"/>
      <c r="BT2153" s="83"/>
      <c r="BU2153" s="83"/>
      <c r="BV2153" s="83"/>
      <c r="BW2153" s="83"/>
      <c r="BX2153" s="83"/>
      <c r="BY2153" s="83"/>
      <c r="BZ2153" s="83"/>
      <c r="CA2153" s="83"/>
      <c r="CB2153" s="83"/>
      <c r="CC2153" s="83"/>
      <c r="CD2153" s="83"/>
      <c r="CE2153" s="83"/>
      <c r="CF2153" s="83"/>
      <c r="CG2153" s="83"/>
      <c r="CH2153" s="83"/>
      <c r="CI2153" s="83"/>
      <c r="CJ2153" s="83"/>
      <c r="CK2153" s="83"/>
      <c r="CL2153" s="83"/>
      <c r="CM2153" s="83"/>
      <c r="CN2153" s="83"/>
      <c r="CO2153" s="83"/>
      <c r="CP2153" s="83"/>
      <c r="CQ2153" s="83"/>
      <c r="CR2153" s="83"/>
      <c r="CS2153" s="83"/>
      <c r="CT2153" s="83"/>
      <c r="CU2153" s="83"/>
      <c r="CV2153" s="83"/>
      <c r="CW2153" s="83"/>
      <c r="CX2153" s="83"/>
      <c r="CY2153" s="83"/>
      <c r="CZ2153" s="83"/>
      <c r="DA2153" s="83"/>
      <c r="DB2153" s="83"/>
      <c r="DC2153" s="83"/>
      <c r="DD2153" s="83"/>
      <c r="DE2153" s="83"/>
      <c r="DF2153" s="83"/>
      <c r="DG2153" s="83"/>
      <c r="DH2153" s="83"/>
      <c r="DI2153" s="83"/>
      <c r="DJ2153" s="83"/>
      <c r="DK2153" s="83"/>
      <c r="DL2153" s="83"/>
      <c r="DM2153" s="83"/>
      <c r="DN2153" s="83"/>
      <c r="DO2153" s="83"/>
      <c r="DP2153" s="83"/>
      <c r="DQ2153" s="83"/>
      <c r="DR2153" s="83"/>
      <c r="DS2153" s="83"/>
      <c r="DT2153" s="83"/>
      <c r="DU2153" s="83"/>
      <c r="DV2153" s="83"/>
      <c r="DW2153" s="83"/>
      <c r="DX2153" s="83"/>
      <c r="DY2153" s="83"/>
      <c r="DZ2153" s="83"/>
      <c r="EA2153" s="83"/>
      <c r="EB2153" s="83"/>
      <c r="EC2153" s="83"/>
      <c r="ED2153" s="83"/>
      <c r="EE2153" s="83"/>
      <c r="EF2153" s="83"/>
      <c r="EG2153" s="83"/>
      <c r="EH2153" s="83"/>
      <c r="EI2153" s="83"/>
      <c r="EJ2153" s="83"/>
      <c r="EK2153" s="83"/>
      <c r="EL2153" s="83"/>
      <c r="EM2153" s="83"/>
      <c r="EN2153" s="83"/>
      <c r="EO2153" s="83"/>
      <c r="EP2153" s="83"/>
      <c r="EQ2153" s="83"/>
      <c r="ER2153" s="83"/>
      <c r="ES2153" s="83"/>
      <c r="ET2153" s="83"/>
      <c r="EU2153" s="83"/>
      <c r="EV2153" s="83"/>
      <c r="EW2153" s="83"/>
      <c r="EX2153" s="83"/>
      <c r="EY2153" s="83"/>
      <c r="EZ2153" s="83"/>
      <c r="FA2153" s="83"/>
      <c r="FB2153" s="83"/>
      <c r="FC2153" s="83"/>
      <c r="FD2153" s="83"/>
      <c r="FE2153" s="83"/>
      <c r="FF2153" s="83"/>
      <c r="FG2153" s="83"/>
      <c r="FH2153" s="83"/>
      <c r="FI2153" s="83"/>
      <c r="FJ2153" s="83"/>
      <c r="FK2153" s="83"/>
      <c r="FL2153" s="83"/>
      <c r="FM2153" s="83"/>
      <c r="FN2153" s="83"/>
      <c r="FO2153" s="83"/>
      <c r="FP2153" s="83"/>
      <c r="FQ2153" s="83"/>
      <c r="FR2153" s="83"/>
      <c r="FS2153" s="83"/>
      <c r="FT2153" s="83"/>
      <c r="FU2153" s="83"/>
      <c r="FV2153" s="83"/>
      <c r="FW2153" s="83"/>
      <c r="FX2153" s="83"/>
      <c r="FY2153" s="83"/>
      <c r="FZ2153" s="83"/>
      <c r="GA2153" s="83"/>
      <c r="GB2153" s="83"/>
      <c r="GC2153" s="83"/>
      <c r="GD2153" s="83"/>
      <c r="GE2153" s="83"/>
      <c r="GF2153" s="83"/>
      <c r="GG2153" s="83"/>
      <c r="GH2153" s="83"/>
      <c r="GI2153" s="83"/>
      <c r="GJ2153" s="83"/>
      <c r="GK2153" s="83"/>
      <c r="GL2153" s="83"/>
      <c r="GM2153" s="83"/>
      <c r="GN2153" s="83"/>
      <c r="GO2153" s="83"/>
      <c r="GP2153" s="83"/>
      <c r="GQ2153" s="83"/>
      <c r="GR2153" s="83"/>
      <c r="GS2153" s="83"/>
      <c r="GT2153" s="83"/>
      <c r="GU2153" s="83"/>
      <c r="GV2153" s="83"/>
      <c r="GW2153" s="83"/>
      <c r="GX2153" s="83"/>
      <c r="GY2153" s="83"/>
      <c r="GZ2153" s="83"/>
      <c r="HA2153" s="83"/>
      <c r="HB2153" s="83"/>
      <c r="HC2153" s="83"/>
      <c r="HD2153" s="83"/>
      <c r="HE2153" s="83"/>
      <c r="HF2153" s="83"/>
      <c r="HG2153" s="83"/>
      <c r="HH2153" s="83"/>
      <c r="HI2153" s="83"/>
      <c r="HJ2153" s="83"/>
      <c r="HK2153" s="83"/>
      <c r="HL2153" s="83"/>
      <c r="HM2153" s="83"/>
      <c r="HN2153" s="83"/>
      <c r="HO2153" s="83"/>
      <c r="HP2153" s="83"/>
      <c r="HQ2153" s="83"/>
      <c r="HR2153" s="83"/>
      <c r="HS2153" s="83"/>
      <c r="HT2153" s="83"/>
      <c r="HU2153" s="83"/>
      <c r="HV2153" s="83"/>
      <c r="HW2153" s="83"/>
      <c r="HX2153" s="83"/>
      <c r="HY2153" s="83"/>
      <c r="HZ2153" s="83"/>
      <c r="IA2153" s="83"/>
      <c r="IB2153" s="83"/>
      <c r="IC2153" s="83"/>
      <c r="ID2153" s="83"/>
      <c r="IE2153" s="83"/>
      <c r="IF2153" s="83"/>
      <c r="IG2153" s="83"/>
      <c r="IH2153" s="83"/>
      <c r="II2153" s="83"/>
      <c r="IJ2153" s="83"/>
      <c r="IK2153" s="83"/>
      <c r="IL2153" s="83"/>
      <c r="IM2153" s="83"/>
      <c r="IN2153" s="83"/>
      <c r="IO2153" s="83"/>
      <c r="IP2153" s="83"/>
      <c r="IQ2153" s="83"/>
      <c r="IR2153" s="83"/>
      <c r="IS2153" s="83"/>
      <c r="IT2153" s="83"/>
      <c r="IU2153" s="83"/>
      <c r="IV2153" s="83"/>
      <c r="IW2153" s="83"/>
      <c r="IX2153" s="83"/>
      <c r="IY2153" s="83"/>
      <c r="IZ2153" s="83"/>
      <c r="JA2153" s="83"/>
      <c r="JB2153" s="83"/>
      <c r="JC2153" s="83"/>
      <c r="JD2153" s="83"/>
      <c r="JE2153" s="83"/>
      <c r="JF2153" s="83"/>
      <c r="JG2153" s="83"/>
      <c r="JH2153" s="83"/>
      <c r="JI2153" s="83"/>
      <c r="JJ2153" s="83"/>
      <c r="JK2153" s="83"/>
      <c r="JL2153" s="83"/>
      <c r="JM2153" s="83"/>
      <c r="JN2153" s="83"/>
      <c r="JO2153" s="83"/>
      <c r="JP2153" s="83"/>
      <c r="JQ2153" s="83"/>
      <c r="JR2153" s="83"/>
      <c r="JS2153" s="83"/>
      <c r="JT2153" s="83"/>
      <c r="JU2153" s="83"/>
      <c r="JV2153" s="83"/>
      <c r="JW2153" s="83"/>
      <c r="JX2153" s="83"/>
      <c r="JY2153" s="83"/>
      <c r="JZ2153" s="83"/>
      <c r="KA2153" s="83"/>
      <c r="KB2153" s="83"/>
      <c r="KC2153" s="83"/>
      <c r="KD2153" s="83"/>
      <c r="KE2153" s="83"/>
      <c r="KF2153" s="83"/>
      <c r="KG2153" s="83"/>
      <c r="KH2153" s="83"/>
      <c r="KI2153" s="83"/>
      <c r="KJ2153" s="83"/>
      <c r="KK2153" s="83"/>
      <c r="KL2153" s="83"/>
      <c r="KM2153" s="83"/>
      <c r="KN2153" s="83"/>
      <c r="KO2153" s="83"/>
      <c r="KP2153" s="83"/>
      <c r="KQ2153" s="83"/>
      <c r="KR2153" s="83"/>
      <c r="KS2153" s="83"/>
      <c r="KT2153" s="83"/>
      <c r="KU2153" s="83"/>
      <c r="KV2153" s="83"/>
      <c r="KW2153" s="83"/>
      <c r="KX2153" s="83"/>
      <c r="KY2153" s="83"/>
      <c r="KZ2153" s="83"/>
      <c r="LA2153" s="83"/>
      <c r="LB2153" s="83"/>
      <c r="LC2153" s="83"/>
      <c r="LD2153" s="83"/>
      <c r="LE2153" s="83"/>
      <c r="LF2153" s="83"/>
      <c r="LG2153" s="83"/>
      <c r="LH2153" s="83"/>
      <c r="LI2153" s="83"/>
      <c r="LJ2153" s="83"/>
      <c r="LK2153" s="83"/>
      <c r="LL2153" s="83"/>
      <c r="LM2153" s="83"/>
      <c r="LN2153" s="83"/>
      <c r="LO2153" s="83"/>
      <c r="LP2153" s="83"/>
      <c r="LQ2153" s="83"/>
      <c r="LR2153" s="83"/>
      <c r="LS2153" s="83"/>
      <c r="LT2153" s="83"/>
      <c r="LU2153" s="83"/>
      <c r="LV2153" s="83"/>
      <c r="LW2153" s="83"/>
      <c r="LX2153" s="83"/>
      <c r="LY2153" s="83"/>
      <c r="LZ2153" s="83"/>
      <c r="MA2153" s="83"/>
      <c r="MB2153" s="83"/>
      <c r="MC2153" s="83"/>
      <c r="MD2153" s="83"/>
      <c r="ME2153" s="83"/>
      <c r="MF2153" s="83"/>
      <c r="MG2153" s="83"/>
      <c r="MH2153" s="83"/>
      <c r="MI2153" s="83"/>
      <c r="MJ2153" s="83"/>
      <c r="MK2153" s="83"/>
      <c r="ML2153" s="83"/>
      <c r="MM2153" s="83"/>
      <c r="MN2153" s="83"/>
      <c r="MO2153" s="83"/>
      <c r="MP2153" s="83"/>
      <c r="MQ2153" s="83"/>
      <c r="MR2153" s="83"/>
      <c r="MS2153" s="83"/>
      <c r="MT2153" s="83"/>
      <c r="MU2153" s="83"/>
      <c r="MV2153" s="83"/>
      <c r="MW2153" s="83"/>
      <c r="MX2153" s="83"/>
      <c r="MY2153" s="83"/>
      <c r="MZ2153" s="83"/>
      <c r="NA2153" s="83"/>
      <c r="NB2153" s="83"/>
      <c r="NC2153" s="83"/>
      <c r="ND2153" s="83"/>
      <c r="NE2153" s="83"/>
      <c r="NF2153" s="83"/>
      <c r="NG2153" s="83"/>
      <c r="NH2153" s="83"/>
      <c r="NI2153" s="83"/>
      <c r="NJ2153" s="83"/>
      <c r="NK2153" s="83"/>
      <c r="NL2153" s="83"/>
      <c r="NM2153" s="83"/>
      <c r="NN2153" s="83"/>
      <c r="NO2153" s="83"/>
      <c r="NP2153" s="83"/>
      <c r="NQ2153" s="83"/>
      <c r="NR2153" s="83"/>
      <c r="NS2153" s="83"/>
      <c r="NT2153" s="83"/>
      <c r="NU2153" s="83"/>
      <c r="NV2153" s="83"/>
      <c r="NW2153" s="83"/>
      <c r="NX2153" s="83"/>
      <c r="NY2153" s="83"/>
      <c r="NZ2153" s="83"/>
      <c r="OA2153" s="83"/>
      <c r="OB2153" s="83"/>
      <c r="OC2153" s="83"/>
      <c r="OD2153" s="83"/>
      <c r="OE2153" s="83"/>
      <c r="OF2153" s="83"/>
      <c r="OG2153" s="83"/>
      <c r="OH2153" s="83"/>
      <c r="OI2153" s="83"/>
      <c r="OJ2153" s="83"/>
      <c r="OK2153" s="83"/>
      <c r="OL2153" s="83"/>
      <c r="OM2153" s="83"/>
      <c r="ON2153" s="83"/>
      <c r="OO2153" s="83"/>
      <c r="OP2153" s="83"/>
      <c r="OQ2153" s="83"/>
      <c r="OR2153" s="83"/>
      <c r="OS2153" s="83"/>
      <c r="OT2153" s="83"/>
      <c r="OU2153" s="83"/>
      <c r="OV2153" s="83"/>
      <c r="OW2153" s="83"/>
      <c r="OX2153" s="83"/>
      <c r="OY2153" s="83"/>
      <c r="OZ2153" s="83"/>
      <c r="PA2153" s="83"/>
      <c r="PB2153" s="83"/>
      <c r="PC2153" s="83"/>
      <c r="PD2153" s="83"/>
      <c r="PE2153" s="83"/>
      <c r="PF2153" s="83"/>
      <c r="PG2153" s="83"/>
      <c r="PH2153" s="83"/>
      <c r="PI2153" s="83"/>
      <c r="PJ2153" s="83"/>
      <c r="PK2153" s="83"/>
      <c r="PL2153" s="83"/>
      <c r="PM2153" s="83"/>
      <c r="PN2153" s="83"/>
      <c r="PO2153" s="83"/>
      <c r="PP2153" s="83"/>
      <c r="PQ2153" s="83"/>
      <c r="PR2153" s="83"/>
      <c r="PS2153" s="83"/>
      <c r="PT2153" s="83"/>
      <c r="PU2153" s="83"/>
      <c r="PV2153" s="83"/>
      <c r="PW2153" s="83"/>
      <c r="PX2153" s="83"/>
      <c r="PY2153" s="83"/>
      <c r="PZ2153" s="83"/>
      <c r="QA2153" s="83"/>
      <c r="QB2153" s="83"/>
      <c r="QC2153" s="83"/>
      <c r="QD2153" s="83"/>
      <c r="QE2153" s="83"/>
      <c r="QF2153" s="83"/>
      <c r="QG2153" s="83"/>
      <c r="QH2153" s="83"/>
      <c r="QI2153" s="83"/>
      <c r="QJ2153" s="83"/>
      <c r="QK2153" s="83"/>
      <c r="QL2153" s="83"/>
      <c r="QM2153" s="83"/>
      <c r="QN2153" s="83"/>
    </row>
    <row r="2154" spans="1:456" s="1" customFormat="1" ht="19.5" customHeight="1" x14ac:dyDescent="0.3">
      <c r="A2154" s="105"/>
      <c r="B2154" s="105"/>
      <c r="C2154" s="105"/>
      <c r="D2154" s="105"/>
      <c r="E2154" s="105"/>
      <c r="F2154" s="76"/>
      <c r="G2154" s="76"/>
      <c r="H2154" s="105"/>
      <c r="I2154" s="105"/>
      <c r="J2154" s="111"/>
      <c r="K2154" s="111"/>
      <c r="L2154" s="112" t="s">
        <v>2759</v>
      </c>
      <c r="M2154" s="112" t="s">
        <v>197</v>
      </c>
      <c r="N2154" s="112" t="s">
        <v>310</v>
      </c>
      <c r="O2154" s="105" t="s">
        <v>1420</v>
      </c>
      <c r="P2154" s="99">
        <v>8</v>
      </c>
      <c r="Q2154" s="99"/>
      <c r="R2154" s="112"/>
      <c r="S2154" s="112"/>
      <c r="T2154" s="112"/>
      <c r="U2154" s="104" t="s">
        <v>2846</v>
      </c>
      <c r="V2154" s="83"/>
      <c r="W2154" s="83"/>
      <c r="X2154" s="83"/>
      <c r="Y2154" s="83"/>
      <c r="Z2154" s="83"/>
      <c r="AA2154" s="83"/>
      <c r="AB2154" s="83"/>
      <c r="AC2154" s="83"/>
      <c r="AD2154" s="83"/>
      <c r="AE2154" s="83"/>
      <c r="AF2154" s="83"/>
      <c r="AG2154" s="83"/>
      <c r="AH2154" s="83"/>
      <c r="AI2154" s="83"/>
      <c r="AJ2154" s="83"/>
      <c r="AK2154" s="83"/>
      <c r="AL2154" s="83"/>
      <c r="AM2154" s="83"/>
      <c r="AN2154" s="83"/>
      <c r="AO2154" s="83"/>
      <c r="AP2154" s="83"/>
      <c r="AQ2154" s="83"/>
      <c r="AR2154" s="83"/>
      <c r="AS2154" s="83"/>
      <c r="AT2154" s="83"/>
      <c r="AU2154" s="83"/>
      <c r="AV2154" s="83"/>
      <c r="AW2154" s="83"/>
      <c r="AX2154" s="83"/>
      <c r="AY2154" s="83"/>
      <c r="AZ2154" s="83"/>
      <c r="BA2154" s="83"/>
      <c r="BB2154" s="83"/>
      <c r="BC2154" s="83"/>
      <c r="BD2154" s="83"/>
      <c r="BE2154" s="83"/>
      <c r="BF2154" s="83"/>
      <c r="BG2154" s="83"/>
      <c r="BH2154" s="83"/>
      <c r="BI2154" s="83"/>
      <c r="BJ2154" s="83"/>
      <c r="BK2154" s="83"/>
      <c r="BL2154" s="83"/>
      <c r="BM2154" s="83"/>
      <c r="BN2154" s="83"/>
      <c r="BO2154" s="83"/>
      <c r="BP2154" s="83"/>
      <c r="BQ2154" s="83"/>
      <c r="BR2154" s="83"/>
      <c r="BS2154" s="83"/>
      <c r="BT2154" s="83"/>
      <c r="BU2154" s="83"/>
      <c r="BV2154" s="83"/>
      <c r="BW2154" s="83"/>
      <c r="BX2154" s="83"/>
      <c r="BY2154" s="83"/>
      <c r="BZ2154" s="83"/>
      <c r="CA2154" s="83"/>
      <c r="CB2154" s="83"/>
      <c r="CC2154" s="83"/>
      <c r="CD2154" s="83"/>
      <c r="CE2154" s="83"/>
      <c r="CF2154" s="83"/>
      <c r="CG2154" s="83"/>
      <c r="CH2154" s="83"/>
      <c r="CI2154" s="83"/>
      <c r="CJ2154" s="83"/>
      <c r="CK2154" s="83"/>
      <c r="CL2154" s="83"/>
      <c r="CM2154" s="83"/>
      <c r="CN2154" s="83"/>
      <c r="CO2154" s="83"/>
      <c r="CP2154" s="83"/>
      <c r="CQ2154" s="83"/>
      <c r="CR2154" s="83"/>
      <c r="CS2154" s="83"/>
      <c r="CT2154" s="83"/>
      <c r="CU2154" s="83"/>
      <c r="CV2154" s="83"/>
      <c r="CW2154" s="83"/>
      <c r="CX2154" s="83"/>
      <c r="CY2154" s="83"/>
      <c r="CZ2154" s="83"/>
      <c r="DA2154" s="83"/>
      <c r="DB2154" s="83"/>
      <c r="DC2154" s="83"/>
      <c r="DD2154" s="83"/>
      <c r="DE2154" s="83"/>
      <c r="DF2154" s="83"/>
      <c r="DG2154" s="83"/>
      <c r="DH2154" s="83"/>
      <c r="DI2154" s="83"/>
      <c r="DJ2154" s="83"/>
      <c r="DK2154" s="83"/>
      <c r="DL2154" s="83"/>
      <c r="DM2154" s="83"/>
      <c r="DN2154" s="83"/>
      <c r="DO2154" s="83"/>
      <c r="DP2154" s="83"/>
      <c r="DQ2154" s="83"/>
      <c r="DR2154" s="83"/>
      <c r="DS2154" s="83"/>
      <c r="DT2154" s="83"/>
      <c r="DU2154" s="83"/>
      <c r="DV2154" s="83"/>
      <c r="DW2154" s="83"/>
      <c r="DX2154" s="83"/>
      <c r="DY2154" s="83"/>
      <c r="DZ2154" s="83"/>
      <c r="EA2154" s="83"/>
      <c r="EB2154" s="83"/>
      <c r="EC2154" s="83"/>
      <c r="ED2154" s="83"/>
      <c r="EE2154" s="83"/>
      <c r="EF2154" s="83"/>
      <c r="EG2154" s="83"/>
      <c r="EH2154" s="83"/>
      <c r="EI2154" s="83"/>
      <c r="EJ2154" s="83"/>
      <c r="EK2154" s="83"/>
      <c r="EL2154" s="83"/>
      <c r="EM2154" s="83"/>
      <c r="EN2154" s="83"/>
      <c r="EO2154" s="83"/>
      <c r="EP2154" s="83"/>
      <c r="EQ2154" s="83"/>
      <c r="ER2154" s="83"/>
      <c r="ES2154" s="83"/>
      <c r="ET2154" s="83"/>
      <c r="EU2154" s="83"/>
      <c r="EV2154" s="83"/>
      <c r="EW2154" s="83"/>
      <c r="EX2154" s="83"/>
      <c r="EY2154" s="83"/>
      <c r="EZ2154" s="83"/>
      <c r="FA2154" s="83"/>
      <c r="FB2154" s="83"/>
      <c r="FC2154" s="83"/>
      <c r="FD2154" s="83"/>
      <c r="FE2154" s="83"/>
      <c r="FF2154" s="83"/>
      <c r="FG2154" s="83"/>
      <c r="FH2154" s="83"/>
      <c r="FI2154" s="83"/>
      <c r="FJ2154" s="83"/>
      <c r="FK2154" s="83"/>
      <c r="FL2154" s="83"/>
      <c r="FM2154" s="83"/>
      <c r="FN2154" s="83"/>
      <c r="FO2154" s="83"/>
      <c r="FP2154" s="83"/>
      <c r="FQ2154" s="83"/>
      <c r="FR2154" s="83"/>
      <c r="FS2154" s="83"/>
      <c r="FT2154" s="83"/>
      <c r="FU2154" s="83"/>
      <c r="FV2154" s="83"/>
      <c r="FW2154" s="83"/>
      <c r="FX2154" s="83"/>
      <c r="FY2154" s="83"/>
      <c r="FZ2154" s="83"/>
      <c r="GA2154" s="83"/>
      <c r="GB2154" s="83"/>
      <c r="GC2154" s="83"/>
      <c r="GD2154" s="83"/>
      <c r="GE2154" s="83"/>
      <c r="GF2154" s="83"/>
      <c r="GG2154" s="83"/>
      <c r="GH2154" s="83"/>
      <c r="GI2154" s="83"/>
      <c r="GJ2154" s="83"/>
      <c r="GK2154" s="83"/>
      <c r="GL2154" s="83"/>
      <c r="GM2154" s="83"/>
      <c r="GN2154" s="83"/>
      <c r="GO2154" s="83"/>
      <c r="GP2154" s="83"/>
      <c r="GQ2154" s="83"/>
      <c r="GR2154" s="83"/>
      <c r="GS2154" s="83"/>
      <c r="GT2154" s="83"/>
      <c r="GU2154" s="83"/>
      <c r="GV2154" s="83"/>
      <c r="GW2154" s="83"/>
      <c r="GX2154" s="83"/>
      <c r="GY2154" s="83"/>
      <c r="GZ2154" s="83"/>
      <c r="HA2154" s="83"/>
      <c r="HB2154" s="83"/>
      <c r="HC2154" s="83"/>
      <c r="HD2154" s="83"/>
      <c r="HE2154" s="83"/>
      <c r="HF2154" s="83"/>
      <c r="HG2154" s="83"/>
      <c r="HH2154" s="83"/>
      <c r="HI2154" s="83"/>
      <c r="HJ2154" s="83"/>
      <c r="HK2154" s="83"/>
      <c r="HL2154" s="83"/>
      <c r="HM2154" s="83"/>
      <c r="HN2154" s="83"/>
      <c r="HO2154" s="83"/>
      <c r="HP2154" s="83"/>
      <c r="HQ2154" s="83"/>
      <c r="HR2154" s="83"/>
      <c r="HS2154" s="83"/>
      <c r="HT2154" s="83"/>
      <c r="HU2154" s="83"/>
      <c r="HV2154" s="83"/>
      <c r="HW2154" s="83"/>
      <c r="HX2154" s="83"/>
      <c r="HY2154" s="83"/>
      <c r="HZ2154" s="83"/>
      <c r="IA2154" s="83"/>
      <c r="IB2154" s="83"/>
      <c r="IC2154" s="83"/>
      <c r="ID2154" s="83"/>
      <c r="IE2154" s="83"/>
      <c r="IF2154" s="83"/>
      <c r="IG2154" s="83"/>
      <c r="IH2154" s="83"/>
      <c r="II2154" s="83"/>
      <c r="IJ2154" s="83"/>
      <c r="IK2154" s="83"/>
      <c r="IL2154" s="83"/>
      <c r="IM2154" s="83"/>
      <c r="IN2154" s="83"/>
      <c r="IO2154" s="83"/>
      <c r="IP2154" s="83"/>
      <c r="IQ2154" s="83"/>
      <c r="IR2154" s="83"/>
      <c r="IS2154" s="83"/>
      <c r="IT2154" s="83"/>
      <c r="IU2154" s="83"/>
      <c r="IV2154" s="83"/>
      <c r="IW2154" s="83"/>
      <c r="IX2154" s="83"/>
      <c r="IY2154" s="83"/>
      <c r="IZ2154" s="83"/>
      <c r="JA2154" s="83"/>
      <c r="JB2154" s="83"/>
      <c r="JC2154" s="83"/>
      <c r="JD2154" s="83"/>
      <c r="JE2154" s="83"/>
      <c r="JF2154" s="83"/>
      <c r="JG2154" s="83"/>
      <c r="JH2154" s="83"/>
      <c r="JI2154" s="83"/>
      <c r="JJ2154" s="83"/>
      <c r="JK2154" s="83"/>
      <c r="JL2154" s="83"/>
      <c r="JM2154" s="83"/>
      <c r="JN2154" s="83"/>
      <c r="JO2154" s="83"/>
      <c r="JP2154" s="83"/>
      <c r="JQ2154" s="83"/>
      <c r="JR2154" s="83"/>
      <c r="JS2154" s="83"/>
      <c r="JT2154" s="83"/>
      <c r="JU2154" s="83"/>
      <c r="JV2154" s="83"/>
      <c r="JW2154" s="83"/>
      <c r="JX2154" s="83"/>
      <c r="JY2154" s="83"/>
      <c r="JZ2154" s="83"/>
      <c r="KA2154" s="83"/>
      <c r="KB2154" s="83"/>
      <c r="KC2154" s="83"/>
      <c r="KD2154" s="83"/>
      <c r="KE2154" s="83"/>
      <c r="KF2154" s="83"/>
      <c r="KG2154" s="83"/>
      <c r="KH2154" s="83"/>
      <c r="KI2154" s="83"/>
      <c r="KJ2154" s="83"/>
      <c r="KK2154" s="83"/>
      <c r="KL2154" s="83"/>
      <c r="KM2154" s="83"/>
      <c r="KN2154" s="83"/>
      <c r="KO2154" s="83"/>
      <c r="KP2154" s="83"/>
      <c r="KQ2154" s="83"/>
      <c r="KR2154" s="83"/>
      <c r="KS2154" s="83"/>
      <c r="KT2154" s="83"/>
      <c r="KU2154" s="83"/>
      <c r="KV2154" s="83"/>
      <c r="KW2154" s="83"/>
      <c r="KX2154" s="83"/>
      <c r="KY2154" s="83"/>
      <c r="KZ2154" s="83"/>
      <c r="LA2154" s="83"/>
      <c r="LB2154" s="83"/>
      <c r="LC2154" s="83"/>
      <c r="LD2154" s="83"/>
      <c r="LE2154" s="83"/>
      <c r="LF2154" s="83"/>
      <c r="LG2154" s="83"/>
      <c r="LH2154" s="83"/>
      <c r="LI2154" s="83"/>
      <c r="LJ2154" s="83"/>
      <c r="LK2154" s="83"/>
      <c r="LL2154" s="83"/>
      <c r="LM2154" s="83"/>
      <c r="LN2154" s="83"/>
      <c r="LO2154" s="83"/>
      <c r="LP2154" s="83"/>
      <c r="LQ2154" s="83"/>
      <c r="LR2154" s="83"/>
      <c r="LS2154" s="83"/>
      <c r="LT2154" s="83"/>
      <c r="LU2154" s="83"/>
      <c r="LV2154" s="83"/>
      <c r="LW2154" s="83"/>
      <c r="LX2154" s="83"/>
      <c r="LY2154" s="83"/>
      <c r="LZ2154" s="83"/>
      <c r="MA2154" s="83"/>
      <c r="MB2154" s="83"/>
      <c r="MC2154" s="83"/>
      <c r="MD2154" s="83"/>
      <c r="ME2154" s="83"/>
      <c r="MF2154" s="83"/>
      <c r="MG2154" s="83"/>
      <c r="MH2154" s="83"/>
      <c r="MI2154" s="83"/>
      <c r="MJ2154" s="83"/>
      <c r="MK2154" s="83"/>
      <c r="ML2154" s="83"/>
      <c r="MM2154" s="83"/>
      <c r="MN2154" s="83"/>
      <c r="MO2154" s="83"/>
      <c r="MP2154" s="83"/>
      <c r="MQ2154" s="83"/>
      <c r="MR2154" s="83"/>
      <c r="MS2154" s="83"/>
      <c r="MT2154" s="83"/>
      <c r="MU2154" s="83"/>
      <c r="MV2154" s="83"/>
      <c r="MW2154" s="83"/>
      <c r="MX2154" s="83"/>
      <c r="MY2154" s="83"/>
      <c r="MZ2154" s="83"/>
      <c r="NA2154" s="83"/>
      <c r="NB2154" s="83"/>
      <c r="NC2154" s="83"/>
      <c r="ND2154" s="83"/>
      <c r="NE2154" s="83"/>
      <c r="NF2154" s="83"/>
      <c r="NG2154" s="83"/>
      <c r="NH2154" s="83"/>
      <c r="NI2154" s="83"/>
      <c r="NJ2154" s="83"/>
      <c r="NK2154" s="83"/>
      <c r="NL2154" s="83"/>
      <c r="NM2154" s="83"/>
      <c r="NN2154" s="83"/>
      <c r="NO2154" s="83"/>
      <c r="NP2154" s="83"/>
      <c r="NQ2154" s="83"/>
      <c r="NR2154" s="83"/>
      <c r="NS2154" s="83"/>
      <c r="NT2154" s="83"/>
      <c r="NU2154" s="83"/>
      <c r="NV2154" s="83"/>
      <c r="NW2154" s="83"/>
      <c r="NX2154" s="83"/>
      <c r="NY2154" s="83"/>
      <c r="NZ2154" s="83"/>
      <c r="OA2154" s="83"/>
      <c r="OB2154" s="83"/>
      <c r="OC2154" s="83"/>
      <c r="OD2154" s="83"/>
      <c r="OE2154" s="83"/>
      <c r="OF2154" s="83"/>
      <c r="OG2154" s="83"/>
      <c r="OH2154" s="83"/>
      <c r="OI2154" s="83"/>
      <c r="OJ2154" s="83"/>
      <c r="OK2154" s="83"/>
      <c r="OL2154" s="83"/>
      <c r="OM2154" s="83"/>
      <c r="ON2154" s="83"/>
      <c r="OO2154" s="83"/>
      <c r="OP2154" s="83"/>
      <c r="OQ2154" s="83"/>
      <c r="OR2154" s="83"/>
      <c r="OS2154" s="83"/>
      <c r="OT2154" s="83"/>
      <c r="OU2154" s="83"/>
      <c r="OV2154" s="83"/>
      <c r="OW2154" s="83"/>
      <c r="OX2154" s="83"/>
      <c r="OY2154" s="83"/>
      <c r="OZ2154" s="83"/>
      <c r="PA2154" s="83"/>
      <c r="PB2154" s="83"/>
      <c r="PC2154" s="83"/>
      <c r="PD2154" s="83"/>
      <c r="PE2154" s="83"/>
      <c r="PF2154" s="83"/>
      <c r="PG2154" s="83"/>
      <c r="PH2154" s="83"/>
      <c r="PI2154" s="83"/>
      <c r="PJ2154" s="83"/>
      <c r="PK2154" s="83"/>
      <c r="PL2154" s="83"/>
      <c r="PM2154" s="83"/>
      <c r="PN2154" s="83"/>
      <c r="PO2154" s="83"/>
      <c r="PP2154" s="83"/>
      <c r="PQ2154" s="83"/>
      <c r="PR2154" s="83"/>
      <c r="PS2154" s="83"/>
      <c r="PT2154" s="83"/>
      <c r="PU2154" s="83"/>
      <c r="PV2154" s="83"/>
      <c r="PW2154" s="83"/>
      <c r="PX2154" s="83"/>
      <c r="PY2154" s="83"/>
      <c r="PZ2154" s="83"/>
      <c r="QA2154" s="83"/>
      <c r="QB2154" s="83"/>
      <c r="QC2154" s="83"/>
      <c r="QD2154" s="83"/>
      <c r="QE2154" s="83"/>
      <c r="QF2154" s="83"/>
      <c r="QG2154" s="83"/>
      <c r="QH2154" s="83"/>
      <c r="QI2154" s="83"/>
      <c r="QJ2154" s="83"/>
      <c r="QK2154" s="83"/>
      <c r="QL2154" s="83"/>
      <c r="QM2154" s="83"/>
      <c r="QN2154" s="83"/>
    </row>
    <row r="2155" spans="1:456" s="1" customFormat="1" ht="19.5" customHeight="1" x14ac:dyDescent="0.3">
      <c r="A2155" s="105"/>
      <c r="B2155" s="105"/>
      <c r="C2155" s="105"/>
      <c r="D2155" s="105"/>
      <c r="E2155" s="105"/>
      <c r="F2155" s="76"/>
      <c r="G2155" s="76"/>
      <c r="H2155" s="105"/>
      <c r="I2155" s="105"/>
      <c r="J2155" s="111"/>
      <c r="K2155" s="111"/>
      <c r="L2155" s="112" t="s">
        <v>2751</v>
      </c>
      <c r="M2155" s="112" t="s">
        <v>309</v>
      </c>
      <c r="N2155" s="112" t="s">
        <v>325</v>
      </c>
      <c r="O2155" s="105" t="s">
        <v>1635</v>
      </c>
      <c r="P2155" s="99">
        <v>8</v>
      </c>
      <c r="Q2155" s="99"/>
      <c r="R2155" s="112"/>
      <c r="S2155" s="112"/>
      <c r="T2155" s="112"/>
      <c r="U2155" s="104" t="s">
        <v>2846</v>
      </c>
      <c r="V2155" s="83"/>
      <c r="W2155" s="83"/>
      <c r="X2155" s="83"/>
      <c r="Y2155" s="83"/>
      <c r="Z2155" s="83"/>
      <c r="AA2155" s="83"/>
      <c r="AB2155" s="83"/>
      <c r="AC2155" s="83"/>
      <c r="AD2155" s="83"/>
      <c r="AE2155" s="83"/>
      <c r="AF2155" s="83"/>
      <c r="AG2155" s="83"/>
      <c r="AH2155" s="83"/>
      <c r="AI2155" s="83"/>
      <c r="AJ2155" s="83"/>
      <c r="AK2155" s="83"/>
      <c r="AL2155" s="83"/>
      <c r="AM2155" s="83"/>
      <c r="AN2155" s="83"/>
      <c r="AO2155" s="83"/>
      <c r="AP2155" s="83"/>
      <c r="AQ2155" s="83"/>
      <c r="AR2155" s="83"/>
      <c r="AS2155" s="83"/>
      <c r="AT2155" s="83"/>
      <c r="AU2155" s="83"/>
      <c r="AV2155" s="83"/>
      <c r="AW2155" s="83"/>
      <c r="AX2155" s="83"/>
      <c r="AY2155" s="83"/>
      <c r="AZ2155" s="83"/>
      <c r="BA2155" s="83"/>
      <c r="BB2155" s="83"/>
      <c r="BC2155" s="83"/>
      <c r="BD2155" s="83"/>
      <c r="BE2155" s="83"/>
      <c r="BF2155" s="83"/>
      <c r="BG2155" s="83"/>
      <c r="BH2155" s="83"/>
      <c r="BI2155" s="83"/>
      <c r="BJ2155" s="83"/>
      <c r="BK2155" s="83"/>
      <c r="BL2155" s="83"/>
      <c r="BM2155" s="83"/>
      <c r="BN2155" s="83"/>
      <c r="BO2155" s="83"/>
      <c r="BP2155" s="83"/>
      <c r="BQ2155" s="83"/>
      <c r="BR2155" s="83"/>
      <c r="BS2155" s="83"/>
      <c r="BT2155" s="83"/>
      <c r="BU2155" s="83"/>
      <c r="BV2155" s="83"/>
      <c r="BW2155" s="83"/>
      <c r="BX2155" s="83"/>
      <c r="BY2155" s="83"/>
      <c r="BZ2155" s="83"/>
      <c r="CA2155" s="83"/>
      <c r="CB2155" s="83"/>
      <c r="CC2155" s="83"/>
      <c r="CD2155" s="83"/>
      <c r="CE2155" s="83"/>
      <c r="CF2155" s="83"/>
      <c r="CG2155" s="83"/>
      <c r="CH2155" s="83"/>
      <c r="CI2155" s="83"/>
      <c r="CJ2155" s="83"/>
      <c r="CK2155" s="83"/>
      <c r="CL2155" s="83"/>
      <c r="CM2155" s="83"/>
      <c r="CN2155" s="83"/>
      <c r="CO2155" s="83"/>
      <c r="CP2155" s="83"/>
      <c r="CQ2155" s="83"/>
      <c r="CR2155" s="83"/>
      <c r="CS2155" s="83"/>
      <c r="CT2155" s="83"/>
      <c r="CU2155" s="83"/>
      <c r="CV2155" s="83"/>
      <c r="CW2155" s="83"/>
      <c r="CX2155" s="83"/>
      <c r="CY2155" s="83"/>
      <c r="CZ2155" s="83"/>
      <c r="DA2155" s="83"/>
      <c r="DB2155" s="83"/>
      <c r="DC2155" s="83"/>
      <c r="DD2155" s="83"/>
      <c r="DE2155" s="83"/>
      <c r="DF2155" s="83"/>
      <c r="DG2155" s="83"/>
      <c r="DH2155" s="83"/>
      <c r="DI2155" s="83"/>
      <c r="DJ2155" s="83"/>
      <c r="DK2155" s="83"/>
      <c r="DL2155" s="83"/>
      <c r="DM2155" s="83"/>
      <c r="DN2155" s="83"/>
      <c r="DO2155" s="83"/>
      <c r="DP2155" s="83"/>
      <c r="DQ2155" s="83"/>
      <c r="DR2155" s="83"/>
      <c r="DS2155" s="83"/>
      <c r="DT2155" s="83"/>
      <c r="DU2155" s="83"/>
      <c r="DV2155" s="83"/>
      <c r="DW2155" s="83"/>
      <c r="DX2155" s="83"/>
      <c r="DY2155" s="83"/>
      <c r="DZ2155" s="83"/>
      <c r="EA2155" s="83"/>
      <c r="EB2155" s="83"/>
      <c r="EC2155" s="83"/>
      <c r="ED2155" s="83"/>
      <c r="EE2155" s="83"/>
      <c r="EF2155" s="83"/>
      <c r="EG2155" s="83"/>
      <c r="EH2155" s="83"/>
      <c r="EI2155" s="83"/>
      <c r="EJ2155" s="83"/>
      <c r="EK2155" s="83"/>
      <c r="EL2155" s="83"/>
      <c r="EM2155" s="83"/>
      <c r="EN2155" s="83"/>
      <c r="EO2155" s="83"/>
      <c r="EP2155" s="83"/>
      <c r="EQ2155" s="83"/>
      <c r="ER2155" s="83"/>
      <c r="ES2155" s="83"/>
      <c r="ET2155" s="83"/>
      <c r="EU2155" s="83"/>
      <c r="EV2155" s="83"/>
      <c r="EW2155" s="83"/>
      <c r="EX2155" s="83"/>
      <c r="EY2155" s="83"/>
      <c r="EZ2155" s="83"/>
      <c r="FA2155" s="83"/>
      <c r="FB2155" s="83"/>
      <c r="FC2155" s="83"/>
      <c r="FD2155" s="83"/>
      <c r="FE2155" s="83"/>
      <c r="FF2155" s="83"/>
      <c r="FG2155" s="83"/>
      <c r="FH2155" s="83"/>
      <c r="FI2155" s="83"/>
      <c r="FJ2155" s="83"/>
      <c r="FK2155" s="83"/>
      <c r="FL2155" s="83"/>
      <c r="FM2155" s="83"/>
      <c r="FN2155" s="83"/>
      <c r="FO2155" s="83"/>
      <c r="FP2155" s="83"/>
      <c r="FQ2155" s="83"/>
      <c r="FR2155" s="83"/>
      <c r="FS2155" s="83"/>
      <c r="FT2155" s="83"/>
      <c r="FU2155" s="83"/>
      <c r="FV2155" s="83"/>
      <c r="FW2155" s="83"/>
      <c r="FX2155" s="83"/>
      <c r="FY2155" s="83"/>
      <c r="FZ2155" s="83"/>
      <c r="GA2155" s="83"/>
      <c r="GB2155" s="83"/>
      <c r="GC2155" s="83"/>
      <c r="GD2155" s="83"/>
      <c r="GE2155" s="83"/>
      <c r="GF2155" s="83"/>
      <c r="GG2155" s="83"/>
      <c r="GH2155" s="83"/>
      <c r="GI2155" s="83"/>
      <c r="GJ2155" s="83"/>
      <c r="GK2155" s="83"/>
      <c r="GL2155" s="83"/>
      <c r="GM2155" s="83"/>
      <c r="GN2155" s="83"/>
      <c r="GO2155" s="83"/>
      <c r="GP2155" s="83"/>
      <c r="GQ2155" s="83"/>
      <c r="GR2155" s="83"/>
      <c r="GS2155" s="83"/>
      <c r="GT2155" s="83"/>
      <c r="GU2155" s="83"/>
      <c r="GV2155" s="83"/>
      <c r="GW2155" s="83"/>
      <c r="GX2155" s="83"/>
      <c r="GY2155" s="83"/>
      <c r="GZ2155" s="83"/>
      <c r="HA2155" s="83"/>
      <c r="HB2155" s="83"/>
      <c r="HC2155" s="83"/>
      <c r="HD2155" s="83"/>
      <c r="HE2155" s="83"/>
      <c r="HF2155" s="83"/>
      <c r="HG2155" s="83"/>
      <c r="HH2155" s="83"/>
      <c r="HI2155" s="83"/>
      <c r="HJ2155" s="83"/>
      <c r="HK2155" s="83"/>
      <c r="HL2155" s="83"/>
      <c r="HM2155" s="83"/>
      <c r="HN2155" s="83"/>
      <c r="HO2155" s="83"/>
      <c r="HP2155" s="83"/>
      <c r="HQ2155" s="83"/>
      <c r="HR2155" s="83"/>
      <c r="HS2155" s="83"/>
      <c r="HT2155" s="83"/>
      <c r="HU2155" s="83"/>
      <c r="HV2155" s="83"/>
      <c r="HW2155" s="83"/>
      <c r="HX2155" s="83"/>
      <c r="HY2155" s="83"/>
      <c r="HZ2155" s="83"/>
      <c r="IA2155" s="83"/>
      <c r="IB2155" s="83"/>
      <c r="IC2155" s="83"/>
      <c r="ID2155" s="83"/>
      <c r="IE2155" s="83"/>
      <c r="IF2155" s="83"/>
      <c r="IG2155" s="83"/>
      <c r="IH2155" s="83"/>
      <c r="II2155" s="83"/>
      <c r="IJ2155" s="83"/>
      <c r="IK2155" s="83"/>
      <c r="IL2155" s="83"/>
      <c r="IM2155" s="83"/>
      <c r="IN2155" s="83"/>
      <c r="IO2155" s="83"/>
      <c r="IP2155" s="83"/>
      <c r="IQ2155" s="83"/>
      <c r="IR2155" s="83"/>
      <c r="IS2155" s="83"/>
      <c r="IT2155" s="83"/>
      <c r="IU2155" s="83"/>
      <c r="IV2155" s="83"/>
      <c r="IW2155" s="83"/>
      <c r="IX2155" s="83"/>
      <c r="IY2155" s="83"/>
      <c r="IZ2155" s="83"/>
      <c r="JA2155" s="83"/>
      <c r="JB2155" s="83"/>
      <c r="JC2155" s="83"/>
      <c r="JD2155" s="83"/>
      <c r="JE2155" s="83"/>
      <c r="JF2155" s="83"/>
      <c r="JG2155" s="83"/>
      <c r="JH2155" s="83"/>
      <c r="JI2155" s="83"/>
      <c r="JJ2155" s="83"/>
      <c r="JK2155" s="83"/>
      <c r="JL2155" s="83"/>
      <c r="JM2155" s="83"/>
      <c r="JN2155" s="83"/>
      <c r="JO2155" s="83"/>
      <c r="JP2155" s="83"/>
      <c r="JQ2155" s="83"/>
      <c r="JR2155" s="83"/>
      <c r="JS2155" s="83"/>
      <c r="JT2155" s="83"/>
      <c r="JU2155" s="83"/>
      <c r="JV2155" s="83"/>
      <c r="JW2155" s="83"/>
      <c r="JX2155" s="83"/>
      <c r="JY2155" s="83"/>
      <c r="JZ2155" s="83"/>
      <c r="KA2155" s="83"/>
      <c r="KB2155" s="83"/>
      <c r="KC2155" s="83"/>
      <c r="KD2155" s="83"/>
      <c r="KE2155" s="83"/>
      <c r="KF2155" s="83"/>
      <c r="KG2155" s="83"/>
      <c r="KH2155" s="83"/>
      <c r="KI2155" s="83"/>
      <c r="KJ2155" s="83"/>
      <c r="KK2155" s="83"/>
      <c r="KL2155" s="83"/>
      <c r="KM2155" s="83"/>
      <c r="KN2155" s="83"/>
      <c r="KO2155" s="83"/>
      <c r="KP2155" s="83"/>
      <c r="KQ2155" s="83"/>
      <c r="KR2155" s="83"/>
      <c r="KS2155" s="83"/>
      <c r="KT2155" s="83"/>
      <c r="KU2155" s="83"/>
      <c r="KV2155" s="83"/>
      <c r="KW2155" s="83"/>
      <c r="KX2155" s="83"/>
      <c r="KY2155" s="83"/>
      <c r="KZ2155" s="83"/>
      <c r="LA2155" s="83"/>
      <c r="LB2155" s="83"/>
      <c r="LC2155" s="83"/>
      <c r="LD2155" s="83"/>
      <c r="LE2155" s="83"/>
      <c r="LF2155" s="83"/>
      <c r="LG2155" s="83"/>
      <c r="LH2155" s="83"/>
      <c r="LI2155" s="83"/>
      <c r="LJ2155" s="83"/>
      <c r="LK2155" s="83"/>
      <c r="LL2155" s="83"/>
      <c r="LM2155" s="83"/>
      <c r="LN2155" s="83"/>
      <c r="LO2155" s="83"/>
      <c r="LP2155" s="83"/>
      <c r="LQ2155" s="83"/>
      <c r="LR2155" s="83"/>
      <c r="LS2155" s="83"/>
      <c r="LT2155" s="83"/>
      <c r="LU2155" s="83"/>
      <c r="LV2155" s="83"/>
      <c r="LW2155" s="83"/>
      <c r="LX2155" s="83"/>
      <c r="LY2155" s="83"/>
      <c r="LZ2155" s="83"/>
      <c r="MA2155" s="83"/>
      <c r="MB2155" s="83"/>
      <c r="MC2155" s="83"/>
      <c r="MD2155" s="83"/>
      <c r="ME2155" s="83"/>
      <c r="MF2155" s="83"/>
      <c r="MG2155" s="83"/>
      <c r="MH2155" s="83"/>
      <c r="MI2155" s="83"/>
      <c r="MJ2155" s="83"/>
      <c r="MK2155" s="83"/>
      <c r="ML2155" s="83"/>
      <c r="MM2155" s="83"/>
      <c r="MN2155" s="83"/>
      <c r="MO2155" s="83"/>
      <c r="MP2155" s="83"/>
      <c r="MQ2155" s="83"/>
      <c r="MR2155" s="83"/>
      <c r="MS2155" s="83"/>
      <c r="MT2155" s="83"/>
      <c r="MU2155" s="83"/>
      <c r="MV2155" s="83"/>
      <c r="MW2155" s="83"/>
      <c r="MX2155" s="83"/>
      <c r="MY2155" s="83"/>
      <c r="MZ2155" s="83"/>
      <c r="NA2155" s="83"/>
      <c r="NB2155" s="83"/>
      <c r="NC2155" s="83"/>
      <c r="ND2155" s="83"/>
      <c r="NE2155" s="83"/>
      <c r="NF2155" s="83"/>
      <c r="NG2155" s="83"/>
      <c r="NH2155" s="83"/>
      <c r="NI2155" s="83"/>
      <c r="NJ2155" s="83"/>
      <c r="NK2155" s="83"/>
      <c r="NL2155" s="83"/>
      <c r="NM2155" s="83"/>
      <c r="NN2155" s="83"/>
      <c r="NO2155" s="83"/>
      <c r="NP2155" s="83"/>
      <c r="NQ2155" s="83"/>
      <c r="NR2155" s="83"/>
      <c r="NS2155" s="83"/>
      <c r="NT2155" s="83"/>
      <c r="NU2155" s="83"/>
      <c r="NV2155" s="83"/>
      <c r="NW2155" s="83"/>
      <c r="NX2155" s="83"/>
      <c r="NY2155" s="83"/>
      <c r="NZ2155" s="83"/>
      <c r="OA2155" s="83"/>
      <c r="OB2155" s="83"/>
      <c r="OC2155" s="83"/>
      <c r="OD2155" s="83"/>
      <c r="OE2155" s="83"/>
      <c r="OF2155" s="83"/>
      <c r="OG2155" s="83"/>
      <c r="OH2155" s="83"/>
      <c r="OI2155" s="83"/>
      <c r="OJ2155" s="83"/>
      <c r="OK2155" s="83"/>
      <c r="OL2155" s="83"/>
      <c r="OM2155" s="83"/>
      <c r="ON2155" s="83"/>
      <c r="OO2155" s="83"/>
      <c r="OP2155" s="83"/>
      <c r="OQ2155" s="83"/>
      <c r="OR2155" s="83"/>
      <c r="OS2155" s="83"/>
      <c r="OT2155" s="83"/>
      <c r="OU2155" s="83"/>
      <c r="OV2155" s="83"/>
      <c r="OW2155" s="83"/>
      <c r="OX2155" s="83"/>
      <c r="OY2155" s="83"/>
      <c r="OZ2155" s="83"/>
      <c r="PA2155" s="83"/>
      <c r="PB2155" s="83"/>
      <c r="PC2155" s="83"/>
      <c r="PD2155" s="83"/>
      <c r="PE2155" s="83"/>
      <c r="PF2155" s="83"/>
      <c r="PG2155" s="83"/>
      <c r="PH2155" s="83"/>
      <c r="PI2155" s="83"/>
      <c r="PJ2155" s="83"/>
      <c r="PK2155" s="83"/>
      <c r="PL2155" s="83"/>
      <c r="PM2155" s="83"/>
      <c r="PN2155" s="83"/>
      <c r="PO2155" s="83"/>
      <c r="PP2155" s="83"/>
      <c r="PQ2155" s="83"/>
      <c r="PR2155" s="83"/>
      <c r="PS2155" s="83"/>
      <c r="PT2155" s="83"/>
      <c r="PU2155" s="83"/>
      <c r="PV2155" s="83"/>
      <c r="PW2155" s="83"/>
      <c r="PX2155" s="83"/>
      <c r="PY2155" s="83"/>
      <c r="PZ2155" s="83"/>
      <c r="QA2155" s="83"/>
      <c r="QB2155" s="83"/>
      <c r="QC2155" s="83"/>
      <c r="QD2155" s="83"/>
      <c r="QE2155" s="83"/>
      <c r="QF2155" s="83"/>
      <c r="QG2155" s="83"/>
      <c r="QH2155" s="83"/>
      <c r="QI2155" s="83"/>
      <c r="QJ2155" s="83"/>
      <c r="QK2155" s="83"/>
      <c r="QL2155" s="83"/>
      <c r="QM2155" s="83"/>
      <c r="QN2155" s="83"/>
    </row>
    <row r="2156" spans="1:456" s="1" customFormat="1" ht="19.5" customHeight="1" x14ac:dyDescent="0.3">
      <c r="A2156" s="105"/>
      <c r="B2156" s="105"/>
      <c r="C2156" s="105"/>
      <c r="D2156" s="105"/>
      <c r="E2156" s="105"/>
      <c r="F2156" s="76"/>
      <c r="G2156" s="76"/>
      <c r="H2156" s="105"/>
      <c r="I2156" s="105"/>
      <c r="J2156" s="111"/>
      <c r="K2156" s="111"/>
      <c r="L2156" s="112" t="s">
        <v>2755</v>
      </c>
      <c r="M2156" s="112" t="s">
        <v>212</v>
      </c>
      <c r="N2156" s="112" t="s">
        <v>198</v>
      </c>
      <c r="O2156" s="105" t="s">
        <v>1813</v>
      </c>
      <c r="P2156" s="99">
        <v>8</v>
      </c>
      <c r="Q2156" s="99"/>
      <c r="R2156" s="112"/>
      <c r="S2156" s="112"/>
      <c r="T2156" s="112"/>
      <c r="U2156" s="104" t="s">
        <v>2846</v>
      </c>
      <c r="V2156" s="83"/>
      <c r="W2156" s="83"/>
      <c r="X2156" s="83"/>
      <c r="Y2156" s="83"/>
      <c r="Z2156" s="83"/>
      <c r="AA2156" s="83"/>
      <c r="AB2156" s="83"/>
      <c r="AC2156" s="83"/>
      <c r="AD2156" s="83"/>
      <c r="AE2156" s="83"/>
      <c r="AF2156" s="83"/>
      <c r="AG2156" s="83"/>
      <c r="AH2156" s="83"/>
      <c r="AI2156" s="83"/>
      <c r="AJ2156" s="83"/>
      <c r="AK2156" s="83"/>
      <c r="AL2156" s="83"/>
      <c r="AM2156" s="83"/>
      <c r="AN2156" s="83"/>
      <c r="AO2156" s="83"/>
      <c r="AP2156" s="83"/>
      <c r="AQ2156" s="83"/>
      <c r="AR2156" s="83"/>
      <c r="AS2156" s="83"/>
      <c r="AT2156" s="83"/>
      <c r="AU2156" s="83"/>
      <c r="AV2156" s="83"/>
      <c r="AW2156" s="83"/>
      <c r="AX2156" s="83"/>
      <c r="AY2156" s="83"/>
      <c r="AZ2156" s="83"/>
      <c r="BA2156" s="83"/>
      <c r="BB2156" s="83"/>
      <c r="BC2156" s="83"/>
      <c r="BD2156" s="83"/>
      <c r="BE2156" s="83"/>
      <c r="BF2156" s="83"/>
      <c r="BG2156" s="83"/>
      <c r="BH2156" s="83"/>
      <c r="BI2156" s="83"/>
      <c r="BJ2156" s="83"/>
      <c r="BK2156" s="83"/>
      <c r="BL2156" s="83"/>
      <c r="BM2156" s="83"/>
      <c r="BN2156" s="83"/>
      <c r="BO2156" s="83"/>
      <c r="BP2156" s="83"/>
      <c r="BQ2156" s="83"/>
      <c r="BR2156" s="83"/>
      <c r="BS2156" s="83"/>
      <c r="BT2156" s="83"/>
      <c r="BU2156" s="83"/>
      <c r="BV2156" s="83"/>
      <c r="BW2156" s="83"/>
      <c r="BX2156" s="83"/>
      <c r="BY2156" s="83"/>
      <c r="BZ2156" s="83"/>
      <c r="CA2156" s="83"/>
      <c r="CB2156" s="83"/>
      <c r="CC2156" s="83"/>
      <c r="CD2156" s="83"/>
      <c r="CE2156" s="83"/>
      <c r="CF2156" s="83"/>
      <c r="CG2156" s="83"/>
      <c r="CH2156" s="83"/>
      <c r="CI2156" s="83"/>
      <c r="CJ2156" s="83"/>
      <c r="CK2156" s="83"/>
      <c r="CL2156" s="83"/>
      <c r="CM2156" s="83"/>
      <c r="CN2156" s="83"/>
      <c r="CO2156" s="83"/>
      <c r="CP2156" s="83"/>
      <c r="CQ2156" s="83"/>
      <c r="CR2156" s="83"/>
      <c r="CS2156" s="83"/>
      <c r="CT2156" s="83"/>
      <c r="CU2156" s="83"/>
      <c r="CV2156" s="83"/>
      <c r="CW2156" s="83"/>
      <c r="CX2156" s="83"/>
      <c r="CY2156" s="83"/>
      <c r="CZ2156" s="83"/>
      <c r="DA2156" s="83"/>
      <c r="DB2156" s="83"/>
      <c r="DC2156" s="83"/>
      <c r="DD2156" s="83"/>
      <c r="DE2156" s="83"/>
      <c r="DF2156" s="83"/>
      <c r="DG2156" s="83"/>
      <c r="DH2156" s="83"/>
      <c r="DI2156" s="83"/>
      <c r="DJ2156" s="83"/>
      <c r="DK2156" s="83"/>
      <c r="DL2156" s="83"/>
      <c r="DM2156" s="83"/>
      <c r="DN2156" s="83"/>
      <c r="DO2156" s="83"/>
      <c r="DP2156" s="83"/>
      <c r="DQ2156" s="83"/>
      <c r="DR2156" s="83"/>
      <c r="DS2156" s="83"/>
      <c r="DT2156" s="83"/>
      <c r="DU2156" s="83"/>
      <c r="DV2156" s="83"/>
      <c r="DW2156" s="83"/>
      <c r="DX2156" s="83"/>
      <c r="DY2156" s="83"/>
      <c r="DZ2156" s="83"/>
      <c r="EA2156" s="83"/>
      <c r="EB2156" s="83"/>
      <c r="EC2156" s="83"/>
      <c r="ED2156" s="83"/>
      <c r="EE2156" s="83"/>
      <c r="EF2156" s="83"/>
      <c r="EG2156" s="83"/>
      <c r="EH2156" s="83"/>
      <c r="EI2156" s="83"/>
      <c r="EJ2156" s="83"/>
      <c r="EK2156" s="83"/>
      <c r="EL2156" s="83"/>
      <c r="EM2156" s="83"/>
      <c r="EN2156" s="83"/>
      <c r="EO2156" s="83"/>
      <c r="EP2156" s="83"/>
      <c r="EQ2156" s="83"/>
      <c r="ER2156" s="83"/>
      <c r="ES2156" s="83"/>
      <c r="ET2156" s="83"/>
      <c r="EU2156" s="83"/>
      <c r="EV2156" s="83"/>
      <c r="EW2156" s="83"/>
      <c r="EX2156" s="83"/>
      <c r="EY2156" s="83"/>
      <c r="EZ2156" s="83"/>
      <c r="FA2156" s="83"/>
      <c r="FB2156" s="83"/>
      <c r="FC2156" s="83"/>
      <c r="FD2156" s="83"/>
      <c r="FE2156" s="83"/>
      <c r="FF2156" s="83"/>
      <c r="FG2156" s="83"/>
      <c r="FH2156" s="83"/>
      <c r="FI2156" s="83"/>
      <c r="FJ2156" s="83"/>
      <c r="FK2156" s="83"/>
      <c r="FL2156" s="83"/>
      <c r="FM2156" s="83"/>
      <c r="FN2156" s="83"/>
      <c r="FO2156" s="83"/>
      <c r="FP2156" s="83"/>
      <c r="FQ2156" s="83"/>
      <c r="FR2156" s="83"/>
      <c r="FS2156" s="83"/>
      <c r="FT2156" s="83"/>
      <c r="FU2156" s="83"/>
      <c r="FV2156" s="83"/>
      <c r="FW2156" s="83"/>
      <c r="FX2156" s="83"/>
      <c r="FY2156" s="83"/>
      <c r="FZ2156" s="83"/>
      <c r="GA2156" s="83"/>
      <c r="GB2156" s="83"/>
      <c r="GC2156" s="83"/>
      <c r="GD2156" s="83"/>
      <c r="GE2156" s="83"/>
      <c r="GF2156" s="83"/>
      <c r="GG2156" s="83"/>
      <c r="GH2156" s="83"/>
      <c r="GI2156" s="83"/>
      <c r="GJ2156" s="83"/>
      <c r="GK2156" s="83"/>
      <c r="GL2156" s="83"/>
      <c r="GM2156" s="83"/>
      <c r="GN2156" s="83"/>
      <c r="GO2156" s="83"/>
      <c r="GP2156" s="83"/>
      <c r="GQ2156" s="83"/>
      <c r="GR2156" s="83"/>
      <c r="GS2156" s="83"/>
      <c r="GT2156" s="83"/>
      <c r="GU2156" s="83"/>
      <c r="GV2156" s="83"/>
      <c r="GW2156" s="83"/>
      <c r="GX2156" s="83"/>
      <c r="GY2156" s="83"/>
      <c r="GZ2156" s="83"/>
      <c r="HA2156" s="83"/>
      <c r="HB2156" s="83"/>
      <c r="HC2156" s="83"/>
      <c r="HD2156" s="83"/>
      <c r="HE2156" s="83"/>
      <c r="HF2156" s="83"/>
      <c r="HG2156" s="83"/>
      <c r="HH2156" s="83"/>
      <c r="HI2156" s="83"/>
      <c r="HJ2156" s="83"/>
      <c r="HK2156" s="83"/>
      <c r="HL2156" s="83"/>
      <c r="HM2156" s="83"/>
      <c r="HN2156" s="83"/>
      <c r="HO2156" s="83"/>
      <c r="HP2156" s="83"/>
      <c r="HQ2156" s="83"/>
      <c r="HR2156" s="83"/>
      <c r="HS2156" s="83"/>
      <c r="HT2156" s="83"/>
      <c r="HU2156" s="83"/>
      <c r="HV2156" s="83"/>
      <c r="HW2156" s="83"/>
      <c r="HX2156" s="83"/>
      <c r="HY2156" s="83"/>
      <c r="HZ2156" s="83"/>
      <c r="IA2156" s="83"/>
      <c r="IB2156" s="83"/>
      <c r="IC2156" s="83"/>
      <c r="ID2156" s="83"/>
      <c r="IE2156" s="83"/>
      <c r="IF2156" s="83"/>
      <c r="IG2156" s="83"/>
      <c r="IH2156" s="83"/>
      <c r="II2156" s="83"/>
      <c r="IJ2156" s="83"/>
      <c r="IK2156" s="83"/>
      <c r="IL2156" s="83"/>
      <c r="IM2156" s="83"/>
      <c r="IN2156" s="83"/>
      <c r="IO2156" s="83"/>
      <c r="IP2156" s="83"/>
      <c r="IQ2156" s="83"/>
      <c r="IR2156" s="83"/>
      <c r="IS2156" s="83"/>
      <c r="IT2156" s="83"/>
      <c r="IU2156" s="83"/>
      <c r="IV2156" s="83"/>
      <c r="IW2156" s="83"/>
      <c r="IX2156" s="83"/>
      <c r="IY2156" s="83"/>
      <c r="IZ2156" s="83"/>
      <c r="JA2156" s="83"/>
      <c r="JB2156" s="83"/>
      <c r="JC2156" s="83"/>
      <c r="JD2156" s="83"/>
      <c r="JE2156" s="83"/>
      <c r="JF2156" s="83"/>
      <c r="JG2156" s="83"/>
      <c r="JH2156" s="83"/>
      <c r="JI2156" s="83"/>
      <c r="JJ2156" s="83"/>
      <c r="JK2156" s="83"/>
      <c r="JL2156" s="83"/>
      <c r="JM2156" s="83"/>
      <c r="JN2156" s="83"/>
      <c r="JO2156" s="83"/>
      <c r="JP2156" s="83"/>
      <c r="JQ2156" s="83"/>
      <c r="JR2156" s="83"/>
      <c r="JS2156" s="83"/>
      <c r="JT2156" s="83"/>
      <c r="JU2156" s="83"/>
      <c r="JV2156" s="83"/>
      <c r="JW2156" s="83"/>
      <c r="JX2156" s="83"/>
      <c r="JY2156" s="83"/>
      <c r="JZ2156" s="83"/>
      <c r="KA2156" s="83"/>
      <c r="KB2156" s="83"/>
      <c r="KC2156" s="83"/>
      <c r="KD2156" s="83"/>
      <c r="KE2156" s="83"/>
      <c r="KF2156" s="83"/>
      <c r="KG2156" s="83"/>
      <c r="KH2156" s="83"/>
      <c r="KI2156" s="83"/>
      <c r="KJ2156" s="83"/>
      <c r="KK2156" s="83"/>
      <c r="KL2156" s="83"/>
      <c r="KM2156" s="83"/>
      <c r="KN2156" s="83"/>
      <c r="KO2156" s="83"/>
      <c r="KP2156" s="83"/>
      <c r="KQ2156" s="83"/>
      <c r="KR2156" s="83"/>
      <c r="KS2156" s="83"/>
      <c r="KT2156" s="83"/>
      <c r="KU2156" s="83"/>
      <c r="KV2156" s="83"/>
      <c r="KW2156" s="83"/>
      <c r="KX2156" s="83"/>
      <c r="KY2156" s="83"/>
      <c r="KZ2156" s="83"/>
      <c r="LA2156" s="83"/>
      <c r="LB2156" s="83"/>
      <c r="LC2156" s="83"/>
      <c r="LD2156" s="83"/>
      <c r="LE2156" s="83"/>
      <c r="LF2156" s="83"/>
      <c r="LG2156" s="83"/>
      <c r="LH2156" s="83"/>
      <c r="LI2156" s="83"/>
      <c r="LJ2156" s="83"/>
      <c r="LK2156" s="83"/>
      <c r="LL2156" s="83"/>
      <c r="LM2156" s="83"/>
      <c r="LN2156" s="83"/>
      <c r="LO2156" s="83"/>
      <c r="LP2156" s="83"/>
      <c r="LQ2156" s="83"/>
      <c r="LR2156" s="83"/>
      <c r="LS2156" s="83"/>
      <c r="LT2156" s="83"/>
      <c r="LU2156" s="83"/>
      <c r="LV2156" s="83"/>
      <c r="LW2156" s="83"/>
      <c r="LX2156" s="83"/>
      <c r="LY2156" s="83"/>
      <c r="LZ2156" s="83"/>
      <c r="MA2156" s="83"/>
      <c r="MB2156" s="83"/>
      <c r="MC2156" s="83"/>
      <c r="MD2156" s="83"/>
      <c r="ME2156" s="83"/>
      <c r="MF2156" s="83"/>
      <c r="MG2156" s="83"/>
      <c r="MH2156" s="83"/>
      <c r="MI2156" s="83"/>
      <c r="MJ2156" s="83"/>
      <c r="MK2156" s="83"/>
      <c r="ML2156" s="83"/>
      <c r="MM2156" s="83"/>
      <c r="MN2156" s="83"/>
      <c r="MO2156" s="83"/>
      <c r="MP2156" s="83"/>
      <c r="MQ2156" s="83"/>
      <c r="MR2156" s="83"/>
      <c r="MS2156" s="83"/>
      <c r="MT2156" s="83"/>
      <c r="MU2156" s="83"/>
      <c r="MV2156" s="83"/>
      <c r="MW2156" s="83"/>
      <c r="MX2156" s="83"/>
      <c r="MY2156" s="83"/>
      <c r="MZ2156" s="83"/>
      <c r="NA2156" s="83"/>
      <c r="NB2156" s="83"/>
      <c r="NC2156" s="83"/>
      <c r="ND2156" s="83"/>
      <c r="NE2156" s="83"/>
      <c r="NF2156" s="83"/>
      <c r="NG2156" s="83"/>
      <c r="NH2156" s="83"/>
      <c r="NI2156" s="83"/>
      <c r="NJ2156" s="83"/>
      <c r="NK2156" s="83"/>
      <c r="NL2156" s="83"/>
      <c r="NM2156" s="83"/>
      <c r="NN2156" s="83"/>
      <c r="NO2156" s="83"/>
      <c r="NP2156" s="83"/>
      <c r="NQ2156" s="83"/>
      <c r="NR2156" s="83"/>
      <c r="NS2156" s="83"/>
      <c r="NT2156" s="83"/>
      <c r="NU2156" s="83"/>
      <c r="NV2156" s="83"/>
      <c r="NW2156" s="83"/>
      <c r="NX2156" s="83"/>
      <c r="NY2156" s="83"/>
      <c r="NZ2156" s="83"/>
      <c r="OA2156" s="83"/>
      <c r="OB2156" s="83"/>
      <c r="OC2156" s="83"/>
      <c r="OD2156" s="83"/>
      <c r="OE2156" s="83"/>
      <c r="OF2156" s="83"/>
      <c r="OG2156" s="83"/>
      <c r="OH2156" s="83"/>
      <c r="OI2156" s="83"/>
      <c r="OJ2156" s="83"/>
      <c r="OK2156" s="83"/>
      <c r="OL2156" s="83"/>
      <c r="OM2156" s="83"/>
      <c r="ON2156" s="83"/>
      <c r="OO2156" s="83"/>
      <c r="OP2156" s="83"/>
      <c r="OQ2156" s="83"/>
      <c r="OR2156" s="83"/>
      <c r="OS2156" s="83"/>
      <c r="OT2156" s="83"/>
      <c r="OU2156" s="83"/>
      <c r="OV2156" s="83"/>
      <c r="OW2156" s="83"/>
      <c r="OX2156" s="83"/>
      <c r="OY2156" s="83"/>
      <c r="OZ2156" s="83"/>
      <c r="PA2156" s="83"/>
      <c r="PB2156" s="83"/>
      <c r="PC2156" s="83"/>
      <c r="PD2156" s="83"/>
      <c r="PE2156" s="83"/>
      <c r="PF2156" s="83"/>
      <c r="PG2156" s="83"/>
      <c r="PH2156" s="83"/>
      <c r="PI2156" s="83"/>
      <c r="PJ2156" s="83"/>
      <c r="PK2156" s="83"/>
      <c r="PL2156" s="83"/>
      <c r="PM2156" s="83"/>
      <c r="PN2156" s="83"/>
      <c r="PO2156" s="83"/>
      <c r="PP2156" s="83"/>
      <c r="PQ2156" s="83"/>
      <c r="PR2156" s="83"/>
      <c r="PS2156" s="83"/>
      <c r="PT2156" s="83"/>
      <c r="PU2156" s="83"/>
      <c r="PV2156" s="83"/>
      <c r="PW2156" s="83"/>
      <c r="PX2156" s="83"/>
      <c r="PY2156" s="83"/>
      <c r="PZ2156" s="83"/>
      <c r="QA2156" s="83"/>
      <c r="QB2156" s="83"/>
      <c r="QC2156" s="83"/>
      <c r="QD2156" s="83"/>
      <c r="QE2156" s="83"/>
      <c r="QF2156" s="83"/>
      <c r="QG2156" s="83"/>
      <c r="QH2156" s="83"/>
      <c r="QI2156" s="83"/>
      <c r="QJ2156" s="83"/>
      <c r="QK2156" s="83"/>
      <c r="QL2156" s="83"/>
      <c r="QM2156" s="83"/>
      <c r="QN2156" s="83"/>
    </row>
    <row r="2157" spans="1:456" s="1" customFormat="1" ht="19.5" customHeight="1" x14ac:dyDescent="0.3">
      <c r="A2157" s="105"/>
      <c r="B2157" s="105"/>
      <c r="C2157" s="105"/>
      <c r="D2157" s="105"/>
      <c r="E2157" s="105"/>
      <c r="F2157" s="76"/>
      <c r="G2157" s="76"/>
      <c r="H2157" s="105"/>
      <c r="I2157" s="105"/>
      <c r="J2157" s="111"/>
      <c r="K2157" s="111"/>
      <c r="L2157" s="112" t="s">
        <v>2760</v>
      </c>
      <c r="M2157" s="112" t="s">
        <v>2497</v>
      </c>
      <c r="N2157" s="112" t="s">
        <v>230</v>
      </c>
      <c r="O2157" s="105" t="s">
        <v>1420</v>
      </c>
      <c r="P2157" s="99">
        <v>8</v>
      </c>
      <c r="Q2157" s="99"/>
      <c r="R2157" s="112"/>
      <c r="S2157" s="112"/>
      <c r="T2157" s="112"/>
      <c r="U2157" s="104" t="s">
        <v>2846</v>
      </c>
      <c r="V2157" s="83"/>
      <c r="W2157" s="83"/>
      <c r="X2157" s="83"/>
      <c r="Y2157" s="83"/>
      <c r="Z2157" s="83"/>
      <c r="AA2157" s="83"/>
      <c r="AB2157" s="83"/>
      <c r="AC2157" s="83"/>
      <c r="AD2157" s="83"/>
      <c r="AE2157" s="83"/>
      <c r="AF2157" s="83"/>
      <c r="AG2157" s="83"/>
      <c r="AH2157" s="83"/>
      <c r="AI2157" s="83"/>
      <c r="AJ2157" s="83"/>
      <c r="AK2157" s="83"/>
      <c r="AL2157" s="83"/>
      <c r="AM2157" s="83"/>
      <c r="AN2157" s="83"/>
      <c r="AO2157" s="83"/>
      <c r="AP2157" s="83"/>
      <c r="AQ2157" s="83"/>
      <c r="AR2157" s="83"/>
      <c r="AS2157" s="83"/>
      <c r="AT2157" s="83"/>
      <c r="AU2157" s="83"/>
      <c r="AV2157" s="83"/>
      <c r="AW2157" s="83"/>
      <c r="AX2157" s="83"/>
      <c r="AY2157" s="83"/>
      <c r="AZ2157" s="83"/>
      <c r="BA2157" s="83"/>
      <c r="BB2157" s="83"/>
      <c r="BC2157" s="83"/>
      <c r="BD2157" s="83"/>
      <c r="BE2157" s="83"/>
      <c r="BF2157" s="83"/>
      <c r="BG2157" s="83"/>
      <c r="BH2157" s="83"/>
      <c r="BI2157" s="83"/>
      <c r="BJ2157" s="83"/>
      <c r="BK2157" s="83"/>
      <c r="BL2157" s="83"/>
      <c r="BM2157" s="83"/>
      <c r="BN2157" s="83"/>
      <c r="BO2157" s="83"/>
      <c r="BP2157" s="83"/>
      <c r="BQ2157" s="83"/>
      <c r="BR2157" s="83"/>
      <c r="BS2157" s="83"/>
      <c r="BT2157" s="83"/>
      <c r="BU2157" s="83"/>
      <c r="BV2157" s="83"/>
      <c r="BW2157" s="83"/>
      <c r="BX2157" s="83"/>
      <c r="BY2157" s="83"/>
      <c r="BZ2157" s="83"/>
      <c r="CA2157" s="83"/>
      <c r="CB2157" s="83"/>
      <c r="CC2157" s="83"/>
      <c r="CD2157" s="83"/>
      <c r="CE2157" s="83"/>
      <c r="CF2157" s="83"/>
      <c r="CG2157" s="83"/>
      <c r="CH2157" s="83"/>
      <c r="CI2157" s="83"/>
      <c r="CJ2157" s="83"/>
      <c r="CK2157" s="83"/>
      <c r="CL2157" s="83"/>
      <c r="CM2157" s="83"/>
      <c r="CN2157" s="83"/>
      <c r="CO2157" s="83"/>
      <c r="CP2157" s="83"/>
      <c r="CQ2157" s="83"/>
      <c r="CR2157" s="83"/>
      <c r="CS2157" s="83"/>
      <c r="CT2157" s="83"/>
      <c r="CU2157" s="83"/>
      <c r="CV2157" s="83"/>
      <c r="CW2157" s="83"/>
      <c r="CX2157" s="83"/>
      <c r="CY2157" s="83"/>
      <c r="CZ2157" s="83"/>
      <c r="DA2157" s="83"/>
      <c r="DB2157" s="83"/>
      <c r="DC2157" s="83"/>
      <c r="DD2157" s="83"/>
      <c r="DE2157" s="83"/>
      <c r="DF2157" s="83"/>
      <c r="DG2157" s="83"/>
      <c r="DH2157" s="83"/>
      <c r="DI2157" s="83"/>
      <c r="DJ2157" s="83"/>
      <c r="DK2157" s="83"/>
      <c r="DL2157" s="83"/>
      <c r="DM2157" s="83"/>
      <c r="DN2157" s="83"/>
      <c r="DO2157" s="83"/>
      <c r="DP2157" s="83"/>
      <c r="DQ2157" s="83"/>
      <c r="DR2157" s="83"/>
      <c r="DS2157" s="83"/>
      <c r="DT2157" s="83"/>
      <c r="DU2157" s="83"/>
      <c r="DV2157" s="83"/>
      <c r="DW2157" s="83"/>
      <c r="DX2157" s="83"/>
      <c r="DY2157" s="83"/>
      <c r="DZ2157" s="83"/>
      <c r="EA2157" s="83"/>
      <c r="EB2157" s="83"/>
      <c r="EC2157" s="83"/>
      <c r="ED2157" s="83"/>
      <c r="EE2157" s="83"/>
      <c r="EF2157" s="83"/>
      <c r="EG2157" s="83"/>
      <c r="EH2157" s="83"/>
      <c r="EI2157" s="83"/>
      <c r="EJ2157" s="83"/>
      <c r="EK2157" s="83"/>
      <c r="EL2157" s="83"/>
      <c r="EM2157" s="83"/>
      <c r="EN2157" s="83"/>
      <c r="EO2157" s="83"/>
      <c r="EP2157" s="83"/>
      <c r="EQ2157" s="83"/>
      <c r="ER2157" s="83"/>
      <c r="ES2157" s="83"/>
      <c r="ET2157" s="83"/>
      <c r="EU2157" s="83"/>
      <c r="EV2157" s="83"/>
      <c r="EW2157" s="83"/>
      <c r="EX2157" s="83"/>
      <c r="EY2157" s="83"/>
      <c r="EZ2157" s="83"/>
      <c r="FA2157" s="83"/>
      <c r="FB2157" s="83"/>
      <c r="FC2157" s="83"/>
      <c r="FD2157" s="83"/>
      <c r="FE2157" s="83"/>
      <c r="FF2157" s="83"/>
      <c r="FG2157" s="83"/>
      <c r="FH2157" s="83"/>
      <c r="FI2157" s="83"/>
      <c r="FJ2157" s="83"/>
      <c r="FK2157" s="83"/>
      <c r="FL2157" s="83"/>
      <c r="FM2157" s="83"/>
      <c r="FN2157" s="83"/>
      <c r="FO2157" s="83"/>
      <c r="FP2157" s="83"/>
      <c r="FQ2157" s="83"/>
      <c r="FR2157" s="83"/>
      <c r="FS2157" s="83"/>
      <c r="FT2157" s="83"/>
      <c r="FU2157" s="83"/>
      <c r="FV2157" s="83"/>
      <c r="FW2157" s="83"/>
      <c r="FX2157" s="83"/>
      <c r="FY2157" s="83"/>
      <c r="FZ2157" s="83"/>
      <c r="GA2157" s="83"/>
      <c r="GB2157" s="83"/>
      <c r="GC2157" s="83"/>
      <c r="GD2157" s="83"/>
      <c r="GE2157" s="83"/>
      <c r="GF2157" s="83"/>
      <c r="GG2157" s="83"/>
      <c r="GH2157" s="83"/>
      <c r="GI2157" s="83"/>
      <c r="GJ2157" s="83"/>
      <c r="GK2157" s="83"/>
      <c r="GL2157" s="83"/>
      <c r="GM2157" s="83"/>
      <c r="GN2157" s="83"/>
      <c r="GO2157" s="83"/>
      <c r="GP2157" s="83"/>
      <c r="GQ2157" s="83"/>
      <c r="GR2157" s="83"/>
      <c r="GS2157" s="83"/>
      <c r="GT2157" s="83"/>
      <c r="GU2157" s="83"/>
      <c r="GV2157" s="83"/>
      <c r="GW2157" s="83"/>
      <c r="GX2157" s="83"/>
      <c r="GY2157" s="83"/>
      <c r="GZ2157" s="83"/>
      <c r="HA2157" s="83"/>
      <c r="HB2157" s="83"/>
      <c r="HC2157" s="83"/>
      <c r="HD2157" s="83"/>
      <c r="HE2157" s="83"/>
      <c r="HF2157" s="83"/>
      <c r="HG2157" s="83"/>
      <c r="HH2157" s="83"/>
      <c r="HI2157" s="83"/>
      <c r="HJ2157" s="83"/>
      <c r="HK2157" s="83"/>
      <c r="HL2157" s="83"/>
      <c r="HM2157" s="83"/>
      <c r="HN2157" s="83"/>
      <c r="HO2157" s="83"/>
      <c r="HP2157" s="83"/>
      <c r="HQ2157" s="83"/>
      <c r="HR2157" s="83"/>
      <c r="HS2157" s="83"/>
      <c r="HT2157" s="83"/>
      <c r="HU2157" s="83"/>
      <c r="HV2157" s="83"/>
      <c r="HW2157" s="83"/>
      <c r="HX2157" s="83"/>
      <c r="HY2157" s="83"/>
      <c r="HZ2157" s="83"/>
      <c r="IA2157" s="83"/>
      <c r="IB2157" s="83"/>
      <c r="IC2157" s="83"/>
      <c r="ID2157" s="83"/>
      <c r="IE2157" s="83"/>
      <c r="IF2157" s="83"/>
      <c r="IG2157" s="83"/>
      <c r="IH2157" s="83"/>
      <c r="II2157" s="83"/>
      <c r="IJ2157" s="83"/>
      <c r="IK2157" s="83"/>
      <c r="IL2157" s="83"/>
      <c r="IM2157" s="83"/>
      <c r="IN2157" s="83"/>
      <c r="IO2157" s="83"/>
      <c r="IP2157" s="83"/>
      <c r="IQ2157" s="83"/>
      <c r="IR2157" s="83"/>
      <c r="IS2157" s="83"/>
      <c r="IT2157" s="83"/>
      <c r="IU2157" s="83"/>
      <c r="IV2157" s="83"/>
      <c r="IW2157" s="83"/>
      <c r="IX2157" s="83"/>
      <c r="IY2157" s="83"/>
      <c r="IZ2157" s="83"/>
      <c r="JA2157" s="83"/>
      <c r="JB2157" s="83"/>
      <c r="JC2157" s="83"/>
      <c r="JD2157" s="83"/>
      <c r="JE2157" s="83"/>
      <c r="JF2157" s="83"/>
      <c r="JG2157" s="83"/>
      <c r="JH2157" s="83"/>
      <c r="JI2157" s="83"/>
      <c r="JJ2157" s="83"/>
      <c r="JK2157" s="83"/>
      <c r="JL2157" s="83"/>
      <c r="JM2157" s="83"/>
      <c r="JN2157" s="83"/>
      <c r="JO2157" s="83"/>
      <c r="JP2157" s="83"/>
      <c r="JQ2157" s="83"/>
      <c r="JR2157" s="83"/>
      <c r="JS2157" s="83"/>
      <c r="JT2157" s="83"/>
      <c r="JU2157" s="83"/>
      <c r="JV2157" s="83"/>
      <c r="JW2157" s="83"/>
      <c r="JX2157" s="83"/>
      <c r="JY2157" s="83"/>
      <c r="JZ2157" s="83"/>
      <c r="KA2157" s="83"/>
      <c r="KB2157" s="83"/>
      <c r="KC2157" s="83"/>
      <c r="KD2157" s="83"/>
      <c r="KE2157" s="83"/>
      <c r="KF2157" s="83"/>
      <c r="KG2157" s="83"/>
      <c r="KH2157" s="83"/>
      <c r="KI2157" s="83"/>
      <c r="KJ2157" s="83"/>
      <c r="KK2157" s="83"/>
      <c r="KL2157" s="83"/>
      <c r="KM2157" s="83"/>
      <c r="KN2157" s="83"/>
      <c r="KO2157" s="83"/>
      <c r="KP2157" s="83"/>
      <c r="KQ2157" s="83"/>
      <c r="KR2157" s="83"/>
      <c r="KS2157" s="83"/>
      <c r="KT2157" s="83"/>
      <c r="KU2157" s="83"/>
      <c r="KV2157" s="83"/>
      <c r="KW2157" s="83"/>
      <c r="KX2157" s="83"/>
      <c r="KY2157" s="83"/>
      <c r="KZ2157" s="83"/>
      <c r="LA2157" s="83"/>
      <c r="LB2157" s="83"/>
      <c r="LC2157" s="83"/>
      <c r="LD2157" s="83"/>
      <c r="LE2157" s="83"/>
      <c r="LF2157" s="83"/>
      <c r="LG2157" s="83"/>
      <c r="LH2157" s="83"/>
      <c r="LI2157" s="83"/>
      <c r="LJ2157" s="83"/>
      <c r="LK2157" s="83"/>
      <c r="LL2157" s="83"/>
      <c r="LM2157" s="83"/>
      <c r="LN2157" s="83"/>
      <c r="LO2157" s="83"/>
      <c r="LP2157" s="83"/>
      <c r="LQ2157" s="83"/>
      <c r="LR2157" s="83"/>
      <c r="LS2157" s="83"/>
      <c r="LT2157" s="83"/>
      <c r="LU2157" s="83"/>
      <c r="LV2157" s="83"/>
      <c r="LW2157" s="83"/>
      <c r="LX2157" s="83"/>
      <c r="LY2157" s="83"/>
      <c r="LZ2157" s="83"/>
      <c r="MA2157" s="83"/>
      <c r="MB2157" s="83"/>
      <c r="MC2157" s="83"/>
      <c r="MD2157" s="83"/>
      <c r="ME2157" s="83"/>
      <c r="MF2157" s="83"/>
      <c r="MG2157" s="83"/>
      <c r="MH2157" s="83"/>
      <c r="MI2157" s="83"/>
      <c r="MJ2157" s="83"/>
      <c r="MK2157" s="83"/>
      <c r="ML2157" s="83"/>
      <c r="MM2157" s="83"/>
      <c r="MN2157" s="83"/>
      <c r="MO2157" s="83"/>
      <c r="MP2157" s="83"/>
      <c r="MQ2157" s="83"/>
      <c r="MR2157" s="83"/>
      <c r="MS2157" s="83"/>
      <c r="MT2157" s="83"/>
      <c r="MU2157" s="83"/>
      <c r="MV2157" s="83"/>
      <c r="MW2157" s="83"/>
      <c r="MX2157" s="83"/>
      <c r="MY2157" s="83"/>
      <c r="MZ2157" s="83"/>
      <c r="NA2157" s="83"/>
      <c r="NB2157" s="83"/>
      <c r="NC2157" s="83"/>
      <c r="ND2157" s="83"/>
      <c r="NE2157" s="83"/>
      <c r="NF2157" s="83"/>
      <c r="NG2157" s="83"/>
      <c r="NH2157" s="83"/>
      <c r="NI2157" s="83"/>
      <c r="NJ2157" s="83"/>
      <c r="NK2157" s="83"/>
      <c r="NL2157" s="83"/>
      <c r="NM2157" s="83"/>
      <c r="NN2157" s="83"/>
      <c r="NO2157" s="83"/>
      <c r="NP2157" s="83"/>
      <c r="NQ2157" s="83"/>
      <c r="NR2157" s="83"/>
      <c r="NS2157" s="83"/>
      <c r="NT2157" s="83"/>
      <c r="NU2157" s="83"/>
      <c r="NV2157" s="83"/>
      <c r="NW2157" s="83"/>
      <c r="NX2157" s="83"/>
      <c r="NY2157" s="83"/>
      <c r="NZ2157" s="83"/>
      <c r="OA2157" s="83"/>
      <c r="OB2157" s="83"/>
      <c r="OC2157" s="83"/>
      <c r="OD2157" s="83"/>
      <c r="OE2157" s="83"/>
      <c r="OF2157" s="83"/>
      <c r="OG2157" s="83"/>
      <c r="OH2157" s="83"/>
      <c r="OI2157" s="83"/>
      <c r="OJ2157" s="83"/>
      <c r="OK2157" s="83"/>
      <c r="OL2157" s="83"/>
      <c r="OM2157" s="83"/>
      <c r="ON2157" s="83"/>
      <c r="OO2157" s="83"/>
      <c r="OP2157" s="83"/>
      <c r="OQ2157" s="83"/>
      <c r="OR2157" s="83"/>
      <c r="OS2157" s="83"/>
      <c r="OT2157" s="83"/>
      <c r="OU2157" s="83"/>
      <c r="OV2157" s="83"/>
      <c r="OW2157" s="83"/>
      <c r="OX2157" s="83"/>
      <c r="OY2157" s="83"/>
      <c r="OZ2157" s="83"/>
      <c r="PA2157" s="83"/>
      <c r="PB2157" s="83"/>
      <c r="PC2157" s="83"/>
      <c r="PD2157" s="83"/>
      <c r="PE2157" s="83"/>
      <c r="PF2157" s="83"/>
      <c r="PG2157" s="83"/>
      <c r="PH2157" s="83"/>
      <c r="PI2157" s="83"/>
      <c r="PJ2157" s="83"/>
      <c r="PK2157" s="83"/>
      <c r="PL2157" s="83"/>
      <c r="PM2157" s="83"/>
      <c r="PN2157" s="83"/>
      <c r="PO2157" s="83"/>
      <c r="PP2157" s="83"/>
      <c r="PQ2157" s="83"/>
      <c r="PR2157" s="83"/>
      <c r="PS2157" s="83"/>
      <c r="PT2157" s="83"/>
      <c r="PU2157" s="83"/>
      <c r="PV2157" s="83"/>
      <c r="PW2157" s="83"/>
      <c r="PX2157" s="83"/>
      <c r="PY2157" s="83"/>
      <c r="PZ2157" s="83"/>
      <c r="QA2157" s="83"/>
      <c r="QB2157" s="83"/>
      <c r="QC2157" s="83"/>
      <c r="QD2157" s="83"/>
      <c r="QE2157" s="83"/>
      <c r="QF2157" s="83"/>
      <c r="QG2157" s="83"/>
      <c r="QH2157" s="83"/>
      <c r="QI2157" s="83"/>
      <c r="QJ2157" s="83"/>
      <c r="QK2157" s="83"/>
      <c r="QL2157" s="83"/>
      <c r="QM2157" s="83"/>
      <c r="QN2157" s="83"/>
    </row>
    <row r="2158" spans="1:456" s="1" customFormat="1" ht="19.5" customHeight="1" x14ac:dyDescent="0.3">
      <c r="A2158" s="105"/>
      <c r="B2158" s="105"/>
      <c r="C2158" s="105"/>
      <c r="D2158" s="105"/>
      <c r="E2158" s="105"/>
      <c r="F2158" s="76"/>
      <c r="G2158" s="76"/>
      <c r="H2158" s="105"/>
      <c r="I2158" s="105"/>
      <c r="J2158" s="111"/>
      <c r="K2158" s="111"/>
      <c r="L2158" s="112" t="s">
        <v>2756</v>
      </c>
      <c r="M2158" s="112" t="s">
        <v>381</v>
      </c>
      <c r="N2158" s="112" t="s">
        <v>281</v>
      </c>
      <c r="O2158" s="105" t="s">
        <v>1813</v>
      </c>
      <c r="P2158" s="99">
        <v>8</v>
      </c>
      <c r="Q2158" s="99"/>
      <c r="R2158" s="112"/>
      <c r="S2158" s="112"/>
      <c r="T2158" s="112"/>
      <c r="U2158" s="104" t="s">
        <v>2846</v>
      </c>
      <c r="V2158" s="83"/>
      <c r="W2158" s="83"/>
      <c r="X2158" s="83"/>
      <c r="Y2158" s="83"/>
      <c r="Z2158" s="83"/>
      <c r="AA2158" s="83"/>
      <c r="AB2158" s="83"/>
      <c r="AC2158" s="83"/>
      <c r="AD2158" s="83"/>
      <c r="AE2158" s="83"/>
      <c r="AF2158" s="83"/>
      <c r="AG2158" s="83"/>
      <c r="AH2158" s="83"/>
      <c r="AI2158" s="83"/>
      <c r="AJ2158" s="83"/>
      <c r="AK2158" s="83"/>
      <c r="AL2158" s="83"/>
      <c r="AM2158" s="83"/>
      <c r="AN2158" s="83"/>
      <c r="AO2158" s="83"/>
      <c r="AP2158" s="83"/>
      <c r="AQ2158" s="83"/>
      <c r="AR2158" s="83"/>
      <c r="AS2158" s="83"/>
      <c r="AT2158" s="83"/>
      <c r="AU2158" s="83"/>
      <c r="AV2158" s="83"/>
      <c r="AW2158" s="83"/>
      <c r="AX2158" s="83"/>
      <c r="AY2158" s="83"/>
      <c r="AZ2158" s="83"/>
      <c r="BA2158" s="83"/>
      <c r="BB2158" s="83"/>
      <c r="BC2158" s="83"/>
      <c r="BD2158" s="83"/>
      <c r="BE2158" s="83"/>
      <c r="BF2158" s="83"/>
      <c r="BG2158" s="83"/>
      <c r="BH2158" s="83"/>
      <c r="BI2158" s="83"/>
      <c r="BJ2158" s="83"/>
      <c r="BK2158" s="83"/>
      <c r="BL2158" s="83"/>
      <c r="BM2158" s="83"/>
      <c r="BN2158" s="83"/>
      <c r="BO2158" s="83"/>
      <c r="BP2158" s="83"/>
      <c r="BQ2158" s="83"/>
      <c r="BR2158" s="83"/>
      <c r="BS2158" s="83"/>
      <c r="BT2158" s="83"/>
      <c r="BU2158" s="83"/>
      <c r="BV2158" s="83"/>
      <c r="BW2158" s="83"/>
      <c r="BX2158" s="83"/>
      <c r="BY2158" s="83"/>
      <c r="BZ2158" s="83"/>
      <c r="CA2158" s="83"/>
      <c r="CB2158" s="83"/>
      <c r="CC2158" s="83"/>
      <c r="CD2158" s="83"/>
      <c r="CE2158" s="83"/>
      <c r="CF2158" s="83"/>
      <c r="CG2158" s="83"/>
      <c r="CH2158" s="83"/>
      <c r="CI2158" s="83"/>
      <c r="CJ2158" s="83"/>
      <c r="CK2158" s="83"/>
      <c r="CL2158" s="83"/>
      <c r="CM2158" s="83"/>
      <c r="CN2158" s="83"/>
      <c r="CO2158" s="83"/>
      <c r="CP2158" s="83"/>
      <c r="CQ2158" s="83"/>
      <c r="CR2158" s="83"/>
      <c r="CS2158" s="83"/>
      <c r="CT2158" s="83"/>
      <c r="CU2158" s="83"/>
      <c r="CV2158" s="83"/>
      <c r="CW2158" s="83"/>
      <c r="CX2158" s="83"/>
      <c r="CY2158" s="83"/>
      <c r="CZ2158" s="83"/>
      <c r="DA2158" s="83"/>
      <c r="DB2158" s="83"/>
      <c r="DC2158" s="83"/>
      <c r="DD2158" s="83"/>
      <c r="DE2158" s="83"/>
      <c r="DF2158" s="83"/>
      <c r="DG2158" s="83"/>
      <c r="DH2158" s="83"/>
      <c r="DI2158" s="83"/>
      <c r="DJ2158" s="83"/>
      <c r="DK2158" s="83"/>
      <c r="DL2158" s="83"/>
      <c r="DM2158" s="83"/>
      <c r="DN2158" s="83"/>
      <c r="DO2158" s="83"/>
      <c r="DP2158" s="83"/>
      <c r="DQ2158" s="83"/>
      <c r="DR2158" s="83"/>
      <c r="DS2158" s="83"/>
      <c r="DT2158" s="83"/>
      <c r="DU2158" s="83"/>
      <c r="DV2158" s="83"/>
      <c r="DW2158" s="83"/>
      <c r="DX2158" s="83"/>
      <c r="DY2158" s="83"/>
      <c r="DZ2158" s="83"/>
      <c r="EA2158" s="83"/>
      <c r="EB2158" s="83"/>
      <c r="EC2158" s="83"/>
      <c r="ED2158" s="83"/>
      <c r="EE2158" s="83"/>
      <c r="EF2158" s="83"/>
      <c r="EG2158" s="83"/>
      <c r="EH2158" s="83"/>
      <c r="EI2158" s="83"/>
      <c r="EJ2158" s="83"/>
      <c r="EK2158" s="83"/>
      <c r="EL2158" s="83"/>
      <c r="EM2158" s="83"/>
      <c r="EN2158" s="83"/>
      <c r="EO2158" s="83"/>
      <c r="EP2158" s="83"/>
      <c r="EQ2158" s="83"/>
      <c r="ER2158" s="83"/>
      <c r="ES2158" s="83"/>
      <c r="ET2158" s="83"/>
      <c r="EU2158" s="83"/>
      <c r="EV2158" s="83"/>
      <c r="EW2158" s="83"/>
      <c r="EX2158" s="83"/>
      <c r="EY2158" s="83"/>
      <c r="EZ2158" s="83"/>
      <c r="FA2158" s="83"/>
      <c r="FB2158" s="83"/>
      <c r="FC2158" s="83"/>
      <c r="FD2158" s="83"/>
      <c r="FE2158" s="83"/>
      <c r="FF2158" s="83"/>
      <c r="FG2158" s="83"/>
      <c r="FH2158" s="83"/>
      <c r="FI2158" s="83"/>
      <c r="FJ2158" s="83"/>
      <c r="FK2158" s="83"/>
      <c r="FL2158" s="83"/>
      <c r="FM2158" s="83"/>
      <c r="FN2158" s="83"/>
      <c r="FO2158" s="83"/>
      <c r="FP2158" s="83"/>
      <c r="FQ2158" s="83"/>
      <c r="FR2158" s="83"/>
      <c r="FS2158" s="83"/>
      <c r="FT2158" s="83"/>
      <c r="FU2158" s="83"/>
      <c r="FV2158" s="83"/>
      <c r="FW2158" s="83"/>
      <c r="FX2158" s="83"/>
      <c r="FY2158" s="83"/>
      <c r="FZ2158" s="83"/>
      <c r="GA2158" s="83"/>
      <c r="GB2158" s="83"/>
      <c r="GC2158" s="83"/>
      <c r="GD2158" s="83"/>
      <c r="GE2158" s="83"/>
      <c r="GF2158" s="83"/>
      <c r="GG2158" s="83"/>
      <c r="GH2158" s="83"/>
      <c r="GI2158" s="83"/>
      <c r="GJ2158" s="83"/>
      <c r="GK2158" s="83"/>
      <c r="GL2158" s="83"/>
      <c r="GM2158" s="83"/>
      <c r="GN2158" s="83"/>
      <c r="GO2158" s="83"/>
      <c r="GP2158" s="83"/>
      <c r="GQ2158" s="83"/>
      <c r="GR2158" s="83"/>
      <c r="GS2158" s="83"/>
      <c r="GT2158" s="83"/>
      <c r="GU2158" s="83"/>
      <c r="GV2158" s="83"/>
      <c r="GW2158" s="83"/>
      <c r="GX2158" s="83"/>
      <c r="GY2158" s="83"/>
      <c r="GZ2158" s="83"/>
      <c r="HA2158" s="83"/>
      <c r="HB2158" s="83"/>
      <c r="HC2158" s="83"/>
      <c r="HD2158" s="83"/>
      <c r="HE2158" s="83"/>
      <c r="HF2158" s="83"/>
      <c r="HG2158" s="83"/>
      <c r="HH2158" s="83"/>
      <c r="HI2158" s="83"/>
      <c r="HJ2158" s="83"/>
      <c r="HK2158" s="83"/>
      <c r="HL2158" s="83"/>
      <c r="HM2158" s="83"/>
      <c r="HN2158" s="83"/>
      <c r="HO2158" s="83"/>
      <c r="HP2158" s="83"/>
      <c r="HQ2158" s="83"/>
      <c r="HR2158" s="83"/>
      <c r="HS2158" s="83"/>
      <c r="HT2158" s="83"/>
      <c r="HU2158" s="83"/>
      <c r="HV2158" s="83"/>
      <c r="HW2158" s="83"/>
      <c r="HX2158" s="83"/>
      <c r="HY2158" s="83"/>
      <c r="HZ2158" s="83"/>
      <c r="IA2158" s="83"/>
      <c r="IB2158" s="83"/>
      <c r="IC2158" s="83"/>
      <c r="ID2158" s="83"/>
      <c r="IE2158" s="83"/>
      <c r="IF2158" s="83"/>
      <c r="IG2158" s="83"/>
      <c r="IH2158" s="83"/>
      <c r="II2158" s="83"/>
      <c r="IJ2158" s="83"/>
      <c r="IK2158" s="83"/>
      <c r="IL2158" s="83"/>
      <c r="IM2158" s="83"/>
      <c r="IN2158" s="83"/>
      <c r="IO2158" s="83"/>
      <c r="IP2158" s="83"/>
      <c r="IQ2158" s="83"/>
      <c r="IR2158" s="83"/>
      <c r="IS2158" s="83"/>
      <c r="IT2158" s="83"/>
      <c r="IU2158" s="83"/>
      <c r="IV2158" s="83"/>
      <c r="IW2158" s="83"/>
      <c r="IX2158" s="83"/>
      <c r="IY2158" s="83"/>
      <c r="IZ2158" s="83"/>
      <c r="JA2158" s="83"/>
      <c r="JB2158" s="83"/>
      <c r="JC2158" s="83"/>
      <c r="JD2158" s="83"/>
      <c r="JE2158" s="83"/>
      <c r="JF2158" s="83"/>
      <c r="JG2158" s="83"/>
      <c r="JH2158" s="83"/>
      <c r="JI2158" s="83"/>
      <c r="JJ2158" s="83"/>
      <c r="JK2158" s="83"/>
      <c r="JL2158" s="83"/>
      <c r="JM2158" s="83"/>
      <c r="JN2158" s="83"/>
      <c r="JO2158" s="83"/>
      <c r="JP2158" s="83"/>
      <c r="JQ2158" s="83"/>
      <c r="JR2158" s="83"/>
      <c r="JS2158" s="83"/>
      <c r="JT2158" s="83"/>
      <c r="JU2158" s="83"/>
      <c r="JV2158" s="83"/>
      <c r="JW2158" s="83"/>
      <c r="JX2158" s="83"/>
      <c r="JY2158" s="83"/>
      <c r="JZ2158" s="83"/>
      <c r="KA2158" s="83"/>
      <c r="KB2158" s="83"/>
      <c r="KC2158" s="83"/>
      <c r="KD2158" s="83"/>
      <c r="KE2158" s="83"/>
      <c r="KF2158" s="83"/>
      <c r="KG2158" s="83"/>
      <c r="KH2158" s="83"/>
      <c r="KI2158" s="83"/>
      <c r="KJ2158" s="83"/>
      <c r="KK2158" s="83"/>
      <c r="KL2158" s="83"/>
      <c r="KM2158" s="83"/>
      <c r="KN2158" s="83"/>
      <c r="KO2158" s="83"/>
      <c r="KP2158" s="83"/>
      <c r="KQ2158" s="83"/>
      <c r="KR2158" s="83"/>
      <c r="KS2158" s="83"/>
      <c r="KT2158" s="83"/>
      <c r="KU2158" s="83"/>
      <c r="KV2158" s="83"/>
      <c r="KW2158" s="83"/>
      <c r="KX2158" s="83"/>
      <c r="KY2158" s="83"/>
      <c r="KZ2158" s="83"/>
      <c r="LA2158" s="83"/>
      <c r="LB2158" s="83"/>
      <c r="LC2158" s="83"/>
      <c r="LD2158" s="83"/>
      <c r="LE2158" s="83"/>
      <c r="LF2158" s="83"/>
      <c r="LG2158" s="83"/>
      <c r="LH2158" s="83"/>
      <c r="LI2158" s="83"/>
      <c r="LJ2158" s="83"/>
      <c r="LK2158" s="83"/>
      <c r="LL2158" s="83"/>
      <c r="LM2158" s="83"/>
      <c r="LN2158" s="83"/>
      <c r="LO2158" s="83"/>
      <c r="LP2158" s="83"/>
      <c r="LQ2158" s="83"/>
      <c r="LR2158" s="83"/>
      <c r="LS2158" s="83"/>
      <c r="LT2158" s="83"/>
      <c r="LU2158" s="83"/>
      <c r="LV2158" s="83"/>
      <c r="LW2158" s="83"/>
      <c r="LX2158" s="83"/>
      <c r="LY2158" s="83"/>
      <c r="LZ2158" s="83"/>
      <c r="MA2158" s="83"/>
      <c r="MB2158" s="83"/>
      <c r="MC2158" s="83"/>
      <c r="MD2158" s="83"/>
      <c r="ME2158" s="83"/>
      <c r="MF2158" s="83"/>
      <c r="MG2158" s="83"/>
      <c r="MH2158" s="83"/>
      <c r="MI2158" s="83"/>
      <c r="MJ2158" s="83"/>
      <c r="MK2158" s="83"/>
      <c r="ML2158" s="83"/>
      <c r="MM2158" s="83"/>
      <c r="MN2158" s="83"/>
      <c r="MO2158" s="83"/>
      <c r="MP2158" s="83"/>
      <c r="MQ2158" s="83"/>
      <c r="MR2158" s="83"/>
      <c r="MS2158" s="83"/>
      <c r="MT2158" s="83"/>
      <c r="MU2158" s="83"/>
      <c r="MV2158" s="83"/>
      <c r="MW2158" s="83"/>
      <c r="MX2158" s="83"/>
      <c r="MY2158" s="83"/>
      <c r="MZ2158" s="83"/>
      <c r="NA2158" s="83"/>
      <c r="NB2158" s="83"/>
      <c r="NC2158" s="83"/>
      <c r="ND2158" s="83"/>
      <c r="NE2158" s="83"/>
      <c r="NF2158" s="83"/>
      <c r="NG2158" s="83"/>
      <c r="NH2158" s="83"/>
      <c r="NI2158" s="83"/>
      <c r="NJ2158" s="83"/>
      <c r="NK2158" s="83"/>
      <c r="NL2158" s="83"/>
      <c r="NM2158" s="83"/>
      <c r="NN2158" s="83"/>
      <c r="NO2158" s="83"/>
      <c r="NP2158" s="83"/>
      <c r="NQ2158" s="83"/>
      <c r="NR2158" s="83"/>
      <c r="NS2158" s="83"/>
      <c r="NT2158" s="83"/>
      <c r="NU2158" s="83"/>
      <c r="NV2158" s="83"/>
      <c r="NW2158" s="83"/>
      <c r="NX2158" s="83"/>
      <c r="NY2158" s="83"/>
      <c r="NZ2158" s="83"/>
      <c r="OA2158" s="83"/>
      <c r="OB2158" s="83"/>
      <c r="OC2158" s="83"/>
      <c r="OD2158" s="83"/>
      <c r="OE2158" s="83"/>
      <c r="OF2158" s="83"/>
      <c r="OG2158" s="83"/>
      <c r="OH2158" s="83"/>
      <c r="OI2158" s="83"/>
      <c r="OJ2158" s="83"/>
      <c r="OK2158" s="83"/>
      <c r="OL2158" s="83"/>
      <c r="OM2158" s="83"/>
      <c r="ON2158" s="83"/>
      <c r="OO2158" s="83"/>
      <c r="OP2158" s="83"/>
      <c r="OQ2158" s="83"/>
      <c r="OR2158" s="83"/>
      <c r="OS2158" s="83"/>
      <c r="OT2158" s="83"/>
      <c r="OU2158" s="83"/>
      <c r="OV2158" s="83"/>
      <c r="OW2158" s="83"/>
      <c r="OX2158" s="83"/>
      <c r="OY2158" s="83"/>
      <c r="OZ2158" s="83"/>
      <c r="PA2158" s="83"/>
      <c r="PB2158" s="83"/>
      <c r="PC2158" s="83"/>
      <c r="PD2158" s="83"/>
      <c r="PE2158" s="83"/>
      <c r="PF2158" s="83"/>
      <c r="PG2158" s="83"/>
      <c r="PH2158" s="83"/>
      <c r="PI2158" s="83"/>
      <c r="PJ2158" s="83"/>
      <c r="PK2158" s="83"/>
      <c r="PL2158" s="83"/>
      <c r="PM2158" s="83"/>
      <c r="PN2158" s="83"/>
      <c r="PO2158" s="83"/>
      <c r="PP2158" s="83"/>
      <c r="PQ2158" s="83"/>
      <c r="PR2158" s="83"/>
      <c r="PS2158" s="83"/>
      <c r="PT2158" s="83"/>
      <c r="PU2158" s="83"/>
      <c r="PV2158" s="83"/>
      <c r="PW2158" s="83"/>
      <c r="PX2158" s="83"/>
      <c r="PY2158" s="83"/>
      <c r="PZ2158" s="83"/>
      <c r="QA2158" s="83"/>
      <c r="QB2158" s="83"/>
      <c r="QC2158" s="83"/>
      <c r="QD2158" s="83"/>
      <c r="QE2158" s="83"/>
      <c r="QF2158" s="83"/>
      <c r="QG2158" s="83"/>
      <c r="QH2158" s="83"/>
      <c r="QI2158" s="83"/>
      <c r="QJ2158" s="83"/>
      <c r="QK2158" s="83"/>
      <c r="QL2158" s="83"/>
      <c r="QM2158" s="83"/>
      <c r="QN2158" s="83"/>
    </row>
    <row r="2159" spans="1:456" s="1" customFormat="1" ht="19.5" customHeight="1" x14ac:dyDescent="0.3">
      <c r="A2159" s="105"/>
      <c r="B2159" s="105"/>
      <c r="C2159" s="105"/>
      <c r="D2159" s="105"/>
      <c r="E2159" s="105"/>
      <c r="F2159" s="76"/>
      <c r="G2159" s="76"/>
      <c r="H2159" s="105"/>
      <c r="I2159" s="105"/>
      <c r="J2159" s="111"/>
      <c r="K2159" s="111"/>
      <c r="L2159" s="112" t="s">
        <v>2786</v>
      </c>
      <c r="M2159" s="112" t="s">
        <v>509</v>
      </c>
      <c r="N2159" s="112" t="s">
        <v>286</v>
      </c>
      <c r="O2159" s="105" t="s">
        <v>2462</v>
      </c>
      <c r="P2159" s="99">
        <v>8</v>
      </c>
      <c r="Q2159" s="99"/>
      <c r="R2159" s="112"/>
      <c r="S2159" s="112"/>
      <c r="T2159" s="112"/>
      <c r="U2159" s="104" t="s">
        <v>2846</v>
      </c>
      <c r="V2159" s="83"/>
      <c r="W2159" s="83"/>
      <c r="X2159" s="83"/>
      <c r="Y2159" s="83"/>
      <c r="Z2159" s="83"/>
      <c r="AA2159" s="83"/>
      <c r="AB2159" s="83"/>
      <c r="AC2159" s="83"/>
      <c r="AD2159" s="83"/>
      <c r="AE2159" s="83"/>
      <c r="AF2159" s="83"/>
      <c r="AG2159" s="83"/>
      <c r="AH2159" s="83"/>
      <c r="AI2159" s="83"/>
      <c r="AJ2159" s="83"/>
      <c r="AK2159" s="83"/>
      <c r="AL2159" s="83"/>
      <c r="AM2159" s="83"/>
      <c r="AN2159" s="83"/>
      <c r="AO2159" s="83"/>
      <c r="AP2159" s="83"/>
      <c r="AQ2159" s="83"/>
      <c r="AR2159" s="83"/>
      <c r="AS2159" s="83"/>
      <c r="AT2159" s="83"/>
      <c r="AU2159" s="83"/>
      <c r="AV2159" s="83"/>
      <c r="AW2159" s="83"/>
      <c r="AX2159" s="83"/>
      <c r="AY2159" s="83"/>
      <c r="AZ2159" s="83"/>
      <c r="BA2159" s="83"/>
      <c r="BB2159" s="83"/>
      <c r="BC2159" s="83"/>
      <c r="BD2159" s="83"/>
      <c r="BE2159" s="83"/>
      <c r="BF2159" s="83"/>
      <c r="BG2159" s="83"/>
      <c r="BH2159" s="83"/>
      <c r="BI2159" s="83"/>
      <c r="BJ2159" s="83"/>
      <c r="BK2159" s="83"/>
      <c r="BL2159" s="83"/>
      <c r="BM2159" s="83"/>
      <c r="BN2159" s="83"/>
      <c r="BO2159" s="83"/>
      <c r="BP2159" s="83"/>
      <c r="BQ2159" s="83"/>
      <c r="BR2159" s="83"/>
      <c r="BS2159" s="83"/>
      <c r="BT2159" s="83"/>
      <c r="BU2159" s="83"/>
      <c r="BV2159" s="83"/>
      <c r="BW2159" s="83"/>
      <c r="BX2159" s="83"/>
      <c r="BY2159" s="83"/>
      <c r="BZ2159" s="83"/>
      <c r="CA2159" s="83"/>
      <c r="CB2159" s="83"/>
      <c r="CC2159" s="83"/>
      <c r="CD2159" s="83"/>
      <c r="CE2159" s="83"/>
      <c r="CF2159" s="83"/>
      <c r="CG2159" s="83"/>
      <c r="CH2159" s="83"/>
      <c r="CI2159" s="83"/>
      <c r="CJ2159" s="83"/>
      <c r="CK2159" s="83"/>
      <c r="CL2159" s="83"/>
      <c r="CM2159" s="83"/>
      <c r="CN2159" s="83"/>
      <c r="CO2159" s="83"/>
      <c r="CP2159" s="83"/>
      <c r="CQ2159" s="83"/>
      <c r="CR2159" s="83"/>
      <c r="CS2159" s="83"/>
      <c r="CT2159" s="83"/>
      <c r="CU2159" s="83"/>
      <c r="CV2159" s="83"/>
      <c r="CW2159" s="83"/>
      <c r="CX2159" s="83"/>
      <c r="CY2159" s="83"/>
      <c r="CZ2159" s="83"/>
      <c r="DA2159" s="83"/>
      <c r="DB2159" s="83"/>
      <c r="DC2159" s="83"/>
      <c r="DD2159" s="83"/>
      <c r="DE2159" s="83"/>
      <c r="DF2159" s="83"/>
      <c r="DG2159" s="83"/>
      <c r="DH2159" s="83"/>
      <c r="DI2159" s="83"/>
      <c r="DJ2159" s="83"/>
      <c r="DK2159" s="83"/>
      <c r="DL2159" s="83"/>
      <c r="DM2159" s="83"/>
      <c r="DN2159" s="83"/>
      <c r="DO2159" s="83"/>
      <c r="DP2159" s="83"/>
      <c r="DQ2159" s="83"/>
      <c r="DR2159" s="83"/>
      <c r="DS2159" s="83"/>
      <c r="DT2159" s="83"/>
      <c r="DU2159" s="83"/>
      <c r="DV2159" s="83"/>
      <c r="DW2159" s="83"/>
      <c r="DX2159" s="83"/>
      <c r="DY2159" s="83"/>
      <c r="DZ2159" s="83"/>
      <c r="EA2159" s="83"/>
      <c r="EB2159" s="83"/>
      <c r="EC2159" s="83"/>
      <c r="ED2159" s="83"/>
      <c r="EE2159" s="83"/>
      <c r="EF2159" s="83"/>
      <c r="EG2159" s="83"/>
      <c r="EH2159" s="83"/>
      <c r="EI2159" s="83"/>
      <c r="EJ2159" s="83"/>
      <c r="EK2159" s="83"/>
      <c r="EL2159" s="83"/>
      <c r="EM2159" s="83"/>
      <c r="EN2159" s="83"/>
      <c r="EO2159" s="83"/>
      <c r="EP2159" s="83"/>
      <c r="EQ2159" s="83"/>
      <c r="ER2159" s="83"/>
      <c r="ES2159" s="83"/>
      <c r="ET2159" s="83"/>
      <c r="EU2159" s="83"/>
      <c r="EV2159" s="83"/>
      <c r="EW2159" s="83"/>
      <c r="EX2159" s="83"/>
      <c r="EY2159" s="83"/>
      <c r="EZ2159" s="83"/>
      <c r="FA2159" s="83"/>
      <c r="FB2159" s="83"/>
      <c r="FC2159" s="83"/>
      <c r="FD2159" s="83"/>
      <c r="FE2159" s="83"/>
      <c r="FF2159" s="83"/>
      <c r="FG2159" s="83"/>
      <c r="FH2159" s="83"/>
      <c r="FI2159" s="83"/>
      <c r="FJ2159" s="83"/>
      <c r="FK2159" s="83"/>
      <c r="FL2159" s="83"/>
      <c r="FM2159" s="83"/>
      <c r="FN2159" s="83"/>
      <c r="FO2159" s="83"/>
      <c r="FP2159" s="83"/>
      <c r="FQ2159" s="83"/>
      <c r="FR2159" s="83"/>
      <c r="FS2159" s="83"/>
      <c r="FT2159" s="83"/>
      <c r="FU2159" s="83"/>
      <c r="FV2159" s="83"/>
      <c r="FW2159" s="83"/>
      <c r="FX2159" s="83"/>
      <c r="FY2159" s="83"/>
      <c r="FZ2159" s="83"/>
      <c r="GA2159" s="83"/>
      <c r="GB2159" s="83"/>
      <c r="GC2159" s="83"/>
      <c r="GD2159" s="83"/>
      <c r="GE2159" s="83"/>
      <c r="GF2159" s="83"/>
      <c r="GG2159" s="83"/>
      <c r="GH2159" s="83"/>
      <c r="GI2159" s="83"/>
      <c r="GJ2159" s="83"/>
      <c r="GK2159" s="83"/>
      <c r="GL2159" s="83"/>
      <c r="GM2159" s="83"/>
      <c r="GN2159" s="83"/>
      <c r="GO2159" s="83"/>
      <c r="GP2159" s="83"/>
      <c r="GQ2159" s="83"/>
      <c r="GR2159" s="83"/>
      <c r="GS2159" s="83"/>
      <c r="GT2159" s="83"/>
      <c r="GU2159" s="83"/>
      <c r="GV2159" s="83"/>
      <c r="GW2159" s="83"/>
      <c r="GX2159" s="83"/>
      <c r="GY2159" s="83"/>
      <c r="GZ2159" s="83"/>
      <c r="HA2159" s="83"/>
      <c r="HB2159" s="83"/>
      <c r="HC2159" s="83"/>
      <c r="HD2159" s="83"/>
      <c r="HE2159" s="83"/>
      <c r="HF2159" s="83"/>
      <c r="HG2159" s="83"/>
      <c r="HH2159" s="83"/>
      <c r="HI2159" s="83"/>
      <c r="HJ2159" s="83"/>
      <c r="HK2159" s="83"/>
      <c r="HL2159" s="83"/>
      <c r="HM2159" s="83"/>
      <c r="HN2159" s="83"/>
      <c r="HO2159" s="83"/>
      <c r="HP2159" s="83"/>
      <c r="HQ2159" s="83"/>
      <c r="HR2159" s="83"/>
      <c r="HS2159" s="83"/>
      <c r="HT2159" s="83"/>
      <c r="HU2159" s="83"/>
      <c r="HV2159" s="83"/>
      <c r="HW2159" s="83"/>
      <c r="HX2159" s="83"/>
      <c r="HY2159" s="83"/>
      <c r="HZ2159" s="83"/>
      <c r="IA2159" s="83"/>
      <c r="IB2159" s="83"/>
      <c r="IC2159" s="83"/>
      <c r="ID2159" s="83"/>
      <c r="IE2159" s="83"/>
      <c r="IF2159" s="83"/>
      <c r="IG2159" s="83"/>
      <c r="IH2159" s="83"/>
      <c r="II2159" s="83"/>
      <c r="IJ2159" s="83"/>
      <c r="IK2159" s="83"/>
      <c r="IL2159" s="83"/>
      <c r="IM2159" s="83"/>
      <c r="IN2159" s="83"/>
      <c r="IO2159" s="83"/>
      <c r="IP2159" s="83"/>
      <c r="IQ2159" s="83"/>
      <c r="IR2159" s="83"/>
      <c r="IS2159" s="83"/>
      <c r="IT2159" s="83"/>
      <c r="IU2159" s="83"/>
      <c r="IV2159" s="83"/>
      <c r="IW2159" s="83"/>
      <c r="IX2159" s="83"/>
      <c r="IY2159" s="83"/>
      <c r="IZ2159" s="83"/>
      <c r="JA2159" s="83"/>
      <c r="JB2159" s="83"/>
      <c r="JC2159" s="83"/>
      <c r="JD2159" s="83"/>
      <c r="JE2159" s="83"/>
      <c r="JF2159" s="83"/>
      <c r="JG2159" s="83"/>
      <c r="JH2159" s="83"/>
      <c r="JI2159" s="83"/>
      <c r="JJ2159" s="83"/>
      <c r="JK2159" s="83"/>
      <c r="JL2159" s="83"/>
      <c r="JM2159" s="83"/>
      <c r="JN2159" s="83"/>
      <c r="JO2159" s="83"/>
      <c r="JP2159" s="83"/>
      <c r="JQ2159" s="83"/>
      <c r="JR2159" s="83"/>
      <c r="JS2159" s="83"/>
      <c r="JT2159" s="83"/>
      <c r="JU2159" s="83"/>
      <c r="JV2159" s="83"/>
      <c r="JW2159" s="83"/>
      <c r="JX2159" s="83"/>
      <c r="JY2159" s="83"/>
      <c r="JZ2159" s="83"/>
      <c r="KA2159" s="83"/>
      <c r="KB2159" s="83"/>
      <c r="KC2159" s="83"/>
      <c r="KD2159" s="83"/>
      <c r="KE2159" s="83"/>
      <c r="KF2159" s="83"/>
      <c r="KG2159" s="83"/>
      <c r="KH2159" s="83"/>
      <c r="KI2159" s="83"/>
      <c r="KJ2159" s="83"/>
      <c r="KK2159" s="83"/>
      <c r="KL2159" s="83"/>
      <c r="KM2159" s="83"/>
      <c r="KN2159" s="83"/>
      <c r="KO2159" s="83"/>
      <c r="KP2159" s="83"/>
      <c r="KQ2159" s="83"/>
      <c r="KR2159" s="83"/>
      <c r="KS2159" s="83"/>
      <c r="KT2159" s="83"/>
      <c r="KU2159" s="83"/>
      <c r="KV2159" s="83"/>
      <c r="KW2159" s="83"/>
      <c r="KX2159" s="83"/>
      <c r="KY2159" s="83"/>
      <c r="KZ2159" s="83"/>
      <c r="LA2159" s="83"/>
      <c r="LB2159" s="83"/>
      <c r="LC2159" s="83"/>
      <c r="LD2159" s="83"/>
      <c r="LE2159" s="83"/>
      <c r="LF2159" s="83"/>
      <c r="LG2159" s="83"/>
      <c r="LH2159" s="83"/>
      <c r="LI2159" s="83"/>
      <c r="LJ2159" s="83"/>
      <c r="LK2159" s="83"/>
      <c r="LL2159" s="83"/>
      <c r="LM2159" s="83"/>
      <c r="LN2159" s="83"/>
      <c r="LO2159" s="83"/>
      <c r="LP2159" s="83"/>
      <c r="LQ2159" s="83"/>
      <c r="LR2159" s="83"/>
      <c r="LS2159" s="83"/>
      <c r="LT2159" s="83"/>
      <c r="LU2159" s="83"/>
      <c r="LV2159" s="83"/>
      <c r="LW2159" s="83"/>
      <c r="LX2159" s="83"/>
      <c r="LY2159" s="83"/>
      <c r="LZ2159" s="83"/>
      <c r="MA2159" s="83"/>
      <c r="MB2159" s="83"/>
      <c r="MC2159" s="83"/>
      <c r="MD2159" s="83"/>
      <c r="ME2159" s="83"/>
      <c r="MF2159" s="83"/>
      <c r="MG2159" s="83"/>
      <c r="MH2159" s="83"/>
      <c r="MI2159" s="83"/>
      <c r="MJ2159" s="83"/>
      <c r="MK2159" s="83"/>
      <c r="ML2159" s="83"/>
      <c r="MM2159" s="83"/>
      <c r="MN2159" s="83"/>
      <c r="MO2159" s="83"/>
      <c r="MP2159" s="83"/>
      <c r="MQ2159" s="83"/>
      <c r="MR2159" s="83"/>
      <c r="MS2159" s="83"/>
      <c r="MT2159" s="83"/>
      <c r="MU2159" s="83"/>
      <c r="MV2159" s="83"/>
      <c r="MW2159" s="83"/>
      <c r="MX2159" s="83"/>
      <c r="MY2159" s="83"/>
      <c r="MZ2159" s="83"/>
      <c r="NA2159" s="83"/>
      <c r="NB2159" s="83"/>
      <c r="NC2159" s="83"/>
      <c r="ND2159" s="83"/>
      <c r="NE2159" s="83"/>
      <c r="NF2159" s="83"/>
      <c r="NG2159" s="83"/>
      <c r="NH2159" s="83"/>
      <c r="NI2159" s="83"/>
      <c r="NJ2159" s="83"/>
      <c r="NK2159" s="83"/>
      <c r="NL2159" s="83"/>
      <c r="NM2159" s="83"/>
      <c r="NN2159" s="83"/>
      <c r="NO2159" s="83"/>
      <c r="NP2159" s="83"/>
      <c r="NQ2159" s="83"/>
      <c r="NR2159" s="83"/>
      <c r="NS2159" s="83"/>
      <c r="NT2159" s="83"/>
      <c r="NU2159" s="83"/>
      <c r="NV2159" s="83"/>
      <c r="NW2159" s="83"/>
      <c r="NX2159" s="83"/>
      <c r="NY2159" s="83"/>
      <c r="NZ2159" s="83"/>
      <c r="OA2159" s="83"/>
      <c r="OB2159" s="83"/>
      <c r="OC2159" s="83"/>
      <c r="OD2159" s="83"/>
      <c r="OE2159" s="83"/>
      <c r="OF2159" s="83"/>
      <c r="OG2159" s="83"/>
      <c r="OH2159" s="83"/>
      <c r="OI2159" s="83"/>
      <c r="OJ2159" s="83"/>
      <c r="OK2159" s="83"/>
      <c r="OL2159" s="83"/>
      <c r="OM2159" s="83"/>
      <c r="ON2159" s="83"/>
      <c r="OO2159" s="83"/>
      <c r="OP2159" s="83"/>
      <c r="OQ2159" s="83"/>
      <c r="OR2159" s="83"/>
      <c r="OS2159" s="83"/>
      <c r="OT2159" s="83"/>
      <c r="OU2159" s="83"/>
      <c r="OV2159" s="83"/>
      <c r="OW2159" s="83"/>
      <c r="OX2159" s="83"/>
      <c r="OY2159" s="83"/>
      <c r="OZ2159" s="83"/>
      <c r="PA2159" s="83"/>
      <c r="PB2159" s="83"/>
      <c r="PC2159" s="83"/>
      <c r="PD2159" s="83"/>
      <c r="PE2159" s="83"/>
      <c r="PF2159" s="83"/>
      <c r="PG2159" s="83"/>
      <c r="PH2159" s="83"/>
      <c r="PI2159" s="83"/>
      <c r="PJ2159" s="83"/>
      <c r="PK2159" s="83"/>
      <c r="PL2159" s="83"/>
      <c r="PM2159" s="83"/>
      <c r="PN2159" s="83"/>
      <c r="PO2159" s="83"/>
      <c r="PP2159" s="83"/>
      <c r="PQ2159" s="83"/>
      <c r="PR2159" s="83"/>
      <c r="PS2159" s="83"/>
      <c r="PT2159" s="83"/>
      <c r="PU2159" s="83"/>
      <c r="PV2159" s="83"/>
      <c r="PW2159" s="83"/>
      <c r="PX2159" s="83"/>
      <c r="PY2159" s="83"/>
      <c r="PZ2159" s="83"/>
      <c r="QA2159" s="83"/>
      <c r="QB2159" s="83"/>
      <c r="QC2159" s="83"/>
      <c r="QD2159" s="83"/>
      <c r="QE2159" s="83"/>
      <c r="QF2159" s="83"/>
      <c r="QG2159" s="83"/>
      <c r="QH2159" s="83"/>
      <c r="QI2159" s="83"/>
      <c r="QJ2159" s="83"/>
      <c r="QK2159" s="83"/>
      <c r="QL2159" s="83"/>
      <c r="QM2159" s="83"/>
      <c r="QN2159" s="83"/>
    </row>
    <row r="2160" spans="1:456" s="1" customFormat="1" ht="19.5" customHeight="1" x14ac:dyDescent="0.3">
      <c r="A2160" s="105"/>
      <c r="B2160" s="105"/>
      <c r="C2160" s="105"/>
      <c r="D2160" s="105"/>
      <c r="E2160" s="105"/>
      <c r="F2160" s="76"/>
      <c r="G2160" s="76"/>
      <c r="H2160" s="105"/>
      <c r="I2160" s="105"/>
      <c r="J2160" s="111"/>
      <c r="K2160" s="111"/>
      <c r="L2160" s="112" t="s">
        <v>2761</v>
      </c>
      <c r="M2160" s="112" t="s">
        <v>349</v>
      </c>
      <c r="N2160" s="112" t="s">
        <v>286</v>
      </c>
      <c r="O2160" s="105" t="s">
        <v>1420</v>
      </c>
      <c r="P2160" s="99">
        <v>8</v>
      </c>
      <c r="Q2160" s="99"/>
      <c r="R2160" s="112"/>
      <c r="S2160" s="112"/>
      <c r="T2160" s="112"/>
      <c r="U2160" s="104" t="s">
        <v>2846</v>
      </c>
      <c r="V2160" s="83"/>
      <c r="W2160" s="83"/>
      <c r="X2160" s="83"/>
      <c r="Y2160" s="83"/>
      <c r="Z2160" s="83"/>
      <c r="AA2160" s="83"/>
      <c r="AB2160" s="83"/>
      <c r="AC2160" s="83"/>
      <c r="AD2160" s="83"/>
      <c r="AE2160" s="83"/>
      <c r="AF2160" s="83"/>
      <c r="AG2160" s="83"/>
      <c r="AH2160" s="83"/>
      <c r="AI2160" s="83"/>
      <c r="AJ2160" s="83"/>
      <c r="AK2160" s="83"/>
      <c r="AL2160" s="83"/>
      <c r="AM2160" s="83"/>
      <c r="AN2160" s="83"/>
      <c r="AO2160" s="83"/>
      <c r="AP2160" s="83"/>
      <c r="AQ2160" s="83"/>
      <c r="AR2160" s="83"/>
      <c r="AS2160" s="83"/>
      <c r="AT2160" s="83"/>
      <c r="AU2160" s="83"/>
      <c r="AV2160" s="83"/>
      <c r="AW2160" s="83"/>
      <c r="AX2160" s="83"/>
      <c r="AY2160" s="83"/>
      <c r="AZ2160" s="83"/>
      <c r="BA2160" s="83"/>
      <c r="BB2160" s="83"/>
      <c r="BC2160" s="83"/>
      <c r="BD2160" s="83"/>
      <c r="BE2160" s="83"/>
      <c r="BF2160" s="83"/>
      <c r="BG2160" s="83"/>
      <c r="BH2160" s="83"/>
      <c r="BI2160" s="83"/>
      <c r="BJ2160" s="83"/>
      <c r="BK2160" s="83"/>
      <c r="BL2160" s="83"/>
      <c r="BM2160" s="83"/>
      <c r="BN2160" s="83"/>
      <c r="BO2160" s="83"/>
      <c r="BP2160" s="83"/>
      <c r="BQ2160" s="83"/>
      <c r="BR2160" s="83"/>
      <c r="BS2160" s="83"/>
      <c r="BT2160" s="83"/>
      <c r="BU2160" s="83"/>
      <c r="BV2160" s="83"/>
      <c r="BW2160" s="83"/>
      <c r="BX2160" s="83"/>
      <c r="BY2160" s="83"/>
      <c r="BZ2160" s="83"/>
      <c r="CA2160" s="83"/>
      <c r="CB2160" s="83"/>
      <c r="CC2160" s="83"/>
      <c r="CD2160" s="83"/>
      <c r="CE2160" s="83"/>
      <c r="CF2160" s="83"/>
      <c r="CG2160" s="83"/>
      <c r="CH2160" s="83"/>
      <c r="CI2160" s="83"/>
      <c r="CJ2160" s="83"/>
      <c r="CK2160" s="83"/>
      <c r="CL2160" s="83"/>
      <c r="CM2160" s="83"/>
      <c r="CN2160" s="83"/>
      <c r="CO2160" s="83"/>
      <c r="CP2160" s="83"/>
      <c r="CQ2160" s="83"/>
      <c r="CR2160" s="83"/>
      <c r="CS2160" s="83"/>
      <c r="CT2160" s="83"/>
      <c r="CU2160" s="83"/>
      <c r="CV2160" s="83"/>
      <c r="CW2160" s="83"/>
      <c r="CX2160" s="83"/>
      <c r="CY2160" s="83"/>
      <c r="CZ2160" s="83"/>
      <c r="DA2160" s="83"/>
      <c r="DB2160" s="83"/>
      <c r="DC2160" s="83"/>
      <c r="DD2160" s="83"/>
      <c r="DE2160" s="83"/>
      <c r="DF2160" s="83"/>
      <c r="DG2160" s="83"/>
      <c r="DH2160" s="83"/>
      <c r="DI2160" s="83"/>
      <c r="DJ2160" s="83"/>
      <c r="DK2160" s="83"/>
      <c r="DL2160" s="83"/>
      <c r="DM2160" s="83"/>
      <c r="DN2160" s="83"/>
      <c r="DO2160" s="83"/>
      <c r="DP2160" s="83"/>
      <c r="DQ2160" s="83"/>
      <c r="DR2160" s="83"/>
      <c r="DS2160" s="83"/>
      <c r="DT2160" s="83"/>
      <c r="DU2160" s="83"/>
      <c r="DV2160" s="83"/>
      <c r="DW2160" s="83"/>
      <c r="DX2160" s="83"/>
      <c r="DY2160" s="83"/>
      <c r="DZ2160" s="83"/>
      <c r="EA2160" s="83"/>
      <c r="EB2160" s="83"/>
      <c r="EC2160" s="83"/>
      <c r="ED2160" s="83"/>
      <c r="EE2160" s="83"/>
      <c r="EF2160" s="83"/>
      <c r="EG2160" s="83"/>
      <c r="EH2160" s="83"/>
      <c r="EI2160" s="83"/>
      <c r="EJ2160" s="83"/>
      <c r="EK2160" s="83"/>
      <c r="EL2160" s="83"/>
      <c r="EM2160" s="83"/>
      <c r="EN2160" s="83"/>
      <c r="EO2160" s="83"/>
      <c r="EP2160" s="83"/>
      <c r="EQ2160" s="83"/>
      <c r="ER2160" s="83"/>
      <c r="ES2160" s="83"/>
      <c r="ET2160" s="83"/>
      <c r="EU2160" s="83"/>
      <c r="EV2160" s="83"/>
      <c r="EW2160" s="83"/>
      <c r="EX2160" s="83"/>
      <c r="EY2160" s="83"/>
      <c r="EZ2160" s="83"/>
      <c r="FA2160" s="83"/>
      <c r="FB2160" s="83"/>
      <c r="FC2160" s="83"/>
      <c r="FD2160" s="83"/>
      <c r="FE2160" s="83"/>
      <c r="FF2160" s="83"/>
      <c r="FG2160" s="83"/>
      <c r="FH2160" s="83"/>
      <c r="FI2160" s="83"/>
      <c r="FJ2160" s="83"/>
      <c r="FK2160" s="83"/>
      <c r="FL2160" s="83"/>
      <c r="FM2160" s="83"/>
      <c r="FN2160" s="83"/>
      <c r="FO2160" s="83"/>
      <c r="FP2160" s="83"/>
      <c r="FQ2160" s="83"/>
      <c r="FR2160" s="83"/>
      <c r="FS2160" s="83"/>
      <c r="FT2160" s="83"/>
      <c r="FU2160" s="83"/>
      <c r="FV2160" s="83"/>
      <c r="FW2160" s="83"/>
      <c r="FX2160" s="83"/>
      <c r="FY2160" s="83"/>
      <c r="FZ2160" s="83"/>
      <c r="GA2160" s="83"/>
      <c r="GB2160" s="83"/>
      <c r="GC2160" s="83"/>
      <c r="GD2160" s="83"/>
      <c r="GE2160" s="83"/>
      <c r="GF2160" s="83"/>
      <c r="GG2160" s="83"/>
      <c r="GH2160" s="83"/>
      <c r="GI2160" s="83"/>
      <c r="GJ2160" s="83"/>
      <c r="GK2160" s="83"/>
      <c r="GL2160" s="83"/>
      <c r="GM2160" s="83"/>
      <c r="GN2160" s="83"/>
      <c r="GO2160" s="83"/>
      <c r="GP2160" s="83"/>
      <c r="GQ2160" s="83"/>
      <c r="GR2160" s="83"/>
      <c r="GS2160" s="83"/>
      <c r="GT2160" s="83"/>
      <c r="GU2160" s="83"/>
      <c r="GV2160" s="83"/>
      <c r="GW2160" s="83"/>
      <c r="GX2160" s="83"/>
      <c r="GY2160" s="83"/>
      <c r="GZ2160" s="83"/>
      <c r="HA2160" s="83"/>
      <c r="HB2160" s="83"/>
      <c r="HC2160" s="83"/>
      <c r="HD2160" s="83"/>
      <c r="HE2160" s="83"/>
      <c r="HF2160" s="83"/>
      <c r="HG2160" s="83"/>
      <c r="HH2160" s="83"/>
      <c r="HI2160" s="83"/>
      <c r="HJ2160" s="83"/>
      <c r="HK2160" s="83"/>
      <c r="HL2160" s="83"/>
      <c r="HM2160" s="83"/>
      <c r="HN2160" s="83"/>
      <c r="HO2160" s="83"/>
      <c r="HP2160" s="83"/>
      <c r="HQ2160" s="83"/>
      <c r="HR2160" s="83"/>
      <c r="HS2160" s="83"/>
      <c r="HT2160" s="83"/>
      <c r="HU2160" s="83"/>
      <c r="HV2160" s="83"/>
      <c r="HW2160" s="83"/>
      <c r="HX2160" s="83"/>
      <c r="HY2160" s="83"/>
      <c r="HZ2160" s="83"/>
      <c r="IA2160" s="83"/>
      <c r="IB2160" s="83"/>
      <c r="IC2160" s="83"/>
      <c r="ID2160" s="83"/>
      <c r="IE2160" s="83"/>
      <c r="IF2160" s="83"/>
      <c r="IG2160" s="83"/>
      <c r="IH2160" s="83"/>
      <c r="II2160" s="83"/>
      <c r="IJ2160" s="83"/>
      <c r="IK2160" s="83"/>
      <c r="IL2160" s="83"/>
      <c r="IM2160" s="83"/>
      <c r="IN2160" s="83"/>
      <c r="IO2160" s="83"/>
      <c r="IP2160" s="83"/>
      <c r="IQ2160" s="83"/>
      <c r="IR2160" s="83"/>
      <c r="IS2160" s="83"/>
      <c r="IT2160" s="83"/>
      <c r="IU2160" s="83"/>
      <c r="IV2160" s="83"/>
      <c r="IW2160" s="83"/>
      <c r="IX2160" s="83"/>
      <c r="IY2160" s="83"/>
      <c r="IZ2160" s="83"/>
      <c r="JA2160" s="83"/>
      <c r="JB2160" s="83"/>
      <c r="JC2160" s="83"/>
      <c r="JD2160" s="83"/>
      <c r="JE2160" s="83"/>
      <c r="JF2160" s="83"/>
      <c r="JG2160" s="83"/>
      <c r="JH2160" s="83"/>
      <c r="JI2160" s="83"/>
      <c r="JJ2160" s="83"/>
      <c r="JK2160" s="83"/>
      <c r="JL2160" s="83"/>
      <c r="JM2160" s="83"/>
      <c r="JN2160" s="83"/>
      <c r="JO2160" s="83"/>
      <c r="JP2160" s="83"/>
      <c r="JQ2160" s="83"/>
      <c r="JR2160" s="83"/>
      <c r="JS2160" s="83"/>
      <c r="JT2160" s="83"/>
      <c r="JU2160" s="83"/>
      <c r="JV2160" s="83"/>
      <c r="JW2160" s="83"/>
      <c r="JX2160" s="83"/>
      <c r="JY2160" s="83"/>
      <c r="JZ2160" s="83"/>
      <c r="KA2160" s="83"/>
      <c r="KB2160" s="83"/>
      <c r="KC2160" s="83"/>
      <c r="KD2160" s="83"/>
      <c r="KE2160" s="83"/>
      <c r="KF2160" s="83"/>
      <c r="KG2160" s="83"/>
      <c r="KH2160" s="83"/>
      <c r="KI2160" s="83"/>
      <c r="KJ2160" s="83"/>
      <c r="KK2160" s="83"/>
      <c r="KL2160" s="83"/>
      <c r="KM2160" s="83"/>
      <c r="KN2160" s="83"/>
      <c r="KO2160" s="83"/>
      <c r="KP2160" s="83"/>
      <c r="KQ2160" s="83"/>
      <c r="KR2160" s="83"/>
      <c r="KS2160" s="83"/>
      <c r="KT2160" s="83"/>
      <c r="KU2160" s="83"/>
      <c r="KV2160" s="83"/>
      <c r="KW2160" s="83"/>
      <c r="KX2160" s="83"/>
      <c r="KY2160" s="83"/>
      <c r="KZ2160" s="83"/>
      <c r="LA2160" s="83"/>
      <c r="LB2160" s="83"/>
      <c r="LC2160" s="83"/>
      <c r="LD2160" s="83"/>
      <c r="LE2160" s="83"/>
      <c r="LF2160" s="83"/>
      <c r="LG2160" s="83"/>
      <c r="LH2160" s="83"/>
      <c r="LI2160" s="83"/>
      <c r="LJ2160" s="83"/>
      <c r="LK2160" s="83"/>
      <c r="LL2160" s="83"/>
      <c r="LM2160" s="83"/>
      <c r="LN2160" s="83"/>
      <c r="LO2160" s="83"/>
      <c r="LP2160" s="83"/>
      <c r="LQ2160" s="83"/>
      <c r="LR2160" s="83"/>
      <c r="LS2160" s="83"/>
      <c r="LT2160" s="83"/>
      <c r="LU2160" s="83"/>
      <c r="LV2160" s="83"/>
      <c r="LW2160" s="83"/>
      <c r="LX2160" s="83"/>
      <c r="LY2160" s="83"/>
      <c r="LZ2160" s="83"/>
      <c r="MA2160" s="83"/>
      <c r="MB2160" s="83"/>
      <c r="MC2160" s="83"/>
      <c r="MD2160" s="83"/>
      <c r="ME2160" s="83"/>
      <c r="MF2160" s="83"/>
      <c r="MG2160" s="83"/>
      <c r="MH2160" s="83"/>
      <c r="MI2160" s="83"/>
      <c r="MJ2160" s="83"/>
      <c r="MK2160" s="83"/>
      <c r="ML2160" s="83"/>
      <c r="MM2160" s="83"/>
      <c r="MN2160" s="83"/>
      <c r="MO2160" s="83"/>
      <c r="MP2160" s="83"/>
      <c r="MQ2160" s="83"/>
      <c r="MR2160" s="83"/>
      <c r="MS2160" s="83"/>
      <c r="MT2160" s="83"/>
      <c r="MU2160" s="83"/>
      <c r="MV2160" s="83"/>
      <c r="MW2160" s="83"/>
      <c r="MX2160" s="83"/>
      <c r="MY2160" s="83"/>
      <c r="MZ2160" s="83"/>
      <c r="NA2160" s="83"/>
      <c r="NB2160" s="83"/>
      <c r="NC2160" s="83"/>
      <c r="ND2160" s="83"/>
      <c r="NE2160" s="83"/>
      <c r="NF2160" s="83"/>
      <c r="NG2160" s="83"/>
      <c r="NH2160" s="83"/>
      <c r="NI2160" s="83"/>
      <c r="NJ2160" s="83"/>
      <c r="NK2160" s="83"/>
      <c r="NL2160" s="83"/>
      <c r="NM2160" s="83"/>
      <c r="NN2160" s="83"/>
      <c r="NO2160" s="83"/>
      <c r="NP2160" s="83"/>
      <c r="NQ2160" s="83"/>
      <c r="NR2160" s="83"/>
      <c r="NS2160" s="83"/>
      <c r="NT2160" s="83"/>
      <c r="NU2160" s="83"/>
      <c r="NV2160" s="83"/>
      <c r="NW2160" s="83"/>
      <c r="NX2160" s="83"/>
      <c r="NY2160" s="83"/>
      <c r="NZ2160" s="83"/>
      <c r="OA2160" s="83"/>
      <c r="OB2160" s="83"/>
      <c r="OC2160" s="83"/>
      <c r="OD2160" s="83"/>
      <c r="OE2160" s="83"/>
      <c r="OF2160" s="83"/>
      <c r="OG2160" s="83"/>
      <c r="OH2160" s="83"/>
      <c r="OI2160" s="83"/>
      <c r="OJ2160" s="83"/>
      <c r="OK2160" s="83"/>
      <c r="OL2160" s="83"/>
      <c r="OM2160" s="83"/>
      <c r="ON2160" s="83"/>
      <c r="OO2160" s="83"/>
      <c r="OP2160" s="83"/>
      <c r="OQ2160" s="83"/>
      <c r="OR2160" s="83"/>
      <c r="OS2160" s="83"/>
      <c r="OT2160" s="83"/>
      <c r="OU2160" s="83"/>
      <c r="OV2160" s="83"/>
      <c r="OW2160" s="83"/>
      <c r="OX2160" s="83"/>
      <c r="OY2160" s="83"/>
      <c r="OZ2160" s="83"/>
      <c r="PA2160" s="83"/>
      <c r="PB2160" s="83"/>
      <c r="PC2160" s="83"/>
      <c r="PD2160" s="83"/>
      <c r="PE2160" s="83"/>
      <c r="PF2160" s="83"/>
      <c r="PG2160" s="83"/>
      <c r="PH2160" s="83"/>
      <c r="PI2160" s="83"/>
      <c r="PJ2160" s="83"/>
      <c r="PK2160" s="83"/>
      <c r="PL2160" s="83"/>
      <c r="PM2160" s="83"/>
      <c r="PN2160" s="83"/>
      <c r="PO2160" s="83"/>
      <c r="PP2160" s="83"/>
      <c r="PQ2160" s="83"/>
      <c r="PR2160" s="83"/>
      <c r="PS2160" s="83"/>
      <c r="PT2160" s="83"/>
      <c r="PU2160" s="83"/>
      <c r="PV2160" s="83"/>
      <c r="PW2160" s="83"/>
      <c r="PX2160" s="83"/>
      <c r="PY2160" s="83"/>
      <c r="PZ2160" s="83"/>
      <c r="QA2160" s="83"/>
      <c r="QB2160" s="83"/>
      <c r="QC2160" s="83"/>
      <c r="QD2160" s="83"/>
      <c r="QE2160" s="83"/>
      <c r="QF2160" s="83"/>
      <c r="QG2160" s="83"/>
      <c r="QH2160" s="83"/>
      <c r="QI2160" s="83"/>
      <c r="QJ2160" s="83"/>
      <c r="QK2160" s="83"/>
      <c r="QL2160" s="83"/>
      <c r="QM2160" s="83"/>
      <c r="QN2160" s="83"/>
    </row>
    <row r="2161" spans="1:456" s="1" customFormat="1" ht="19.5" customHeight="1" x14ac:dyDescent="0.3">
      <c r="A2161" s="105"/>
      <c r="B2161" s="105"/>
      <c r="C2161" s="105"/>
      <c r="D2161" s="105"/>
      <c r="E2161" s="105"/>
      <c r="F2161" s="76"/>
      <c r="G2161" s="76"/>
      <c r="H2161" s="105"/>
      <c r="I2161" s="105"/>
      <c r="J2161" s="111"/>
      <c r="K2161" s="111"/>
      <c r="L2161" s="112" t="s">
        <v>2762</v>
      </c>
      <c r="M2161" s="112" t="s">
        <v>362</v>
      </c>
      <c r="N2161" s="112" t="s">
        <v>406</v>
      </c>
      <c r="O2161" s="105" t="s">
        <v>1420</v>
      </c>
      <c r="P2161" s="99">
        <v>8</v>
      </c>
      <c r="Q2161" s="99"/>
      <c r="R2161" s="112"/>
      <c r="S2161" s="112"/>
      <c r="T2161" s="112"/>
      <c r="U2161" s="104" t="s">
        <v>2846</v>
      </c>
      <c r="V2161" s="83"/>
      <c r="W2161" s="83"/>
      <c r="X2161" s="83"/>
      <c r="Y2161" s="83"/>
      <c r="Z2161" s="83"/>
      <c r="AA2161" s="83"/>
      <c r="AB2161" s="83"/>
      <c r="AC2161" s="83"/>
      <c r="AD2161" s="83"/>
      <c r="AE2161" s="83"/>
      <c r="AF2161" s="83"/>
      <c r="AG2161" s="83"/>
      <c r="AH2161" s="83"/>
      <c r="AI2161" s="83"/>
      <c r="AJ2161" s="83"/>
      <c r="AK2161" s="83"/>
      <c r="AL2161" s="83"/>
      <c r="AM2161" s="83"/>
      <c r="AN2161" s="83"/>
      <c r="AO2161" s="83"/>
      <c r="AP2161" s="83"/>
      <c r="AQ2161" s="83"/>
      <c r="AR2161" s="83"/>
      <c r="AS2161" s="83"/>
      <c r="AT2161" s="83"/>
      <c r="AU2161" s="83"/>
      <c r="AV2161" s="83"/>
      <c r="AW2161" s="83"/>
      <c r="AX2161" s="83"/>
      <c r="AY2161" s="83"/>
      <c r="AZ2161" s="83"/>
      <c r="BA2161" s="83"/>
      <c r="BB2161" s="83"/>
      <c r="BC2161" s="83"/>
      <c r="BD2161" s="83"/>
      <c r="BE2161" s="83"/>
      <c r="BF2161" s="83"/>
      <c r="BG2161" s="83"/>
      <c r="BH2161" s="83"/>
      <c r="BI2161" s="83"/>
      <c r="BJ2161" s="83"/>
      <c r="BK2161" s="83"/>
      <c r="BL2161" s="83"/>
      <c r="BM2161" s="83"/>
      <c r="BN2161" s="83"/>
      <c r="BO2161" s="83"/>
      <c r="BP2161" s="83"/>
      <c r="BQ2161" s="83"/>
      <c r="BR2161" s="83"/>
      <c r="BS2161" s="83"/>
      <c r="BT2161" s="83"/>
      <c r="BU2161" s="83"/>
      <c r="BV2161" s="83"/>
      <c r="BW2161" s="83"/>
      <c r="BX2161" s="83"/>
      <c r="BY2161" s="83"/>
      <c r="BZ2161" s="83"/>
      <c r="CA2161" s="83"/>
      <c r="CB2161" s="83"/>
      <c r="CC2161" s="83"/>
      <c r="CD2161" s="83"/>
      <c r="CE2161" s="83"/>
      <c r="CF2161" s="83"/>
      <c r="CG2161" s="83"/>
      <c r="CH2161" s="83"/>
      <c r="CI2161" s="83"/>
      <c r="CJ2161" s="83"/>
      <c r="CK2161" s="83"/>
      <c r="CL2161" s="83"/>
      <c r="CM2161" s="83"/>
      <c r="CN2161" s="83"/>
      <c r="CO2161" s="83"/>
      <c r="CP2161" s="83"/>
      <c r="CQ2161" s="83"/>
      <c r="CR2161" s="83"/>
      <c r="CS2161" s="83"/>
      <c r="CT2161" s="83"/>
      <c r="CU2161" s="83"/>
      <c r="CV2161" s="83"/>
      <c r="CW2161" s="83"/>
      <c r="CX2161" s="83"/>
      <c r="CY2161" s="83"/>
      <c r="CZ2161" s="83"/>
      <c r="DA2161" s="83"/>
      <c r="DB2161" s="83"/>
      <c r="DC2161" s="83"/>
      <c r="DD2161" s="83"/>
      <c r="DE2161" s="83"/>
      <c r="DF2161" s="83"/>
      <c r="DG2161" s="83"/>
      <c r="DH2161" s="83"/>
      <c r="DI2161" s="83"/>
      <c r="DJ2161" s="83"/>
      <c r="DK2161" s="83"/>
      <c r="DL2161" s="83"/>
      <c r="DM2161" s="83"/>
      <c r="DN2161" s="83"/>
      <c r="DO2161" s="83"/>
      <c r="DP2161" s="83"/>
      <c r="DQ2161" s="83"/>
      <c r="DR2161" s="83"/>
      <c r="DS2161" s="83"/>
      <c r="DT2161" s="83"/>
      <c r="DU2161" s="83"/>
      <c r="DV2161" s="83"/>
      <c r="DW2161" s="83"/>
      <c r="DX2161" s="83"/>
      <c r="DY2161" s="83"/>
      <c r="DZ2161" s="83"/>
      <c r="EA2161" s="83"/>
      <c r="EB2161" s="83"/>
      <c r="EC2161" s="83"/>
      <c r="ED2161" s="83"/>
      <c r="EE2161" s="83"/>
      <c r="EF2161" s="83"/>
      <c r="EG2161" s="83"/>
      <c r="EH2161" s="83"/>
      <c r="EI2161" s="83"/>
      <c r="EJ2161" s="83"/>
      <c r="EK2161" s="83"/>
      <c r="EL2161" s="83"/>
      <c r="EM2161" s="83"/>
      <c r="EN2161" s="83"/>
      <c r="EO2161" s="83"/>
      <c r="EP2161" s="83"/>
      <c r="EQ2161" s="83"/>
      <c r="ER2161" s="83"/>
      <c r="ES2161" s="83"/>
      <c r="ET2161" s="83"/>
      <c r="EU2161" s="83"/>
      <c r="EV2161" s="83"/>
      <c r="EW2161" s="83"/>
      <c r="EX2161" s="83"/>
      <c r="EY2161" s="83"/>
      <c r="EZ2161" s="83"/>
      <c r="FA2161" s="83"/>
      <c r="FB2161" s="83"/>
      <c r="FC2161" s="83"/>
      <c r="FD2161" s="83"/>
      <c r="FE2161" s="83"/>
      <c r="FF2161" s="83"/>
      <c r="FG2161" s="83"/>
      <c r="FH2161" s="83"/>
      <c r="FI2161" s="83"/>
      <c r="FJ2161" s="83"/>
      <c r="FK2161" s="83"/>
      <c r="FL2161" s="83"/>
      <c r="FM2161" s="83"/>
      <c r="FN2161" s="83"/>
      <c r="FO2161" s="83"/>
      <c r="FP2161" s="83"/>
      <c r="FQ2161" s="83"/>
      <c r="FR2161" s="83"/>
      <c r="FS2161" s="83"/>
      <c r="FT2161" s="83"/>
      <c r="FU2161" s="83"/>
      <c r="FV2161" s="83"/>
      <c r="FW2161" s="83"/>
      <c r="FX2161" s="83"/>
      <c r="FY2161" s="83"/>
      <c r="FZ2161" s="83"/>
      <c r="GA2161" s="83"/>
      <c r="GB2161" s="83"/>
      <c r="GC2161" s="83"/>
      <c r="GD2161" s="83"/>
      <c r="GE2161" s="83"/>
      <c r="GF2161" s="83"/>
      <c r="GG2161" s="83"/>
      <c r="GH2161" s="83"/>
      <c r="GI2161" s="83"/>
      <c r="GJ2161" s="83"/>
      <c r="GK2161" s="83"/>
      <c r="GL2161" s="83"/>
      <c r="GM2161" s="83"/>
      <c r="GN2161" s="83"/>
      <c r="GO2161" s="83"/>
      <c r="GP2161" s="83"/>
      <c r="GQ2161" s="83"/>
      <c r="GR2161" s="83"/>
      <c r="GS2161" s="83"/>
      <c r="GT2161" s="83"/>
      <c r="GU2161" s="83"/>
      <c r="GV2161" s="83"/>
      <c r="GW2161" s="83"/>
      <c r="GX2161" s="83"/>
      <c r="GY2161" s="83"/>
      <c r="GZ2161" s="83"/>
      <c r="HA2161" s="83"/>
      <c r="HB2161" s="83"/>
      <c r="HC2161" s="83"/>
      <c r="HD2161" s="83"/>
      <c r="HE2161" s="83"/>
      <c r="HF2161" s="83"/>
      <c r="HG2161" s="83"/>
      <c r="HH2161" s="83"/>
      <c r="HI2161" s="83"/>
      <c r="HJ2161" s="83"/>
      <c r="HK2161" s="83"/>
      <c r="HL2161" s="83"/>
      <c r="HM2161" s="83"/>
      <c r="HN2161" s="83"/>
      <c r="HO2161" s="83"/>
      <c r="HP2161" s="83"/>
      <c r="HQ2161" s="83"/>
      <c r="HR2161" s="83"/>
      <c r="HS2161" s="83"/>
      <c r="HT2161" s="83"/>
      <c r="HU2161" s="83"/>
      <c r="HV2161" s="83"/>
      <c r="HW2161" s="83"/>
      <c r="HX2161" s="83"/>
      <c r="HY2161" s="83"/>
      <c r="HZ2161" s="83"/>
      <c r="IA2161" s="83"/>
      <c r="IB2161" s="83"/>
      <c r="IC2161" s="83"/>
      <c r="ID2161" s="83"/>
      <c r="IE2161" s="83"/>
      <c r="IF2161" s="83"/>
      <c r="IG2161" s="83"/>
      <c r="IH2161" s="83"/>
      <c r="II2161" s="83"/>
      <c r="IJ2161" s="83"/>
      <c r="IK2161" s="83"/>
      <c r="IL2161" s="83"/>
      <c r="IM2161" s="83"/>
      <c r="IN2161" s="83"/>
      <c r="IO2161" s="83"/>
      <c r="IP2161" s="83"/>
      <c r="IQ2161" s="83"/>
      <c r="IR2161" s="83"/>
      <c r="IS2161" s="83"/>
      <c r="IT2161" s="83"/>
      <c r="IU2161" s="83"/>
      <c r="IV2161" s="83"/>
      <c r="IW2161" s="83"/>
      <c r="IX2161" s="83"/>
      <c r="IY2161" s="83"/>
      <c r="IZ2161" s="83"/>
      <c r="JA2161" s="83"/>
      <c r="JB2161" s="83"/>
      <c r="JC2161" s="83"/>
      <c r="JD2161" s="83"/>
      <c r="JE2161" s="83"/>
      <c r="JF2161" s="83"/>
      <c r="JG2161" s="83"/>
      <c r="JH2161" s="83"/>
      <c r="JI2161" s="83"/>
      <c r="JJ2161" s="83"/>
      <c r="JK2161" s="83"/>
      <c r="JL2161" s="83"/>
      <c r="JM2161" s="83"/>
      <c r="JN2161" s="83"/>
      <c r="JO2161" s="83"/>
      <c r="JP2161" s="83"/>
      <c r="JQ2161" s="83"/>
      <c r="JR2161" s="83"/>
      <c r="JS2161" s="83"/>
      <c r="JT2161" s="83"/>
      <c r="JU2161" s="83"/>
      <c r="JV2161" s="83"/>
      <c r="JW2161" s="83"/>
      <c r="JX2161" s="83"/>
      <c r="JY2161" s="83"/>
      <c r="JZ2161" s="83"/>
      <c r="KA2161" s="83"/>
      <c r="KB2161" s="83"/>
      <c r="KC2161" s="83"/>
      <c r="KD2161" s="83"/>
      <c r="KE2161" s="83"/>
      <c r="KF2161" s="83"/>
      <c r="KG2161" s="83"/>
      <c r="KH2161" s="83"/>
      <c r="KI2161" s="83"/>
      <c r="KJ2161" s="83"/>
      <c r="KK2161" s="83"/>
      <c r="KL2161" s="83"/>
      <c r="KM2161" s="83"/>
      <c r="KN2161" s="83"/>
      <c r="KO2161" s="83"/>
      <c r="KP2161" s="83"/>
      <c r="KQ2161" s="83"/>
      <c r="KR2161" s="83"/>
      <c r="KS2161" s="83"/>
      <c r="KT2161" s="83"/>
      <c r="KU2161" s="83"/>
      <c r="KV2161" s="83"/>
      <c r="KW2161" s="83"/>
      <c r="KX2161" s="83"/>
      <c r="KY2161" s="83"/>
      <c r="KZ2161" s="83"/>
      <c r="LA2161" s="83"/>
      <c r="LB2161" s="83"/>
      <c r="LC2161" s="83"/>
      <c r="LD2161" s="83"/>
      <c r="LE2161" s="83"/>
      <c r="LF2161" s="83"/>
      <c r="LG2161" s="83"/>
      <c r="LH2161" s="83"/>
      <c r="LI2161" s="83"/>
      <c r="LJ2161" s="83"/>
      <c r="LK2161" s="83"/>
      <c r="LL2161" s="83"/>
      <c r="LM2161" s="83"/>
      <c r="LN2161" s="83"/>
      <c r="LO2161" s="83"/>
      <c r="LP2161" s="83"/>
      <c r="LQ2161" s="83"/>
      <c r="LR2161" s="83"/>
      <c r="LS2161" s="83"/>
      <c r="LT2161" s="83"/>
      <c r="LU2161" s="83"/>
      <c r="LV2161" s="83"/>
      <c r="LW2161" s="83"/>
      <c r="LX2161" s="83"/>
      <c r="LY2161" s="83"/>
      <c r="LZ2161" s="83"/>
      <c r="MA2161" s="83"/>
      <c r="MB2161" s="83"/>
      <c r="MC2161" s="83"/>
      <c r="MD2161" s="83"/>
      <c r="ME2161" s="83"/>
      <c r="MF2161" s="83"/>
      <c r="MG2161" s="83"/>
      <c r="MH2161" s="83"/>
      <c r="MI2161" s="83"/>
      <c r="MJ2161" s="83"/>
      <c r="MK2161" s="83"/>
      <c r="ML2161" s="83"/>
      <c r="MM2161" s="83"/>
      <c r="MN2161" s="83"/>
      <c r="MO2161" s="83"/>
      <c r="MP2161" s="83"/>
      <c r="MQ2161" s="83"/>
      <c r="MR2161" s="83"/>
      <c r="MS2161" s="83"/>
      <c r="MT2161" s="83"/>
      <c r="MU2161" s="83"/>
      <c r="MV2161" s="83"/>
      <c r="MW2161" s="83"/>
      <c r="MX2161" s="83"/>
      <c r="MY2161" s="83"/>
      <c r="MZ2161" s="83"/>
      <c r="NA2161" s="83"/>
      <c r="NB2161" s="83"/>
      <c r="NC2161" s="83"/>
      <c r="ND2161" s="83"/>
      <c r="NE2161" s="83"/>
      <c r="NF2161" s="83"/>
      <c r="NG2161" s="83"/>
      <c r="NH2161" s="83"/>
      <c r="NI2161" s="83"/>
      <c r="NJ2161" s="83"/>
      <c r="NK2161" s="83"/>
      <c r="NL2161" s="83"/>
      <c r="NM2161" s="83"/>
      <c r="NN2161" s="83"/>
      <c r="NO2161" s="83"/>
      <c r="NP2161" s="83"/>
      <c r="NQ2161" s="83"/>
      <c r="NR2161" s="83"/>
      <c r="NS2161" s="83"/>
      <c r="NT2161" s="83"/>
      <c r="NU2161" s="83"/>
      <c r="NV2161" s="83"/>
      <c r="NW2161" s="83"/>
      <c r="NX2161" s="83"/>
      <c r="NY2161" s="83"/>
      <c r="NZ2161" s="83"/>
      <c r="OA2161" s="83"/>
      <c r="OB2161" s="83"/>
      <c r="OC2161" s="83"/>
      <c r="OD2161" s="83"/>
      <c r="OE2161" s="83"/>
      <c r="OF2161" s="83"/>
      <c r="OG2161" s="83"/>
      <c r="OH2161" s="83"/>
      <c r="OI2161" s="83"/>
      <c r="OJ2161" s="83"/>
      <c r="OK2161" s="83"/>
      <c r="OL2161" s="83"/>
      <c r="OM2161" s="83"/>
      <c r="ON2161" s="83"/>
      <c r="OO2161" s="83"/>
      <c r="OP2161" s="83"/>
      <c r="OQ2161" s="83"/>
      <c r="OR2161" s="83"/>
      <c r="OS2161" s="83"/>
      <c r="OT2161" s="83"/>
      <c r="OU2161" s="83"/>
      <c r="OV2161" s="83"/>
      <c r="OW2161" s="83"/>
      <c r="OX2161" s="83"/>
      <c r="OY2161" s="83"/>
      <c r="OZ2161" s="83"/>
      <c r="PA2161" s="83"/>
      <c r="PB2161" s="83"/>
      <c r="PC2161" s="83"/>
      <c r="PD2161" s="83"/>
      <c r="PE2161" s="83"/>
      <c r="PF2161" s="83"/>
      <c r="PG2161" s="83"/>
      <c r="PH2161" s="83"/>
      <c r="PI2161" s="83"/>
      <c r="PJ2161" s="83"/>
      <c r="PK2161" s="83"/>
      <c r="PL2161" s="83"/>
      <c r="PM2161" s="83"/>
      <c r="PN2161" s="83"/>
      <c r="PO2161" s="83"/>
      <c r="PP2161" s="83"/>
      <c r="PQ2161" s="83"/>
      <c r="PR2161" s="83"/>
      <c r="PS2161" s="83"/>
      <c r="PT2161" s="83"/>
      <c r="PU2161" s="83"/>
      <c r="PV2161" s="83"/>
      <c r="PW2161" s="83"/>
      <c r="PX2161" s="83"/>
      <c r="PY2161" s="83"/>
      <c r="PZ2161" s="83"/>
      <c r="QA2161" s="83"/>
      <c r="QB2161" s="83"/>
      <c r="QC2161" s="83"/>
      <c r="QD2161" s="83"/>
      <c r="QE2161" s="83"/>
      <c r="QF2161" s="83"/>
      <c r="QG2161" s="83"/>
      <c r="QH2161" s="83"/>
      <c r="QI2161" s="83"/>
      <c r="QJ2161" s="83"/>
      <c r="QK2161" s="83"/>
      <c r="QL2161" s="83"/>
      <c r="QM2161" s="83"/>
      <c r="QN2161" s="83"/>
    </row>
    <row r="2162" spans="1:456" s="1" customFormat="1" ht="19.5" customHeight="1" x14ac:dyDescent="0.3">
      <c r="A2162" s="105"/>
      <c r="B2162" s="105"/>
      <c r="C2162" s="105"/>
      <c r="D2162" s="105"/>
      <c r="E2162" s="105"/>
      <c r="F2162" s="76"/>
      <c r="G2162" s="76"/>
      <c r="H2162" s="105"/>
      <c r="I2162" s="105"/>
      <c r="J2162" s="111"/>
      <c r="K2162" s="111"/>
      <c r="L2162" s="112" t="s">
        <v>2778</v>
      </c>
      <c r="M2162" s="112" t="s">
        <v>309</v>
      </c>
      <c r="N2162" s="112" t="s">
        <v>286</v>
      </c>
      <c r="O2162" s="105" t="s">
        <v>2523</v>
      </c>
      <c r="P2162" s="99">
        <v>8</v>
      </c>
      <c r="Q2162" s="99"/>
      <c r="R2162" s="112"/>
      <c r="S2162" s="112"/>
      <c r="T2162" s="112"/>
      <c r="U2162" s="104" t="s">
        <v>2846</v>
      </c>
      <c r="V2162" s="83"/>
      <c r="W2162" s="83"/>
      <c r="X2162" s="83"/>
      <c r="Y2162" s="83"/>
      <c r="Z2162" s="83"/>
      <c r="AA2162" s="83"/>
      <c r="AB2162" s="83"/>
      <c r="AC2162" s="83"/>
      <c r="AD2162" s="83"/>
      <c r="AE2162" s="83"/>
      <c r="AF2162" s="83"/>
      <c r="AG2162" s="83"/>
      <c r="AH2162" s="83"/>
      <c r="AI2162" s="83"/>
      <c r="AJ2162" s="83"/>
      <c r="AK2162" s="83"/>
      <c r="AL2162" s="83"/>
      <c r="AM2162" s="83"/>
      <c r="AN2162" s="83"/>
      <c r="AO2162" s="83"/>
      <c r="AP2162" s="83"/>
      <c r="AQ2162" s="83"/>
      <c r="AR2162" s="83"/>
      <c r="AS2162" s="83"/>
      <c r="AT2162" s="83"/>
      <c r="AU2162" s="83"/>
      <c r="AV2162" s="83"/>
      <c r="AW2162" s="83"/>
      <c r="AX2162" s="83"/>
      <c r="AY2162" s="83"/>
      <c r="AZ2162" s="83"/>
      <c r="BA2162" s="83"/>
      <c r="BB2162" s="83"/>
      <c r="BC2162" s="83"/>
      <c r="BD2162" s="83"/>
      <c r="BE2162" s="83"/>
      <c r="BF2162" s="83"/>
      <c r="BG2162" s="83"/>
      <c r="BH2162" s="83"/>
      <c r="BI2162" s="83"/>
      <c r="BJ2162" s="83"/>
      <c r="BK2162" s="83"/>
      <c r="BL2162" s="83"/>
      <c r="BM2162" s="83"/>
      <c r="BN2162" s="83"/>
      <c r="BO2162" s="83"/>
      <c r="BP2162" s="83"/>
      <c r="BQ2162" s="83"/>
      <c r="BR2162" s="83"/>
      <c r="BS2162" s="83"/>
      <c r="BT2162" s="83"/>
      <c r="BU2162" s="83"/>
      <c r="BV2162" s="83"/>
      <c r="BW2162" s="83"/>
      <c r="BX2162" s="83"/>
      <c r="BY2162" s="83"/>
      <c r="BZ2162" s="83"/>
      <c r="CA2162" s="83"/>
      <c r="CB2162" s="83"/>
      <c r="CC2162" s="83"/>
      <c r="CD2162" s="83"/>
      <c r="CE2162" s="83"/>
      <c r="CF2162" s="83"/>
      <c r="CG2162" s="83"/>
      <c r="CH2162" s="83"/>
      <c r="CI2162" s="83"/>
      <c r="CJ2162" s="83"/>
      <c r="CK2162" s="83"/>
      <c r="CL2162" s="83"/>
      <c r="CM2162" s="83"/>
      <c r="CN2162" s="83"/>
      <c r="CO2162" s="83"/>
      <c r="CP2162" s="83"/>
      <c r="CQ2162" s="83"/>
      <c r="CR2162" s="83"/>
      <c r="CS2162" s="83"/>
      <c r="CT2162" s="83"/>
      <c r="CU2162" s="83"/>
      <c r="CV2162" s="83"/>
      <c r="CW2162" s="83"/>
      <c r="CX2162" s="83"/>
      <c r="CY2162" s="83"/>
      <c r="CZ2162" s="83"/>
      <c r="DA2162" s="83"/>
      <c r="DB2162" s="83"/>
      <c r="DC2162" s="83"/>
      <c r="DD2162" s="83"/>
      <c r="DE2162" s="83"/>
      <c r="DF2162" s="83"/>
      <c r="DG2162" s="83"/>
      <c r="DH2162" s="83"/>
      <c r="DI2162" s="83"/>
      <c r="DJ2162" s="83"/>
      <c r="DK2162" s="83"/>
      <c r="DL2162" s="83"/>
      <c r="DM2162" s="83"/>
      <c r="DN2162" s="83"/>
      <c r="DO2162" s="83"/>
      <c r="DP2162" s="83"/>
      <c r="DQ2162" s="83"/>
      <c r="DR2162" s="83"/>
      <c r="DS2162" s="83"/>
      <c r="DT2162" s="83"/>
      <c r="DU2162" s="83"/>
      <c r="DV2162" s="83"/>
      <c r="DW2162" s="83"/>
      <c r="DX2162" s="83"/>
      <c r="DY2162" s="83"/>
      <c r="DZ2162" s="83"/>
      <c r="EA2162" s="83"/>
      <c r="EB2162" s="83"/>
      <c r="EC2162" s="83"/>
      <c r="ED2162" s="83"/>
      <c r="EE2162" s="83"/>
      <c r="EF2162" s="83"/>
      <c r="EG2162" s="83"/>
      <c r="EH2162" s="83"/>
      <c r="EI2162" s="83"/>
      <c r="EJ2162" s="83"/>
      <c r="EK2162" s="83"/>
      <c r="EL2162" s="83"/>
      <c r="EM2162" s="83"/>
      <c r="EN2162" s="83"/>
      <c r="EO2162" s="83"/>
      <c r="EP2162" s="83"/>
      <c r="EQ2162" s="83"/>
      <c r="ER2162" s="83"/>
      <c r="ES2162" s="83"/>
      <c r="ET2162" s="83"/>
      <c r="EU2162" s="83"/>
      <c r="EV2162" s="83"/>
      <c r="EW2162" s="83"/>
      <c r="EX2162" s="83"/>
      <c r="EY2162" s="83"/>
      <c r="EZ2162" s="83"/>
      <c r="FA2162" s="83"/>
      <c r="FB2162" s="83"/>
      <c r="FC2162" s="83"/>
      <c r="FD2162" s="83"/>
      <c r="FE2162" s="83"/>
      <c r="FF2162" s="83"/>
      <c r="FG2162" s="83"/>
      <c r="FH2162" s="83"/>
      <c r="FI2162" s="83"/>
      <c r="FJ2162" s="83"/>
      <c r="FK2162" s="83"/>
      <c r="FL2162" s="83"/>
      <c r="FM2162" s="83"/>
      <c r="FN2162" s="83"/>
      <c r="FO2162" s="83"/>
      <c r="FP2162" s="83"/>
      <c r="FQ2162" s="83"/>
      <c r="FR2162" s="83"/>
      <c r="FS2162" s="83"/>
      <c r="FT2162" s="83"/>
      <c r="FU2162" s="83"/>
      <c r="FV2162" s="83"/>
      <c r="FW2162" s="83"/>
      <c r="FX2162" s="83"/>
      <c r="FY2162" s="83"/>
      <c r="FZ2162" s="83"/>
      <c r="GA2162" s="83"/>
      <c r="GB2162" s="83"/>
      <c r="GC2162" s="83"/>
      <c r="GD2162" s="83"/>
      <c r="GE2162" s="83"/>
      <c r="GF2162" s="83"/>
      <c r="GG2162" s="83"/>
      <c r="GH2162" s="83"/>
      <c r="GI2162" s="83"/>
      <c r="GJ2162" s="83"/>
      <c r="GK2162" s="83"/>
      <c r="GL2162" s="83"/>
      <c r="GM2162" s="83"/>
      <c r="GN2162" s="83"/>
      <c r="GO2162" s="83"/>
      <c r="GP2162" s="83"/>
      <c r="GQ2162" s="83"/>
      <c r="GR2162" s="83"/>
      <c r="GS2162" s="83"/>
      <c r="GT2162" s="83"/>
      <c r="GU2162" s="83"/>
      <c r="GV2162" s="83"/>
      <c r="GW2162" s="83"/>
      <c r="GX2162" s="83"/>
      <c r="GY2162" s="83"/>
      <c r="GZ2162" s="83"/>
      <c r="HA2162" s="83"/>
      <c r="HB2162" s="83"/>
      <c r="HC2162" s="83"/>
      <c r="HD2162" s="83"/>
      <c r="HE2162" s="83"/>
      <c r="HF2162" s="83"/>
      <c r="HG2162" s="83"/>
      <c r="HH2162" s="83"/>
      <c r="HI2162" s="83"/>
      <c r="HJ2162" s="83"/>
      <c r="HK2162" s="83"/>
      <c r="HL2162" s="83"/>
      <c r="HM2162" s="83"/>
      <c r="HN2162" s="83"/>
      <c r="HO2162" s="83"/>
      <c r="HP2162" s="83"/>
      <c r="HQ2162" s="83"/>
      <c r="HR2162" s="83"/>
      <c r="HS2162" s="83"/>
      <c r="HT2162" s="83"/>
      <c r="HU2162" s="83"/>
      <c r="HV2162" s="83"/>
      <c r="HW2162" s="83"/>
      <c r="HX2162" s="83"/>
      <c r="HY2162" s="83"/>
      <c r="HZ2162" s="83"/>
      <c r="IA2162" s="83"/>
      <c r="IB2162" s="83"/>
      <c r="IC2162" s="83"/>
      <c r="ID2162" s="83"/>
      <c r="IE2162" s="83"/>
      <c r="IF2162" s="83"/>
      <c r="IG2162" s="83"/>
      <c r="IH2162" s="83"/>
      <c r="II2162" s="83"/>
      <c r="IJ2162" s="83"/>
      <c r="IK2162" s="83"/>
      <c r="IL2162" s="83"/>
      <c r="IM2162" s="83"/>
      <c r="IN2162" s="83"/>
      <c r="IO2162" s="83"/>
      <c r="IP2162" s="83"/>
      <c r="IQ2162" s="83"/>
      <c r="IR2162" s="83"/>
      <c r="IS2162" s="83"/>
      <c r="IT2162" s="83"/>
      <c r="IU2162" s="83"/>
      <c r="IV2162" s="83"/>
      <c r="IW2162" s="83"/>
      <c r="IX2162" s="83"/>
      <c r="IY2162" s="83"/>
      <c r="IZ2162" s="83"/>
      <c r="JA2162" s="83"/>
      <c r="JB2162" s="83"/>
      <c r="JC2162" s="83"/>
      <c r="JD2162" s="83"/>
      <c r="JE2162" s="83"/>
      <c r="JF2162" s="83"/>
      <c r="JG2162" s="83"/>
      <c r="JH2162" s="83"/>
      <c r="JI2162" s="83"/>
      <c r="JJ2162" s="83"/>
      <c r="JK2162" s="83"/>
      <c r="JL2162" s="83"/>
      <c r="JM2162" s="83"/>
      <c r="JN2162" s="83"/>
      <c r="JO2162" s="83"/>
      <c r="JP2162" s="83"/>
      <c r="JQ2162" s="83"/>
      <c r="JR2162" s="83"/>
      <c r="JS2162" s="83"/>
      <c r="JT2162" s="83"/>
      <c r="JU2162" s="83"/>
      <c r="JV2162" s="83"/>
      <c r="JW2162" s="83"/>
      <c r="JX2162" s="83"/>
      <c r="JY2162" s="83"/>
      <c r="JZ2162" s="83"/>
      <c r="KA2162" s="83"/>
      <c r="KB2162" s="83"/>
      <c r="KC2162" s="83"/>
      <c r="KD2162" s="83"/>
      <c r="KE2162" s="83"/>
      <c r="KF2162" s="83"/>
      <c r="KG2162" s="83"/>
      <c r="KH2162" s="83"/>
      <c r="KI2162" s="83"/>
      <c r="KJ2162" s="83"/>
      <c r="KK2162" s="83"/>
      <c r="KL2162" s="83"/>
      <c r="KM2162" s="83"/>
      <c r="KN2162" s="83"/>
      <c r="KO2162" s="83"/>
      <c r="KP2162" s="83"/>
      <c r="KQ2162" s="83"/>
      <c r="KR2162" s="83"/>
      <c r="KS2162" s="83"/>
      <c r="KT2162" s="83"/>
      <c r="KU2162" s="83"/>
      <c r="KV2162" s="83"/>
      <c r="KW2162" s="83"/>
      <c r="KX2162" s="83"/>
      <c r="KY2162" s="83"/>
      <c r="KZ2162" s="83"/>
      <c r="LA2162" s="83"/>
      <c r="LB2162" s="83"/>
      <c r="LC2162" s="83"/>
      <c r="LD2162" s="83"/>
      <c r="LE2162" s="83"/>
      <c r="LF2162" s="83"/>
      <c r="LG2162" s="83"/>
      <c r="LH2162" s="83"/>
      <c r="LI2162" s="83"/>
      <c r="LJ2162" s="83"/>
      <c r="LK2162" s="83"/>
      <c r="LL2162" s="83"/>
      <c r="LM2162" s="83"/>
      <c r="LN2162" s="83"/>
      <c r="LO2162" s="83"/>
      <c r="LP2162" s="83"/>
      <c r="LQ2162" s="83"/>
      <c r="LR2162" s="83"/>
      <c r="LS2162" s="83"/>
      <c r="LT2162" s="83"/>
      <c r="LU2162" s="83"/>
      <c r="LV2162" s="83"/>
      <c r="LW2162" s="83"/>
      <c r="LX2162" s="83"/>
      <c r="LY2162" s="83"/>
      <c r="LZ2162" s="83"/>
      <c r="MA2162" s="83"/>
      <c r="MB2162" s="83"/>
      <c r="MC2162" s="83"/>
      <c r="MD2162" s="83"/>
      <c r="ME2162" s="83"/>
      <c r="MF2162" s="83"/>
      <c r="MG2162" s="83"/>
      <c r="MH2162" s="83"/>
      <c r="MI2162" s="83"/>
      <c r="MJ2162" s="83"/>
      <c r="MK2162" s="83"/>
      <c r="ML2162" s="83"/>
      <c r="MM2162" s="83"/>
      <c r="MN2162" s="83"/>
      <c r="MO2162" s="83"/>
      <c r="MP2162" s="83"/>
      <c r="MQ2162" s="83"/>
      <c r="MR2162" s="83"/>
      <c r="MS2162" s="83"/>
      <c r="MT2162" s="83"/>
      <c r="MU2162" s="83"/>
      <c r="MV2162" s="83"/>
      <c r="MW2162" s="83"/>
      <c r="MX2162" s="83"/>
      <c r="MY2162" s="83"/>
      <c r="MZ2162" s="83"/>
      <c r="NA2162" s="83"/>
      <c r="NB2162" s="83"/>
      <c r="NC2162" s="83"/>
      <c r="ND2162" s="83"/>
      <c r="NE2162" s="83"/>
      <c r="NF2162" s="83"/>
      <c r="NG2162" s="83"/>
      <c r="NH2162" s="83"/>
      <c r="NI2162" s="83"/>
      <c r="NJ2162" s="83"/>
      <c r="NK2162" s="83"/>
      <c r="NL2162" s="83"/>
      <c r="NM2162" s="83"/>
      <c r="NN2162" s="83"/>
      <c r="NO2162" s="83"/>
      <c r="NP2162" s="83"/>
      <c r="NQ2162" s="83"/>
      <c r="NR2162" s="83"/>
      <c r="NS2162" s="83"/>
      <c r="NT2162" s="83"/>
      <c r="NU2162" s="83"/>
      <c r="NV2162" s="83"/>
      <c r="NW2162" s="83"/>
      <c r="NX2162" s="83"/>
      <c r="NY2162" s="83"/>
      <c r="NZ2162" s="83"/>
      <c r="OA2162" s="83"/>
      <c r="OB2162" s="83"/>
      <c r="OC2162" s="83"/>
      <c r="OD2162" s="83"/>
      <c r="OE2162" s="83"/>
      <c r="OF2162" s="83"/>
      <c r="OG2162" s="83"/>
      <c r="OH2162" s="83"/>
      <c r="OI2162" s="83"/>
      <c r="OJ2162" s="83"/>
      <c r="OK2162" s="83"/>
      <c r="OL2162" s="83"/>
      <c r="OM2162" s="83"/>
      <c r="ON2162" s="83"/>
      <c r="OO2162" s="83"/>
      <c r="OP2162" s="83"/>
      <c r="OQ2162" s="83"/>
      <c r="OR2162" s="83"/>
      <c r="OS2162" s="83"/>
      <c r="OT2162" s="83"/>
      <c r="OU2162" s="83"/>
      <c r="OV2162" s="83"/>
      <c r="OW2162" s="83"/>
      <c r="OX2162" s="83"/>
      <c r="OY2162" s="83"/>
      <c r="OZ2162" s="83"/>
      <c r="PA2162" s="83"/>
      <c r="PB2162" s="83"/>
      <c r="PC2162" s="83"/>
      <c r="PD2162" s="83"/>
      <c r="PE2162" s="83"/>
      <c r="PF2162" s="83"/>
      <c r="PG2162" s="83"/>
      <c r="PH2162" s="83"/>
      <c r="PI2162" s="83"/>
      <c r="PJ2162" s="83"/>
      <c r="PK2162" s="83"/>
      <c r="PL2162" s="83"/>
      <c r="PM2162" s="83"/>
      <c r="PN2162" s="83"/>
      <c r="PO2162" s="83"/>
      <c r="PP2162" s="83"/>
      <c r="PQ2162" s="83"/>
      <c r="PR2162" s="83"/>
      <c r="PS2162" s="83"/>
      <c r="PT2162" s="83"/>
      <c r="PU2162" s="83"/>
      <c r="PV2162" s="83"/>
      <c r="PW2162" s="83"/>
      <c r="PX2162" s="83"/>
      <c r="PY2162" s="83"/>
      <c r="PZ2162" s="83"/>
      <c r="QA2162" s="83"/>
      <c r="QB2162" s="83"/>
      <c r="QC2162" s="83"/>
      <c r="QD2162" s="83"/>
      <c r="QE2162" s="83"/>
      <c r="QF2162" s="83"/>
      <c r="QG2162" s="83"/>
      <c r="QH2162" s="83"/>
      <c r="QI2162" s="83"/>
      <c r="QJ2162" s="83"/>
      <c r="QK2162" s="83"/>
      <c r="QL2162" s="83"/>
      <c r="QM2162" s="83"/>
      <c r="QN2162" s="83"/>
    </row>
    <row r="2163" spans="1:456" s="1" customFormat="1" ht="19.5" customHeight="1" x14ac:dyDescent="0.3">
      <c r="A2163" s="105"/>
      <c r="B2163" s="105"/>
      <c r="C2163" s="105"/>
      <c r="D2163" s="105"/>
      <c r="E2163" s="105"/>
      <c r="F2163" s="76"/>
      <c r="G2163" s="76"/>
      <c r="H2163" s="105"/>
      <c r="I2163" s="105"/>
      <c r="J2163" s="111"/>
      <c r="K2163" s="111"/>
      <c r="L2163" s="112" t="s">
        <v>2507</v>
      </c>
      <c r="M2163" s="112" t="s">
        <v>312</v>
      </c>
      <c r="N2163" s="112" t="s">
        <v>286</v>
      </c>
      <c r="O2163" s="105" t="s">
        <v>1813</v>
      </c>
      <c r="P2163" s="99">
        <v>8</v>
      </c>
      <c r="Q2163" s="99"/>
      <c r="R2163" s="112"/>
      <c r="S2163" s="112"/>
      <c r="T2163" s="112"/>
      <c r="U2163" s="104" t="s">
        <v>2846</v>
      </c>
      <c r="V2163" s="83"/>
      <c r="W2163" s="83"/>
      <c r="X2163" s="83"/>
      <c r="Y2163" s="83"/>
      <c r="Z2163" s="83"/>
      <c r="AA2163" s="83"/>
      <c r="AB2163" s="83"/>
      <c r="AC2163" s="83"/>
      <c r="AD2163" s="83"/>
      <c r="AE2163" s="83"/>
      <c r="AF2163" s="83"/>
      <c r="AG2163" s="83"/>
      <c r="AH2163" s="83"/>
      <c r="AI2163" s="83"/>
      <c r="AJ2163" s="83"/>
      <c r="AK2163" s="83"/>
      <c r="AL2163" s="83"/>
      <c r="AM2163" s="83"/>
      <c r="AN2163" s="83"/>
      <c r="AO2163" s="83"/>
      <c r="AP2163" s="83"/>
      <c r="AQ2163" s="83"/>
      <c r="AR2163" s="83"/>
      <c r="AS2163" s="83"/>
      <c r="AT2163" s="83"/>
      <c r="AU2163" s="83"/>
      <c r="AV2163" s="83"/>
      <c r="AW2163" s="83"/>
      <c r="AX2163" s="83"/>
      <c r="AY2163" s="83"/>
      <c r="AZ2163" s="83"/>
      <c r="BA2163" s="83"/>
      <c r="BB2163" s="83"/>
      <c r="BC2163" s="83"/>
      <c r="BD2163" s="83"/>
      <c r="BE2163" s="83"/>
      <c r="BF2163" s="83"/>
      <c r="BG2163" s="83"/>
      <c r="BH2163" s="83"/>
      <c r="BI2163" s="83"/>
      <c r="BJ2163" s="83"/>
      <c r="BK2163" s="83"/>
      <c r="BL2163" s="83"/>
      <c r="BM2163" s="83"/>
      <c r="BN2163" s="83"/>
      <c r="BO2163" s="83"/>
      <c r="BP2163" s="83"/>
      <c r="BQ2163" s="83"/>
      <c r="BR2163" s="83"/>
      <c r="BS2163" s="83"/>
      <c r="BT2163" s="83"/>
      <c r="BU2163" s="83"/>
      <c r="BV2163" s="83"/>
      <c r="BW2163" s="83"/>
      <c r="BX2163" s="83"/>
      <c r="BY2163" s="83"/>
      <c r="BZ2163" s="83"/>
      <c r="CA2163" s="83"/>
      <c r="CB2163" s="83"/>
      <c r="CC2163" s="83"/>
      <c r="CD2163" s="83"/>
      <c r="CE2163" s="83"/>
      <c r="CF2163" s="83"/>
      <c r="CG2163" s="83"/>
      <c r="CH2163" s="83"/>
      <c r="CI2163" s="83"/>
      <c r="CJ2163" s="83"/>
      <c r="CK2163" s="83"/>
      <c r="CL2163" s="83"/>
      <c r="CM2163" s="83"/>
      <c r="CN2163" s="83"/>
      <c r="CO2163" s="83"/>
      <c r="CP2163" s="83"/>
      <c r="CQ2163" s="83"/>
      <c r="CR2163" s="83"/>
      <c r="CS2163" s="83"/>
      <c r="CT2163" s="83"/>
      <c r="CU2163" s="83"/>
      <c r="CV2163" s="83"/>
      <c r="CW2163" s="83"/>
      <c r="CX2163" s="83"/>
      <c r="CY2163" s="83"/>
      <c r="CZ2163" s="83"/>
      <c r="DA2163" s="83"/>
      <c r="DB2163" s="83"/>
      <c r="DC2163" s="83"/>
      <c r="DD2163" s="83"/>
      <c r="DE2163" s="83"/>
      <c r="DF2163" s="83"/>
      <c r="DG2163" s="83"/>
      <c r="DH2163" s="83"/>
      <c r="DI2163" s="83"/>
      <c r="DJ2163" s="83"/>
      <c r="DK2163" s="83"/>
      <c r="DL2163" s="83"/>
      <c r="DM2163" s="83"/>
      <c r="DN2163" s="83"/>
      <c r="DO2163" s="83"/>
      <c r="DP2163" s="83"/>
      <c r="DQ2163" s="83"/>
      <c r="DR2163" s="83"/>
      <c r="DS2163" s="83"/>
      <c r="DT2163" s="83"/>
      <c r="DU2163" s="83"/>
      <c r="DV2163" s="83"/>
      <c r="DW2163" s="83"/>
      <c r="DX2163" s="83"/>
      <c r="DY2163" s="83"/>
      <c r="DZ2163" s="83"/>
      <c r="EA2163" s="83"/>
      <c r="EB2163" s="83"/>
      <c r="EC2163" s="83"/>
      <c r="ED2163" s="83"/>
      <c r="EE2163" s="83"/>
      <c r="EF2163" s="83"/>
      <c r="EG2163" s="83"/>
      <c r="EH2163" s="83"/>
      <c r="EI2163" s="83"/>
      <c r="EJ2163" s="83"/>
      <c r="EK2163" s="83"/>
      <c r="EL2163" s="83"/>
      <c r="EM2163" s="83"/>
      <c r="EN2163" s="83"/>
      <c r="EO2163" s="83"/>
      <c r="EP2163" s="83"/>
      <c r="EQ2163" s="83"/>
      <c r="ER2163" s="83"/>
      <c r="ES2163" s="83"/>
      <c r="ET2163" s="83"/>
      <c r="EU2163" s="83"/>
      <c r="EV2163" s="83"/>
      <c r="EW2163" s="83"/>
      <c r="EX2163" s="83"/>
      <c r="EY2163" s="83"/>
      <c r="EZ2163" s="83"/>
      <c r="FA2163" s="83"/>
      <c r="FB2163" s="83"/>
      <c r="FC2163" s="83"/>
      <c r="FD2163" s="83"/>
      <c r="FE2163" s="83"/>
      <c r="FF2163" s="83"/>
      <c r="FG2163" s="83"/>
      <c r="FH2163" s="83"/>
      <c r="FI2163" s="83"/>
      <c r="FJ2163" s="83"/>
      <c r="FK2163" s="83"/>
      <c r="FL2163" s="83"/>
      <c r="FM2163" s="83"/>
      <c r="FN2163" s="83"/>
      <c r="FO2163" s="83"/>
      <c r="FP2163" s="83"/>
      <c r="FQ2163" s="83"/>
      <c r="FR2163" s="83"/>
      <c r="FS2163" s="83"/>
      <c r="FT2163" s="83"/>
      <c r="FU2163" s="83"/>
      <c r="FV2163" s="83"/>
      <c r="FW2163" s="83"/>
      <c r="FX2163" s="83"/>
      <c r="FY2163" s="83"/>
      <c r="FZ2163" s="83"/>
      <c r="GA2163" s="83"/>
      <c r="GB2163" s="83"/>
      <c r="GC2163" s="83"/>
      <c r="GD2163" s="83"/>
      <c r="GE2163" s="83"/>
      <c r="GF2163" s="83"/>
      <c r="GG2163" s="83"/>
      <c r="GH2163" s="83"/>
      <c r="GI2163" s="83"/>
      <c r="GJ2163" s="83"/>
      <c r="GK2163" s="83"/>
      <c r="GL2163" s="83"/>
      <c r="GM2163" s="83"/>
      <c r="GN2163" s="83"/>
      <c r="GO2163" s="83"/>
      <c r="GP2163" s="83"/>
      <c r="GQ2163" s="83"/>
      <c r="GR2163" s="83"/>
      <c r="GS2163" s="83"/>
      <c r="GT2163" s="83"/>
      <c r="GU2163" s="83"/>
      <c r="GV2163" s="83"/>
      <c r="GW2163" s="83"/>
      <c r="GX2163" s="83"/>
      <c r="GY2163" s="83"/>
      <c r="GZ2163" s="83"/>
      <c r="HA2163" s="83"/>
      <c r="HB2163" s="83"/>
      <c r="HC2163" s="83"/>
      <c r="HD2163" s="83"/>
      <c r="HE2163" s="83"/>
      <c r="HF2163" s="83"/>
      <c r="HG2163" s="83"/>
      <c r="HH2163" s="83"/>
      <c r="HI2163" s="83"/>
      <c r="HJ2163" s="83"/>
      <c r="HK2163" s="83"/>
      <c r="HL2163" s="83"/>
      <c r="HM2163" s="83"/>
      <c r="HN2163" s="83"/>
      <c r="HO2163" s="83"/>
      <c r="HP2163" s="83"/>
      <c r="HQ2163" s="83"/>
      <c r="HR2163" s="83"/>
      <c r="HS2163" s="83"/>
      <c r="HT2163" s="83"/>
      <c r="HU2163" s="83"/>
      <c r="HV2163" s="83"/>
      <c r="HW2163" s="83"/>
      <c r="HX2163" s="83"/>
      <c r="HY2163" s="83"/>
      <c r="HZ2163" s="83"/>
      <c r="IA2163" s="83"/>
      <c r="IB2163" s="83"/>
      <c r="IC2163" s="83"/>
      <c r="ID2163" s="83"/>
      <c r="IE2163" s="83"/>
      <c r="IF2163" s="83"/>
      <c r="IG2163" s="83"/>
      <c r="IH2163" s="83"/>
      <c r="II2163" s="83"/>
      <c r="IJ2163" s="83"/>
      <c r="IK2163" s="83"/>
      <c r="IL2163" s="83"/>
      <c r="IM2163" s="83"/>
      <c r="IN2163" s="83"/>
      <c r="IO2163" s="83"/>
      <c r="IP2163" s="83"/>
      <c r="IQ2163" s="83"/>
      <c r="IR2163" s="83"/>
      <c r="IS2163" s="83"/>
      <c r="IT2163" s="83"/>
      <c r="IU2163" s="83"/>
      <c r="IV2163" s="83"/>
      <c r="IW2163" s="83"/>
      <c r="IX2163" s="83"/>
      <c r="IY2163" s="83"/>
      <c r="IZ2163" s="83"/>
      <c r="JA2163" s="83"/>
      <c r="JB2163" s="83"/>
      <c r="JC2163" s="83"/>
      <c r="JD2163" s="83"/>
      <c r="JE2163" s="83"/>
      <c r="JF2163" s="83"/>
      <c r="JG2163" s="83"/>
      <c r="JH2163" s="83"/>
      <c r="JI2163" s="83"/>
      <c r="JJ2163" s="83"/>
      <c r="JK2163" s="83"/>
      <c r="JL2163" s="83"/>
      <c r="JM2163" s="83"/>
      <c r="JN2163" s="83"/>
      <c r="JO2163" s="83"/>
      <c r="JP2163" s="83"/>
      <c r="JQ2163" s="83"/>
      <c r="JR2163" s="83"/>
      <c r="JS2163" s="83"/>
      <c r="JT2163" s="83"/>
      <c r="JU2163" s="83"/>
      <c r="JV2163" s="83"/>
      <c r="JW2163" s="83"/>
      <c r="JX2163" s="83"/>
      <c r="JY2163" s="83"/>
      <c r="JZ2163" s="83"/>
      <c r="KA2163" s="83"/>
      <c r="KB2163" s="83"/>
      <c r="KC2163" s="83"/>
      <c r="KD2163" s="83"/>
      <c r="KE2163" s="83"/>
      <c r="KF2163" s="83"/>
      <c r="KG2163" s="83"/>
      <c r="KH2163" s="83"/>
      <c r="KI2163" s="83"/>
      <c r="KJ2163" s="83"/>
      <c r="KK2163" s="83"/>
      <c r="KL2163" s="83"/>
      <c r="KM2163" s="83"/>
      <c r="KN2163" s="83"/>
      <c r="KO2163" s="83"/>
      <c r="KP2163" s="83"/>
      <c r="KQ2163" s="83"/>
      <c r="KR2163" s="83"/>
      <c r="KS2163" s="83"/>
      <c r="KT2163" s="83"/>
      <c r="KU2163" s="83"/>
      <c r="KV2163" s="83"/>
      <c r="KW2163" s="83"/>
      <c r="KX2163" s="83"/>
      <c r="KY2163" s="83"/>
      <c r="KZ2163" s="83"/>
      <c r="LA2163" s="83"/>
      <c r="LB2163" s="83"/>
      <c r="LC2163" s="83"/>
      <c r="LD2163" s="83"/>
      <c r="LE2163" s="83"/>
      <c r="LF2163" s="83"/>
      <c r="LG2163" s="83"/>
      <c r="LH2163" s="83"/>
      <c r="LI2163" s="83"/>
      <c r="LJ2163" s="83"/>
      <c r="LK2163" s="83"/>
      <c r="LL2163" s="83"/>
      <c r="LM2163" s="83"/>
      <c r="LN2163" s="83"/>
      <c r="LO2163" s="83"/>
      <c r="LP2163" s="83"/>
      <c r="LQ2163" s="83"/>
      <c r="LR2163" s="83"/>
      <c r="LS2163" s="83"/>
      <c r="LT2163" s="83"/>
      <c r="LU2163" s="83"/>
      <c r="LV2163" s="83"/>
      <c r="LW2163" s="83"/>
      <c r="LX2163" s="83"/>
      <c r="LY2163" s="83"/>
      <c r="LZ2163" s="83"/>
      <c r="MA2163" s="83"/>
      <c r="MB2163" s="83"/>
      <c r="MC2163" s="83"/>
      <c r="MD2163" s="83"/>
      <c r="ME2163" s="83"/>
      <c r="MF2163" s="83"/>
      <c r="MG2163" s="83"/>
      <c r="MH2163" s="83"/>
      <c r="MI2163" s="83"/>
      <c r="MJ2163" s="83"/>
      <c r="MK2163" s="83"/>
      <c r="ML2163" s="83"/>
      <c r="MM2163" s="83"/>
      <c r="MN2163" s="83"/>
      <c r="MO2163" s="83"/>
      <c r="MP2163" s="83"/>
      <c r="MQ2163" s="83"/>
      <c r="MR2163" s="83"/>
      <c r="MS2163" s="83"/>
      <c r="MT2163" s="83"/>
      <c r="MU2163" s="83"/>
      <c r="MV2163" s="83"/>
      <c r="MW2163" s="83"/>
      <c r="MX2163" s="83"/>
      <c r="MY2163" s="83"/>
      <c r="MZ2163" s="83"/>
      <c r="NA2163" s="83"/>
      <c r="NB2163" s="83"/>
      <c r="NC2163" s="83"/>
      <c r="ND2163" s="83"/>
      <c r="NE2163" s="83"/>
      <c r="NF2163" s="83"/>
      <c r="NG2163" s="83"/>
      <c r="NH2163" s="83"/>
      <c r="NI2163" s="83"/>
      <c r="NJ2163" s="83"/>
      <c r="NK2163" s="83"/>
      <c r="NL2163" s="83"/>
      <c r="NM2163" s="83"/>
      <c r="NN2163" s="83"/>
      <c r="NO2163" s="83"/>
      <c r="NP2163" s="83"/>
      <c r="NQ2163" s="83"/>
      <c r="NR2163" s="83"/>
      <c r="NS2163" s="83"/>
      <c r="NT2163" s="83"/>
      <c r="NU2163" s="83"/>
      <c r="NV2163" s="83"/>
      <c r="NW2163" s="83"/>
      <c r="NX2163" s="83"/>
      <c r="NY2163" s="83"/>
      <c r="NZ2163" s="83"/>
      <c r="OA2163" s="83"/>
      <c r="OB2163" s="83"/>
      <c r="OC2163" s="83"/>
      <c r="OD2163" s="83"/>
      <c r="OE2163" s="83"/>
      <c r="OF2163" s="83"/>
      <c r="OG2163" s="83"/>
      <c r="OH2163" s="83"/>
      <c r="OI2163" s="83"/>
      <c r="OJ2163" s="83"/>
      <c r="OK2163" s="83"/>
      <c r="OL2163" s="83"/>
      <c r="OM2163" s="83"/>
      <c r="ON2163" s="83"/>
      <c r="OO2163" s="83"/>
      <c r="OP2163" s="83"/>
      <c r="OQ2163" s="83"/>
      <c r="OR2163" s="83"/>
      <c r="OS2163" s="83"/>
      <c r="OT2163" s="83"/>
      <c r="OU2163" s="83"/>
      <c r="OV2163" s="83"/>
      <c r="OW2163" s="83"/>
      <c r="OX2163" s="83"/>
      <c r="OY2163" s="83"/>
      <c r="OZ2163" s="83"/>
      <c r="PA2163" s="83"/>
      <c r="PB2163" s="83"/>
      <c r="PC2163" s="83"/>
      <c r="PD2163" s="83"/>
      <c r="PE2163" s="83"/>
      <c r="PF2163" s="83"/>
      <c r="PG2163" s="83"/>
      <c r="PH2163" s="83"/>
      <c r="PI2163" s="83"/>
      <c r="PJ2163" s="83"/>
      <c r="PK2163" s="83"/>
      <c r="PL2163" s="83"/>
      <c r="PM2163" s="83"/>
      <c r="PN2163" s="83"/>
      <c r="PO2163" s="83"/>
      <c r="PP2163" s="83"/>
      <c r="PQ2163" s="83"/>
      <c r="PR2163" s="83"/>
      <c r="PS2163" s="83"/>
      <c r="PT2163" s="83"/>
      <c r="PU2163" s="83"/>
      <c r="PV2163" s="83"/>
      <c r="PW2163" s="83"/>
      <c r="PX2163" s="83"/>
      <c r="PY2163" s="83"/>
      <c r="PZ2163" s="83"/>
      <c r="QA2163" s="83"/>
      <c r="QB2163" s="83"/>
      <c r="QC2163" s="83"/>
      <c r="QD2163" s="83"/>
      <c r="QE2163" s="83"/>
      <c r="QF2163" s="83"/>
      <c r="QG2163" s="83"/>
      <c r="QH2163" s="83"/>
      <c r="QI2163" s="83"/>
      <c r="QJ2163" s="83"/>
      <c r="QK2163" s="83"/>
      <c r="QL2163" s="83"/>
      <c r="QM2163" s="83"/>
      <c r="QN2163" s="83"/>
    </row>
    <row r="2164" spans="1:456" s="1" customFormat="1" ht="19.5" customHeight="1" x14ac:dyDescent="0.3">
      <c r="A2164" s="105"/>
      <c r="B2164" s="105"/>
      <c r="C2164" s="105"/>
      <c r="D2164" s="105"/>
      <c r="E2164" s="105"/>
      <c r="F2164" s="76"/>
      <c r="G2164" s="76"/>
      <c r="H2164" s="105"/>
      <c r="I2164" s="105"/>
      <c r="J2164" s="111"/>
      <c r="K2164" s="111"/>
      <c r="L2164" s="112" t="s">
        <v>2766</v>
      </c>
      <c r="M2164" s="112" t="s">
        <v>640</v>
      </c>
      <c r="N2164" s="112" t="s">
        <v>201</v>
      </c>
      <c r="O2164" s="105" t="s">
        <v>1094</v>
      </c>
      <c r="P2164" s="99">
        <v>8</v>
      </c>
      <c r="Q2164" s="99"/>
      <c r="R2164" s="112"/>
      <c r="S2164" s="112"/>
      <c r="T2164" s="112"/>
      <c r="U2164" s="104" t="s">
        <v>2846</v>
      </c>
      <c r="V2164" s="83"/>
      <c r="W2164" s="83"/>
      <c r="X2164" s="83"/>
      <c r="Y2164" s="83"/>
      <c r="Z2164" s="83"/>
      <c r="AA2164" s="83"/>
      <c r="AB2164" s="83"/>
      <c r="AC2164" s="83"/>
      <c r="AD2164" s="83"/>
      <c r="AE2164" s="83"/>
      <c r="AF2164" s="83"/>
      <c r="AG2164" s="83"/>
      <c r="AH2164" s="83"/>
      <c r="AI2164" s="83"/>
      <c r="AJ2164" s="83"/>
      <c r="AK2164" s="83"/>
      <c r="AL2164" s="83"/>
      <c r="AM2164" s="83"/>
      <c r="AN2164" s="83"/>
      <c r="AO2164" s="83"/>
      <c r="AP2164" s="83"/>
      <c r="AQ2164" s="83"/>
      <c r="AR2164" s="83"/>
      <c r="AS2164" s="83"/>
      <c r="AT2164" s="83"/>
      <c r="AU2164" s="83"/>
      <c r="AV2164" s="83"/>
      <c r="AW2164" s="83"/>
      <c r="AX2164" s="83"/>
      <c r="AY2164" s="83"/>
      <c r="AZ2164" s="83"/>
      <c r="BA2164" s="83"/>
      <c r="BB2164" s="83"/>
      <c r="BC2164" s="83"/>
      <c r="BD2164" s="83"/>
      <c r="BE2164" s="83"/>
      <c r="BF2164" s="83"/>
      <c r="BG2164" s="83"/>
      <c r="BH2164" s="83"/>
      <c r="BI2164" s="83"/>
      <c r="BJ2164" s="83"/>
      <c r="BK2164" s="83"/>
      <c r="BL2164" s="83"/>
      <c r="BM2164" s="83"/>
      <c r="BN2164" s="83"/>
      <c r="BO2164" s="83"/>
      <c r="BP2164" s="83"/>
      <c r="BQ2164" s="83"/>
      <c r="BR2164" s="83"/>
      <c r="BS2164" s="83"/>
      <c r="BT2164" s="83"/>
      <c r="BU2164" s="83"/>
      <c r="BV2164" s="83"/>
      <c r="BW2164" s="83"/>
      <c r="BX2164" s="83"/>
      <c r="BY2164" s="83"/>
      <c r="BZ2164" s="83"/>
      <c r="CA2164" s="83"/>
      <c r="CB2164" s="83"/>
      <c r="CC2164" s="83"/>
      <c r="CD2164" s="83"/>
      <c r="CE2164" s="83"/>
      <c r="CF2164" s="83"/>
      <c r="CG2164" s="83"/>
      <c r="CH2164" s="83"/>
      <c r="CI2164" s="83"/>
      <c r="CJ2164" s="83"/>
      <c r="CK2164" s="83"/>
      <c r="CL2164" s="83"/>
      <c r="CM2164" s="83"/>
      <c r="CN2164" s="83"/>
      <c r="CO2164" s="83"/>
      <c r="CP2164" s="83"/>
      <c r="CQ2164" s="83"/>
      <c r="CR2164" s="83"/>
      <c r="CS2164" s="83"/>
      <c r="CT2164" s="83"/>
      <c r="CU2164" s="83"/>
      <c r="CV2164" s="83"/>
      <c r="CW2164" s="83"/>
      <c r="CX2164" s="83"/>
      <c r="CY2164" s="83"/>
      <c r="CZ2164" s="83"/>
      <c r="DA2164" s="83"/>
      <c r="DB2164" s="83"/>
      <c r="DC2164" s="83"/>
      <c r="DD2164" s="83"/>
      <c r="DE2164" s="83"/>
      <c r="DF2164" s="83"/>
      <c r="DG2164" s="83"/>
      <c r="DH2164" s="83"/>
      <c r="DI2164" s="83"/>
      <c r="DJ2164" s="83"/>
      <c r="DK2164" s="83"/>
      <c r="DL2164" s="83"/>
      <c r="DM2164" s="83"/>
      <c r="DN2164" s="83"/>
      <c r="DO2164" s="83"/>
      <c r="DP2164" s="83"/>
      <c r="DQ2164" s="83"/>
      <c r="DR2164" s="83"/>
      <c r="DS2164" s="83"/>
      <c r="DT2164" s="83"/>
      <c r="DU2164" s="83"/>
      <c r="DV2164" s="83"/>
      <c r="DW2164" s="83"/>
      <c r="DX2164" s="83"/>
      <c r="DY2164" s="83"/>
      <c r="DZ2164" s="83"/>
      <c r="EA2164" s="83"/>
      <c r="EB2164" s="83"/>
      <c r="EC2164" s="83"/>
      <c r="ED2164" s="83"/>
      <c r="EE2164" s="83"/>
      <c r="EF2164" s="83"/>
      <c r="EG2164" s="83"/>
      <c r="EH2164" s="83"/>
      <c r="EI2164" s="83"/>
      <c r="EJ2164" s="83"/>
      <c r="EK2164" s="83"/>
      <c r="EL2164" s="83"/>
      <c r="EM2164" s="83"/>
      <c r="EN2164" s="83"/>
      <c r="EO2164" s="83"/>
      <c r="EP2164" s="83"/>
      <c r="EQ2164" s="83"/>
      <c r="ER2164" s="83"/>
      <c r="ES2164" s="83"/>
      <c r="ET2164" s="83"/>
      <c r="EU2164" s="83"/>
      <c r="EV2164" s="83"/>
      <c r="EW2164" s="83"/>
      <c r="EX2164" s="83"/>
      <c r="EY2164" s="83"/>
      <c r="EZ2164" s="83"/>
      <c r="FA2164" s="83"/>
      <c r="FB2164" s="83"/>
      <c r="FC2164" s="83"/>
      <c r="FD2164" s="83"/>
      <c r="FE2164" s="83"/>
      <c r="FF2164" s="83"/>
      <c r="FG2164" s="83"/>
      <c r="FH2164" s="83"/>
      <c r="FI2164" s="83"/>
      <c r="FJ2164" s="83"/>
      <c r="FK2164" s="83"/>
      <c r="FL2164" s="83"/>
      <c r="FM2164" s="83"/>
      <c r="FN2164" s="83"/>
      <c r="FO2164" s="83"/>
      <c r="FP2164" s="83"/>
      <c r="FQ2164" s="83"/>
      <c r="FR2164" s="83"/>
      <c r="FS2164" s="83"/>
      <c r="FT2164" s="83"/>
      <c r="FU2164" s="83"/>
      <c r="FV2164" s="83"/>
      <c r="FW2164" s="83"/>
      <c r="FX2164" s="83"/>
      <c r="FY2164" s="83"/>
      <c r="FZ2164" s="83"/>
      <c r="GA2164" s="83"/>
      <c r="GB2164" s="83"/>
      <c r="GC2164" s="83"/>
      <c r="GD2164" s="83"/>
      <c r="GE2164" s="83"/>
      <c r="GF2164" s="83"/>
      <c r="GG2164" s="83"/>
      <c r="GH2164" s="83"/>
      <c r="GI2164" s="83"/>
      <c r="GJ2164" s="83"/>
      <c r="GK2164" s="83"/>
      <c r="GL2164" s="83"/>
      <c r="GM2164" s="83"/>
      <c r="GN2164" s="83"/>
      <c r="GO2164" s="83"/>
      <c r="GP2164" s="83"/>
      <c r="GQ2164" s="83"/>
      <c r="GR2164" s="83"/>
      <c r="GS2164" s="83"/>
      <c r="GT2164" s="83"/>
      <c r="GU2164" s="83"/>
      <c r="GV2164" s="83"/>
      <c r="GW2164" s="83"/>
      <c r="GX2164" s="83"/>
      <c r="GY2164" s="83"/>
      <c r="GZ2164" s="83"/>
      <c r="HA2164" s="83"/>
      <c r="HB2164" s="83"/>
      <c r="HC2164" s="83"/>
      <c r="HD2164" s="83"/>
      <c r="HE2164" s="83"/>
      <c r="HF2164" s="83"/>
      <c r="HG2164" s="83"/>
      <c r="HH2164" s="83"/>
      <c r="HI2164" s="83"/>
      <c r="HJ2164" s="83"/>
      <c r="HK2164" s="83"/>
      <c r="HL2164" s="83"/>
      <c r="HM2164" s="83"/>
      <c r="HN2164" s="83"/>
      <c r="HO2164" s="83"/>
      <c r="HP2164" s="83"/>
      <c r="HQ2164" s="83"/>
      <c r="HR2164" s="83"/>
      <c r="HS2164" s="83"/>
      <c r="HT2164" s="83"/>
      <c r="HU2164" s="83"/>
      <c r="HV2164" s="83"/>
      <c r="HW2164" s="83"/>
      <c r="HX2164" s="83"/>
      <c r="HY2164" s="83"/>
      <c r="HZ2164" s="83"/>
      <c r="IA2164" s="83"/>
      <c r="IB2164" s="83"/>
      <c r="IC2164" s="83"/>
      <c r="ID2164" s="83"/>
      <c r="IE2164" s="83"/>
      <c r="IF2164" s="83"/>
      <c r="IG2164" s="83"/>
      <c r="IH2164" s="83"/>
      <c r="II2164" s="83"/>
      <c r="IJ2164" s="83"/>
      <c r="IK2164" s="83"/>
      <c r="IL2164" s="83"/>
      <c r="IM2164" s="83"/>
      <c r="IN2164" s="83"/>
      <c r="IO2164" s="83"/>
      <c r="IP2164" s="83"/>
      <c r="IQ2164" s="83"/>
      <c r="IR2164" s="83"/>
      <c r="IS2164" s="83"/>
      <c r="IT2164" s="83"/>
      <c r="IU2164" s="83"/>
      <c r="IV2164" s="83"/>
      <c r="IW2164" s="83"/>
      <c r="IX2164" s="83"/>
      <c r="IY2164" s="83"/>
      <c r="IZ2164" s="83"/>
      <c r="JA2164" s="83"/>
      <c r="JB2164" s="83"/>
      <c r="JC2164" s="83"/>
      <c r="JD2164" s="83"/>
      <c r="JE2164" s="83"/>
      <c r="JF2164" s="83"/>
      <c r="JG2164" s="83"/>
      <c r="JH2164" s="83"/>
      <c r="JI2164" s="83"/>
      <c r="JJ2164" s="83"/>
      <c r="JK2164" s="83"/>
      <c r="JL2164" s="83"/>
      <c r="JM2164" s="83"/>
      <c r="JN2164" s="83"/>
      <c r="JO2164" s="83"/>
      <c r="JP2164" s="83"/>
      <c r="JQ2164" s="83"/>
      <c r="JR2164" s="83"/>
      <c r="JS2164" s="83"/>
      <c r="JT2164" s="83"/>
      <c r="JU2164" s="83"/>
      <c r="JV2164" s="83"/>
      <c r="JW2164" s="83"/>
      <c r="JX2164" s="83"/>
      <c r="JY2164" s="83"/>
      <c r="JZ2164" s="83"/>
      <c r="KA2164" s="83"/>
      <c r="KB2164" s="83"/>
      <c r="KC2164" s="83"/>
      <c r="KD2164" s="83"/>
      <c r="KE2164" s="83"/>
      <c r="KF2164" s="83"/>
      <c r="KG2164" s="83"/>
      <c r="KH2164" s="83"/>
      <c r="KI2164" s="83"/>
      <c r="KJ2164" s="83"/>
      <c r="KK2164" s="83"/>
      <c r="KL2164" s="83"/>
      <c r="KM2164" s="83"/>
      <c r="KN2164" s="83"/>
      <c r="KO2164" s="83"/>
      <c r="KP2164" s="83"/>
      <c r="KQ2164" s="83"/>
      <c r="KR2164" s="83"/>
      <c r="KS2164" s="83"/>
      <c r="KT2164" s="83"/>
      <c r="KU2164" s="83"/>
      <c r="KV2164" s="83"/>
      <c r="KW2164" s="83"/>
      <c r="KX2164" s="83"/>
      <c r="KY2164" s="83"/>
      <c r="KZ2164" s="83"/>
      <c r="LA2164" s="83"/>
      <c r="LB2164" s="83"/>
      <c r="LC2164" s="83"/>
      <c r="LD2164" s="83"/>
      <c r="LE2164" s="83"/>
      <c r="LF2164" s="83"/>
      <c r="LG2164" s="83"/>
      <c r="LH2164" s="83"/>
      <c r="LI2164" s="83"/>
      <c r="LJ2164" s="83"/>
      <c r="LK2164" s="83"/>
      <c r="LL2164" s="83"/>
      <c r="LM2164" s="83"/>
      <c r="LN2164" s="83"/>
      <c r="LO2164" s="83"/>
      <c r="LP2164" s="83"/>
      <c r="LQ2164" s="83"/>
      <c r="LR2164" s="83"/>
      <c r="LS2164" s="83"/>
      <c r="LT2164" s="83"/>
      <c r="LU2164" s="83"/>
      <c r="LV2164" s="83"/>
      <c r="LW2164" s="83"/>
      <c r="LX2164" s="83"/>
      <c r="LY2164" s="83"/>
      <c r="LZ2164" s="83"/>
      <c r="MA2164" s="83"/>
      <c r="MB2164" s="83"/>
      <c r="MC2164" s="83"/>
      <c r="MD2164" s="83"/>
      <c r="ME2164" s="83"/>
      <c r="MF2164" s="83"/>
      <c r="MG2164" s="83"/>
      <c r="MH2164" s="83"/>
      <c r="MI2164" s="83"/>
      <c r="MJ2164" s="83"/>
      <c r="MK2164" s="83"/>
      <c r="ML2164" s="83"/>
      <c r="MM2164" s="83"/>
      <c r="MN2164" s="83"/>
      <c r="MO2164" s="83"/>
      <c r="MP2164" s="83"/>
      <c r="MQ2164" s="83"/>
      <c r="MR2164" s="83"/>
      <c r="MS2164" s="83"/>
      <c r="MT2164" s="83"/>
      <c r="MU2164" s="83"/>
      <c r="MV2164" s="83"/>
      <c r="MW2164" s="83"/>
      <c r="MX2164" s="83"/>
      <c r="MY2164" s="83"/>
      <c r="MZ2164" s="83"/>
      <c r="NA2164" s="83"/>
      <c r="NB2164" s="83"/>
      <c r="NC2164" s="83"/>
      <c r="ND2164" s="83"/>
      <c r="NE2164" s="83"/>
      <c r="NF2164" s="83"/>
      <c r="NG2164" s="83"/>
      <c r="NH2164" s="83"/>
      <c r="NI2164" s="83"/>
      <c r="NJ2164" s="83"/>
      <c r="NK2164" s="83"/>
      <c r="NL2164" s="83"/>
      <c r="NM2164" s="83"/>
      <c r="NN2164" s="83"/>
      <c r="NO2164" s="83"/>
      <c r="NP2164" s="83"/>
      <c r="NQ2164" s="83"/>
      <c r="NR2164" s="83"/>
      <c r="NS2164" s="83"/>
      <c r="NT2164" s="83"/>
      <c r="NU2164" s="83"/>
      <c r="NV2164" s="83"/>
      <c r="NW2164" s="83"/>
      <c r="NX2164" s="83"/>
      <c r="NY2164" s="83"/>
      <c r="NZ2164" s="83"/>
      <c r="OA2164" s="83"/>
      <c r="OB2164" s="83"/>
      <c r="OC2164" s="83"/>
      <c r="OD2164" s="83"/>
      <c r="OE2164" s="83"/>
      <c r="OF2164" s="83"/>
      <c r="OG2164" s="83"/>
      <c r="OH2164" s="83"/>
      <c r="OI2164" s="83"/>
      <c r="OJ2164" s="83"/>
      <c r="OK2164" s="83"/>
      <c r="OL2164" s="83"/>
      <c r="OM2164" s="83"/>
      <c r="ON2164" s="83"/>
      <c r="OO2164" s="83"/>
      <c r="OP2164" s="83"/>
      <c r="OQ2164" s="83"/>
      <c r="OR2164" s="83"/>
      <c r="OS2164" s="83"/>
      <c r="OT2164" s="83"/>
      <c r="OU2164" s="83"/>
      <c r="OV2164" s="83"/>
      <c r="OW2164" s="83"/>
      <c r="OX2164" s="83"/>
      <c r="OY2164" s="83"/>
      <c r="OZ2164" s="83"/>
      <c r="PA2164" s="83"/>
      <c r="PB2164" s="83"/>
      <c r="PC2164" s="83"/>
      <c r="PD2164" s="83"/>
      <c r="PE2164" s="83"/>
      <c r="PF2164" s="83"/>
      <c r="PG2164" s="83"/>
      <c r="PH2164" s="83"/>
      <c r="PI2164" s="83"/>
      <c r="PJ2164" s="83"/>
      <c r="PK2164" s="83"/>
      <c r="PL2164" s="83"/>
      <c r="PM2164" s="83"/>
      <c r="PN2164" s="83"/>
      <c r="PO2164" s="83"/>
      <c r="PP2164" s="83"/>
      <c r="PQ2164" s="83"/>
      <c r="PR2164" s="83"/>
      <c r="PS2164" s="83"/>
      <c r="PT2164" s="83"/>
      <c r="PU2164" s="83"/>
      <c r="PV2164" s="83"/>
      <c r="PW2164" s="83"/>
      <c r="PX2164" s="83"/>
      <c r="PY2164" s="83"/>
      <c r="PZ2164" s="83"/>
      <c r="QA2164" s="83"/>
      <c r="QB2164" s="83"/>
      <c r="QC2164" s="83"/>
      <c r="QD2164" s="83"/>
      <c r="QE2164" s="83"/>
      <c r="QF2164" s="83"/>
      <c r="QG2164" s="83"/>
      <c r="QH2164" s="83"/>
      <c r="QI2164" s="83"/>
      <c r="QJ2164" s="83"/>
      <c r="QK2164" s="83"/>
      <c r="QL2164" s="83"/>
      <c r="QM2164" s="83"/>
      <c r="QN2164" s="83"/>
    </row>
    <row r="2165" spans="1:456" s="1" customFormat="1" ht="19.5" customHeight="1" x14ac:dyDescent="0.3">
      <c r="A2165" s="105"/>
      <c r="B2165" s="105"/>
      <c r="C2165" s="105"/>
      <c r="D2165" s="105"/>
      <c r="E2165" s="105"/>
      <c r="F2165" s="76"/>
      <c r="G2165" s="76"/>
      <c r="H2165" s="105"/>
      <c r="I2165" s="105"/>
      <c r="J2165" s="111"/>
      <c r="K2165" s="111"/>
      <c r="L2165" s="112" t="s">
        <v>1384</v>
      </c>
      <c r="M2165" s="112" t="s">
        <v>309</v>
      </c>
      <c r="N2165" s="112" t="s">
        <v>281</v>
      </c>
      <c r="O2165" s="105" t="s">
        <v>1420</v>
      </c>
      <c r="P2165" s="99">
        <v>8</v>
      </c>
      <c r="Q2165" s="99"/>
      <c r="R2165" s="112"/>
      <c r="S2165" s="112"/>
      <c r="T2165" s="112"/>
      <c r="U2165" s="104" t="s">
        <v>2846</v>
      </c>
      <c r="V2165" s="83"/>
      <c r="W2165" s="83"/>
      <c r="X2165" s="83"/>
      <c r="Y2165" s="83"/>
      <c r="Z2165" s="83"/>
      <c r="AA2165" s="83"/>
      <c r="AB2165" s="83"/>
      <c r="AC2165" s="83"/>
      <c r="AD2165" s="83"/>
      <c r="AE2165" s="83"/>
      <c r="AF2165" s="83"/>
      <c r="AG2165" s="83"/>
      <c r="AH2165" s="83"/>
      <c r="AI2165" s="83"/>
      <c r="AJ2165" s="83"/>
      <c r="AK2165" s="83"/>
      <c r="AL2165" s="83"/>
      <c r="AM2165" s="83"/>
      <c r="AN2165" s="83"/>
      <c r="AO2165" s="83"/>
      <c r="AP2165" s="83"/>
      <c r="AQ2165" s="83"/>
      <c r="AR2165" s="83"/>
      <c r="AS2165" s="83"/>
      <c r="AT2165" s="83"/>
      <c r="AU2165" s="83"/>
      <c r="AV2165" s="83"/>
      <c r="AW2165" s="83"/>
      <c r="AX2165" s="83"/>
      <c r="AY2165" s="83"/>
      <c r="AZ2165" s="83"/>
      <c r="BA2165" s="83"/>
      <c r="BB2165" s="83"/>
      <c r="BC2165" s="83"/>
      <c r="BD2165" s="83"/>
      <c r="BE2165" s="83"/>
      <c r="BF2165" s="83"/>
      <c r="BG2165" s="83"/>
      <c r="BH2165" s="83"/>
      <c r="BI2165" s="83"/>
      <c r="BJ2165" s="83"/>
      <c r="BK2165" s="83"/>
      <c r="BL2165" s="83"/>
      <c r="BM2165" s="83"/>
      <c r="BN2165" s="83"/>
      <c r="BO2165" s="83"/>
      <c r="BP2165" s="83"/>
      <c r="BQ2165" s="83"/>
      <c r="BR2165" s="83"/>
      <c r="BS2165" s="83"/>
      <c r="BT2165" s="83"/>
      <c r="BU2165" s="83"/>
      <c r="BV2165" s="83"/>
      <c r="BW2165" s="83"/>
      <c r="BX2165" s="83"/>
      <c r="BY2165" s="83"/>
      <c r="BZ2165" s="83"/>
      <c r="CA2165" s="83"/>
      <c r="CB2165" s="83"/>
      <c r="CC2165" s="83"/>
      <c r="CD2165" s="83"/>
      <c r="CE2165" s="83"/>
      <c r="CF2165" s="83"/>
      <c r="CG2165" s="83"/>
      <c r="CH2165" s="83"/>
      <c r="CI2165" s="83"/>
      <c r="CJ2165" s="83"/>
      <c r="CK2165" s="83"/>
      <c r="CL2165" s="83"/>
      <c r="CM2165" s="83"/>
      <c r="CN2165" s="83"/>
      <c r="CO2165" s="83"/>
      <c r="CP2165" s="83"/>
      <c r="CQ2165" s="83"/>
      <c r="CR2165" s="83"/>
      <c r="CS2165" s="83"/>
      <c r="CT2165" s="83"/>
      <c r="CU2165" s="83"/>
      <c r="CV2165" s="83"/>
      <c r="CW2165" s="83"/>
      <c r="CX2165" s="83"/>
      <c r="CY2165" s="83"/>
      <c r="CZ2165" s="83"/>
      <c r="DA2165" s="83"/>
      <c r="DB2165" s="83"/>
      <c r="DC2165" s="83"/>
      <c r="DD2165" s="83"/>
      <c r="DE2165" s="83"/>
      <c r="DF2165" s="83"/>
      <c r="DG2165" s="83"/>
      <c r="DH2165" s="83"/>
      <c r="DI2165" s="83"/>
      <c r="DJ2165" s="83"/>
      <c r="DK2165" s="83"/>
      <c r="DL2165" s="83"/>
      <c r="DM2165" s="83"/>
      <c r="DN2165" s="83"/>
      <c r="DO2165" s="83"/>
      <c r="DP2165" s="83"/>
      <c r="DQ2165" s="83"/>
      <c r="DR2165" s="83"/>
      <c r="DS2165" s="83"/>
      <c r="DT2165" s="83"/>
      <c r="DU2165" s="83"/>
      <c r="DV2165" s="83"/>
      <c r="DW2165" s="83"/>
      <c r="DX2165" s="83"/>
      <c r="DY2165" s="83"/>
      <c r="DZ2165" s="83"/>
      <c r="EA2165" s="83"/>
      <c r="EB2165" s="83"/>
      <c r="EC2165" s="83"/>
      <c r="ED2165" s="83"/>
      <c r="EE2165" s="83"/>
      <c r="EF2165" s="83"/>
      <c r="EG2165" s="83"/>
      <c r="EH2165" s="83"/>
      <c r="EI2165" s="83"/>
      <c r="EJ2165" s="83"/>
      <c r="EK2165" s="83"/>
      <c r="EL2165" s="83"/>
      <c r="EM2165" s="83"/>
      <c r="EN2165" s="83"/>
      <c r="EO2165" s="83"/>
      <c r="EP2165" s="83"/>
      <c r="EQ2165" s="83"/>
      <c r="ER2165" s="83"/>
      <c r="ES2165" s="83"/>
      <c r="ET2165" s="83"/>
      <c r="EU2165" s="83"/>
      <c r="EV2165" s="83"/>
      <c r="EW2165" s="83"/>
      <c r="EX2165" s="83"/>
      <c r="EY2165" s="83"/>
      <c r="EZ2165" s="83"/>
      <c r="FA2165" s="83"/>
      <c r="FB2165" s="83"/>
      <c r="FC2165" s="83"/>
      <c r="FD2165" s="83"/>
      <c r="FE2165" s="83"/>
      <c r="FF2165" s="83"/>
      <c r="FG2165" s="83"/>
      <c r="FH2165" s="83"/>
      <c r="FI2165" s="83"/>
      <c r="FJ2165" s="83"/>
      <c r="FK2165" s="83"/>
      <c r="FL2165" s="83"/>
      <c r="FM2165" s="83"/>
      <c r="FN2165" s="83"/>
      <c r="FO2165" s="83"/>
      <c r="FP2165" s="83"/>
      <c r="FQ2165" s="83"/>
      <c r="FR2165" s="83"/>
      <c r="FS2165" s="83"/>
      <c r="FT2165" s="83"/>
      <c r="FU2165" s="83"/>
      <c r="FV2165" s="83"/>
      <c r="FW2165" s="83"/>
      <c r="FX2165" s="83"/>
      <c r="FY2165" s="83"/>
      <c r="FZ2165" s="83"/>
      <c r="GA2165" s="83"/>
      <c r="GB2165" s="83"/>
      <c r="GC2165" s="83"/>
      <c r="GD2165" s="83"/>
      <c r="GE2165" s="83"/>
      <c r="GF2165" s="83"/>
      <c r="GG2165" s="83"/>
      <c r="GH2165" s="83"/>
      <c r="GI2165" s="83"/>
      <c r="GJ2165" s="83"/>
      <c r="GK2165" s="83"/>
      <c r="GL2165" s="83"/>
      <c r="GM2165" s="83"/>
      <c r="GN2165" s="83"/>
      <c r="GO2165" s="83"/>
      <c r="GP2165" s="83"/>
      <c r="GQ2165" s="83"/>
      <c r="GR2165" s="83"/>
      <c r="GS2165" s="83"/>
      <c r="GT2165" s="83"/>
      <c r="GU2165" s="83"/>
      <c r="GV2165" s="83"/>
      <c r="GW2165" s="83"/>
      <c r="GX2165" s="83"/>
      <c r="GY2165" s="83"/>
      <c r="GZ2165" s="83"/>
      <c r="HA2165" s="83"/>
      <c r="HB2165" s="83"/>
      <c r="HC2165" s="83"/>
      <c r="HD2165" s="83"/>
      <c r="HE2165" s="83"/>
      <c r="HF2165" s="83"/>
      <c r="HG2165" s="83"/>
      <c r="HH2165" s="83"/>
      <c r="HI2165" s="83"/>
      <c r="HJ2165" s="83"/>
      <c r="HK2165" s="83"/>
      <c r="HL2165" s="83"/>
      <c r="HM2165" s="83"/>
      <c r="HN2165" s="83"/>
      <c r="HO2165" s="83"/>
      <c r="HP2165" s="83"/>
      <c r="HQ2165" s="83"/>
      <c r="HR2165" s="83"/>
      <c r="HS2165" s="83"/>
      <c r="HT2165" s="83"/>
      <c r="HU2165" s="83"/>
      <c r="HV2165" s="83"/>
      <c r="HW2165" s="83"/>
      <c r="HX2165" s="83"/>
      <c r="HY2165" s="83"/>
      <c r="HZ2165" s="83"/>
      <c r="IA2165" s="83"/>
      <c r="IB2165" s="83"/>
      <c r="IC2165" s="83"/>
      <c r="ID2165" s="83"/>
      <c r="IE2165" s="83"/>
      <c r="IF2165" s="83"/>
      <c r="IG2165" s="83"/>
      <c r="IH2165" s="83"/>
      <c r="II2165" s="83"/>
      <c r="IJ2165" s="83"/>
      <c r="IK2165" s="83"/>
      <c r="IL2165" s="83"/>
      <c r="IM2165" s="83"/>
      <c r="IN2165" s="83"/>
      <c r="IO2165" s="83"/>
      <c r="IP2165" s="83"/>
      <c r="IQ2165" s="83"/>
      <c r="IR2165" s="83"/>
      <c r="IS2165" s="83"/>
      <c r="IT2165" s="83"/>
      <c r="IU2165" s="83"/>
      <c r="IV2165" s="83"/>
      <c r="IW2165" s="83"/>
      <c r="IX2165" s="83"/>
      <c r="IY2165" s="83"/>
      <c r="IZ2165" s="83"/>
      <c r="JA2165" s="83"/>
      <c r="JB2165" s="83"/>
      <c r="JC2165" s="83"/>
      <c r="JD2165" s="83"/>
      <c r="JE2165" s="83"/>
      <c r="JF2165" s="83"/>
      <c r="JG2165" s="83"/>
      <c r="JH2165" s="83"/>
      <c r="JI2165" s="83"/>
      <c r="JJ2165" s="83"/>
      <c r="JK2165" s="83"/>
      <c r="JL2165" s="83"/>
      <c r="JM2165" s="83"/>
      <c r="JN2165" s="83"/>
      <c r="JO2165" s="83"/>
      <c r="JP2165" s="83"/>
      <c r="JQ2165" s="83"/>
      <c r="JR2165" s="83"/>
      <c r="JS2165" s="83"/>
      <c r="JT2165" s="83"/>
      <c r="JU2165" s="83"/>
      <c r="JV2165" s="83"/>
      <c r="JW2165" s="83"/>
      <c r="JX2165" s="83"/>
      <c r="JY2165" s="83"/>
      <c r="JZ2165" s="83"/>
      <c r="KA2165" s="83"/>
      <c r="KB2165" s="83"/>
      <c r="KC2165" s="83"/>
      <c r="KD2165" s="83"/>
      <c r="KE2165" s="83"/>
      <c r="KF2165" s="83"/>
      <c r="KG2165" s="83"/>
      <c r="KH2165" s="83"/>
      <c r="KI2165" s="83"/>
      <c r="KJ2165" s="83"/>
      <c r="KK2165" s="83"/>
      <c r="KL2165" s="83"/>
      <c r="KM2165" s="83"/>
      <c r="KN2165" s="83"/>
      <c r="KO2165" s="83"/>
      <c r="KP2165" s="83"/>
      <c r="KQ2165" s="83"/>
      <c r="KR2165" s="83"/>
      <c r="KS2165" s="83"/>
      <c r="KT2165" s="83"/>
      <c r="KU2165" s="83"/>
      <c r="KV2165" s="83"/>
      <c r="KW2165" s="83"/>
      <c r="KX2165" s="83"/>
      <c r="KY2165" s="83"/>
      <c r="KZ2165" s="83"/>
      <c r="LA2165" s="83"/>
      <c r="LB2165" s="83"/>
      <c r="LC2165" s="83"/>
      <c r="LD2165" s="83"/>
      <c r="LE2165" s="83"/>
      <c r="LF2165" s="83"/>
      <c r="LG2165" s="83"/>
      <c r="LH2165" s="83"/>
      <c r="LI2165" s="83"/>
      <c r="LJ2165" s="83"/>
      <c r="LK2165" s="83"/>
      <c r="LL2165" s="83"/>
      <c r="LM2165" s="83"/>
      <c r="LN2165" s="83"/>
      <c r="LO2165" s="83"/>
      <c r="LP2165" s="83"/>
      <c r="LQ2165" s="83"/>
      <c r="LR2165" s="83"/>
      <c r="LS2165" s="83"/>
      <c r="LT2165" s="83"/>
      <c r="LU2165" s="83"/>
      <c r="LV2165" s="83"/>
      <c r="LW2165" s="83"/>
      <c r="LX2165" s="83"/>
      <c r="LY2165" s="83"/>
      <c r="LZ2165" s="83"/>
      <c r="MA2165" s="83"/>
      <c r="MB2165" s="83"/>
      <c r="MC2165" s="83"/>
      <c r="MD2165" s="83"/>
      <c r="ME2165" s="83"/>
      <c r="MF2165" s="83"/>
      <c r="MG2165" s="83"/>
      <c r="MH2165" s="83"/>
      <c r="MI2165" s="83"/>
      <c r="MJ2165" s="83"/>
      <c r="MK2165" s="83"/>
      <c r="ML2165" s="83"/>
      <c r="MM2165" s="83"/>
      <c r="MN2165" s="83"/>
      <c r="MO2165" s="83"/>
      <c r="MP2165" s="83"/>
      <c r="MQ2165" s="83"/>
      <c r="MR2165" s="83"/>
      <c r="MS2165" s="83"/>
      <c r="MT2165" s="83"/>
      <c r="MU2165" s="83"/>
      <c r="MV2165" s="83"/>
      <c r="MW2165" s="83"/>
      <c r="MX2165" s="83"/>
      <c r="MY2165" s="83"/>
      <c r="MZ2165" s="83"/>
      <c r="NA2165" s="83"/>
      <c r="NB2165" s="83"/>
      <c r="NC2165" s="83"/>
      <c r="ND2165" s="83"/>
      <c r="NE2165" s="83"/>
      <c r="NF2165" s="83"/>
      <c r="NG2165" s="83"/>
      <c r="NH2165" s="83"/>
      <c r="NI2165" s="83"/>
      <c r="NJ2165" s="83"/>
      <c r="NK2165" s="83"/>
      <c r="NL2165" s="83"/>
      <c r="NM2165" s="83"/>
      <c r="NN2165" s="83"/>
      <c r="NO2165" s="83"/>
      <c r="NP2165" s="83"/>
      <c r="NQ2165" s="83"/>
      <c r="NR2165" s="83"/>
      <c r="NS2165" s="83"/>
      <c r="NT2165" s="83"/>
      <c r="NU2165" s="83"/>
      <c r="NV2165" s="83"/>
      <c r="NW2165" s="83"/>
      <c r="NX2165" s="83"/>
      <c r="NY2165" s="83"/>
      <c r="NZ2165" s="83"/>
      <c r="OA2165" s="83"/>
      <c r="OB2165" s="83"/>
      <c r="OC2165" s="83"/>
      <c r="OD2165" s="83"/>
      <c r="OE2165" s="83"/>
      <c r="OF2165" s="83"/>
      <c r="OG2165" s="83"/>
      <c r="OH2165" s="83"/>
      <c r="OI2165" s="83"/>
      <c r="OJ2165" s="83"/>
      <c r="OK2165" s="83"/>
      <c r="OL2165" s="83"/>
      <c r="OM2165" s="83"/>
      <c r="ON2165" s="83"/>
      <c r="OO2165" s="83"/>
      <c r="OP2165" s="83"/>
      <c r="OQ2165" s="83"/>
      <c r="OR2165" s="83"/>
      <c r="OS2165" s="83"/>
      <c r="OT2165" s="83"/>
      <c r="OU2165" s="83"/>
      <c r="OV2165" s="83"/>
      <c r="OW2165" s="83"/>
      <c r="OX2165" s="83"/>
      <c r="OY2165" s="83"/>
      <c r="OZ2165" s="83"/>
      <c r="PA2165" s="83"/>
      <c r="PB2165" s="83"/>
      <c r="PC2165" s="83"/>
      <c r="PD2165" s="83"/>
      <c r="PE2165" s="83"/>
      <c r="PF2165" s="83"/>
      <c r="PG2165" s="83"/>
      <c r="PH2165" s="83"/>
      <c r="PI2165" s="83"/>
      <c r="PJ2165" s="83"/>
      <c r="PK2165" s="83"/>
      <c r="PL2165" s="83"/>
      <c r="PM2165" s="83"/>
      <c r="PN2165" s="83"/>
      <c r="PO2165" s="83"/>
      <c r="PP2165" s="83"/>
      <c r="PQ2165" s="83"/>
      <c r="PR2165" s="83"/>
      <c r="PS2165" s="83"/>
      <c r="PT2165" s="83"/>
      <c r="PU2165" s="83"/>
      <c r="PV2165" s="83"/>
      <c r="PW2165" s="83"/>
      <c r="PX2165" s="83"/>
      <c r="PY2165" s="83"/>
      <c r="PZ2165" s="83"/>
      <c r="QA2165" s="83"/>
      <c r="QB2165" s="83"/>
      <c r="QC2165" s="83"/>
      <c r="QD2165" s="83"/>
      <c r="QE2165" s="83"/>
      <c r="QF2165" s="83"/>
      <c r="QG2165" s="83"/>
      <c r="QH2165" s="83"/>
      <c r="QI2165" s="83"/>
      <c r="QJ2165" s="83"/>
      <c r="QK2165" s="83"/>
      <c r="QL2165" s="83"/>
      <c r="QM2165" s="83"/>
      <c r="QN2165" s="83"/>
    </row>
    <row r="2166" spans="1:456" s="1" customFormat="1" ht="19.5" customHeight="1" x14ac:dyDescent="0.3">
      <c r="A2166" s="46" t="s">
        <v>3568</v>
      </c>
      <c r="B2166" s="14">
        <v>17</v>
      </c>
      <c r="C2166" s="14">
        <v>9</v>
      </c>
      <c r="D2166" s="14">
        <v>5</v>
      </c>
      <c r="E2166" s="14">
        <v>3</v>
      </c>
      <c r="F2166" s="49"/>
      <c r="G2166" s="49"/>
      <c r="H2166" s="67">
        <f t="shared" ref="H2166:H2169" si="150">B2166+C2166+D2166+E2166</f>
        <v>34</v>
      </c>
      <c r="I2166" s="46">
        <v>3</v>
      </c>
      <c r="J2166" s="22">
        <f t="shared" ref="J2166:J2169" si="151">H2166/58</f>
        <v>0.58620689655172409</v>
      </c>
      <c r="K2166" s="46" t="s">
        <v>181</v>
      </c>
      <c r="L2166" s="15" t="s">
        <v>3672</v>
      </c>
      <c r="M2166" s="15" t="s">
        <v>619</v>
      </c>
      <c r="N2166" s="15" t="s">
        <v>3673</v>
      </c>
      <c r="O2166" s="20" t="s">
        <v>1094</v>
      </c>
      <c r="P2166" s="20">
        <v>8</v>
      </c>
      <c r="Q2166" s="21" t="s">
        <v>224</v>
      </c>
      <c r="R2166" s="17" t="s">
        <v>1107</v>
      </c>
      <c r="S2166" s="17" t="s">
        <v>317</v>
      </c>
      <c r="T2166" s="17" t="s">
        <v>257</v>
      </c>
      <c r="U2166" s="26"/>
      <c r="V2166" s="75"/>
      <c r="W2166" s="75"/>
      <c r="X2166" s="75"/>
      <c r="Y2166" s="75"/>
      <c r="Z2166" s="75"/>
      <c r="AA2166" s="75"/>
      <c r="AB2166" s="75"/>
      <c r="AC2166" s="75"/>
      <c r="AD2166" s="75"/>
      <c r="AE2166" s="75"/>
      <c r="AF2166" s="75"/>
      <c r="AG2166" s="75"/>
      <c r="AH2166" s="75"/>
      <c r="AI2166" s="75"/>
      <c r="AJ2166" s="75"/>
      <c r="AK2166" s="75"/>
      <c r="AL2166" s="75"/>
      <c r="AM2166" s="75"/>
      <c r="AN2166" s="75"/>
      <c r="AO2166" s="75"/>
      <c r="AP2166" s="75"/>
      <c r="AQ2166" s="75"/>
      <c r="AR2166" s="75"/>
      <c r="AS2166" s="75"/>
      <c r="AT2166" s="75"/>
      <c r="AU2166" s="75"/>
      <c r="AV2166" s="75"/>
      <c r="AW2166" s="75"/>
      <c r="AX2166" s="75"/>
      <c r="AY2166" s="75"/>
      <c r="AZ2166" s="75"/>
      <c r="BA2166" s="75"/>
      <c r="BB2166" s="75"/>
      <c r="BC2166" s="75"/>
      <c r="BD2166" s="75"/>
      <c r="BE2166" s="75"/>
      <c r="BF2166" s="75"/>
      <c r="BG2166" s="75"/>
      <c r="BH2166" s="75"/>
      <c r="BI2166" s="75"/>
      <c r="BJ2166" s="75"/>
      <c r="BK2166" s="75"/>
      <c r="BL2166" s="75"/>
      <c r="BM2166" s="75"/>
      <c r="BN2166" s="75"/>
      <c r="BO2166" s="75"/>
      <c r="BP2166" s="75"/>
      <c r="BQ2166" s="75"/>
      <c r="BR2166" s="75"/>
      <c r="BS2166" s="75"/>
      <c r="BT2166" s="75"/>
      <c r="BU2166" s="75"/>
      <c r="BV2166" s="75"/>
      <c r="BW2166" s="75"/>
      <c r="BX2166" s="75"/>
      <c r="BY2166" s="75"/>
      <c r="BZ2166" s="75"/>
      <c r="CA2166" s="75"/>
      <c r="CB2166" s="75"/>
      <c r="CC2166" s="75"/>
      <c r="CD2166" s="75"/>
      <c r="CE2166" s="75"/>
      <c r="CF2166" s="75"/>
      <c r="CG2166" s="75"/>
      <c r="CH2166" s="75"/>
      <c r="CI2166" s="75"/>
      <c r="CJ2166" s="75"/>
      <c r="CK2166" s="75"/>
      <c r="CL2166" s="75"/>
      <c r="CM2166" s="75"/>
      <c r="CN2166" s="75"/>
      <c r="CO2166" s="75"/>
    </row>
    <row r="2167" spans="1:456" s="1" customFormat="1" ht="19.5" customHeight="1" x14ac:dyDescent="0.3">
      <c r="A2167" s="46" t="s">
        <v>3584</v>
      </c>
      <c r="B2167" s="14">
        <v>19</v>
      </c>
      <c r="C2167" s="14">
        <v>1</v>
      </c>
      <c r="D2167" s="14">
        <v>7</v>
      </c>
      <c r="E2167" s="14">
        <v>7</v>
      </c>
      <c r="F2167" s="49"/>
      <c r="G2167" s="49"/>
      <c r="H2167" s="67">
        <f t="shared" si="150"/>
        <v>34</v>
      </c>
      <c r="I2167" s="20">
        <v>3</v>
      </c>
      <c r="J2167" s="79">
        <f t="shared" si="151"/>
        <v>0.58620689655172409</v>
      </c>
      <c r="K2167" s="20" t="s">
        <v>181</v>
      </c>
      <c r="L2167" s="15" t="s">
        <v>3674</v>
      </c>
      <c r="M2167" s="15" t="s">
        <v>544</v>
      </c>
      <c r="N2167" s="15" t="s">
        <v>450</v>
      </c>
      <c r="O2167" s="20" t="s">
        <v>2990</v>
      </c>
      <c r="P2167" s="20">
        <v>8</v>
      </c>
      <c r="Q2167" s="21" t="s">
        <v>223</v>
      </c>
      <c r="R2167" s="17" t="s">
        <v>1617</v>
      </c>
      <c r="S2167" s="17" t="s">
        <v>272</v>
      </c>
      <c r="T2167" s="17" t="s">
        <v>218</v>
      </c>
      <c r="U2167" s="26"/>
      <c r="V2167" s="75"/>
      <c r="W2167" s="75"/>
      <c r="X2167" s="75"/>
      <c r="Y2167" s="75"/>
      <c r="Z2167" s="75"/>
      <c r="AA2167" s="75"/>
      <c r="AB2167" s="75"/>
      <c r="AC2167" s="75"/>
      <c r="AD2167" s="75"/>
      <c r="AE2167" s="75"/>
      <c r="AF2167" s="75"/>
      <c r="AG2167" s="75"/>
      <c r="AH2167" s="75"/>
      <c r="AI2167" s="75"/>
      <c r="AJ2167" s="75"/>
      <c r="AK2167" s="75"/>
      <c r="AL2167" s="75"/>
      <c r="AM2167" s="75"/>
      <c r="AN2167" s="75"/>
      <c r="AO2167" s="75"/>
      <c r="AP2167" s="75"/>
      <c r="AQ2167" s="75"/>
      <c r="AR2167" s="75"/>
      <c r="AS2167" s="75"/>
      <c r="AT2167" s="75"/>
      <c r="AU2167" s="75"/>
      <c r="AV2167" s="75"/>
      <c r="AW2167" s="75"/>
      <c r="AX2167" s="75"/>
      <c r="AY2167" s="75"/>
      <c r="AZ2167" s="75"/>
      <c r="BA2167" s="75"/>
      <c r="BB2167" s="75"/>
      <c r="BC2167" s="75"/>
      <c r="BD2167" s="75"/>
      <c r="BE2167" s="75"/>
      <c r="BF2167" s="75"/>
      <c r="BG2167" s="75"/>
      <c r="BH2167" s="75"/>
      <c r="BI2167" s="75"/>
      <c r="BJ2167" s="75"/>
      <c r="BK2167" s="75"/>
      <c r="BL2167" s="75"/>
      <c r="BM2167" s="75"/>
      <c r="BN2167" s="75"/>
      <c r="BO2167" s="75"/>
      <c r="BP2167" s="75"/>
      <c r="BQ2167" s="75"/>
      <c r="BR2167" s="75"/>
      <c r="BS2167" s="75"/>
      <c r="BT2167" s="75"/>
      <c r="BU2167" s="75"/>
      <c r="BV2167" s="75"/>
      <c r="BW2167" s="75"/>
      <c r="BX2167" s="75"/>
      <c r="BY2167" s="75"/>
      <c r="BZ2167" s="75"/>
      <c r="CA2167" s="75"/>
      <c r="CB2167" s="75"/>
      <c r="CC2167" s="75"/>
      <c r="CD2167" s="75"/>
      <c r="CE2167" s="75"/>
      <c r="CF2167" s="75"/>
      <c r="CG2167" s="75"/>
      <c r="CH2167" s="75"/>
      <c r="CI2167" s="75"/>
      <c r="CJ2167" s="75"/>
      <c r="CK2167" s="75"/>
      <c r="CL2167" s="75"/>
      <c r="CM2167" s="75"/>
      <c r="CN2167" s="75"/>
      <c r="CO2167" s="75"/>
    </row>
    <row r="2168" spans="1:456" s="1" customFormat="1" ht="19.5" customHeight="1" x14ac:dyDescent="0.3">
      <c r="A2168" s="46" t="s">
        <v>3578</v>
      </c>
      <c r="B2168" s="14">
        <v>18</v>
      </c>
      <c r="C2168" s="14">
        <v>9</v>
      </c>
      <c r="D2168" s="14">
        <v>7</v>
      </c>
      <c r="E2168" s="14">
        <v>0</v>
      </c>
      <c r="F2168" s="49"/>
      <c r="G2168" s="49"/>
      <c r="H2168" s="67">
        <f t="shared" si="150"/>
        <v>34</v>
      </c>
      <c r="I2168" s="46">
        <v>3</v>
      </c>
      <c r="J2168" s="22">
        <f t="shared" si="151"/>
        <v>0.58620689655172409</v>
      </c>
      <c r="K2168" s="46" t="s">
        <v>181</v>
      </c>
      <c r="L2168" s="15" t="s">
        <v>3675</v>
      </c>
      <c r="M2168" s="15" t="s">
        <v>3676</v>
      </c>
      <c r="N2168" s="15" t="s">
        <v>3677</v>
      </c>
      <c r="O2168" s="20" t="s">
        <v>801</v>
      </c>
      <c r="P2168" s="20">
        <v>8</v>
      </c>
      <c r="Q2168" s="21" t="s">
        <v>224</v>
      </c>
      <c r="R2168" s="17" t="s">
        <v>3647</v>
      </c>
      <c r="S2168" s="17" t="s">
        <v>351</v>
      </c>
      <c r="T2168" s="17" t="s">
        <v>215</v>
      </c>
      <c r="U2168" s="26"/>
      <c r="V2168" s="75"/>
      <c r="W2168" s="75"/>
      <c r="X2168" s="75"/>
      <c r="Y2168" s="75"/>
      <c r="Z2168" s="75"/>
      <c r="AA2168" s="75"/>
      <c r="AB2168" s="75"/>
      <c r="AC2168" s="75"/>
      <c r="AD2168" s="75"/>
      <c r="AE2168" s="75"/>
      <c r="AF2168" s="75"/>
      <c r="AG2168" s="75"/>
      <c r="AH2168" s="75"/>
      <c r="AI2168" s="75"/>
      <c r="AJ2168" s="75"/>
      <c r="AK2168" s="75"/>
      <c r="AL2168" s="75"/>
      <c r="AM2168" s="75"/>
      <c r="AN2168" s="75"/>
      <c r="AO2168" s="75"/>
      <c r="AP2168" s="75"/>
      <c r="AQ2168" s="75"/>
      <c r="AR2168" s="75"/>
      <c r="AS2168" s="75"/>
      <c r="AT2168" s="75"/>
      <c r="AU2168" s="75"/>
      <c r="AV2168" s="75"/>
      <c r="AW2168" s="75"/>
      <c r="AX2168" s="75"/>
      <c r="AY2168" s="75"/>
      <c r="AZ2168" s="75"/>
      <c r="BA2168" s="75"/>
      <c r="BB2168" s="75"/>
      <c r="BC2168" s="75"/>
      <c r="BD2168" s="75"/>
      <c r="BE2168" s="75"/>
      <c r="BF2168" s="75"/>
      <c r="BG2168" s="75"/>
      <c r="BH2168" s="75"/>
      <c r="BI2168" s="75"/>
      <c r="BJ2168" s="75"/>
      <c r="BK2168" s="75"/>
      <c r="BL2168" s="75"/>
      <c r="BM2168" s="75"/>
      <c r="BN2168" s="75"/>
      <c r="BO2168" s="75"/>
      <c r="BP2168" s="75"/>
      <c r="BQ2168" s="75"/>
      <c r="BR2168" s="75"/>
      <c r="BS2168" s="75"/>
      <c r="BT2168" s="75"/>
      <c r="BU2168" s="75"/>
      <c r="BV2168" s="75"/>
      <c r="BW2168" s="75"/>
      <c r="BX2168" s="75"/>
      <c r="BY2168" s="75"/>
      <c r="BZ2168" s="75"/>
      <c r="CA2168" s="75"/>
      <c r="CB2168" s="75"/>
      <c r="CC2168" s="75"/>
      <c r="CD2168" s="75"/>
      <c r="CE2168" s="75"/>
      <c r="CF2168" s="75"/>
      <c r="CG2168" s="75"/>
      <c r="CH2168" s="75"/>
      <c r="CI2168" s="75"/>
      <c r="CJ2168" s="75"/>
      <c r="CK2168" s="75"/>
      <c r="CL2168" s="75"/>
      <c r="CM2168" s="75"/>
      <c r="CN2168" s="75"/>
      <c r="CO2168" s="75"/>
    </row>
    <row r="2169" spans="1:456" s="1" customFormat="1" ht="19.5" customHeight="1" x14ac:dyDescent="0.3">
      <c r="A2169" s="46" t="s">
        <v>3678</v>
      </c>
      <c r="B2169" s="14">
        <v>22</v>
      </c>
      <c r="C2169" s="14">
        <v>3</v>
      </c>
      <c r="D2169" s="14">
        <v>5</v>
      </c>
      <c r="E2169" s="14">
        <v>4</v>
      </c>
      <c r="F2169" s="49"/>
      <c r="G2169" s="49"/>
      <c r="H2169" s="67">
        <f t="shared" si="150"/>
        <v>34</v>
      </c>
      <c r="I2169" s="46">
        <v>7</v>
      </c>
      <c r="J2169" s="22">
        <f t="shared" si="151"/>
        <v>0.58620689655172409</v>
      </c>
      <c r="K2169" s="46" t="s">
        <v>181</v>
      </c>
      <c r="L2169" s="15" t="s">
        <v>3629</v>
      </c>
      <c r="M2169" s="15" t="s">
        <v>274</v>
      </c>
      <c r="N2169" s="15" t="s">
        <v>280</v>
      </c>
      <c r="O2169" s="20" t="s">
        <v>1635</v>
      </c>
      <c r="P2169" s="20">
        <v>8</v>
      </c>
      <c r="Q2169" s="21" t="s">
        <v>240</v>
      </c>
      <c r="R2169" s="17" t="s">
        <v>439</v>
      </c>
      <c r="S2169" s="17" t="s">
        <v>998</v>
      </c>
      <c r="T2169" s="17" t="s">
        <v>387</v>
      </c>
      <c r="U2169" s="26"/>
      <c r="V2169" s="75"/>
      <c r="W2169" s="75"/>
      <c r="X2169" s="75"/>
      <c r="Y2169" s="75"/>
      <c r="Z2169" s="75"/>
      <c r="AA2169" s="75"/>
      <c r="AB2169" s="75"/>
      <c r="AC2169" s="75"/>
      <c r="AD2169" s="75"/>
      <c r="AE2169" s="75"/>
      <c r="AF2169" s="75"/>
      <c r="AG2169" s="75"/>
      <c r="AH2169" s="75"/>
      <c r="AI2169" s="75"/>
      <c r="AJ2169" s="75"/>
      <c r="AK2169" s="75"/>
      <c r="AL2169" s="75"/>
      <c r="AM2169" s="75"/>
      <c r="AN2169" s="75"/>
      <c r="AO2169" s="75"/>
      <c r="AP2169" s="75"/>
      <c r="AQ2169" s="75"/>
      <c r="AR2169" s="75"/>
      <c r="AS2169" s="75"/>
      <c r="AT2169" s="75"/>
      <c r="AU2169" s="75"/>
      <c r="AV2169" s="75"/>
      <c r="AW2169" s="75"/>
      <c r="AX2169" s="75"/>
      <c r="AY2169" s="75"/>
      <c r="AZ2169" s="75"/>
      <c r="BA2169" s="75"/>
      <c r="BB2169" s="75"/>
      <c r="BC2169" s="75"/>
      <c r="BD2169" s="75"/>
      <c r="BE2169" s="75"/>
      <c r="BF2169" s="75"/>
      <c r="BG2169" s="75"/>
      <c r="BH2169" s="75"/>
      <c r="BI2169" s="75"/>
      <c r="BJ2169" s="75"/>
      <c r="BK2169" s="75"/>
      <c r="BL2169" s="75"/>
      <c r="BM2169" s="75"/>
      <c r="BN2169" s="75"/>
      <c r="BO2169" s="75"/>
      <c r="BP2169" s="75"/>
      <c r="BQ2169" s="75"/>
      <c r="BR2169" s="75"/>
      <c r="BS2169" s="75"/>
      <c r="BT2169" s="75"/>
      <c r="BU2169" s="75"/>
      <c r="BV2169" s="75"/>
      <c r="BW2169" s="75"/>
      <c r="BX2169" s="75"/>
      <c r="BY2169" s="75"/>
      <c r="BZ2169" s="75"/>
      <c r="CA2169" s="75"/>
      <c r="CB2169" s="75"/>
      <c r="CC2169" s="75"/>
      <c r="CD2169" s="75"/>
      <c r="CE2169" s="75"/>
      <c r="CF2169" s="75"/>
      <c r="CG2169" s="75"/>
      <c r="CH2169" s="75"/>
      <c r="CI2169" s="75"/>
      <c r="CJ2169" s="75"/>
      <c r="CK2169" s="75"/>
      <c r="CL2169" s="75"/>
      <c r="CM2169" s="75"/>
      <c r="CN2169" s="75"/>
      <c r="CO2169" s="75"/>
    </row>
    <row r="2170" spans="1:456" s="1" customFormat="1" ht="19.5" customHeight="1" x14ac:dyDescent="0.3">
      <c r="A2170" s="46" t="s">
        <v>3550</v>
      </c>
      <c r="B2170" s="14">
        <v>22</v>
      </c>
      <c r="C2170" s="14">
        <v>3</v>
      </c>
      <c r="D2170" s="14">
        <v>6</v>
      </c>
      <c r="E2170" s="14">
        <v>3</v>
      </c>
      <c r="F2170" s="49"/>
      <c r="G2170" s="49"/>
      <c r="H2170" s="67">
        <f t="shared" ref="H2170:H2232" si="152">B2170+C2170+D2170+E2170</f>
        <v>34</v>
      </c>
      <c r="I2170" s="46">
        <v>9</v>
      </c>
      <c r="J2170" s="22">
        <f t="shared" ref="J2170:J2232" si="153">H2170/58</f>
        <v>0.58620689655172409</v>
      </c>
      <c r="K2170" s="46" t="s">
        <v>182</v>
      </c>
      <c r="L2170" s="15" t="s">
        <v>3679</v>
      </c>
      <c r="M2170" s="15" t="s">
        <v>314</v>
      </c>
      <c r="N2170" s="15" t="s">
        <v>562</v>
      </c>
      <c r="O2170" s="20" t="s">
        <v>2588</v>
      </c>
      <c r="P2170" s="20">
        <v>8</v>
      </c>
      <c r="Q2170" s="21" t="s">
        <v>223</v>
      </c>
      <c r="R2170" s="17" t="s">
        <v>2864</v>
      </c>
      <c r="S2170" s="17" t="s">
        <v>1704</v>
      </c>
      <c r="T2170" s="17" t="s">
        <v>269</v>
      </c>
      <c r="U2170" s="26"/>
      <c r="V2170" s="75"/>
      <c r="W2170" s="75"/>
      <c r="X2170" s="75"/>
      <c r="Y2170" s="75"/>
      <c r="Z2170" s="75"/>
      <c r="AA2170" s="75"/>
      <c r="AB2170" s="75"/>
      <c r="AC2170" s="75"/>
      <c r="AD2170" s="75"/>
      <c r="AE2170" s="75"/>
      <c r="AF2170" s="75"/>
      <c r="AG2170" s="75"/>
      <c r="AH2170" s="75"/>
      <c r="AI2170" s="75"/>
      <c r="AJ2170" s="75"/>
      <c r="AK2170" s="75"/>
      <c r="AL2170" s="75"/>
      <c r="AM2170" s="75"/>
      <c r="AN2170" s="75"/>
      <c r="AO2170" s="75"/>
      <c r="AP2170" s="75"/>
      <c r="AQ2170" s="75"/>
      <c r="AR2170" s="75"/>
      <c r="AS2170" s="75"/>
      <c r="AT2170" s="75"/>
      <c r="AU2170" s="75"/>
      <c r="AV2170" s="75"/>
      <c r="AW2170" s="75"/>
      <c r="AX2170" s="75"/>
      <c r="AY2170" s="75"/>
      <c r="AZ2170" s="75"/>
      <c r="BA2170" s="75"/>
      <c r="BB2170" s="75"/>
      <c r="BC2170" s="75"/>
      <c r="BD2170" s="75"/>
      <c r="BE2170" s="75"/>
      <c r="BF2170" s="75"/>
      <c r="BG2170" s="75"/>
      <c r="BH2170" s="75"/>
      <c r="BI2170" s="75"/>
      <c r="BJ2170" s="75"/>
      <c r="BK2170" s="75"/>
      <c r="BL2170" s="75"/>
      <c r="BM2170" s="75"/>
      <c r="BN2170" s="75"/>
      <c r="BO2170" s="75"/>
      <c r="BP2170" s="75"/>
      <c r="BQ2170" s="75"/>
      <c r="BR2170" s="75"/>
      <c r="BS2170" s="75"/>
      <c r="BT2170" s="75"/>
      <c r="BU2170" s="75"/>
      <c r="BV2170" s="75"/>
      <c r="BW2170" s="75"/>
      <c r="BX2170" s="75"/>
      <c r="BY2170" s="75"/>
      <c r="BZ2170" s="75"/>
      <c r="CA2170" s="75"/>
      <c r="CB2170" s="75"/>
      <c r="CC2170" s="75"/>
      <c r="CD2170" s="75"/>
      <c r="CE2170" s="75"/>
      <c r="CF2170" s="75"/>
      <c r="CG2170" s="75"/>
      <c r="CH2170" s="75"/>
      <c r="CI2170" s="75"/>
      <c r="CJ2170" s="75"/>
      <c r="CK2170" s="75"/>
      <c r="CL2170" s="75"/>
      <c r="CM2170" s="75"/>
      <c r="CN2170" s="75"/>
      <c r="CO2170" s="75"/>
    </row>
    <row r="2171" spans="1:456" s="1" customFormat="1" ht="19.5" customHeight="1" x14ac:dyDescent="0.3">
      <c r="A2171" s="46" t="s">
        <v>3555</v>
      </c>
      <c r="B2171" s="14">
        <v>16</v>
      </c>
      <c r="C2171" s="14">
        <v>9</v>
      </c>
      <c r="D2171" s="14">
        <v>5</v>
      </c>
      <c r="E2171" s="14">
        <v>4</v>
      </c>
      <c r="F2171" s="49"/>
      <c r="G2171" s="49"/>
      <c r="H2171" s="67">
        <f t="shared" si="152"/>
        <v>34</v>
      </c>
      <c r="I2171" s="46">
        <v>7</v>
      </c>
      <c r="J2171" s="22">
        <f t="shared" si="153"/>
        <v>0.58620689655172409</v>
      </c>
      <c r="K2171" s="46" t="s">
        <v>182</v>
      </c>
      <c r="L2171" s="15" t="s">
        <v>3680</v>
      </c>
      <c r="M2171" s="15" t="s">
        <v>689</v>
      </c>
      <c r="N2171" s="15" t="s">
        <v>302</v>
      </c>
      <c r="O2171" s="20" t="s">
        <v>752</v>
      </c>
      <c r="P2171" s="20">
        <v>8</v>
      </c>
      <c r="Q2171" s="21" t="s">
        <v>224</v>
      </c>
      <c r="R2171" s="17" t="s">
        <v>2849</v>
      </c>
      <c r="S2171" s="17" t="s">
        <v>795</v>
      </c>
      <c r="T2171" s="17" t="s">
        <v>611</v>
      </c>
      <c r="U2171" s="26"/>
      <c r="V2171" s="75"/>
      <c r="W2171" s="75"/>
      <c r="X2171" s="75"/>
      <c r="Y2171" s="75"/>
      <c r="Z2171" s="75"/>
      <c r="AA2171" s="75"/>
      <c r="AB2171" s="75"/>
      <c r="AC2171" s="75"/>
      <c r="AD2171" s="75"/>
      <c r="AE2171" s="75"/>
      <c r="AF2171" s="75"/>
      <c r="AG2171" s="75"/>
      <c r="AH2171" s="75"/>
      <c r="AI2171" s="75"/>
      <c r="AJ2171" s="75"/>
      <c r="AK2171" s="75"/>
      <c r="AL2171" s="75"/>
      <c r="AM2171" s="75"/>
      <c r="AN2171" s="75"/>
      <c r="AO2171" s="75"/>
      <c r="AP2171" s="75"/>
      <c r="AQ2171" s="75"/>
      <c r="AR2171" s="75"/>
      <c r="AS2171" s="75"/>
      <c r="AT2171" s="75"/>
      <c r="AU2171" s="75"/>
      <c r="AV2171" s="75"/>
      <c r="AW2171" s="75"/>
      <c r="AX2171" s="75"/>
      <c r="AY2171" s="75"/>
      <c r="AZ2171" s="75"/>
      <c r="BA2171" s="75"/>
      <c r="BB2171" s="75"/>
      <c r="BC2171" s="75"/>
      <c r="BD2171" s="75"/>
      <c r="BE2171" s="75"/>
      <c r="BF2171" s="75"/>
      <c r="BG2171" s="75"/>
      <c r="BH2171" s="75"/>
      <c r="BI2171" s="75"/>
      <c r="BJ2171" s="75"/>
      <c r="BK2171" s="75"/>
      <c r="BL2171" s="75"/>
      <c r="BM2171" s="75"/>
      <c r="BN2171" s="75"/>
      <c r="BO2171" s="75"/>
      <c r="BP2171" s="75"/>
      <c r="BQ2171" s="75"/>
      <c r="BR2171" s="75"/>
      <c r="BS2171" s="75"/>
      <c r="BT2171" s="75"/>
      <c r="BU2171" s="75"/>
      <c r="BV2171" s="75"/>
      <c r="BW2171" s="75"/>
      <c r="BX2171" s="75"/>
      <c r="BY2171" s="75"/>
      <c r="BZ2171" s="75"/>
      <c r="CA2171" s="75"/>
      <c r="CB2171" s="75"/>
      <c r="CC2171" s="75"/>
      <c r="CD2171" s="75"/>
      <c r="CE2171" s="75"/>
      <c r="CF2171" s="75"/>
      <c r="CG2171" s="75"/>
      <c r="CH2171" s="75"/>
      <c r="CI2171" s="75"/>
      <c r="CJ2171" s="75"/>
      <c r="CK2171" s="75"/>
      <c r="CL2171" s="75"/>
      <c r="CM2171" s="75"/>
      <c r="CN2171" s="75"/>
      <c r="CO2171" s="75"/>
    </row>
    <row r="2172" spans="1:456" s="1" customFormat="1" ht="19.5" customHeight="1" x14ac:dyDescent="0.3">
      <c r="A2172" s="46" t="s">
        <v>3663</v>
      </c>
      <c r="B2172" s="14">
        <v>19</v>
      </c>
      <c r="C2172" s="14">
        <v>8</v>
      </c>
      <c r="D2172" s="14">
        <v>4</v>
      </c>
      <c r="E2172" s="14">
        <v>3</v>
      </c>
      <c r="F2172" s="49"/>
      <c r="G2172" s="49"/>
      <c r="H2172" s="67">
        <f t="shared" si="152"/>
        <v>34</v>
      </c>
      <c r="I2172" s="46">
        <v>3</v>
      </c>
      <c r="J2172" s="22">
        <f t="shared" si="153"/>
        <v>0.58620689655172409</v>
      </c>
      <c r="K2172" s="46" t="s">
        <v>181</v>
      </c>
      <c r="L2172" s="15" t="s">
        <v>3681</v>
      </c>
      <c r="M2172" s="15" t="s">
        <v>604</v>
      </c>
      <c r="N2172" s="15" t="s">
        <v>3682</v>
      </c>
      <c r="O2172" s="20" t="s">
        <v>801</v>
      </c>
      <c r="P2172" s="20">
        <v>8</v>
      </c>
      <c r="Q2172" s="21" t="s">
        <v>223</v>
      </c>
      <c r="R2172" s="17" t="s">
        <v>3647</v>
      </c>
      <c r="S2172" s="17" t="s">
        <v>351</v>
      </c>
      <c r="T2172" s="17" t="s">
        <v>215</v>
      </c>
      <c r="U2172" s="26"/>
      <c r="V2172" s="75"/>
      <c r="W2172" s="75"/>
      <c r="X2172" s="75"/>
      <c r="Y2172" s="75"/>
      <c r="Z2172" s="75"/>
      <c r="AA2172" s="75"/>
      <c r="AB2172" s="75"/>
      <c r="AC2172" s="75"/>
      <c r="AD2172" s="75"/>
      <c r="AE2172" s="75"/>
      <c r="AF2172" s="75"/>
      <c r="AG2172" s="75"/>
      <c r="AH2172" s="75"/>
      <c r="AI2172" s="75"/>
      <c r="AJ2172" s="75"/>
      <c r="AK2172" s="75"/>
      <c r="AL2172" s="75"/>
      <c r="AM2172" s="75"/>
      <c r="AN2172" s="75"/>
      <c r="AO2172" s="75"/>
      <c r="AP2172" s="75"/>
      <c r="AQ2172" s="75"/>
      <c r="AR2172" s="75"/>
      <c r="AS2172" s="75"/>
      <c r="AT2172" s="75"/>
      <c r="AU2172" s="75"/>
      <c r="AV2172" s="75"/>
      <c r="AW2172" s="75"/>
      <c r="AX2172" s="75"/>
      <c r="AY2172" s="75"/>
      <c r="AZ2172" s="75"/>
      <c r="BA2172" s="75"/>
      <c r="BB2172" s="75"/>
      <c r="BC2172" s="75"/>
      <c r="BD2172" s="75"/>
      <c r="BE2172" s="75"/>
      <c r="BF2172" s="75"/>
      <c r="BG2172" s="75"/>
      <c r="BH2172" s="75"/>
      <c r="BI2172" s="75"/>
      <c r="BJ2172" s="75"/>
      <c r="BK2172" s="75"/>
      <c r="BL2172" s="75"/>
      <c r="BM2172" s="75"/>
      <c r="BN2172" s="75"/>
      <c r="BO2172" s="75"/>
      <c r="BP2172" s="75"/>
      <c r="BQ2172" s="75"/>
      <c r="BR2172" s="75"/>
      <c r="BS2172" s="75"/>
      <c r="BT2172" s="75"/>
      <c r="BU2172" s="75"/>
      <c r="BV2172" s="75"/>
      <c r="BW2172" s="75"/>
      <c r="BX2172" s="75"/>
      <c r="BY2172" s="75"/>
      <c r="BZ2172" s="75"/>
      <c r="CA2172" s="75"/>
      <c r="CB2172" s="75"/>
      <c r="CC2172" s="75"/>
      <c r="CD2172" s="75"/>
      <c r="CE2172" s="75"/>
      <c r="CF2172" s="75"/>
      <c r="CG2172" s="75"/>
      <c r="CH2172" s="75"/>
      <c r="CI2172" s="75"/>
      <c r="CJ2172" s="75"/>
      <c r="CK2172" s="75"/>
      <c r="CL2172" s="75"/>
      <c r="CM2172" s="75"/>
      <c r="CN2172" s="75"/>
      <c r="CO2172" s="75"/>
    </row>
    <row r="2173" spans="1:456" s="1" customFormat="1" ht="19.5" customHeight="1" x14ac:dyDescent="0.3">
      <c r="A2173" s="46" t="s">
        <v>3568</v>
      </c>
      <c r="B2173" s="14">
        <v>17</v>
      </c>
      <c r="C2173" s="14">
        <v>8</v>
      </c>
      <c r="D2173" s="14">
        <v>9</v>
      </c>
      <c r="E2173" s="14">
        <v>0</v>
      </c>
      <c r="F2173" s="49"/>
      <c r="G2173" s="49"/>
      <c r="H2173" s="67">
        <f t="shared" si="152"/>
        <v>34</v>
      </c>
      <c r="I2173" s="46">
        <v>5</v>
      </c>
      <c r="J2173" s="22">
        <f t="shared" si="153"/>
        <v>0.58620689655172409</v>
      </c>
      <c r="K2173" s="46" t="s">
        <v>182</v>
      </c>
      <c r="L2173" s="15" t="s">
        <v>3683</v>
      </c>
      <c r="M2173" s="15" t="s">
        <v>1988</v>
      </c>
      <c r="N2173" s="15" t="s">
        <v>443</v>
      </c>
      <c r="O2173" s="20" t="s">
        <v>708</v>
      </c>
      <c r="P2173" s="20">
        <v>8</v>
      </c>
      <c r="Q2173" s="21" t="s">
        <v>253</v>
      </c>
      <c r="R2173" s="17" t="s">
        <v>732</v>
      </c>
      <c r="S2173" s="17" t="s">
        <v>733</v>
      </c>
      <c r="T2173" s="17" t="s">
        <v>734</v>
      </c>
      <c r="U2173" s="26"/>
      <c r="V2173" s="75"/>
      <c r="W2173" s="75"/>
      <c r="X2173" s="75"/>
      <c r="Y2173" s="75"/>
      <c r="Z2173" s="75"/>
      <c r="AA2173" s="75"/>
      <c r="AB2173" s="75"/>
      <c r="AC2173" s="75"/>
      <c r="AD2173" s="75"/>
      <c r="AE2173" s="75"/>
      <c r="AF2173" s="75"/>
      <c r="AG2173" s="75"/>
      <c r="AH2173" s="75"/>
      <c r="AI2173" s="75"/>
      <c r="AJ2173" s="75"/>
      <c r="AK2173" s="75"/>
      <c r="AL2173" s="75"/>
      <c r="AM2173" s="75"/>
      <c r="AN2173" s="75"/>
      <c r="AO2173" s="75"/>
      <c r="AP2173" s="75"/>
      <c r="AQ2173" s="75"/>
      <c r="AR2173" s="75"/>
      <c r="AS2173" s="75"/>
      <c r="AT2173" s="75"/>
      <c r="AU2173" s="75"/>
      <c r="AV2173" s="75"/>
      <c r="AW2173" s="75"/>
      <c r="AX2173" s="75"/>
      <c r="AY2173" s="75"/>
      <c r="AZ2173" s="75"/>
      <c r="BA2173" s="75"/>
      <c r="BB2173" s="75"/>
      <c r="BC2173" s="75"/>
      <c r="BD2173" s="75"/>
      <c r="BE2173" s="75"/>
      <c r="BF2173" s="75"/>
      <c r="BG2173" s="75"/>
      <c r="BH2173" s="75"/>
      <c r="BI2173" s="75"/>
      <c r="BJ2173" s="75"/>
      <c r="BK2173" s="75"/>
      <c r="BL2173" s="75"/>
      <c r="BM2173" s="75"/>
      <c r="BN2173" s="75"/>
      <c r="BO2173" s="75"/>
      <c r="BP2173" s="75"/>
      <c r="BQ2173" s="75"/>
      <c r="BR2173" s="75"/>
      <c r="BS2173" s="75"/>
      <c r="BT2173" s="75"/>
      <c r="BU2173" s="75"/>
      <c r="BV2173" s="75"/>
      <c r="BW2173" s="75"/>
      <c r="BX2173" s="75"/>
      <c r="BY2173" s="75"/>
      <c r="BZ2173" s="75"/>
      <c r="CA2173" s="75"/>
      <c r="CB2173" s="75"/>
      <c r="CC2173" s="75"/>
      <c r="CD2173" s="75"/>
      <c r="CE2173" s="75"/>
      <c r="CF2173" s="75"/>
      <c r="CG2173" s="75"/>
      <c r="CH2173" s="75"/>
      <c r="CI2173" s="75"/>
      <c r="CJ2173" s="75"/>
      <c r="CK2173" s="75"/>
      <c r="CL2173" s="75"/>
      <c r="CM2173" s="75"/>
      <c r="CN2173" s="75"/>
      <c r="CO2173" s="75"/>
    </row>
    <row r="2174" spans="1:456" s="1" customFormat="1" ht="19.5" customHeight="1" x14ac:dyDescent="0.3">
      <c r="A2174" s="46" t="s">
        <v>3555</v>
      </c>
      <c r="B2174" s="14">
        <v>18</v>
      </c>
      <c r="C2174" s="14">
        <v>8</v>
      </c>
      <c r="D2174" s="14">
        <v>8</v>
      </c>
      <c r="E2174" s="14">
        <v>0</v>
      </c>
      <c r="F2174" s="49"/>
      <c r="G2174" s="49"/>
      <c r="H2174" s="67">
        <f t="shared" si="152"/>
        <v>34</v>
      </c>
      <c r="I2174" s="46">
        <v>2</v>
      </c>
      <c r="J2174" s="22">
        <f t="shared" si="153"/>
        <v>0.58620689655172409</v>
      </c>
      <c r="K2174" s="46" t="s">
        <v>181</v>
      </c>
      <c r="L2174" s="15" t="s">
        <v>3684</v>
      </c>
      <c r="M2174" s="15" t="s">
        <v>197</v>
      </c>
      <c r="N2174" s="15" t="s">
        <v>302</v>
      </c>
      <c r="O2174" s="20" t="s">
        <v>937</v>
      </c>
      <c r="P2174" s="20">
        <v>8</v>
      </c>
      <c r="Q2174" s="21" t="s">
        <v>253</v>
      </c>
      <c r="R2174" s="17" t="s">
        <v>2905</v>
      </c>
      <c r="S2174" s="17" t="s">
        <v>857</v>
      </c>
      <c r="T2174" s="17" t="s">
        <v>336</v>
      </c>
      <c r="U2174" s="26"/>
      <c r="V2174" s="75"/>
      <c r="W2174" s="75"/>
      <c r="X2174" s="75"/>
      <c r="Y2174" s="75"/>
      <c r="Z2174" s="75"/>
      <c r="AA2174" s="75"/>
      <c r="AB2174" s="75"/>
      <c r="AC2174" s="75"/>
      <c r="AD2174" s="75"/>
      <c r="AE2174" s="75"/>
      <c r="AF2174" s="75"/>
      <c r="AG2174" s="75"/>
      <c r="AH2174" s="75"/>
      <c r="AI2174" s="75"/>
      <c r="AJ2174" s="75"/>
      <c r="AK2174" s="75"/>
      <c r="AL2174" s="75"/>
      <c r="AM2174" s="75"/>
      <c r="AN2174" s="75"/>
      <c r="AO2174" s="75"/>
      <c r="AP2174" s="75"/>
      <c r="AQ2174" s="75"/>
      <c r="AR2174" s="75"/>
      <c r="AS2174" s="75"/>
      <c r="AT2174" s="75"/>
      <c r="AU2174" s="75"/>
      <c r="AV2174" s="75"/>
      <c r="AW2174" s="75"/>
      <c r="AX2174" s="75"/>
      <c r="AY2174" s="75"/>
      <c r="AZ2174" s="75"/>
      <c r="BA2174" s="75"/>
      <c r="BB2174" s="75"/>
      <c r="BC2174" s="75"/>
      <c r="BD2174" s="75"/>
      <c r="BE2174" s="75"/>
      <c r="BF2174" s="75"/>
      <c r="BG2174" s="75"/>
      <c r="BH2174" s="75"/>
      <c r="BI2174" s="75"/>
      <c r="BJ2174" s="75"/>
      <c r="BK2174" s="75"/>
      <c r="BL2174" s="75"/>
      <c r="BM2174" s="75"/>
      <c r="BN2174" s="75"/>
      <c r="BO2174" s="75"/>
      <c r="BP2174" s="75"/>
      <c r="BQ2174" s="75"/>
      <c r="BR2174" s="75"/>
      <c r="BS2174" s="75"/>
      <c r="BT2174" s="75"/>
      <c r="BU2174" s="75"/>
      <c r="BV2174" s="75"/>
      <c r="BW2174" s="75"/>
      <c r="BX2174" s="75"/>
      <c r="BY2174" s="75"/>
      <c r="BZ2174" s="75"/>
      <c r="CA2174" s="75"/>
      <c r="CB2174" s="75"/>
      <c r="CC2174" s="75"/>
      <c r="CD2174" s="75"/>
      <c r="CE2174" s="75"/>
      <c r="CF2174" s="75"/>
      <c r="CG2174" s="75"/>
      <c r="CH2174" s="75"/>
      <c r="CI2174" s="75"/>
      <c r="CJ2174" s="75"/>
      <c r="CK2174" s="75"/>
      <c r="CL2174" s="75"/>
      <c r="CM2174" s="75"/>
      <c r="CN2174" s="75"/>
      <c r="CO2174" s="75"/>
    </row>
    <row r="2175" spans="1:456" s="1" customFormat="1" ht="19.5" customHeight="1" x14ac:dyDescent="0.3">
      <c r="A2175" s="46" t="s">
        <v>3604</v>
      </c>
      <c r="B2175" s="14">
        <v>22</v>
      </c>
      <c r="C2175" s="14">
        <v>8</v>
      </c>
      <c r="D2175" s="14">
        <v>3</v>
      </c>
      <c r="E2175" s="14">
        <v>1</v>
      </c>
      <c r="F2175" s="49"/>
      <c r="G2175" s="49"/>
      <c r="H2175" s="67">
        <f t="shared" si="152"/>
        <v>34</v>
      </c>
      <c r="I2175" s="46">
        <v>7</v>
      </c>
      <c r="J2175" s="22">
        <f t="shared" si="153"/>
        <v>0.58620689655172409</v>
      </c>
      <c r="K2175" s="46" t="s">
        <v>181</v>
      </c>
      <c r="L2175" s="15" t="s">
        <v>294</v>
      </c>
      <c r="M2175" s="15" t="s">
        <v>322</v>
      </c>
      <c r="N2175" s="15" t="s">
        <v>325</v>
      </c>
      <c r="O2175" s="20" t="s">
        <v>2462</v>
      </c>
      <c r="P2175" s="20">
        <v>8</v>
      </c>
      <c r="Q2175" s="21" t="s">
        <v>240</v>
      </c>
      <c r="R2175" s="17" t="s">
        <v>3561</v>
      </c>
      <c r="S2175" s="17" t="s">
        <v>516</v>
      </c>
      <c r="T2175" s="17" t="s">
        <v>387</v>
      </c>
      <c r="U2175" s="26"/>
      <c r="V2175" s="75"/>
      <c r="W2175" s="75"/>
      <c r="X2175" s="75"/>
      <c r="Y2175" s="75"/>
      <c r="Z2175" s="75"/>
      <c r="AA2175" s="75"/>
      <c r="AB2175" s="75"/>
      <c r="AC2175" s="75"/>
      <c r="AD2175" s="75"/>
      <c r="AE2175" s="75"/>
      <c r="AF2175" s="75"/>
      <c r="AG2175" s="75"/>
      <c r="AH2175" s="75"/>
      <c r="AI2175" s="75"/>
      <c r="AJ2175" s="75"/>
      <c r="AK2175" s="75"/>
      <c r="AL2175" s="75"/>
      <c r="AM2175" s="75"/>
      <c r="AN2175" s="75"/>
      <c r="AO2175" s="75"/>
      <c r="AP2175" s="75"/>
      <c r="AQ2175" s="75"/>
      <c r="AR2175" s="75"/>
      <c r="AS2175" s="75"/>
      <c r="AT2175" s="75"/>
      <c r="AU2175" s="75"/>
      <c r="AV2175" s="75"/>
      <c r="AW2175" s="75"/>
      <c r="AX2175" s="75"/>
      <c r="AY2175" s="75"/>
      <c r="AZ2175" s="75"/>
      <c r="BA2175" s="75"/>
      <c r="BB2175" s="75"/>
      <c r="BC2175" s="75"/>
      <c r="BD2175" s="75"/>
      <c r="BE2175" s="75"/>
      <c r="BF2175" s="75"/>
      <c r="BG2175" s="75"/>
      <c r="BH2175" s="75"/>
      <c r="BI2175" s="75"/>
      <c r="BJ2175" s="75"/>
      <c r="BK2175" s="75"/>
      <c r="BL2175" s="75"/>
      <c r="BM2175" s="75"/>
      <c r="BN2175" s="75"/>
      <c r="BO2175" s="75"/>
      <c r="BP2175" s="75"/>
      <c r="BQ2175" s="75"/>
      <c r="BR2175" s="75"/>
      <c r="BS2175" s="75"/>
      <c r="BT2175" s="75"/>
      <c r="BU2175" s="75"/>
      <c r="BV2175" s="75"/>
      <c r="BW2175" s="75"/>
      <c r="BX2175" s="75"/>
      <c r="BY2175" s="75"/>
      <c r="BZ2175" s="75"/>
      <c r="CA2175" s="75"/>
      <c r="CB2175" s="75"/>
      <c r="CC2175" s="75"/>
      <c r="CD2175" s="75"/>
      <c r="CE2175" s="75"/>
      <c r="CF2175" s="75"/>
      <c r="CG2175" s="75"/>
      <c r="CH2175" s="75"/>
      <c r="CI2175" s="75"/>
      <c r="CJ2175" s="75"/>
      <c r="CK2175" s="75"/>
      <c r="CL2175" s="75"/>
      <c r="CM2175" s="75"/>
      <c r="CN2175" s="75"/>
      <c r="CO2175" s="75"/>
    </row>
    <row r="2176" spans="1:456" s="1" customFormat="1" ht="19.5" customHeight="1" x14ac:dyDescent="0.3">
      <c r="A2176" s="46" t="s">
        <v>3562</v>
      </c>
      <c r="B2176" s="14">
        <v>14</v>
      </c>
      <c r="C2176" s="14">
        <v>9</v>
      </c>
      <c r="D2176" s="14">
        <v>10</v>
      </c>
      <c r="E2176" s="14">
        <v>1</v>
      </c>
      <c r="F2176" s="49"/>
      <c r="G2176" s="49"/>
      <c r="H2176" s="67">
        <f t="shared" si="152"/>
        <v>34</v>
      </c>
      <c r="I2176" s="46">
        <v>3</v>
      </c>
      <c r="J2176" s="22">
        <f t="shared" si="153"/>
        <v>0.58620689655172409</v>
      </c>
      <c r="K2176" s="46" t="s">
        <v>181</v>
      </c>
      <c r="L2176" s="15" t="s">
        <v>3685</v>
      </c>
      <c r="M2176" s="15" t="s">
        <v>349</v>
      </c>
      <c r="N2176" s="15" t="s">
        <v>628</v>
      </c>
      <c r="O2176" s="20" t="s">
        <v>2415</v>
      </c>
      <c r="P2176" s="20">
        <v>8</v>
      </c>
      <c r="Q2176" s="21" t="s">
        <v>223</v>
      </c>
      <c r="R2176" s="17" t="s">
        <v>2647</v>
      </c>
      <c r="S2176" s="17" t="s">
        <v>212</v>
      </c>
      <c r="T2176" s="17" t="s">
        <v>296</v>
      </c>
      <c r="U2176" s="26"/>
      <c r="V2176" s="75"/>
      <c r="W2176" s="75"/>
      <c r="X2176" s="75"/>
      <c r="Y2176" s="75"/>
      <c r="Z2176" s="75"/>
      <c r="AA2176" s="75"/>
      <c r="AB2176" s="75"/>
      <c r="AC2176" s="75"/>
      <c r="AD2176" s="75"/>
      <c r="AE2176" s="75"/>
      <c r="AF2176" s="75"/>
      <c r="AG2176" s="75"/>
      <c r="AH2176" s="75"/>
      <c r="AI2176" s="75"/>
      <c r="AJ2176" s="75"/>
      <c r="AK2176" s="75"/>
      <c r="AL2176" s="75"/>
      <c r="AM2176" s="75"/>
      <c r="AN2176" s="75"/>
      <c r="AO2176" s="75"/>
      <c r="AP2176" s="75"/>
      <c r="AQ2176" s="75"/>
      <c r="AR2176" s="75"/>
      <c r="AS2176" s="75"/>
      <c r="AT2176" s="75"/>
      <c r="AU2176" s="75"/>
      <c r="AV2176" s="75"/>
      <c r="AW2176" s="75"/>
      <c r="AX2176" s="75"/>
      <c r="AY2176" s="75"/>
      <c r="AZ2176" s="75"/>
      <c r="BA2176" s="75"/>
      <c r="BB2176" s="75"/>
      <c r="BC2176" s="75"/>
      <c r="BD2176" s="75"/>
      <c r="BE2176" s="75"/>
      <c r="BF2176" s="75"/>
      <c r="BG2176" s="75"/>
      <c r="BH2176" s="75"/>
      <c r="BI2176" s="75"/>
      <c r="BJ2176" s="75"/>
      <c r="BK2176" s="75"/>
      <c r="BL2176" s="75"/>
      <c r="BM2176" s="75"/>
      <c r="BN2176" s="75"/>
      <c r="BO2176" s="75"/>
      <c r="BP2176" s="75"/>
      <c r="BQ2176" s="75"/>
      <c r="BR2176" s="75"/>
      <c r="BS2176" s="75"/>
      <c r="BT2176" s="75"/>
      <c r="BU2176" s="75"/>
      <c r="BV2176" s="75"/>
      <c r="BW2176" s="75"/>
      <c r="BX2176" s="75"/>
      <c r="BY2176" s="75"/>
      <c r="BZ2176" s="75"/>
      <c r="CA2176" s="75"/>
      <c r="CB2176" s="75"/>
      <c r="CC2176" s="75"/>
      <c r="CD2176" s="75"/>
      <c r="CE2176" s="75"/>
      <c r="CF2176" s="75"/>
      <c r="CG2176" s="75"/>
      <c r="CH2176" s="75"/>
      <c r="CI2176" s="75"/>
      <c r="CJ2176" s="75"/>
      <c r="CK2176" s="75"/>
      <c r="CL2176" s="75"/>
      <c r="CM2176" s="75"/>
      <c r="CN2176" s="75"/>
      <c r="CO2176" s="75"/>
    </row>
    <row r="2177" spans="1:93" s="1" customFormat="1" ht="19.5" customHeight="1" x14ac:dyDescent="0.3">
      <c r="A2177" s="46" t="s">
        <v>3560</v>
      </c>
      <c r="B2177" s="14">
        <v>18</v>
      </c>
      <c r="C2177" s="14">
        <v>3</v>
      </c>
      <c r="D2177" s="14">
        <v>8</v>
      </c>
      <c r="E2177" s="14">
        <v>5</v>
      </c>
      <c r="F2177" s="49"/>
      <c r="G2177" s="49"/>
      <c r="H2177" s="67">
        <f t="shared" si="152"/>
        <v>34</v>
      </c>
      <c r="I2177" s="46">
        <v>8</v>
      </c>
      <c r="J2177" s="22">
        <f t="shared" si="153"/>
        <v>0.58620689655172409</v>
      </c>
      <c r="K2177" s="46" t="s">
        <v>182</v>
      </c>
      <c r="L2177" s="15" t="s">
        <v>3686</v>
      </c>
      <c r="M2177" s="15" t="s">
        <v>349</v>
      </c>
      <c r="N2177" s="15" t="s">
        <v>280</v>
      </c>
      <c r="O2177" s="20" t="s">
        <v>1122</v>
      </c>
      <c r="P2177" s="20">
        <v>8</v>
      </c>
      <c r="Q2177" s="21" t="s">
        <v>224</v>
      </c>
      <c r="R2177" s="17" t="s">
        <v>1123</v>
      </c>
      <c r="S2177" s="17" t="s">
        <v>1124</v>
      </c>
      <c r="T2177" s="17" t="s">
        <v>406</v>
      </c>
      <c r="U2177" s="26"/>
      <c r="V2177" s="75"/>
      <c r="W2177" s="75"/>
      <c r="X2177" s="75"/>
      <c r="Y2177" s="75"/>
      <c r="Z2177" s="75"/>
      <c r="AA2177" s="75"/>
      <c r="AB2177" s="75"/>
      <c r="AC2177" s="75"/>
      <c r="AD2177" s="75"/>
      <c r="AE2177" s="75"/>
      <c r="AF2177" s="75"/>
      <c r="AG2177" s="75"/>
      <c r="AH2177" s="75"/>
      <c r="AI2177" s="75"/>
      <c r="AJ2177" s="75"/>
      <c r="AK2177" s="75"/>
      <c r="AL2177" s="75"/>
      <c r="AM2177" s="75"/>
      <c r="AN2177" s="75"/>
      <c r="AO2177" s="75"/>
      <c r="AP2177" s="75"/>
      <c r="AQ2177" s="75"/>
      <c r="AR2177" s="75"/>
      <c r="AS2177" s="75"/>
      <c r="AT2177" s="75"/>
      <c r="AU2177" s="75"/>
      <c r="AV2177" s="75"/>
      <c r="AW2177" s="75"/>
      <c r="AX2177" s="75"/>
      <c r="AY2177" s="75"/>
      <c r="AZ2177" s="75"/>
      <c r="BA2177" s="75"/>
      <c r="BB2177" s="75"/>
      <c r="BC2177" s="75"/>
      <c r="BD2177" s="75"/>
      <c r="BE2177" s="75"/>
      <c r="BF2177" s="75"/>
      <c r="BG2177" s="75"/>
      <c r="BH2177" s="75"/>
      <c r="BI2177" s="75"/>
      <c r="BJ2177" s="75"/>
      <c r="BK2177" s="75"/>
      <c r="BL2177" s="75"/>
      <c r="BM2177" s="75"/>
      <c r="BN2177" s="75"/>
      <c r="BO2177" s="75"/>
      <c r="BP2177" s="75"/>
      <c r="BQ2177" s="75"/>
      <c r="BR2177" s="75"/>
      <c r="BS2177" s="75"/>
      <c r="BT2177" s="75"/>
      <c r="BU2177" s="75"/>
      <c r="BV2177" s="75"/>
      <c r="BW2177" s="75"/>
      <c r="BX2177" s="75"/>
      <c r="BY2177" s="75"/>
      <c r="BZ2177" s="75"/>
      <c r="CA2177" s="75"/>
      <c r="CB2177" s="75"/>
      <c r="CC2177" s="75"/>
      <c r="CD2177" s="75"/>
      <c r="CE2177" s="75"/>
      <c r="CF2177" s="75"/>
      <c r="CG2177" s="75"/>
      <c r="CH2177" s="75"/>
      <c r="CI2177" s="75"/>
      <c r="CJ2177" s="75"/>
      <c r="CK2177" s="75"/>
      <c r="CL2177" s="75"/>
      <c r="CM2177" s="75"/>
      <c r="CN2177" s="75"/>
      <c r="CO2177" s="75"/>
    </row>
    <row r="2178" spans="1:93" s="1" customFormat="1" ht="19.5" customHeight="1" x14ac:dyDescent="0.3">
      <c r="A2178" s="46" t="s">
        <v>3546</v>
      </c>
      <c r="B2178" s="14">
        <v>23</v>
      </c>
      <c r="C2178" s="14">
        <v>8</v>
      </c>
      <c r="D2178" s="14">
        <v>3</v>
      </c>
      <c r="E2178" s="14">
        <v>0</v>
      </c>
      <c r="F2178" s="49"/>
      <c r="G2178" s="49"/>
      <c r="H2178" s="67">
        <f t="shared" si="152"/>
        <v>34</v>
      </c>
      <c r="I2178" s="46">
        <v>7</v>
      </c>
      <c r="J2178" s="22">
        <f t="shared" si="153"/>
        <v>0.58620689655172409</v>
      </c>
      <c r="K2178" s="46" t="s">
        <v>181</v>
      </c>
      <c r="L2178" s="15" t="s">
        <v>3687</v>
      </c>
      <c r="M2178" s="15" t="s">
        <v>314</v>
      </c>
      <c r="N2178" s="15" t="s">
        <v>210</v>
      </c>
      <c r="O2178" s="20" t="s">
        <v>2462</v>
      </c>
      <c r="P2178" s="20">
        <v>8</v>
      </c>
      <c r="Q2178" s="21" t="s">
        <v>224</v>
      </c>
      <c r="R2178" s="17" t="s">
        <v>3561</v>
      </c>
      <c r="S2178" s="17" t="s">
        <v>516</v>
      </c>
      <c r="T2178" s="17" t="s">
        <v>387</v>
      </c>
      <c r="U2178" s="26"/>
      <c r="V2178" s="75"/>
      <c r="W2178" s="75"/>
      <c r="X2178" s="75"/>
      <c r="Y2178" s="75"/>
      <c r="Z2178" s="75"/>
      <c r="AA2178" s="75"/>
      <c r="AB2178" s="75"/>
      <c r="AC2178" s="75"/>
      <c r="AD2178" s="75"/>
      <c r="AE2178" s="75"/>
      <c r="AF2178" s="75"/>
      <c r="AG2178" s="75"/>
      <c r="AH2178" s="75"/>
      <c r="AI2178" s="75"/>
      <c r="AJ2178" s="75"/>
      <c r="AK2178" s="75"/>
      <c r="AL2178" s="75"/>
      <c r="AM2178" s="75"/>
      <c r="AN2178" s="75"/>
      <c r="AO2178" s="75"/>
      <c r="AP2178" s="75"/>
      <c r="AQ2178" s="75"/>
      <c r="AR2178" s="75"/>
      <c r="AS2178" s="75"/>
      <c r="AT2178" s="75"/>
      <c r="AU2178" s="75"/>
      <c r="AV2178" s="75"/>
      <c r="AW2178" s="75"/>
      <c r="AX2178" s="75"/>
      <c r="AY2178" s="75"/>
      <c r="AZ2178" s="75"/>
      <c r="BA2178" s="75"/>
      <c r="BB2178" s="75"/>
      <c r="BC2178" s="75"/>
      <c r="BD2178" s="75"/>
      <c r="BE2178" s="75"/>
      <c r="BF2178" s="75"/>
      <c r="BG2178" s="75"/>
      <c r="BH2178" s="75"/>
      <c r="BI2178" s="75"/>
      <c r="BJ2178" s="75"/>
      <c r="BK2178" s="75"/>
      <c r="BL2178" s="75"/>
      <c r="BM2178" s="75"/>
      <c r="BN2178" s="75"/>
      <c r="BO2178" s="75"/>
      <c r="BP2178" s="75"/>
      <c r="BQ2178" s="75"/>
      <c r="BR2178" s="75"/>
      <c r="BS2178" s="75"/>
      <c r="BT2178" s="75"/>
      <c r="BU2178" s="75"/>
      <c r="BV2178" s="75"/>
      <c r="BW2178" s="75"/>
      <c r="BX2178" s="75"/>
      <c r="BY2178" s="75"/>
      <c r="BZ2178" s="75"/>
      <c r="CA2178" s="75"/>
      <c r="CB2178" s="75"/>
      <c r="CC2178" s="75"/>
      <c r="CD2178" s="75"/>
      <c r="CE2178" s="75"/>
      <c r="CF2178" s="75"/>
      <c r="CG2178" s="75"/>
      <c r="CH2178" s="75"/>
      <c r="CI2178" s="75"/>
      <c r="CJ2178" s="75"/>
      <c r="CK2178" s="75"/>
      <c r="CL2178" s="75"/>
      <c r="CM2178" s="75"/>
      <c r="CN2178" s="75"/>
      <c r="CO2178" s="75"/>
    </row>
    <row r="2179" spans="1:93" s="1" customFormat="1" ht="19.5" customHeight="1" x14ac:dyDescent="0.3">
      <c r="A2179" s="46" t="s">
        <v>3553</v>
      </c>
      <c r="B2179" s="14">
        <v>24</v>
      </c>
      <c r="C2179" s="14">
        <v>2</v>
      </c>
      <c r="D2179" s="14">
        <v>7</v>
      </c>
      <c r="E2179" s="14">
        <v>1</v>
      </c>
      <c r="F2179" s="49"/>
      <c r="G2179" s="49"/>
      <c r="H2179" s="67">
        <f t="shared" si="152"/>
        <v>34</v>
      </c>
      <c r="I2179" s="46">
        <v>2</v>
      </c>
      <c r="J2179" s="22">
        <f t="shared" si="153"/>
        <v>0.58620689655172409</v>
      </c>
      <c r="K2179" s="46" t="s">
        <v>181</v>
      </c>
      <c r="L2179" s="15" t="s">
        <v>3029</v>
      </c>
      <c r="M2179" s="15" t="s">
        <v>237</v>
      </c>
      <c r="N2179" s="15" t="s">
        <v>336</v>
      </c>
      <c r="O2179" s="21" t="s">
        <v>2696</v>
      </c>
      <c r="P2179" s="20">
        <v>8</v>
      </c>
      <c r="Q2179" s="21" t="s">
        <v>253</v>
      </c>
      <c r="R2179" s="17" t="s">
        <v>2697</v>
      </c>
      <c r="S2179" s="17" t="s">
        <v>1704</v>
      </c>
      <c r="T2179" s="17" t="s">
        <v>269</v>
      </c>
      <c r="U2179" s="26"/>
      <c r="V2179" s="75"/>
      <c r="W2179" s="75"/>
      <c r="X2179" s="75"/>
      <c r="Y2179" s="75"/>
      <c r="Z2179" s="75"/>
      <c r="AA2179" s="75"/>
      <c r="AB2179" s="75"/>
      <c r="AC2179" s="75"/>
      <c r="AD2179" s="75"/>
      <c r="AE2179" s="75"/>
      <c r="AF2179" s="75"/>
      <c r="AG2179" s="75"/>
      <c r="AH2179" s="75"/>
      <c r="AI2179" s="75"/>
      <c r="AJ2179" s="75"/>
      <c r="AK2179" s="75"/>
      <c r="AL2179" s="75"/>
      <c r="AM2179" s="75"/>
      <c r="AN2179" s="75"/>
      <c r="AO2179" s="75"/>
      <c r="AP2179" s="75"/>
      <c r="AQ2179" s="75"/>
      <c r="AR2179" s="75"/>
      <c r="AS2179" s="75"/>
      <c r="AT2179" s="75"/>
      <c r="AU2179" s="75"/>
      <c r="AV2179" s="75"/>
      <c r="AW2179" s="75"/>
      <c r="AX2179" s="75"/>
      <c r="AY2179" s="75"/>
      <c r="AZ2179" s="75"/>
      <c r="BA2179" s="75"/>
      <c r="BB2179" s="75"/>
      <c r="BC2179" s="75"/>
      <c r="BD2179" s="75"/>
      <c r="BE2179" s="75"/>
      <c r="BF2179" s="75"/>
      <c r="BG2179" s="75"/>
      <c r="BH2179" s="75"/>
      <c r="BI2179" s="75"/>
      <c r="BJ2179" s="75"/>
      <c r="BK2179" s="75"/>
      <c r="BL2179" s="75"/>
      <c r="BM2179" s="75"/>
      <c r="BN2179" s="75"/>
      <c r="BO2179" s="75"/>
      <c r="BP2179" s="75"/>
      <c r="BQ2179" s="75"/>
      <c r="BR2179" s="75"/>
      <c r="BS2179" s="75"/>
      <c r="BT2179" s="75"/>
      <c r="BU2179" s="75"/>
      <c r="BV2179" s="75"/>
      <c r="BW2179" s="75"/>
      <c r="BX2179" s="75"/>
      <c r="BY2179" s="75"/>
      <c r="BZ2179" s="75"/>
      <c r="CA2179" s="75"/>
      <c r="CB2179" s="75"/>
      <c r="CC2179" s="75"/>
      <c r="CD2179" s="75"/>
      <c r="CE2179" s="75"/>
      <c r="CF2179" s="75"/>
      <c r="CG2179" s="75"/>
      <c r="CH2179" s="75"/>
      <c r="CI2179" s="75"/>
      <c r="CJ2179" s="75"/>
      <c r="CK2179" s="75"/>
      <c r="CL2179" s="75"/>
      <c r="CM2179" s="75"/>
      <c r="CN2179" s="75"/>
      <c r="CO2179" s="75"/>
    </row>
    <row r="2180" spans="1:93" s="1" customFormat="1" ht="19.5" customHeight="1" x14ac:dyDescent="0.3">
      <c r="A2180" s="46" t="s">
        <v>3546</v>
      </c>
      <c r="B2180" s="14">
        <v>16</v>
      </c>
      <c r="C2180" s="14">
        <v>3</v>
      </c>
      <c r="D2180" s="14">
        <v>9</v>
      </c>
      <c r="E2180" s="14">
        <v>6</v>
      </c>
      <c r="F2180" s="49"/>
      <c r="G2180" s="49"/>
      <c r="H2180" s="67">
        <f t="shared" si="152"/>
        <v>34</v>
      </c>
      <c r="I2180" s="46">
        <v>8</v>
      </c>
      <c r="J2180" s="22">
        <f t="shared" si="153"/>
        <v>0.58620689655172409</v>
      </c>
      <c r="K2180" s="46" t="s">
        <v>182</v>
      </c>
      <c r="L2180" s="15" t="s">
        <v>3199</v>
      </c>
      <c r="M2180" s="15" t="s">
        <v>212</v>
      </c>
      <c r="N2180" s="15" t="s">
        <v>325</v>
      </c>
      <c r="O2180" s="20" t="s">
        <v>1122</v>
      </c>
      <c r="P2180" s="20">
        <v>8</v>
      </c>
      <c r="Q2180" s="21" t="s">
        <v>224</v>
      </c>
      <c r="R2180" s="17" t="s">
        <v>1123</v>
      </c>
      <c r="S2180" s="17" t="s">
        <v>1124</v>
      </c>
      <c r="T2180" s="17" t="s">
        <v>406</v>
      </c>
      <c r="U2180" s="26"/>
      <c r="V2180" s="75"/>
      <c r="W2180" s="75"/>
      <c r="X2180" s="75"/>
      <c r="Y2180" s="75"/>
      <c r="Z2180" s="75"/>
      <c r="AA2180" s="75"/>
      <c r="AB2180" s="75"/>
      <c r="AC2180" s="75"/>
      <c r="AD2180" s="75"/>
      <c r="AE2180" s="75"/>
      <c r="AF2180" s="75"/>
      <c r="AG2180" s="75"/>
      <c r="AH2180" s="75"/>
      <c r="AI2180" s="75"/>
      <c r="AJ2180" s="75"/>
      <c r="AK2180" s="75"/>
      <c r="AL2180" s="75"/>
      <c r="AM2180" s="75"/>
      <c r="AN2180" s="75"/>
      <c r="AO2180" s="75"/>
      <c r="AP2180" s="75"/>
      <c r="AQ2180" s="75"/>
      <c r="AR2180" s="75"/>
      <c r="AS2180" s="75"/>
      <c r="AT2180" s="75"/>
      <c r="AU2180" s="75"/>
      <c r="AV2180" s="75"/>
      <c r="AW2180" s="75"/>
      <c r="AX2180" s="75"/>
      <c r="AY2180" s="75"/>
      <c r="AZ2180" s="75"/>
      <c r="BA2180" s="75"/>
      <c r="BB2180" s="75"/>
      <c r="BC2180" s="75"/>
      <c r="BD2180" s="75"/>
      <c r="BE2180" s="75"/>
      <c r="BF2180" s="75"/>
      <c r="BG2180" s="75"/>
      <c r="BH2180" s="75"/>
      <c r="BI2180" s="75"/>
      <c r="BJ2180" s="75"/>
      <c r="BK2180" s="75"/>
      <c r="BL2180" s="75"/>
      <c r="BM2180" s="75"/>
      <c r="BN2180" s="75"/>
      <c r="BO2180" s="75"/>
      <c r="BP2180" s="75"/>
      <c r="BQ2180" s="75"/>
      <c r="BR2180" s="75"/>
      <c r="BS2180" s="75"/>
      <c r="BT2180" s="75"/>
      <c r="BU2180" s="75"/>
      <c r="BV2180" s="75"/>
      <c r="BW2180" s="75"/>
      <c r="BX2180" s="75"/>
      <c r="BY2180" s="75"/>
      <c r="BZ2180" s="75"/>
      <c r="CA2180" s="75"/>
      <c r="CB2180" s="75"/>
      <c r="CC2180" s="75"/>
      <c r="CD2180" s="75"/>
      <c r="CE2180" s="75"/>
      <c r="CF2180" s="75"/>
      <c r="CG2180" s="75"/>
      <c r="CH2180" s="75"/>
      <c r="CI2180" s="75"/>
      <c r="CJ2180" s="75"/>
      <c r="CK2180" s="75"/>
      <c r="CL2180" s="75"/>
      <c r="CM2180" s="75"/>
      <c r="CN2180" s="75"/>
      <c r="CO2180" s="75"/>
    </row>
    <row r="2181" spans="1:93" s="1" customFormat="1" ht="19.5" customHeight="1" x14ac:dyDescent="0.3">
      <c r="A2181" s="46" t="s">
        <v>3555</v>
      </c>
      <c r="B2181" s="14">
        <v>15</v>
      </c>
      <c r="C2181" s="14">
        <v>8</v>
      </c>
      <c r="D2181" s="14">
        <v>10</v>
      </c>
      <c r="E2181" s="14">
        <v>0</v>
      </c>
      <c r="F2181" s="49"/>
      <c r="G2181" s="49"/>
      <c r="H2181" s="67">
        <f t="shared" si="152"/>
        <v>33</v>
      </c>
      <c r="I2181" s="46">
        <v>6</v>
      </c>
      <c r="J2181" s="22">
        <f t="shared" si="153"/>
        <v>0.56896551724137934</v>
      </c>
      <c r="K2181" s="46" t="s">
        <v>182</v>
      </c>
      <c r="L2181" s="15" t="s">
        <v>1027</v>
      </c>
      <c r="M2181" s="15" t="s">
        <v>304</v>
      </c>
      <c r="N2181" s="15" t="s">
        <v>201</v>
      </c>
      <c r="O2181" s="20" t="s">
        <v>708</v>
      </c>
      <c r="P2181" s="20">
        <v>8</v>
      </c>
      <c r="Q2181" s="21" t="s">
        <v>253</v>
      </c>
      <c r="R2181" s="17" t="s">
        <v>732</v>
      </c>
      <c r="S2181" s="17" t="s">
        <v>733</v>
      </c>
      <c r="T2181" s="17" t="s">
        <v>734</v>
      </c>
      <c r="U2181" s="26"/>
      <c r="V2181" s="75"/>
      <c r="W2181" s="75"/>
      <c r="X2181" s="75"/>
      <c r="Y2181" s="75"/>
      <c r="Z2181" s="75"/>
      <c r="AA2181" s="75"/>
      <c r="AB2181" s="75"/>
      <c r="AC2181" s="75"/>
      <c r="AD2181" s="75"/>
      <c r="AE2181" s="75"/>
      <c r="AF2181" s="75"/>
      <c r="AG2181" s="75"/>
      <c r="AH2181" s="75"/>
      <c r="AI2181" s="75"/>
      <c r="AJ2181" s="75"/>
      <c r="AK2181" s="75"/>
      <c r="AL2181" s="75"/>
      <c r="AM2181" s="75"/>
      <c r="AN2181" s="75"/>
      <c r="AO2181" s="75"/>
      <c r="AP2181" s="75"/>
      <c r="AQ2181" s="75"/>
      <c r="AR2181" s="75"/>
      <c r="AS2181" s="75"/>
      <c r="AT2181" s="75"/>
      <c r="AU2181" s="75"/>
      <c r="AV2181" s="75"/>
      <c r="AW2181" s="75"/>
      <c r="AX2181" s="75"/>
      <c r="AY2181" s="75"/>
      <c r="AZ2181" s="75"/>
      <c r="BA2181" s="75"/>
      <c r="BB2181" s="75"/>
      <c r="BC2181" s="75"/>
      <c r="BD2181" s="75"/>
      <c r="BE2181" s="75"/>
      <c r="BF2181" s="75"/>
      <c r="BG2181" s="75"/>
      <c r="BH2181" s="75"/>
      <c r="BI2181" s="75"/>
      <c r="BJ2181" s="75"/>
      <c r="BK2181" s="75"/>
      <c r="BL2181" s="75"/>
      <c r="BM2181" s="75"/>
      <c r="BN2181" s="75"/>
      <c r="BO2181" s="75"/>
      <c r="BP2181" s="75"/>
      <c r="BQ2181" s="75"/>
      <c r="BR2181" s="75"/>
      <c r="BS2181" s="75"/>
      <c r="BT2181" s="75"/>
      <c r="BU2181" s="75"/>
      <c r="BV2181" s="75"/>
      <c r="BW2181" s="75"/>
      <c r="BX2181" s="75"/>
      <c r="BY2181" s="75"/>
      <c r="BZ2181" s="75"/>
      <c r="CA2181" s="75"/>
      <c r="CB2181" s="75"/>
      <c r="CC2181" s="75"/>
      <c r="CD2181" s="75"/>
      <c r="CE2181" s="75"/>
      <c r="CF2181" s="75"/>
      <c r="CG2181" s="75"/>
      <c r="CH2181" s="75"/>
      <c r="CI2181" s="75"/>
      <c r="CJ2181" s="75"/>
      <c r="CK2181" s="75"/>
      <c r="CL2181" s="75"/>
      <c r="CM2181" s="75"/>
      <c r="CN2181" s="75"/>
      <c r="CO2181" s="75"/>
    </row>
    <row r="2182" spans="1:93" s="1" customFormat="1" ht="19.5" customHeight="1" x14ac:dyDescent="0.3">
      <c r="A2182" s="46" t="s">
        <v>3562</v>
      </c>
      <c r="B2182" s="14">
        <v>18</v>
      </c>
      <c r="C2182" s="14">
        <v>9</v>
      </c>
      <c r="D2182" s="14">
        <v>0</v>
      </c>
      <c r="E2182" s="14">
        <v>6</v>
      </c>
      <c r="F2182" s="49"/>
      <c r="G2182" s="49"/>
      <c r="H2182" s="67">
        <f t="shared" si="152"/>
        <v>33</v>
      </c>
      <c r="I2182" s="46">
        <v>1</v>
      </c>
      <c r="J2182" s="22">
        <f t="shared" si="153"/>
        <v>0.56896551724137934</v>
      </c>
      <c r="K2182" s="46" t="s">
        <v>180</v>
      </c>
      <c r="L2182" s="15" t="s">
        <v>3688</v>
      </c>
      <c r="M2182" s="15" t="s">
        <v>1004</v>
      </c>
      <c r="N2182" s="15" t="s">
        <v>359</v>
      </c>
      <c r="O2182" s="20" t="s">
        <v>896</v>
      </c>
      <c r="P2182" s="20">
        <v>8</v>
      </c>
      <c r="Q2182" s="21" t="s">
        <v>223</v>
      </c>
      <c r="R2182" s="17" t="s">
        <v>903</v>
      </c>
      <c r="S2182" s="17" t="s">
        <v>441</v>
      </c>
      <c r="T2182" s="17" t="s">
        <v>904</v>
      </c>
      <c r="U2182" s="26"/>
      <c r="V2182" s="75"/>
      <c r="W2182" s="75"/>
      <c r="X2182" s="75"/>
      <c r="Y2182" s="75"/>
      <c r="Z2182" s="75"/>
      <c r="AA2182" s="75"/>
      <c r="AB2182" s="75"/>
      <c r="AC2182" s="75"/>
      <c r="AD2182" s="75"/>
      <c r="AE2182" s="75"/>
      <c r="AF2182" s="75"/>
      <c r="AG2182" s="75"/>
      <c r="AH2182" s="75"/>
      <c r="AI2182" s="75"/>
      <c r="AJ2182" s="75"/>
      <c r="AK2182" s="75"/>
      <c r="AL2182" s="75"/>
      <c r="AM2182" s="75"/>
      <c r="AN2182" s="75"/>
      <c r="AO2182" s="75"/>
      <c r="AP2182" s="75"/>
      <c r="AQ2182" s="75"/>
      <c r="AR2182" s="75"/>
      <c r="AS2182" s="75"/>
      <c r="AT2182" s="75"/>
      <c r="AU2182" s="75"/>
      <c r="AV2182" s="75"/>
      <c r="AW2182" s="75"/>
      <c r="AX2182" s="75"/>
      <c r="AY2182" s="75"/>
      <c r="AZ2182" s="75"/>
      <c r="BA2182" s="75"/>
      <c r="BB2182" s="75"/>
      <c r="BC2182" s="75"/>
      <c r="BD2182" s="75"/>
      <c r="BE2182" s="75"/>
      <c r="BF2182" s="75"/>
      <c r="BG2182" s="75"/>
      <c r="BH2182" s="75"/>
      <c r="BI2182" s="75"/>
      <c r="BJ2182" s="75"/>
      <c r="BK2182" s="75"/>
      <c r="BL2182" s="75"/>
      <c r="BM2182" s="75"/>
      <c r="BN2182" s="75"/>
      <c r="BO2182" s="75"/>
      <c r="BP2182" s="75"/>
      <c r="BQ2182" s="75"/>
      <c r="BR2182" s="75"/>
      <c r="BS2182" s="75"/>
      <c r="BT2182" s="75"/>
      <c r="BU2182" s="75"/>
      <c r="BV2182" s="75"/>
      <c r="BW2182" s="75"/>
      <c r="BX2182" s="75"/>
      <c r="BY2182" s="75"/>
      <c r="BZ2182" s="75"/>
      <c r="CA2182" s="75"/>
      <c r="CB2182" s="75"/>
      <c r="CC2182" s="75"/>
      <c r="CD2182" s="75"/>
      <c r="CE2182" s="75"/>
      <c r="CF2182" s="75"/>
      <c r="CG2182" s="75"/>
      <c r="CH2182" s="75"/>
      <c r="CI2182" s="75"/>
      <c r="CJ2182" s="75"/>
      <c r="CK2182" s="75"/>
      <c r="CL2182" s="75"/>
      <c r="CM2182" s="75"/>
      <c r="CN2182" s="75"/>
      <c r="CO2182" s="75"/>
    </row>
    <row r="2183" spans="1:93" s="1" customFormat="1" ht="19.5" customHeight="1" x14ac:dyDescent="0.3">
      <c r="A2183" s="46" t="s">
        <v>3548</v>
      </c>
      <c r="B2183" s="14">
        <v>22</v>
      </c>
      <c r="C2183" s="14">
        <v>3</v>
      </c>
      <c r="D2183" s="14">
        <v>5</v>
      </c>
      <c r="E2183" s="14">
        <v>3</v>
      </c>
      <c r="F2183" s="49"/>
      <c r="G2183" s="49"/>
      <c r="H2183" s="67">
        <f t="shared" si="152"/>
        <v>33</v>
      </c>
      <c r="I2183" s="46">
        <v>4</v>
      </c>
      <c r="J2183" s="22">
        <f t="shared" si="153"/>
        <v>0.56896551724137934</v>
      </c>
      <c r="K2183" s="46" t="s">
        <v>181</v>
      </c>
      <c r="L2183" s="15" t="s">
        <v>1533</v>
      </c>
      <c r="M2183" s="15" t="s">
        <v>298</v>
      </c>
      <c r="N2183" s="15" t="s">
        <v>257</v>
      </c>
      <c r="O2183" s="20" t="s">
        <v>801</v>
      </c>
      <c r="P2183" s="20">
        <v>8</v>
      </c>
      <c r="Q2183" s="21" t="s">
        <v>223</v>
      </c>
      <c r="R2183" s="17" t="s">
        <v>3647</v>
      </c>
      <c r="S2183" s="17" t="s">
        <v>351</v>
      </c>
      <c r="T2183" s="17" t="s">
        <v>215</v>
      </c>
      <c r="U2183" s="26"/>
      <c r="V2183" s="75"/>
      <c r="W2183" s="75"/>
      <c r="X2183" s="75"/>
      <c r="Y2183" s="75"/>
      <c r="Z2183" s="75"/>
      <c r="AA2183" s="75"/>
      <c r="AB2183" s="75"/>
      <c r="AC2183" s="75"/>
      <c r="AD2183" s="75"/>
      <c r="AE2183" s="75"/>
      <c r="AF2183" s="75"/>
      <c r="AG2183" s="75"/>
      <c r="AH2183" s="75"/>
      <c r="AI2183" s="75"/>
      <c r="AJ2183" s="75"/>
      <c r="AK2183" s="75"/>
      <c r="AL2183" s="75"/>
      <c r="AM2183" s="75"/>
      <c r="AN2183" s="75"/>
      <c r="AO2183" s="75"/>
      <c r="AP2183" s="75"/>
      <c r="AQ2183" s="75"/>
      <c r="AR2183" s="75"/>
      <c r="AS2183" s="75"/>
      <c r="AT2183" s="75"/>
      <c r="AU2183" s="75"/>
      <c r="AV2183" s="75"/>
      <c r="AW2183" s="75"/>
      <c r="AX2183" s="75"/>
      <c r="AY2183" s="75"/>
      <c r="AZ2183" s="75"/>
      <c r="BA2183" s="75"/>
      <c r="BB2183" s="75"/>
      <c r="BC2183" s="75"/>
      <c r="BD2183" s="75"/>
      <c r="BE2183" s="75"/>
      <c r="BF2183" s="75"/>
      <c r="BG2183" s="75"/>
      <c r="BH2183" s="75"/>
      <c r="BI2183" s="75"/>
      <c r="BJ2183" s="75"/>
      <c r="BK2183" s="75"/>
      <c r="BL2183" s="75"/>
      <c r="BM2183" s="75"/>
      <c r="BN2183" s="75"/>
      <c r="BO2183" s="75"/>
      <c r="BP2183" s="75"/>
      <c r="BQ2183" s="75"/>
      <c r="BR2183" s="75"/>
      <c r="BS2183" s="75"/>
      <c r="BT2183" s="75"/>
      <c r="BU2183" s="75"/>
      <c r="BV2183" s="75"/>
      <c r="BW2183" s="75"/>
      <c r="BX2183" s="75"/>
      <c r="BY2183" s="75"/>
      <c r="BZ2183" s="75"/>
      <c r="CA2183" s="75"/>
      <c r="CB2183" s="75"/>
      <c r="CC2183" s="75"/>
      <c r="CD2183" s="75"/>
      <c r="CE2183" s="75"/>
      <c r="CF2183" s="75"/>
      <c r="CG2183" s="75"/>
      <c r="CH2183" s="75"/>
      <c r="CI2183" s="75"/>
      <c r="CJ2183" s="75"/>
      <c r="CK2183" s="75"/>
      <c r="CL2183" s="75"/>
      <c r="CM2183" s="75"/>
      <c r="CN2183" s="75"/>
      <c r="CO2183" s="75"/>
    </row>
    <row r="2184" spans="1:93" s="1" customFormat="1" ht="19.5" customHeight="1" x14ac:dyDescent="0.3">
      <c r="A2184" s="46" t="s">
        <v>3584</v>
      </c>
      <c r="B2184" s="14">
        <v>16</v>
      </c>
      <c r="C2184" s="14">
        <v>5</v>
      </c>
      <c r="D2184" s="14">
        <v>7</v>
      </c>
      <c r="E2184" s="14">
        <v>5</v>
      </c>
      <c r="F2184" s="49"/>
      <c r="G2184" s="49"/>
      <c r="H2184" s="67">
        <f t="shared" si="152"/>
        <v>33</v>
      </c>
      <c r="I2184" s="46">
        <v>4</v>
      </c>
      <c r="J2184" s="22">
        <f t="shared" si="153"/>
        <v>0.56896551724137934</v>
      </c>
      <c r="K2184" s="46" t="s">
        <v>182</v>
      </c>
      <c r="L2184" s="15" t="s">
        <v>3689</v>
      </c>
      <c r="M2184" s="15" t="s">
        <v>327</v>
      </c>
      <c r="N2184" s="15" t="s">
        <v>371</v>
      </c>
      <c r="O2184" s="20" t="s">
        <v>1977</v>
      </c>
      <c r="P2184" s="20">
        <v>8</v>
      </c>
      <c r="Q2184" s="21" t="s">
        <v>3655</v>
      </c>
      <c r="R2184" s="17" t="s">
        <v>2003</v>
      </c>
      <c r="S2184" s="17" t="s">
        <v>2004</v>
      </c>
      <c r="T2184" s="17" t="s">
        <v>662</v>
      </c>
      <c r="U2184" s="26"/>
      <c r="V2184" s="75"/>
      <c r="W2184" s="75"/>
      <c r="X2184" s="75"/>
      <c r="Y2184" s="75"/>
      <c r="Z2184" s="75"/>
      <c r="AA2184" s="75"/>
      <c r="AB2184" s="75"/>
      <c r="AC2184" s="75"/>
      <c r="AD2184" s="75"/>
      <c r="AE2184" s="75"/>
      <c r="AF2184" s="75"/>
      <c r="AG2184" s="75"/>
      <c r="AH2184" s="75"/>
      <c r="AI2184" s="75"/>
      <c r="AJ2184" s="75"/>
      <c r="AK2184" s="75"/>
      <c r="AL2184" s="75"/>
      <c r="AM2184" s="75"/>
      <c r="AN2184" s="75"/>
      <c r="AO2184" s="75"/>
      <c r="AP2184" s="75"/>
      <c r="AQ2184" s="75"/>
      <c r="AR2184" s="75"/>
      <c r="AS2184" s="75"/>
      <c r="AT2184" s="75"/>
      <c r="AU2184" s="75"/>
      <c r="AV2184" s="75"/>
      <c r="AW2184" s="75"/>
      <c r="AX2184" s="75"/>
      <c r="AY2184" s="75"/>
      <c r="AZ2184" s="75"/>
      <c r="BA2184" s="75"/>
      <c r="BB2184" s="75"/>
      <c r="BC2184" s="75"/>
      <c r="BD2184" s="75"/>
      <c r="BE2184" s="75"/>
      <c r="BF2184" s="75"/>
      <c r="BG2184" s="75"/>
      <c r="BH2184" s="75"/>
      <c r="BI2184" s="75"/>
      <c r="BJ2184" s="75"/>
      <c r="BK2184" s="75"/>
      <c r="BL2184" s="75"/>
      <c r="BM2184" s="75"/>
      <c r="BN2184" s="75"/>
      <c r="BO2184" s="75"/>
      <c r="BP2184" s="75"/>
      <c r="BQ2184" s="75"/>
      <c r="BR2184" s="75"/>
      <c r="BS2184" s="75"/>
      <c r="BT2184" s="75"/>
      <c r="BU2184" s="75"/>
      <c r="BV2184" s="75"/>
      <c r="BW2184" s="75"/>
      <c r="BX2184" s="75"/>
      <c r="BY2184" s="75"/>
      <c r="BZ2184" s="75"/>
      <c r="CA2184" s="75"/>
      <c r="CB2184" s="75"/>
      <c r="CC2184" s="75"/>
      <c r="CD2184" s="75"/>
      <c r="CE2184" s="75"/>
      <c r="CF2184" s="75"/>
      <c r="CG2184" s="75"/>
      <c r="CH2184" s="75"/>
      <c r="CI2184" s="75"/>
      <c r="CJ2184" s="75"/>
      <c r="CK2184" s="75"/>
      <c r="CL2184" s="75"/>
      <c r="CM2184" s="75"/>
      <c r="CN2184" s="75"/>
      <c r="CO2184" s="75"/>
    </row>
    <row r="2185" spans="1:93" s="1" customFormat="1" ht="19.5" customHeight="1" x14ac:dyDescent="0.3">
      <c r="A2185" s="46" t="s">
        <v>3550</v>
      </c>
      <c r="B2185" s="14">
        <v>13</v>
      </c>
      <c r="C2185" s="14">
        <v>8</v>
      </c>
      <c r="D2185" s="14">
        <v>7</v>
      </c>
      <c r="E2185" s="14">
        <v>5</v>
      </c>
      <c r="F2185" s="49"/>
      <c r="G2185" s="49"/>
      <c r="H2185" s="67">
        <f t="shared" si="152"/>
        <v>33</v>
      </c>
      <c r="I2185" s="46">
        <v>3</v>
      </c>
      <c r="J2185" s="22">
        <f t="shared" si="153"/>
        <v>0.56896551724137934</v>
      </c>
      <c r="K2185" s="46" t="s">
        <v>181</v>
      </c>
      <c r="L2185" s="15" t="s">
        <v>3690</v>
      </c>
      <c r="M2185" s="15" t="s">
        <v>399</v>
      </c>
      <c r="N2185" s="15" t="s">
        <v>218</v>
      </c>
      <c r="O2185" s="20" t="s">
        <v>636</v>
      </c>
      <c r="P2185" s="20">
        <v>8</v>
      </c>
      <c r="Q2185" s="21" t="s">
        <v>223</v>
      </c>
      <c r="R2185" s="17" t="s">
        <v>660</v>
      </c>
      <c r="S2185" s="17" t="s">
        <v>661</v>
      </c>
      <c r="T2185" s="17" t="s">
        <v>662</v>
      </c>
      <c r="U2185" s="26"/>
      <c r="V2185" s="75"/>
      <c r="W2185" s="75"/>
      <c r="X2185" s="75"/>
      <c r="Y2185" s="75"/>
      <c r="Z2185" s="75"/>
      <c r="AA2185" s="75"/>
      <c r="AB2185" s="75"/>
      <c r="AC2185" s="75"/>
      <c r="AD2185" s="75"/>
      <c r="AE2185" s="75"/>
      <c r="AF2185" s="75"/>
      <c r="AG2185" s="75"/>
      <c r="AH2185" s="75"/>
      <c r="AI2185" s="75"/>
      <c r="AJ2185" s="75"/>
      <c r="AK2185" s="75"/>
      <c r="AL2185" s="75"/>
      <c r="AM2185" s="75"/>
      <c r="AN2185" s="75"/>
      <c r="AO2185" s="75"/>
      <c r="AP2185" s="75"/>
      <c r="AQ2185" s="75"/>
      <c r="AR2185" s="75"/>
      <c r="AS2185" s="75"/>
      <c r="AT2185" s="75"/>
      <c r="AU2185" s="75"/>
      <c r="AV2185" s="75"/>
      <c r="AW2185" s="75"/>
      <c r="AX2185" s="75"/>
      <c r="AY2185" s="75"/>
      <c r="AZ2185" s="75"/>
      <c r="BA2185" s="75"/>
      <c r="BB2185" s="75"/>
      <c r="BC2185" s="75"/>
      <c r="BD2185" s="75"/>
      <c r="BE2185" s="75"/>
      <c r="BF2185" s="75"/>
      <c r="BG2185" s="75"/>
      <c r="BH2185" s="75"/>
      <c r="BI2185" s="75"/>
      <c r="BJ2185" s="75"/>
      <c r="BK2185" s="75"/>
      <c r="BL2185" s="75"/>
      <c r="BM2185" s="75"/>
      <c r="BN2185" s="75"/>
      <c r="BO2185" s="75"/>
      <c r="BP2185" s="75"/>
      <c r="BQ2185" s="75"/>
      <c r="BR2185" s="75"/>
      <c r="BS2185" s="75"/>
      <c r="BT2185" s="75"/>
      <c r="BU2185" s="75"/>
      <c r="BV2185" s="75"/>
      <c r="BW2185" s="75"/>
      <c r="BX2185" s="75"/>
      <c r="BY2185" s="75"/>
      <c r="BZ2185" s="75"/>
      <c r="CA2185" s="75"/>
      <c r="CB2185" s="75"/>
      <c r="CC2185" s="75"/>
      <c r="CD2185" s="75"/>
      <c r="CE2185" s="75"/>
      <c r="CF2185" s="75"/>
      <c r="CG2185" s="75"/>
      <c r="CH2185" s="75"/>
      <c r="CI2185" s="75"/>
      <c r="CJ2185" s="75"/>
      <c r="CK2185" s="75"/>
      <c r="CL2185" s="75"/>
      <c r="CM2185" s="75"/>
      <c r="CN2185" s="75"/>
      <c r="CO2185" s="75"/>
    </row>
    <row r="2186" spans="1:93" s="1" customFormat="1" ht="19.5" customHeight="1" x14ac:dyDescent="0.3">
      <c r="A2186" s="46" t="s">
        <v>3584</v>
      </c>
      <c r="B2186" s="14">
        <v>13</v>
      </c>
      <c r="C2186" s="14">
        <v>1</v>
      </c>
      <c r="D2186" s="14">
        <v>10</v>
      </c>
      <c r="E2186" s="14">
        <v>9</v>
      </c>
      <c r="F2186" s="49"/>
      <c r="G2186" s="49"/>
      <c r="H2186" s="67">
        <f t="shared" si="152"/>
        <v>33</v>
      </c>
      <c r="I2186" s="46">
        <v>4</v>
      </c>
      <c r="J2186" s="22">
        <f t="shared" si="153"/>
        <v>0.56896551724137934</v>
      </c>
      <c r="K2186" s="46" t="s">
        <v>181</v>
      </c>
      <c r="L2186" s="15" t="s">
        <v>3691</v>
      </c>
      <c r="M2186" s="15" t="s">
        <v>784</v>
      </c>
      <c r="N2186" s="15" t="s">
        <v>414</v>
      </c>
      <c r="O2186" s="20" t="s">
        <v>3599</v>
      </c>
      <c r="P2186" s="20">
        <v>8</v>
      </c>
      <c r="Q2186" s="21" t="s">
        <v>224</v>
      </c>
      <c r="R2186" s="17" t="s">
        <v>1245</v>
      </c>
      <c r="S2186" s="17" t="s">
        <v>317</v>
      </c>
      <c r="T2186" s="17" t="s">
        <v>299</v>
      </c>
      <c r="U2186" s="26"/>
      <c r="V2186" s="75"/>
      <c r="W2186" s="75"/>
      <c r="X2186" s="75"/>
      <c r="Y2186" s="75"/>
      <c r="Z2186" s="75"/>
      <c r="AA2186" s="75"/>
      <c r="AB2186" s="75"/>
      <c r="AC2186" s="75"/>
      <c r="AD2186" s="75"/>
      <c r="AE2186" s="75"/>
      <c r="AF2186" s="75"/>
      <c r="AG2186" s="75"/>
      <c r="AH2186" s="75"/>
      <c r="AI2186" s="75"/>
      <c r="AJ2186" s="75"/>
      <c r="AK2186" s="75"/>
      <c r="AL2186" s="75"/>
      <c r="AM2186" s="75"/>
      <c r="AN2186" s="75"/>
      <c r="AO2186" s="75"/>
      <c r="AP2186" s="75"/>
      <c r="AQ2186" s="75"/>
      <c r="AR2186" s="75"/>
      <c r="AS2186" s="75"/>
      <c r="AT2186" s="75"/>
      <c r="AU2186" s="75"/>
      <c r="AV2186" s="75"/>
      <c r="AW2186" s="75"/>
      <c r="AX2186" s="75"/>
      <c r="AY2186" s="75"/>
      <c r="AZ2186" s="75"/>
      <c r="BA2186" s="75"/>
      <c r="BB2186" s="75"/>
      <c r="BC2186" s="75"/>
      <c r="BD2186" s="75"/>
      <c r="BE2186" s="75"/>
      <c r="BF2186" s="75"/>
      <c r="BG2186" s="75"/>
      <c r="BH2186" s="75"/>
      <c r="BI2186" s="75"/>
      <c r="BJ2186" s="75"/>
      <c r="BK2186" s="75"/>
      <c r="BL2186" s="75"/>
      <c r="BM2186" s="75"/>
      <c r="BN2186" s="75"/>
      <c r="BO2186" s="75"/>
      <c r="BP2186" s="75"/>
      <c r="BQ2186" s="75"/>
      <c r="BR2186" s="75"/>
      <c r="BS2186" s="75"/>
      <c r="BT2186" s="75"/>
      <c r="BU2186" s="75"/>
      <c r="BV2186" s="75"/>
      <c r="BW2186" s="75"/>
      <c r="BX2186" s="75"/>
      <c r="BY2186" s="75"/>
      <c r="BZ2186" s="75"/>
      <c r="CA2186" s="75"/>
      <c r="CB2186" s="75"/>
      <c r="CC2186" s="75"/>
      <c r="CD2186" s="75"/>
      <c r="CE2186" s="75"/>
      <c r="CF2186" s="75"/>
      <c r="CG2186" s="75"/>
      <c r="CH2186" s="75"/>
      <c r="CI2186" s="75"/>
      <c r="CJ2186" s="75"/>
      <c r="CK2186" s="75"/>
      <c r="CL2186" s="75"/>
      <c r="CM2186" s="75"/>
      <c r="CN2186" s="75"/>
      <c r="CO2186" s="75"/>
    </row>
    <row r="2187" spans="1:93" s="1" customFormat="1" ht="19.5" customHeight="1" x14ac:dyDescent="0.3">
      <c r="A2187" s="46" t="s">
        <v>3571</v>
      </c>
      <c r="B2187" s="14">
        <v>15</v>
      </c>
      <c r="C2187" s="14">
        <v>7</v>
      </c>
      <c r="D2187" s="14">
        <v>8</v>
      </c>
      <c r="E2187" s="14">
        <v>3</v>
      </c>
      <c r="F2187" s="49"/>
      <c r="G2187" s="49"/>
      <c r="H2187" s="67">
        <f t="shared" si="152"/>
        <v>33</v>
      </c>
      <c r="I2187" s="46">
        <v>3</v>
      </c>
      <c r="J2187" s="22">
        <f t="shared" si="153"/>
        <v>0.56896551724137934</v>
      </c>
      <c r="K2187" s="46" t="s">
        <v>181</v>
      </c>
      <c r="L2187" s="15" t="s">
        <v>3692</v>
      </c>
      <c r="M2187" s="15" t="s">
        <v>298</v>
      </c>
      <c r="N2187" s="15" t="s">
        <v>215</v>
      </c>
      <c r="O2187" s="21" t="s">
        <v>2696</v>
      </c>
      <c r="P2187" s="20">
        <v>8</v>
      </c>
      <c r="Q2187" s="21" t="s">
        <v>253</v>
      </c>
      <c r="R2187" s="17" t="s">
        <v>2697</v>
      </c>
      <c r="S2187" s="17" t="s">
        <v>1704</v>
      </c>
      <c r="T2187" s="17" t="s">
        <v>269</v>
      </c>
      <c r="U2187" s="26"/>
      <c r="V2187" s="75"/>
      <c r="W2187" s="75"/>
      <c r="X2187" s="75"/>
      <c r="Y2187" s="75"/>
      <c r="Z2187" s="75"/>
      <c r="AA2187" s="75"/>
      <c r="AB2187" s="75"/>
      <c r="AC2187" s="75"/>
      <c r="AD2187" s="75"/>
      <c r="AE2187" s="75"/>
      <c r="AF2187" s="75"/>
      <c r="AG2187" s="75"/>
      <c r="AH2187" s="75"/>
      <c r="AI2187" s="75"/>
      <c r="AJ2187" s="75"/>
      <c r="AK2187" s="75"/>
      <c r="AL2187" s="75"/>
      <c r="AM2187" s="75"/>
      <c r="AN2187" s="75"/>
      <c r="AO2187" s="75"/>
      <c r="AP2187" s="75"/>
      <c r="AQ2187" s="75"/>
      <c r="AR2187" s="75"/>
      <c r="AS2187" s="75"/>
      <c r="AT2187" s="75"/>
      <c r="AU2187" s="75"/>
      <c r="AV2187" s="75"/>
      <c r="AW2187" s="75"/>
      <c r="AX2187" s="75"/>
      <c r="AY2187" s="75"/>
      <c r="AZ2187" s="75"/>
      <c r="BA2187" s="75"/>
      <c r="BB2187" s="75"/>
      <c r="BC2187" s="75"/>
      <c r="BD2187" s="75"/>
      <c r="BE2187" s="75"/>
      <c r="BF2187" s="75"/>
      <c r="BG2187" s="75"/>
      <c r="BH2187" s="75"/>
      <c r="BI2187" s="75"/>
      <c r="BJ2187" s="75"/>
      <c r="BK2187" s="75"/>
      <c r="BL2187" s="75"/>
      <c r="BM2187" s="75"/>
      <c r="BN2187" s="75"/>
      <c r="BO2187" s="75"/>
      <c r="BP2187" s="75"/>
      <c r="BQ2187" s="75"/>
      <c r="BR2187" s="75"/>
      <c r="BS2187" s="75"/>
      <c r="BT2187" s="75"/>
      <c r="BU2187" s="75"/>
      <c r="BV2187" s="75"/>
      <c r="BW2187" s="75"/>
      <c r="BX2187" s="75"/>
      <c r="BY2187" s="75"/>
      <c r="BZ2187" s="75"/>
      <c r="CA2187" s="75"/>
      <c r="CB2187" s="75"/>
      <c r="CC2187" s="75"/>
      <c r="CD2187" s="75"/>
      <c r="CE2187" s="75"/>
      <c r="CF2187" s="75"/>
      <c r="CG2187" s="75"/>
      <c r="CH2187" s="75"/>
      <c r="CI2187" s="75"/>
      <c r="CJ2187" s="75"/>
      <c r="CK2187" s="75"/>
      <c r="CL2187" s="75"/>
      <c r="CM2187" s="75"/>
      <c r="CN2187" s="75"/>
      <c r="CO2187" s="75"/>
    </row>
    <row r="2188" spans="1:93" s="1" customFormat="1" ht="19.5" customHeight="1" x14ac:dyDescent="0.3">
      <c r="A2188" s="46" t="s">
        <v>3555</v>
      </c>
      <c r="B2188" s="14">
        <v>9</v>
      </c>
      <c r="C2188" s="14">
        <v>3</v>
      </c>
      <c r="D2188" s="14">
        <v>12</v>
      </c>
      <c r="E2188" s="14">
        <v>9</v>
      </c>
      <c r="F2188" s="49"/>
      <c r="G2188" s="49"/>
      <c r="H2188" s="67">
        <f t="shared" si="152"/>
        <v>33</v>
      </c>
      <c r="I2188" s="46">
        <v>1</v>
      </c>
      <c r="J2188" s="22">
        <f t="shared" si="153"/>
        <v>0.56896551724137934</v>
      </c>
      <c r="K2188" s="46" t="s">
        <v>180</v>
      </c>
      <c r="L2188" s="15" t="s">
        <v>3693</v>
      </c>
      <c r="M2188" s="15" t="s">
        <v>1162</v>
      </c>
      <c r="N2188" s="15" t="s">
        <v>3402</v>
      </c>
      <c r="O2188" s="20" t="s">
        <v>3037</v>
      </c>
      <c r="P2188" s="20">
        <v>8</v>
      </c>
      <c r="Q2188" s="21" t="s">
        <v>224</v>
      </c>
      <c r="R2188" s="17" t="s">
        <v>3038</v>
      </c>
      <c r="S2188" s="17" t="s">
        <v>1411</v>
      </c>
      <c r="T2188" s="17" t="s">
        <v>1082</v>
      </c>
      <c r="U2188" s="26"/>
      <c r="V2188" s="75"/>
      <c r="W2188" s="75"/>
      <c r="X2188" s="75"/>
      <c r="Y2188" s="75"/>
      <c r="Z2188" s="75"/>
      <c r="AA2188" s="75"/>
      <c r="AB2188" s="75"/>
      <c r="AC2188" s="75"/>
      <c r="AD2188" s="75"/>
      <c r="AE2188" s="75"/>
      <c r="AF2188" s="75"/>
      <c r="AG2188" s="75"/>
      <c r="AH2188" s="75"/>
      <c r="AI2188" s="75"/>
      <c r="AJ2188" s="75"/>
      <c r="AK2188" s="75"/>
      <c r="AL2188" s="75"/>
      <c r="AM2188" s="75"/>
      <c r="AN2188" s="75"/>
      <c r="AO2188" s="75"/>
      <c r="AP2188" s="75"/>
      <c r="AQ2188" s="75"/>
      <c r="AR2188" s="75"/>
      <c r="AS2188" s="75"/>
      <c r="AT2188" s="75"/>
      <c r="AU2188" s="75"/>
      <c r="AV2188" s="75"/>
      <c r="AW2188" s="75"/>
      <c r="AX2188" s="75"/>
      <c r="AY2188" s="75"/>
      <c r="AZ2188" s="75"/>
      <c r="BA2188" s="75"/>
      <c r="BB2188" s="75"/>
      <c r="BC2188" s="75"/>
      <c r="BD2188" s="75"/>
      <c r="BE2188" s="75"/>
      <c r="BF2188" s="75"/>
      <c r="BG2188" s="75"/>
      <c r="BH2188" s="75"/>
      <c r="BI2188" s="75"/>
      <c r="BJ2188" s="75"/>
      <c r="BK2188" s="75"/>
      <c r="BL2188" s="75"/>
      <c r="BM2188" s="75"/>
      <c r="BN2188" s="75"/>
      <c r="BO2188" s="75"/>
      <c r="BP2188" s="75"/>
      <c r="BQ2188" s="75"/>
      <c r="BR2188" s="75"/>
      <c r="BS2188" s="75"/>
      <c r="BT2188" s="75"/>
      <c r="BU2188" s="75"/>
      <c r="BV2188" s="75"/>
      <c r="BW2188" s="75"/>
      <c r="BX2188" s="75"/>
      <c r="BY2188" s="75"/>
      <c r="BZ2188" s="75"/>
      <c r="CA2188" s="75"/>
      <c r="CB2188" s="75"/>
      <c r="CC2188" s="75"/>
      <c r="CD2188" s="75"/>
      <c r="CE2188" s="75"/>
      <c r="CF2188" s="75"/>
      <c r="CG2188" s="75"/>
      <c r="CH2188" s="75"/>
      <c r="CI2188" s="75"/>
      <c r="CJ2188" s="75"/>
      <c r="CK2188" s="75"/>
      <c r="CL2188" s="75"/>
      <c r="CM2188" s="75"/>
      <c r="CN2188" s="75"/>
      <c r="CO2188" s="75"/>
    </row>
    <row r="2189" spans="1:93" s="1" customFormat="1" ht="19.5" customHeight="1" x14ac:dyDescent="0.3">
      <c r="A2189" s="46" t="s">
        <v>3544</v>
      </c>
      <c r="B2189" s="14">
        <v>15</v>
      </c>
      <c r="C2189" s="14">
        <v>3</v>
      </c>
      <c r="D2189" s="14">
        <v>9</v>
      </c>
      <c r="E2189" s="14">
        <v>6</v>
      </c>
      <c r="F2189" s="49"/>
      <c r="G2189" s="49"/>
      <c r="H2189" s="67">
        <f t="shared" si="152"/>
        <v>33</v>
      </c>
      <c r="I2189" s="46">
        <v>9</v>
      </c>
      <c r="J2189" s="22">
        <f t="shared" si="153"/>
        <v>0.56896551724137934</v>
      </c>
      <c r="K2189" s="46" t="s">
        <v>182</v>
      </c>
      <c r="L2189" s="15" t="s">
        <v>3694</v>
      </c>
      <c r="M2189" s="15" t="s">
        <v>784</v>
      </c>
      <c r="N2189" s="15" t="s">
        <v>220</v>
      </c>
      <c r="O2189" s="20" t="s">
        <v>1122</v>
      </c>
      <c r="P2189" s="20">
        <v>8</v>
      </c>
      <c r="Q2189" s="21" t="s">
        <v>224</v>
      </c>
      <c r="R2189" s="17" t="s">
        <v>1123</v>
      </c>
      <c r="S2189" s="17" t="s">
        <v>1124</v>
      </c>
      <c r="T2189" s="17" t="s">
        <v>406</v>
      </c>
      <c r="U2189" s="26"/>
      <c r="V2189" s="75"/>
      <c r="W2189" s="75"/>
      <c r="X2189" s="75"/>
      <c r="Y2189" s="75"/>
      <c r="Z2189" s="75"/>
      <c r="AA2189" s="75"/>
      <c r="AB2189" s="75"/>
      <c r="AC2189" s="75"/>
      <c r="AD2189" s="75"/>
      <c r="AE2189" s="75"/>
      <c r="AF2189" s="75"/>
      <c r="AG2189" s="75"/>
      <c r="AH2189" s="75"/>
      <c r="AI2189" s="75"/>
      <c r="AJ2189" s="75"/>
      <c r="AK2189" s="75"/>
      <c r="AL2189" s="75"/>
      <c r="AM2189" s="75"/>
      <c r="AN2189" s="75"/>
      <c r="AO2189" s="75"/>
      <c r="AP2189" s="75"/>
      <c r="AQ2189" s="75"/>
      <c r="AR2189" s="75"/>
      <c r="AS2189" s="75"/>
      <c r="AT2189" s="75"/>
      <c r="AU2189" s="75"/>
      <c r="AV2189" s="75"/>
      <c r="AW2189" s="75"/>
      <c r="AX2189" s="75"/>
      <c r="AY2189" s="75"/>
      <c r="AZ2189" s="75"/>
      <c r="BA2189" s="75"/>
      <c r="BB2189" s="75"/>
      <c r="BC2189" s="75"/>
      <c r="BD2189" s="75"/>
      <c r="BE2189" s="75"/>
      <c r="BF2189" s="75"/>
      <c r="BG2189" s="75"/>
      <c r="BH2189" s="75"/>
      <c r="BI2189" s="75"/>
      <c r="BJ2189" s="75"/>
      <c r="BK2189" s="75"/>
      <c r="BL2189" s="75"/>
      <c r="BM2189" s="75"/>
      <c r="BN2189" s="75"/>
      <c r="BO2189" s="75"/>
      <c r="BP2189" s="75"/>
      <c r="BQ2189" s="75"/>
      <c r="BR2189" s="75"/>
      <c r="BS2189" s="75"/>
      <c r="BT2189" s="75"/>
      <c r="BU2189" s="75"/>
      <c r="BV2189" s="75"/>
      <c r="BW2189" s="75"/>
      <c r="BX2189" s="75"/>
      <c r="BY2189" s="75"/>
      <c r="BZ2189" s="75"/>
      <c r="CA2189" s="75"/>
      <c r="CB2189" s="75"/>
      <c r="CC2189" s="75"/>
      <c r="CD2189" s="75"/>
      <c r="CE2189" s="75"/>
      <c r="CF2189" s="75"/>
      <c r="CG2189" s="75"/>
      <c r="CH2189" s="75"/>
      <c r="CI2189" s="75"/>
      <c r="CJ2189" s="75"/>
      <c r="CK2189" s="75"/>
      <c r="CL2189" s="75"/>
      <c r="CM2189" s="75"/>
      <c r="CN2189" s="75"/>
      <c r="CO2189" s="75"/>
    </row>
    <row r="2190" spans="1:93" s="1" customFormat="1" ht="19.5" customHeight="1" x14ac:dyDescent="0.3">
      <c r="A2190" s="46" t="s">
        <v>3568</v>
      </c>
      <c r="B2190" s="14">
        <v>13</v>
      </c>
      <c r="C2190" s="14">
        <v>5</v>
      </c>
      <c r="D2190" s="14">
        <v>10</v>
      </c>
      <c r="E2190" s="14">
        <v>4</v>
      </c>
      <c r="F2190" s="49"/>
      <c r="G2190" s="49"/>
      <c r="H2190" s="67">
        <f t="shared" si="152"/>
        <v>32</v>
      </c>
      <c r="I2190" s="46">
        <v>8</v>
      </c>
      <c r="J2190" s="22">
        <f t="shared" si="153"/>
        <v>0.55172413793103448</v>
      </c>
      <c r="K2190" s="46" t="s">
        <v>182</v>
      </c>
      <c r="L2190" s="15" t="s">
        <v>1027</v>
      </c>
      <c r="M2190" s="15" t="s">
        <v>272</v>
      </c>
      <c r="N2190" s="15" t="s">
        <v>325</v>
      </c>
      <c r="O2190" s="20" t="s">
        <v>752</v>
      </c>
      <c r="P2190" s="20">
        <v>8</v>
      </c>
      <c r="Q2190" s="21" t="s">
        <v>223</v>
      </c>
      <c r="R2190" s="17" t="s">
        <v>2849</v>
      </c>
      <c r="S2190" s="17" t="s">
        <v>795</v>
      </c>
      <c r="T2190" s="17" t="s">
        <v>611</v>
      </c>
      <c r="U2190" s="26"/>
      <c r="V2190" s="75"/>
      <c r="W2190" s="75"/>
      <c r="X2190" s="75"/>
      <c r="Y2190" s="75"/>
      <c r="Z2190" s="75"/>
      <c r="AA2190" s="75"/>
      <c r="AB2190" s="75"/>
      <c r="AC2190" s="75"/>
      <c r="AD2190" s="75"/>
      <c r="AE2190" s="75"/>
      <c r="AF2190" s="75"/>
      <c r="AG2190" s="75"/>
      <c r="AH2190" s="75"/>
      <c r="AI2190" s="75"/>
      <c r="AJ2190" s="75"/>
      <c r="AK2190" s="75"/>
      <c r="AL2190" s="75"/>
      <c r="AM2190" s="75"/>
      <c r="AN2190" s="75"/>
      <c r="AO2190" s="75"/>
      <c r="AP2190" s="75"/>
      <c r="AQ2190" s="75"/>
      <c r="AR2190" s="75"/>
      <c r="AS2190" s="75"/>
      <c r="AT2190" s="75"/>
      <c r="AU2190" s="75"/>
      <c r="AV2190" s="75"/>
      <c r="AW2190" s="75"/>
      <c r="AX2190" s="75"/>
      <c r="AY2190" s="75"/>
      <c r="AZ2190" s="75"/>
      <c r="BA2190" s="75"/>
      <c r="BB2190" s="75"/>
      <c r="BC2190" s="75"/>
      <c r="BD2190" s="75"/>
      <c r="BE2190" s="75"/>
      <c r="BF2190" s="75"/>
      <c r="BG2190" s="75"/>
      <c r="BH2190" s="75"/>
      <c r="BI2190" s="75"/>
      <c r="BJ2190" s="75"/>
      <c r="BK2190" s="75"/>
      <c r="BL2190" s="75"/>
      <c r="BM2190" s="75"/>
      <c r="BN2190" s="75"/>
      <c r="BO2190" s="75"/>
      <c r="BP2190" s="75"/>
      <c r="BQ2190" s="75"/>
      <c r="BR2190" s="75"/>
      <c r="BS2190" s="75"/>
      <c r="BT2190" s="75"/>
      <c r="BU2190" s="75"/>
      <c r="BV2190" s="75"/>
      <c r="BW2190" s="75"/>
      <c r="BX2190" s="75"/>
      <c r="BY2190" s="75"/>
      <c r="BZ2190" s="75"/>
      <c r="CA2190" s="75"/>
      <c r="CB2190" s="75"/>
      <c r="CC2190" s="75"/>
      <c r="CD2190" s="75"/>
      <c r="CE2190" s="75"/>
      <c r="CF2190" s="75"/>
      <c r="CG2190" s="75"/>
      <c r="CH2190" s="75"/>
      <c r="CI2190" s="75"/>
      <c r="CJ2190" s="75"/>
      <c r="CK2190" s="75"/>
      <c r="CL2190" s="75"/>
      <c r="CM2190" s="75"/>
      <c r="CN2190" s="75"/>
      <c r="CO2190" s="75"/>
    </row>
    <row r="2191" spans="1:93" s="1" customFormat="1" ht="19.5" customHeight="1" x14ac:dyDescent="0.3">
      <c r="A2191" s="46" t="s">
        <v>3567</v>
      </c>
      <c r="B2191" s="14">
        <v>15</v>
      </c>
      <c r="C2191" s="14">
        <v>3</v>
      </c>
      <c r="D2191" s="14">
        <v>9</v>
      </c>
      <c r="E2191" s="14">
        <v>5</v>
      </c>
      <c r="F2191" s="49"/>
      <c r="G2191" s="49"/>
      <c r="H2191" s="67">
        <f t="shared" si="152"/>
        <v>32</v>
      </c>
      <c r="I2191" s="46">
        <v>10</v>
      </c>
      <c r="J2191" s="22">
        <f t="shared" si="153"/>
        <v>0.55172413793103448</v>
      </c>
      <c r="K2191" s="46" t="s">
        <v>182</v>
      </c>
      <c r="L2191" s="15" t="s">
        <v>3696</v>
      </c>
      <c r="M2191" s="15" t="s">
        <v>349</v>
      </c>
      <c r="N2191" s="15" t="s">
        <v>325</v>
      </c>
      <c r="O2191" s="20" t="s">
        <v>1122</v>
      </c>
      <c r="P2191" s="20">
        <v>8</v>
      </c>
      <c r="Q2191" s="21" t="s">
        <v>224</v>
      </c>
      <c r="R2191" s="17" t="s">
        <v>1123</v>
      </c>
      <c r="S2191" s="17" t="s">
        <v>1124</v>
      </c>
      <c r="T2191" s="17" t="s">
        <v>406</v>
      </c>
      <c r="U2191" s="26"/>
      <c r="V2191" s="75"/>
      <c r="W2191" s="75"/>
      <c r="X2191" s="75"/>
      <c r="Y2191" s="75"/>
      <c r="Z2191" s="75"/>
      <c r="AA2191" s="75"/>
      <c r="AB2191" s="75"/>
      <c r="AC2191" s="75"/>
      <c r="AD2191" s="75"/>
      <c r="AE2191" s="75"/>
      <c r="AF2191" s="75"/>
      <c r="AG2191" s="75"/>
      <c r="AH2191" s="75"/>
      <c r="AI2191" s="75"/>
      <c r="AJ2191" s="75"/>
      <c r="AK2191" s="75"/>
      <c r="AL2191" s="75"/>
      <c r="AM2191" s="75"/>
      <c r="AN2191" s="75"/>
      <c r="AO2191" s="75"/>
      <c r="AP2191" s="75"/>
      <c r="AQ2191" s="75"/>
      <c r="AR2191" s="75"/>
      <c r="AS2191" s="75"/>
      <c r="AT2191" s="75"/>
      <c r="AU2191" s="75"/>
      <c r="AV2191" s="75"/>
      <c r="AW2191" s="75"/>
      <c r="AX2191" s="75"/>
      <c r="AY2191" s="75"/>
      <c r="AZ2191" s="75"/>
      <c r="BA2191" s="75"/>
      <c r="BB2191" s="75"/>
      <c r="BC2191" s="75"/>
      <c r="BD2191" s="75"/>
      <c r="BE2191" s="75"/>
      <c r="BF2191" s="75"/>
      <c r="BG2191" s="75"/>
      <c r="BH2191" s="75"/>
      <c r="BI2191" s="75"/>
      <c r="BJ2191" s="75"/>
      <c r="BK2191" s="75"/>
      <c r="BL2191" s="75"/>
      <c r="BM2191" s="75"/>
      <c r="BN2191" s="75"/>
      <c r="BO2191" s="75"/>
      <c r="BP2191" s="75"/>
      <c r="BQ2191" s="75"/>
      <c r="BR2191" s="75"/>
      <c r="BS2191" s="75"/>
      <c r="BT2191" s="75"/>
      <c r="BU2191" s="75"/>
      <c r="BV2191" s="75"/>
      <c r="BW2191" s="75"/>
      <c r="BX2191" s="75"/>
      <c r="BY2191" s="75"/>
      <c r="BZ2191" s="75"/>
      <c r="CA2191" s="75"/>
      <c r="CB2191" s="75"/>
      <c r="CC2191" s="75"/>
      <c r="CD2191" s="75"/>
      <c r="CE2191" s="75"/>
      <c r="CF2191" s="75"/>
      <c r="CG2191" s="75"/>
      <c r="CH2191" s="75"/>
      <c r="CI2191" s="75"/>
      <c r="CJ2191" s="75"/>
      <c r="CK2191" s="75"/>
      <c r="CL2191" s="75"/>
      <c r="CM2191" s="75"/>
      <c r="CN2191" s="75"/>
      <c r="CO2191" s="75"/>
    </row>
    <row r="2192" spans="1:93" s="1" customFormat="1" ht="19.5" customHeight="1" x14ac:dyDescent="0.3">
      <c r="A2192" s="46" t="s">
        <v>3555</v>
      </c>
      <c r="B2192" s="14">
        <v>18</v>
      </c>
      <c r="C2192" s="14">
        <v>0</v>
      </c>
      <c r="D2192" s="14">
        <v>8</v>
      </c>
      <c r="E2192" s="14">
        <v>6</v>
      </c>
      <c r="F2192" s="49"/>
      <c r="G2192" s="49"/>
      <c r="H2192" s="67">
        <f t="shared" si="152"/>
        <v>32</v>
      </c>
      <c r="I2192" s="46">
        <v>3</v>
      </c>
      <c r="J2192" s="22">
        <f t="shared" si="153"/>
        <v>0.55172413793103448</v>
      </c>
      <c r="K2192" s="46" t="s">
        <v>182</v>
      </c>
      <c r="L2192" s="15" t="s">
        <v>3697</v>
      </c>
      <c r="M2192" s="15" t="s">
        <v>237</v>
      </c>
      <c r="N2192" s="15" t="s">
        <v>336</v>
      </c>
      <c r="O2192" s="20" t="s">
        <v>2546</v>
      </c>
      <c r="P2192" s="20">
        <v>8</v>
      </c>
      <c r="Q2192" s="21" t="s">
        <v>253</v>
      </c>
      <c r="R2192" s="24" t="s">
        <v>3621</v>
      </c>
      <c r="S2192" s="24" t="s">
        <v>1197</v>
      </c>
      <c r="T2192" s="24" t="s">
        <v>315</v>
      </c>
      <c r="U2192" s="26"/>
      <c r="V2192" s="75"/>
      <c r="W2192" s="75"/>
      <c r="X2192" s="75"/>
      <c r="Y2192" s="75"/>
      <c r="Z2192" s="75"/>
      <c r="AA2192" s="75"/>
      <c r="AB2192" s="75"/>
      <c r="AC2192" s="75"/>
      <c r="AD2192" s="75"/>
      <c r="AE2192" s="75"/>
      <c r="AF2192" s="75"/>
      <c r="AG2192" s="75"/>
      <c r="AH2192" s="75"/>
      <c r="AI2192" s="75"/>
      <c r="AJ2192" s="75"/>
      <c r="AK2192" s="75"/>
      <c r="AL2192" s="75"/>
      <c r="AM2192" s="75"/>
      <c r="AN2192" s="75"/>
      <c r="AO2192" s="75"/>
      <c r="AP2192" s="75"/>
      <c r="AQ2192" s="75"/>
      <c r="AR2192" s="75"/>
      <c r="AS2192" s="75"/>
      <c r="AT2192" s="75"/>
      <c r="AU2192" s="75"/>
      <c r="AV2192" s="75"/>
      <c r="AW2192" s="75"/>
      <c r="AX2192" s="75"/>
      <c r="AY2192" s="75"/>
      <c r="AZ2192" s="75"/>
      <c r="BA2192" s="75"/>
      <c r="BB2192" s="75"/>
      <c r="BC2192" s="75"/>
      <c r="BD2192" s="75"/>
      <c r="BE2192" s="75"/>
      <c r="BF2192" s="75"/>
      <c r="BG2192" s="75"/>
      <c r="BH2192" s="75"/>
      <c r="BI2192" s="75"/>
      <c r="BJ2192" s="75"/>
      <c r="BK2192" s="75"/>
      <c r="BL2192" s="75"/>
      <c r="BM2192" s="75"/>
      <c r="BN2192" s="75"/>
      <c r="BO2192" s="75"/>
      <c r="BP2192" s="75"/>
      <c r="BQ2192" s="75"/>
      <c r="BR2192" s="75"/>
      <c r="BS2192" s="75"/>
      <c r="BT2192" s="75"/>
      <c r="BU2192" s="75"/>
      <c r="BV2192" s="75"/>
      <c r="BW2192" s="75"/>
      <c r="BX2192" s="75"/>
      <c r="BY2192" s="75"/>
      <c r="BZ2192" s="75"/>
      <c r="CA2192" s="75"/>
      <c r="CB2192" s="75"/>
      <c r="CC2192" s="75"/>
      <c r="CD2192" s="75"/>
      <c r="CE2192" s="75"/>
      <c r="CF2192" s="75"/>
      <c r="CG2192" s="75"/>
      <c r="CH2192" s="75"/>
      <c r="CI2192" s="75"/>
      <c r="CJ2192" s="75"/>
      <c r="CK2192" s="75"/>
      <c r="CL2192" s="75"/>
      <c r="CM2192" s="75"/>
      <c r="CN2192" s="75"/>
      <c r="CO2192" s="75"/>
    </row>
    <row r="2193" spans="1:93" s="1" customFormat="1" ht="19.5" customHeight="1" x14ac:dyDescent="0.3">
      <c r="A2193" s="46" t="s">
        <v>3551</v>
      </c>
      <c r="B2193" s="14">
        <v>13</v>
      </c>
      <c r="C2193" s="14">
        <v>9</v>
      </c>
      <c r="D2193" s="14">
        <v>9</v>
      </c>
      <c r="E2193" s="14">
        <v>1</v>
      </c>
      <c r="F2193" s="49"/>
      <c r="G2193" s="49"/>
      <c r="H2193" s="67">
        <f t="shared" si="152"/>
        <v>32</v>
      </c>
      <c r="I2193" s="46">
        <v>2</v>
      </c>
      <c r="J2193" s="22">
        <f t="shared" si="153"/>
        <v>0.55172413793103448</v>
      </c>
      <c r="K2193" s="46" t="s">
        <v>181</v>
      </c>
      <c r="L2193" s="32" t="s">
        <v>3698</v>
      </c>
      <c r="M2193" s="32" t="s">
        <v>839</v>
      </c>
      <c r="N2193" s="32" t="s">
        <v>310</v>
      </c>
      <c r="O2193" s="29" t="s">
        <v>1701</v>
      </c>
      <c r="P2193" s="29">
        <v>8</v>
      </c>
      <c r="Q2193" s="33" t="s">
        <v>382</v>
      </c>
      <c r="R2193" s="34" t="s">
        <v>1419</v>
      </c>
      <c r="S2193" s="34" t="s">
        <v>434</v>
      </c>
      <c r="T2193" s="34" t="s">
        <v>269</v>
      </c>
      <c r="U2193" s="26"/>
      <c r="V2193" s="75"/>
      <c r="W2193" s="75"/>
      <c r="X2193" s="75"/>
      <c r="Y2193" s="75"/>
      <c r="Z2193" s="75"/>
      <c r="AA2193" s="75"/>
      <c r="AB2193" s="75"/>
      <c r="AC2193" s="75"/>
      <c r="AD2193" s="75"/>
      <c r="AE2193" s="75"/>
      <c r="AF2193" s="75"/>
      <c r="AG2193" s="75"/>
      <c r="AH2193" s="75"/>
      <c r="AI2193" s="75"/>
      <c r="AJ2193" s="75"/>
      <c r="AK2193" s="75"/>
      <c r="AL2193" s="75"/>
      <c r="AM2193" s="75"/>
      <c r="AN2193" s="75"/>
      <c r="AO2193" s="75"/>
      <c r="AP2193" s="75"/>
      <c r="AQ2193" s="75"/>
      <c r="AR2193" s="75"/>
      <c r="AS2193" s="75"/>
      <c r="AT2193" s="75"/>
      <c r="AU2193" s="75"/>
      <c r="AV2193" s="75"/>
      <c r="AW2193" s="75"/>
      <c r="AX2193" s="75"/>
      <c r="AY2193" s="75"/>
      <c r="AZ2193" s="75"/>
      <c r="BA2193" s="75"/>
      <c r="BB2193" s="75"/>
      <c r="BC2193" s="75"/>
      <c r="BD2193" s="75"/>
      <c r="BE2193" s="75"/>
      <c r="BF2193" s="75"/>
      <c r="BG2193" s="75"/>
      <c r="BH2193" s="75"/>
      <c r="BI2193" s="75"/>
      <c r="BJ2193" s="75"/>
      <c r="BK2193" s="75"/>
      <c r="BL2193" s="75"/>
      <c r="BM2193" s="75"/>
      <c r="BN2193" s="75"/>
      <c r="BO2193" s="75"/>
      <c r="BP2193" s="75"/>
      <c r="BQ2193" s="75"/>
      <c r="BR2193" s="75"/>
      <c r="BS2193" s="75"/>
      <c r="BT2193" s="75"/>
      <c r="BU2193" s="75"/>
      <c r="BV2193" s="75"/>
      <c r="BW2193" s="75"/>
      <c r="BX2193" s="75"/>
      <c r="BY2193" s="75"/>
      <c r="BZ2193" s="75"/>
      <c r="CA2193" s="75"/>
      <c r="CB2193" s="75"/>
      <c r="CC2193" s="75"/>
      <c r="CD2193" s="75"/>
      <c r="CE2193" s="75"/>
      <c r="CF2193" s="75"/>
      <c r="CG2193" s="75"/>
      <c r="CH2193" s="75"/>
      <c r="CI2193" s="75"/>
      <c r="CJ2193" s="75"/>
      <c r="CK2193" s="75"/>
      <c r="CL2193" s="75"/>
      <c r="CM2193" s="75"/>
      <c r="CN2193" s="75"/>
      <c r="CO2193" s="75"/>
    </row>
    <row r="2194" spans="1:93" s="1" customFormat="1" ht="19.5" customHeight="1" x14ac:dyDescent="0.3">
      <c r="A2194" s="46" t="s">
        <v>3542</v>
      </c>
      <c r="B2194" s="14">
        <v>18</v>
      </c>
      <c r="C2194" s="14">
        <v>7</v>
      </c>
      <c r="D2194" s="14">
        <v>6</v>
      </c>
      <c r="E2194" s="14">
        <v>1</v>
      </c>
      <c r="F2194" s="49"/>
      <c r="G2194" s="49"/>
      <c r="H2194" s="67">
        <f t="shared" si="152"/>
        <v>32</v>
      </c>
      <c r="I2194" s="46">
        <v>5</v>
      </c>
      <c r="J2194" s="22">
        <f t="shared" si="153"/>
        <v>0.55172413793103448</v>
      </c>
      <c r="K2194" s="46" t="s">
        <v>181</v>
      </c>
      <c r="L2194" s="15" t="s">
        <v>3699</v>
      </c>
      <c r="M2194" s="15" t="s">
        <v>237</v>
      </c>
      <c r="N2194" s="15" t="s">
        <v>235</v>
      </c>
      <c r="O2194" s="20" t="s">
        <v>801</v>
      </c>
      <c r="P2194" s="20">
        <v>8</v>
      </c>
      <c r="Q2194" s="21" t="s">
        <v>802</v>
      </c>
      <c r="R2194" s="17" t="s">
        <v>3647</v>
      </c>
      <c r="S2194" s="17" t="s">
        <v>351</v>
      </c>
      <c r="T2194" s="17" t="s">
        <v>215</v>
      </c>
      <c r="U2194" s="26"/>
      <c r="V2194" s="75"/>
      <c r="W2194" s="75"/>
      <c r="X2194" s="75"/>
      <c r="Y2194" s="75"/>
      <c r="Z2194" s="75"/>
      <c r="AA2194" s="75"/>
      <c r="AB2194" s="75"/>
      <c r="AC2194" s="75"/>
      <c r="AD2194" s="75"/>
      <c r="AE2194" s="75"/>
      <c r="AF2194" s="75"/>
      <c r="AG2194" s="75"/>
      <c r="AH2194" s="75"/>
      <c r="AI2194" s="75"/>
      <c r="AJ2194" s="75"/>
      <c r="AK2194" s="75"/>
      <c r="AL2194" s="75"/>
      <c r="AM2194" s="75"/>
      <c r="AN2194" s="75"/>
      <c r="AO2194" s="75"/>
      <c r="AP2194" s="75"/>
      <c r="AQ2194" s="75"/>
      <c r="AR2194" s="75"/>
      <c r="AS2194" s="75"/>
      <c r="AT2194" s="75"/>
      <c r="AU2194" s="75"/>
      <c r="AV2194" s="75"/>
      <c r="AW2194" s="75"/>
      <c r="AX2194" s="75"/>
      <c r="AY2194" s="75"/>
      <c r="AZ2194" s="75"/>
      <c r="BA2194" s="75"/>
      <c r="BB2194" s="75"/>
      <c r="BC2194" s="75"/>
      <c r="BD2194" s="75"/>
      <c r="BE2194" s="75"/>
      <c r="BF2194" s="75"/>
      <c r="BG2194" s="75"/>
      <c r="BH2194" s="75"/>
      <c r="BI2194" s="75"/>
      <c r="BJ2194" s="75"/>
      <c r="BK2194" s="75"/>
      <c r="BL2194" s="75"/>
      <c r="BM2194" s="75"/>
      <c r="BN2194" s="75"/>
      <c r="BO2194" s="75"/>
      <c r="BP2194" s="75"/>
      <c r="BQ2194" s="75"/>
      <c r="BR2194" s="75"/>
      <c r="BS2194" s="75"/>
      <c r="BT2194" s="75"/>
      <c r="BU2194" s="75"/>
      <c r="BV2194" s="75"/>
      <c r="BW2194" s="75"/>
      <c r="BX2194" s="75"/>
      <c r="BY2194" s="75"/>
      <c r="BZ2194" s="75"/>
      <c r="CA2194" s="75"/>
      <c r="CB2194" s="75"/>
      <c r="CC2194" s="75"/>
      <c r="CD2194" s="75"/>
      <c r="CE2194" s="75"/>
      <c r="CF2194" s="75"/>
      <c r="CG2194" s="75"/>
      <c r="CH2194" s="75"/>
      <c r="CI2194" s="75"/>
      <c r="CJ2194" s="75"/>
      <c r="CK2194" s="75"/>
      <c r="CL2194" s="75"/>
      <c r="CM2194" s="75"/>
      <c r="CN2194" s="75"/>
      <c r="CO2194" s="75"/>
    </row>
    <row r="2195" spans="1:93" s="1" customFormat="1" ht="19.5" customHeight="1" x14ac:dyDescent="0.3">
      <c r="A2195" s="46" t="s">
        <v>3560</v>
      </c>
      <c r="B2195" s="14">
        <v>19</v>
      </c>
      <c r="C2195" s="14">
        <v>8</v>
      </c>
      <c r="D2195" s="14">
        <v>5</v>
      </c>
      <c r="E2195" s="14">
        <v>0</v>
      </c>
      <c r="F2195" s="49"/>
      <c r="G2195" s="49"/>
      <c r="H2195" s="67">
        <f t="shared" si="152"/>
        <v>32</v>
      </c>
      <c r="I2195" s="46">
        <v>4</v>
      </c>
      <c r="J2195" s="22">
        <f t="shared" si="153"/>
        <v>0.55172413793103448</v>
      </c>
      <c r="K2195" s="46" t="s">
        <v>182</v>
      </c>
      <c r="L2195" s="15" t="s">
        <v>3700</v>
      </c>
      <c r="M2195" s="15" t="s">
        <v>301</v>
      </c>
      <c r="N2195" s="15" t="s">
        <v>192</v>
      </c>
      <c r="O2195" s="20" t="s">
        <v>1094</v>
      </c>
      <c r="P2195" s="20">
        <v>8</v>
      </c>
      <c r="Q2195" s="21" t="s">
        <v>224</v>
      </c>
      <c r="R2195" s="17" t="s">
        <v>1107</v>
      </c>
      <c r="S2195" s="17" t="s">
        <v>317</v>
      </c>
      <c r="T2195" s="17" t="s">
        <v>257</v>
      </c>
      <c r="U2195" s="26"/>
      <c r="V2195" s="75"/>
      <c r="W2195" s="75"/>
      <c r="X2195" s="75"/>
      <c r="Y2195" s="75"/>
      <c r="Z2195" s="75"/>
      <c r="AA2195" s="75"/>
      <c r="AB2195" s="75"/>
      <c r="AC2195" s="75"/>
      <c r="AD2195" s="75"/>
      <c r="AE2195" s="75"/>
      <c r="AF2195" s="75"/>
      <c r="AG2195" s="75"/>
      <c r="AH2195" s="75"/>
      <c r="AI2195" s="75"/>
      <c r="AJ2195" s="75"/>
      <c r="AK2195" s="75"/>
      <c r="AL2195" s="75"/>
      <c r="AM2195" s="75"/>
      <c r="AN2195" s="75"/>
      <c r="AO2195" s="75"/>
      <c r="AP2195" s="75"/>
      <c r="AQ2195" s="75"/>
      <c r="AR2195" s="75"/>
      <c r="AS2195" s="75"/>
      <c r="AT2195" s="75"/>
      <c r="AU2195" s="75"/>
      <c r="AV2195" s="75"/>
      <c r="AW2195" s="75"/>
      <c r="AX2195" s="75"/>
      <c r="AY2195" s="75"/>
      <c r="AZ2195" s="75"/>
      <c r="BA2195" s="75"/>
      <c r="BB2195" s="75"/>
      <c r="BC2195" s="75"/>
      <c r="BD2195" s="75"/>
      <c r="BE2195" s="75"/>
      <c r="BF2195" s="75"/>
      <c r="BG2195" s="75"/>
      <c r="BH2195" s="75"/>
      <c r="BI2195" s="75"/>
      <c r="BJ2195" s="75"/>
      <c r="BK2195" s="75"/>
      <c r="BL2195" s="75"/>
      <c r="BM2195" s="75"/>
      <c r="BN2195" s="75"/>
      <c r="BO2195" s="75"/>
      <c r="BP2195" s="75"/>
      <c r="BQ2195" s="75"/>
      <c r="BR2195" s="75"/>
      <c r="BS2195" s="75"/>
      <c r="BT2195" s="75"/>
      <c r="BU2195" s="75"/>
      <c r="BV2195" s="75"/>
      <c r="BW2195" s="75"/>
      <c r="BX2195" s="75"/>
      <c r="BY2195" s="75"/>
      <c r="BZ2195" s="75"/>
      <c r="CA2195" s="75"/>
      <c r="CB2195" s="75"/>
      <c r="CC2195" s="75"/>
      <c r="CD2195" s="75"/>
      <c r="CE2195" s="75"/>
      <c r="CF2195" s="75"/>
      <c r="CG2195" s="75"/>
      <c r="CH2195" s="75"/>
      <c r="CI2195" s="75"/>
      <c r="CJ2195" s="75"/>
      <c r="CK2195" s="75"/>
      <c r="CL2195" s="75"/>
      <c r="CM2195" s="75"/>
      <c r="CN2195" s="75"/>
      <c r="CO2195" s="75"/>
    </row>
    <row r="2196" spans="1:93" s="1" customFormat="1" ht="19.5" customHeight="1" x14ac:dyDescent="0.3">
      <c r="A2196" s="46" t="s">
        <v>3555</v>
      </c>
      <c r="B2196" s="14">
        <v>15</v>
      </c>
      <c r="C2196" s="14">
        <v>4</v>
      </c>
      <c r="D2196" s="14">
        <v>9</v>
      </c>
      <c r="E2196" s="14">
        <v>4</v>
      </c>
      <c r="F2196" s="49"/>
      <c r="G2196" s="49"/>
      <c r="H2196" s="67">
        <f t="shared" si="152"/>
        <v>32</v>
      </c>
      <c r="I2196" s="20">
        <v>4</v>
      </c>
      <c r="J2196" s="79">
        <f t="shared" si="153"/>
        <v>0.55172413793103448</v>
      </c>
      <c r="K2196" s="20" t="s">
        <v>182</v>
      </c>
      <c r="L2196" s="15" t="s">
        <v>1633</v>
      </c>
      <c r="M2196" s="15" t="s">
        <v>314</v>
      </c>
      <c r="N2196" s="15" t="s">
        <v>611</v>
      </c>
      <c r="O2196" s="20" t="s">
        <v>2990</v>
      </c>
      <c r="P2196" s="20">
        <v>8</v>
      </c>
      <c r="Q2196" s="21" t="s">
        <v>224</v>
      </c>
      <c r="R2196" s="17" t="s">
        <v>1617</v>
      </c>
      <c r="S2196" s="17" t="s">
        <v>272</v>
      </c>
      <c r="T2196" s="17" t="s">
        <v>218</v>
      </c>
      <c r="U2196" s="26"/>
      <c r="V2196" s="75"/>
      <c r="W2196" s="75"/>
      <c r="X2196" s="75"/>
      <c r="Y2196" s="75"/>
      <c r="Z2196" s="75"/>
      <c r="AA2196" s="75"/>
      <c r="AB2196" s="75"/>
      <c r="AC2196" s="75"/>
      <c r="AD2196" s="75"/>
      <c r="AE2196" s="75"/>
      <c r="AF2196" s="75"/>
      <c r="AG2196" s="75"/>
      <c r="AH2196" s="75"/>
      <c r="AI2196" s="75"/>
      <c r="AJ2196" s="75"/>
      <c r="AK2196" s="75"/>
      <c r="AL2196" s="75"/>
      <c r="AM2196" s="75"/>
      <c r="AN2196" s="75"/>
      <c r="AO2196" s="75"/>
      <c r="AP2196" s="75"/>
      <c r="AQ2196" s="75"/>
      <c r="AR2196" s="75"/>
      <c r="AS2196" s="75"/>
      <c r="AT2196" s="75"/>
      <c r="AU2196" s="75"/>
      <c r="AV2196" s="75"/>
      <c r="AW2196" s="75"/>
      <c r="AX2196" s="75"/>
      <c r="AY2196" s="75"/>
      <c r="AZ2196" s="75"/>
      <c r="BA2196" s="75"/>
      <c r="BB2196" s="75"/>
      <c r="BC2196" s="75"/>
      <c r="BD2196" s="75"/>
      <c r="BE2196" s="75"/>
      <c r="BF2196" s="75"/>
      <c r="BG2196" s="75"/>
      <c r="BH2196" s="75"/>
      <c r="BI2196" s="75"/>
      <c r="BJ2196" s="75"/>
      <c r="BK2196" s="75"/>
      <c r="BL2196" s="75"/>
      <c r="BM2196" s="75"/>
      <c r="BN2196" s="75"/>
      <c r="BO2196" s="75"/>
      <c r="BP2196" s="75"/>
      <c r="BQ2196" s="75"/>
      <c r="BR2196" s="75"/>
      <c r="BS2196" s="75"/>
      <c r="BT2196" s="75"/>
      <c r="BU2196" s="75"/>
      <c r="BV2196" s="75"/>
      <c r="BW2196" s="75"/>
      <c r="BX2196" s="75"/>
      <c r="BY2196" s="75"/>
      <c r="BZ2196" s="75"/>
      <c r="CA2196" s="75"/>
      <c r="CB2196" s="75"/>
      <c r="CC2196" s="75"/>
      <c r="CD2196" s="75"/>
      <c r="CE2196" s="75"/>
      <c r="CF2196" s="75"/>
      <c r="CG2196" s="75"/>
      <c r="CH2196" s="75"/>
      <c r="CI2196" s="75"/>
      <c r="CJ2196" s="75"/>
      <c r="CK2196" s="75"/>
      <c r="CL2196" s="75"/>
      <c r="CM2196" s="75"/>
      <c r="CN2196" s="75"/>
      <c r="CO2196" s="75"/>
    </row>
    <row r="2197" spans="1:93" s="1" customFormat="1" ht="19.5" customHeight="1" x14ac:dyDescent="0.3">
      <c r="A2197" s="46" t="s">
        <v>3553</v>
      </c>
      <c r="B2197" s="14">
        <v>17</v>
      </c>
      <c r="C2197" s="14">
        <v>7</v>
      </c>
      <c r="D2197" s="14">
        <v>5</v>
      </c>
      <c r="E2197" s="14">
        <v>3</v>
      </c>
      <c r="F2197" s="49"/>
      <c r="G2197" s="49"/>
      <c r="H2197" s="67">
        <f t="shared" si="152"/>
        <v>32</v>
      </c>
      <c r="I2197" s="46">
        <v>5</v>
      </c>
      <c r="J2197" s="22">
        <f t="shared" si="153"/>
        <v>0.55172413793103448</v>
      </c>
      <c r="K2197" s="46" t="s">
        <v>181</v>
      </c>
      <c r="L2197" s="15" t="s">
        <v>1651</v>
      </c>
      <c r="M2197" s="15" t="s">
        <v>349</v>
      </c>
      <c r="N2197" s="15" t="s">
        <v>207</v>
      </c>
      <c r="O2197" s="20" t="s">
        <v>801</v>
      </c>
      <c r="P2197" s="20">
        <v>8</v>
      </c>
      <c r="Q2197" s="21" t="s">
        <v>223</v>
      </c>
      <c r="R2197" s="17" t="s">
        <v>3647</v>
      </c>
      <c r="S2197" s="17" t="s">
        <v>351</v>
      </c>
      <c r="T2197" s="17" t="s">
        <v>215</v>
      </c>
      <c r="U2197" s="26"/>
      <c r="V2197" s="75"/>
      <c r="W2197" s="75"/>
      <c r="X2197" s="75"/>
      <c r="Y2197" s="75"/>
      <c r="Z2197" s="75"/>
      <c r="AA2197" s="75"/>
      <c r="AB2197" s="75"/>
      <c r="AC2197" s="75"/>
      <c r="AD2197" s="75"/>
      <c r="AE2197" s="75"/>
      <c r="AF2197" s="75"/>
      <c r="AG2197" s="75"/>
      <c r="AH2197" s="75"/>
      <c r="AI2197" s="75"/>
      <c r="AJ2197" s="75"/>
      <c r="AK2197" s="75"/>
      <c r="AL2197" s="75"/>
      <c r="AM2197" s="75"/>
      <c r="AN2197" s="75"/>
      <c r="AO2197" s="75"/>
      <c r="AP2197" s="75"/>
      <c r="AQ2197" s="75"/>
      <c r="AR2197" s="75"/>
      <c r="AS2197" s="75"/>
      <c r="AT2197" s="75"/>
      <c r="AU2197" s="75"/>
      <c r="AV2197" s="75"/>
      <c r="AW2197" s="75"/>
      <c r="AX2197" s="75"/>
      <c r="AY2197" s="75"/>
      <c r="AZ2197" s="75"/>
      <c r="BA2197" s="75"/>
      <c r="BB2197" s="75"/>
      <c r="BC2197" s="75"/>
      <c r="BD2197" s="75"/>
      <c r="BE2197" s="75"/>
      <c r="BF2197" s="75"/>
      <c r="BG2197" s="75"/>
      <c r="BH2197" s="75"/>
      <c r="BI2197" s="75"/>
      <c r="BJ2197" s="75"/>
      <c r="BK2197" s="75"/>
      <c r="BL2197" s="75"/>
      <c r="BM2197" s="75"/>
      <c r="BN2197" s="75"/>
      <c r="BO2197" s="75"/>
      <c r="BP2197" s="75"/>
      <c r="BQ2197" s="75"/>
      <c r="BR2197" s="75"/>
      <c r="BS2197" s="75"/>
      <c r="BT2197" s="75"/>
      <c r="BU2197" s="75"/>
      <c r="BV2197" s="75"/>
      <c r="BW2197" s="75"/>
      <c r="BX2197" s="75"/>
      <c r="BY2197" s="75"/>
      <c r="BZ2197" s="75"/>
      <c r="CA2197" s="75"/>
      <c r="CB2197" s="75"/>
      <c r="CC2197" s="75"/>
      <c r="CD2197" s="75"/>
      <c r="CE2197" s="75"/>
      <c r="CF2197" s="75"/>
      <c r="CG2197" s="75"/>
      <c r="CH2197" s="75"/>
      <c r="CI2197" s="75"/>
      <c r="CJ2197" s="75"/>
      <c r="CK2197" s="75"/>
      <c r="CL2197" s="75"/>
      <c r="CM2197" s="75"/>
      <c r="CN2197" s="75"/>
      <c r="CO2197" s="75"/>
    </row>
    <row r="2198" spans="1:93" s="1" customFormat="1" ht="19.5" customHeight="1" x14ac:dyDescent="0.3">
      <c r="A2198" s="46" t="s">
        <v>3591</v>
      </c>
      <c r="B2198" s="14">
        <v>15</v>
      </c>
      <c r="C2198" s="14">
        <v>8</v>
      </c>
      <c r="D2198" s="14">
        <v>9</v>
      </c>
      <c r="E2198" s="14">
        <v>0</v>
      </c>
      <c r="F2198" s="49"/>
      <c r="G2198" s="49"/>
      <c r="H2198" s="67">
        <f t="shared" si="152"/>
        <v>32</v>
      </c>
      <c r="I2198" s="46">
        <v>2</v>
      </c>
      <c r="J2198" s="22">
        <f t="shared" si="153"/>
        <v>0.55172413793103448</v>
      </c>
      <c r="K2198" s="46" t="s">
        <v>180</v>
      </c>
      <c r="L2198" s="15" t="s">
        <v>3701</v>
      </c>
      <c r="M2198" s="15" t="s">
        <v>448</v>
      </c>
      <c r="N2198" s="15" t="s">
        <v>414</v>
      </c>
      <c r="O2198" s="20" t="s">
        <v>2224</v>
      </c>
      <c r="P2198" s="20">
        <v>8</v>
      </c>
      <c r="Q2198" s="21" t="s">
        <v>241</v>
      </c>
      <c r="R2198" s="17" t="s">
        <v>2297</v>
      </c>
      <c r="S2198" s="17" t="s">
        <v>2052</v>
      </c>
      <c r="T2198" s="17" t="s">
        <v>406</v>
      </c>
      <c r="U2198" s="26"/>
      <c r="V2198" s="75"/>
      <c r="W2198" s="75"/>
      <c r="X2198" s="75"/>
      <c r="Y2198" s="75"/>
      <c r="Z2198" s="75"/>
      <c r="AA2198" s="75"/>
      <c r="AB2198" s="75"/>
      <c r="AC2198" s="75"/>
      <c r="AD2198" s="75"/>
      <c r="AE2198" s="75"/>
      <c r="AF2198" s="75"/>
      <c r="AG2198" s="75"/>
      <c r="AH2198" s="75"/>
      <c r="AI2198" s="75"/>
      <c r="AJ2198" s="75"/>
      <c r="AK2198" s="75"/>
      <c r="AL2198" s="75"/>
      <c r="AM2198" s="75"/>
      <c r="AN2198" s="75"/>
      <c r="AO2198" s="75"/>
      <c r="AP2198" s="75"/>
      <c r="AQ2198" s="75"/>
      <c r="AR2198" s="75"/>
      <c r="AS2198" s="75"/>
      <c r="AT2198" s="75"/>
      <c r="AU2198" s="75"/>
      <c r="AV2198" s="75"/>
      <c r="AW2198" s="75"/>
      <c r="AX2198" s="75"/>
      <c r="AY2198" s="75"/>
      <c r="AZ2198" s="75"/>
      <c r="BA2198" s="75"/>
      <c r="BB2198" s="75"/>
      <c r="BC2198" s="75"/>
      <c r="BD2198" s="75"/>
      <c r="BE2198" s="75"/>
      <c r="BF2198" s="75"/>
      <c r="BG2198" s="75"/>
      <c r="BH2198" s="75"/>
      <c r="BI2198" s="75"/>
      <c r="BJ2198" s="75"/>
      <c r="BK2198" s="75"/>
      <c r="BL2198" s="75"/>
      <c r="BM2198" s="75"/>
      <c r="BN2198" s="75"/>
      <c r="BO2198" s="75"/>
      <c r="BP2198" s="75"/>
      <c r="BQ2198" s="75"/>
      <c r="BR2198" s="75"/>
      <c r="BS2198" s="75"/>
      <c r="BT2198" s="75"/>
      <c r="BU2198" s="75"/>
      <c r="BV2198" s="75"/>
      <c r="BW2198" s="75"/>
      <c r="BX2198" s="75"/>
      <c r="BY2198" s="75"/>
      <c r="BZ2198" s="75"/>
      <c r="CA2198" s="75"/>
      <c r="CB2198" s="75"/>
      <c r="CC2198" s="75"/>
      <c r="CD2198" s="75"/>
      <c r="CE2198" s="75"/>
      <c r="CF2198" s="75"/>
      <c r="CG2198" s="75"/>
      <c r="CH2198" s="75"/>
      <c r="CI2198" s="75"/>
      <c r="CJ2198" s="75"/>
      <c r="CK2198" s="75"/>
      <c r="CL2198" s="75"/>
      <c r="CM2198" s="75"/>
      <c r="CN2198" s="75"/>
      <c r="CO2198" s="75"/>
    </row>
    <row r="2199" spans="1:93" s="1" customFormat="1" ht="19.5" customHeight="1" x14ac:dyDescent="0.3">
      <c r="A2199" s="46" t="s">
        <v>3553</v>
      </c>
      <c r="B2199" s="14">
        <v>20</v>
      </c>
      <c r="C2199" s="14">
        <v>7</v>
      </c>
      <c r="D2199" s="14">
        <v>4</v>
      </c>
      <c r="E2199" s="14">
        <v>1</v>
      </c>
      <c r="F2199" s="49"/>
      <c r="G2199" s="49"/>
      <c r="H2199" s="67">
        <f t="shared" si="152"/>
        <v>32</v>
      </c>
      <c r="I2199" s="46">
        <v>3</v>
      </c>
      <c r="J2199" s="22">
        <f t="shared" si="153"/>
        <v>0.55172413793103448</v>
      </c>
      <c r="K2199" s="46" t="s">
        <v>181</v>
      </c>
      <c r="L2199" s="15" t="s">
        <v>3702</v>
      </c>
      <c r="M2199" s="15" t="s">
        <v>274</v>
      </c>
      <c r="N2199" s="15" t="s">
        <v>690</v>
      </c>
      <c r="O2199" s="20" t="s">
        <v>937</v>
      </c>
      <c r="P2199" s="20">
        <v>8</v>
      </c>
      <c r="Q2199" s="21" t="s">
        <v>240</v>
      </c>
      <c r="R2199" s="17" t="s">
        <v>2905</v>
      </c>
      <c r="S2199" s="17" t="s">
        <v>857</v>
      </c>
      <c r="T2199" s="17" t="s">
        <v>336</v>
      </c>
      <c r="U2199" s="26"/>
      <c r="V2199" s="75"/>
      <c r="W2199" s="75"/>
      <c r="X2199" s="75"/>
      <c r="Y2199" s="75"/>
      <c r="Z2199" s="75"/>
      <c r="AA2199" s="75"/>
      <c r="AB2199" s="75"/>
      <c r="AC2199" s="75"/>
      <c r="AD2199" s="75"/>
      <c r="AE2199" s="75"/>
      <c r="AF2199" s="75"/>
      <c r="AG2199" s="75"/>
      <c r="AH2199" s="75"/>
      <c r="AI2199" s="75"/>
      <c r="AJ2199" s="75"/>
      <c r="AK2199" s="75"/>
      <c r="AL2199" s="75"/>
      <c r="AM2199" s="75"/>
      <c r="AN2199" s="75"/>
      <c r="AO2199" s="75"/>
      <c r="AP2199" s="75"/>
      <c r="AQ2199" s="75"/>
      <c r="AR2199" s="75"/>
      <c r="AS2199" s="75"/>
      <c r="AT2199" s="75"/>
      <c r="AU2199" s="75"/>
      <c r="AV2199" s="75"/>
      <c r="AW2199" s="75"/>
      <c r="AX2199" s="75"/>
      <c r="AY2199" s="75"/>
      <c r="AZ2199" s="75"/>
      <c r="BA2199" s="75"/>
      <c r="BB2199" s="75"/>
      <c r="BC2199" s="75"/>
      <c r="BD2199" s="75"/>
      <c r="BE2199" s="75"/>
      <c r="BF2199" s="75"/>
      <c r="BG2199" s="75"/>
      <c r="BH2199" s="75"/>
      <c r="BI2199" s="75"/>
      <c r="BJ2199" s="75"/>
      <c r="BK2199" s="75"/>
      <c r="BL2199" s="75"/>
      <c r="BM2199" s="75"/>
      <c r="BN2199" s="75"/>
      <c r="BO2199" s="75"/>
      <c r="BP2199" s="75"/>
      <c r="BQ2199" s="75"/>
      <c r="BR2199" s="75"/>
      <c r="BS2199" s="75"/>
      <c r="BT2199" s="75"/>
      <c r="BU2199" s="75"/>
      <c r="BV2199" s="75"/>
      <c r="BW2199" s="75"/>
      <c r="BX2199" s="75"/>
      <c r="BY2199" s="75"/>
      <c r="BZ2199" s="75"/>
      <c r="CA2199" s="75"/>
      <c r="CB2199" s="75"/>
      <c r="CC2199" s="75"/>
      <c r="CD2199" s="75"/>
      <c r="CE2199" s="75"/>
      <c r="CF2199" s="75"/>
      <c r="CG2199" s="75"/>
      <c r="CH2199" s="75"/>
      <c r="CI2199" s="75"/>
      <c r="CJ2199" s="75"/>
      <c r="CK2199" s="75"/>
      <c r="CL2199" s="75"/>
      <c r="CM2199" s="75"/>
      <c r="CN2199" s="75"/>
      <c r="CO2199" s="75"/>
    </row>
    <row r="2200" spans="1:93" s="1" customFormat="1" ht="19.5" customHeight="1" x14ac:dyDescent="0.3">
      <c r="A2200" s="46" t="s">
        <v>3547</v>
      </c>
      <c r="B2200" s="14">
        <v>14</v>
      </c>
      <c r="C2200" s="14">
        <v>9</v>
      </c>
      <c r="D2200" s="14">
        <v>9</v>
      </c>
      <c r="E2200" s="14">
        <v>0</v>
      </c>
      <c r="F2200" s="49"/>
      <c r="G2200" s="49"/>
      <c r="H2200" s="67">
        <f t="shared" si="152"/>
        <v>32</v>
      </c>
      <c r="I2200" s="46">
        <v>5</v>
      </c>
      <c r="J2200" s="22">
        <f t="shared" si="153"/>
        <v>0.55172413793103448</v>
      </c>
      <c r="K2200" s="46" t="s">
        <v>181</v>
      </c>
      <c r="L2200" s="15" t="s">
        <v>3703</v>
      </c>
      <c r="M2200" s="15" t="s">
        <v>884</v>
      </c>
      <c r="N2200" s="15" t="s">
        <v>941</v>
      </c>
      <c r="O2200" s="20" t="s">
        <v>3599</v>
      </c>
      <c r="P2200" s="20">
        <v>8</v>
      </c>
      <c r="Q2200" s="21" t="s">
        <v>253</v>
      </c>
      <c r="R2200" s="17" t="s">
        <v>1245</v>
      </c>
      <c r="S2200" s="17" t="s">
        <v>317</v>
      </c>
      <c r="T2200" s="17" t="s">
        <v>299</v>
      </c>
      <c r="U2200" s="26"/>
      <c r="V2200" s="75"/>
      <c r="W2200" s="75"/>
      <c r="X2200" s="75"/>
      <c r="Y2200" s="75"/>
      <c r="Z2200" s="75"/>
      <c r="AA2200" s="75"/>
      <c r="AB2200" s="75"/>
      <c r="AC2200" s="75"/>
      <c r="AD2200" s="75"/>
      <c r="AE2200" s="75"/>
      <c r="AF2200" s="75"/>
      <c r="AG2200" s="75"/>
      <c r="AH2200" s="75"/>
      <c r="AI2200" s="75"/>
      <c r="AJ2200" s="75"/>
      <c r="AK2200" s="75"/>
      <c r="AL2200" s="75"/>
      <c r="AM2200" s="75"/>
      <c r="AN2200" s="75"/>
      <c r="AO2200" s="75"/>
      <c r="AP2200" s="75"/>
      <c r="AQ2200" s="75"/>
      <c r="AR2200" s="75"/>
      <c r="AS2200" s="75"/>
      <c r="AT2200" s="75"/>
      <c r="AU2200" s="75"/>
      <c r="AV2200" s="75"/>
      <c r="AW2200" s="75"/>
      <c r="AX2200" s="75"/>
      <c r="AY2200" s="75"/>
      <c r="AZ2200" s="75"/>
      <c r="BA2200" s="75"/>
      <c r="BB2200" s="75"/>
      <c r="BC2200" s="75"/>
      <c r="BD2200" s="75"/>
      <c r="BE2200" s="75"/>
      <c r="BF2200" s="75"/>
      <c r="BG2200" s="75"/>
      <c r="BH2200" s="75"/>
      <c r="BI2200" s="75"/>
      <c r="BJ2200" s="75"/>
      <c r="BK2200" s="75"/>
      <c r="BL2200" s="75"/>
      <c r="BM2200" s="75"/>
      <c r="BN2200" s="75"/>
      <c r="BO2200" s="75"/>
      <c r="BP2200" s="75"/>
      <c r="BQ2200" s="75"/>
      <c r="BR2200" s="75"/>
      <c r="BS2200" s="75"/>
      <c r="BT2200" s="75"/>
      <c r="BU2200" s="75"/>
      <c r="BV2200" s="75"/>
      <c r="BW2200" s="75"/>
      <c r="BX2200" s="75"/>
      <c r="BY2200" s="75"/>
      <c r="BZ2200" s="75"/>
      <c r="CA2200" s="75"/>
      <c r="CB2200" s="75"/>
      <c r="CC2200" s="75"/>
      <c r="CD2200" s="75"/>
      <c r="CE2200" s="75"/>
      <c r="CF2200" s="75"/>
      <c r="CG2200" s="75"/>
      <c r="CH2200" s="75"/>
      <c r="CI2200" s="75"/>
      <c r="CJ2200" s="75"/>
      <c r="CK2200" s="75"/>
      <c r="CL2200" s="75"/>
      <c r="CM2200" s="75"/>
      <c r="CN2200" s="75"/>
      <c r="CO2200" s="75"/>
    </row>
    <row r="2201" spans="1:93" s="1" customFormat="1" ht="19.5" customHeight="1" x14ac:dyDescent="0.3">
      <c r="A2201" s="46" t="s">
        <v>3555</v>
      </c>
      <c r="B2201" s="14">
        <v>18</v>
      </c>
      <c r="C2201" s="14">
        <v>1</v>
      </c>
      <c r="D2201" s="14">
        <v>9</v>
      </c>
      <c r="E2201" s="14">
        <v>4</v>
      </c>
      <c r="F2201" s="49"/>
      <c r="G2201" s="49"/>
      <c r="H2201" s="67">
        <f t="shared" si="152"/>
        <v>32</v>
      </c>
      <c r="I2201" s="46">
        <v>1</v>
      </c>
      <c r="J2201" s="22">
        <f t="shared" si="153"/>
        <v>0.55172413793103448</v>
      </c>
      <c r="K2201" s="46" t="s">
        <v>180</v>
      </c>
      <c r="L2201" s="15" t="s">
        <v>430</v>
      </c>
      <c r="M2201" s="15" t="s">
        <v>312</v>
      </c>
      <c r="N2201" s="15" t="s">
        <v>460</v>
      </c>
      <c r="O2201" s="20" t="s">
        <v>2136</v>
      </c>
      <c r="P2201" s="20">
        <v>8</v>
      </c>
      <c r="Q2201" s="21" t="s">
        <v>253</v>
      </c>
      <c r="R2201" s="17" t="s">
        <v>2137</v>
      </c>
      <c r="S2201" s="17" t="s">
        <v>1081</v>
      </c>
      <c r="T2201" s="17" t="s">
        <v>406</v>
      </c>
      <c r="U2201" s="26"/>
      <c r="V2201" s="75"/>
      <c r="W2201" s="75"/>
      <c r="X2201" s="75"/>
      <c r="Y2201" s="75"/>
      <c r="Z2201" s="75"/>
      <c r="AA2201" s="75"/>
      <c r="AB2201" s="75"/>
      <c r="AC2201" s="75"/>
      <c r="AD2201" s="75"/>
      <c r="AE2201" s="75"/>
      <c r="AF2201" s="75"/>
      <c r="AG2201" s="75"/>
      <c r="AH2201" s="75"/>
      <c r="AI2201" s="75"/>
      <c r="AJ2201" s="75"/>
      <c r="AK2201" s="75"/>
      <c r="AL2201" s="75"/>
      <c r="AM2201" s="75"/>
      <c r="AN2201" s="75"/>
      <c r="AO2201" s="75"/>
      <c r="AP2201" s="75"/>
      <c r="AQ2201" s="75"/>
      <c r="AR2201" s="75"/>
      <c r="AS2201" s="75"/>
      <c r="AT2201" s="75"/>
      <c r="AU2201" s="75"/>
      <c r="AV2201" s="75"/>
      <c r="AW2201" s="75"/>
      <c r="AX2201" s="75"/>
      <c r="AY2201" s="75"/>
      <c r="AZ2201" s="75"/>
      <c r="BA2201" s="75"/>
      <c r="BB2201" s="75"/>
      <c r="BC2201" s="75"/>
      <c r="BD2201" s="75"/>
      <c r="BE2201" s="75"/>
      <c r="BF2201" s="75"/>
      <c r="BG2201" s="75"/>
      <c r="BH2201" s="75"/>
      <c r="BI2201" s="75"/>
      <c r="BJ2201" s="75"/>
      <c r="BK2201" s="75"/>
      <c r="BL2201" s="75"/>
      <c r="BM2201" s="75"/>
      <c r="BN2201" s="75"/>
      <c r="BO2201" s="75"/>
      <c r="BP2201" s="75"/>
      <c r="BQ2201" s="75"/>
      <c r="BR2201" s="75"/>
      <c r="BS2201" s="75"/>
      <c r="BT2201" s="75"/>
      <c r="BU2201" s="75"/>
      <c r="BV2201" s="75"/>
      <c r="BW2201" s="75"/>
      <c r="BX2201" s="75"/>
      <c r="BY2201" s="75"/>
      <c r="BZ2201" s="75"/>
      <c r="CA2201" s="75"/>
      <c r="CB2201" s="75"/>
      <c r="CC2201" s="75"/>
      <c r="CD2201" s="75"/>
      <c r="CE2201" s="75"/>
      <c r="CF2201" s="75"/>
      <c r="CG2201" s="75"/>
      <c r="CH2201" s="75"/>
      <c r="CI2201" s="75"/>
      <c r="CJ2201" s="75"/>
      <c r="CK2201" s="75"/>
      <c r="CL2201" s="75"/>
      <c r="CM2201" s="75"/>
      <c r="CN2201" s="75"/>
      <c r="CO2201" s="75"/>
    </row>
    <row r="2202" spans="1:93" s="1" customFormat="1" ht="19.5" customHeight="1" x14ac:dyDescent="0.3">
      <c r="A2202" s="46" t="s">
        <v>3551</v>
      </c>
      <c r="B2202" s="14">
        <v>16</v>
      </c>
      <c r="C2202" s="14">
        <v>8</v>
      </c>
      <c r="D2202" s="14">
        <v>7</v>
      </c>
      <c r="E2202" s="14">
        <v>1</v>
      </c>
      <c r="F2202" s="49"/>
      <c r="G2202" s="49"/>
      <c r="H2202" s="67">
        <f t="shared" si="152"/>
        <v>32</v>
      </c>
      <c r="I2202" s="46">
        <v>4</v>
      </c>
      <c r="J2202" s="22">
        <f t="shared" si="153"/>
        <v>0.55172413793103448</v>
      </c>
      <c r="K2202" s="46" t="s">
        <v>182</v>
      </c>
      <c r="L2202" s="15" t="s">
        <v>3704</v>
      </c>
      <c r="M2202" s="15" t="s">
        <v>301</v>
      </c>
      <c r="N2202" s="15" t="s">
        <v>201</v>
      </c>
      <c r="O2202" s="20" t="s">
        <v>2415</v>
      </c>
      <c r="P2202" s="20">
        <v>8</v>
      </c>
      <c r="Q2202" s="21" t="s">
        <v>253</v>
      </c>
      <c r="R2202" s="17" t="s">
        <v>2647</v>
      </c>
      <c r="S2202" s="17" t="s">
        <v>212</v>
      </c>
      <c r="T2202" s="17" t="s">
        <v>296</v>
      </c>
      <c r="U2202" s="26"/>
      <c r="V2202" s="75"/>
      <c r="W2202" s="75"/>
      <c r="X2202" s="75"/>
      <c r="Y2202" s="75"/>
      <c r="Z2202" s="75"/>
      <c r="AA2202" s="75"/>
      <c r="AB2202" s="75"/>
      <c r="AC2202" s="75"/>
      <c r="AD2202" s="75"/>
      <c r="AE2202" s="75"/>
      <c r="AF2202" s="75"/>
      <c r="AG2202" s="75"/>
      <c r="AH2202" s="75"/>
      <c r="AI2202" s="75"/>
      <c r="AJ2202" s="75"/>
      <c r="AK2202" s="75"/>
      <c r="AL2202" s="75"/>
      <c r="AM2202" s="75"/>
      <c r="AN2202" s="75"/>
      <c r="AO2202" s="75"/>
      <c r="AP2202" s="75"/>
      <c r="AQ2202" s="75"/>
      <c r="AR2202" s="75"/>
      <c r="AS2202" s="75"/>
      <c r="AT2202" s="75"/>
      <c r="AU2202" s="75"/>
      <c r="AV2202" s="75"/>
      <c r="AW2202" s="75"/>
      <c r="AX2202" s="75"/>
      <c r="AY2202" s="75"/>
      <c r="AZ2202" s="75"/>
      <c r="BA2202" s="75"/>
      <c r="BB2202" s="75"/>
      <c r="BC2202" s="75"/>
      <c r="BD2202" s="75"/>
      <c r="BE2202" s="75"/>
      <c r="BF2202" s="75"/>
      <c r="BG2202" s="75"/>
      <c r="BH2202" s="75"/>
      <c r="BI2202" s="75"/>
      <c r="BJ2202" s="75"/>
      <c r="BK2202" s="75"/>
      <c r="BL2202" s="75"/>
      <c r="BM2202" s="75"/>
      <c r="BN2202" s="75"/>
      <c r="BO2202" s="75"/>
      <c r="BP2202" s="75"/>
      <c r="BQ2202" s="75"/>
      <c r="BR2202" s="75"/>
      <c r="BS2202" s="75"/>
      <c r="BT2202" s="75"/>
      <c r="BU2202" s="75"/>
      <c r="BV2202" s="75"/>
      <c r="BW2202" s="75"/>
      <c r="BX2202" s="75"/>
      <c r="BY2202" s="75"/>
      <c r="BZ2202" s="75"/>
      <c r="CA2202" s="75"/>
      <c r="CB2202" s="75"/>
      <c r="CC2202" s="75"/>
      <c r="CD2202" s="75"/>
      <c r="CE2202" s="75"/>
      <c r="CF2202" s="75"/>
      <c r="CG2202" s="75"/>
      <c r="CH2202" s="75"/>
      <c r="CI2202" s="75"/>
      <c r="CJ2202" s="75"/>
      <c r="CK2202" s="75"/>
      <c r="CL2202" s="75"/>
      <c r="CM2202" s="75"/>
      <c r="CN2202" s="75"/>
      <c r="CO2202" s="75"/>
    </row>
    <row r="2203" spans="1:93" s="1" customFormat="1" ht="19.5" customHeight="1" x14ac:dyDescent="0.3">
      <c r="A2203" s="46" t="s">
        <v>3560</v>
      </c>
      <c r="B2203" s="14">
        <v>23</v>
      </c>
      <c r="C2203" s="14">
        <v>4</v>
      </c>
      <c r="D2203" s="14">
        <v>3</v>
      </c>
      <c r="E2203" s="14">
        <v>2</v>
      </c>
      <c r="F2203" s="49"/>
      <c r="G2203" s="49"/>
      <c r="H2203" s="67">
        <f t="shared" si="152"/>
        <v>32</v>
      </c>
      <c r="I2203" s="46">
        <v>2</v>
      </c>
      <c r="J2203" s="22">
        <f t="shared" si="153"/>
        <v>0.55172413793103448</v>
      </c>
      <c r="K2203" s="46" t="s">
        <v>181</v>
      </c>
      <c r="L2203" s="15" t="s">
        <v>3705</v>
      </c>
      <c r="M2203" s="15" t="s">
        <v>237</v>
      </c>
      <c r="N2203" s="15" t="s">
        <v>336</v>
      </c>
      <c r="O2203" s="20" t="s">
        <v>2681</v>
      </c>
      <c r="P2203" s="20">
        <v>8</v>
      </c>
      <c r="Q2203" s="21" t="s">
        <v>253</v>
      </c>
      <c r="R2203" s="17" t="s">
        <v>3513</v>
      </c>
      <c r="S2203" s="17" t="s">
        <v>317</v>
      </c>
      <c r="T2203" s="17" t="s">
        <v>249</v>
      </c>
      <c r="U2203" s="26"/>
      <c r="V2203" s="75"/>
      <c r="W2203" s="75"/>
      <c r="X2203" s="75"/>
      <c r="Y2203" s="75"/>
      <c r="Z2203" s="75"/>
      <c r="AA2203" s="75"/>
      <c r="AB2203" s="75"/>
      <c r="AC2203" s="75"/>
      <c r="AD2203" s="75"/>
      <c r="AE2203" s="75"/>
      <c r="AF2203" s="75"/>
      <c r="AG2203" s="75"/>
      <c r="AH2203" s="75"/>
      <c r="AI2203" s="75"/>
      <c r="AJ2203" s="75"/>
      <c r="AK2203" s="75"/>
      <c r="AL2203" s="75"/>
      <c r="AM2203" s="75"/>
      <c r="AN2203" s="75"/>
      <c r="AO2203" s="75"/>
      <c r="AP2203" s="75"/>
      <c r="AQ2203" s="75"/>
      <c r="AR2203" s="75"/>
      <c r="AS2203" s="75"/>
      <c r="AT2203" s="75"/>
      <c r="AU2203" s="75"/>
      <c r="AV2203" s="75"/>
      <c r="AW2203" s="75"/>
      <c r="AX2203" s="75"/>
      <c r="AY2203" s="75"/>
      <c r="AZ2203" s="75"/>
      <c r="BA2203" s="75"/>
      <c r="BB2203" s="75"/>
      <c r="BC2203" s="75"/>
      <c r="BD2203" s="75"/>
      <c r="BE2203" s="75"/>
      <c r="BF2203" s="75"/>
      <c r="BG2203" s="75"/>
      <c r="BH2203" s="75"/>
      <c r="BI2203" s="75"/>
      <c r="BJ2203" s="75"/>
      <c r="BK2203" s="75"/>
      <c r="BL2203" s="75"/>
      <c r="BM2203" s="75"/>
      <c r="BN2203" s="75"/>
      <c r="BO2203" s="75"/>
      <c r="BP2203" s="75"/>
      <c r="BQ2203" s="75"/>
      <c r="BR2203" s="75"/>
      <c r="BS2203" s="75"/>
      <c r="BT2203" s="75"/>
      <c r="BU2203" s="75"/>
      <c r="BV2203" s="75"/>
      <c r="BW2203" s="75"/>
      <c r="BX2203" s="75"/>
      <c r="BY2203" s="75"/>
      <c r="BZ2203" s="75"/>
      <c r="CA2203" s="75"/>
      <c r="CB2203" s="75"/>
      <c r="CC2203" s="75"/>
      <c r="CD2203" s="75"/>
      <c r="CE2203" s="75"/>
      <c r="CF2203" s="75"/>
      <c r="CG2203" s="75"/>
      <c r="CH2203" s="75"/>
      <c r="CI2203" s="75"/>
      <c r="CJ2203" s="75"/>
      <c r="CK2203" s="75"/>
      <c r="CL2203" s="75"/>
      <c r="CM2203" s="75"/>
      <c r="CN2203" s="75"/>
      <c r="CO2203" s="75"/>
    </row>
    <row r="2204" spans="1:93" s="1" customFormat="1" ht="19.5" customHeight="1" x14ac:dyDescent="0.3">
      <c r="A2204" s="46" t="s">
        <v>3553</v>
      </c>
      <c r="B2204" s="14">
        <v>18</v>
      </c>
      <c r="C2204" s="14">
        <v>8</v>
      </c>
      <c r="D2204" s="14">
        <v>6</v>
      </c>
      <c r="E2204" s="14">
        <v>0</v>
      </c>
      <c r="F2204" s="49"/>
      <c r="G2204" s="49"/>
      <c r="H2204" s="67">
        <f t="shared" si="152"/>
        <v>32</v>
      </c>
      <c r="I2204" s="46">
        <v>4</v>
      </c>
      <c r="J2204" s="22">
        <f t="shared" si="153"/>
        <v>0.55172413793103448</v>
      </c>
      <c r="K2204" s="46" t="s">
        <v>181</v>
      </c>
      <c r="L2204" s="15" t="s">
        <v>3706</v>
      </c>
      <c r="M2204" s="15" t="s">
        <v>422</v>
      </c>
      <c r="N2204" s="15" t="s">
        <v>220</v>
      </c>
      <c r="O2204" s="20" t="s">
        <v>636</v>
      </c>
      <c r="P2204" s="20">
        <v>8</v>
      </c>
      <c r="Q2204" s="21" t="s">
        <v>240</v>
      </c>
      <c r="R2204" s="17" t="s">
        <v>660</v>
      </c>
      <c r="S2204" s="17" t="s">
        <v>661</v>
      </c>
      <c r="T2204" s="17" t="s">
        <v>662</v>
      </c>
      <c r="U2204" s="26"/>
      <c r="V2204" s="75"/>
      <c r="W2204" s="75"/>
      <c r="X2204" s="75"/>
      <c r="Y2204" s="75"/>
      <c r="Z2204" s="75"/>
      <c r="AA2204" s="75"/>
      <c r="AB2204" s="75"/>
      <c r="AC2204" s="75"/>
      <c r="AD2204" s="75"/>
      <c r="AE2204" s="75"/>
      <c r="AF2204" s="75"/>
      <c r="AG2204" s="75"/>
      <c r="AH2204" s="75"/>
      <c r="AI2204" s="75"/>
      <c r="AJ2204" s="75"/>
      <c r="AK2204" s="75"/>
      <c r="AL2204" s="75"/>
      <c r="AM2204" s="75"/>
      <c r="AN2204" s="75"/>
      <c r="AO2204" s="75"/>
      <c r="AP2204" s="75"/>
      <c r="AQ2204" s="75"/>
      <c r="AR2204" s="75"/>
      <c r="AS2204" s="75"/>
      <c r="AT2204" s="75"/>
      <c r="AU2204" s="75"/>
      <c r="AV2204" s="75"/>
      <c r="AW2204" s="75"/>
      <c r="AX2204" s="75"/>
      <c r="AY2204" s="75"/>
      <c r="AZ2204" s="75"/>
      <c r="BA2204" s="75"/>
      <c r="BB2204" s="75"/>
      <c r="BC2204" s="75"/>
      <c r="BD2204" s="75"/>
      <c r="BE2204" s="75"/>
      <c r="BF2204" s="75"/>
      <c r="BG2204" s="75"/>
      <c r="BH2204" s="75"/>
      <c r="BI2204" s="75"/>
      <c r="BJ2204" s="75"/>
      <c r="BK2204" s="75"/>
      <c r="BL2204" s="75"/>
      <c r="BM2204" s="75"/>
      <c r="BN2204" s="75"/>
      <c r="BO2204" s="75"/>
      <c r="BP2204" s="75"/>
      <c r="BQ2204" s="75"/>
      <c r="BR2204" s="75"/>
      <c r="BS2204" s="75"/>
      <c r="BT2204" s="75"/>
      <c r="BU2204" s="75"/>
      <c r="BV2204" s="75"/>
      <c r="BW2204" s="75"/>
      <c r="BX2204" s="75"/>
      <c r="BY2204" s="75"/>
      <c r="BZ2204" s="75"/>
      <c r="CA2204" s="75"/>
      <c r="CB2204" s="75"/>
      <c r="CC2204" s="75"/>
      <c r="CD2204" s="75"/>
      <c r="CE2204" s="75"/>
      <c r="CF2204" s="75"/>
      <c r="CG2204" s="75"/>
      <c r="CH2204" s="75"/>
      <c r="CI2204" s="75"/>
      <c r="CJ2204" s="75"/>
      <c r="CK2204" s="75"/>
      <c r="CL2204" s="75"/>
      <c r="CM2204" s="75"/>
      <c r="CN2204" s="75"/>
      <c r="CO2204" s="75"/>
    </row>
    <row r="2205" spans="1:93" s="1" customFormat="1" ht="19.5" customHeight="1" x14ac:dyDescent="0.3">
      <c r="A2205" s="46" t="s">
        <v>3548</v>
      </c>
      <c r="B2205" s="14">
        <v>16</v>
      </c>
      <c r="C2205" s="14">
        <v>9</v>
      </c>
      <c r="D2205" s="14">
        <v>5</v>
      </c>
      <c r="E2205" s="14">
        <v>2</v>
      </c>
      <c r="F2205" s="49"/>
      <c r="G2205" s="49"/>
      <c r="H2205" s="67">
        <f t="shared" si="152"/>
        <v>32</v>
      </c>
      <c r="I2205" s="46">
        <v>4</v>
      </c>
      <c r="J2205" s="22">
        <f t="shared" si="153"/>
        <v>0.55172413793103448</v>
      </c>
      <c r="K2205" s="46" t="s">
        <v>182</v>
      </c>
      <c r="L2205" s="15" t="s">
        <v>3707</v>
      </c>
      <c r="M2205" s="15" t="s">
        <v>1004</v>
      </c>
      <c r="N2205" s="15" t="s">
        <v>220</v>
      </c>
      <c r="O2205" s="20" t="s">
        <v>1094</v>
      </c>
      <c r="P2205" s="20">
        <v>8</v>
      </c>
      <c r="Q2205" s="21" t="s">
        <v>224</v>
      </c>
      <c r="R2205" s="17" t="s">
        <v>1107</v>
      </c>
      <c r="S2205" s="17" t="s">
        <v>317</v>
      </c>
      <c r="T2205" s="17" t="s">
        <v>257</v>
      </c>
      <c r="U2205" s="26"/>
      <c r="V2205" s="75"/>
      <c r="W2205" s="75"/>
      <c r="X2205" s="75"/>
      <c r="Y2205" s="75"/>
      <c r="Z2205" s="75"/>
      <c r="AA2205" s="75"/>
      <c r="AB2205" s="75"/>
      <c r="AC2205" s="75"/>
      <c r="AD2205" s="75"/>
      <c r="AE2205" s="75"/>
      <c r="AF2205" s="75"/>
      <c r="AG2205" s="75"/>
      <c r="AH2205" s="75"/>
      <c r="AI2205" s="75"/>
      <c r="AJ2205" s="75"/>
      <c r="AK2205" s="75"/>
      <c r="AL2205" s="75"/>
      <c r="AM2205" s="75"/>
      <c r="AN2205" s="75"/>
      <c r="AO2205" s="75"/>
      <c r="AP2205" s="75"/>
      <c r="AQ2205" s="75"/>
      <c r="AR2205" s="75"/>
      <c r="AS2205" s="75"/>
      <c r="AT2205" s="75"/>
      <c r="AU2205" s="75"/>
      <c r="AV2205" s="75"/>
      <c r="AW2205" s="75"/>
      <c r="AX2205" s="75"/>
      <c r="AY2205" s="75"/>
      <c r="AZ2205" s="75"/>
      <c r="BA2205" s="75"/>
      <c r="BB2205" s="75"/>
      <c r="BC2205" s="75"/>
      <c r="BD2205" s="75"/>
      <c r="BE2205" s="75"/>
      <c r="BF2205" s="75"/>
      <c r="BG2205" s="75"/>
      <c r="BH2205" s="75"/>
      <c r="BI2205" s="75"/>
      <c r="BJ2205" s="75"/>
      <c r="BK2205" s="75"/>
      <c r="BL2205" s="75"/>
      <c r="BM2205" s="75"/>
      <c r="BN2205" s="75"/>
      <c r="BO2205" s="75"/>
      <c r="BP2205" s="75"/>
      <c r="BQ2205" s="75"/>
      <c r="BR2205" s="75"/>
      <c r="BS2205" s="75"/>
      <c r="BT2205" s="75"/>
      <c r="BU2205" s="75"/>
      <c r="BV2205" s="75"/>
      <c r="BW2205" s="75"/>
      <c r="BX2205" s="75"/>
      <c r="BY2205" s="75"/>
      <c r="BZ2205" s="75"/>
      <c r="CA2205" s="75"/>
      <c r="CB2205" s="75"/>
      <c r="CC2205" s="75"/>
      <c r="CD2205" s="75"/>
      <c r="CE2205" s="75"/>
      <c r="CF2205" s="75"/>
      <c r="CG2205" s="75"/>
      <c r="CH2205" s="75"/>
      <c r="CI2205" s="75"/>
      <c r="CJ2205" s="75"/>
      <c r="CK2205" s="75"/>
      <c r="CL2205" s="75"/>
      <c r="CM2205" s="75"/>
      <c r="CN2205" s="75"/>
      <c r="CO2205" s="75"/>
    </row>
    <row r="2206" spans="1:93" s="1" customFormat="1" ht="19.5" customHeight="1" x14ac:dyDescent="0.3">
      <c r="A2206" s="46" t="s">
        <v>3547</v>
      </c>
      <c r="B2206" s="14">
        <v>16</v>
      </c>
      <c r="C2206" s="14">
        <v>5</v>
      </c>
      <c r="D2206" s="14">
        <v>7</v>
      </c>
      <c r="E2206" s="14">
        <v>4</v>
      </c>
      <c r="F2206" s="49"/>
      <c r="G2206" s="49"/>
      <c r="H2206" s="67">
        <f t="shared" si="152"/>
        <v>32</v>
      </c>
      <c r="I2206" s="46">
        <v>2</v>
      </c>
      <c r="J2206" s="22">
        <f t="shared" si="153"/>
        <v>0.55172413793103448</v>
      </c>
      <c r="K2206" s="46" t="s">
        <v>181</v>
      </c>
      <c r="L2206" s="32" t="s">
        <v>3708</v>
      </c>
      <c r="M2206" s="32" t="s">
        <v>248</v>
      </c>
      <c r="N2206" s="32" t="s">
        <v>227</v>
      </c>
      <c r="O2206" s="29" t="s">
        <v>1701</v>
      </c>
      <c r="P2206" s="29">
        <v>8</v>
      </c>
      <c r="Q2206" s="33" t="s">
        <v>382</v>
      </c>
      <c r="R2206" s="34" t="s">
        <v>1419</v>
      </c>
      <c r="S2206" s="34" t="s">
        <v>434</v>
      </c>
      <c r="T2206" s="34" t="s">
        <v>269</v>
      </c>
      <c r="U2206" s="26"/>
      <c r="V2206" s="75"/>
      <c r="W2206" s="75"/>
      <c r="X2206" s="75"/>
      <c r="Y2206" s="75"/>
      <c r="Z2206" s="75"/>
      <c r="AA2206" s="75"/>
      <c r="AB2206" s="75"/>
      <c r="AC2206" s="75"/>
      <c r="AD2206" s="75"/>
      <c r="AE2206" s="75"/>
      <c r="AF2206" s="75"/>
      <c r="AG2206" s="75"/>
      <c r="AH2206" s="75"/>
      <c r="AI2206" s="75"/>
      <c r="AJ2206" s="75"/>
      <c r="AK2206" s="75"/>
      <c r="AL2206" s="75"/>
      <c r="AM2206" s="75"/>
      <c r="AN2206" s="75"/>
      <c r="AO2206" s="75"/>
      <c r="AP2206" s="75"/>
      <c r="AQ2206" s="75"/>
      <c r="AR2206" s="75"/>
      <c r="AS2206" s="75"/>
      <c r="AT2206" s="75"/>
      <c r="AU2206" s="75"/>
      <c r="AV2206" s="75"/>
      <c r="AW2206" s="75"/>
      <c r="AX2206" s="75"/>
      <c r="AY2206" s="75"/>
      <c r="AZ2206" s="75"/>
      <c r="BA2206" s="75"/>
      <c r="BB2206" s="75"/>
      <c r="BC2206" s="75"/>
      <c r="BD2206" s="75"/>
      <c r="BE2206" s="75"/>
      <c r="BF2206" s="75"/>
      <c r="BG2206" s="75"/>
      <c r="BH2206" s="75"/>
      <c r="BI2206" s="75"/>
      <c r="BJ2206" s="75"/>
      <c r="BK2206" s="75"/>
      <c r="BL2206" s="75"/>
      <c r="BM2206" s="75"/>
      <c r="BN2206" s="75"/>
      <c r="BO2206" s="75"/>
      <c r="BP2206" s="75"/>
      <c r="BQ2206" s="75"/>
      <c r="BR2206" s="75"/>
      <c r="BS2206" s="75"/>
      <c r="BT2206" s="75"/>
      <c r="BU2206" s="75"/>
      <c r="BV2206" s="75"/>
      <c r="BW2206" s="75"/>
      <c r="BX2206" s="75"/>
      <c r="BY2206" s="75"/>
      <c r="BZ2206" s="75"/>
      <c r="CA2206" s="75"/>
      <c r="CB2206" s="75"/>
      <c r="CC2206" s="75"/>
      <c r="CD2206" s="75"/>
      <c r="CE2206" s="75"/>
      <c r="CF2206" s="75"/>
      <c r="CG2206" s="75"/>
      <c r="CH2206" s="75"/>
      <c r="CI2206" s="75"/>
      <c r="CJ2206" s="75"/>
      <c r="CK2206" s="75"/>
      <c r="CL2206" s="75"/>
      <c r="CM2206" s="75"/>
      <c r="CN2206" s="75"/>
      <c r="CO2206" s="75"/>
    </row>
    <row r="2207" spans="1:93" s="1" customFormat="1" ht="19.5" customHeight="1" x14ac:dyDescent="0.3">
      <c r="A2207" s="46" t="s">
        <v>3580</v>
      </c>
      <c r="B2207" s="14">
        <v>17</v>
      </c>
      <c r="C2207" s="14">
        <v>6</v>
      </c>
      <c r="D2207" s="14">
        <v>6</v>
      </c>
      <c r="E2207" s="14">
        <v>3</v>
      </c>
      <c r="F2207" s="49"/>
      <c r="G2207" s="49"/>
      <c r="H2207" s="67">
        <f t="shared" si="152"/>
        <v>32</v>
      </c>
      <c r="I2207" s="46">
        <v>10</v>
      </c>
      <c r="J2207" s="22">
        <f t="shared" si="153"/>
        <v>0.55172413793103448</v>
      </c>
      <c r="K2207" s="46" t="s">
        <v>182</v>
      </c>
      <c r="L2207" s="15" t="s">
        <v>3169</v>
      </c>
      <c r="M2207" s="15" t="s">
        <v>251</v>
      </c>
      <c r="N2207" s="15" t="s">
        <v>267</v>
      </c>
      <c r="O2207" s="20" t="s">
        <v>2588</v>
      </c>
      <c r="P2207" s="20">
        <v>8</v>
      </c>
      <c r="Q2207" s="21" t="s">
        <v>223</v>
      </c>
      <c r="R2207" s="17" t="s">
        <v>2864</v>
      </c>
      <c r="S2207" s="17" t="s">
        <v>1704</v>
      </c>
      <c r="T2207" s="17" t="s">
        <v>269</v>
      </c>
      <c r="U2207" s="26"/>
      <c r="V2207" s="75"/>
      <c r="W2207" s="75"/>
      <c r="X2207" s="75"/>
      <c r="Y2207" s="75"/>
      <c r="Z2207" s="75"/>
      <c r="AA2207" s="75"/>
      <c r="AB2207" s="75"/>
      <c r="AC2207" s="75"/>
      <c r="AD2207" s="75"/>
      <c r="AE2207" s="75"/>
      <c r="AF2207" s="75"/>
      <c r="AG2207" s="75"/>
      <c r="AH2207" s="75"/>
      <c r="AI2207" s="75"/>
      <c r="AJ2207" s="75"/>
      <c r="AK2207" s="75"/>
      <c r="AL2207" s="75"/>
      <c r="AM2207" s="75"/>
      <c r="AN2207" s="75"/>
      <c r="AO2207" s="75"/>
      <c r="AP2207" s="75"/>
      <c r="AQ2207" s="75"/>
      <c r="AR2207" s="75"/>
      <c r="AS2207" s="75"/>
      <c r="AT2207" s="75"/>
      <c r="AU2207" s="75"/>
      <c r="AV2207" s="75"/>
      <c r="AW2207" s="75"/>
      <c r="AX2207" s="75"/>
      <c r="AY2207" s="75"/>
      <c r="AZ2207" s="75"/>
      <c r="BA2207" s="75"/>
      <c r="BB2207" s="75"/>
      <c r="BC2207" s="75"/>
      <c r="BD2207" s="75"/>
      <c r="BE2207" s="75"/>
      <c r="BF2207" s="75"/>
      <c r="BG2207" s="75"/>
      <c r="BH2207" s="75"/>
      <c r="BI2207" s="75"/>
      <c r="BJ2207" s="75"/>
      <c r="BK2207" s="75"/>
      <c r="BL2207" s="75"/>
      <c r="BM2207" s="75"/>
      <c r="BN2207" s="75"/>
      <c r="BO2207" s="75"/>
      <c r="BP2207" s="75"/>
      <c r="BQ2207" s="75"/>
      <c r="BR2207" s="75"/>
      <c r="BS2207" s="75"/>
      <c r="BT2207" s="75"/>
      <c r="BU2207" s="75"/>
      <c r="BV2207" s="75"/>
      <c r="BW2207" s="75"/>
      <c r="BX2207" s="75"/>
      <c r="BY2207" s="75"/>
      <c r="BZ2207" s="75"/>
      <c r="CA2207" s="75"/>
      <c r="CB2207" s="75"/>
      <c r="CC2207" s="75"/>
      <c r="CD2207" s="75"/>
      <c r="CE2207" s="75"/>
      <c r="CF2207" s="75"/>
      <c r="CG2207" s="75"/>
      <c r="CH2207" s="75"/>
      <c r="CI2207" s="75"/>
      <c r="CJ2207" s="75"/>
      <c r="CK2207" s="75"/>
      <c r="CL2207" s="75"/>
      <c r="CM2207" s="75"/>
      <c r="CN2207" s="75"/>
      <c r="CO2207" s="75"/>
    </row>
    <row r="2208" spans="1:93" s="1" customFormat="1" ht="19.5" customHeight="1" x14ac:dyDescent="0.3">
      <c r="A2208" s="46" t="s">
        <v>3560</v>
      </c>
      <c r="B2208" s="14">
        <v>16</v>
      </c>
      <c r="C2208" s="14">
        <v>2</v>
      </c>
      <c r="D2208" s="14">
        <v>6</v>
      </c>
      <c r="E2208" s="14">
        <v>8</v>
      </c>
      <c r="F2208" s="49"/>
      <c r="G2208" s="49"/>
      <c r="H2208" s="67">
        <f t="shared" si="152"/>
        <v>32</v>
      </c>
      <c r="I2208" s="20">
        <v>4</v>
      </c>
      <c r="J2208" s="79">
        <f t="shared" si="153"/>
        <v>0.55172413793103448</v>
      </c>
      <c r="K2208" s="20" t="s">
        <v>182</v>
      </c>
      <c r="L2208" s="15" t="s">
        <v>3709</v>
      </c>
      <c r="M2208" s="15" t="s">
        <v>217</v>
      </c>
      <c r="N2208" s="15" t="s">
        <v>750</v>
      </c>
      <c r="O2208" s="20" t="s">
        <v>2990</v>
      </c>
      <c r="P2208" s="20">
        <v>8</v>
      </c>
      <c r="Q2208" s="21" t="s">
        <v>223</v>
      </c>
      <c r="R2208" s="17" t="s">
        <v>1617</v>
      </c>
      <c r="S2208" s="17" t="s">
        <v>272</v>
      </c>
      <c r="T2208" s="17" t="s">
        <v>218</v>
      </c>
      <c r="U2208" s="26"/>
      <c r="V2208" s="75"/>
      <c r="W2208" s="75"/>
      <c r="X2208" s="75"/>
      <c r="Y2208" s="75"/>
      <c r="Z2208" s="75"/>
      <c r="AA2208" s="75"/>
      <c r="AB2208" s="75"/>
      <c r="AC2208" s="75"/>
      <c r="AD2208" s="75"/>
      <c r="AE2208" s="75"/>
      <c r="AF2208" s="75"/>
      <c r="AG2208" s="75"/>
      <c r="AH2208" s="75"/>
      <c r="AI2208" s="75"/>
      <c r="AJ2208" s="75"/>
      <c r="AK2208" s="75"/>
      <c r="AL2208" s="75"/>
      <c r="AM2208" s="75"/>
      <c r="AN2208" s="75"/>
      <c r="AO2208" s="75"/>
      <c r="AP2208" s="75"/>
      <c r="AQ2208" s="75"/>
      <c r="AR2208" s="75"/>
      <c r="AS2208" s="75"/>
      <c r="AT2208" s="75"/>
      <c r="AU2208" s="75"/>
      <c r="AV2208" s="75"/>
      <c r="AW2208" s="75"/>
      <c r="AX2208" s="75"/>
      <c r="AY2208" s="75"/>
      <c r="AZ2208" s="75"/>
      <c r="BA2208" s="75"/>
      <c r="BB2208" s="75"/>
      <c r="BC2208" s="75"/>
      <c r="BD2208" s="75"/>
      <c r="BE2208" s="75"/>
      <c r="BF2208" s="75"/>
      <c r="BG2208" s="75"/>
      <c r="BH2208" s="75"/>
      <c r="BI2208" s="75"/>
      <c r="BJ2208" s="75"/>
      <c r="BK2208" s="75"/>
      <c r="BL2208" s="75"/>
      <c r="BM2208" s="75"/>
      <c r="BN2208" s="75"/>
      <c r="BO2208" s="75"/>
      <c r="BP2208" s="75"/>
      <c r="BQ2208" s="75"/>
      <c r="BR2208" s="75"/>
      <c r="BS2208" s="75"/>
      <c r="BT2208" s="75"/>
      <c r="BU2208" s="75"/>
      <c r="BV2208" s="75"/>
      <c r="BW2208" s="75"/>
      <c r="BX2208" s="75"/>
      <c r="BY2208" s="75"/>
      <c r="BZ2208" s="75"/>
      <c r="CA2208" s="75"/>
      <c r="CB2208" s="75"/>
      <c r="CC2208" s="75"/>
      <c r="CD2208" s="75"/>
      <c r="CE2208" s="75"/>
      <c r="CF2208" s="75"/>
      <c r="CG2208" s="75"/>
      <c r="CH2208" s="75"/>
      <c r="CI2208" s="75"/>
      <c r="CJ2208" s="75"/>
      <c r="CK2208" s="75"/>
      <c r="CL2208" s="75"/>
      <c r="CM2208" s="75"/>
      <c r="CN2208" s="75"/>
      <c r="CO2208" s="75"/>
    </row>
    <row r="2209" spans="1:93" s="1" customFormat="1" ht="19.5" customHeight="1" x14ac:dyDescent="0.3">
      <c r="A2209" s="46" t="s">
        <v>3567</v>
      </c>
      <c r="B2209" s="14">
        <v>20</v>
      </c>
      <c r="C2209" s="14">
        <v>0</v>
      </c>
      <c r="D2209" s="14">
        <v>8</v>
      </c>
      <c r="E2209" s="14">
        <v>3</v>
      </c>
      <c r="F2209" s="49"/>
      <c r="G2209" s="49"/>
      <c r="H2209" s="67">
        <f t="shared" si="152"/>
        <v>31</v>
      </c>
      <c r="I2209" s="46">
        <v>9</v>
      </c>
      <c r="J2209" s="22">
        <f t="shared" si="153"/>
        <v>0.53448275862068961</v>
      </c>
      <c r="K2209" s="46" t="s">
        <v>182</v>
      </c>
      <c r="L2209" s="15" t="s">
        <v>2576</v>
      </c>
      <c r="M2209" s="15" t="s">
        <v>746</v>
      </c>
      <c r="N2209" s="15" t="s">
        <v>325</v>
      </c>
      <c r="O2209" s="20" t="s">
        <v>752</v>
      </c>
      <c r="P2209" s="20">
        <v>8</v>
      </c>
      <c r="Q2209" s="21" t="s">
        <v>897</v>
      </c>
      <c r="R2209" s="17" t="s">
        <v>2849</v>
      </c>
      <c r="S2209" s="17" t="s">
        <v>795</v>
      </c>
      <c r="T2209" s="17" t="s">
        <v>611</v>
      </c>
      <c r="U2209" s="26"/>
      <c r="V2209" s="75"/>
      <c r="W2209" s="75"/>
      <c r="X2209" s="75"/>
      <c r="Y2209" s="75"/>
      <c r="Z2209" s="75"/>
      <c r="AA2209" s="75"/>
      <c r="AB2209" s="75"/>
      <c r="AC2209" s="75"/>
      <c r="AD2209" s="75"/>
      <c r="AE2209" s="75"/>
      <c r="AF2209" s="75"/>
      <c r="AG2209" s="75"/>
      <c r="AH2209" s="75"/>
      <c r="AI2209" s="75"/>
      <c r="AJ2209" s="75"/>
      <c r="AK2209" s="75"/>
      <c r="AL2209" s="75"/>
      <c r="AM2209" s="75"/>
      <c r="AN2209" s="75"/>
      <c r="AO2209" s="75"/>
      <c r="AP2209" s="75"/>
      <c r="AQ2209" s="75"/>
      <c r="AR2209" s="75"/>
      <c r="AS2209" s="75"/>
      <c r="AT2209" s="75"/>
      <c r="AU2209" s="75"/>
      <c r="AV2209" s="75"/>
      <c r="AW2209" s="75"/>
      <c r="AX2209" s="75"/>
      <c r="AY2209" s="75"/>
      <c r="AZ2209" s="75"/>
      <c r="BA2209" s="75"/>
      <c r="BB2209" s="75"/>
      <c r="BC2209" s="75"/>
      <c r="BD2209" s="75"/>
      <c r="BE2209" s="75"/>
      <c r="BF2209" s="75"/>
      <c r="BG2209" s="75"/>
      <c r="BH2209" s="75"/>
      <c r="BI2209" s="75"/>
      <c r="BJ2209" s="75"/>
      <c r="BK2209" s="75"/>
      <c r="BL2209" s="75"/>
      <c r="BM2209" s="75"/>
      <c r="BN2209" s="75"/>
      <c r="BO2209" s="75"/>
      <c r="BP2209" s="75"/>
      <c r="BQ2209" s="75"/>
      <c r="BR2209" s="75"/>
      <c r="BS2209" s="75"/>
      <c r="BT2209" s="75"/>
      <c r="BU2209" s="75"/>
      <c r="BV2209" s="75"/>
      <c r="BW2209" s="75"/>
      <c r="BX2209" s="75"/>
      <c r="BY2209" s="75"/>
      <c r="BZ2209" s="75"/>
      <c r="CA2209" s="75"/>
      <c r="CB2209" s="75"/>
      <c r="CC2209" s="75"/>
      <c r="CD2209" s="75"/>
      <c r="CE2209" s="75"/>
      <c r="CF2209" s="75"/>
      <c r="CG2209" s="75"/>
      <c r="CH2209" s="75"/>
      <c r="CI2209" s="75"/>
      <c r="CJ2209" s="75"/>
      <c r="CK2209" s="75"/>
      <c r="CL2209" s="75"/>
      <c r="CM2209" s="75"/>
      <c r="CN2209" s="75"/>
      <c r="CO2209" s="75"/>
    </row>
    <row r="2210" spans="1:93" s="1" customFormat="1" ht="19.5" customHeight="1" x14ac:dyDescent="0.3">
      <c r="A2210" s="46" t="s">
        <v>3568</v>
      </c>
      <c r="B2210" s="14">
        <v>13</v>
      </c>
      <c r="C2210" s="14">
        <v>9</v>
      </c>
      <c r="D2210" s="14">
        <v>9</v>
      </c>
      <c r="E2210" s="14">
        <v>0</v>
      </c>
      <c r="F2210" s="49"/>
      <c r="G2210" s="49"/>
      <c r="H2210" s="67">
        <f t="shared" si="152"/>
        <v>31</v>
      </c>
      <c r="I2210" s="46">
        <v>3</v>
      </c>
      <c r="J2210" s="22">
        <f t="shared" si="153"/>
        <v>0.53448275862068961</v>
      </c>
      <c r="K2210" s="46" t="s">
        <v>181</v>
      </c>
      <c r="L2210" s="32" t="s">
        <v>3710</v>
      </c>
      <c r="M2210" s="32" t="s">
        <v>1096</v>
      </c>
      <c r="N2210" s="32" t="s">
        <v>336</v>
      </c>
      <c r="O2210" s="29" t="s">
        <v>1701</v>
      </c>
      <c r="P2210" s="29">
        <v>8</v>
      </c>
      <c r="Q2210" s="33" t="s">
        <v>1707</v>
      </c>
      <c r="R2210" s="34" t="s">
        <v>1419</v>
      </c>
      <c r="S2210" s="34" t="s">
        <v>434</v>
      </c>
      <c r="T2210" s="34" t="s">
        <v>269</v>
      </c>
      <c r="U2210" s="26"/>
      <c r="V2210" s="75"/>
      <c r="W2210" s="75"/>
      <c r="X2210" s="75"/>
      <c r="Y2210" s="75"/>
      <c r="Z2210" s="75"/>
      <c r="AA2210" s="75"/>
      <c r="AB2210" s="75"/>
      <c r="AC2210" s="75"/>
      <c r="AD2210" s="75"/>
      <c r="AE2210" s="75"/>
      <c r="AF2210" s="75"/>
      <c r="AG2210" s="75"/>
      <c r="AH2210" s="75"/>
      <c r="AI2210" s="75"/>
      <c r="AJ2210" s="75"/>
      <c r="AK2210" s="75"/>
      <c r="AL2210" s="75"/>
      <c r="AM2210" s="75"/>
      <c r="AN2210" s="75"/>
      <c r="AO2210" s="75"/>
      <c r="AP2210" s="75"/>
      <c r="AQ2210" s="75"/>
      <c r="AR2210" s="75"/>
      <c r="AS2210" s="75"/>
      <c r="AT2210" s="75"/>
      <c r="AU2210" s="75"/>
      <c r="AV2210" s="75"/>
      <c r="AW2210" s="75"/>
      <c r="AX2210" s="75"/>
      <c r="AY2210" s="75"/>
      <c r="AZ2210" s="75"/>
      <c r="BA2210" s="75"/>
      <c r="BB2210" s="75"/>
      <c r="BC2210" s="75"/>
      <c r="BD2210" s="75"/>
      <c r="BE2210" s="75"/>
      <c r="BF2210" s="75"/>
      <c r="BG2210" s="75"/>
      <c r="BH2210" s="75"/>
      <c r="BI2210" s="75"/>
      <c r="BJ2210" s="75"/>
      <c r="BK2210" s="75"/>
      <c r="BL2210" s="75"/>
      <c r="BM2210" s="75"/>
      <c r="BN2210" s="75"/>
      <c r="BO2210" s="75"/>
      <c r="BP2210" s="75"/>
      <c r="BQ2210" s="75"/>
      <c r="BR2210" s="75"/>
      <c r="BS2210" s="75"/>
      <c r="BT2210" s="75"/>
      <c r="BU2210" s="75"/>
      <c r="BV2210" s="75"/>
      <c r="BW2210" s="75"/>
      <c r="BX2210" s="75"/>
      <c r="BY2210" s="75"/>
      <c r="BZ2210" s="75"/>
      <c r="CA2210" s="75"/>
      <c r="CB2210" s="75"/>
      <c r="CC2210" s="75"/>
      <c r="CD2210" s="75"/>
      <c r="CE2210" s="75"/>
      <c r="CF2210" s="75"/>
      <c r="CG2210" s="75"/>
      <c r="CH2210" s="75"/>
      <c r="CI2210" s="75"/>
      <c r="CJ2210" s="75"/>
      <c r="CK2210" s="75"/>
      <c r="CL2210" s="75"/>
      <c r="CM2210" s="75"/>
      <c r="CN2210" s="75"/>
      <c r="CO2210" s="75"/>
    </row>
    <row r="2211" spans="1:93" s="1" customFormat="1" ht="19.5" customHeight="1" x14ac:dyDescent="0.3">
      <c r="A2211" s="46" t="s">
        <v>3567</v>
      </c>
      <c r="B2211" s="14">
        <v>20</v>
      </c>
      <c r="C2211" s="14">
        <v>8</v>
      </c>
      <c r="D2211" s="14">
        <v>2</v>
      </c>
      <c r="E2211" s="14">
        <v>1</v>
      </c>
      <c r="F2211" s="49"/>
      <c r="G2211" s="49"/>
      <c r="H2211" s="67">
        <f t="shared" si="152"/>
        <v>31</v>
      </c>
      <c r="I2211" s="46">
        <v>3</v>
      </c>
      <c r="J2211" s="22">
        <f t="shared" si="153"/>
        <v>0.53448275862068961</v>
      </c>
      <c r="K2211" s="46" t="s">
        <v>181</v>
      </c>
      <c r="L2211" s="15" t="s">
        <v>3711</v>
      </c>
      <c r="M2211" s="15" t="s">
        <v>642</v>
      </c>
      <c r="N2211" s="15" t="s">
        <v>586</v>
      </c>
      <c r="O2211" s="20" t="s">
        <v>2224</v>
      </c>
      <c r="P2211" s="20">
        <v>8</v>
      </c>
      <c r="Q2211" s="21" t="s">
        <v>897</v>
      </c>
      <c r="R2211" s="17" t="s">
        <v>2297</v>
      </c>
      <c r="S2211" s="17" t="s">
        <v>2052</v>
      </c>
      <c r="T2211" s="17" t="s">
        <v>406</v>
      </c>
      <c r="U2211" s="26"/>
      <c r="V2211" s="75"/>
      <c r="W2211" s="75"/>
      <c r="X2211" s="75"/>
      <c r="Y2211" s="75"/>
      <c r="Z2211" s="75"/>
      <c r="AA2211" s="75"/>
      <c r="AB2211" s="75"/>
      <c r="AC2211" s="75"/>
      <c r="AD2211" s="75"/>
      <c r="AE2211" s="75"/>
      <c r="AF2211" s="75"/>
      <c r="AG2211" s="75"/>
      <c r="AH2211" s="75"/>
      <c r="AI2211" s="75"/>
      <c r="AJ2211" s="75"/>
      <c r="AK2211" s="75"/>
      <c r="AL2211" s="75"/>
      <c r="AM2211" s="75"/>
      <c r="AN2211" s="75"/>
      <c r="AO2211" s="75"/>
      <c r="AP2211" s="75"/>
      <c r="AQ2211" s="75"/>
      <c r="AR2211" s="75"/>
      <c r="AS2211" s="75"/>
      <c r="AT2211" s="75"/>
      <c r="AU2211" s="75"/>
      <c r="AV2211" s="75"/>
      <c r="AW2211" s="75"/>
      <c r="AX2211" s="75"/>
      <c r="AY2211" s="75"/>
      <c r="AZ2211" s="75"/>
      <c r="BA2211" s="75"/>
      <c r="BB2211" s="75"/>
      <c r="BC2211" s="75"/>
      <c r="BD2211" s="75"/>
      <c r="BE2211" s="75"/>
      <c r="BF2211" s="75"/>
      <c r="BG2211" s="75"/>
      <c r="BH2211" s="75"/>
      <c r="BI2211" s="75"/>
      <c r="BJ2211" s="75"/>
      <c r="BK2211" s="75"/>
      <c r="BL2211" s="75"/>
      <c r="BM2211" s="75"/>
      <c r="BN2211" s="75"/>
      <c r="BO2211" s="75"/>
      <c r="BP2211" s="75"/>
      <c r="BQ2211" s="75"/>
      <c r="BR2211" s="75"/>
      <c r="BS2211" s="75"/>
      <c r="BT2211" s="75"/>
      <c r="BU2211" s="75"/>
      <c r="BV2211" s="75"/>
      <c r="BW2211" s="75"/>
      <c r="BX2211" s="75"/>
      <c r="BY2211" s="75"/>
      <c r="BZ2211" s="75"/>
      <c r="CA2211" s="75"/>
      <c r="CB2211" s="75"/>
      <c r="CC2211" s="75"/>
      <c r="CD2211" s="75"/>
      <c r="CE2211" s="75"/>
      <c r="CF2211" s="75"/>
      <c r="CG2211" s="75"/>
      <c r="CH2211" s="75"/>
      <c r="CI2211" s="75"/>
      <c r="CJ2211" s="75"/>
      <c r="CK2211" s="75"/>
      <c r="CL2211" s="75"/>
      <c r="CM2211" s="75"/>
      <c r="CN2211" s="75"/>
      <c r="CO2211" s="75"/>
    </row>
    <row r="2212" spans="1:93" s="1" customFormat="1" ht="19.5" customHeight="1" x14ac:dyDescent="0.3">
      <c r="A2212" s="46" t="s">
        <v>3584</v>
      </c>
      <c r="B2212" s="14">
        <v>20</v>
      </c>
      <c r="C2212" s="14">
        <v>9</v>
      </c>
      <c r="D2212" s="14">
        <v>2</v>
      </c>
      <c r="E2212" s="14">
        <v>0</v>
      </c>
      <c r="F2212" s="49"/>
      <c r="G2212" s="49"/>
      <c r="H2212" s="67">
        <f t="shared" si="152"/>
        <v>31</v>
      </c>
      <c r="I2212" s="46">
        <v>8</v>
      </c>
      <c r="J2212" s="22">
        <f t="shared" si="153"/>
        <v>0.53448275862068961</v>
      </c>
      <c r="K2212" s="46" t="s">
        <v>182</v>
      </c>
      <c r="L2212" s="15" t="s">
        <v>2028</v>
      </c>
      <c r="M2212" s="15" t="s">
        <v>298</v>
      </c>
      <c r="N2212" s="15" t="s">
        <v>204</v>
      </c>
      <c r="O2212" s="20" t="s">
        <v>2462</v>
      </c>
      <c r="P2212" s="20">
        <v>8</v>
      </c>
      <c r="Q2212" s="21" t="s">
        <v>253</v>
      </c>
      <c r="R2212" s="17" t="s">
        <v>3561</v>
      </c>
      <c r="S2212" s="17" t="s">
        <v>516</v>
      </c>
      <c r="T2212" s="17" t="s">
        <v>387</v>
      </c>
      <c r="U2212" s="26"/>
      <c r="V2212" s="75"/>
      <c r="W2212" s="75"/>
      <c r="X2212" s="75"/>
      <c r="Y2212" s="75"/>
      <c r="Z2212" s="75"/>
      <c r="AA2212" s="75"/>
      <c r="AB2212" s="75"/>
      <c r="AC2212" s="75"/>
      <c r="AD2212" s="75"/>
      <c r="AE2212" s="75"/>
      <c r="AF2212" s="75"/>
      <c r="AG2212" s="75"/>
      <c r="AH2212" s="75"/>
      <c r="AI2212" s="75"/>
      <c r="AJ2212" s="75"/>
      <c r="AK2212" s="75"/>
      <c r="AL2212" s="75"/>
      <c r="AM2212" s="75"/>
      <c r="AN2212" s="75"/>
      <c r="AO2212" s="75"/>
      <c r="AP2212" s="75"/>
      <c r="AQ2212" s="75"/>
      <c r="AR2212" s="75"/>
      <c r="AS2212" s="75"/>
      <c r="AT2212" s="75"/>
      <c r="AU2212" s="75"/>
      <c r="AV2212" s="75"/>
      <c r="AW2212" s="75"/>
      <c r="AX2212" s="75"/>
      <c r="AY2212" s="75"/>
      <c r="AZ2212" s="75"/>
      <c r="BA2212" s="75"/>
      <c r="BB2212" s="75"/>
      <c r="BC2212" s="75"/>
      <c r="BD2212" s="75"/>
      <c r="BE2212" s="75"/>
      <c r="BF2212" s="75"/>
      <c r="BG2212" s="75"/>
      <c r="BH2212" s="75"/>
      <c r="BI2212" s="75"/>
      <c r="BJ2212" s="75"/>
      <c r="BK2212" s="75"/>
      <c r="BL2212" s="75"/>
      <c r="BM2212" s="75"/>
      <c r="BN2212" s="75"/>
      <c r="BO2212" s="75"/>
      <c r="BP2212" s="75"/>
      <c r="BQ2212" s="75"/>
      <c r="BR2212" s="75"/>
      <c r="BS2212" s="75"/>
      <c r="BT2212" s="75"/>
      <c r="BU2212" s="75"/>
      <c r="BV2212" s="75"/>
      <c r="BW2212" s="75"/>
      <c r="BX2212" s="75"/>
      <c r="BY2212" s="75"/>
      <c r="BZ2212" s="75"/>
      <c r="CA2212" s="75"/>
      <c r="CB2212" s="75"/>
      <c r="CC2212" s="75"/>
      <c r="CD2212" s="75"/>
      <c r="CE2212" s="75"/>
      <c r="CF2212" s="75"/>
      <c r="CG2212" s="75"/>
      <c r="CH2212" s="75"/>
      <c r="CI2212" s="75"/>
      <c r="CJ2212" s="75"/>
      <c r="CK2212" s="75"/>
      <c r="CL2212" s="75"/>
      <c r="CM2212" s="75"/>
      <c r="CN2212" s="75"/>
      <c r="CO2212" s="75"/>
    </row>
    <row r="2213" spans="1:93" s="1" customFormat="1" ht="19.5" customHeight="1" x14ac:dyDescent="0.3">
      <c r="A2213" s="46" t="s">
        <v>3663</v>
      </c>
      <c r="B2213" s="14">
        <v>16</v>
      </c>
      <c r="C2213" s="14">
        <v>9</v>
      </c>
      <c r="D2213" s="14">
        <v>5</v>
      </c>
      <c r="E2213" s="14">
        <v>1</v>
      </c>
      <c r="F2213" s="49"/>
      <c r="G2213" s="49"/>
      <c r="H2213" s="67">
        <f t="shared" si="152"/>
        <v>31</v>
      </c>
      <c r="I2213" s="46">
        <v>5</v>
      </c>
      <c r="J2213" s="22">
        <f t="shared" si="153"/>
        <v>0.53448275862068961</v>
      </c>
      <c r="K2213" s="46" t="s">
        <v>182</v>
      </c>
      <c r="L2213" s="15" t="s">
        <v>3712</v>
      </c>
      <c r="M2213" s="15" t="s">
        <v>646</v>
      </c>
      <c r="N2213" s="15" t="s">
        <v>267</v>
      </c>
      <c r="O2213" s="20" t="s">
        <v>1094</v>
      </c>
      <c r="P2213" s="20">
        <v>8</v>
      </c>
      <c r="Q2213" s="21" t="s">
        <v>224</v>
      </c>
      <c r="R2213" s="17" t="s">
        <v>1107</v>
      </c>
      <c r="S2213" s="17" t="s">
        <v>317</v>
      </c>
      <c r="T2213" s="17" t="s">
        <v>257</v>
      </c>
      <c r="U2213" s="26"/>
      <c r="V2213" s="75"/>
      <c r="W2213" s="75"/>
      <c r="X2213" s="75"/>
      <c r="Y2213" s="75"/>
      <c r="Z2213" s="75"/>
      <c r="AA2213" s="75"/>
      <c r="AB2213" s="75"/>
      <c r="AC2213" s="75"/>
      <c r="AD2213" s="75"/>
      <c r="AE2213" s="75"/>
      <c r="AF2213" s="75"/>
      <c r="AG2213" s="75"/>
      <c r="AH2213" s="75"/>
      <c r="AI2213" s="75"/>
      <c r="AJ2213" s="75"/>
      <c r="AK2213" s="75"/>
      <c r="AL2213" s="75"/>
      <c r="AM2213" s="75"/>
      <c r="AN2213" s="75"/>
      <c r="AO2213" s="75"/>
      <c r="AP2213" s="75"/>
      <c r="AQ2213" s="75"/>
      <c r="AR2213" s="75"/>
      <c r="AS2213" s="75"/>
      <c r="AT2213" s="75"/>
      <c r="AU2213" s="75"/>
      <c r="AV2213" s="75"/>
      <c r="AW2213" s="75"/>
      <c r="AX2213" s="75"/>
      <c r="AY2213" s="75"/>
      <c r="AZ2213" s="75"/>
      <c r="BA2213" s="75"/>
      <c r="BB2213" s="75"/>
      <c r="BC2213" s="75"/>
      <c r="BD2213" s="75"/>
      <c r="BE2213" s="75"/>
      <c r="BF2213" s="75"/>
      <c r="BG2213" s="75"/>
      <c r="BH2213" s="75"/>
      <c r="BI2213" s="75"/>
      <c r="BJ2213" s="75"/>
      <c r="BK2213" s="75"/>
      <c r="BL2213" s="75"/>
      <c r="BM2213" s="75"/>
      <c r="BN2213" s="75"/>
      <c r="BO2213" s="75"/>
      <c r="BP2213" s="75"/>
      <c r="BQ2213" s="75"/>
      <c r="BR2213" s="75"/>
      <c r="BS2213" s="75"/>
      <c r="BT2213" s="75"/>
      <c r="BU2213" s="75"/>
      <c r="BV2213" s="75"/>
      <c r="BW2213" s="75"/>
      <c r="BX2213" s="75"/>
      <c r="BY2213" s="75"/>
      <c r="BZ2213" s="75"/>
      <c r="CA2213" s="75"/>
      <c r="CB2213" s="75"/>
      <c r="CC2213" s="75"/>
      <c r="CD2213" s="75"/>
      <c r="CE2213" s="75"/>
      <c r="CF2213" s="75"/>
      <c r="CG2213" s="75"/>
      <c r="CH2213" s="75"/>
      <c r="CI2213" s="75"/>
      <c r="CJ2213" s="75"/>
      <c r="CK2213" s="75"/>
      <c r="CL2213" s="75"/>
      <c r="CM2213" s="75"/>
      <c r="CN2213" s="75"/>
      <c r="CO2213" s="75"/>
    </row>
    <row r="2214" spans="1:93" s="1" customFormat="1" ht="19.5" customHeight="1" x14ac:dyDescent="0.3">
      <c r="A2214" s="46" t="s">
        <v>3555</v>
      </c>
      <c r="B2214" s="14">
        <v>20</v>
      </c>
      <c r="C2214" s="14">
        <v>3</v>
      </c>
      <c r="D2214" s="14">
        <v>6</v>
      </c>
      <c r="E2214" s="14">
        <v>2</v>
      </c>
      <c r="F2214" s="49"/>
      <c r="G2214" s="49"/>
      <c r="H2214" s="67">
        <f t="shared" si="152"/>
        <v>31</v>
      </c>
      <c r="I2214" s="67">
        <v>6</v>
      </c>
      <c r="J2214" s="22">
        <f t="shared" si="153"/>
        <v>0.53448275862068961</v>
      </c>
      <c r="K2214" s="46" t="s">
        <v>182</v>
      </c>
      <c r="L2214" s="15" t="s">
        <v>300</v>
      </c>
      <c r="M2214" s="15" t="s">
        <v>3713</v>
      </c>
      <c r="N2214" s="15" t="s">
        <v>192</v>
      </c>
      <c r="O2214" s="20" t="s">
        <v>1420</v>
      </c>
      <c r="P2214" s="20">
        <v>8</v>
      </c>
      <c r="Q2214" s="20" t="s">
        <v>240</v>
      </c>
      <c r="R2214" s="17" t="s">
        <v>1427</v>
      </c>
      <c r="S2214" s="17" t="s">
        <v>314</v>
      </c>
      <c r="T2214" s="17" t="s">
        <v>611</v>
      </c>
      <c r="U2214" s="26"/>
    </row>
    <row r="2215" spans="1:93" s="1" customFormat="1" ht="19.5" customHeight="1" x14ac:dyDescent="0.3">
      <c r="A2215" s="46" t="s">
        <v>3595</v>
      </c>
      <c r="B2215" s="14">
        <v>15</v>
      </c>
      <c r="C2215" s="14">
        <v>7</v>
      </c>
      <c r="D2215" s="14">
        <v>9</v>
      </c>
      <c r="E2215" s="14">
        <v>0</v>
      </c>
      <c r="F2215" s="49"/>
      <c r="G2215" s="49"/>
      <c r="H2215" s="67">
        <f t="shared" si="152"/>
        <v>31</v>
      </c>
      <c r="I2215" s="46">
        <v>11</v>
      </c>
      <c r="J2215" s="22">
        <f t="shared" si="153"/>
        <v>0.53448275862068961</v>
      </c>
      <c r="K2215" s="46" t="s">
        <v>182</v>
      </c>
      <c r="L2215" s="15" t="s">
        <v>3714</v>
      </c>
      <c r="M2215" s="15" t="s">
        <v>351</v>
      </c>
      <c r="N2215" s="15" t="s">
        <v>210</v>
      </c>
      <c r="O2215" s="20" t="s">
        <v>2588</v>
      </c>
      <c r="P2215" s="20">
        <v>8</v>
      </c>
      <c r="Q2215" s="21" t="s">
        <v>223</v>
      </c>
      <c r="R2215" s="17" t="s">
        <v>2864</v>
      </c>
      <c r="S2215" s="17" t="s">
        <v>1704</v>
      </c>
      <c r="T2215" s="17" t="s">
        <v>269</v>
      </c>
      <c r="U2215" s="26"/>
      <c r="V2215" s="75"/>
      <c r="W2215" s="75"/>
      <c r="X2215" s="75"/>
      <c r="Y2215" s="75"/>
      <c r="Z2215" s="75"/>
      <c r="AA2215" s="75"/>
      <c r="AB2215" s="75"/>
      <c r="AC2215" s="75"/>
      <c r="AD2215" s="75"/>
      <c r="AE2215" s="75"/>
      <c r="AF2215" s="75"/>
      <c r="AG2215" s="75"/>
      <c r="AH2215" s="75"/>
      <c r="AI2215" s="75"/>
      <c r="AJ2215" s="75"/>
      <c r="AK2215" s="75"/>
      <c r="AL2215" s="75"/>
      <c r="AM2215" s="75"/>
      <c r="AN2215" s="75"/>
      <c r="AO2215" s="75"/>
      <c r="AP2215" s="75"/>
      <c r="AQ2215" s="75"/>
      <c r="AR2215" s="75"/>
      <c r="AS2215" s="75"/>
      <c r="AT2215" s="75"/>
      <c r="AU2215" s="75"/>
      <c r="AV2215" s="75"/>
      <c r="AW2215" s="75"/>
      <c r="AX2215" s="75"/>
      <c r="AY2215" s="75"/>
      <c r="AZ2215" s="75"/>
      <c r="BA2215" s="75"/>
      <c r="BB2215" s="75"/>
      <c r="BC2215" s="75"/>
      <c r="BD2215" s="75"/>
      <c r="BE2215" s="75"/>
      <c r="BF2215" s="75"/>
      <c r="BG2215" s="75"/>
      <c r="BH2215" s="75"/>
      <c r="BI2215" s="75"/>
      <c r="BJ2215" s="75"/>
      <c r="BK2215" s="75"/>
      <c r="BL2215" s="75"/>
      <c r="BM2215" s="75"/>
      <c r="BN2215" s="75"/>
      <c r="BO2215" s="75"/>
      <c r="BP2215" s="75"/>
      <c r="BQ2215" s="75"/>
      <c r="BR2215" s="75"/>
      <c r="BS2215" s="75"/>
      <c r="BT2215" s="75"/>
      <c r="BU2215" s="75"/>
      <c r="BV2215" s="75"/>
      <c r="BW2215" s="75"/>
      <c r="BX2215" s="75"/>
      <c r="BY2215" s="75"/>
      <c r="BZ2215" s="75"/>
      <c r="CA2215" s="75"/>
      <c r="CB2215" s="75"/>
      <c r="CC2215" s="75"/>
      <c r="CD2215" s="75"/>
      <c r="CE2215" s="75"/>
      <c r="CF2215" s="75"/>
      <c r="CG2215" s="75"/>
      <c r="CH2215" s="75"/>
      <c r="CI2215" s="75"/>
      <c r="CJ2215" s="75"/>
      <c r="CK2215" s="75"/>
      <c r="CL2215" s="75"/>
      <c r="CM2215" s="75"/>
      <c r="CN2215" s="75"/>
      <c r="CO2215" s="75"/>
    </row>
    <row r="2216" spans="1:93" s="1" customFormat="1" ht="19.5" customHeight="1" x14ac:dyDescent="0.3">
      <c r="A2216" s="46" t="s">
        <v>3555</v>
      </c>
      <c r="B2216" s="14">
        <v>15</v>
      </c>
      <c r="C2216" s="14">
        <v>6</v>
      </c>
      <c r="D2216" s="14">
        <v>7</v>
      </c>
      <c r="E2216" s="14">
        <v>3</v>
      </c>
      <c r="F2216" s="69"/>
      <c r="G2216" s="69"/>
      <c r="H2216" s="67">
        <f t="shared" si="152"/>
        <v>31</v>
      </c>
      <c r="I2216" s="46">
        <v>2</v>
      </c>
      <c r="J2216" s="22">
        <f t="shared" si="153"/>
        <v>0.53448275862068961</v>
      </c>
      <c r="K2216" s="46" t="s">
        <v>181</v>
      </c>
      <c r="L2216" s="15" t="s">
        <v>3715</v>
      </c>
      <c r="M2216" s="15" t="s">
        <v>331</v>
      </c>
      <c r="N2216" s="15" t="s">
        <v>210</v>
      </c>
      <c r="O2216" s="20" t="s">
        <v>1071</v>
      </c>
      <c r="P2216" s="20">
        <v>8</v>
      </c>
      <c r="Q2216" s="21" t="s">
        <v>382</v>
      </c>
      <c r="R2216" s="17" t="s">
        <v>3148</v>
      </c>
      <c r="S2216" s="17" t="s">
        <v>998</v>
      </c>
      <c r="T2216" s="17" t="s">
        <v>318</v>
      </c>
      <c r="U2216" s="26"/>
      <c r="V2216" s="75"/>
      <c r="W2216" s="75"/>
      <c r="X2216" s="75"/>
      <c r="Y2216" s="75"/>
      <c r="Z2216" s="75"/>
      <c r="AA2216" s="75"/>
      <c r="AB2216" s="75"/>
      <c r="AC2216" s="75"/>
      <c r="AD2216" s="75"/>
      <c r="AE2216" s="75"/>
      <c r="AF2216" s="75"/>
      <c r="AG2216" s="75"/>
      <c r="AH2216" s="75"/>
      <c r="AI2216" s="75"/>
      <c r="AJ2216" s="75"/>
      <c r="AK2216" s="75"/>
      <c r="AL2216" s="75"/>
      <c r="AM2216" s="75"/>
      <c r="AN2216" s="75"/>
      <c r="AO2216" s="75"/>
      <c r="AP2216" s="75"/>
      <c r="AQ2216" s="75"/>
      <c r="AR2216" s="75"/>
      <c r="AS2216" s="75"/>
      <c r="AT2216" s="75"/>
      <c r="AU2216" s="75"/>
      <c r="AV2216" s="75"/>
      <c r="AW2216" s="75"/>
      <c r="AX2216" s="75"/>
      <c r="AY2216" s="75"/>
      <c r="AZ2216" s="75"/>
      <c r="BA2216" s="75"/>
      <c r="BB2216" s="75"/>
      <c r="BC2216" s="75"/>
      <c r="BD2216" s="75"/>
      <c r="BE2216" s="75"/>
      <c r="BF2216" s="75"/>
      <c r="BG2216" s="75"/>
      <c r="BH2216" s="75"/>
      <c r="BI2216" s="75"/>
      <c r="BJ2216" s="75"/>
      <c r="BK2216" s="75"/>
      <c r="BL2216" s="75"/>
      <c r="BM2216" s="75"/>
      <c r="BN2216" s="75"/>
      <c r="BO2216" s="75"/>
      <c r="BP2216" s="75"/>
      <c r="BQ2216" s="75"/>
      <c r="BR2216" s="75"/>
      <c r="BS2216" s="75"/>
      <c r="BT2216" s="75"/>
      <c r="BU2216" s="75"/>
      <c r="BV2216" s="75"/>
      <c r="BW2216" s="75"/>
      <c r="BX2216" s="75"/>
      <c r="BY2216" s="75"/>
      <c r="BZ2216" s="75"/>
      <c r="CA2216" s="75"/>
      <c r="CB2216" s="75"/>
      <c r="CC2216" s="75"/>
      <c r="CD2216" s="75"/>
      <c r="CE2216" s="75"/>
      <c r="CF2216" s="75"/>
      <c r="CG2216" s="75"/>
      <c r="CH2216" s="75"/>
      <c r="CI2216" s="75"/>
      <c r="CJ2216" s="75"/>
      <c r="CK2216" s="75"/>
      <c r="CL2216" s="75"/>
      <c r="CM2216" s="75"/>
      <c r="CN2216" s="75"/>
      <c r="CO2216" s="75"/>
    </row>
    <row r="2217" spans="1:93" s="1" customFormat="1" ht="19.5" customHeight="1" x14ac:dyDescent="0.3">
      <c r="A2217" s="46" t="s">
        <v>3563</v>
      </c>
      <c r="B2217" s="14">
        <v>16</v>
      </c>
      <c r="C2217" s="14">
        <v>1</v>
      </c>
      <c r="D2217" s="14">
        <v>11</v>
      </c>
      <c r="E2217" s="14">
        <v>3</v>
      </c>
      <c r="F2217" s="49"/>
      <c r="G2217" s="49"/>
      <c r="H2217" s="67">
        <f t="shared" si="152"/>
        <v>31</v>
      </c>
      <c r="I2217" s="46">
        <v>11</v>
      </c>
      <c r="J2217" s="22">
        <f t="shared" si="153"/>
        <v>0.53448275862068961</v>
      </c>
      <c r="K2217" s="46" t="s">
        <v>182</v>
      </c>
      <c r="L2217" s="15" t="s">
        <v>3716</v>
      </c>
      <c r="M2217" s="15" t="s">
        <v>1546</v>
      </c>
      <c r="N2217" s="15" t="s">
        <v>461</v>
      </c>
      <c r="O2217" s="20" t="s">
        <v>1122</v>
      </c>
      <c r="P2217" s="20">
        <v>8</v>
      </c>
      <c r="Q2217" s="21" t="s">
        <v>253</v>
      </c>
      <c r="R2217" s="17" t="s">
        <v>1123</v>
      </c>
      <c r="S2217" s="17" t="s">
        <v>1124</v>
      </c>
      <c r="T2217" s="17" t="s">
        <v>406</v>
      </c>
      <c r="U2217" s="26"/>
      <c r="V2217" s="75"/>
      <c r="W2217" s="75"/>
      <c r="X2217" s="75"/>
      <c r="Y2217" s="75"/>
      <c r="Z2217" s="75"/>
      <c r="AA2217" s="75"/>
      <c r="AB2217" s="75"/>
      <c r="AC2217" s="75"/>
      <c r="AD2217" s="75"/>
      <c r="AE2217" s="75"/>
      <c r="AF2217" s="75"/>
      <c r="AG2217" s="75"/>
      <c r="AH2217" s="75"/>
      <c r="AI2217" s="75"/>
      <c r="AJ2217" s="75"/>
      <c r="AK2217" s="75"/>
      <c r="AL2217" s="75"/>
      <c r="AM2217" s="75"/>
      <c r="AN2217" s="75"/>
      <c r="AO2217" s="75"/>
      <c r="AP2217" s="75"/>
      <c r="AQ2217" s="75"/>
      <c r="AR2217" s="75"/>
      <c r="AS2217" s="75"/>
      <c r="AT2217" s="75"/>
      <c r="AU2217" s="75"/>
      <c r="AV2217" s="75"/>
      <c r="AW2217" s="75"/>
      <c r="AX2217" s="75"/>
      <c r="AY2217" s="75"/>
      <c r="AZ2217" s="75"/>
      <c r="BA2217" s="75"/>
      <c r="BB2217" s="75"/>
      <c r="BC2217" s="75"/>
      <c r="BD2217" s="75"/>
      <c r="BE2217" s="75"/>
      <c r="BF2217" s="75"/>
      <c r="BG2217" s="75"/>
      <c r="BH2217" s="75"/>
      <c r="BI2217" s="75"/>
      <c r="BJ2217" s="75"/>
      <c r="BK2217" s="75"/>
      <c r="BL2217" s="75"/>
      <c r="BM2217" s="75"/>
      <c r="BN2217" s="75"/>
      <c r="BO2217" s="75"/>
      <c r="BP2217" s="75"/>
      <c r="BQ2217" s="75"/>
      <c r="BR2217" s="75"/>
      <c r="BS2217" s="75"/>
      <c r="BT2217" s="75"/>
      <c r="BU2217" s="75"/>
      <c r="BV2217" s="75"/>
      <c r="BW2217" s="75"/>
      <c r="BX2217" s="75"/>
      <c r="BY2217" s="75"/>
      <c r="BZ2217" s="75"/>
      <c r="CA2217" s="75"/>
      <c r="CB2217" s="75"/>
      <c r="CC2217" s="75"/>
      <c r="CD2217" s="75"/>
      <c r="CE2217" s="75"/>
      <c r="CF2217" s="75"/>
      <c r="CG2217" s="75"/>
      <c r="CH2217" s="75"/>
      <c r="CI2217" s="75"/>
      <c r="CJ2217" s="75"/>
      <c r="CK2217" s="75"/>
      <c r="CL2217" s="75"/>
      <c r="CM2217" s="75"/>
      <c r="CN2217" s="75"/>
      <c r="CO2217" s="75"/>
    </row>
    <row r="2218" spans="1:93" s="1" customFormat="1" ht="19.5" customHeight="1" x14ac:dyDescent="0.3">
      <c r="A2218" s="46" t="s">
        <v>3550</v>
      </c>
      <c r="B2218" s="14">
        <v>19</v>
      </c>
      <c r="C2218" s="14">
        <v>4</v>
      </c>
      <c r="D2218" s="14">
        <v>4</v>
      </c>
      <c r="E2218" s="14">
        <v>4</v>
      </c>
      <c r="F2218" s="49"/>
      <c r="G2218" s="49"/>
      <c r="H2218" s="67">
        <f t="shared" si="152"/>
        <v>31</v>
      </c>
      <c r="I2218" s="46">
        <v>6</v>
      </c>
      <c r="J2218" s="22">
        <f t="shared" si="153"/>
        <v>0.53448275862068961</v>
      </c>
      <c r="K2218" s="46" t="s">
        <v>181</v>
      </c>
      <c r="L2218" s="15" t="s">
        <v>3717</v>
      </c>
      <c r="M2218" s="15" t="s">
        <v>237</v>
      </c>
      <c r="N2218" s="15" t="s">
        <v>611</v>
      </c>
      <c r="O2218" s="20" t="s">
        <v>801</v>
      </c>
      <c r="P2218" s="20">
        <v>8</v>
      </c>
      <c r="Q2218" s="21" t="s">
        <v>223</v>
      </c>
      <c r="R2218" s="17" t="s">
        <v>3647</v>
      </c>
      <c r="S2218" s="17" t="s">
        <v>351</v>
      </c>
      <c r="T2218" s="17" t="s">
        <v>215</v>
      </c>
      <c r="U2218" s="26"/>
      <c r="V2218" s="75"/>
      <c r="W2218" s="75"/>
      <c r="X2218" s="75"/>
      <c r="Y2218" s="75"/>
      <c r="Z2218" s="75"/>
      <c r="AA2218" s="75"/>
      <c r="AB2218" s="75"/>
      <c r="AC2218" s="75"/>
      <c r="AD2218" s="75"/>
      <c r="AE2218" s="75"/>
      <c r="AF2218" s="75"/>
      <c r="AG2218" s="75"/>
      <c r="AH2218" s="75"/>
      <c r="AI2218" s="75"/>
      <c r="AJ2218" s="75"/>
      <c r="AK2218" s="75"/>
      <c r="AL2218" s="75"/>
      <c r="AM2218" s="75"/>
      <c r="AN2218" s="75"/>
      <c r="AO2218" s="75"/>
      <c r="AP2218" s="75"/>
      <c r="AQ2218" s="75"/>
      <c r="AR2218" s="75"/>
      <c r="AS2218" s="75"/>
      <c r="AT2218" s="75"/>
      <c r="AU2218" s="75"/>
      <c r="AV2218" s="75"/>
      <c r="AW2218" s="75"/>
      <c r="AX2218" s="75"/>
      <c r="AY2218" s="75"/>
      <c r="AZ2218" s="75"/>
      <c r="BA2218" s="75"/>
      <c r="BB2218" s="75"/>
      <c r="BC2218" s="75"/>
      <c r="BD2218" s="75"/>
      <c r="BE2218" s="75"/>
      <c r="BF2218" s="75"/>
      <c r="BG2218" s="75"/>
      <c r="BH2218" s="75"/>
      <c r="BI2218" s="75"/>
      <c r="BJ2218" s="75"/>
      <c r="BK2218" s="75"/>
      <c r="BL2218" s="75"/>
      <c r="BM2218" s="75"/>
      <c r="BN2218" s="75"/>
      <c r="BO2218" s="75"/>
      <c r="BP2218" s="75"/>
      <c r="BQ2218" s="75"/>
      <c r="BR2218" s="75"/>
      <c r="BS2218" s="75"/>
      <c r="BT2218" s="75"/>
      <c r="BU2218" s="75"/>
      <c r="BV2218" s="75"/>
      <c r="BW2218" s="75"/>
      <c r="BX2218" s="75"/>
      <c r="BY2218" s="75"/>
      <c r="BZ2218" s="75"/>
      <c r="CA2218" s="75"/>
      <c r="CB2218" s="75"/>
      <c r="CC2218" s="75"/>
      <c r="CD2218" s="75"/>
      <c r="CE2218" s="75"/>
      <c r="CF2218" s="75"/>
      <c r="CG2218" s="75"/>
      <c r="CH2218" s="75"/>
      <c r="CI2218" s="75"/>
      <c r="CJ2218" s="75"/>
      <c r="CK2218" s="75"/>
      <c r="CL2218" s="75"/>
      <c r="CM2218" s="75"/>
      <c r="CN2218" s="75"/>
      <c r="CO2218" s="75"/>
    </row>
    <row r="2219" spans="1:93" s="1" customFormat="1" ht="19.5" customHeight="1" x14ac:dyDescent="0.3">
      <c r="A2219" s="46" t="s">
        <v>3547</v>
      </c>
      <c r="B2219" s="14">
        <v>12</v>
      </c>
      <c r="C2219" s="14">
        <v>8</v>
      </c>
      <c r="D2219" s="14">
        <v>10</v>
      </c>
      <c r="E2219" s="14">
        <v>0</v>
      </c>
      <c r="F2219" s="49"/>
      <c r="G2219" s="49"/>
      <c r="H2219" s="67">
        <f t="shared" si="152"/>
        <v>30</v>
      </c>
      <c r="I2219" s="46">
        <v>7</v>
      </c>
      <c r="J2219" s="22">
        <f t="shared" si="153"/>
        <v>0.51724137931034486</v>
      </c>
      <c r="K2219" s="46" t="s">
        <v>182</v>
      </c>
      <c r="L2219" s="15" t="s">
        <v>3718</v>
      </c>
      <c r="M2219" s="15" t="s">
        <v>619</v>
      </c>
      <c r="N2219" s="15" t="s">
        <v>406</v>
      </c>
      <c r="O2219" s="20" t="s">
        <v>708</v>
      </c>
      <c r="P2219" s="20">
        <v>8</v>
      </c>
      <c r="Q2219" s="21" t="s">
        <v>223</v>
      </c>
      <c r="R2219" s="17" t="s">
        <v>732</v>
      </c>
      <c r="S2219" s="17" t="s">
        <v>733</v>
      </c>
      <c r="T2219" s="17" t="s">
        <v>734</v>
      </c>
      <c r="U2219" s="26"/>
      <c r="V2219" s="75"/>
      <c r="W2219" s="75"/>
      <c r="X2219" s="75"/>
      <c r="Y2219" s="75"/>
      <c r="Z2219" s="75"/>
      <c r="AA2219" s="75"/>
      <c r="AB2219" s="75"/>
      <c r="AC2219" s="75"/>
      <c r="AD2219" s="75"/>
      <c r="AE2219" s="75"/>
      <c r="AF2219" s="75"/>
      <c r="AG2219" s="75"/>
      <c r="AH2219" s="75"/>
      <c r="AI2219" s="75"/>
      <c r="AJ2219" s="75"/>
      <c r="AK2219" s="75"/>
      <c r="AL2219" s="75"/>
      <c r="AM2219" s="75"/>
      <c r="AN2219" s="75"/>
      <c r="AO2219" s="75"/>
      <c r="AP2219" s="75"/>
      <c r="AQ2219" s="75"/>
      <c r="AR2219" s="75"/>
      <c r="AS2219" s="75"/>
      <c r="AT2219" s="75"/>
      <c r="AU2219" s="75"/>
      <c r="AV2219" s="75"/>
      <c r="AW2219" s="75"/>
      <c r="AX2219" s="75"/>
      <c r="AY2219" s="75"/>
      <c r="AZ2219" s="75"/>
      <c r="BA2219" s="75"/>
      <c r="BB2219" s="75"/>
      <c r="BC2219" s="75"/>
      <c r="BD2219" s="75"/>
      <c r="BE2219" s="75"/>
      <c r="BF2219" s="75"/>
      <c r="BG2219" s="75"/>
      <c r="BH2219" s="75"/>
      <c r="BI2219" s="75"/>
      <c r="BJ2219" s="75"/>
      <c r="BK2219" s="75"/>
      <c r="BL2219" s="75"/>
      <c r="BM2219" s="75"/>
      <c r="BN2219" s="75"/>
      <c r="BO2219" s="75"/>
      <c r="BP2219" s="75"/>
      <c r="BQ2219" s="75"/>
      <c r="BR2219" s="75"/>
      <c r="BS2219" s="75"/>
      <c r="BT2219" s="75"/>
      <c r="BU2219" s="75"/>
      <c r="BV2219" s="75"/>
      <c r="BW2219" s="75"/>
      <c r="BX2219" s="75"/>
      <c r="BY2219" s="75"/>
      <c r="BZ2219" s="75"/>
      <c r="CA2219" s="75"/>
      <c r="CB2219" s="75"/>
      <c r="CC2219" s="75"/>
      <c r="CD2219" s="75"/>
      <c r="CE2219" s="75"/>
      <c r="CF2219" s="75"/>
      <c r="CG2219" s="75"/>
      <c r="CH2219" s="75"/>
      <c r="CI2219" s="75"/>
      <c r="CJ2219" s="75"/>
      <c r="CK2219" s="75"/>
      <c r="CL2219" s="75"/>
      <c r="CM2219" s="75"/>
      <c r="CN2219" s="75"/>
      <c r="CO2219" s="75"/>
    </row>
    <row r="2220" spans="1:93" s="1" customFormat="1" ht="19.5" customHeight="1" x14ac:dyDescent="0.3">
      <c r="A2220" s="46" t="s">
        <v>3571</v>
      </c>
      <c r="B2220" s="14">
        <v>18</v>
      </c>
      <c r="C2220" s="14">
        <v>4</v>
      </c>
      <c r="D2220" s="14">
        <v>4</v>
      </c>
      <c r="E2220" s="14">
        <v>4</v>
      </c>
      <c r="F2220" s="49"/>
      <c r="G2220" s="49"/>
      <c r="H2220" s="67">
        <f t="shared" si="152"/>
        <v>30</v>
      </c>
      <c r="I2220" s="46">
        <v>7</v>
      </c>
      <c r="J2220" s="22">
        <f t="shared" si="153"/>
        <v>0.51724137931034486</v>
      </c>
      <c r="K2220" s="46" t="s">
        <v>182</v>
      </c>
      <c r="L2220" s="15" t="s">
        <v>3719</v>
      </c>
      <c r="M2220" s="15" t="s">
        <v>521</v>
      </c>
      <c r="N2220" s="15" t="s">
        <v>1265</v>
      </c>
      <c r="O2220" s="20" t="s">
        <v>801</v>
      </c>
      <c r="P2220" s="20">
        <v>8</v>
      </c>
      <c r="Q2220" s="21" t="s">
        <v>223</v>
      </c>
      <c r="R2220" s="17" t="s">
        <v>3647</v>
      </c>
      <c r="S2220" s="17" t="s">
        <v>351</v>
      </c>
      <c r="T2220" s="17" t="s">
        <v>215</v>
      </c>
      <c r="U2220" s="26"/>
      <c r="V2220" s="75"/>
      <c r="W2220" s="75"/>
      <c r="X2220" s="75"/>
      <c r="Y2220" s="75"/>
      <c r="Z2220" s="75"/>
      <c r="AA2220" s="75"/>
      <c r="AB2220" s="75"/>
      <c r="AC2220" s="75"/>
      <c r="AD2220" s="75"/>
      <c r="AE2220" s="75"/>
      <c r="AF2220" s="75"/>
      <c r="AG2220" s="75"/>
      <c r="AH2220" s="75"/>
      <c r="AI2220" s="75"/>
      <c r="AJ2220" s="75"/>
      <c r="AK2220" s="75"/>
      <c r="AL2220" s="75"/>
      <c r="AM2220" s="75"/>
      <c r="AN2220" s="75"/>
      <c r="AO2220" s="75"/>
      <c r="AP2220" s="75"/>
      <c r="AQ2220" s="75"/>
      <c r="AR2220" s="75"/>
      <c r="AS2220" s="75"/>
      <c r="AT2220" s="75"/>
      <c r="AU2220" s="75"/>
      <c r="AV2220" s="75"/>
      <c r="AW2220" s="75"/>
      <c r="AX2220" s="75"/>
      <c r="AY2220" s="75"/>
      <c r="AZ2220" s="75"/>
      <c r="BA2220" s="75"/>
      <c r="BB2220" s="75"/>
      <c r="BC2220" s="75"/>
      <c r="BD2220" s="75"/>
      <c r="BE2220" s="75"/>
      <c r="BF2220" s="75"/>
      <c r="BG2220" s="75"/>
      <c r="BH2220" s="75"/>
      <c r="BI2220" s="75"/>
      <c r="BJ2220" s="75"/>
      <c r="BK2220" s="75"/>
      <c r="BL2220" s="75"/>
      <c r="BM2220" s="75"/>
      <c r="BN2220" s="75"/>
      <c r="BO2220" s="75"/>
      <c r="BP2220" s="75"/>
      <c r="BQ2220" s="75"/>
      <c r="BR2220" s="75"/>
      <c r="BS2220" s="75"/>
      <c r="BT2220" s="75"/>
      <c r="BU2220" s="75"/>
      <c r="BV2220" s="75"/>
      <c r="BW2220" s="75"/>
      <c r="BX2220" s="75"/>
      <c r="BY2220" s="75"/>
      <c r="BZ2220" s="75"/>
      <c r="CA2220" s="75"/>
      <c r="CB2220" s="75"/>
      <c r="CC2220" s="75"/>
      <c r="CD2220" s="75"/>
      <c r="CE2220" s="75"/>
      <c r="CF2220" s="75"/>
      <c r="CG2220" s="75"/>
      <c r="CH2220" s="75"/>
      <c r="CI2220" s="75"/>
      <c r="CJ2220" s="75"/>
      <c r="CK2220" s="75"/>
      <c r="CL2220" s="75"/>
      <c r="CM2220" s="75"/>
      <c r="CN2220" s="75"/>
      <c r="CO2220" s="75"/>
    </row>
    <row r="2221" spans="1:93" s="1" customFormat="1" ht="19.5" customHeight="1" x14ac:dyDescent="0.3">
      <c r="A2221" s="46" t="s">
        <v>3720</v>
      </c>
      <c r="B2221" s="14">
        <v>10</v>
      </c>
      <c r="C2221" s="14">
        <v>1</v>
      </c>
      <c r="D2221" s="14">
        <v>12</v>
      </c>
      <c r="E2221" s="14">
        <v>7</v>
      </c>
      <c r="F2221" s="49"/>
      <c r="G2221" s="49"/>
      <c r="H2221" s="67">
        <f t="shared" si="152"/>
        <v>30</v>
      </c>
      <c r="I2221" s="46">
        <v>12</v>
      </c>
      <c r="J2221" s="22">
        <f t="shared" si="153"/>
        <v>0.51724137931034486</v>
      </c>
      <c r="K2221" s="46" t="s">
        <v>182</v>
      </c>
      <c r="L2221" s="15" t="s">
        <v>3721</v>
      </c>
      <c r="M2221" s="15" t="s">
        <v>212</v>
      </c>
      <c r="N2221" s="15" t="s">
        <v>201</v>
      </c>
      <c r="O2221" s="20" t="s">
        <v>1122</v>
      </c>
      <c r="P2221" s="20">
        <v>8</v>
      </c>
      <c r="Q2221" s="21" t="s">
        <v>253</v>
      </c>
      <c r="R2221" s="17" t="s">
        <v>1123</v>
      </c>
      <c r="S2221" s="17" t="s">
        <v>1124</v>
      </c>
      <c r="T2221" s="17" t="s">
        <v>406</v>
      </c>
      <c r="U2221" s="26"/>
      <c r="V2221" s="75"/>
      <c r="W2221" s="75"/>
      <c r="X2221" s="75"/>
      <c r="Y2221" s="75"/>
      <c r="Z2221" s="75"/>
      <c r="AA2221" s="75"/>
      <c r="AB2221" s="75"/>
      <c r="AC2221" s="75"/>
      <c r="AD2221" s="75"/>
      <c r="AE2221" s="75"/>
      <c r="AF2221" s="75"/>
      <c r="AG2221" s="75"/>
      <c r="AH2221" s="75"/>
      <c r="AI2221" s="75"/>
      <c r="AJ2221" s="75"/>
      <c r="AK2221" s="75"/>
      <c r="AL2221" s="75"/>
      <c r="AM2221" s="75"/>
      <c r="AN2221" s="75"/>
      <c r="AO2221" s="75"/>
      <c r="AP2221" s="75"/>
      <c r="AQ2221" s="75"/>
      <c r="AR2221" s="75"/>
      <c r="AS2221" s="75"/>
      <c r="AT2221" s="75"/>
      <c r="AU2221" s="75"/>
      <c r="AV2221" s="75"/>
      <c r="AW2221" s="75"/>
      <c r="AX2221" s="75"/>
      <c r="AY2221" s="75"/>
      <c r="AZ2221" s="75"/>
      <c r="BA2221" s="75"/>
      <c r="BB2221" s="75"/>
      <c r="BC2221" s="75"/>
      <c r="BD2221" s="75"/>
      <c r="BE2221" s="75"/>
      <c r="BF2221" s="75"/>
      <c r="BG2221" s="75"/>
      <c r="BH2221" s="75"/>
      <c r="BI2221" s="75"/>
      <c r="BJ2221" s="75"/>
      <c r="BK2221" s="75"/>
      <c r="BL2221" s="75"/>
      <c r="BM2221" s="75"/>
      <c r="BN2221" s="75"/>
      <c r="BO2221" s="75"/>
      <c r="BP2221" s="75"/>
      <c r="BQ2221" s="75"/>
      <c r="BR2221" s="75"/>
      <c r="BS2221" s="75"/>
      <c r="BT2221" s="75"/>
      <c r="BU2221" s="75"/>
      <c r="BV2221" s="75"/>
      <c r="BW2221" s="75"/>
      <c r="BX2221" s="75"/>
      <c r="BY2221" s="75"/>
      <c r="BZ2221" s="75"/>
      <c r="CA2221" s="75"/>
      <c r="CB2221" s="75"/>
      <c r="CC2221" s="75"/>
      <c r="CD2221" s="75"/>
      <c r="CE2221" s="75"/>
      <c r="CF2221" s="75"/>
      <c r="CG2221" s="75"/>
      <c r="CH2221" s="75"/>
      <c r="CI2221" s="75"/>
      <c r="CJ2221" s="75"/>
      <c r="CK2221" s="75"/>
      <c r="CL2221" s="75"/>
      <c r="CM2221" s="75"/>
      <c r="CN2221" s="75"/>
      <c r="CO2221" s="75"/>
    </row>
    <row r="2222" spans="1:93" s="1" customFormat="1" ht="19.5" customHeight="1" x14ac:dyDescent="0.3">
      <c r="A2222" s="46" t="s">
        <v>3571</v>
      </c>
      <c r="B2222" s="14">
        <v>12</v>
      </c>
      <c r="C2222" s="14">
        <v>3</v>
      </c>
      <c r="D2222" s="14">
        <v>10</v>
      </c>
      <c r="E2222" s="14">
        <v>5</v>
      </c>
      <c r="F2222" s="49"/>
      <c r="G2222" s="49"/>
      <c r="H2222" s="67">
        <f t="shared" si="152"/>
        <v>30</v>
      </c>
      <c r="I2222" s="46">
        <v>10</v>
      </c>
      <c r="J2222" s="22">
        <f t="shared" si="153"/>
        <v>0.51724137931034486</v>
      </c>
      <c r="K2222" s="46" t="s">
        <v>182</v>
      </c>
      <c r="L2222" s="15" t="s">
        <v>1757</v>
      </c>
      <c r="M2222" s="15" t="s">
        <v>274</v>
      </c>
      <c r="N2222" s="15" t="s">
        <v>310</v>
      </c>
      <c r="O2222" s="20" t="s">
        <v>752</v>
      </c>
      <c r="P2222" s="20">
        <v>8</v>
      </c>
      <c r="Q2222" s="21" t="s">
        <v>223</v>
      </c>
      <c r="R2222" s="17" t="s">
        <v>2849</v>
      </c>
      <c r="S2222" s="17" t="s">
        <v>795</v>
      </c>
      <c r="T2222" s="17" t="s">
        <v>611</v>
      </c>
      <c r="U2222" s="26"/>
      <c r="V2222" s="75"/>
      <c r="W2222" s="75"/>
      <c r="X2222" s="75"/>
      <c r="Y2222" s="75"/>
      <c r="Z2222" s="75"/>
      <c r="AA2222" s="75"/>
      <c r="AB2222" s="75"/>
      <c r="AC2222" s="75"/>
      <c r="AD2222" s="75"/>
      <c r="AE2222" s="75"/>
      <c r="AF2222" s="75"/>
      <c r="AG2222" s="75"/>
      <c r="AH2222" s="75"/>
      <c r="AI2222" s="75"/>
      <c r="AJ2222" s="75"/>
      <c r="AK2222" s="75"/>
      <c r="AL2222" s="75"/>
      <c r="AM2222" s="75"/>
      <c r="AN2222" s="75"/>
      <c r="AO2222" s="75"/>
      <c r="AP2222" s="75"/>
      <c r="AQ2222" s="75"/>
      <c r="AR2222" s="75"/>
      <c r="AS2222" s="75"/>
      <c r="AT2222" s="75"/>
      <c r="AU2222" s="75"/>
      <c r="AV2222" s="75"/>
      <c r="AW2222" s="75"/>
      <c r="AX2222" s="75"/>
      <c r="AY2222" s="75"/>
      <c r="AZ2222" s="75"/>
      <c r="BA2222" s="75"/>
      <c r="BB2222" s="75"/>
      <c r="BC2222" s="75"/>
      <c r="BD2222" s="75"/>
      <c r="BE2222" s="75"/>
      <c r="BF2222" s="75"/>
      <c r="BG2222" s="75"/>
      <c r="BH2222" s="75"/>
      <c r="BI2222" s="75"/>
      <c r="BJ2222" s="75"/>
      <c r="BK2222" s="75"/>
      <c r="BL2222" s="75"/>
      <c r="BM2222" s="75"/>
      <c r="BN2222" s="75"/>
      <c r="BO2222" s="75"/>
      <c r="BP2222" s="75"/>
      <c r="BQ2222" s="75"/>
      <c r="BR2222" s="75"/>
      <c r="BS2222" s="75"/>
      <c r="BT2222" s="75"/>
      <c r="BU2222" s="75"/>
      <c r="BV2222" s="75"/>
      <c r="BW2222" s="75"/>
      <c r="BX2222" s="75"/>
      <c r="BY2222" s="75"/>
      <c r="BZ2222" s="75"/>
      <c r="CA2222" s="75"/>
      <c r="CB2222" s="75"/>
      <c r="CC2222" s="75"/>
      <c r="CD2222" s="75"/>
      <c r="CE2222" s="75"/>
      <c r="CF2222" s="75"/>
      <c r="CG2222" s="75"/>
      <c r="CH2222" s="75"/>
      <c r="CI2222" s="75"/>
      <c r="CJ2222" s="75"/>
      <c r="CK2222" s="75"/>
      <c r="CL2222" s="75"/>
      <c r="CM2222" s="75"/>
      <c r="CN2222" s="75"/>
      <c r="CO2222" s="75"/>
    </row>
    <row r="2223" spans="1:93" s="1" customFormat="1" ht="19.5" customHeight="1" x14ac:dyDescent="0.3">
      <c r="A2223" s="46" t="s">
        <v>3550</v>
      </c>
      <c r="B2223" s="14">
        <v>22</v>
      </c>
      <c r="C2223" s="14">
        <v>5</v>
      </c>
      <c r="D2223" s="14">
        <v>3</v>
      </c>
      <c r="E2223" s="14">
        <v>0</v>
      </c>
      <c r="F2223" s="49"/>
      <c r="G2223" s="49"/>
      <c r="H2223" s="67">
        <f t="shared" si="152"/>
        <v>30</v>
      </c>
      <c r="I2223" s="46">
        <v>5</v>
      </c>
      <c r="J2223" s="22">
        <f t="shared" si="153"/>
        <v>0.51724137931034486</v>
      </c>
      <c r="K2223" s="46" t="s">
        <v>182</v>
      </c>
      <c r="L2223" s="15" t="s">
        <v>3722</v>
      </c>
      <c r="M2223" s="15" t="s">
        <v>555</v>
      </c>
      <c r="N2223" s="15" t="s">
        <v>267</v>
      </c>
      <c r="O2223" s="20" t="s">
        <v>1977</v>
      </c>
      <c r="P2223" s="20">
        <v>8</v>
      </c>
      <c r="Q2223" s="21" t="s">
        <v>382</v>
      </c>
      <c r="R2223" s="17" t="s">
        <v>2003</v>
      </c>
      <c r="S2223" s="17" t="s">
        <v>2004</v>
      </c>
      <c r="T2223" s="17" t="s">
        <v>662</v>
      </c>
      <c r="U2223" s="26"/>
      <c r="V2223" s="75"/>
      <c r="W2223" s="75"/>
      <c r="X2223" s="75"/>
      <c r="Y2223" s="75"/>
      <c r="Z2223" s="75"/>
      <c r="AA2223" s="75"/>
      <c r="AB2223" s="75"/>
      <c r="AC2223" s="75"/>
      <c r="AD2223" s="75"/>
      <c r="AE2223" s="75"/>
      <c r="AF2223" s="75"/>
      <c r="AG2223" s="75"/>
      <c r="AH2223" s="75"/>
      <c r="AI2223" s="75"/>
      <c r="AJ2223" s="75"/>
      <c r="AK2223" s="75"/>
      <c r="AL2223" s="75"/>
      <c r="AM2223" s="75"/>
      <c r="AN2223" s="75"/>
      <c r="AO2223" s="75"/>
      <c r="AP2223" s="75"/>
      <c r="AQ2223" s="75"/>
      <c r="AR2223" s="75"/>
      <c r="AS2223" s="75"/>
      <c r="AT2223" s="75"/>
      <c r="AU2223" s="75"/>
      <c r="AV2223" s="75"/>
      <c r="AW2223" s="75"/>
      <c r="AX2223" s="75"/>
      <c r="AY2223" s="75"/>
      <c r="AZ2223" s="75"/>
      <c r="BA2223" s="75"/>
      <c r="BB2223" s="75"/>
      <c r="BC2223" s="75"/>
      <c r="BD2223" s="75"/>
      <c r="BE2223" s="75"/>
      <c r="BF2223" s="75"/>
      <c r="BG2223" s="75"/>
      <c r="BH2223" s="75"/>
      <c r="BI2223" s="75"/>
      <c r="BJ2223" s="75"/>
      <c r="BK2223" s="75"/>
      <c r="BL2223" s="75"/>
      <c r="BM2223" s="75"/>
      <c r="BN2223" s="75"/>
      <c r="BO2223" s="75"/>
      <c r="BP2223" s="75"/>
      <c r="BQ2223" s="75"/>
      <c r="BR2223" s="75"/>
      <c r="BS2223" s="75"/>
      <c r="BT2223" s="75"/>
      <c r="BU2223" s="75"/>
      <c r="BV2223" s="75"/>
      <c r="BW2223" s="75"/>
      <c r="BX2223" s="75"/>
      <c r="BY2223" s="75"/>
      <c r="BZ2223" s="75"/>
      <c r="CA2223" s="75"/>
      <c r="CB2223" s="75"/>
      <c r="CC2223" s="75"/>
      <c r="CD2223" s="75"/>
      <c r="CE2223" s="75"/>
      <c r="CF2223" s="75"/>
      <c r="CG2223" s="75"/>
      <c r="CH2223" s="75"/>
      <c r="CI2223" s="75"/>
      <c r="CJ2223" s="75"/>
      <c r="CK2223" s="75"/>
      <c r="CL2223" s="75"/>
      <c r="CM2223" s="75"/>
      <c r="CN2223" s="75"/>
      <c r="CO2223" s="75"/>
    </row>
    <row r="2224" spans="1:93" s="1" customFormat="1" ht="19.5" customHeight="1" x14ac:dyDescent="0.3">
      <c r="A2224" s="46" t="s">
        <v>3571</v>
      </c>
      <c r="B2224" s="14">
        <v>20</v>
      </c>
      <c r="C2224" s="14">
        <v>9</v>
      </c>
      <c r="D2224" s="14">
        <v>0</v>
      </c>
      <c r="E2224" s="14">
        <v>1</v>
      </c>
      <c r="F2224" s="49"/>
      <c r="G2224" s="49"/>
      <c r="H2224" s="67">
        <f t="shared" si="152"/>
        <v>30</v>
      </c>
      <c r="I2224" s="46">
        <v>9</v>
      </c>
      <c r="J2224" s="22">
        <f t="shared" si="153"/>
        <v>0.51724137931034486</v>
      </c>
      <c r="K2224" s="46" t="s">
        <v>182</v>
      </c>
      <c r="L2224" s="15" t="s">
        <v>3723</v>
      </c>
      <c r="M2224" s="15" t="s">
        <v>386</v>
      </c>
      <c r="N2224" s="15" t="s">
        <v>3724</v>
      </c>
      <c r="O2224" s="20" t="s">
        <v>2462</v>
      </c>
      <c r="P2224" s="20">
        <v>8</v>
      </c>
      <c r="Q2224" s="21" t="s">
        <v>253</v>
      </c>
      <c r="R2224" s="17" t="s">
        <v>3561</v>
      </c>
      <c r="S2224" s="17" t="s">
        <v>516</v>
      </c>
      <c r="T2224" s="17" t="s">
        <v>387</v>
      </c>
      <c r="U2224" s="26"/>
      <c r="V2224" s="75"/>
      <c r="W2224" s="75"/>
      <c r="X2224" s="75"/>
      <c r="Y2224" s="75"/>
      <c r="Z2224" s="75"/>
      <c r="AA2224" s="75"/>
      <c r="AB2224" s="75"/>
      <c r="AC2224" s="75"/>
      <c r="AD2224" s="75"/>
      <c r="AE2224" s="75"/>
      <c r="AF2224" s="75"/>
      <c r="AG2224" s="75"/>
      <c r="AH2224" s="75"/>
      <c r="AI2224" s="75"/>
      <c r="AJ2224" s="75"/>
      <c r="AK2224" s="75"/>
      <c r="AL2224" s="75"/>
      <c r="AM2224" s="75"/>
      <c r="AN2224" s="75"/>
      <c r="AO2224" s="75"/>
      <c r="AP2224" s="75"/>
      <c r="AQ2224" s="75"/>
      <c r="AR2224" s="75"/>
      <c r="AS2224" s="75"/>
      <c r="AT2224" s="75"/>
      <c r="AU2224" s="75"/>
      <c r="AV2224" s="75"/>
      <c r="AW2224" s="75"/>
      <c r="AX2224" s="75"/>
      <c r="AY2224" s="75"/>
      <c r="AZ2224" s="75"/>
      <c r="BA2224" s="75"/>
      <c r="BB2224" s="75"/>
      <c r="BC2224" s="75"/>
      <c r="BD2224" s="75"/>
      <c r="BE2224" s="75"/>
      <c r="BF2224" s="75"/>
      <c r="BG2224" s="75"/>
      <c r="BH2224" s="75"/>
      <c r="BI2224" s="75"/>
      <c r="BJ2224" s="75"/>
      <c r="BK2224" s="75"/>
      <c r="BL2224" s="75"/>
      <c r="BM2224" s="75"/>
      <c r="BN2224" s="75"/>
      <c r="BO2224" s="75"/>
      <c r="BP2224" s="75"/>
      <c r="BQ2224" s="75"/>
      <c r="BR2224" s="75"/>
      <c r="BS2224" s="75"/>
      <c r="BT2224" s="75"/>
      <c r="BU2224" s="75"/>
      <c r="BV2224" s="75"/>
      <c r="BW2224" s="75"/>
      <c r="BX2224" s="75"/>
      <c r="BY2224" s="75"/>
      <c r="BZ2224" s="75"/>
      <c r="CA2224" s="75"/>
      <c r="CB2224" s="75"/>
      <c r="CC2224" s="75"/>
      <c r="CD2224" s="75"/>
      <c r="CE2224" s="75"/>
      <c r="CF2224" s="75"/>
      <c r="CG2224" s="75"/>
      <c r="CH2224" s="75"/>
      <c r="CI2224" s="75"/>
      <c r="CJ2224" s="75"/>
      <c r="CK2224" s="75"/>
      <c r="CL2224" s="75"/>
      <c r="CM2224" s="75"/>
      <c r="CN2224" s="75"/>
      <c r="CO2224" s="75"/>
    </row>
    <row r="2225" spans="1:93" s="1" customFormat="1" ht="19.5" customHeight="1" x14ac:dyDescent="0.3">
      <c r="A2225" s="46" t="s">
        <v>3551</v>
      </c>
      <c r="B2225" s="14">
        <v>20</v>
      </c>
      <c r="C2225" s="14">
        <v>3</v>
      </c>
      <c r="D2225" s="14">
        <v>4</v>
      </c>
      <c r="E2225" s="14">
        <v>3</v>
      </c>
      <c r="F2225" s="49"/>
      <c r="G2225" s="49"/>
      <c r="H2225" s="67">
        <f t="shared" si="152"/>
        <v>30</v>
      </c>
      <c r="I2225" s="46">
        <v>7</v>
      </c>
      <c r="J2225" s="22">
        <f t="shared" si="153"/>
        <v>0.51724137931034486</v>
      </c>
      <c r="K2225" s="46" t="s">
        <v>181</v>
      </c>
      <c r="L2225" s="15" t="s">
        <v>3725</v>
      </c>
      <c r="M2225" s="15" t="s">
        <v>3726</v>
      </c>
      <c r="N2225" s="15" t="s">
        <v>445</v>
      </c>
      <c r="O2225" s="20" t="s">
        <v>2870</v>
      </c>
      <c r="P2225" s="20">
        <v>8</v>
      </c>
      <c r="Q2225" s="21" t="s">
        <v>253</v>
      </c>
      <c r="R2225" s="17" t="s">
        <v>458</v>
      </c>
      <c r="S2225" s="17" t="s">
        <v>317</v>
      </c>
      <c r="T2225" s="17" t="s">
        <v>459</v>
      </c>
      <c r="U2225" s="26"/>
      <c r="V2225" s="75"/>
      <c r="W2225" s="75"/>
      <c r="X2225" s="75"/>
      <c r="Y2225" s="75"/>
      <c r="Z2225" s="75"/>
      <c r="AA2225" s="75"/>
      <c r="AB2225" s="75"/>
      <c r="AC2225" s="75"/>
      <c r="AD2225" s="75"/>
      <c r="AE2225" s="75"/>
      <c r="AF2225" s="75"/>
      <c r="AG2225" s="75"/>
      <c r="AH2225" s="75"/>
      <c r="AI2225" s="75"/>
      <c r="AJ2225" s="75"/>
      <c r="AK2225" s="75"/>
      <c r="AL2225" s="75"/>
      <c r="AM2225" s="75"/>
      <c r="AN2225" s="75"/>
      <c r="AO2225" s="75"/>
      <c r="AP2225" s="75"/>
      <c r="AQ2225" s="75"/>
      <c r="AR2225" s="75"/>
      <c r="AS2225" s="75"/>
      <c r="AT2225" s="75"/>
      <c r="AU2225" s="75"/>
      <c r="AV2225" s="75"/>
      <c r="AW2225" s="75"/>
      <c r="AX2225" s="75"/>
      <c r="AY2225" s="75"/>
      <c r="AZ2225" s="75"/>
      <c r="BA2225" s="75"/>
      <c r="BB2225" s="75"/>
      <c r="BC2225" s="75"/>
      <c r="BD2225" s="75"/>
      <c r="BE2225" s="75"/>
      <c r="BF2225" s="75"/>
      <c r="BG2225" s="75"/>
      <c r="BH2225" s="75"/>
      <c r="BI2225" s="75"/>
      <c r="BJ2225" s="75"/>
      <c r="BK2225" s="75"/>
      <c r="BL2225" s="75"/>
      <c r="BM2225" s="75"/>
      <c r="BN2225" s="75"/>
      <c r="BO2225" s="75"/>
      <c r="BP2225" s="75"/>
      <c r="BQ2225" s="75"/>
      <c r="BR2225" s="75"/>
      <c r="BS2225" s="75"/>
      <c r="BT2225" s="75"/>
      <c r="BU2225" s="75"/>
      <c r="BV2225" s="75"/>
      <c r="BW2225" s="75"/>
      <c r="BX2225" s="75"/>
      <c r="BY2225" s="75"/>
      <c r="BZ2225" s="75"/>
      <c r="CA2225" s="75"/>
      <c r="CB2225" s="75"/>
      <c r="CC2225" s="75"/>
      <c r="CD2225" s="75"/>
      <c r="CE2225" s="75"/>
      <c r="CF2225" s="75"/>
      <c r="CG2225" s="75"/>
      <c r="CH2225" s="75"/>
      <c r="CI2225" s="75"/>
      <c r="CJ2225" s="75"/>
      <c r="CK2225" s="75"/>
      <c r="CL2225" s="75"/>
      <c r="CM2225" s="75"/>
      <c r="CN2225" s="75"/>
      <c r="CO2225" s="75"/>
    </row>
    <row r="2226" spans="1:93" s="1" customFormat="1" ht="19.5" customHeight="1" x14ac:dyDescent="0.3">
      <c r="A2226" s="46" t="s">
        <v>3551</v>
      </c>
      <c r="B2226" s="14">
        <v>14</v>
      </c>
      <c r="C2226" s="14">
        <v>6</v>
      </c>
      <c r="D2226" s="14">
        <v>8</v>
      </c>
      <c r="E2226" s="14">
        <v>2</v>
      </c>
      <c r="F2226" s="49"/>
      <c r="G2226" s="49"/>
      <c r="H2226" s="67">
        <f t="shared" si="152"/>
        <v>30</v>
      </c>
      <c r="I2226" s="46">
        <v>7</v>
      </c>
      <c r="J2226" s="22">
        <f t="shared" si="153"/>
        <v>0.51724137931034486</v>
      </c>
      <c r="K2226" s="46" t="s">
        <v>182</v>
      </c>
      <c r="L2226" s="15" t="s">
        <v>3727</v>
      </c>
      <c r="M2226" s="15" t="s">
        <v>3728</v>
      </c>
      <c r="N2226" s="15" t="s">
        <v>3729</v>
      </c>
      <c r="O2226" s="20" t="s">
        <v>801</v>
      </c>
      <c r="P2226" s="20">
        <v>8</v>
      </c>
      <c r="Q2226" s="21" t="s">
        <v>223</v>
      </c>
      <c r="R2226" s="17" t="s">
        <v>3647</v>
      </c>
      <c r="S2226" s="17" t="s">
        <v>351</v>
      </c>
      <c r="T2226" s="17" t="s">
        <v>215</v>
      </c>
      <c r="U2226" s="26"/>
      <c r="V2226" s="75"/>
      <c r="W2226" s="75"/>
      <c r="X2226" s="75"/>
      <c r="Y2226" s="75"/>
      <c r="Z2226" s="75"/>
      <c r="AA2226" s="75"/>
      <c r="AB2226" s="75"/>
      <c r="AC2226" s="75"/>
      <c r="AD2226" s="75"/>
      <c r="AE2226" s="75"/>
      <c r="AF2226" s="75"/>
      <c r="AG2226" s="75"/>
      <c r="AH2226" s="75"/>
      <c r="AI2226" s="75"/>
      <c r="AJ2226" s="75"/>
      <c r="AK2226" s="75"/>
      <c r="AL2226" s="75"/>
      <c r="AM2226" s="75"/>
      <c r="AN2226" s="75"/>
      <c r="AO2226" s="75"/>
      <c r="AP2226" s="75"/>
      <c r="AQ2226" s="75"/>
      <c r="AR2226" s="75"/>
      <c r="AS2226" s="75"/>
      <c r="AT2226" s="75"/>
      <c r="AU2226" s="75"/>
      <c r="AV2226" s="75"/>
      <c r="AW2226" s="75"/>
      <c r="AX2226" s="75"/>
      <c r="AY2226" s="75"/>
      <c r="AZ2226" s="75"/>
      <c r="BA2226" s="75"/>
      <c r="BB2226" s="75"/>
      <c r="BC2226" s="75"/>
      <c r="BD2226" s="75"/>
      <c r="BE2226" s="75"/>
      <c r="BF2226" s="75"/>
      <c r="BG2226" s="75"/>
      <c r="BH2226" s="75"/>
      <c r="BI2226" s="75"/>
      <c r="BJ2226" s="75"/>
      <c r="BK2226" s="75"/>
      <c r="BL2226" s="75"/>
      <c r="BM2226" s="75"/>
      <c r="BN2226" s="75"/>
      <c r="BO2226" s="75"/>
      <c r="BP2226" s="75"/>
      <c r="BQ2226" s="75"/>
      <c r="BR2226" s="75"/>
      <c r="BS2226" s="75"/>
      <c r="BT2226" s="75"/>
      <c r="BU2226" s="75"/>
      <c r="BV2226" s="75"/>
      <c r="BW2226" s="75"/>
      <c r="BX2226" s="75"/>
      <c r="BY2226" s="75"/>
      <c r="BZ2226" s="75"/>
      <c r="CA2226" s="75"/>
      <c r="CB2226" s="75"/>
      <c r="CC2226" s="75"/>
      <c r="CD2226" s="75"/>
      <c r="CE2226" s="75"/>
      <c r="CF2226" s="75"/>
      <c r="CG2226" s="75"/>
      <c r="CH2226" s="75"/>
      <c r="CI2226" s="75"/>
      <c r="CJ2226" s="75"/>
      <c r="CK2226" s="75"/>
      <c r="CL2226" s="75"/>
      <c r="CM2226" s="75"/>
      <c r="CN2226" s="75"/>
      <c r="CO2226" s="75"/>
    </row>
    <row r="2227" spans="1:93" s="1" customFormat="1" ht="19.5" customHeight="1" x14ac:dyDescent="0.3">
      <c r="A2227" s="46" t="s">
        <v>3548</v>
      </c>
      <c r="B2227" s="14">
        <v>13</v>
      </c>
      <c r="C2227" s="14">
        <v>6</v>
      </c>
      <c r="D2227" s="14">
        <v>8</v>
      </c>
      <c r="E2227" s="14">
        <v>3</v>
      </c>
      <c r="F2227" s="49"/>
      <c r="G2227" s="49"/>
      <c r="H2227" s="67">
        <f t="shared" si="152"/>
        <v>30</v>
      </c>
      <c r="I2227" s="46">
        <v>5</v>
      </c>
      <c r="J2227" s="22">
        <f t="shared" si="153"/>
        <v>0.51724137931034486</v>
      </c>
      <c r="K2227" s="46" t="s">
        <v>182</v>
      </c>
      <c r="L2227" s="15" t="s">
        <v>3730</v>
      </c>
      <c r="M2227" s="15" t="s">
        <v>448</v>
      </c>
      <c r="N2227" s="15" t="s">
        <v>220</v>
      </c>
      <c r="O2227" s="20" t="s">
        <v>636</v>
      </c>
      <c r="P2227" s="20">
        <v>8</v>
      </c>
      <c r="Q2227" s="21" t="s">
        <v>223</v>
      </c>
      <c r="R2227" s="17" t="s">
        <v>660</v>
      </c>
      <c r="S2227" s="17" t="s">
        <v>661</v>
      </c>
      <c r="T2227" s="17" t="s">
        <v>662</v>
      </c>
      <c r="U2227" s="26"/>
      <c r="V2227" s="75"/>
      <c r="W2227" s="75"/>
      <c r="X2227" s="75"/>
      <c r="Y2227" s="75"/>
      <c r="Z2227" s="75"/>
      <c r="AA2227" s="75"/>
      <c r="AB2227" s="75"/>
      <c r="AC2227" s="75"/>
      <c r="AD2227" s="75"/>
      <c r="AE2227" s="75"/>
      <c r="AF2227" s="75"/>
      <c r="AG2227" s="75"/>
      <c r="AH2227" s="75"/>
      <c r="AI2227" s="75"/>
      <c r="AJ2227" s="75"/>
      <c r="AK2227" s="75"/>
      <c r="AL2227" s="75"/>
      <c r="AM2227" s="75"/>
      <c r="AN2227" s="75"/>
      <c r="AO2227" s="75"/>
      <c r="AP2227" s="75"/>
      <c r="AQ2227" s="75"/>
      <c r="AR2227" s="75"/>
      <c r="AS2227" s="75"/>
      <c r="AT2227" s="75"/>
      <c r="AU2227" s="75"/>
      <c r="AV2227" s="75"/>
      <c r="AW2227" s="75"/>
      <c r="AX2227" s="75"/>
      <c r="AY2227" s="75"/>
      <c r="AZ2227" s="75"/>
      <c r="BA2227" s="75"/>
      <c r="BB2227" s="75"/>
      <c r="BC2227" s="75"/>
      <c r="BD2227" s="75"/>
      <c r="BE2227" s="75"/>
      <c r="BF2227" s="75"/>
      <c r="BG2227" s="75"/>
      <c r="BH2227" s="75"/>
      <c r="BI2227" s="75"/>
      <c r="BJ2227" s="75"/>
      <c r="BK2227" s="75"/>
      <c r="BL2227" s="75"/>
      <c r="BM2227" s="75"/>
      <c r="BN2227" s="75"/>
      <c r="BO2227" s="75"/>
      <c r="BP2227" s="75"/>
      <c r="BQ2227" s="75"/>
      <c r="BR2227" s="75"/>
      <c r="BS2227" s="75"/>
      <c r="BT2227" s="75"/>
      <c r="BU2227" s="75"/>
      <c r="BV2227" s="75"/>
      <c r="BW2227" s="75"/>
      <c r="BX2227" s="75"/>
      <c r="BY2227" s="75"/>
      <c r="BZ2227" s="75"/>
      <c r="CA2227" s="75"/>
      <c r="CB2227" s="75"/>
      <c r="CC2227" s="75"/>
      <c r="CD2227" s="75"/>
      <c r="CE2227" s="75"/>
      <c r="CF2227" s="75"/>
      <c r="CG2227" s="75"/>
      <c r="CH2227" s="75"/>
      <c r="CI2227" s="75"/>
      <c r="CJ2227" s="75"/>
      <c r="CK2227" s="75"/>
      <c r="CL2227" s="75"/>
      <c r="CM2227" s="75"/>
      <c r="CN2227" s="75"/>
      <c r="CO2227" s="75"/>
    </row>
    <row r="2228" spans="1:93" s="1" customFormat="1" ht="19.5" customHeight="1" x14ac:dyDescent="0.3">
      <c r="A2228" s="46" t="s">
        <v>3560</v>
      </c>
      <c r="B2228" s="14">
        <v>19</v>
      </c>
      <c r="C2228" s="14">
        <v>8</v>
      </c>
      <c r="D2228" s="14">
        <v>1</v>
      </c>
      <c r="E2228" s="14">
        <v>2</v>
      </c>
      <c r="F2228" s="49"/>
      <c r="G2228" s="49"/>
      <c r="H2228" s="67">
        <f t="shared" si="152"/>
        <v>30</v>
      </c>
      <c r="I2228" s="46">
        <v>4</v>
      </c>
      <c r="J2228" s="22">
        <f t="shared" si="153"/>
        <v>0.51724137931034486</v>
      </c>
      <c r="K2228" s="46" t="s">
        <v>181</v>
      </c>
      <c r="L2228" s="15" t="s">
        <v>3731</v>
      </c>
      <c r="M2228" s="15" t="s">
        <v>293</v>
      </c>
      <c r="N2228" s="15" t="s">
        <v>922</v>
      </c>
      <c r="O2228" s="21" t="s">
        <v>2696</v>
      </c>
      <c r="P2228" s="20">
        <v>8</v>
      </c>
      <c r="Q2228" s="21" t="s">
        <v>223</v>
      </c>
      <c r="R2228" s="17" t="s">
        <v>2697</v>
      </c>
      <c r="S2228" s="17" t="s">
        <v>1704</v>
      </c>
      <c r="T2228" s="17" t="s">
        <v>269</v>
      </c>
      <c r="U2228" s="26"/>
      <c r="V2228" s="75"/>
      <c r="W2228" s="75"/>
      <c r="X2228" s="75"/>
      <c r="Y2228" s="75"/>
      <c r="Z2228" s="75"/>
      <c r="AA2228" s="75"/>
      <c r="AB2228" s="75"/>
      <c r="AC2228" s="75"/>
      <c r="AD2228" s="75"/>
      <c r="AE2228" s="75"/>
      <c r="AF2228" s="75"/>
      <c r="AG2228" s="75"/>
      <c r="AH2228" s="75"/>
      <c r="AI2228" s="75"/>
      <c r="AJ2228" s="75"/>
      <c r="AK2228" s="75"/>
      <c r="AL2228" s="75"/>
      <c r="AM2228" s="75"/>
      <c r="AN2228" s="75"/>
      <c r="AO2228" s="75"/>
      <c r="AP2228" s="75"/>
      <c r="AQ2228" s="75"/>
      <c r="AR2228" s="75"/>
      <c r="AS2228" s="75"/>
      <c r="AT2228" s="75"/>
      <c r="AU2228" s="75"/>
      <c r="AV2228" s="75"/>
      <c r="AW2228" s="75"/>
      <c r="AX2228" s="75"/>
      <c r="AY2228" s="75"/>
      <c r="AZ2228" s="75"/>
      <c r="BA2228" s="75"/>
      <c r="BB2228" s="75"/>
      <c r="BC2228" s="75"/>
      <c r="BD2228" s="75"/>
      <c r="BE2228" s="75"/>
      <c r="BF2228" s="75"/>
      <c r="BG2228" s="75"/>
      <c r="BH2228" s="75"/>
      <c r="BI2228" s="75"/>
      <c r="BJ2228" s="75"/>
      <c r="BK2228" s="75"/>
      <c r="BL2228" s="75"/>
      <c r="BM2228" s="75"/>
      <c r="BN2228" s="75"/>
      <c r="BO2228" s="75"/>
      <c r="BP2228" s="75"/>
      <c r="BQ2228" s="75"/>
      <c r="BR2228" s="75"/>
      <c r="BS2228" s="75"/>
      <c r="BT2228" s="75"/>
      <c r="BU2228" s="75"/>
      <c r="BV2228" s="75"/>
      <c r="BW2228" s="75"/>
      <c r="BX2228" s="75"/>
      <c r="BY2228" s="75"/>
      <c r="BZ2228" s="75"/>
      <c r="CA2228" s="75"/>
      <c r="CB2228" s="75"/>
      <c r="CC2228" s="75"/>
      <c r="CD2228" s="75"/>
      <c r="CE2228" s="75"/>
      <c r="CF2228" s="75"/>
      <c r="CG2228" s="75"/>
      <c r="CH2228" s="75"/>
      <c r="CI2228" s="75"/>
      <c r="CJ2228" s="75"/>
      <c r="CK2228" s="75"/>
      <c r="CL2228" s="75"/>
      <c r="CM2228" s="75"/>
      <c r="CN2228" s="75"/>
      <c r="CO2228" s="75"/>
    </row>
    <row r="2229" spans="1:93" s="1" customFormat="1" ht="19.5" customHeight="1" x14ac:dyDescent="0.3">
      <c r="A2229" s="46" t="s">
        <v>3571</v>
      </c>
      <c r="B2229" s="14">
        <v>18</v>
      </c>
      <c r="C2229" s="14">
        <v>6</v>
      </c>
      <c r="D2229" s="14">
        <v>5</v>
      </c>
      <c r="E2229" s="14">
        <v>0</v>
      </c>
      <c r="F2229" s="49"/>
      <c r="G2229" s="49"/>
      <c r="H2229" s="67">
        <f t="shared" si="152"/>
        <v>29</v>
      </c>
      <c r="I2229" s="46">
        <v>6</v>
      </c>
      <c r="J2229" s="22">
        <f t="shared" si="153"/>
        <v>0.5</v>
      </c>
      <c r="K2229" s="46" t="s">
        <v>182</v>
      </c>
      <c r="L2229" s="15" t="s">
        <v>2476</v>
      </c>
      <c r="M2229" s="15" t="s">
        <v>245</v>
      </c>
      <c r="N2229" s="15" t="s">
        <v>227</v>
      </c>
      <c r="O2229" s="20" t="s">
        <v>1977</v>
      </c>
      <c r="P2229" s="20">
        <v>8</v>
      </c>
      <c r="Q2229" s="21" t="s">
        <v>382</v>
      </c>
      <c r="R2229" s="17" t="s">
        <v>2003</v>
      </c>
      <c r="S2229" s="17" t="s">
        <v>2004</v>
      </c>
      <c r="T2229" s="17" t="s">
        <v>662</v>
      </c>
      <c r="U2229" s="26"/>
      <c r="V2229" s="75"/>
      <c r="W2229" s="75"/>
      <c r="X2229" s="75"/>
      <c r="Y2229" s="75"/>
      <c r="Z2229" s="75"/>
      <c r="AA2229" s="75"/>
      <c r="AB2229" s="75"/>
      <c r="AC2229" s="75"/>
      <c r="AD2229" s="75"/>
      <c r="AE2229" s="75"/>
      <c r="AF2229" s="75"/>
      <c r="AG2229" s="75"/>
      <c r="AH2229" s="75"/>
      <c r="AI2229" s="75"/>
      <c r="AJ2229" s="75"/>
      <c r="AK2229" s="75"/>
      <c r="AL2229" s="75"/>
      <c r="AM2229" s="75"/>
      <c r="AN2229" s="75"/>
      <c r="AO2229" s="75"/>
      <c r="AP2229" s="75"/>
      <c r="AQ2229" s="75"/>
      <c r="AR2229" s="75"/>
      <c r="AS2229" s="75"/>
      <c r="AT2229" s="75"/>
      <c r="AU2229" s="75"/>
      <c r="AV2229" s="75"/>
      <c r="AW2229" s="75"/>
      <c r="AX2229" s="75"/>
      <c r="AY2229" s="75"/>
      <c r="AZ2229" s="75"/>
      <c r="BA2229" s="75"/>
      <c r="BB2229" s="75"/>
      <c r="BC2229" s="75"/>
      <c r="BD2229" s="75"/>
      <c r="BE2229" s="75"/>
      <c r="BF2229" s="75"/>
      <c r="BG2229" s="75"/>
      <c r="BH2229" s="75"/>
      <c r="BI2229" s="75"/>
      <c r="BJ2229" s="75"/>
      <c r="BK2229" s="75"/>
      <c r="BL2229" s="75"/>
      <c r="BM2229" s="75"/>
      <c r="BN2229" s="75"/>
      <c r="BO2229" s="75"/>
      <c r="BP2229" s="75"/>
      <c r="BQ2229" s="75"/>
      <c r="BR2229" s="75"/>
      <c r="BS2229" s="75"/>
      <c r="BT2229" s="75"/>
      <c r="BU2229" s="75"/>
      <c r="BV2229" s="75"/>
      <c r="BW2229" s="75"/>
      <c r="BX2229" s="75"/>
      <c r="BY2229" s="75"/>
      <c r="BZ2229" s="75"/>
      <c r="CA2229" s="75"/>
      <c r="CB2229" s="75"/>
      <c r="CC2229" s="75"/>
      <c r="CD2229" s="75"/>
      <c r="CE2229" s="75"/>
      <c r="CF2229" s="75"/>
      <c r="CG2229" s="75"/>
      <c r="CH2229" s="75"/>
      <c r="CI2229" s="75"/>
      <c r="CJ2229" s="75"/>
      <c r="CK2229" s="75"/>
      <c r="CL2229" s="75"/>
      <c r="CM2229" s="75"/>
      <c r="CN2229" s="75"/>
      <c r="CO2229" s="75"/>
    </row>
    <row r="2230" spans="1:93" s="1" customFormat="1" ht="19.5" customHeight="1" x14ac:dyDescent="0.3">
      <c r="A2230" s="46" t="s">
        <v>3567</v>
      </c>
      <c r="B2230" s="14">
        <v>15</v>
      </c>
      <c r="C2230" s="14">
        <v>4</v>
      </c>
      <c r="D2230" s="14">
        <v>4</v>
      </c>
      <c r="E2230" s="14">
        <v>6</v>
      </c>
      <c r="F2230" s="49"/>
      <c r="G2230" s="49"/>
      <c r="H2230" s="67">
        <f t="shared" si="152"/>
        <v>29</v>
      </c>
      <c r="I2230" s="46">
        <v>8</v>
      </c>
      <c r="J2230" s="22">
        <f t="shared" si="153"/>
        <v>0.5</v>
      </c>
      <c r="K2230" s="46" t="s">
        <v>182</v>
      </c>
      <c r="L2230" s="15" t="s">
        <v>3664</v>
      </c>
      <c r="M2230" s="15" t="s">
        <v>272</v>
      </c>
      <c r="N2230" s="15" t="s">
        <v>218</v>
      </c>
      <c r="O2230" s="20" t="s">
        <v>2870</v>
      </c>
      <c r="P2230" s="20">
        <v>8</v>
      </c>
      <c r="Q2230" s="21" t="s">
        <v>253</v>
      </c>
      <c r="R2230" s="17" t="s">
        <v>458</v>
      </c>
      <c r="S2230" s="17" t="s">
        <v>317</v>
      </c>
      <c r="T2230" s="17" t="s">
        <v>459</v>
      </c>
      <c r="U2230" s="26"/>
      <c r="V2230" s="75"/>
      <c r="W2230" s="75"/>
      <c r="X2230" s="75"/>
      <c r="Y2230" s="75"/>
      <c r="Z2230" s="75"/>
      <c r="AA2230" s="75"/>
      <c r="AB2230" s="75"/>
      <c r="AC2230" s="75"/>
      <c r="AD2230" s="75"/>
      <c r="AE2230" s="75"/>
      <c r="AF2230" s="75"/>
      <c r="AG2230" s="75"/>
      <c r="AH2230" s="75"/>
      <c r="AI2230" s="75"/>
      <c r="AJ2230" s="75"/>
      <c r="AK2230" s="75"/>
      <c r="AL2230" s="75"/>
      <c r="AM2230" s="75"/>
      <c r="AN2230" s="75"/>
      <c r="AO2230" s="75"/>
      <c r="AP2230" s="75"/>
      <c r="AQ2230" s="75"/>
      <c r="AR2230" s="75"/>
      <c r="AS2230" s="75"/>
      <c r="AT2230" s="75"/>
      <c r="AU2230" s="75"/>
      <c r="AV2230" s="75"/>
      <c r="AW2230" s="75"/>
      <c r="AX2230" s="75"/>
      <c r="AY2230" s="75"/>
      <c r="AZ2230" s="75"/>
      <c r="BA2230" s="75"/>
      <c r="BB2230" s="75"/>
      <c r="BC2230" s="75"/>
      <c r="BD2230" s="75"/>
      <c r="BE2230" s="75"/>
      <c r="BF2230" s="75"/>
      <c r="BG2230" s="75"/>
      <c r="BH2230" s="75"/>
      <c r="BI2230" s="75"/>
      <c r="BJ2230" s="75"/>
      <c r="BK2230" s="75"/>
      <c r="BL2230" s="75"/>
      <c r="BM2230" s="75"/>
      <c r="BN2230" s="75"/>
      <c r="BO2230" s="75"/>
      <c r="BP2230" s="75"/>
      <c r="BQ2230" s="75"/>
      <c r="BR2230" s="75"/>
      <c r="BS2230" s="75"/>
      <c r="BT2230" s="75"/>
      <c r="BU2230" s="75"/>
      <c r="BV2230" s="75"/>
      <c r="BW2230" s="75"/>
      <c r="BX2230" s="75"/>
      <c r="BY2230" s="75"/>
      <c r="BZ2230" s="75"/>
      <c r="CA2230" s="75"/>
      <c r="CB2230" s="75"/>
      <c r="CC2230" s="75"/>
      <c r="CD2230" s="75"/>
      <c r="CE2230" s="75"/>
      <c r="CF2230" s="75"/>
      <c r="CG2230" s="75"/>
      <c r="CH2230" s="75"/>
      <c r="CI2230" s="75"/>
      <c r="CJ2230" s="75"/>
      <c r="CK2230" s="75"/>
      <c r="CL2230" s="75"/>
      <c r="CM2230" s="75"/>
      <c r="CN2230" s="75"/>
      <c r="CO2230" s="75"/>
    </row>
    <row r="2231" spans="1:93" s="1" customFormat="1" ht="19.5" customHeight="1" x14ac:dyDescent="0.3">
      <c r="A2231" s="46" t="s">
        <v>3571</v>
      </c>
      <c r="B2231" s="14">
        <v>15</v>
      </c>
      <c r="C2231" s="14">
        <v>6</v>
      </c>
      <c r="D2231" s="14">
        <v>8</v>
      </c>
      <c r="E2231" s="14">
        <v>0</v>
      </c>
      <c r="F2231" s="49"/>
      <c r="G2231" s="49"/>
      <c r="H2231" s="67">
        <f t="shared" si="152"/>
        <v>29</v>
      </c>
      <c r="I2231" s="46">
        <v>1</v>
      </c>
      <c r="J2231" s="22">
        <f t="shared" si="153"/>
        <v>0.5</v>
      </c>
      <c r="K2231" s="46" t="s">
        <v>180</v>
      </c>
      <c r="L2231" s="15" t="s">
        <v>3732</v>
      </c>
      <c r="M2231" s="15" t="s">
        <v>349</v>
      </c>
      <c r="N2231" s="15" t="s">
        <v>281</v>
      </c>
      <c r="O2231" s="20" t="s">
        <v>928</v>
      </c>
      <c r="P2231" s="20">
        <v>8</v>
      </c>
      <c r="Q2231" s="21" t="s">
        <v>253</v>
      </c>
      <c r="R2231" s="17" t="s">
        <v>3150</v>
      </c>
      <c r="S2231" s="17" t="s">
        <v>212</v>
      </c>
      <c r="T2231" s="17" t="s">
        <v>201</v>
      </c>
      <c r="U2231" s="26"/>
      <c r="V2231" s="75"/>
      <c r="W2231" s="75"/>
      <c r="X2231" s="75"/>
      <c r="Y2231" s="75"/>
      <c r="Z2231" s="75"/>
      <c r="AA2231" s="75"/>
      <c r="AB2231" s="75"/>
      <c r="AC2231" s="75"/>
      <c r="AD2231" s="75"/>
      <c r="AE2231" s="75"/>
      <c r="AF2231" s="75"/>
      <c r="AG2231" s="75"/>
      <c r="AH2231" s="75"/>
      <c r="AI2231" s="75"/>
      <c r="AJ2231" s="75"/>
      <c r="AK2231" s="75"/>
      <c r="AL2231" s="75"/>
      <c r="AM2231" s="75"/>
      <c r="AN2231" s="75"/>
      <c r="AO2231" s="75"/>
      <c r="AP2231" s="75"/>
      <c r="AQ2231" s="75"/>
      <c r="AR2231" s="75"/>
      <c r="AS2231" s="75"/>
      <c r="AT2231" s="75"/>
      <c r="AU2231" s="75"/>
      <c r="AV2231" s="75"/>
      <c r="AW2231" s="75"/>
      <c r="AX2231" s="75"/>
      <c r="AY2231" s="75"/>
      <c r="AZ2231" s="75"/>
      <c r="BA2231" s="75"/>
      <c r="BB2231" s="75"/>
      <c r="BC2231" s="75"/>
      <c r="BD2231" s="75"/>
      <c r="BE2231" s="75"/>
      <c r="BF2231" s="75"/>
      <c r="BG2231" s="75"/>
      <c r="BH2231" s="75"/>
      <c r="BI2231" s="75"/>
      <c r="BJ2231" s="75"/>
      <c r="BK2231" s="75"/>
      <c r="BL2231" s="75"/>
      <c r="BM2231" s="75"/>
      <c r="BN2231" s="75"/>
      <c r="BO2231" s="75"/>
      <c r="BP2231" s="75"/>
      <c r="BQ2231" s="75"/>
      <c r="BR2231" s="75"/>
      <c r="BS2231" s="75"/>
      <c r="BT2231" s="75"/>
      <c r="BU2231" s="75"/>
      <c r="BV2231" s="75"/>
      <c r="BW2231" s="75"/>
      <c r="BX2231" s="75"/>
      <c r="BY2231" s="75"/>
      <c r="BZ2231" s="75"/>
      <c r="CA2231" s="75"/>
      <c r="CB2231" s="75"/>
      <c r="CC2231" s="75"/>
      <c r="CD2231" s="75"/>
      <c r="CE2231" s="75"/>
      <c r="CF2231" s="75"/>
      <c r="CG2231" s="75"/>
      <c r="CH2231" s="75"/>
      <c r="CI2231" s="75"/>
      <c r="CJ2231" s="75"/>
      <c r="CK2231" s="75"/>
      <c r="CL2231" s="75"/>
      <c r="CM2231" s="75"/>
      <c r="CN2231" s="75"/>
      <c r="CO2231" s="75"/>
    </row>
    <row r="2232" spans="1:93" s="1" customFormat="1" ht="19.5" customHeight="1" x14ac:dyDescent="0.3">
      <c r="A2232" s="46" t="s">
        <v>3567</v>
      </c>
      <c r="B2232" s="14">
        <v>15</v>
      </c>
      <c r="C2232" s="14">
        <v>8</v>
      </c>
      <c r="D2232" s="14">
        <v>5</v>
      </c>
      <c r="E2232" s="14">
        <v>1</v>
      </c>
      <c r="F2232" s="49"/>
      <c r="G2232" s="49"/>
      <c r="H2232" s="67">
        <f t="shared" si="152"/>
        <v>29</v>
      </c>
      <c r="I2232" s="46">
        <v>8</v>
      </c>
      <c r="J2232" s="22">
        <f t="shared" si="153"/>
        <v>0.5</v>
      </c>
      <c r="K2232" s="46" t="s">
        <v>182</v>
      </c>
      <c r="L2232" s="15" t="s">
        <v>3733</v>
      </c>
      <c r="M2232" s="15" t="s">
        <v>376</v>
      </c>
      <c r="N2232" s="15" t="s">
        <v>750</v>
      </c>
      <c r="O2232" s="20" t="s">
        <v>801</v>
      </c>
      <c r="P2232" s="20">
        <v>8</v>
      </c>
      <c r="Q2232" s="21" t="s">
        <v>223</v>
      </c>
      <c r="R2232" s="17" t="s">
        <v>3647</v>
      </c>
      <c r="S2232" s="17" t="s">
        <v>351</v>
      </c>
      <c r="T2232" s="17" t="s">
        <v>215</v>
      </c>
      <c r="U2232" s="26"/>
      <c r="V2232" s="75"/>
      <c r="W2232" s="75"/>
      <c r="X2232" s="75"/>
      <c r="Y2232" s="75"/>
      <c r="Z2232" s="75"/>
      <c r="AA2232" s="75"/>
      <c r="AB2232" s="75"/>
      <c r="AC2232" s="75"/>
      <c r="AD2232" s="75"/>
      <c r="AE2232" s="75"/>
      <c r="AF2232" s="75"/>
      <c r="AG2232" s="75"/>
      <c r="AH2232" s="75"/>
      <c r="AI2232" s="75"/>
      <c r="AJ2232" s="75"/>
      <c r="AK2232" s="75"/>
      <c r="AL2232" s="75"/>
      <c r="AM2232" s="75"/>
      <c r="AN2232" s="75"/>
      <c r="AO2232" s="75"/>
      <c r="AP2232" s="75"/>
      <c r="AQ2232" s="75"/>
      <c r="AR2232" s="75"/>
      <c r="AS2232" s="75"/>
      <c r="AT2232" s="75"/>
      <c r="AU2232" s="75"/>
      <c r="AV2232" s="75"/>
      <c r="AW2232" s="75"/>
      <c r="AX2232" s="75"/>
      <c r="AY2232" s="75"/>
      <c r="AZ2232" s="75"/>
      <c r="BA2232" s="75"/>
      <c r="BB2232" s="75"/>
      <c r="BC2232" s="75"/>
      <c r="BD2232" s="75"/>
      <c r="BE2232" s="75"/>
      <c r="BF2232" s="75"/>
      <c r="BG2232" s="75"/>
      <c r="BH2232" s="75"/>
      <c r="BI2232" s="75"/>
      <c r="BJ2232" s="75"/>
      <c r="BK2232" s="75"/>
      <c r="BL2232" s="75"/>
      <c r="BM2232" s="75"/>
      <c r="BN2232" s="75"/>
      <c r="BO2232" s="75"/>
      <c r="BP2232" s="75"/>
      <c r="BQ2232" s="75"/>
      <c r="BR2232" s="75"/>
      <c r="BS2232" s="75"/>
      <c r="BT2232" s="75"/>
      <c r="BU2232" s="75"/>
      <c r="BV2232" s="75"/>
      <c r="BW2232" s="75"/>
      <c r="BX2232" s="75"/>
      <c r="BY2232" s="75"/>
      <c r="BZ2232" s="75"/>
      <c r="CA2232" s="75"/>
      <c r="CB2232" s="75"/>
      <c r="CC2232" s="75"/>
      <c r="CD2232" s="75"/>
      <c r="CE2232" s="75"/>
      <c r="CF2232" s="75"/>
      <c r="CG2232" s="75"/>
      <c r="CH2232" s="75"/>
      <c r="CI2232" s="75"/>
      <c r="CJ2232" s="75"/>
      <c r="CK2232" s="75"/>
      <c r="CL2232" s="75"/>
      <c r="CM2232" s="75"/>
      <c r="CN2232" s="75"/>
      <c r="CO2232" s="75"/>
    </row>
    <row r="2233" spans="1:93" s="1" customFormat="1" ht="19.5" customHeight="1" x14ac:dyDescent="0.3">
      <c r="A2233" s="70" t="s">
        <v>3571</v>
      </c>
      <c r="B2233" s="71">
        <v>18</v>
      </c>
      <c r="C2233" s="71">
        <v>0</v>
      </c>
      <c r="D2233" s="71">
        <v>8</v>
      </c>
      <c r="E2233" s="71">
        <v>3</v>
      </c>
      <c r="F2233" s="72"/>
      <c r="G2233" s="72"/>
      <c r="H2233" s="73">
        <f t="shared" ref="H2233:H2296" si="154">B2233+C2233+D2233+E2233</f>
        <v>29</v>
      </c>
      <c r="I2233" s="70">
        <v>1</v>
      </c>
      <c r="J2233" s="78">
        <f t="shared" ref="J2233:J2296" si="155">H2233/58</f>
        <v>0.5</v>
      </c>
      <c r="K2233" s="70" t="s">
        <v>180</v>
      </c>
      <c r="L2233" s="80" t="s">
        <v>3734</v>
      </c>
      <c r="M2233" s="80" t="s">
        <v>351</v>
      </c>
      <c r="N2233" s="80" t="s">
        <v>336</v>
      </c>
      <c r="O2233" s="70" t="s">
        <v>1786</v>
      </c>
      <c r="P2233" s="70">
        <v>8</v>
      </c>
      <c r="Q2233" s="81" t="s">
        <v>253</v>
      </c>
      <c r="R2233" s="51" t="s">
        <v>1787</v>
      </c>
      <c r="S2233" s="51" t="s">
        <v>453</v>
      </c>
      <c r="T2233" s="51" t="s">
        <v>210</v>
      </c>
      <c r="U2233" s="26"/>
      <c r="V2233" s="75"/>
      <c r="W2233" s="75"/>
      <c r="X2233" s="75"/>
      <c r="Y2233" s="75"/>
      <c r="Z2233" s="75"/>
      <c r="AA2233" s="75"/>
      <c r="AB2233" s="75"/>
      <c r="AC2233" s="75"/>
      <c r="AD2233" s="75"/>
      <c r="AE2233" s="75"/>
      <c r="AF2233" s="75"/>
      <c r="AG2233" s="75"/>
      <c r="AH2233" s="75"/>
      <c r="AI2233" s="75"/>
      <c r="AJ2233" s="75"/>
      <c r="AK2233" s="75"/>
      <c r="AL2233" s="75"/>
      <c r="AM2233" s="75"/>
      <c r="AN2233" s="75"/>
      <c r="AO2233" s="75"/>
      <c r="AP2233" s="75"/>
      <c r="AQ2233" s="75"/>
      <c r="AR2233" s="75"/>
      <c r="AS2233" s="75"/>
      <c r="AT2233" s="75"/>
      <c r="AU2233" s="75"/>
      <c r="AV2233" s="75"/>
      <c r="AW2233" s="75"/>
      <c r="AX2233" s="75"/>
      <c r="AY2233" s="75"/>
      <c r="AZ2233" s="75"/>
      <c r="BA2233" s="75"/>
      <c r="BB2233" s="75"/>
      <c r="BC2233" s="75"/>
      <c r="BD2233" s="75"/>
      <c r="BE2233" s="75"/>
      <c r="BF2233" s="75"/>
      <c r="BG2233" s="75"/>
      <c r="BH2233" s="75"/>
      <c r="BI2233" s="75"/>
      <c r="BJ2233" s="75"/>
      <c r="BK2233" s="75"/>
      <c r="BL2233" s="75"/>
      <c r="BM2233" s="75"/>
      <c r="BN2233" s="75"/>
      <c r="BO2233" s="75"/>
      <c r="BP2233" s="75"/>
      <c r="BQ2233" s="75"/>
      <c r="BR2233" s="75"/>
      <c r="BS2233" s="75"/>
      <c r="BT2233" s="75"/>
      <c r="BU2233" s="75"/>
      <c r="BV2233" s="75"/>
      <c r="BW2233" s="75"/>
      <c r="BX2233" s="75"/>
      <c r="BY2233" s="75"/>
      <c r="BZ2233" s="75"/>
      <c r="CA2233" s="75"/>
      <c r="CB2233" s="75"/>
      <c r="CC2233" s="75"/>
      <c r="CD2233" s="75"/>
      <c r="CE2233" s="75"/>
      <c r="CF2233" s="75"/>
      <c r="CG2233" s="75"/>
      <c r="CH2233" s="75"/>
      <c r="CI2233" s="75"/>
      <c r="CJ2233" s="75"/>
      <c r="CK2233" s="75"/>
      <c r="CL2233" s="75"/>
      <c r="CM2233" s="75"/>
      <c r="CN2233" s="75"/>
      <c r="CO2233" s="75"/>
    </row>
    <row r="2234" spans="1:93" s="1" customFormat="1" ht="19.5" customHeight="1" x14ac:dyDescent="0.3">
      <c r="A2234" s="46" t="s">
        <v>3568</v>
      </c>
      <c r="B2234" s="14">
        <v>18</v>
      </c>
      <c r="C2234" s="14">
        <v>3</v>
      </c>
      <c r="D2234" s="14">
        <v>4</v>
      </c>
      <c r="E2234" s="14">
        <v>4</v>
      </c>
      <c r="F2234" s="49"/>
      <c r="G2234" s="49"/>
      <c r="H2234" s="67">
        <f t="shared" si="154"/>
        <v>29</v>
      </c>
      <c r="I2234" s="46">
        <v>8</v>
      </c>
      <c r="J2234" s="22">
        <f t="shared" si="155"/>
        <v>0.5</v>
      </c>
      <c r="K2234" s="46" t="s">
        <v>182</v>
      </c>
      <c r="L2234" s="15" t="s">
        <v>1712</v>
      </c>
      <c r="M2234" s="15" t="s">
        <v>212</v>
      </c>
      <c r="N2234" s="15" t="s">
        <v>302</v>
      </c>
      <c r="O2234" s="20" t="s">
        <v>2870</v>
      </c>
      <c r="P2234" s="20">
        <v>8</v>
      </c>
      <c r="Q2234" s="21" t="s">
        <v>253</v>
      </c>
      <c r="R2234" s="17" t="s">
        <v>458</v>
      </c>
      <c r="S2234" s="17" t="s">
        <v>317</v>
      </c>
      <c r="T2234" s="17" t="s">
        <v>459</v>
      </c>
      <c r="U2234" s="26"/>
      <c r="V2234" s="75"/>
      <c r="W2234" s="75"/>
      <c r="X2234" s="75"/>
      <c r="Y2234" s="75"/>
      <c r="Z2234" s="75"/>
      <c r="AA2234" s="75"/>
      <c r="AB2234" s="75"/>
      <c r="AC2234" s="75"/>
      <c r="AD2234" s="75"/>
      <c r="AE2234" s="75"/>
      <c r="AF2234" s="75"/>
      <c r="AG2234" s="75"/>
      <c r="AH2234" s="75"/>
      <c r="AI2234" s="75"/>
      <c r="AJ2234" s="75"/>
      <c r="AK2234" s="75"/>
      <c r="AL2234" s="75"/>
      <c r="AM2234" s="75"/>
      <c r="AN2234" s="75"/>
      <c r="AO2234" s="75"/>
      <c r="AP2234" s="75"/>
      <c r="AQ2234" s="75"/>
      <c r="AR2234" s="75"/>
      <c r="AS2234" s="75"/>
      <c r="AT2234" s="75"/>
      <c r="AU2234" s="75"/>
      <c r="AV2234" s="75"/>
      <c r="AW2234" s="75"/>
      <c r="AX2234" s="75"/>
      <c r="AY2234" s="75"/>
      <c r="AZ2234" s="75"/>
      <c r="BA2234" s="75"/>
      <c r="BB2234" s="75"/>
      <c r="BC2234" s="75"/>
      <c r="BD2234" s="75"/>
      <c r="BE2234" s="75"/>
      <c r="BF2234" s="75"/>
      <c r="BG2234" s="75"/>
      <c r="BH2234" s="75"/>
      <c r="BI2234" s="75"/>
      <c r="BJ2234" s="75"/>
      <c r="BK2234" s="75"/>
      <c r="BL2234" s="75"/>
      <c r="BM2234" s="75"/>
      <c r="BN2234" s="75"/>
      <c r="BO2234" s="75"/>
      <c r="BP2234" s="75"/>
      <c r="BQ2234" s="75"/>
      <c r="BR2234" s="75"/>
      <c r="BS2234" s="75"/>
      <c r="BT2234" s="75"/>
      <c r="BU2234" s="75"/>
      <c r="BV2234" s="75"/>
      <c r="BW2234" s="75"/>
      <c r="BX2234" s="75"/>
      <c r="BY2234" s="75"/>
      <c r="BZ2234" s="75"/>
      <c r="CA2234" s="75"/>
      <c r="CB2234" s="75"/>
      <c r="CC2234" s="75"/>
      <c r="CD2234" s="75"/>
      <c r="CE2234" s="75"/>
      <c r="CF2234" s="75"/>
      <c r="CG2234" s="75"/>
      <c r="CH2234" s="75"/>
      <c r="CI2234" s="75"/>
      <c r="CJ2234" s="75"/>
      <c r="CK2234" s="75"/>
      <c r="CL2234" s="75"/>
      <c r="CM2234" s="75"/>
      <c r="CN2234" s="75"/>
      <c r="CO2234" s="75"/>
    </row>
    <row r="2235" spans="1:93" s="1" customFormat="1" ht="19.5" customHeight="1" x14ac:dyDescent="0.3">
      <c r="A2235" s="46" t="s">
        <v>3551</v>
      </c>
      <c r="B2235" s="14">
        <v>18</v>
      </c>
      <c r="C2235" s="14">
        <v>7</v>
      </c>
      <c r="D2235" s="14">
        <v>4</v>
      </c>
      <c r="E2235" s="14">
        <v>0</v>
      </c>
      <c r="F2235" s="49"/>
      <c r="G2235" s="49"/>
      <c r="H2235" s="67">
        <f t="shared" si="154"/>
        <v>29</v>
      </c>
      <c r="I2235" s="46">
        <v>5</v>
      </c>
      <c r="J2235" s="22">
        <f t="shared" si="155"/>
        <v>0.5</v>
      </c>
      <c r="K2235" s="46" t="s">
        <v>182</v>
      </c>
      <c r="L2235" s="15" t="s">
        <v>3735</v>
      </c>
      <c r="M2235" s="15" t="s">
        <v>245</v>
      </c>
      <c r="N2235" s="15" t="s">
        <v>204</v>
      </c>
      <c r="O2235" s="21" t="s">
        <v>2696</v>
      </c>
      <c r="P2235" s="20">
        <v>8</v>
      </c>
      <c r="Q2235" s="21" t="s">
        <v>223</v>
      </c>
      <c r="R2235" s="17" t="s">
        <v>2697</v>
      </c>
      <c r="S2235" s="17" t="s">
        <v>1704</v>
      </c>
      <c r="T2235" s="17" t="s">
        <v>269</v>
      </c>
      <c r="U2235" s="26"/>
      <c r="V2235" s="75"/>
      <c r="W2235" s="75"/>
      <c r="X2235" s="75"/>
      <c r="Y2235" s="75"/>
      <c r="Z2235" s="75"/>
      <c r="AA2235" s="75"/>
      <c r="AB2235" s="75"/>
      <c r="AC2235" s="75"/>
      <c r="AD2235" s="75"/>
      <c r="AE2235" s="75"/>
      <c r="AF2235" s="75"/>
      <c r="AG2235" s="75"/>
      <c r="AH2235" s="75"/>
      <c r="AI2235" s="75"/>
      <c r="AJ2235" s="75"/>
      <c r="AK2235" s="75"/>
      <c r="AL2235" s="75"/>
      <c r="AM2235" s="75"/>
      <c r="AN2235" s="75"/>
      <c r="AO2235" s="75"/>
      <c r="AP2235" s="75"/>
      <c r="AQ2235" s="75"/>
      <c r="AR2235" s="75"/>
      <c r="AS2235" s="75"/>
      <c r="AT2235" s="75"/>
      <c r="AU2235" s="75"/>
      <c r="AV2235" s="75"/>
      <c r="AW2235" s="75"/>
      <c r="AX2235" s="75"/>
      <c r="AY2235" s="75"/>
      <c r="AZ2235" s="75"/>
      <c r="BA2235" s="75"/>
      <c r="BB2235" s="75"/>
      <c r="BC2235" s="75"/>
      <c r="BD2235" s="75"/>
      <c r="BE2235" s="75"/>
      <c r="BF2235" s="75"/>
      <c r="BG2235" s="75"/>
      <c r="BH2235" s="75"/>
      <c r="BI2235" s="75"/>
      <c r="BJ2235" s="75"/>
      <c r="BK2235" s="75"/>
      <c r="BL2235" s="75"/>
      <c r="BM2235" s="75"/>
      <c r="BN2235" s="75"/>
      <c r="BO2235" s="75"/>
      <c r="BP2235" s="75"/>
      <c r="BQ2235" s="75"/>
      <c r="BR2235" s="75"/>
      <c r="BS2235" s="75"/>
      <c r="BT2235" s="75"/>
      <c r="BU2235" s="75"/>
      <c r="BV2235" s="75"/>
      <c r="BW2235" s="75"/>
      <c r="BX2235" s="75"/>
      <c r="BY2235" s="75"/>
      <c r="BZ2235" s="75"/>
      <c r="CA2235" s="75"/>
      <c r="CB2235" s="75"/>
      <c r="CC2235" s="75"/>
      <c r="CD2235" s="75"/>
      <c r="CE2235" s="75"/>
      <c r="CF2235" s="75"/>
      <c r="CG2235" s="75"/>
      <c r="CH2235" s="75"/>
      <c r="CI2235" s="75"/>
      <c r="CJ2235" s="75"/>
      <c r="CK2235" s="75"/>
      <c r="CL2235" s="75"/>
      <c r="CM2235" s="75"/>
      <c r="CN2235" s="75"/>
      <c r="CO2235" s="75"/>
    </row>
    <row r="2236" spans="1:93" s="1" customFormat="1" ht="19.5" customHeight="1" x14ac:dyDescent="0.3">
      <c r="A2236" s="46" t="s">
        <v>3550</v>
      </c>
      <c r="B2236" s="14">
        <v>10</v>
      </c>
      <c r="C2236" s="14">
        <v>5</v>
      </c>
      <c r="D2236" s="14">
        <v>11</v>
      </c>
      <c r="E2236" s="14">
        <v>3</v>
      </c>
      <c r="F2236" s="49"/>
      <c r="G2236" s="49"/>
      <c r="H2236" s="67">
        <f t="shared" si="154"/>
        <v>29</v>
      </c>
      <c r="I2236" s="20">
        <v>5</v>
      </c>
      <c r="J2236" s="79">
        <f t="shared" si="155"/>
        <v>0.5</v>
      </c>
      <c r="K2236" s="20" t="s">
        <v>182</v>
      </c>
      <c r="L2236" s="15" t="s">
        <v>1111</v>
      </c>
      <c r="M2236" s="15" t="s">
        <v>418</v>
      </c>
      <c r="N2236" s="15" t="s">
        <v>280</v>
      </c>
      <c r="O2236" s="20" t="s">
        <v>2990</v>
      </c>
      <c r="P2236" s="20">
        <v>8</v>
      </c>
      <c r="Q2236" s="21" t="s">
        <v>253</v>
      </c>
      <c r="R2236" s="17" t="s">
        <v>1617</v>
      </c>
      <c r="S2236" s="17" t="s">
        <v>272</v>
      </c>
      <c r="T2236" s="17" t="s">
        <v>218</v>
      </c>
      <c r="U2236" s="26"/>
      <c r="V2236" s="75"/>
      <c r="W2236" s="75"/>
      <c r="X2236" s="75"/>
      <c r="Y2236" s="75"/>
      <c r="Z2236" s="75"/>
      <c r="AA2236" s="75"/>
      <c r="AB2236" s="75"/>
      <c r="AC2236" s="75"/>
      <c r="AD2236" s="75"/>
      <c r="AE2236" s="75"/>
      <c r="AF2236" s="75"/>
      <c r="AG2236" s="75"/>
      <c r="AH2236" s="75"/>
      <c r="AI2236" s="75"/>
      <c r="AJ2236" s="75"/>
      <c r="AK2236" s="75"/>
      <c r="AL2236" s="75"/>
      <c r="AM2236" s="75"/>
      <c r="AN2236" s="75"/>
      <c r="AO2236" s="75"/>
      <c r="AP2236" s="75"/>
      <c r="AQ2236" s="75"/>
      <c r="AR2236" s="75"/>
      <c r="AS2236" s="75"/>
      <c r="AT2236" s="75"/>
      <c r="AU2236" s="75"/>
      <c r="AV2236" s="75"/>
      <c r="AW2236" s="75"/>
      <c r="AX2236" s="75"/>
      <c r="AY2236" s="75"/>
      <c r="AZ2236" s="75"/>
      <c r="BA2236" s="75"/>
      <c r="BB2236" s="75"/>
      <c r="BC2236" s="75"/>
      <c r="BD2236" s="75"/>
      <c r="BE2236" s="75"/>
      <c r="BF2236" s="75"/>
      <c r="BG2236" s="75"/>
      <c r="BH2236" s="75"/>
      <c r="BI2236" s="75"/>
      <c r="BJ2236" s="75"/>
      <c r="BK2236" s="75"/>
      <c r="BL2236" s="75"/>
      <c r="BM2236" s="75"/>
      <c r="BN2236" s="75"/>
      <c r="BO2236" s="75"/>
      <c r="BP2236" s="75"/>
      <c r="BQ2236" s="75"/>
      <c r="BR2236" s="75"/>
      <c r="BS2236" s="75"/>
      <c r="BT2236" s="75"/>
      <c r="BU2236" s="75"/>
      <c r="BV2236" s="75"/>
      <c r="BW2236" s="75"/>
      <c r="BX2236" s="75"/>
      <c r="BY2236" s="75"/>
      <c r="BZ2236" s="75"/>
      <c r="CA2236" s="75"/>
      <c r="CB2236" s="75"/>
      <c r="CC2236" s="75"/>
      <c r="CD2236" s="75"/>
      <c r="CE2236" s="75"/>
      <c r="CF2236" s="75"/>
      <c r="CG2236" s="75"/>
      <c r="CH2236" s="75"/>
      <c r="CI2236" s="75"/>
      <c r="CJ2236" s="75"/>
      <c r="CK2236" s="75"/>
      <c r="CL2236" s="75"/>
      <c r="CM2236" s="75"/>
      <c r="CN2236" s="75"/>
      <c r="CO2236" s="75"/>
    </row>
    <row r="2237" spans="1:93" s="1" customFormat="1" ht="19.5" customHeight="1" x14ac:dyDescent="0.3">
      <c r="A2237" s="46" t="s">
        <v>3584</v>
      </c>
      <c r="B2237" s="14">
        <v>20</v>
      </c>
      <c r="C2237" s="14">
        <v>0</v>
      </c>
      <c r="D2237" s="14">
        <v>6</v>
      </c>
      <c r="E2237" s="14">
        <v>3</v>
      </c>
      <c r="F2237" s="49"/>
      <c r="G2237" s="49"/>
      <c r="H2237" s="67">
        <f t="shared" si="154"/>
        <v>29</v>
      </c>
      <c r="I2237" s="67">
        <v>7</v>
      </c>
      <c r="J2237" s="22">
        <f t="shared" si="155"/>
        <v>0.5</v>
      </c>
      <c r="K2237" s="46" t="s">
        <v>182</v>
      </c>
      <c r="L2237" s="15" t="s">
        <v>3736</v>
      </c>
      <c r="M2237" s="15" t="s">
        <v>245</v>
      </c>
      <c r="N2237" s="15" t="s">
        <v>210</v>
      </c>
      <c r="O2237" s="20" t="s">
        <v>1420</v>
      </c>
      <c r="P2237" s="20">
        <v>8</v>
      </c>
      <c r="Q2237" s="20" t="s">
        <v>253</v>
      </c>
      <c r="R2237" s="17" t="s">
        <v>1427</v>
      </c>
      <c r="S2237" s="17" t="s">
        <v>314</v>
      </c>
      <c r="T2237" s="17" t="s">
        <v>611</v>
      </c>
      <c r="U2237" s="26"/>
    </row>
    <row r="2238" spans="1:93" s="1" customFormat="1" ht="19.5" customHeight="1" x14ac:dyDescent="0.3">
      <c r="A2238" s="46" t="s">
        <v>3584</v>
      </c>
      <c r="B2238" s="14">
        <v>12</v>
      </c>
      <c r="C2238" s="14">
        <v>8</v>
      </c>
      <c r="D2238" s="14">
        <v>9</v>
      </c>
      <c r="E2238" s="14">
        <v>0</v>
      </c>
      <c r="F2238" s="49"/>
      <c r="G2238" s="49"/>
      <c r="H2238" s="67">
        <f t="shared" si="154"/>
        <v>29</v>
      </c>
      <c r="I2238" s="46">
        <v>8</v>
      </c>
      <c r="J2238" s="22">
        <f t="shared" si="155"/>
        <v>0.5</v>
      </c>
      <c r="K2238" s="46" t="s">
        <v>182</v>
      </c>
      <c r="L2238" s="15" t="s">
        <v>3737</v>
      </c>
      <c r="M2238" s="15" t="s">
        <v>243</v>
      </c>
      <c r="N2238" s="15" t="s">
        <v>269</v>
      </c>
      <c r="O2238" s="20" t="s">
        <v>708</v>
      </c>
      <c r="P2238" s="20">
        <v>8</v>
      </c>
      <c r="Q2238" s="21" t="s">
        <v>223</v>
      </c>
      <c r="R2238" s="17" t="s">
        <v>732</v>
      </c>
      <c r="S2238" s="17" t="s">
        <v>733</v>
      </c>
      <c r="T2238" s="17" t="s">
        <v>734</v>
      </c>
      <c r="U2238" s="26"/>
      <c r="V2238" s="75"/>
      <c r="W2238" s="75"/>
      <c r="X2238" s="75"/>
      <c r="Y2238" s="75"/>
      <c r="Z2238" s="75"/>
      <c r="AA2238" s="75"/>
      <c r="AB2238" s="75"/>
      <c r="AC2238" s="75"/>
      <c r="AD2238" s="75"/>
      <c r="AE2238" s="75"/>
      <c r="AF2238" s="75"/>
      <c r="AG2238" s="75"/>
      <c r="AH2238" s="75"/>
      <c r="AI2238" s="75"/>
      <c r="AJ2238" s="75"/>
      <c r="AK2238" s="75"/>
      <c r="AL2238" s="75"/>
      <c r="AM2238" s="75"/>
      <c r="AN2238" s="75"/>
      <c r="AO2238" s="75"/>
      <c r="AP2238" s="75"/>
      <c r="AQ2238" s="75"/>
      <c r="AR2238" s="75"/>
      <c r="AS2238" s="75"/>
      <c r="AT2238" s="75"/>
      <c r="AU2238" s="75"/>
      <c r="AV2238" s="75"/>
      <c r="AW2238" s="75"/>
      <c r="AX2238" s="75"/>
      <c r="AY2238" s="75"/>
      <c r="AZ2238" s="75"/>
      <c r="BA2238" s="75"/>
      <c r="BB2238" s="75"/>
      <c r="BC2238" s="75"/>
      <c r="BD2238" s="75"/>
      <c r="BE2238" s="75"/>
      <c r="BF2238" s="75"/>
      <c r="BG2238" s="75"/>
      <c r="BH2238" s="75"/>
      <c r="BI2238" s="75"/>
      <c r="BJ2238" s="75"/>
      <c r="BK2238" s="75"/>
      <c r="BL2238" s="75"/>
      <c r="BM2238" s="75"/>
      <c r="BN2238" s="75"/>
      <c r="BO2238" s="75"/>
      <c r="BP2238" s="75"/>
      <c r="BQ2238" s="75"/>
      <c r="BR2238" s="75"/>
      <c r="BS2238" s="75"/>
      <c r="BT2238" s="75"/>
      <c r="BU2238" s="75"/>
      <c r="BV2238" s="75"/>
      <c r="BW2238" s="75"/>
      <c r="BX2238" s="75"/>
      <c r="BY2238" s="75"/>
      <c r="BZ2238" s="75"/>
      <c r="CA2238" s="75"/>
      <c r="CB2238" s="75"/>
      <c r="CC2238" s="75"/>
      <c r="CD2238" s="75"/>
      <c r="CE2238" s="75"/>
      <c r="CF2238" s="75"/>
      <c r="CG2238" s="75"/>
      <c r="CH2238" s="75"/>
      <c r="CI2238" s="75"/>
      <c r="CJ2238" s="75"/>
      <c r="CK2238" s="75"/>
      <c r="CL2238" s="75"/>
      <c r="CM2238" s="75"/>
      <c r="CN2238" s="75"/>
      <c r="CO2238" s="75"/>
    </row>
    <row r="2239" spans="1:93" s="1" customFormat="1" ht="19.5" customHeight="1" x14ac:dyDescent="0.3">
      <c r="A2239" s="46" t="s">
        <v>3555</v>
      </c>
      <c r="B2239" s="14">
        <v>8</v>
      </c>
      <c r="C2239" s="14">
        <v>0</v>
      </c>
      <c r="D2239" s="14">
        <v>12</v>
      </c>
      <c r="E2239" s="14">
        <v>8</v>
      </c>
      <c r="F2239" s="49"/>
      <c r="G2239" s="49"/>
      <c r="H2239" s="67">
        <f t="shared" si="154"/>
        <v>28</v>
      </c>
      <c r="I2239" s="46">
        <v>6</v>
      </c>
      <c r="J2239" s="22">
        <f t="shared" si="155"/>
        <v>0.48275862068965519</v>
      </c>
      <c r="K2239" s="46" t="s">
        <v>182</v>
      </c>
      <c r="L2239" s="15" t="s">
        <v>3738</v>
      </c>
      <c r="M2239" s="15" t="s">
        <v>217</v>
      </c>
      <c r="N2239" s="15" t="s">
        <v>750</v>
      </c>
      <c r="O2239" s="21" t="s">
        <v>2696</v>
      </c>
      <c r="P2239" s="20">
        <v>8</v>
      </c>
      <c r="Q2239" s="21" t="s">
        <v>253</v>
      </c>
      <c r="R2239" s="17" t="s">
        <v>2697</v>
      </c>
      <c r="S2239" s="17" t="s">
        <v>1704</v>
      </c>
      <c r="T2239" s="17" t="s">
        <v>269</v>
      </c>
      <c r="U2239" s="26"/>
      <c r="V2239" s="75"/>
      <c r="W2239" s="75"/>
      <c r="X2239" s="75"/>
      <c r="Y2239" s="75"/>
      <c r="Z2239" s="75"/>
      <c r="AA2239" s="75"/>
      <c r="AB2239" s="75"/>
      <c r="AC2239" s="75"/>
      <c r="AD2239" s="75"/>
      <c r="AE2239" s="75"/>
      <c r="AF2239" s="75"/>
      <c r="AG2239" s="75"/>
      <c r="AH2239" s="75"/>
      <c r="AI2239" s="75"/>
      <c r="AJ2239" s="75"/>
      <c r="AK2239" s="75"/>
      <c r="AL2239" s="75"/>
      <c r="AM2239" s="75"/>
      <c r="AN2239" s="75"/>
      <c r="AO2239" s="75"/>
      <c r="AP2239" s="75"/>
      <c r="AQ2239" s="75"/>
      <c r="AR2239" s="75"/>
      <c r="AS2239" s="75"/>
      <c r="AT2239" s="75"/>
      <c r="AU2239" s="75"/>
      <c r="AV2239" s="75"/>
      <c r="AW2239" s="75"/>
      <c r="AX2239" s="75"/>
      <c r="AY2239" s="75"/>
      <c r="AZ2239" s="75"/>
      <c r="BA2239" s="75"/>
      <c r="BB2239" s="75"/>
      <c r="BC2239" s="75"/>
      <c r="BD2239" s="75"/>
      <c r="BE2239" s="75"/>
      <c r="BF2239" s="75"/>
      <c r="BG2239" s="75"/>
      <c r="BH2239" s="75"/>
      <c r="BI2239" s="75"/>
      <c r="BJ2239" s="75"/>
      <c r="BK2239" s="75"/>
      <c r="BL2239" s="75"/>
      <c r="BM2239" s="75"/>
      <c r="BN2239" s="75"/>
      <c r="BO2239" s="75"/>
      <c r="BP2239" s="75"/>
      <c r="BQ2239" s="75"/>
      <c r="BR2239" s="75"/>
      <c r="BS2239" s="75"/>
      <c r="BT2239" s="75"/>
      <c r="BU2239" s="75"/>
      <c r="BV2239" s="75"/>
      <c r="BW2239" s="75"/>
      <c r="BX2239" s="75"/>
      <c r="BY2239" s="75"/>
      <c r="BZ2239" s="75"/>
      <c r="CA2239" s="75"/>
      <c r="CB2239" s="75"/>
      <c r="CC2239" s="75"/>
      <c r="CD2239" s="75"/>
      <c r="CE2239" s="75"/>
      <c r="CF2239" s="75"/>
      <c r="CG2239" s="75"/>
      <c r="CH2239" s="75"/>
      <c r="CI2239" s="75"/>
      <c r="CJ2239" s="75"/>
      <c r="CK2239" s="75"/>
      <c r="CL2239" s="75"/>
      <c r="CM2239" s="75"/>
      <c r="CN2239" s="75"/>
      <c r="CO2239" s="75"/>
    </row>
    <row r="2240" spans="1:93" s="1" customFormat="1" ht="19.5" customHeight="1" x14ac:dyDescent="0.3">
      <c r="A2240" s="46" t="s">
        <v>3560</v>
      </c>
      <c r="B2240" s="14">
        <v>15</v>
      </c>
      <c r="C2240" s="14">
        <v>9</v>
      </c>
      <c r="D2240" s="14">
        <v>4</v>
      </c>
      <c r="E2240" s="14">
        <v>0</v>
      </c>
      <c r="F2240" s="49"/>
      <c r="G2240" s="49"/>
      <c r="H2240" s="67">
        <f t="shared" si="154"/>
        <v>28</v>
      </c>
      <c r="I2240" s="46">
        <v>4</v>
      </c>
      <c r="J2240" s="22">
        <f t="shared" si="155"/>
        <v>0.48275862068965519</v>
      </c>
      <c r="K2240" s="46" t="s">
        <v>181</v>
      </c>
      <c r="L2240" s="15" t="s">
        <v>3739</v>
      </c>
      <c r="M2240" s="15" t="s">
        <v>2294</v>
      </c>
      <c r="N2240" s="15" t="s">
        <v>286</v>
      </c>
      <c r="O2240" s="20" t="s">
        <v>2224</v>
      </c>
      <c r="P2240" s="20">
        <v>8</v>
      </c>
      <c r="Q2240" s="21" t="s">
        <v>897</v>
      </c>
      <c r="R2240" s="17" t="s">
        <v>2297</v>
      </c>
      <c r="S2240" s="17" t="s">
        <v>2052</v>
      </c>
      <c r="T2240" s="17" t="s">
        <v>406</v>
      </c>
      <c r="U2240" s="26"/>
      <c r="V2240" s="75"/>
      <c r="W2240" s="75"/>
      <c r="X2240" s="75"/>
      <c r="Y2240" s="75"/>
      <c r="Z2240" s="75"/>
      <c r="AA2240" s="75"/>
      <c r="AB2240" s="75"/>
      <c r="AC2240" s="75"/>
      <c r="AD2240" s="75"/>
      <c r="AE2240" s="75"/>
      <c r="AF2240" s="75"/>
      <c r="AG2240" s="75"/>
      <c r="AH2240" s="75"/>
      <c r="AI2240" s="75"/>
      <c r="AJ2240" s="75"/>
      <c r="AK2240" s="75"/>
      <c r="AL2240" s="75"/>
      <c r="AM2240" s="75"/>
      <c r="AN2240" s="75"/>
      <c r="AO2240" s="75"/>
      <c r="AP2240" s="75"/>
      <c r="AQ2240" s="75"/>
      <c r="AR2240" s="75"/>
      <c r="AS2240" s="75"/>
      <c r="AT2240" s="75"/>
      <c r="AU2240" s="75"/>
      <c r="AV2240" s="75"/>
      <c r="AW2240" s="75"/>
      <c r="AX2240" s="75"/>
      <c r="AY2240" s="75"/>
      <c r="AZ2240" s="75"/>
      <c r="BA2240" s="75"/>
      <c r="BB2240" s="75"/>
      <c r="BC2240" s="75"/>
      <c r="BD2240" s="75"/>
      <c r="BE2240" s="75"/>
      <c r="BF2240" s="75"/>
      <c r="BG2240" s="75"/>
      <c r="BH2240" s="75"/>
      <c r="BI2240" s="75"/>
      <c r="BJ2240" s="75"/>
      <c r="BK2240" s="75"/>
      <c r="BL2240" s="75"/>
      <c r="BM2240" s="75"/>
      <c r="BN2240" s="75"/>
      <c r="BO2240" s="75"/>
      <c r="BP2240" s="75"/>
      <c r="BQ2240" s="75"/>
      <c r="BR2240" s="75"/>
      <c r="BS2240" s="75"/>
      <c r="BT2240" s="75"/>
      <c r="BU2240" s="75"/>
      <c r="BV2240" s="75"/>
      <c r="BW2240" s="75"/>
      <c r="BX2240" s="75"/>
      <c r="BY2240" s="75"/>
      <c r="BZ2240" s="75"/>
      <c r="CA2240" s="75"/>
      <c r="CB2240" s="75"/>
      <c r="CC2240" s="75"/>
      <c r="CD2240" s="75"/>
      <c r="CE2240" s="75"/>
      <c r="CF2240" s="75"/>
      <c r="CG2240" s="75"/>
      <c r="CH2240" s="75"/>
      <c r="CI2240" s="75"/>
      <c r="CJ2240" s="75"/>
      <c r="CK2240" s="75"/>
      <c r="CL2240" s="75"/>
      <c r="CM2240" s="75"/>
      <c r="CN2240" s="75"/>
      <c r="CO2240" s="75"/>
    </row>
    <row r="2241" spans="1:93" s="1" customFormat="1" ht="19.5" customHeight="1" x14ac:dyDescent="0.3">
      <c r="A2241" s="46" t="s">
        <v>3584</v>
      </c>
      <c r="B2241" s="14">
        <v>16</v>
      </c>
      <c r="C2241" s="14">
        <v>3</v>
      </c>
      <c r="D2241" s="14">
        <v>9</v>
      </c>
      <c r="E2241" s="14">
        <v>0</v>
      </c>
      <c r="F2241" s="49"/>
      <c r="G2241" s="49"/>
      <c r="H2241" s="67">
        <f t="shared" si="154"/>
        <v>28</v>
      </c>
      <c r="I2241" s="46">
        <v>12</v>
      </c>
      <c r="J2241" s="22">
        <f t="shared" si="155"/>
        <v>0.48275862068965519</v>
      </c>
      <c r="K2241" s="46" t="s">
        <v>182</v>
      </c>
      <c r="L2241" s="15" t="s">
        <v>2347</v>
      </c>
      <c r="M2241" s="15" t="s">
        <v>640</v>
      </c>
      <c r="N2241" s="15" t="s">
        <v>281</v>
      </c>
      <c r="O2241" s="20" t="s">
        <v>2588</v>
      </c>
      <c r="P2241" s="20">
        <v>8</v>
      </c>
      <c r="Q2241" s="21" t="s">
        <v>223</v>
      </c>
      <c r="R2241" s="17" t="s">
        <v>2864</v>
      </c>
      <c r="S2241" s="17" t="s">
        <v>1704</v>
      </c>
      <c r="T2241" s="17" t="s">
        <v>269</v>
      </c>
      <c r="U2241" s="26"/>
      <c r="V2241" s="75"/>
      <c r="W2241" s="75"/>
      <c r="X2241" s="75"/>
      <c r="Y2241" s="75"/>
      <c r="Z2241" s="75"/>
      <c r="AA2241" s="75"/>
      <c r="AB2241" s="75"/>
      <c r="AC2241" s="75"/>
      <c r="AD2241" s="75"/>
      <c r="AE2241" s="75"/>
      <c r="AF2241" s="75"/>
      <c r="AG2241" s="75"/>
      <c r="AH2241" s="75"/>
      <c r="AI2241" s="75"/>
      <c r="AJ2241" s="75"/>
      <c r="AK2241" s="75"/>
      <c r="AL2241" s="75"/>
      <c r="AM2241" s="75"/>
      <c r="AN2241" s="75"/>
      <c r="AO2241" s="75"/>
      <c r="AP2241" s="75"/>
      <c r="AQ2241" s="75"/>
      <c r="AR2241" s="75"/>
      <c r="AS2241" s="75"/>
      <c r="AT2241" s="75"/>
      <c r="AU2241" s="75"/>
      <c r="AV2241" s="75"/>
      <c r="AW2241" s="75"/>
      <c r="AX2241" s="75"/>
      <c r="AY2241" s="75"/>
      <c r="AZ2241" s="75"/>
      <c r="BA2241" s="75"/>
      <c r="BB2241" s="75"/>
      <c r="BC2241" s="75"/>
      <c r="BD2241" s="75"/>
      <c r="BE2241" s="75"/>
      <c r="BF2241" s="75"/>
      <c r="BG2241" s="75"/>
      <c r="BH2241" s="75"/>
      <c r="BI2241" s="75"/>
      <c r="BJ2241" s="75"/>
      <c r="BK2241" s="75"/>
      <c r="BL2241" s="75"/>
      <c r="BM2241" s="75"/>
      <c r="BN2241" s="75"/>
      <c r="BO2241" s="75"/>
      <c r="BP2241" s="75"/>
      <c r="BQ2241" s="75"/>
      <c r="BR2241" s="75"/>
      <c r="BS2241" s="75"/>
      <c r="BT2241" s="75"/>
      <c r="BU2241" s="75"/>
      <c r="BV2241" s="75"/>
      <c r="BW2241" s="75"/>
      <c r="BX2241" s="75"/>
      <c r="BY2241" s="75"/>
      <c r="BZ2241" s="75"/>
      <c r="CA2241" s="75"/>
      <c r="CB2241" s="75"/>
      <c r="CC2241" s="75"/>
      <c r="CD2241" s="75"/>
      <c r="CE2241" s="75"/>
      <c r="CF2241" s="75"/>
      <c r="CG2241" s="75"/>
      <c r="CH2241" s="75"/>
      <c r="CI2241" s="75"/>
      <c r="CJ2241" s="75"/>
      <c r="CK2241" s="75"/>
      <c r="CL2241" s="75"/>
      <c r="CM2241" s="75"/>
      <c r="CN2241" s="75"/>
      <c r="CO2241" s="75"/>
    </row>
    <row r="2242" spans="1:93" s="1" customFormat="1" ht="19.5" customHeight="1" x14ac:dyDescent="0.3">
      <c r="A2242" s="46" t="s">
        <v>3560</v>
      </c>
      <c r="B2242" s="14">
        <v>20</v>
      </c>
      <c r="C2242" s="14">
        <v>1</v>
      </c>
      <c r="D2242" s="14">
        <v>7</v>
      </c>
      <c r="E2242" s="14">
        <v>0</v>
      </c>
      <c r="F2242" s="49"/>
      <c r="G2242" s="49"/>
      <c r="H2242" s="67">
        <f t="shared" si="154"/>
        <v>28</v>
      </c>
      <c r="I2242" s="46">
        <v>9</v>
      </c>
      <c r="J2242" s="22">
        <f t="shared" si="155"/>
        <v>0.48275862068965519</v>
      </c>
      <c r="K2242" s="46" t="s">
        <v>182</v>
      </c>
      <c r="L2242" s="15" t="s">
        <v>3740</v>
      </c>
      <c r="M2242" s="15" t="s">
        <v>3741</v>
      </c>
      <c r="N2242" s="15" t="s">
        <v>3742</v>
      </c>
      <c r="O2242" s="20" t="s">
        <v>801</v>
      </c>
      <c r="P2242" s="20">
        <v>8</v>
      </c>
      <c r="Q2242" s="21" t="s">
        <v>223</v>
      </c>
      <c r="R2242" s="17" t="s">
        <v>3647</v>
      </c>
      <c r="S2242" s="17" t="s">
        <v>351</v>
      </c>
      <c r="T2242" s="17" t="s">
        <v>215</v>
      </c>
      <c r="U2242" s="26"/>
      <c r="V2242" s="75"/>
      <c r="W2242" s="75"/>
      <c r="X2242" s="75"/>
      <c r="Y2242" s="75"/>
      <c r="Z2242" s="75"/>
      <c r="AA2242" s="75"/>
      <c r="AB2242" s="75"/>
      <c r="AC2242" s="75"/>
      <c r="AD2242" s="75"/>
      <c r="AE2242" s="75"/>
      <c r="AF2242" s="75"/>
      <c r="AG2242" s="75"/>
      <c r="AH2242" s="75"/>
      <c r="AI2242" s="75"/>
      <c r="AJ2242" s="75"/>
      <c r="AK2242" s="75"/>
      <c r="AL2242" s="75"/>
      <c r="AM2242" s="75"/>
      <c r="AN2242" s="75"/>
      <c r="AO2242" s="75"/>
      <c r="AP2242" s="75"/>
      <c r="AQ2242" s="75"/>
      <c r="AR2242" s="75"/>
      <c r="AS2242" s="75"/>
      <c r="AT2242" s="75"/>
      <c r="AU2242" s="75"/>
      <c r="AV2242" s="75"/>
      <c r="AW2242" s="75"/>
      <c r="AX2242" s="75"/>
      <c r="AY2242" s="75"/>
      <c r="AZ2242" s="75"/>
      <c r="BA2242" s="75"/>
      <c r="BB2242" s="75"/>
      <c r="BC2242" s="75"/>
      <c r="BD2242" s="75"/>
      <c r="BE2242" s="75"/>
      <c r="BF2242" s="75"/>
      <c r="BG2242" s="75"/>
      <c r="BH2242" s="75"/>
      <c r="BI2242" s="75"/>
      <c r="BJ2242" s="75"/>
      <c r="BK2242" s="75"/>
      <c r="BL2242" s="75"/>
      <c r="BM2242" s="75"/>
      <c r="BN2242" s="75"/>
      <c r="BO2242" s="75"/>
      <c r="BP2242" s="75"/>
      <c r="BQ2242" s="75"/>
      <c r="BR2242" s="75"/>
      <c r="BS2242" s="75"/>
      <c r="BT2242" s="75"/>
      <c r="BU2242" s="75"/>
      <c r="BV2242" s="75"/>
      <c r="BW2242" s="75"/>
      <c r="BX2242" s="75"/>
      <c r="BY2242" s="75"/>
      <c r="BZ2242" s="75"/>
      <c r="CA2242" s="75"/>
      <c r="CB2242" s="75"/>
      <c r="CC2242" s="75"/>
      <c r="CD2242" s="75"/>
      <c r="CE2242" s="75"/>
      <c r="CF2242" s="75"/>
      <c r="CG2242" s="75"/>
      <c r="CH2242" s="75"/>
      <c r="CI2242" s="75"/>
      <c r="CJ2242" s="75"/>
      <c r="CK2242" s="75"/>
      <c r="CL2242" s="75"/>
      <c r="CM2242" s="75"/>
      <c r="CN2242" s="75"/>
      <c r="CO2242" s="75"/>
    </row>
    <row r="2243" spans="1:93" s="1" customFormat="1" ht="19.5" customHeight="1" x14ac:dyDescent="0.3">
      <c r="A2243" s="46" t="s">
        <v>3567</v>
      </c>
      <c r="B2243" s="14">
        <v>21</v>
      </c>
      <c r="C2243" s="14">
        <v>7</v>
      </c>
      <c r="D2243" s="14">
        <v>0</v>
      </c>
      <c r="E2243" s="14">
        <v>0</v>
      </c>
      <c r="F2243" s="49"/>
      <c r="G2243" s="49"/>
      <c r="H2243" s="67">
        <f t="shared" si="154"/>
        <v>28</v>
      </c>
      <c r="I2243" s="46">
        <v>10</v>
      </c>
      <c r="J2243" s="22">
        <f t="shared" si="155"/>
        <v>0.48275862068965519</v>
      </c>
      <c r="K2243" s="46" t="s">
        <v>182</v>
      </c>
      <c r="L2243" s="15" t="s">
        <v>3743</v>
      </c>
      <c r="M2243" s="15" t="s">
        <v>1074</v>
      </c>
      <c r="N2243" s="15" t="s">
        <v>461</v>
      </c>
      <c r="O2243" s="20" t="s">
        <v>2462</v>
      </c>
      <c r="P2243" s="20">
        <v>8</v>
      </c>
      <c r="Q2243" s="21" t="s">
        <v>253</v>
      </c>
      <c r="R2243" s="17" t="s">
        <v>3561</v>
      </c>
      <c r="S2243" s="17" t="s">
        <v>516</v>
      </c>
      <c r="T2243" s="17" t="s">
        <v>387</v>
      </c>
      <c r="U2243" s="26"/>
      <c r="V2243" s="75"/>
      <c r="W2243" s="75"/>
      <c r="X2243" s="75"/>
      <c r="Y2243" s="75"/>
      <c r="Z2243" s="75"/>
      <c r="AA2243" s="75"/>
      <c r="AB2243" s="75"/>
      <c r="AC2243" s="75"/>
      <c r="AD2243" s="75"/>
      <c r="AE2243" s="75"/>
      <c r="AF2243" s="75"/>
      <c r="AG2243" s="75"/>
      <c r="AH2243" s="75"/>
      <c r="AI2243" s="75"/>
      <c r="AJ2243" s="75"/>
      <c r="AK2243" s="75"/>
      <c r="AL2243" s="75"/>
      <c r="AM2243" s="75"/>
      <c r="AN2243" s="75"/>
      <c r="AO2243" s="75"/>
      <c r="AP2243" s="75"/>
      <c r="AQ2243" s="75"/>
      <c r="AR2243" s="75"/>
      <c r="AS2243" s="75"/>
      <c r="AT2243" s="75"/>
      <c r="AU2243" s="75"/>
      <c r="AV2243" s="75"/>
      <c r="AW2243" s="75"/>
      <c r="AX2243" s="75"/>
      <c r="AY2243" s="75"/>
      <c r="AZ2243" s="75"/>
      <c r="BA2243" s="75"/>
      <c r="BB2243" s="75"/>
      <c r="BC2243" s="75"/>
      <c r="BD2243" s="75"/>
      <c r="BE2243" s="75"/>
      <c r="BF2243" s="75"/>
      <c r="BG2243" s="75"/>
      <c r="BH2243" s="75"/>
      <c r="BI2243" s="75"/>
      <c r="BJ2243" s="75"/>
      <c r="BK2243" s="75"/>
      <c r="BL2243" s="75"/>
      <c r="BM2243" s="75"/>
      <c r="BN2243" s="75"/>
      <c r="BO2243" s="75"/>
      <c r="BP2243" s="75"/>
      <c r="BQ2243" s="75"/>
      <c r="BR2243" s="75"/>
      <c r="BS2243" s="75"/>
      <c r="BT2243" s="75"/>
      <c r="BU2243" s="75"/>
      <c r="BV2243" s="75"/>
      <c r="BW2243" s="75"/>
      <c r="BX2243" s="75"/>
      <c r="BY2243" s="75"/>
      <c r="BZ2243" s="75"/>
      <c r="CA2243" s="75"/>
      <c r="CB2243" s="75"/>
      <c r="CC2243" s="75"/>
      <c r="CD2243" s="75"/>
      <c r="CE2243" s="75"/>
      <c r="CF2243" s="75"/>
      <c r="CG2243" s="75"/>
      <c r="CH2243" s="75"/>
      <c r="CI2243" s="75"/>
      <c r="CJ2243" s="75"/>
      <c r="CK2243" s="75"/>
      <c r="CL2243" s="75"/>
      <c r="CM2243" s="75"/>
      <c r="CN2243" s="75"/>
      <c r="CO2243" s="75"/>
    </row>
    <row r="2244" spans="1:93" s="1" customFormat="1" ht="19.5" customHeight="1" x14ac:dyDescent="0.3">
      <c r="A2244" s="46" t="s">
        <v>3640</v>
      </c>
      <c r="B2244" s="14">
        <v>16</v>
      </c>
      <c r="C2244" s="14">
        <v>3</v>
      </c>
      <c r="D2244" s="14">
        <v>6</v>
      </c>
      <c r="E2244" s="14">
        <v>3</v>
      </c>
      <c r="F2244" s="49"/>
      <c r="G2244" s="49"/>
      <c r="H2244" s="67">
        <f t="shared" si="154"/>
        <v>28</v>
      </c>
      <c r="I2244" s="46">
        <v>4</v>
      </c>
      <c r="J2244" s="22">
        <f t="shared" si="155"/>
        <v>0.48275862068965519</v>
      </c>
      <c r="K2244" s="46" t="s">
        <v>181</v>
      </c>
      <c r="L2244" s="15" t="s">
        <v>3744</v>
      </c>
      <c r="M2244" s="15" t="s">
        <v>396</v>
      </c>
      <c r="N2244" s="15" t="s">
        <v>3745</v>
      </c>
      <c r="O2244" s="20" t="s">
        <v>2224</v>
      </c>
      <c r="P2244" s="20">
        <v>8</v>
      </c>
      <c r="Q2244" s="21" t="s">
        <v>253</v>
      </c>
      <c r="R2244" s="17" t="s">
        <v>2297</v>
      </c>
      <c r="S2244" s="17" t="s">
        <v>2052</v>
      </c>
      <c r="T2244" s="17" t="s">
        <v>406</v>
      </c>
      <c r="U2244" s="26"/>
      <c r="V2244" s="75"/>
      <c r="W2244" s="75"/>
      <c r="X2244" s="75"/>
      <c r="Y2244" s="75"/>
      <c r="Z2244" s="75"/>
      <c r="AA2244" s="75"/>
      <c r="AB2244" s="75"/>
      <c r="AC2244" s="75"/>
      <c r="AD2244" s="75"/>
      <c r="AE2244" s="75"/>
      <c r="AF2244" s="75"/>
      <c r="AG2244" s="75"/>
      <c r="AH2244" s="75"/>
      <c r="AI2244" s="75"/>
      <c r="AJ2244" s="75"/>
      <c r="AK2244" s="75"/>
      <c r="AL2244" s="75"/>
      <c r="AM2244" s="75"/>
      <c r="AN2244" s="75"/>
      <c r="AO2244" s="75"/>
      <c r="AP2244" s="75"/>
      <c r="AQ2244" s="75"/>
      <c r="AR2244" s="75"/>
      <c r="AS2244" s="75"/>
      <c r="AT2244" s="75"/>
      <c r="AU2244" s="75"/>
      <c r="AV2244" s="75"/>
      <c r="AW2244" s="75"/>
      <c r="AX2244" s="75"/>
      <c r="AY2244" s="75"/>
      <c r="AZ2244" s="75"/>
      <c r="BA2244" s="75"/>
      <c r="BB2244" s="75"/>
      <c r="BC2244" s="75"/>
      <c r="BD2244" s="75"/>
      <c r="BE2244" s="75"/>
      <c r="BF2244" s="75"/>
      <c r="BG2244" s="75"/>
      <c r="BH2244" s="75"/>
      <c r="BI2244" s="75"/>
      <c r="BJ2244" s="75"/>
      <c r="BK2244" s="75"/>
      <c r="BL2244" s="75"/>
      <c r="BM2244" s="75"/>
      <c r="BN2244" s="75"/>
      <c r="BO2244" s="75"/>
      <c r="BP2244" s="75"/>
      <c r="BQ2244" s="75"/>
      <c r="BR2244" s="75"/>
      <c r="BS2244" s="75"/>
      <c r="BT2244" s="75"/>
      <c r="BU2244" s="75"/>
      <c r="BV2244" s="75"/>
      <c r="BW2244" s="75"/>
      <c r="BX2244" s="75"/>
      <c r="BY2244" s="75"/>
      <c r="BZ2244" s="75"/>
      <c r="CA2244" s="75"/>
      <c r="CB2244" s="75"/>
      <c r="CC2244" s="75"/>
      <c r="CD2244" s="75"/>
      <c r="CE2244" s="75"/>
      <c r="CF2244" s="75"/>
      <c r="CG2244" s="75"/>
      <c r="CH2244" s="75"/>
      <c r="CI2244" s="75"/>
      <c r="CJ2244" s="75"/>
      <c r="CK2244" s="75"/>
      <c r="CL2244" s="75"/>
      <c r="CM2244" s="75"/>
      <c r="CN2244" s="75"/>
      <c r="CO2244" s="75"/>
    </row>
    <row r="2245" spans="1:93" s="1" customFormat="1" ht="19.5" customHeight="1" x14ac:dyDescent="0.3">
      <c r="A2245" s="70" t="s">
        <v>3551</v>
      </c>
      <c r="B2245" s="71">
        <v>10</v>
      </c>
      <c r="C2245" s="71">
        <v>7</v>
      </c>
      <c r="D2245" s="71">
        <v>7</v>
      </c>
      <c r="E2245" s="71">
        <v>4</v>
      </c>
      <c r="F2245" s="72"/>
      <c r="G2245" s="72"/>
      <c r="H2245" s="73">
        <f t="shared" si="154"/>
        <v>28</v>
      </c>
      <c r="I2245" s="70">
        <v>2</v>
      </c>
      <c r="J2245" s="78">
        <f t="shared" si="155"/>
        <v>0.48275862068965519</v>
      </c>
      <c r="K2245" s="70" t="s">
        <v>181</v>
      </c>
      <c r="L2245" s="80" t="s">
        <v>3746</v>
      </c>
      <c r="M2245" s="80" t="s">
        <v>274</v>
      </c>
      <c r="N2245" s="80" t="s">
        <v>414</v>
      </c>
      <c r="O2245" s="70" t="s">
        <v>1786</v>
      </c>
      <c r="P2245" s="70">
        <v>8</v>
      </c>
      <c r="Q2245" s="81" t="s">
        <v>240</v>
      </c>
      <c r="R2245" s="51" t="s">
        <v>1787</v>
      </c>
      <c r="S2245" s="51" t="s">
        <v>453</v>
      </c>
      <c r="T2245" s="51" t="s">
        <v>210</v>
      </c>
      <c r="U2245" s="26"/>
      <c r="V2245" s="75"/>
      <c r="W2245" s="75"/>
      <c r="X2245" s="75"/>
      <c r="Y2245" s="75"/>
      <c r="Z2245" s="75"/>
      <c r="AA2245" s="75"/>
      <c r="AB2245" s="75"/>
      <c r="AC2245" s="75"/>
      <c r="AD2245" s="75"/>
      <c r="AE2245" s="75"/>
      <c r="AF2245" s="75"/>
      <c r="AG2245" s="75"/>
      <c r="AH2245" s="75"/>
      <c r="AI2245" s="75"/>
      <c r="AJ2245" s="75"/>
      <c r="AK2245" s="75"/>
      <c r="AL2245" s="75"/>
      <c r="AM2245" s="75"/>
      <c r="AN2245" s="75"/>
      <c r="AO2245" s="75"/>
      <c r="AP2245" s="75"/>
      <c r="AQ2245" s="75"/>
      <c r="AR2245" s="75"/>
      <c r="AS2245" s="75"/>
      <c r="AT2245" s="75"/>
      <c r="AU2245" s="75"/>
      <c r="AV2245" s="75"/>
      <c r="AW2245" s="75"/>
      <c r="AX2245" s="75"/>
      <c r="AY2245" s="75"/>
      <c r="AZ2245" s="75"/>
      <c r="BA2245" s="75"/>
      <c r="BB2245" s="75"/>
      <c r="BC2245" s="75"/>
      <c r="BD2245" s="75"/>
      <c r="BE2245" s="75"/>
      <c r="BF2245" s="75"/>
      <c r="BG2245" s="75"/>
      <c r="BH2245" s="75"/>
      <c r="BI2245" s="75"/>
      <c r="BJ2245" s="75"/>
      <c r="BK2245" s="75"/>
      <c r="BL2245" s="75"/>
      <c r="BM2245" s="75"/>
      <c r="BN2245" s="75"/>
      <c r="BO2245" s="75"/>
      <c r="BP2245" s="75"/>
      <c r="BQ2245" s="75"/>
      <c r="BR2245" s="75"/>
      <c r="BS2245" s="75"/>
      <c r="BT2245" s="75"/>
      <c r="BU2245" s="75"/>
      <c r="BV2245" s="75"/>
      <c r="BW2245" s="75"/>
      <c r="BX2245" s="75"/>
      <c r="BY2245" s="75"/>
      <c r="BZ2245" s="75"/>
      <c r="CA2245" s="75"/>
      <c r="CB2245" s="75"/>
      <c r="CC2245" s="75"/>
      <c r="CD2245" s="75"/>
      <c r="CE2245" s="75"/>
      <c r="CF2245" s="75"/>
      <c r="CG2245" s="75"/>
      <c r="CH2245" s="75"/>
      <c r="CI2245" s="75"/>
      <c r="CJ2245" s="75"/>
      <c r="CK2245" s="75"/>
      <c r="CL2245" s="75"/>
      <c r="CM2245" s="75"/>
      <c r="CN2245" s="75"/>
      <c r="CO2245" s="75"/>
    </row>
    <row r="2246" spans="1:93" s="1" customFormat="1" ht="19.5" customHeight="1" x14ac:dyDescent="0.3">
      <c r="A2246" s="46" t="s">
        <v>3584</v>
      </c>
      <c r="B2246" s="14">
        <v>15</v>
      </c>
      <c r="C2246" s="14">
        <v>0</v>
      </c>
      <c r="D2246" s="14">
        <v>8</v>
      </c>
      <c r="E2246" s="14">
        <v>5</v>
      </c>
      <c r="F2246" s="49"/>
      <c r="G2246" s="49"/>
      <c r="H2246" s="67">
        <f t="shared" si="154"/>
        <v>28</v>
      </c>
      <c r="I2246" s="46">
        <v>4</v>
      </c>
      <c r="J2246" s="22">
        <f t="shared" si="155"/>
        <v>0.48275862068965519</v>
      </c>
      <c r="K2246" s="46" t="s">
        <v>182</v>
      </c>
      <c r="L2246" s="15" t="s">
        <v>3747</v>
      </c>
      <c r="M2246" s="15" t="s">
        <v>381</v>
      </c>
      <c r="N2246" s="15" t="s">
        <v>460</v>
      </c>
      <c r="O2246" s="20" t="s">
        <v>2546</v>
      </c>
      <c r="P2246" s="20">
        <v>8</v>
      </c>
      <c r="Q2246" s="21" t="s">
        <v>253</v>
      </c>
      <c r="R2246" s="24" t="s">
        <v>3621</v>
      </c>
      <c r="S2246" s="24" t="s">
        <v>1197</v>
      </c>
      <c r="T2246" s="24" t="s">
        <v>315</v>
      </c>
      <c r="U2246" s="26"/>
      <c r="V2246" s="75"/>
      <c r="W2246" s="75"/>
      <c r="X2246" s="75"/>
      <c r="Y2246" s="75"/>
      <c r="Z2246" s="75"/>
      <c r="AA2246" s="75"/>
      <c r="AB2246" s="75"/>
      <c r="AC2246" s="75"/>
      <c r="AD2246" s="75"/>
      <c r="AE2246" s="75"/>
      <c r="AF2246" s="75"/>
      <c r="AG2246" s="75"/>
      <c r="AH2246" s="75"/>
      <c r="AI2246" s="75"/>
      <c r="AJ2246" s="75"/>
      <c r="AK2246" s="75"/>
      <c r="AL2246" s="75"/>
      <c r="AM2246" s="75"/>
      <c r="AN2246" s="75"/>
      <c r="AO2246" s="75"/>
      <c r="AP2246" s="75"/>
      <c r="AQ2246" s="75"/>
      <c r="AR2246" s="75"/>
      <c r="AS2246" s="75"/>
      <c r="AT2246" s="75"/>
      <c r="AU2246" s="75"/>
      <c r="AV2246" s="75"/>
      <c r="AW2246" s="75"/>
      <c r="AX2246" s="75"/>
      <c r="AY2246" s="75"/>
      <c r="AZ2246" s="75"/>
      <c r="BA2246" s="75"/>
      <c r="BB2246" s="75"/>
      <c r="BC2246" s="75"/>
      <c r="BD2246" s="75"/>
      <c r="BE2246" s="75"/>
      <c r="BF2246" s="75"/>
      <c r="BG2246" s="75"/>
      <c r="BH2246" s="75"/>
      <c r="BI2246" s="75"/>
      <c r="BJ2246" s="75"/>
      <c r="BK2246" s="75"/>
      <c r="BL2246" s="75"/>
      <c r="BM2246" s="75"/>
      <c r="BN2246" s="75"/>
      <c r="BO2246" s="75"/>
      <c r="BP2246" s="75"/>
      <c r="BQ2246" s="75"/>
      <c r="BR2246" s="75"/>
      <c r="BS2246" s="75"/>
      <c r="BT2246" s="75"/>
      <c r="BU2246" s="75"/>
      <c r="BV2246" s="75"/>
      <c r="BW2246" s="75"/>
      <c r="BX2246" s="75"/>
      <c r="BY2246" s="75"/>
      <c r="BZ2246" s="75"/>
      <c r="CA2246" s="75"/>
      <c r="CB2246" s="75"/>
      <c r="CC2246" s="75"/>
      <c r="CD2246" s="75"/>
      <c r="CE2246" s="75"/>
      <c r="CF2246" s="75"/>
      <c r="CG2246" s="75"/>
      <c r="CH2246" s="75"/>
      <c r="CI2246" s="75"/>
      <c r="CJ2246" s="75"/>
      <c r="CK2246" s="75"/>
      <c r="CL2246" s="75"/>
      <c r="CM2246" s="75"/>
      <c r="CN2246" s="75"/>
      <c r="CO2246" s="75"/>
    </row>
    <row r="2247" spans="1:93" s="1" customFormat="1" ht="19.5" customHeight="1" x14ac:dyDescent="0.3">
      <c r="A2247" s="46" t="s">
        <v>3748</v>
      </c>
      <c r="B2247" s="14">
        <v>16</v>
      </c>
      <c r="C2247" s="14">
        <v>9</v>
      </c>
      <c r="D2247" s="14">
        <v>1</v>
      </c>
      <c r="E2247" s="14">
        <v>2</v>
      </c>
      <c r="F2247" s="49"/>
      <c r="G2247" s="49"/>
      <c r="H2247" s="67">
        <f t="shared" si="154"/>
        <v>28</v>
      </c>
      <c r="I2247" s="46">
        <v>4</v>
      </c>
      <c r="J2247" s="22">
        <f t="shared" si="155"/>
        <v>0.48275862068965519</v>
      </c>
      <c r="K2247" s="46" t="s">
        <v>181</v>
      </c>
      <c r="L2247" s="15" t="s">
        <v>861</v>
      </c>
      <c r="M2247" s="15" t="s">
        <v>863</v>
      </c>
      <c r="N2247" s="15" t="s">
        <v>562</v>
      </c>
      <c r="O2247" s="20" t="s">
        <v>1898</v>
      </c>
      <c r="P2247" s="20">
        <v>8</v>
      </c>
      <c r="Q2247" s="21" t="s">
        <v>1814</v>
      </c>
      <c r="R2247" s="17" t="s">
        <v>1919</v>
      </c>
      <c r="S2247" s="17" t="s">
        <v>2569</v>
      </c>
      <c r="T2247" s="17" t="s">
        <v>210</v>
      </c>
      <c r="U2247" s="26"/>
      <c r="V2247" s="75"/>
      <c r="W2247" s="75"/>
      <c r="X2247" s="75"/>
      <c r="Y2247" s="75"/>
      <c r="Z2247" s="75"/>
      <c r="AA2247" s="75"/>
      <c r="AB2247" s="75"/>
      <c r="AC2247" s="75"/>
      <c r="AD2247" s="75"/>
      <c r="AE2247" s="75"/>
      <c r="AF2247" s="75"/>
      <c r="AG2247" s="75"/>
      <c r="AH2247" s="75"/>
      <c r="AI2247" s="75"/>
      <c r="AJ2247" s="75"/>
      <c r="AK2247" s="75"/>
      <c r="AL2247" s="75"/>
      <c r="AM2247" s="75"/>
      <c r="AN2247" s="75"/>
      <c r="AO2247" s="75"/>
      <c r="AP2247" s="75"/>
      <c r="AQ2247" s="75"/>
      <c r="AR2247" s="75"/>
      <c r="AS2247" s="75"/>
      <c r="AT2247" s="75"/>
      <c r="AU2247" s="75"/>
      <c r="AV2247" s="75"/>
      <c r="AW2247" s="75"/>
      <c r="AX2247" s="75"/>
      <c r="AY2247" s="75"/>
      <c r="AZ2247" s="75"/>
      <c r="BA2247" s="75"/>
      <c r="BB2247" s="75"/>
      <c r="BC2247" s="75"/>
      <c r="BD2247" s="75"/>
      <c r="BE2247" s="75"/>
      <c r="BF2247" s="75"/>
      <c r="BG2247" s="75"/>
      <c r="BH2247" s="75"/>
      <c r="BI2247" s="75"/>
      <c r="BJ2247" s="75"/>
      <c r="BK2247" s="75"/>
      <c r="BL2247" s="75"/>
      <c r="BM2247" s="75"/>
      <c r="BN2247" s="75"/>
      <c r="BO2247" s="75"/>
      <c r="BP2247" s="75"/>
      <c r="BQ2247" s="75"/>
      <c r="BR2247" s="75"/>
      <c r="BS2247" s="75"/>
      <c r="BT2247" s="75"/>
      <c r="BU2247" s="75"/>
      <c r="BV2247" s="75"/>
      <c r="BW2247" s="75"/>
      <c r="BX2247" s="75"/>
      <c r="BY2247" s="75"/>
      <c r="BZ2247" s="75"/>
      <c r="CA2247" s="75"/>
      <c r="CB2247" s="75"/>
      <c r="CC2247" s="75"/>
      <c r="CD2247" s="75"/>
      <c r="CE2247" s="75"/>
      <c r="CF2247" s="75"/>
      <c r="CG2247" s="75"/>
      <c r="CH2247" s="75"/>
      <c r="CI2247" s="75"/>
      <c r="CJ2247" s="75"/>
      <c r="CK2247" s="75"/>
      <c r="CL2247" s="75"/>
      <c r="CM2247" s="75"/>
      <c r="CN2247" s="75"/>
      <c r="CO2247" s="75"/>
    </row>
    <row r="2248" spans="1:93" s="1" customFormat="1" ht="19.5" customHeight="1" x14ac:dyDescent="0.3">
      <c r="A2248" s="46" t="s">
        <v>3560</v>
      </c>
      <c r="B2248" s="14">
        <v>20</v>
      </c>
      <c r="C2248" s="14">
        <v>1</v>
      </c>
      <c r="D2248" s="14">
        <v>5</v>
      </c>
      <c r="E2248" s="14">
        <v>2</v>
      </c>
      <c r="F2248" s="49"/>
      <c r="G2248" s="49"/>
      <c r="H2248" s="67">
        <f t="shared" si="154"/>
        <v>28</v>
      </c>
      <c r="I2248" s="46">
        <v>5</v>
      </c>
      <c r="J2248" s="22">
        <f t="shared" si="155"/>
        <v>0.48275862068965519</v>
      </c>
      <c r="K2248" s="46" t="s">
        <v>181</v>
      </c>
      <c r="L2248" s="15" t="s">
        <v>3749</v>
      </c>
      <c r="M2248" s="15" t="s">
        <v>338</v>
      </c>
      <c r="N2248" s="15" t="s">
        <v>210</v>
      </c>
      <c r="O2248" s="20" t="s">
        <v>937</v>
      </c>
      <c r="P2248" s="20">
        <v>8</v>
      </c>
      <c r="Q2248" s="21" t="s">
        <v>224</v>
      </c>
      <c r="R2248" s="17" t="s">
        <v>2905</v>
      </c>
      <c r="S2248" s="17" t="s">
        <v>857</v>
      </c>
      <c r="T2248" s="17" t="s">
        <v>336</v>
      </c>
      <c r="U2248" s="26"/>
      <c r="V2248" s="75"/>
      <c r="W2248" s="75"/>
      <c r="X2248" s="75"/>
      <c r="Y2248" s="75"/>
      <c r="Z2248" s="75"/>
      <c r="AA2248" s="75"/>
      <c r="AB2248" s="75"/>
      <c r="AC2248" s="75"/>
      <c r="AD2248" s="75"/>
      <c r="AE2248" s="75"/>
      <c r="AF2248" s="75"/>
      <c r="AG2248" s="75"/>
      <c r="AH2248" s="75"/>
      <c r="AI2248" s="75"/>
      <c r="AJ2248" s="75"/>
      <c r="AK2248" s="75"/>
      <c r="AL2248" s="75"/>
      <c r="AM2248" s="75"/>
      <c r="AN2248" s="75"/>
      <c r="AO2248" s="75"/>
      <c r="AP2248" s="75"/>
      <c r="AQ2248" s="75"/>
      <c r="AR2248" s="75"/>
      <c r="AS2248" s="75"/>
      <c r="AT2248" s="75"/>
      <c r="AU2248" s="75"/>
      <c r="AV2248" s="75"/>
      <c r="AW2248" s="75"/>
      <c r="AX2248" s="75"/>
      <c r="AY2248" s="75"/>
      <c r="AZ2248" s="75"/>
      <c r="BA2248" s="75"/>
      <c r="BB2248" s="75"/>
      <c r="BC2248" s="75"/>
      <c r="BD2248" s="75"/>
      <c r="BE2248" s="75"/>
      <c r="BF2248" s="75"/>
      <c r="BG2248" s="75"/>
      <c r="BH2248" s="75"/>
      <c r="BI2248" s="75"/>
      <c r="BJ2248" s="75"/>
      <c r="BK2248" s="75"/>
      <c r="BL2248" s="75"/>
      <c r="BM2248" s="75"/>
      <c r="BN2248" s="75"/>
      <c r="BO2248" s="75"/>
      <c r="BP2248" s="75"/>
      <c r="BQ2248" s="75"/>
      <c r="BR2248" s="75"/>
      <c r="BS2248" s="75"/>
      <c r="BT2248" s="75"/>
      <c r="BU2248" s="75"/>
      <c r="BV2248" s="75"/>
      <c r="BW2248" s="75"/>
      <c r="BX2248" s="75"/>
      <c r="BY2248" s="75"/>
      <c r="BZ2248" s="75"/>
      <c r="CA2248" s="75"/>
      <c r="CB2248" s="75"/>
      <c r="CC2248" s="75"/>
      <c r="CD2248" s="75"/>
      <c r="CE2248" s="75"/>
      <c r="CF2248" s="75"/>
      <c r="CG2248" s="75"/>
      <c r="CH2248" s="75"/>
      <c r="CI2248" s="75"/>
      <c r="CJ2248" s="75"/>
      <c r="CK2248" s="75"/>
      <c r="CL2248" s="75"/>
      <c r="CM2248" s="75"/>
      <c r="CN2248" s="75"/>
      <c r="CO2248" s="75"/>
    </row>
    <row r="2249" spans="1:93" s="1" customFormat="1" ht="19.5" customHeight="1" x14ac:dyDescent="0.3">
      <c r="A2249" s="46" t="s">
        <v>3550</v>
      </c>
      <c r="B2249" s="14">
        <v>12</v>
      </c>
      <c r="C2249" s="14">
        <v>8</v>
      </c>
      <c r="D2249" s="14">
        <v>8</v>
      </c>
      <c r="E2249" s="14">
        <v>0</v>
      </c>
      <c r="F2249" s="49"/>
      <c r="G2249" s="49"/>
      <c r="H2249" s="67">
        <f t="shared" si="154"/>
        <v>28</v>
      </c>
      <c r="I2249" s="46">
        <v>2</v>
      </c>
      <c r="J2249" s="22">
        <f t="shared" si="155"/>
        <v>0.48275862068965519</v>
      </c>
      <c r="K2249" s="46" t="s">
        <v>182</v>
      </c>
      <c r="L2249" s="15" t="s">
        <v>3427</v>
      </c>
      <c r="M2249" s="15" t="s">
        <v>232</v>
      </c>
      <c r="N2249" s="15" t="s">
        <v>864</v>
      </c>
      <c r="O2249" s="20" t="s">
        <v>2093</v>
      </c>
      <c r="P2249" s="20">
        <v>8</v>
      </c>
      <c r="Q2249" s="21" t="s">
        <v>253</v>
      </c>
      <c r="R2249" s="17" t="s">
        <v>2094</v>
      </c>
      <c r="S2249" s="17" t="s">
        <v>998</v>
      </c>
      <c r="T2249" s="17" t="s">
        <v>252</v>
      </c>
      <c r="U2249" s="26"/>
      <c r="V2249" s="75"/>
      <c r="W2249" s="75"/>
      <c r="X2249" s="75"/>
      <c r="Y2249" s="75"/>
      <c r="Z2249" s="75"/>
      <c r="AA2249" s="75"/>
      <c r="AB2249" s="75"/>
      <c r="AC2249" s="75"/>
      <c r="AD2249" s="75"/>
      <c r="AE2249" s="75"/>
      <c r="AF2249" s="75"/>
      <c r="AG2249" s="75"/>
      <c r="AH2249" s="75"/>
      <c r="AI2249" s="75"/>
      <c r="AJ2249" s="75"/>
      <c r="AK2249" s="75"/>
      <c r="AL2249" s="75"/>
      <c r="AM2249" s="75"/>
      <c r="AN2249" s="75"/>
      <c r="AO2249" s="75"/>
      <c r="AP2249" s="75"/>
      <c r="AQ2249" s="75"/>
      <c r="AR2249" s="75"/>
      <c r="AS2249" s="75"/>
      <c r="AT2249" s="75"/>
      <c r="AU2249" s="75"/>
      <c r="AV2249" s="75"/>
      <c r="AW2249" s="75"/>
      <c r="AX2249" s="75"/>
      <c r="AY2249" s="75"/>
      <c r="AZ2249" s="75"/>
      <c r="BA2249" s="75"/>
      <c r="BB2249" s="75"/>
      <c r="BC2249" s="75"/>
      <c r="BD2249" s="75"/>
      <c r="BE2249" s="75"/>
      <c r="BF2249" s="75"/>
      <c r="BG2249" s="75"/>
      <c r="BH2249" s="75"/>
      <c r="BI2249" s="75"/>
      <c r="BJ2249" s="75"/>
      <c r="BK2249" s="75"/>
      <c r="BL2249" s="75"/>
      <c r="BM2249" s="75"/>
      <c r="BN2249" s="75"/>
      <c r="BO2249" s="75"/>
      <c r="BP2249" s="75"/>
      <c r="BQ2249" s="75"/>
      <c r="BR2249" s="75"/>
      <c r="BS2249" s="75"/>
      <c r="BT2249" s="75"/>
      <c r="BU2249" s="75"/>
      <c r="BV2249" s="75"/>
      <c r="BW2249" s="75"/>
      <c r="BX2249" s="75"/>
      <c r="BY2249" s="75"/>
      <c r="BZ2249" s="75"/>
      <c r="CA2249" s="75"/>
      <c r="CB2249" s="75"/>
      <c r="CC2249" s="75"/>
      <c r="CD2249" s="75"/>
      <c r="CE2249" s="75"/>
      <c r="CF2249" s="75"/>
      <c r="CG2249" s="75"/>
      <c r="CH2249" s="75"/>
      <c r="CI2249" s="75"/>
      <c r="CJ2249" s="75"/>
      <c r="CK2249" s="75"/>
      <c r="CL2249" s="75"/>
      <c r="CM2249" s="75"/>
      <c r="CN2249" s="75"/>
      <c r="CO2249" s="75"/>
    </row>
    <row r="2250" spans="1:93" s="1" customFormat="1" ht="19.5" customHeight="1" x14ac:dyDescent="0.3">
      <c r="A2250" s="46" t="s">
        <v>3591</v>
      </c>
      <c r="B2250" s="14">
        <v>13</v>
      </c>
      <c r="C2250" s="14">
        <v>3</v>
      </c>
      <c r="D2250" s="14">
        <v>10</v>
      </c>
      <c r="E2250" s="14">
        <v>2</v>
      </c>
      <c r="F2250" s="49"/>
      <c r="G2250" s="49"/>
      <c r="H2250" s="67">
        <f t="shared" si="154"/>
        <v>28</v>
      </c>
      <c r="I2250" s="46">
        <v>11</v>
      </c>
      <c r="J2250" s="22">
        <f t="shared" si="155"/>
        <v>0.48275862068965519</v>
      </c>
      <c r="K2250" s="46" t="s">
        <v>181</v>
      </c>
      <c r="L2250" s="15" t="s">
        <v>3750</v>
      </c>
      <c r="M2250" s="15" t="s">
        <v>652</v>
      </c>
      <c r="N2250" s="15" t="s">
        <v>201</v>
      </c>
      <c r="O2250" s="20" t="s">
        <v>1635</v>
      </c>
      <c r="P2250" s="20">
        <v>8</v>
      </c>
      <c r="Q2250" s="21" t="s">
        <v>224</v>
      </c>
      <c r="R2250" s="17" t="s">
        <v>439</v>
      </c>
      <c r="S2250" s="17" t="s">
        <v>998</v>
      </c>
      <c r="T2250" s="17" t="s">
        <v>387</v>
      </c>
      <c r="U2250" s="26"/>
      <c r="V2250" s="75"/>
      <c r="W2250" s="75"/>
      <c r="X2250" s="75"/>
      <c r="Y2250" s="75"/>
      <c r="Z2250" s="75"/>
      <c r="AA2250" s="75"/>
      <c r="AB2250" s="75"/>
      <c r="AC2250" s="75"/>
      <c r="AD2250" s="75"/>
      <c r="AE2250" s="75"/>
      <c r="AF2250" s="75"/>
      <c r="AG2250" s="75"/>
      <c r="AH2250" s="75"/>
      <c r="AI2250" s="75"/>
      <c r="AJ2250" s="75"/>
      <c r="AK2250" s="75"/>
      <c r="AL2250" s="75"/>
      <c r="AM2250" s="75"/>
      <c r="AN2250" s="75"/>
      <c r="AO2250" s="75"/>
      <c r="AP2250" s="75"/>
      <c r="AQ2250" s="75"/>
      <c r="AR2250" s="75"/>
      <c r="AS2250" s="75"/>
      <c r="AT2250" s="75"/>
      <c r="AU2250" s="75"/>
      <c r="AV2250" s="75"/>
      <c r="AW2250" s="75"/>
      <c r="AX2250" s="75"/>
      <c r="AY2250" s="75"/>
      <c r="AZ2250" s="75"/>
      <c r="BA2250" s="75"/>
      <c r="BB2250" s="75"/>
      <c r="BC2250" s="75"/>
      <c r="BD2250" s="75"/>
      <c r="BE2250" s="75"/>
      <c r="BF2250" s="75"/>
      <c r="BG2250" s="75"/>
      <c r="BH2250" s="75"/>
      <c r="BI2250" s="75"/>
      <c r="BJ2250" s="75"/>
      <c r="BK2250" s="75"/>
      <c r="BL2250" s="75"/>
      <c r="BM2250" s="75"/>
      <c r="BN2250" s="75"/>
      <c r="BO2250" s="75"/>
      <c r="BP2250" s="75"/>
      <c r="BQ2250" s="75"/>
      <c r="BR2250" s="75"/>
      <c r="BS2250" s="75"/>
      <c r="BT2250" s="75"/>
      <c r="BU2250" s="75"/>
      <c r="BV2250" s="75"/>
      <c r="BW2250" s="75"/>
      <c r="BX2250" s="75"/>
      <c r="BY2250" s="75"/>
      <c r="BZ2250" s="75"/>
      <c r="CA2250" s="75"/>
      <c r="CB2250" s="75"/>
      <c r="CC2250" s="75"/>
      <c r="CD2250" s="75"/>
      <c r="CE2250" s="75"/>
      <c r="CF2250" s="75"/>
      <c r="CG2250" s="75"/>
      <c r="CH2250" s="75"/>
      <c r="CI2250" s="75"/>
      <c r="CJ2250" s="75"/>
      <c r="CK2250" s="75"/>
      <c r="CL2250" s="75"/>
      <c r="CM2250" s="75"/>
      <c r="CN2250" s="75"/>
      <c r="CO2250" s="75"/>
    </row>
    <row r="2251" spans="1:93" s="1" customFormat="1" ht="19.5" customHeight="1" x14ac:dyDescent="0.3">
      <c r="A2251" s="46" t="s">
        <v>3578</v>
      </c>
      <c r="B2251" s="14">
        <v>11</v>
      </c>
      <c r="C2251" s="14">
        <v>7</v>
      </c>
      <c r="D2251" s="14">
        <v>10</v>
      </c>
      <c r="E2251" s="14">
        <v>0</v>
      </c>
      <c r="F2251" s="49"/>
      <c r="G2251" s="49"/>
      <c r="H2251" s="67">
        <f t="shared" si="154"/>
        <v>28</v>
      </c>
      <c r="I2251" s="46">
        <v>5</v>
      </c>
      <c r="J2251" s="22">
        <f t="shared" si="155"/>
        <v>0.48275862068965519</v>
      </c>
      <c r="K2251" s="46" t="s">
        <v>182</v>
      </c>
      <c r="L2251" s="15" t="s">
        <v>1158</v>
      </c>
      <c r="M2251" s="15" t="s">
        <v>272</v>
      </c>
      <c r="N2251" s="15" t="s">
        <v>460</v>
      </c>
      <c r="O2251" s="20" t="s">
        <v>2415</v>
      </c>
      <c r="P2251" s="20">
        <v>8</v>
      </c>
      <c r="Q2251" s="21" t="s">
        <v>223</v>
      </c>
      <c r="R2251" s="17" t="s">
        <v>2647</v>
      </c>
      <c r="S2251" s="17" t="s">
        <v>212</v>
      </c>
      <c r="T2251" s="17" t="s">
        <v>296</v>
      </c>
      <c r="U2251" s="26"/>
      <c r="V2251" s="75"/>
      <c r="W2251" s="75"/>
      <c r="X2251" s="75"/>
      <c r="Y2251" s="75"/>
      <c r="Z2251" s="75"/>
      <c r="AA2251" s="75"/>
      <c r="AB2251" s="75"/>
      <c r="AC2251" s="75"/>
      <c r="AD2251" s="75"/>
      <c r="AE2251" s="75"/>
      <c r="AF2251" s="75"/>
      <c r="AG2251" s="75"/>
      <c r="AH2251" s="75"/>
      <c r="AI2251" s="75"/>
      <c r="AJ2251" s="75"/>
      <c r="AK2251" s="75"/>
      <c r="AL2251" s="75"/>
      <c r="AM2251" s="75"/>
      <c r="AN2251" s="75"/>
      <c r="AO2251" s="75"/>
      <c r="AP2251" s="75"/>
      <c r="AQ2251" s="75"/>
      <c r="AR2251" s="75"/>
      <c r="AS2251" s="75"/>
      <c r="AT2251" s="75"/>
      <c r="AU2251" s="75"/>
      <c r="AV2251" s="75"/>
      <c r="AW2251" s="75"/>
      <c r="AX2251" s="75"/>
      <c r="AY2251" s="75"/>
      <c r="AZ2251" s="75"/>
      <c r="BA2251" s="75"/>
      <c r="BB2251" s="75"/>
      <c r="BC2251" s="75"/>
      <c r="BD2251" s="75"/>
      <c r="BE2251" s="75"/>
      <c r="BF2251" s="75"/>
      <c r="BG2251" s="75"/>
      <c r="BH2251" s="75"/>
      <c r="BI2251" s="75"/>
      <c r="BJ2251" s="75"/>
      <c r="BK2251" s="75"/>
      <c r="BL2251" s="75"/>
      <c r="BM2251" s="75"/>
      <c r="BN2251" s="75"/>
      <c r="BO2251" s="75"/>
      <c r="BP2251" s="75"/>
      <c r="BQ2251" s="75"/>
      <c r="BR2251" s="75"/>
      <c r="BS2251" s="75"/>
      <c r="BT2251" s="75"/>
      <c r="BU2251" s="75"/>
      <c r="BV2251" s="75"/>
      <c r="BW2251" s="75"/>
      <c r="BX2251" s="75"/>
      <c r="BY2251" s="75"/>
      <c r="BZ2251" s="75"/>
      <c r="CA2251" s="75"/>
      <c r="CB2251" s="75"/>
      <c r="CC2251" s="75"/>
      <c r="CD2251" s="75"/>
      <c r="CE2251" s="75"/>
      <c r="CF2251" s="75"/>
      <c r="CG2251" s="75"/>
      <c r="CH2251" s="75"/>
      <c r="CI2251" s="75"/>
      <c r="CJ2251" s="75"/>
      <c r="CK2251" s="75"/>
      <c r="CL2251" s="75"/>
      <c r="CM2251" s="75"/>
      <c r="CN2251" s="75"/>
      <c r="CO2251" s="75"/>
    </row>
    <row r="2252" spans="1:93" s="1" customFormat="1" ht="19.5" customHeight="1" x14ac:dyDescent="0.3">
      <c r="A2252" s="46" t="s">
        <v>3582</v>
      </c>
      <c r="B2252" s="14">
        <v>17</v>
      </c>
      <c r="C2252" s="14">
        <v>5</v>
      </c>
      <c r="D2252" s="14">
        <v>2</v>
      </c>
      <c r="E2252" s="14">
        <v>4</v>
      </c>
      <c r="F2252" s="49"/>
      <c r="G2252" s="49"/>
      <c r="H2252" s="67">
        <f t="shared" si="154"/>
        <v>28</v>
      </c>
      <c r="I2252" s="46">
        <v>10</v>
      </c>
      <c r="J2252" s="22">
        <f t="shared" si="155"/>
        <v>0.48275862068965519</v>
      </c>
      <c r="K2252" s="46" t="s">
        <v>182</v>
      </c>
      <c r="L2252" s="15" t="s">
        <v>3751</v>
      </c>
      <c r="M2252" s="15" t="s">
        <v>309</v>
      </c>
      <c r="N2252" s="15" t="s">
        <v>198</v>
      </c>
      <c r="O2252" s="20" t="s">
        <v>2462</v>
      </c>
      <c r="P2252" s="20">
        <v>8</v>
      </c>
      <c r="Q2252" s="21" t="s">
        <v>240</v>
      </c>
      <c r="R2252" s="17" t="s">
        <v>3561</v>
      </c>
      <c r="S2252" s="17" t="s">
        <v>516</v>
      </c>
      <c r="T2252" s="17" t="s">
        <v>387</v>
      </c>
      <c r="U2252" s="26"/>
      <c r="V2252" s="75"/>
      <c r="W2252" s="75"/>
      <c r="X2252" s="75"/>
      <c r="Y2252" s="75"/>
      <c r="Z2252" s="75"/>
      <c r="AA2252" s="75"/>
      <c r="AB2252" s="75"/>
      <c r="AC2252" s="75"/>
      <c r="AD2252" s="75"/>
      <c r="AE2252" s="75"/>
      <c r="AF2252" s="75"/>
      <c r="AG2252" s="75"/>
      <c r="AH2252" s="75"/>
      <c r="AI2252" s="75"/>
      <c r="AJ2252" s="75"/>
      <c r="AK2252" s="75"/>
      <c r="AL2252" s="75"/>
      <c r="AM2252" s="75"/>
      <c r="AN2252" s="75"/>
      <c r="AO2252" s="75"/>
      <c r="AP2252" s="75"/>
      <c r="AQ2252" s="75"/>
      <c r="AR2252" s="75"/>
      <c r="AS2252" s="75"/>
      <c r="AT2252" s="75"/>
      <c r="AU2252" s="75"/>
      <c r="AV2252" s="75"/>
      <c r="AW2252" s="75"/>
      <c r="AX2252" s="75"/>
      <c r="AY2252" s="75"/>
      <c r="AZ2252" s="75"/>
      <c r="BA2252" s="75"/>
      <c r="BB2252" s="75"/>
      <c r="BC2252" s="75"/>
      <c r="BD2252" s="75"/>
      <c r="BE2252" s="75"/>
      <c r="BF2252" s="75"/>
      <c r="BG2252" s="75"/>
      <c r="BH2252" s="75"/>
      <c r="BI2252" s="75"/>
      <c r="BJ2252" s="75"/>
      <c r="BK2252" s="75"/>
      <c r="BL2252" s="75"/>
      <c r="BM2252" s="75"/>
      <c r="BN2252" s="75"/>
      <c r="BO2252" s="75"/>
      <c r="BP2252" s="75"/>
      <c r="BQ2252" s="75"/>
      <c r="BR2252" s="75"/>
      <c r="BS2252" s="75"/>
      <c r="BT2252" s="75"/>
      <c r="BU2252" s="75"/>
      <c r="BV2252" s="75"/>
      <c r="BW2252" s="75"/>
      <c r="BX2252" s="75"/>
      <c r="BY2252" s="75"/>
      <c r="BZ2252" s="75"/>
      <c r="CA2252" s="75"/>
      <c r="CB2252" s="75"/>
      <c r="CC2252" s="75"/>
      <c r="CD2252" s="75"/>
      <c r="CE2252" s="75"/>
      <c r="CF2252" s="75"/>
      <c r="CG2252" s="75"/>
      <c r="CH2252" s="75"/>
      <c r="CI2252" s="75"/>
      <c r="CJ2252" s="75"/>
      <c r="CK2252" s="75"/>
      <c r="CL2252" s="75"/>
      <c r="CM2252" s="75"/>
      <c r="CN2252" s="75"/>
      <c r="CO2252" s="75"/>
    </row>
    <row r="2253" spans="1:93" s="1" customFormat="1" ht="19.5" customHeight="1" x14ac:dyDescent="0.3">
      <c r="A2253" s="46" t="s">
        <v>3578</v>
      </c>
      <c r="B2253" s="14">
        <v>17</v>
      </c>
      <c r="C2253" s="14">
        <v>8</v>
      </c>
      <c r="D2253" s="14">
        <v>2</v>
      </c>
      <c r="E2253" s="14">
        <v>0</v>
      </c>
      <c r="F2253" s="49"/>
      <c r="G2253" s="49"/>
      <c r="H2253" s="67">
        <f t="shared" si="154"/>
        <v>27</v>
      </c>
      <c r="I2253" s="46">
        <v>7</v>
      </c>
      <c r="J2253" s="22">
        <f t="shared" si="155"/>
        <v>0.46551724137931033</v>
      </c>
      <c r="K2253" s="46" t="s">
        <v>182</v>
      </c>
      <c r="L2253" s="15" t="s">
        <v>3752</v>
      </c>
      <c r="M2253" s="15" t="s">
        <v>3753</v>
      </c>
      <c r="N2253" s="15" t="s">
        <v>880</v>
      </c>
      <c r="O2253" s="20" t="s">
        <v>1813</v>
      </c>
      <c r="P2253" s="20">
        <v>8</v>
      </c>
      <c r="Q2253" s="21" t="s">
        <v>223</v>
      </c>
      <c r="R2253" s="17" t="s">
        <v>1836</v>
      </c>
      <c r="S2253" s="17" t="s">
        <v>521</v>
      </c>
      <c r="T2253" s="17" t="s">
        <v>593</v>
      </c>
      <c r="U2253" s="26"/>
      <c r="V2253" s="75"/>
      <c r="W2253" s="75"/>
      <c r="X2253" s="75"/>
      <c r="Y2253" s="75"/>
      <c r="Z2253" s="75"/>
      <c r="AA2253" s="75"/>
      <c r="AB2253" s="75"/>
      <c r="AC2253" s="75"/>
      <c r="AD2253" s="75"/>
      <c r="AE2253" s="75"/>
      <c r="AF2253" s="75"/>
      <c r="AG2253" s="75"/>
      <c r="AH2253" s="75"/>
      <c r="AI2253" s="75"/>
      <c r="AJ2253" s="75"/>
      <c r="AK2253" s="75"/>
      <c r="AL2253" s="75"/>
      <c r="AM2253" s="75"/>
      <c r="AN2253" s="75"/>
      <c r="AO2253" s="75"/>
      <c r="AP2253" s="75"/>
      <c r="AQ2253" s="75"/>
      <c r="AR2253" s="75"/>
      <c r="AS2253" s="75"/>
      <c r="AT2253" s="75"/>
      <c r="AU2253" s="75"/>
      <c r="AV2253" s="75"/>
      <c r="AW2253" s="75"/>
      <c r="AX2253" s="75"/>
      <c r="AY2253" s="75"/>
      <c r="AZ2253" s="75"/>
      <c r="BA2253" s="75"/>
      <c r="BB2253" s="75"/>
      <c r="BC2253" s="75"/>
      <c r="BD2253" s="75"/>
      <c r="BE2253" s="75"/>
      <c r="BF2253" s="75"/>
      <c r="BG2253" s="75"/>
      <c r="BH2253" s="75"/>
      <c r="BI2253" s="75"/>
      <c r="BJ2253" s="75"/>
      <c r="BK2253" s="75"/>
      <c r="BL2253" s="75"/>
      <c r="BM2253" s="75"/>
      <c r="BN2253" s="75"/>
      <c r="BO2253" s="75"/>
      <c r="BP2253" s="75"/>
      <c r="BQ2253" s="75"/>
      <c r="BR2253" s="75"/>
      <c r="BS2253" s="75"/>
      <c r="BT2253" s="75"/>
      <c r="BU2253" s="75"/>
      <c r="BV2253" s="75"/>
      <c r="BW2253" s="75"/>
      <c r="BX2253" s="75"/>
      <c r="BY2253" s="75"/>
      <c r="BZ2253" s="75"/>
      <c r="CA2253" s="75"/>
      <c r="CB2253" s="75"/>
      <c r="CC2253" s="75"/>
      <c r="CD2253" s="75"/>
      <c r="CE2253" s="75"/>
      <c r="CF2253" s="75"/>
      <c r="CG2253" s="75"/>
      <c r="CH2253" s="75"/>
      <c r="CI2253" s="75"/>
      <c r="CJ2253" s="75"/>
      <c r="CK2253" s="75"/>
      <c r="CL2253" s="75"/>
      <c r="CM2253" s="75"/>
      <c r="CN2253" s="75"/>
      <c r="CO2253" s="75"/>
    </row>
    <row r="2254" spans="1:93" s="1" customFormat="1" ht="19.5" customHeight="1" x14ac:dyDescent="0.3">
      <c r="A2254" s="46" t="s">
        <v>3555</v>
      </c>
      <c r="B2254" s="14">
        <v>12</v>
      </c>
      <c r="C2254" s="14">
        <v>1</v>
      </c>
      <c r="D2254" s="14">
        <v>9</v>
      </c>
      <c r="E2254" s="14">
        <v>5</v>
      </c>
      <c r="F2254" s="49"/>
      <c r="G2254" s="49"/>
      <c r="H2254" s="67">
        <f t="shared" si="154"/>
        <v>27</v>
      </c>
      <c r="I2254" s="46">
        <v>6</v>
      </c>
      <c r="J2254" s="22">
        <f t="shared" si="155"/>
        <v>0.46551724137931033</v>
      </c>
      <c r="K2254" s="46" t="s">
        <v>182</v>
      </c>
      <c r="L2254" s="15" t="s">
        <v>3754</v>
      </c>
      <c r="M2254" s="15" t="s">
        <v>338</v>
      </c>
      <c r="N2254" s="15" t="s">
        <v>3755</v>
      </c>
      <c r="O2254" s="20" t="s">
        <v>636</v>
      </c>
      <c r="P2254" s="20">
        <v>8</v>
      </c>
      <c r="Q2254" s="21" t="s">
        <v>223</v>
      </c>
      <c r="R2254" s="17" t="s">
        <v>660</v>
      </c>
      <c r="S2254" s="17" t="s">
        <v>661</v>
      </c>
      <c r="T2254" s="17" t="s">
        <v>662</v>
      </c>
      <c r="U2254" s="26"/>
      <c r="V2254" s="75"/>
      <c r="W2254" s="75"/>
      <c r="X2254" s="75"/>
      <c r="Y2254" s="75"/>
      <c r="Z2254" s="75"/>
      <c r="AA2254" s="75"/>
      <c r="AB2254" s="75"/>
      <c r="AC2254" s="75"/>
      <c r="AD2254" s="75"/>
      <c r="AE2254" s="75"/>
      <c r="AF2254" s="75"/>
      <c r="AG2254" s="75"/>
      <c r="AH2254" s="75"/>
      <c r="AI2254" s="75"/>
      <c r="AJ2254" s="75"/>
      <c r="AK2254" s="75"/>
      <c r="AL2254" s="75"/>
      <c r="AM2254" s="75"/>
      <c r="AN2254" s="75"/>
      <c r="AO2254" s="75"/>
      <c r="AP2254" s="75"/>
      <c r="AQ2254" s="75"/>
      <c r="AR2254" s="75"/>
      <c r="AS2254" s="75"/>
      <c r="AT2254" s="75"/>
      <c r="AU2254" s="75"/>
      <c r="AV2254" s="75"/>
      <c r="AW2254" s="75"/>
      <c r="AX2254" s="75"/>
      <c r="AY2254" s="75"/>
      <c r="AZ2254" s="75"/>
      <c r="BA2254" s="75"/>
      <c r="BB2254" s="75"/>
      <c r="BC2254" s="75"/>
      <c r="BD2254" s="75"/>
      <c r="BE2254" s="75"/>
      <c r="BF2254" s="75"/>
      <c r="BG2254" s="75"/>
      <c r="BH2254" s="75"/>
      <c r="BI2254" s="75"/>
      <c r="BJ2254" s="75"/>
      <c r="BK2254" s="75"/>
      <c r="BL2254" s="75"/>
      <c r="BM2254" s="75"/>
      <c r="BN2254" s="75"/>
      <c r="BO2254" s="75"/>
      <c r="BP2254" s="75"/>
      <c r="BQ2254" s="75"/>
      <c r="BR2254" s="75"/>
      <c r="BS2254" s="75"/>
      <c r="BT2254" s="75"/>
      <c r="BU2254" s="75"/>
      <c r="BV2254" s="75"/>
      <c r="BW2254" s="75"/>
      <c r="BX2254" s="75"/>
      <c r="BY2254" s="75"/>
      <c r="BZ2254" s="75"/>
      <c r="CA2254" s="75"/>
      <c r="CB2254" s="75"/>
      <c r="CC2254" s="75"/>
      <c r="CD2254" s="75"/>
      <c r="CE2254" s="75"/>
      <c r="CF2254" s="75"/>
      <c r="CG2254" s="75"/>
      <c r="CH2254" s="75"/>
      <c r="CI2254" s="75"/>
      <c r="CJ2254" s="75"/>
      <c r="CK2254" s="75"/>
      <c r="CL2254" s="75"/>
      <c r="CM2254" s="75"/>
      <c r="CN2254" s="75"/>
      <c r="CO2254" s="75"/>
    </row>
    <row r="2255" spans="1:93" s="1" customFormat="1" ht="19.5" customHeight="1" x14ac:dyDescent="0.3">
      <c r="A2255" s="46" t="s">
        <v>3568</v>
      </c>
      <c r="B2255" s="14">
        <v>20</v>
      </c>
      <c r="C2255" s="14">
        <v>1</v>
      </c>
      <c r="D2255" s="14">
        <v>5</v>
      </c>
      <c r="E2255" s="14">
        <v>1</v>
      </c>
      <c r="F2255" s="49"/>
      <c r="G2255" s="49"/>
      <c r="H2255" s="67">
        <f t="shared" si="154"/>
        <v>27</v>
      </c>
      <c r="I2255" s="46">
        <v>7</v>
      </c>
      <c r="J2255" s="22">
        <f t="shared" si="155"/>
        <v>0.46551724137931033</v>
      </c>
      <c r="K2255" s="46" t="s">
        <v>182</v>
      </c>
      <c r="L2255" s="15" t="s">
        <v>3756</v>
      </c>
      <c r="M2255" s="15" t="s">
        <v>431</v>
      </c>
      <c r="N2255" s="15" t="s">
        <v>220</v>
      </c>
      <c r="O2255" s="21" t="s">
        <v>2696</v>
      </c>
      <c r="P2255" s="20">
        <v>8</v>
      </c>
      <c r="Q2255" s="21" t="s">
        <v>253</v>
      </c>
      <c r="R2255" s="17" t="s">
        <v>2697</v>
      </c>
      <c r="S2255" s="17" t="s">
        <v>1704</v>
      </c>
      <c r="T2255" s="17" t="s">
        <v>269</v>
      </c>
      <c r="U2255" s="26"/>
      <c r="V2255" s="75"/>
      <c r="W2255" s="75"/>
      <c r="X2255" s="75"/>
      <c r="Y2255" s="75"/>
      <c r="Z2255" s="75"/>
      <c r="AA2255" s="75"/>
      <c r="AB2255" s="75"/>
      <c r="AC2255" s="75"/>
      <c r="AD2255" s="75"/>
      <c r="AE2255" s="75"/>
      <c r="AF2255" s="75"/>
      <c r="AG2255" s="75"/>
      <c r="AH2255" s="75"/>
      <c r="AI2255" s="75"/>
      <c r="AJ2255" s="75"/>
      <c r="AK2255" s="75"/>
      <c r="AL2255" s="75"/>
      <c r="AM2255" s="75"/>
      <c r="AN2255" s="75"/>
      <c r="AO2255" s="75"/>
      <c r="AP2255" s="75"/>
      <c r="AQ2255" s="75"/>
      <c r="AR2255" s="75"/>
      <c r="AS2255" s="75"/>
      <c r="AT2255" s="75"/>
      <c r="AU2255" s="75"/>
      <c r="AV2255" s="75"/>
      <c r="AW2255" s="75"/>
      <c r="AX2255" s="75"/>
      <c r="AY2255" s="75"/>
      <c r="AZ2255" s="75"/>
      <c r="BA2255" s="75"/>
      <c r="BB2255" s="75"/>
      <c r="BC2255" s="75"/>
      <c r="BD2255" s="75"/>
      <c r="BE2255" s="75"/>
      <c r="BF2255" s="75"/>
      <c r="BG2255" s="75"/>
      <c r="BH2255" s="75"/>
      <c r="BI2255" s="75"/>
      <c r="BJ2255" s="75"/>
      <c r="BK2255" s="75"/>
      <c r="BL2255" s="75"/>
      <c r="BM2255" s="75"/>
      <c r="BN2255" s="75"/>
      <c r="BO2255" s="75"/>
      <c r="BP2255" s="75"/>
      <c r="BQ2255" s="75"/>
      <c r="BR2255" s="75"/>
      <c r="BS2255" s="75"/>
      <c r="BT2255" s="75"/>
      <c r="BU2255" s="75"/>
      <c r="BV2255" s="75"/>
      <c r="BW2255" s="75"/>
      <c r="BX2255" s="75"/>
      <c r="BY2255" s="75"/>
      <c r="BZ2255" s="75"/>
      <c r="CA2255" s="75"/>
      <c r="CB2255" s="75"/>
      <c r="CC2255" s="75"/>
      <c r="CD2255" s="75"/>
      <c r="CE2255" s="75"/>
      <c r="CF2255" s="75"/>
      <c r="CG2255" s="75"/>
      <c r="CH2255" s="75"/>
      <c r="CI2255" s="75"/>
      <c r="CJ2255" s="75"/>
      <c r="CK2255" s="75"/>
      <c r="CL2255" s="75"/>
      <c r="CM2255" s="75"/>
      <c r="CN2255" s="75"/>
      <c r="CO2255" s="75"/>
    </row>
    <row r="2256" spans="1:93" s="1" customFormat="1" ht="19.5" customHeight="1" x14ac:dyDescent="0.3">
      <c r="A2256" s="46" t="s">
        <v>3580</v>
      </c>
      <c r="B2256" s="14">
        <v>10</v>
      </c>
      <c r="C2256" s="14">
        <v>8</v>
      </c>
      <c r="D2256" s="14">
        <v>6</v>
      </c>
      <c r="E2256" s="14">
        <v>3</v>
      </c>
      <c r="F2256" s="49"/>
      <c r="G2256" s="49"/>
      <c r="H2256" s="67">
        <f t="shared" si="154"/>
        <v>27</v>
      </c>
      <c r="I2256" s="46">
        <v>10</v>
      </c>
      <c r="J2256" s="22">
        <f t="shared" si="155"/>
        <v>0.46551724137931033</v>
      </c>
      <c r="K2256" s="46" t="s">
        <v>182</v>
      </c>
      <c r="L2256" s="15" t="s">
        <v>3757</v>
      </c>
      <c r="M2256" s="15" t="s">
        <v>301</v>
      </c>
      <c r="N2256" s="15" t="s">
        <v>286</v>
      </c>
      <c r="O2256" s="20" t="s">
        <v>801</v>
      </c>
      <c r="P2256" s="20">
        <v>8</v>
      </c>
      <c r="Q2256" s="21" t="s">
        <v>224</v>
      </c>
      <c r="R2256" s="17" t="s">
        <v>3647</v>
      </c>
      <c r="S2256" s="17" t="s">
        <v>351</v>
      </c>
      <c r="T2256" s="17" t="s">
        <v>215</v>
      </c>
      <c r="U2256" s="26"/>
      <c r="V2256" s="75"/>
      <c r="W2256" s="75"/>
      <c r="X2256" s="75"/>
      <c r="Y2256" s="75"/>
      <c r="Z2256" s="75"/>
      <c r="AA2256" s="75"/>
      <c r="AB2256" s="75"/>
      <c r="AC2256" s="75"/>
      <c r="AD2256" s="75"/>
      <c r="AE2256" s="75"/>
      <c r="AF2256" s="75"/>
      <c r="AG2256" s="75"/>
      <c r="AH2256" s="75"/>
      <c r="AI2256" s="75"/>
      <c r="AJ2256" s="75"/>
      <c r="AK2256" s="75"/>
      <c r="AL2256" s="75"/>
      <c r="AM2256" s="75"/>
      <c r="AN2256" s="75"/>
      <c r="AO2256" s="75"/>
      <c r="AP2256" s="75"/>
      <c r="AQ2256" s="75"/>
      <c r="AR2256" s="75"/>
      <c r="AS2256" s="75"/>
      <c r="AT2256" s="75"/>
      <c r="AU2256" s="75"/>
      <c r="AV2256" s="75"/>
      <c r="AW2256" s="75"/>
      <c r="AX2256" s="75"/>
      <c r="AY2256" s="75"/>
      <c r="AZ2256" s="75"/>
      <c r="BA2256" s="75"/>
      <c r="BB2256" s="75"/>
      <c r="BC2256" s="75"/>
      <c r="BD2256" s="75"/>
      <c r="BE2256" s="75"/>
      <c r="BF2256" s="75"/>
      <c r="BG2256" s="75"/>
      <c r="BH2256" s="75"/>
      <c r="BI2256" s="75"/>
      <c r="BJ2256" s="75"/>
      <c r="BK2256" s="75"/>
      <c r="BL2256" s="75"/>
      <c r="BM2256" s="75"/>
      <c r="BN2256" s="75"/>
      <c r="BO2256" s="75"/>
      <c r="BP2256" s="75"/>
      <c r="BQ2256" s="75"/>
      <c r="BR2256" s="75"/>
      <c r="BS2256" s="75"/>
      <c r="BT2256" s="75"/>
      <c r="BU2256" s="75"/>
      <c r="BV2256" s="75"/>
      <c r="BW2256" s="75"/>
      <c r="BX2256" s="75"/>
      <c r="BY2256" s="75"/>
      <c r="BZ2256" s="75"/>
      <c r="CA2256" s="75"/>
      <c r="CB2256" s="75"/>
      <c r="CC2256" s="75"/>
      <c r="CD2256" s="75"/>
      <c r="CE2256" s="75"/>
      <c r="CF2256" s="75"/>
      <c r="CG2256" s="75"/>
      <c r="CH2256" s="75"/>
      <c r="CI2256" s="75"/>
      <c r="CJ2256" s="75"/>
      <c r="CK2256" s="75"/>
      <c r="CL2256" s="75"/>
      <c r="CM2256" s="75"/>
      <c r="CN2256" s="75"/>
      <c r="CO2256" s="75"/>
    </row>
    <row r="2257" spans="1:93" s="1" customFormat="1" ht="19.5" customHeight="1" x14ac:dyDescent="0.3">
      <c r="A2257" s="46" t="s">
        <v>3551</v>
      </c>
      <c r="B2257" s="14">
        <v>18</v>
      </c>
      <c r="C2257" s="14">
        <v>3</v>
      </c>
      <c r="D2257" s="14">
        <v>6</v>
      </c>
      <c r="E2257" s="14">
        <v>0</v>
      </c>
      <c r="F2257" s="49"/>
      <c r="G2257" s="49"/>
      <c r="H2257" s="67">
        <f t="shared" si="154"/>
        <v>27</v>
      </c>
      <c r="I2257" s="46">
        <v>13</v>
      </c>
      <c r="J2257" s="22">
        <f t="shared" si="155"/>
        <v>0.46551724137931033</v>
      </c>
      <c r="K2257" s="46" t="s">
        <v>182</v>
      </c>
      <c r="L2257" s="15" t="s">
        <v>3758</v>
      </c>
      <c r="M2257" s="15" t="s">
        <v>212</v>
      </c>
      <c r="N2257" s="15" t="s">
        <v>286</v>
      </c>
      <c r="O2257" s="20" t="s">
        <v>2588</v>
      </c>
      <c r="P2257" s="20">
        <v>8</v>
      </c>
      <c r="Q2257" s="21" t="s">
        <v>223</v>
      </c>
      <c r="R2257" s="17" t="s">
        <v>2864</v>
      </c>
      <c r="S2257" s="17" t="s">
        <v>1704</v>
      </c>
      <c r="T2257" s="17" t="s">
        <v>269</v>
      </c>
      <c r="U2257" s="26"/>
      <c r="V2257" s="75"/>
      <c r="W2257" s="75"/>
      <c r="X2257" s="75"/>
      <c r="Y2257" s="75"/>
      <c r="Z2257" s="75"/>
      <c r="AA2257" s="75"/>
      <c r="AB2257" s="75"/>
      <c r="AC2257" s="75"/>
      <c r="AD2257" s="75"/>
      <c r="AE2257" s="75"/>
      <c r="AF2257" s="75"/>
      <c r="AG2257" s="75"/>
      <c r="AH2257" s="75"/>
      <c r="AI2257" s="75"/>
      <c r="AJ2257" s="75"/>
      <c r="AK2257" s="75"/>
      <c r="AL2257" s="75"/>
      <c r="AM2257" s="75"/>
      <c r="AN2257" s="75"/>
      <c r="AO2257" s="75"/>
      <c r="AP2257" s="75"/>
      <c r="AQ2257" s="75"/>
      <c r="AR2257" s="75"/>
      <c r="AS2257" s="75"/>
      <c r="AT2257" s="75"/>
      <c r="AU2257" s="75"/>
      <c r="AV2257" s="75"/>
      <c r="AW2257" s="75"/>
      <c r="AX2257" s="75"/>
      <c r="AY2257" s="75"/>
      <c r="AZ2257" s="75"/>
      <c r="BA2257" s="75"/>
      <c r="BB2257" s="75"/>
      <c r="BC2257" s="75"/>
      <c r="BD2257" s="75"/>
      <c r="BE2257" s="75"/>
      <c r="BF2257" s="75"/>
      <c r="BG2257" s="75"/>
      <c r="BH2257" s="75"/>
      <c r="BI2257" s="75"/>
      <c r="BJ2257" s="75"/>
      <c r="BK2257" s="75"/>
      <c r="BL2257" s="75"/>
      <c r="BM2257" s="75"/>
      <c r="BN2257" s="75"/>
      <c r="BO2257" s="75"/>
      <c r="BP2257" s="75"/>
      <c r="BQ2257" s="75"/>
      <c r="BR2257" s="75"/>
      <c r="BS2257" s="75"/>
      <c r="BT2257" s="75"/>
      <c r="BU2257" s="75"/>
      <c r="BV2257" s="75"/>
      <c r="BW2257" s="75"/>
      <c r="BX2257" s="75"/>
      <c r="BY2257" s="75"/>
      <c r="BZ2257" s="75"/>
      <c r="CA2257" s="75"/>
      <c r="CB2257" s="75"/>
      <c r="CC2257" s="75"/>
      <c r="CD2257" s="75"/>
      <c r="CE2257" s="75"/>
      <c r="CF2257" s="75"/>
      <c r="CG2257" s="75"/>
      <c r="CH2257" s="75"/>
      <c r="CI2257" s="75"/>
      <c r="CJ2257" s="75"/>
      <c r="CK2257" s="75"/>
      <c r="CL2257" s="75"/>
      <c r="CM2257" s="75"/>
      <c r="CN2257" s="75"/>
      <c r="CO2257" s="75"/>
    </row>
    <row r="2258" spans="1:93" s="1" customFormat="1" ht="19.5" customHeight="1" x14ac:dyDescent="0.3">
      <c r="A2258" s="46" t="s">
        <v>3560</v>
      </c>
      <c r="B2258" s="14">
        <v>17</v>
      </c>
      <c r="C2258" s="14">
        <v>0</v>
      </c>
      <c r="D2258" s="14">
        <v>6</v>
      </c>
      <c r="E2258" s="14">
        <v>4</v>
      </c>
      <c r="F2258" s="49"/>
      <c r="G2258" s="49"/>
      <c r="H2258" s="67">
        <f t="shared" si="154"/>
        <v>27</v>
      </c>
      <c r="I2258" s="46">
        <v>11</v>
      </c>
      <c r="J2258" s="22">
        <f t="shared" si="155"/>
        <v>0.46551724137931033</v>
      </c>
      <c r="K2258" s="46" t="s">
        <v>182</v>
      </c>
      <c r="L2258" s="15" t="s">
        <v>605</v>
      </c>
      <c r="M2258" s="15" t="s">
        <v>309</v>
      </c>
      <c r="N2258" s="15" t="s">
        <v>1070</v>
      </c>
      <c r="O2258" s="20" t="s">
        <v>752</v>
      </c>
      <c r="P2258" s="20">
        <v>8</v>
      </c>
      <c r="Q2258" s="21" t="s">
        <v>253</v>
      </c>
      <c r="R2258" s="17" t="s">
        <v>2849</v>
      </c>
      <c r="S2258" s="17" t="s">
        <v>795</v>
      </c>
      <c r="T2258" s="17" t="s">
        <v>611</v>
      </c>
      <c r="U2258" s="26"/>
      <c r="V2258" s="75"/>
      <c r="W2258" s="75"/>
      <c r="X2258" s="75"/>
      <c r="Y2258" s="75"/>
      <c r="Z2258" s="75"/>
      <c r="AA2258" s="75"/>
      <c r="AB2258" s="75"/>
      <c r="AC2258" s="75"/>
      <c r="AD2258" s="75"/>
      <c r="AE2258" s="75"/>
      <c r="AF2258" s="75"/>
      <c r="AG2258" s="75"/>
      <c r="AH2258" s="75"/>
      <c r="AI2258" s="75"/>
      <c r="AJ2258" s="75"/>
      <c r="AK2258" s="75"/>
      <c r="AL2258" s="75"/>
      <c r="AM2258" s="75"/>
      <c r="AN2258" s="75"/>
      <c r="AO2258" s="75"/>
      <c r="AP2258" s="75"/>
      <c r="AQ2258" s="75"/>
      <c r="AR2258" s="75"/>
      <c r="AS2258" s="75"/>
      <c r="AT2258" s="75"/>
      <c r="AU2258" s="75"/>
      <c r="AV2258" s="75"/>
      <c r="AW2258" s="75"/>
      <c r="AX2258" s="75"/>
      <c r="AY2258" s="75"/>
      <c r="AZ2258" s="75"/>
      <c r="BA2258" s="75"/>
      <c r="BB2258" s="75"/>
      <c r="BC2258" s="75"/>
      <c r="BD2258" s="75"/>
      <c r="BE2258" s="75"/>
      <c r="BF2258" s="75"/>
      <c r="BG2258" s="75"/>
      <c r="BH2258" s="75"/>
      <c r="BI2258" s="75"/>
      <c r="BJ2258" s="75"/>
      <c r="BK2258" s="75"/>
      <c r="BL2258" s="75"/>
      <c r="BM2258" s="75"/>
      <c r="BN2258" s="75"/>
      <c r="BO2258" s="75"/>
      <c r="BP2258" s="75"/>
      <c r="BQ2258" s="75"/>
      <c r="BR2258" s="75"/>
      <c r="BS2258" s="75"/>
      <c r="BT2258" s="75"/>
      <c r="BU2258" s="75"/>
      <c r="BV2258" s="75"/>
      <c r="BW2258" s="75"/>
      <c r="BX2258" s="75"/>
      <c r="BY2258" s="75"/>
      <c r="BZ2258" s="75"/>
      <c r="CA2258" s="75"/>
      <c r="CB2258" s="75"/>
      <c r="CC2258" s="75"/>
      <c r="CD2258" s="75"/>
      <c r="CE2258" s="75"/>
      <c r="CF2258" s="75"/>
      <c r="CG2258" s="75"/>
      <c r="CH2258" s="75"/>
      <c r="CI2258" s="75"/>
      <c r="CJ2258" s="75"/>
      <c r="CK2258" s="75"/>
      <c r="CL2258" s="75"/>
      <c r="CM2258" s="75"/>
      <c r="CN2258" s="75"/>
      <c r="CO2258" s="75"/>
    </row>
    <row r="2259" spans="1:93" s="1" customFormat="1" ht="19.5" customHeight="1" x14ac:dyDescent="0.3">
      <c r="A2259" s="46" t="s">
        <v>3568</v>
      </c>
      <c r="B2259" s="14">
        <v>16</v>
      </c>
      <c r="C2259" s="14">
        <v>6</v>
      </c>
      <c r="D2259" s="14">
        <v>4</v>
      </c>
      <c r="E2259" s="14">
        <v>1</v>
      </c>
      <c r="F2259" s="49"/>
      <c r="G2259" s="49"/>
      <c r="H2259" s="67">
        <f t="shared" si="154"/>
        <v>27</v>
      </c>
      <c r="I2259" s="46">
        <v>2</v>
      </c>
      <c r="J2259" s="22">
        <f t="shared" si="155"/>
        <v>0.46551724137931033</v>
      </c>
      <c r="K2259" s="46" t="s">
        <v>181</v>
      </c>
      <c r="L2259" s="15" t="s">
        <v>1391</v>
      </c>
      <c r="M2259" s="15" t="s">
        <v>362</v>
      </c>
      <c r="N2259" s="15" t="s">
        <v>267</v>
      </c>
      <c r="O2259" s="20" t="s">
        <v>966</v>
      </c>
      <c r="P2259" s="20">
        <v>8</v>
      </c>
      <c r="Q2259" s="21" t="s">
        <v>224</v>
      </c>
      <c r="R2259" s="17" t="s">
        <v>983</v>
      </c>
      <c r="S2259" s="17" t="s">
        <v>317</v>
      </c>
      <c r="T2259" s="17" t="s">
        <v>445</v>
      </c>
      <c r="U2259" s="26"/>
      <c r="V2259" s="75"/>
      <c r="W2259" s="75"/>
      <c r="X2259" s="75"/>
      <c r="Y2259" s="75"/>
      <c r="Z2259" s="75"/>
      <c r="AA2259" s="75"/>
      <c r="AB2259" s="75"/>
      <c r="AC2259" s="75"/>
      <c r="AD2259" s="75"/>
      <c r="AE2259" s="75"/>
      <c r="AF2259" s="75"/>
      <c r="AG2259" s="75"/>
      <c r="AH2259" s="75"/>
      <c r="AI2259" s="75"/>
      <c r="AJ2259" s="75"/>
      <c r="AK2259" s="75"/>
      <c r="AL2259" s="75"/>
      <c r="AM2259" s="75"/>
      <c r="AN2259" s="75"/>
      <c r="AO2259" s="75"/>
      <c r="AP2259" s="75"/>
      <c r="AQ2259" s="75"/>
      <c r="AR2259" s="75"/>
      <c r="AS2259" s="75"/>
      <c r="AT2259" s="75"/>
      <c r="AU2259" s="75"/>
      <c r="AV2259" s="75"/>
      <c r="AW2259" s="75"/>
      <c r="AX2259" s="75"/>
      <c r="AY2259" s="75"/>
      <c r="AZ2259" s="75"/>
      <c r="BA2259" s="75"/>
      <c r="BB2259" s="75"/>
      <c r="BC2259" s="75"/>
      <c r="BD2259" s="75"/>
      <c r="BE2259" s="75"/>
      <c r="BF2259" s="75"/>
      <c r="BG2259" s="75"/>
      <c r="BH2259" s="75"/>
      <c r="BI2259" s="75"/>
      <c r="BJ2259" s="75"/>
      <c r="BK2259" s="75"/>
      <c r="BL2259" s="75"/>
      <c r="BM2259" s="75"/>
      <c r="BN2259" s="75"/>
      <c r="BO2259" s="75"/>
      <c r="BP2259" s="75"/>
      <c r="BQ2259" s="75"/>
      <c r="BR2259" s="75"/>
      <c r="BS2259" s="75"/>
      <c r="BT2259" s="75"/>
      <c r="BU2259" s="75"/>
      <c r="BV2259" s="75"/>
      <c r="BW2259" s="75"/>
      <c r="BX2259" s="75"/>
      <c r="BY2259" s="75"/>
      <c r="BZ2259" s="75"/>
      <c r="CA2259" s="75"/>
      <c r="CB2259" s="75"/>
      <c r="CC2259" s="75"/>
      <c r="CD2259" s="75"/>
      <c r="CE2259" s="75"/>
      <c r="CF2259" s="75"/>
      <c r="CG2259" s="75"/>
      <c r="CH2259" s="75"/>
      <c r="CI2259" s="75"/>
      <c r="CJ2259" s="75"/>
      <c r="CK2259" s="75"/>
      <c r="CL2259" s="75"/>
      <c r="CM2259" s="75"/>
      <c r="CN2259" s="75"/>
      <c r="CO2259" s="75"/>
    </row>
    <row r="2260" spans="1:93" s="1" customFormat="1" ht="19.5" customHeight="1" x14ac:dyDescent="0.3">
      <c r="A2260" s="46" t="s">
        <v>3568</v>
      </c>
      <c r="B2260" s="14">
        <v>20</v>
      </c>
      <c r="C2260" s="14">
        <v>5</v>
      </c>
      <c r="D2260" s="14">
        <v>2</v>
      </c>
      <c r="E2260" s="14">
        <v>0</v>
      </c>
      <c r="F2260" s="49"/>
      <c r="G2260" s="49"/>
      <c r="H2260" s="67">
        <f t="shared" si="154"/>
        <v>27</v>
      </c>
      <c r="I2260" s="46">
        <v>2</v>
      </c>
      <c r="J2260" s="22">
        <f t="shared" si="155"/>
        <v>0.46551724137931033</v>
      </c>
      <c r="K2260" s="46" t="s">
        <v>181</v>
      </c>
      <c r="L2260" s="15" t="s">
        <v>3759</v>
      </c>
      <c r="M2260" s="15" t="s">
        <v>844</v>
      </c>
      <c r="N2260" s="15" t="s">
        <v>3760</v>
      </c>
      <c r="O2260" s="20" t="s">
        <v>1045</v>
      </c>
      <c r="P2260" s="20">
        <v>8</v>
      </c>
      <c r="Q2260" s="21" t="s">
        <v>253</v>
      </c>
      <c r="R2260" s="17" t="s">
        <v>2968</v>
      </c>
      <c r="S2260" s="17" t="s">
        <v>795</v>
      </c>
      <c r="T2260" s="17" t="s">
        <v>1047</v>
      </c>
      <c r="U2260" s="26"/>
      <c r="V2260" s="75"/>
      <c r="W2260" s="75"/>
      <c r="X2260" s="75"/>
      <c r="Y2260" s="75"/>
      <c r="Z2260" s="75"/>
      <c r="AA2260" s="75"/>
      <c r="AB2260" s="75"/>
      <c r="AC2260" s="75"/>
      <c r="AD2260" s="75"/>
      <c r="AE2260" s="75"/>
      <c r="AF2260" s="75"/>
      <c r="AG2260" s="75"/>
      <c r="AH2260" s="75"/>
      <c r="AI2260" s="75"/>
      <c r="AJ2260" s="75"/>
      <c r="AK2260" s="75"/>
      <c r="AL2260" s="75"/>
      <c r="AM2260" s="75"/>
      <c r="AN2260" s="75"/>
      <c r="AO2260" s="75"/>
      <c r="AP2260" s="75"/>
      <c r="AQ2260" s="75"/>
      <c r="AR2260" s="75"/>
      <c r="AS2260" s="75"/>
      <c r="AT2260" s="75"/>
      <c r="AU2260" s="75"/>
      <c r="AV2260" s="75"/>
      <c r="AW2260" s="75"/>
      <c r="AX2260" s="75"/>
      <c r="AY2260" s="75"/>
      <c r="AZ2260" s="75"/>
      <c r="BA2260" s="75"/>
      <c r="BB2260" s="75"/>
      <c r="BC2260" s="75"/>
      <c r="BD2260" s="75"/>
      <c r="BE2260" s="75"/>
      <c r="BF2260" s="75"/>
      <c r="BG2260" s="75"/>
      <c r="BH2260" s="75"/>
      <c r="BI2260" s="75"/>
      <c r="BJ2260" s="75"/>
      <c r="BK2260" s="75"/>
      <c r="BL2260" s="75"/>
      <c r="BM2260" s="75"/>
      <c r="BN2260" s="75"/>
      <c r="BO2260" s="75"/>
      <c r="BP2260" s="75"/>
      <c r="BQ2260" s="75"/>
      <c r="BR2260" s="75"/>
      <c r="BS2260" s="75"/>
      <c r="BT2260" s="75"/>
      <c r="BU2260" s="75"/>
      <c r="BV2260" s="75"/>
      <c r="BW2260" s="75"/>
      <c r="BX2260" s="75"/>
      <c r="BY2260" s="75"/>
      <c r="BZ2260" s="75"/>
      <c r="CA2260" s="75"/>
      <c r="CB2260" s="75"/>
      <c r="CC2260" s="75"/>
      <c r="CD2260" s="75"/>
      <c r="CE2260" s="75"/>
      <c r="CF2260" s="75"/>
      <c r="CG2260" s="75"/>
      <c r="CH2260" s="75"/>
      <c r="CI2260" s="75"/>
      <c r="CJ2260" s="75"/>
      <c r="CK2260" s="75"/>
      <c r="CL2260" s="75"/>
      <c r="CM2260" s="75"/>
      <c r="CN2260" s="75"/>
      <c r="CO2260" s="75"/>
    </row>
    <row r="2261" spans="1:93" s="1" customFormat="1" ht="19.5" customHeight="1" x14ac:dyDescent="0.3">
      <c r="A2261" s="46" t="s">
        <v>3547</v>
      </c>
      <c r="B2261" s="14">
        <v>13</v>
      </c>
      <c r="C2261" s="14">
        <v>0</v>
      </c>
      <c r="D2261" s="14">
        <v>10</v>
      </c>
      <c r="E2261" s="14">
        <v>4</v>
      </c>
      <c r="F2261" s="49"/>
      <c r="G2261" s="49"/>
      <c r="H2261" s="67">
        <f t="shared" si="154"/>
        <v>27</v>
      </c>
      <c r="I2261" s="46">
        <v>11</v>
      </c>
      <c r="J2261" s="22">
        <f t="shared" si="155"/>
        <v>0.46551724137931033</v>
      </c>
      <c r="K2261" s="46" t="s">
        <v>182</v>
      </c>
      <c r="L2261" s="15" t="s">
        <v>3761</v>
      </c>
      <c r="M2261" s="15" t="s">
        <v>632</v>
      </c>
      <c r="N2261" s="15" t="s">
        <v>336</v>
      </c>
      <c r="O2261" s="20" t="s">
        <v>752</v>
      </c>
      <c r="P2261" s="20">
        <v>8</v>
      </c>
      <c r="Q2261" s="21" t="s">
        <v>224</v>
      </c>
      <c r="R2261" s="17" t="s">
        <v>2849</v>
      </c>
      <c r="S2261" s="17" t="s">
        <v>795</v>
      </c>
      <c r="T2261" s="17" t="s">
        <v>611</v>
      </c>
      <c r="U2261" s="26"/>
      <c r="V2261" s="75"/>
      <c r="W2261" s="75"/>
      <c r="X2261" s="75"/>
      <c r="Y2261" s="75"/>
      <c r="Z2261" s="75"/>
      <c r="AA2261" s="75"/>
      <c r="AB2261" s="75"/>
      <c r="AC2261" s="75"/>
      <c r="AD2261" s="75"/>
      <c r="AE2261" s="75"/>
      <c r="AF2261" s="75"/>
      <c r="AG2261" s="75"/>
      <c r="AH2261" s="75"/>
      <c r="AI2261" s="75"/>
      <c r="AJ2261" s="75"/>
      <c r="AK2261" s="75"/>
      <c r="AL2261" s="75"/>
      <c r="AM2261" s="75"/>
      <c r="AN2261" s="75"/>
      <c r="AO2261" s="75"/>
      <c r="AP2261" s="75"/>
      <c r="AQ2261" s="75"/>
      <c r="AR2261" s="75"/>
      <c r="AS2261" s="75"/>
      <c r="AT2261" s="75"/>
      <c r="AU2261" s="75"/>
      <c r="AV2261" s="75"/>
      <c r="AW2261" s="75"/>
      <c r="AX2261" s="75"/>
      <c r="AY2261" s="75"/>
      <c r="AZ2261" s="75"/>
      <c r="BA2261" s="75"/>
      <c r="BB2261" s="75"/>
      <c r="BC2261" s="75"/>
      <c r="BD2261" s="75"/>
      <c r="BE2261" s="75"/>
      <c r="BF2261" s="75"/>
      <c r="BG2261" s="75"/>
      <c r="BH2261" s="75"/>
      <c r="BI2261" s="75"/>
      <c r="BJ2261" s="75"/>
      <c r="BK2261" s="75"/>
      <c r="BL2261" s="75"/>
      <c r="BM2261" s="75"/>
      <c r="BN2261" s="75"/>
      <c r="BO2261" s="75"/>
      <c r="BP2261" s="75"/>
      <c r="BQ2261" s="75"/>
      <c r="BR2261" s="75"/>
      <c r="BS2261" s="75"/>
      <c r="BT2261" s="75"/>
      <c r="BU2261" s="75"/>
      <c r="BV2261" s="75"/>
      <c r="BW2261" s="75"/>
      <c r="BX2261" s="75"/>
      <c r="BY2261" s="75"/>
      <c r="BZ2261" s="75"/>
      <c r="CA2261" s="75"/>
      <c r="CB2261" s="75"/>
      <c r="CC2261" s="75"/>
      <c r="CD2261" s="75"/>
      <c r="CE2261" s="75"/>
      <c r="CF2261" s="75"/>
      <c r="CG2261" s="75"/>
      <c r="CH2261" s="75"/>
      <c r="CI2261" s="75"/>
      <c r="CJ2261" s="75"/>
      <c r="CK2261" s="75"/>
      <c r="CL2261" s="75"/>
      <c r="CM2261" s="75"/>
      <c r="CN2261" s="75"/>
      <c r="CO2261" s="75"/>
    </row>
    <row r="2262" spans="1:93" s="1" customFormat="1" ht="19.5" customHeight="1" x14ac:dyDescent="0.3">
      <c r="A2262" s="46" t="s">
        <v>3663</v>
      </c>
      <c r="B2262" s="14">
        <v>14</v>
      </c>
      <c r="C2262" s="14">
        <v>5</v>
      </c>
      <c r="D2262" s="14">
        <v>8</v>
      </c>
      <c r="E2262" s="14">
        <v>0</v>
      </c>
      <c r="F2262" s="49"/>
      <c r="G2262" s="49"/>
      <c r="H2262" s="67">
        <f t="shared" si="154"/>
        <v>27</v>
      </c>
      <c r="I2262" s="46">
        <v>11</v>
      </c>
      <c r="J2262" s="22">
        <f t="shared" si="155"/>
        <v>0.46551724137931033</v>
      </c>
      <c r="K2262" s="46" t="s">
        <v>182</v>
      </c>
      <c r="L2262" s="15" t="s">
        <v>3762</v>
      </c>
      <c r="M2262" s="15" t="s">
        <v>197</v>
      </c>
      <c r="N2262" s="15" t="s">
        <v>192</v>
      </c>
      <c r="O2262" s="20" t="s">
        <v>752</v>
      </c>
      <c r="P2262" s="20">
        <v>8</v>
      </c>
      <c r="Q2262" s="21" t="s">
        <v>897</v>
      </c>
      <c r="R2262" s="17" t="s">
        <v>2849</v>
      </c>
      <c r="S2262" s="17" t="s">
        <v>795</v>
      </c>
      <c r="T2262" s="17" t="s">
        <v>611</v>
      </c>
      <c r="U2262" s="26"/>
      <c r="V2262" s="75"/>
      <c r="W2262" s="75"/>
      <c r="X2262" s="75"/>
      <c r="Y2262" s="75"/>
      <c r="Z2262" s="75"/>
      <c r="AA2262" s="75"/>
      <c r="AB2262" s="75"/>
      <c r="AC2262" s="75"/>
      <c r="AD2262" s="75"/>
      <c r="AE2262" s="75"/>
      <c r="AF2262" s="75"/>
      <c r="AG2262" s="75"/>
      <c r="AH2262" s="75"/>
      <c r="AI2262" s="75"/>
      <c r="AJ2262" s="75"/>
      <c r="AK2262" s="75"/>
      <c r="AL2262" s="75"/>
      <c r="AM2262" s="75"/>
      <c r="AN2262" s="75"/>
      <c r="AO2262" s="75"/>
      <c r="AP2262" s="75"/>
      <c r="AQ2262" s="75"/>
      <c r="AR2262" s="75"/>
      <c r="AS2262" s="75"/>
      <c r="AT2262" s="75"/>
      <c r="AU2262" s="75"/>
      <c r="AV2262" s="75"/>
      <c r="AW2262" s="75"/>
      <c r="AX2262" s="75"/>
      <c r="AY2262" s="75"/>
      <c r="AZ2262" s="75"/>
      <c r="BA2262" s="75"/>
      <c r="BB2262" s="75"/>
      <c r="BC2262" s="75"/>
      <c r="BD2262" s="75"/>
      <c r="BE2262" s="75"/>
      <c r="BF2262" s="75"/>
      <c r="BG2262" s="75"/>
      <c r="BH2262" s="75"/>
      <c r="BI2262" s="75"/>
      <c r="BJ2262" s="75"/>
      <c r="BK2262" s="75"/>
      <c r="BL2262" s="75"/>
      <c r="BM2262" s="75"/>
      <c r="BN2262" s="75"/>
      <c r="BO2262" s="75"/>
      <c r="BP2262" s="75"/>
      <c r="BQ2262" s="75"/>
      <c r="BR2262" s="75"/>
      <c r="BS2262" s="75"/>
      <c r="BT2262" s="75"/>
      <c r="BU2262" s="75"/>
      <c r="BV2262" s="75"/>
      <c r="BW2262" s="75"/>
      <c r="BX2262" s="75"/>
      <c r="BY2262" s="75"/>
      <c r="BZ2262" s="75"/>
      <c r="CA2262" s="75"/>
      <c r="CB2262" s="75"/>
      <c r="CC2262" s="75"/>
      <c r="CD2262" s="75"/>
      <c r="CE2262" s="75"/>
      <c r="CF2262" s="75"/>
      <c r="CG2262" s="75"/>
      <c r="CH2262" s="75"/>
      <c r="CI2262" s="75"/>
      <c r="CJ2262" s="75"/>
      <c r="CK2262" s="75"/>
      <c r="CL2262" s="75"/>
      <c r="CM2262" s="75"/>
      <c r="CN2262" s="75"/>
      <c r="CO2262" s="75"/>
    </row>
    <row r="2263" spans="1:93" s="1" customFormat="1" ht="19.5" customHeight="1" x14ac:dyDescent="0.3">
      <c r="A2263" s="46" t="s">
        <v>3547</v>
      </c>
      <c r="B2263" s="14">
        <v>17</v>
      </c>
      <c r="C2263" s="14">
        <v>2</v>
      </c>
      <c r="D2263" s="14">
        <v>5</v>
      </c>
      <c r="E2263" s="14">
        <v>3</v>
      </c>
      <c r="F2263" s="49"/>
      <c r="G2263" s="49"/>
      <c r="H2263" s="67">
        <f t="shared" si="154"/>
        <v>27</v>
      </c>
      <c r="I2263" s="46">
        <v>6</v>
      </c>
      <c r="J2263" s="22">
        <f t="shared" si="155"/>
        <v>0.46551724137931033</v>
      </c>
      <c r="K2263" s="46" t="s">
        <v>182</v>
      </c>
      <c r="L2263" s="15" t="s">
        <v>1509</v>
      </c>
      <c r="M2263" s="15" t="s">
        <v>2657</v>
      </c>
      <c r="N2263" s="15" t="s">
        <v>296</v>
      </c>
      <c r="O2263" s="20" t="s">
        <v>1094</v>
      </c>
      <c r="P2263" s="20">
        <v>8</v>
      </c>
      <c r="Q2263" s="21" t="s">
        <v>253</v>
      </c>
      <c r="R2263" s="17" t="s">
        <v>1107</v>
      </c>
      <c r="S2263" s="17" t="s">
        <v>317</v>
      </c>
      <c r="T2263" s="17" t="s">
        <v>257</v>
      </c>
      <c r="U2263" s="26"/>
      <c r="V2263" s="75"/>
      <c r="W2263" s="75"/>
      <c r="X2263" s="75"/>
      <c r="Y2263" s="75"/>
      <c r="Z2263" s="75"/>
      <c r="AA2263" s="75"/>
      <c r="AB2263" s="75"/>
      <c r="AC2263" s="75"/>
      <c r="AD2263" s="75"/>
      <c r="AE2263" s="75"/>
      <c r="AF2263" s="75"/>
      <c r="AG2263" s="75"/>
      <c r="AH2263" s="75"/>
      <c r="AI2263" s="75"/>
      <c r="AJ2263" s="75"/>
      <c r="AK2263" s="75"/>
      <c r="AL2263" s="75"/>
      <c r="AM2263" s="75"/>
      <c r="AN2263" s="75"/>
      <c r="AO2263" s="75"/>
      <c r="AP2263" s="75"/>
      <c r="AQ2263" s="75"/>
      <c r="AR2263" s="75"/>
      <c r="AS2263" s="75"/>
      <c r="AT2263" s="75"/>
      <c r="AU2263" s="75"/>
      <c r="AV2263" s="75"/>
      <c r="AW2263" s="75"/>
      <c r="AX2263" s="75"/>
      <c r="AY2263" s="75"/>
      <c r="AZ2263" s="75"/>
      <c r="BA2263" s="75"/>
      <c r="BB2263" s="75"/>
      <c r="BC2263" s="75"/>
      <c r="BD2263" s="75"/>
      <c r="BE2263" s="75"/>
      <c r="BF2263" s="75"/>
      <c r="BG2263" s="75"/>
      <c r="BH2263" s="75"/>
      <c r="BI2263" s="75"/>
      <c r="BJ2263" s="75"/>
      <c r="BK2263" s="75"/>
      <c r="BL2263" s="75"/>
      <c r="BM2263" s="75"/>
      <c r="BN2263" s="75"/>
      <c r="BO2263" s="75"/>
      <c r="BP2263" s="75"/>
      <c r="BQ2263" s="75"/>
      <c r="BR2263" s="75"/>
      <c r="BS2263" s="75"/>
      <c r="BT2263" s="75"/>
      <c r="BU2263" s="75"/>
      <c r="BV2263" s="75"/>
      <c r="BW2263" s="75"/>
      <c r="BX2263" s="75"/>
      <c r="BY2263" s="75"/>
      <c r="BZ2263" s="75"/>
      <c r="CA2263" s="75"/>
      <c r="CB2263" s="75"/>
      <c r="CC2263" s="75"/>
      <c r="CD2263" s="75"/>
      <c r="CE2263" s="75"/>
      <c r="CF2263" s="75"/>
      <c r="CG2263" s="75"/>
      <c r="CH2263" s="75"/>
      <c r="CI2263" s="75"/>
      <c r="CJ2263" s="75"/>
      <c r="CK2263" s="75"/>
      <c r="CL2263" s="75"/>
      <c r="CM2263" s="75"/>
      <c r="CN2263" s="75"/>
      <c r="CO2263" s="75"/>
    </row>
    <row r="2264" spans="1:93" s="1" customFormat="1" ht="19.5" customHeight="1" x14ac:dyDescent="0.3">
      <c r="A2264" s="46" t="s">
        <v>3550</v>
      </c>
      <c r="B2264" s="14">
        <v>18</v>
      </c>
      <c r="C2264" s="14">
        <v>0</v>
      </c>
      <c r="D2264" s="14">
        <v>8</v>
      </c>
      <c r="E2264" s="14">
        <v>0</v>
      </c>
      <c r="F2264" s="49"/>
      <c r="G2264" s="49"/>
      <c r="H2264" s="67">
        <f t="shared" si="154"/>
        <v>26</v>
      </c>
      <c r="I2264" s="46">
        <v>1</v>
      </c>
      <c r="J2264" s="22">
        <f t="shared" si="155"/>
        <v>0.44827586206896552</v>
      </c>
      <c r="K2264" s="46" t="s">
        <v>181</v>
      </c>
      <c r="L2264" s="15" t="s">
        <v>3763</v>
      </c>
      <c r="M2264" s="15" t="s">
        <v>3764</v>
      </c>
      <c r="N2264" s="15" t="s">
        <v>3765</v>
      </c>
      <c r="O2264" s="20" t="s">
        <v>2472</v>
      </c>
      <c r="P2264" s="20">
        <v>8</v>
      </c>
      <c r="Q2264" s="21" t="s">
        <v>253</v>
      </c>
      <c r="R2264" s="17" t="s">
        <v>1019</v>
      </c>
      <c r="S2264" s="17" t="s">
        <v>521</v>
      </c>
      <c r="T2264" s="17" t="s">
        <v>210</v>
      </c>
      <c r="U2264" s="26"/>
      <c r="V2264" s="75"/>
      <c r="W2264" s="75"/>
      <c r="X2264" s="75"/>
      <c r="Y2264" s="75"/>
      <c r="Z2264" s="75"/>
      <c r="AA2264" s="75"/>
      <c r="AB2264" s="75"/>
      <c r="AC2264" s="75"/>
      <c r="AD2264" s="75"/>
      <c r="AE2264" s="75"/>
      <c r="AF2264" s="75"/>
      <c r="AG2264" s="75"/>
      <c r="AH2264" s="75"/>
      <c r="AI2264" s="75"/>
      <c r="AJ2264" s="75"/>
      <c r="AK2264" s="75"/>
      <c r="AL2264" s="75"/>
      <c r="AM2264" s="75"/>
      <c r="AN2264" s="75"/>
      <c r="AO2264" s="75"/>
      <c r="AP2264" s="75"/>
      <c r="AQ2264" s="75"/>
      <c r="AR2264" s="75"/>
      <c r="AS2264" s="75"/>
      <c r="AT2264" s="75"/>
      <c r="AU2264" s="75"/>
      <c r="AV2264" s="75"/>
      <c r="AW2264" s="75"/>
      <c r="AX2264" s="75"/>
      <c r="AY2264" s="75"/>
      <c r="AZ2264" s="75"/>
      <c r="BA2264" s="75"/>
      <c r="BB2264" s="75"/>
      <c r="BC2264" s="75"/>
      <c r="BD2264" s="75"/>
      <c r="BE2264" s="75"/>
      <c r="BF2264" s="75"/>
      <c r="BG2264" s="75"/>
      <c r="BH2264" s="75"/>
      <c r="BI2264" s="75"/>
      <c r="BJ2264" s="75"/>
      <c r="BK2264" s="75"/>
      <c r="BL2264" s="75"/>
      <c r="BM2264" s="75"/>
      <c r="BN2264" s="75"/>
      <c r="BO2264" s="75"/>
      <c r="BP2264" s="75"/>
      <c r="BQ2264" s="75"/>
      <c r="BR2264" s="75"/>
      <c r="BS2264" s="75"/>
      <c r="BT2264" s="75"/>
      <c r="BU2264" s="75"/>
      <c r="BV2264" s="75"/>
      <c r="BW2264" s="75"/>
      <c r="BX2264" s="75"/>
      <c r="BY2264" s="75"/>
      <c r="BZ2264" s="75"/>
      <c r="CA2264" s="75"/>
      <c r="CB2264" s="75"/>
      <c r="CC2264" s="75"/>
      <c r="CD2264" s="75"/>
      <c r="CE2264" s="75"/>
      <c r="CF2264" s="75"/>
      <c r="CG2264" s="75"/>
      <c r="CH2264" s="75"/>
      <c r="CI2264" s="75"/>
      <c r="CJ2264" s="75"/>
      <c r="CK2264" s="75"/>
      <c r="CL2264" s="75"/>
      <c r="CM2264" s="75"/>
      <c r="CN2264" s="75"/>
      <c r="CO2264" s="75"/>
    </row>
    <row r="2265" spans="1:93" s="1" customFormat="1" ht="19.5" customHeight="1" x14ac:dyDescent="0.3">
      <c r="A2265" s="46" t="s">
        <v>3568</v>
      </c>
      <c r="B2265" s="14">
        <v>17</v>
      </c>
      <c r="C2265" s="14">
        <v>0</v>
      </c>
      <c r="D2265" s="14">
        <v>9</v>
      </c>
      <c r="E2265" s="14">
        <v>0</v>
      </c>
      <c r="F2265" s="49"/>
      <c r="G2265" s="49"/>
      <c r="H2265" s="67">
        <f t="shared" si="154"/>
        <v>26</v>
      </c>
      <c r="I2265" s="46">
        <v>1</v>
      </c>
      <c r="J2265" s="22">
        <f t="shared" si="155"/>
        <v>0.44827586206896552</v>
      </c>
      <c r="K2265" s="46" t="s">
        <v>181</v>
      </c>
      <c r="L2265" s="15" t="s">
        <v>3766</v>
      </c>
      <c r="M2265" s="15" t="s">
        <v>338</v>
      </c>
      <c r="N2265" s="15" t="s">
        <v>315</v>
      </c>
      <c r="O2265" s="20" t="s">
        <v>2472</v>
      </c>
      <c r="P2265" s="20">
        <v>8</v>
      </c>
      <c r="Q2265" s="21" t="s">
        <v>253</v>
      </c>
      <c r="R2265" s="17" t="s">
        <v>1019</v>
      </c>
      <c r="S2265" s="17" t="s">
        <v>521</v>
      </c>
      <c r="T2265" s="17" t="s">
        <v>210</v>
      </c>
      <c r="U2265" s="26"/>
      <c r="V2265" s="75"/>
      <c r="W2265" s="75"/>
      <c r="X2265" s="75"/>
      <c r="Y2265" s="75"/>
      <c r="Z2265" s="75"/>
      <c r="AA2265" s="75"/>
      <c r="AB2265" s="75"/>
      <c r="AC2265" s="75"/>
      <c r="AD2265" s="75"/>
      <c r="AE2265" s="75"/>
      <c r="AF2265" s="75"/>
      <c r="AG2265" s="75"/>
      <c r="AH2265" s="75"/>
      <c r="AI2265" s="75"/>
      <c r="AJ2265" s="75"/>
      <c r="AK2265" s="75"/>
      <c r="AL2265" s="75"/>
      <c r="AM2265" s="75"/>
      <c r="AN2265" s="75"/>
      <c r="AO2265" s="75"/>
      <c r="AP2265" s="75"/>
      <c r="AQ2265" s="75"/>
      <c r="AR2265" s="75"/>
      <c r="AS2265" s="75"/>
      <c r="AT2265" s="75"/>
      <c r="AU2265" s="75"/>
      <c r="AV2265" s="75"/>
      <c r="AW2265" s="75"/>
      <c r="AX2265" s="75"/>
      <c r="AY2265" s="75"/>
      <c r="AZ2265" s="75"/>
      <c r="BA2265" s="75"/>
      <c r="BB2265" s="75"/>
      <c r="BC2265" s="75"/>
      <c r="BD2265" s="75"/>
      <c r="BE2265" s="75"/>
      <c r="BF2265" s="75"/>
      <c r="BG2265" s="75"/>
      <c r="BH2265" s="75"/>
      <c r="BI2265" s="75"/>
      <c r="BJ2265" s="75"/>
      <c r="BK2265" s="75"/>
      <c r="BL2265" s="75"/>
      <c r="BM2265" s="75"/>
      <c r="BN2265" s="75"/>
      <c r="BO2265" s="75"/>
      <c r="BP2265" s="75"/>
      <c r="BQ2265" s="75"/>
      <c r="BR2265" s="75"/>
      <c r="BS2265" s="75"/>
      <c r="BT2265" s="75"/>
      <c r="BU2265" s="75"/>
      <c r="BV2265" s="75"/>
      <c r="BW2265" s="75"/>
      <c r="BX2265" s="75"/>
      <c r="BY2265" s="75"/>
      <c r="BZ2265" s="75"/>
      <c r="CA2265" s="75"/>
      <c r="CB2265" s="75"/>
      <c r="CC2265" s="75"/>
      <c r="CD2265" s="75"/>
      <c r="CE2265" s="75"/>
      <c r="CF2265" s="75"/>
      <c r="CG2265" s="75"/>
      <c r="CH2265" s="75"/>
      <c r="CI2265" s="75"/>
      <c r="CJ2265" s="75"/>
      <c r="CK2265" s="75"/>
      <c r="CL2265" s="75"/>
      <c r="CM2265" s="75"/>
      <c r="CN2265" s="75"/>
      <c r="CO2265" s="75"/>
    </row>
    <row r="2266" spans="1:93" s="1" customFormat="1" ht="19.5" customHeight="1" x14ac:dyDescent="0.3">
      <c r="A2266" s="46" t="s">
        <v>3546</v>
      </c>
      <c r="B2266" s="14">
        <v>11</v>
      </c>
      <c r="C2266" s="14">
        <v>6</v>
      </c>
      <c r="D2266" s="14">
        <v>7</v>
      </c>
      <c r="E2266" s="14">
        <v>2</v>
      </c>
      <c r="F2266" s="49"/>
      <c r="G2266" s="49"/>
      <c r="H2266" s="67">
        <f t="shared" si="154"/>
        <v>26</v>
      </c>
      <c r="I2266" s="46">
        <v>8</v>
      </c>
      <c r="J2266" s="22">
        <f t="shared" si="155"/>
        <v>0.44827586206896552</v>
      </c>
      <c r="K2266" s="46" t="s">
        <v>182</v>
      </c>
      <c r="L2266" s="15" t="s">
        <v>3767</v>
      </c>
      <c r="M2266" s="15" t="s">
        <v>209</v>
      </c>
      <c r="N2266" s="15" t="s">
        <v>371</v>
      </c>
      <c r="O2266" s="20" t="s">
        <v>1813</v>
      </c>
      <c r="P2266" s="20">
        <v>8</v>
      </c>
      <c r="Q2266" s="21" t="s">
        <v>223</v>
      </c>
      <c r="R2266" s="17" t="s">
        <v>1836</v>
      </c>
      <c r="S2266" s="17" t="s">
        <v>521</v>
      </c>
      <c r="T2266" s="17" t="s">
        <v>593</v>
      </c>
      <c r="U2266" s="26"/>
      <c r="V2266" s="75"/>
      <c r="W2266" s="75"/>
      <c r="X2266" s="75"/>
      <c r="Y2266" s="75"/>
      <c r="Z2266" s="75"/>
      <c r="AA2266" s="75"/>
      <c r="AB2266" s="75"/>
      <c r="AC2266" s="75"/>
      <c r="AD2266" s="75"/>
      <c r="AE2266" s="75"/>
      <c r="AF2266" s="75"/>
      <c r="AG2266" s="75"/>
      <c r="AH2266" s="75"/>
      <c r="AI2266" s="75"/>
      <c r="AJ2266" s="75"/>
      <c r="AK2266" s="75"/>
      <c r="AL2266" s="75"/>
      <c r="AM2266" s="75"/>
      <c r="AN2266" s="75"/>
      <c r="AO2266" s="75"/>
      <c r="AP2266" s="75"/>
      <c r="AQ2266" s="75"/>
      <c r="AR2266" s="75"/>
      <c r="AS2266" s="75"/>
      <c r="AT2266" s="75"/>
      <c r="AU2266" s="75"/>
      <c r="AV2266" s="75"/>
      <c r="AW2266" s="75"/>
      <c r="AX2266" s="75"/>
      <c r="AY2266" s="75"/>
      <c r="AZ2266" s="75"/>
      <c r="BA2266" s="75"/>
      <c r="BB2266" s="75"/>
      <c r="BC2266" s="75"/>
      <c r="BD2266" s="75"/>
      <c r="BE2266" s="75"/>
      <c r="BF2266" s="75"/>
      <c r="BG2266" s="75"/>
      <c r="BH2266" s="75"/>
      <c r="BI2266" s="75"/>
      <c r="BJ2266" s="75"/>
      <c r="BK2266" s="75"/>
      <c r="BL2266" s="75"/>
      <c r="BM2266" s="75"/>
      <c r="BN2266" s="75"/>
      <c r="BO2266" s="75"/>
      <c r="BP2266" s="75"/>
      <c r="BQ2266" s="75"/>
      <c r="BR2266" s="75"/>
      <c r="BS2266" s="75"/>
      <c r="BT2266" s="75"/>
      <c r="BU2266" s="75"/>
      <c r="BV2266" s="75"/>
      <c r="BW2266" s="75"/>
      <c r="BX2266" s="75"/>
      <c r="BY2266" s="75"/>
      <c r="BZ2266" s="75"/>
      <c r="CA2266" s="75"/>
      <c r="CB2266" s="75"/>
      <c r="CC2266" s="75"/>
      <c r="CD2266" s="75"/>
      <c r="CE2266" s="75"/>
      <c r="CF2266" s="75"/>
      <c r="CG2266" s="75"/>
      <c r="CH2266" s="75"/>
      <c r="CI2266" s="75"/>
      <c r="CJ2266" s="75"/>
      <c r="CK2266" s="75"/>
      <c r="CL2266" s="75"/>
      <c r="CM2266" s="75"/>
      <c r="CN2266" s="75"/>
      <c r="CO2266" s="75"/>
    </row>
    <row r="2267" spans="1:93" s="1" customFormat="1" ht="19.5" customHeight="1" x14ac:dyDescent="0.3">
      <c r="A2267" s="46" t="s">
        <v>3555</v>
      </c>
      <c r="B2267" s="14">
        <v>19</v>
      </c>
      <c r="C2267" s="14">
        <v>0</v>
      </c>
      <c r="D2267" s="14">
        <v>5</v>
      </c>
      <c r="E2267" s="14">
        <v>2</v>
      </c>
      <c r="F2267" s="49"/>
      <c r="G2267" s="49"/>
      <c r="H2267" s="67">
        <f t="shared" si="154"/>
        <v>26</v>
      </c>
      <c r="I2267" s="46">
        <v>14</v>
      </c>
      <c r="J2267" s="22">
        <f t="shared" si="155"/>
        <v>0.44827586206896552</v>
      </c>
      <c r="K2267" s="46" t="s">
        <v>182</v>
      </c>
      <c r="L2267" s="15" t="s">
        <v>3768</v>
      </c>
      <c r="M2267" s="15" t="s">
        <v>3769</v>
      </c>
      <c r="N2267" s="15" t="s">
        <v>3770</v>
      </c>
      <c r="O2267" s="20" t="s">
        <v>2588</v>
      </c>
      <c r="P2267" s="20">
        <v>8</v>
      </c>
      <c r="Q2267" s="21" t="s">
        <v>253</v>
      </c>
      <c r="R2267" s="17" t="s">
        <v>2864</v>
      </c>
      <c r="S2267" s="17" t="s">
        <v>1704</v>
      </c>
      <c r="T2267" s="17" t="s">
        <v>269</v>
      </c>
      <c r="U2267" s="26"/>
      <c r="V2267" s="75"/>
      <c r="W2267" s="75"/>
      <c r="X2267" s="75"/>
      <c r="Y2267" s="75"/>
      <c r="Z2267" s="75"/>
      <c r="AA2267" s="75"/>
      <c r="AB2267" s="75"/>
      <c r="AC2267" s="75"/>
      <c r="AD2267" s="75"/>
      <c r="AE2267" s="75"/>
      <c r="AF2267" s="75"/>
      <c r="AG2267" s="75"/>
      <c r="AH2267" s="75"/>
      <c r="AI2267" s="75"/>
      <c r="AJ2267" s="75"/>
      <c r="AK2267" s="75"/>
      <c r="AL2267" s="75"/>
      <c r="AM2267" s="75"/>
      <c r="AN2267" s="75"/>
      <c r="AO2267" s="75"/>
      <c r="AP2267" s="75"/>
      <c r="AQ2267" s="75"/>
      <c r="AR2267" s="75"/>
      <c r="AS2267" s="75"/>
      <c r="AT2267" s="75"/>
      <c r="AU2267" s="75"/>
      <c r="AV2267" s="75"/>
      <c r="AW2267" s="75"/>
      <c r="AX2267" s="75"/>
      <c r="AY2267" s="75"/>
      <c r="AZ2267" s="75"/>
      <c r="BA2267" s="75"/>
      <c r="BB2267" s="75"/>
      <c r="BC2267" s="75"/>
      <c r="BD2267" s="75"/>
      <c r="BE2267" s="75"/>
      <c r="BF2267" s="75"/>
      <c r="BG2267" s="75"/>
      <c r="BH2267" s="75"/>
      <c r="BI2267" s="75"/>
      <c r="BJ2267" s="75"/>
      <c r="BK2267" s="75"/>
      <c r="BL2267" s="75"/>
      <c r="BM2267" s="75"/>
      <c r="BN2267" s="75"/>
      <c r="BO2267" s="75"/>
      <c r="BP2267" s="75"/>
      <c r="BQ2267" s="75"/>
      <c r="BR2267" s="75"/>
      <c r="BS2267" s="75"/>
      <c r="BT2267" s="75"/>
      <c r="BU2267" s="75"/>
      <c r="BV2267" s="75"/>
      <c r="BW2267" s="75"/>
      <c r="BX2267" s="75"/>
      <c r="BY2267" s="75"/>
      <c r="BZ2267" s="75"/>
      <c r="CA2267" s="75"/>
      <c r="CB2267" s="75"/>
      <c r="CC2267" s="75"/>
      <c r="CD2267" s="75"/>
      <c r="CE2267" s="75"/>
      <c r="CF2267" s="75"/>
      <c r="CG2267" s="75"/>
      <c r="CH2267" s="75"/>
      <c r="CI2267" s="75"/>
      <c r="CJ2267" s="75"/>
      <c r="CK2267" s="75"/>
      <c r="CL2267" s="75"/>
      <c r="CM2267" s="75"/>
      <c r="CN2267" s="75"/>
      <c r="CO2267" s="75"/>
    </row>
    <row r="2268" spans="1:93" s="1" customFormat="1" ht="19.5" customHeight="1" x14ac:dyDescent="0.3">
      <c r="A2268" s="46" t="s">
        <v>3584</v>
      </c>
      <c r="B2268" s="14">
        <v>8</v>
      </c>
      <c r="C2268" s="14">
        <v>5</v>
      </c>
      <c r="D2268" s="14">
        <v>7</v>
      </c>
      <c r="E2268" s="14">
        <v>6</v>
      </c>
      <c r="F2268" s="49"/>
      <c r="G2268" s="49"/>
      <c r="H2268" s="67">
        <f t="shared" si="154"/>
        <v>26</v>
      </c>
      <c r="I2268" s="46">
        <v>8</v>
      </c>
      <c r="J2268" s="22">
        <f t="shared" si="155"/>
        <v>0.44827586206896552</v>
      </c>
      <c r="K2268" s="46" t="s">
        <v>182</v>
      </c>
      <c r="L2268" s="15" t="s">
        <v>3771</v>
      </c>
      <c r="M2268" s="15" t="s">
        <v>396</v>
      </c>
      <c r="N2268" s="15" t="s">
        <v>201</v>
      </c>
      <c r="O2268" s="21" t="s">
        <v>2696</v>
      </c>
      <c r="P2268" s="20">
        <v>8</v>
      </c>
      <c r="Q2268" s="21" t="s">
        <v>253</v>
      </c>
      <c r="R2268" s="17" t="s">
        <v>2697</v>
      </c>
      <c r="S2268" s="17" t="s">
        <v>1704</v>
      </c>
      <c r="T2268" s="17" t="s">
        <v>269</v>
      </c>
      <c r="U2268" s="26"/>
      <c r="V2268" s="75"/>
      <c r="W2268" s="75"/>
      <c r="X2268" s="75"/>
      <c r="Y2268" s="75"/>
      <c r="Z2268" s="75"/>
      <c r="AA2268" s="75"/>
      <c r="AB2268" s="75"/>
      <c r="AC2268" s="75"/>
      <c r="AD2268" s="75"/>
      <c r="AE2268" s="75"/>
      <c r="AF2268" s="75"/>
      <c r="AG2268" s="75"/>
      <c r="AH2268" s="75"/>
      <c r="AI2268" s="75"/>
      <c r="AJ2268" s="75"/>
      <c r="AK2268" s="75"/>
      <c r="AL2268" s="75"/>
      <c r="AM2268" s="75"/>
      <c r="AN2268" s="75"/>
      <c r="AO2268" s="75"/>
      <c r="AP2268" s="75"/>
      <c r="AQ2268" s="75"/>
      <c r="AR2268" s="75"/>
      <c r="AS2268" s="75"/>
      <c r="AT2268" s="75"/>
      <c r="AU2268" s="75"/>
      <c r="AV2268" s="75"/>
      <c r="AW2268" s="75"/>
      <c r="AX2268" s="75"/>
      <c r="AY2268" s="75"/>
      <c r="AZ2268" s="75"/>
      <c r="BA2268" s="75"/>
      <c r="BB2268" s="75"/>
      <c r="BC2268" s="75"/>
      <c r="BD2268" s="75"/>
      <c r="BE2268" s="75"/>
      <c r="BF2268" s="75"/>
      <c r="BG2268" s="75"/>
      <c r="BH2268" s="75"/>
      <c r="BI2268" s="75"/>
      <c r="BJ2268" s="75"/>
      <c r="BK2268" s="75"/>
      <c r="BL2268" s="75"/>
      <c r="BM2268" s="75"/>
      <c r="BN2268" s="75"/>
      <c r="BO2268" s="75"/>
      <c r="BP2268" s="75"/>
      <c r="BQ2268" s="75"/>
      <c r="BR2268" s="75"/>
      <c r="BS2268" s="75"/>
      <c r="BT2268" s="75"/>
      <c r="BU2268" s="75"/>
      <c r="BV2268" s="75"/>
      <c r="BW2268" s="75"/>
      <c r="BX2268" s="75"/>
      <c r="BY2268" s="75"/>
      <c r="BZ2268" s="75"/>
      <c r="CA2268" s="75"/>
      <c r="CB2268" s="75"/>
      <c r="CC2268" s="75"/>
      <c r="CD2268" s="75"/>
      <c r="CE2268" s="75"/>
      <c r="CF2268" s="75"/>
      <c r="CG2268" s="75"/>
      <c r="CH2268" s="75"/>
      <c r="CI2268" s="75"/>
      <c r="CJ2268" s="75"/>
      <c r="CK2268" s="75"/>
      <c r="CL2268" s="75"/>
      <c r="CM2268" s="75"/>
      <c r="CN2268" s="75"/>
      <c r="CO2268" s="75"/>
    </row>
    <row r="2269" spans="1:93" s="1" customFormat="1" ht="19.5" customHeight="1" x14ac:dyDescent="0.3">
      <c r="A2269" s="46" t="s">
        <v>3551</v>
      </c>
      <c r="B2269" s="14">
        <v>15</v>
      </c>
      <c r="C2269" s="14">
        <v>0</v>
      </c>
      <c r="D2269" s="14">
        <v>9</v>
      </c>
      <c r="E2269" s="14">
        <v>2</v>
      </c>
      <c r="F2269" s="49"/>
      <c r="G2269" s="49"/>
      <c r="H2269" s="67">
        <f t="shared" si="154"/>
        <v>26</v>
      </c>
      <c r="I2269" s="46">
        <v>6</v>
      </c>
      <c r="J2269" s="22">
        <f t="shared" si="155"/>
        <v>0.44827586206896552</v>
      </c>
      <c r="K2269" s="46" t="s">
        <v>181</v>
      </c>
      <c r="L2269" s="15" t="s">
        <v>3772</v>
      </c>
      <c r="M2269" s="15" t="s">
        <v>619</v>
      </c>
      <c r="N2269" s="15" t="s">
        <v>257</v>
      </c>
      <c r="O2269" s="20" t="s">
        <v>3599</v>
      </c>
      <c r="P2269" s="20">
        <v>8</v>
      </c>
      <c r="Q2269" s="21" t="s">
        <v>253</v>
      </c>
      <c r="R2269" s="17" t="s">
        <v>1245</v>
      </c>
      <c r="S2269" s="17" t="s">
        <v>317</v>
      </c>
      <c r="T2269" s="17" t="s">
        <v>299</v>
      </c>
      <c r="U2269" s="26"/>
      <c r="V2269" s="75"/>
      <c r="W2269" s="75"/>
      <c r="X2269" s="75"/>
      <c r="Y2269" s="75"/>
      <c r="Z2269" s="75"/>
      <c r="AA2269" s="75"/>
      <c r="AB2269" s="75"/>
      <c r="AC2269" s="75"/>
      <c r="AD2269" s="75"/>
      <c r="AE2269" s="75"/>
      <c r="AF2269" s="75"/>
      <c r="AG2269" s="75"/>
      <c r="AH2269" s="75"/>
      <c r="AI2269" s="75"/>
      <c r="AJ2269" s="75"/>
      <c r="AK2269" s="75"/>
      <c r="AL2269" s="75"/>
      <c r="AM2269" s="75"/>
      <c r="AN2269" s="75"/>
      <c r="AO2269" s="75"/>
      <c r="AP2269" s="75"/>
      <c r="AQ2269" s="75"/>
      <c r="AR2269" s="75"/>
      <c r="AS2269" s="75"/>
      <c r="AT2269" s="75"/>
      <c r="AU2269" s="75"/>
      <c r="AV2269" s="75"/>
      <c r="AW2269" s="75"/>
      <c r="AX2269" s="75"/>
      <c r="AY2269" s="75"/>
      <c r="AZ2269" s="75"/>
      <c r="BA2269" s="75"/>
      <c r="BB2269" s="75"/>
      <c r="BC2269" s="75"/>
      <c r="BD2269" s="75"/>
      <c r="BE2269" s="75"/>
      <c r="BF2269" s="75"/>
      <c r="BG2269" s="75"/>
      <c r="BH2269" s="75"/>
      <c r="BI2269" s="75"/>
      <c r="BJ2269" s="75"/>
      <c r="BK2269" s="75"/>
      <c r="BL2269" s="75"/>
      <c r="BM2269" s="75"/>
      <c r="BN2269" s="75"/>
      <c r="BO2269" s="75"/>
      <c r="BP2269" s="75"/>
      <c r="BQ2269" s="75"/>
      <c r="BR2269" s="75"/>
      <c r="BS2269" s="75"/>
      <c r="BT2269" s="75"/>
      <c r="BU2269" s="75"/>
      <c r="BV2269" s="75"/>
      <c r="BW2269" s="75"/>
      <c r="BX2269" s="75"/>
      <c r="BY2269" s="75"/>
      <c r="BZ2269" s="75"/>
      <c r="CA2269" s="75"/>
      <c r="CB2269" s="75"/>
      <c r="CC2269" s="75"/>
      <c r="CD2269" s="75"/>
      <c r="CE2269" s="75"/>
      <c r="CF2269" s="75"/>
      <c r="CG2269" s="75"/>
      <c r="CH2269" s="75"/>
      <c r="CI2269" s="75"/>
      <c r="CJ2269" s="75"/>
      <c r="CK2269" s="75"/>
      <c r="CL2269" s="75"/>
      <c r="CM2269" s="75"/>
      <c r="CN2269" s="75"/>
      <c r="CO2269" s="75"/>
    </row>
    <row r="2270" spans="1:93" s="1" customFormat="1" ht="19.5" customHeight="1" x14ac:dyDescent="0.3">
      <c r="A2270" s="46" t="s">
        <v>3544</v>
      </c>
      <c r="B2270" s="14">
        <v>15</v>
      </c>
      <c r="C2270" s="14">
        <v>9</v>
      </c>
      <c r="D2270" s="14">
        <v>2</v>
      </c>
      <c r="E2270" s="14">
        <v>0</v>
      </c>
      <c r="F2270" s="49"/>
      <c r="G2270" s="49"/>
      <c r="H2270" s="67">
        <f t="shared" si="154"/>
        <v>26</v>
      </c>
      <c r="I2270" s="46">
        <v>5</v>
      </c>
      <c r="J2270" s="22">
        <f t="shared" si="155"/>
        <v>0.44827586206896552</v>
      </c>
      <c r="K2270" s="46" t="s">
        <v>181</v>
      </c>
      <c r="L2270" s="15" t="s">
        <v>3773</v>
      </c>
      <c r="M2270" s="15" t="s">
        <v>784</v>
      </c>
      <c r="N2270" s="15" t="s">
        <v>325</v>
      </c>
      <c r="O2270" s="20" t="s">
        <v>2224</v>
      </c>
      <c r="P2270" s="20">
        <v>8</v>
      </c>
      <c r="Q2270" s="21" t="s">
        <v>253</v>
      </c>
      <c r="R2270" s="17" t="s">
        <v>2297</v>
      </c>
      <c r="S2270" s="17" t="s">
        <v>2052</v>
      </c>
      <c r="T2270" s="17" t="s">
        <v>406</v>
      </c>
      <c r="U2270" s="26"/>
      <c r="V2270" s="75"/>
      <c r="W2270" s="75"/>
      <c r="X2270" s="75"/>
      <c r="Y2270" s="75"/>
      <c r="Z2270" s="75"/>
      <c r="AA2270" s="75"/>
      <c r="AB2270" s="75"/>
      <c r="AC2270" s="75"/>
      <c r="AD2270" s="75"/>
      <c r="AE2270" s="75"/>
      <c r="AF2270" s="75"/>
      <c r="AG2270" s="75"/>
      <c r="AH2270" s="75"/>
      <c r="AI2270" s="75"/>
      <c r="AJ2270" s="75"/>
      <c r="AK2270" s="75"/>
      <c r="AL2270" s="75"/>
      <c r="AM2270" s="75"/>
      <c r="AN2270" s="75"/>
      <c r="AO2270" s="75"/>
      <c r="AP2270" s="75"/>
      <c r="AQ2270" s="75"/>
      <c r="AR2270" s="75"/>
      <c r="AS2270" s="75"/>
      <c r="AT2270" s="75"/>
      <c r="AU2270" s="75"/>
      <c r="AV2270" s="75"/>
      <c r="AW2270" s="75"/>
      <c r="AX2270" s="75"/>
      <c r="AY2270" s="75"/>
      <c r="AZ2270" s="75"/>
      <c r="BA2270" s="75"/>
      <c r="BB2270" s="75"/>
      <c r="BC2270" s="75"/>
      <c r="BD2270" s="75"/>
      <c r="BE2270" s="75"/>
      <c r="BF2270" s="75"/>
      <c r="BG2270" s="75"/>
      <c r="BH2270" s="75"/>
      <c r="BI2270" s="75"/>
      <c r="BJ2270" s="75"/>
      <c r="BK2270" s="75"/>
      <c r="BL2270" s="75"/>
      <c r="BM2270" s="75"/>
      <c r="BN2270" s="75"/>
      <c r="BO2270" s="75"/>
      <c r="BP2270" s="75"/>
      <c r="BQ2270" s="75"/>
      <c r="BR2270" s="75"/>
      <c r="BS2270" s="75"/>
      <c r="BT2270" s="75"/>
      <c r="BU2270" s="75"/>
      <c r="BV2270" s="75"/>
      <c r="BW2270" s="75"/>
      <c r="BX2270" s="75"/>
      <c r="BY2270" s="75"/>
      <c r="BZ2270" s="75"/>
      <c r="CA2270" s="75"/>
      <c r="CB2270" s="75"/>
      <c r="CC2270" s="75"/>
      <c r="CD2270" s="75"/>
      <c r="CE2270" s="75"/>
      <c r="CF2270" s="75"/>
      <c r="CG2270" s="75"/>
      <c r="CH2270" s="75"/>
      <c r="CI2270" s="75"/>
      <c r="CJ2270" s="75"/>
      <c r="CK2270" s="75"/>
      <c r="CL2270" s="75"/>
      <c r="CM2270" s="75"/>
      <c r="CN2270" s="75"/>
      <c r="CO2270" s="75"/>
    </row>
    <row r="2271" spans="1:93" s="1" customFormat="1" ht="19.5" customHeight="1" x14ac:dyDescent="0.3">
      <c r="A2271" s="46" t="s">
        <v>3547</v>
      </c>
      <c r="B2271" s="14">
        <v>17</v>
      </c>
      <c r="C2271" s="14">
        <v>1</v>
      </c>
      <c r="D2271" s="14">
        <v>8</v>
      </c>
      <c r="E2271" s="14">
        <v>0</v>
      </c>
      <c r="F2271" s="49"/>
      <c r="G2271" s="49"/>
      <c r="H2271" s="67">
        <f t="shared" si="154"/>
        <v>26</v>
      </c>
      <c r="I2271" s="46">
        <v>1</v>
      </c>
      <c r="J2271" s="22">
        <f t="shared" si="155"/>
        <v>0.44827586206896552</v>
      </c>
      <c r="K2271" s="46" t="s">
        <v>181</v>
      </c>
      <c r="L2271" s="15" t="s">
        <v>3774</v>
      </c>
      <c r="M2271" s="15" t="s">
        <v>844</v>
      </c>
      <c r="N2271" s="15" t="s">
        <v>406</v>
      </c>
      <c r="O2271" s="20" t="s">
        <v>1061</v>
      </c>
      <c r="P2271" s="20">
        <v>8</v>
      </c>
      <c r="Q2271" s="21" t="s">
        <v>253</v>
      </c>
      <c r="R2271" s="17" t="s">
        <v>1065</v>
      </c>
      <c r="S2271" s="17" t="s">
        <v>857</v>
      </c>
      <c r="T2271" s="17" t="s">
        <v>249</v>
      </c>
      <c r="U2271" s="26"/>
      <c r="V2271" s="75"/>
      <c r="W2271" s="75"/>
      <c r="X2271" s="75"/>
      <c r="Y2271" s="75"/>
      <c r="Z2271" s="75"/>
      <c r="AA2271" s="75"/>
      <c r="AB2271" s="75"/>
      <c r="AC2271" s="75"/>
      <c r="AD2271" s="75"/>
      <c r="AE2271" s="75"/>
      <c r="AF2271" s="75"/>
      <c r="AG2271" s="75"/>
      <c r="AH2271" s="75"/>
      <c r="AI2271" s="75"/>
      <c r="AJ2271" s="75"/>
      <c r="AK2271" s="75"/>
      <c r="AL2271" s="75"/>
      <c r="AM2271" s="75"/>
      <c r="AN2271" s="75"/>
      <c r="AO2271" s="75"/>
      <c r="AP2271" s="75"/>
      <c r="AQ2271" s="75"/>
      <c r="AR2271" s="75"/>
      <c r="AS2271" s="75"/>
      <c r="AT2271" s="75"/>
      <c r="AU2271" s="75"/>
      <c r="AV2271" s="75"/>
      <c r="AW2271" s="75"/>
      <c r="AX2271" s="75"/>
      <c r="AY2271" s="75"/>
      <c r="AZ2271" s="75"/>
      <c r="BA2271" s="75"/>
      <c r="BB2271" s="75"/>
      <c r="BC2271" s="75"/>
      <c r="BD2271" s="75"/>
      <c r="BE2271" s="75"/>
      <c r="BF2271" s="75"/>
      <c r="BG2271" s="75"/>
      <c r="BH2271" s="75"/>
      <c r="BI2271" s="75"/>
      <c r="BJ2271" s="75"/>
      <c r="BK2271" s="75"/>
      <c r="BL2271" s="75"/>
      <c r="BM2271" s="75"/>
      <c r="BN2271" s="75"/>
      <c r="BO2271" s="75"/>
      <c r="BP2271" s="75"/>
      <c r="BQ2271" s="75"/>
      <c r="BR2271" s="75"/>
      <c r="BS2271" s="75"/>
      <c r="BT2271" s="75"/>
      <c r="BU2271" s="75"/>
      <c r="BV2271" s="75"/>
      <c r="BW2271" s="75"/>
      <c r="BX2271" s="75"/>
      <c r="BY2271" s="75"/>
      <c r="BZ2271" s="75"/>
      <c r="CA2271" s="75"/>
      <c r="CB2271" s="75"/>
      <c r="CC2271" s="75"/>
      <c r="CD2271" s="75"/>
      <c r="CE2271" s="75"/>
      <c r="CF2271" s="75"/>
      <c r="CG2271" s="75"/>
      <c r="CH2271" s="75"/>
      <c r="CI2271" s="75"/>
      <c r="CJ2271" s="75"/>
      <c r="CK2271" s="75"/>
      <c r="CL2271" s="75"/>
      <c r="CM2271" s="75"/>
      <c r="CN2271" s="75"/>
      <c r="CO2271" s="75"/>
    </row>
    <row r="2272" spans="1:93" s="1" customFormat="1" ht="19.5" customHeight="1" x14ac:dyDescent="0.3">
      <c r="A2272" s="46" t="s">
        <v>3663</v>
      </c>
      <c r="B2272" s="14">
        <v>12</v>
      </c>
      <c r="C2272" s="14">
        <v>8</v>
      </c>
      <c r="D2272" s="14">
        <v>4</v>
      </c>
      <c r="E2272" s="14">
        <v>2</v>
      </c>
      <c r="F2272" s="49"/>
      <c r="G2272" s="49"/>
      <c r="H2272" s="67">
        <f t="shared" si="154"/>
        <v>26</v>
      </c>
      <c r="I2272" s="46">
        <v>5</v>
      </c>
      <c r="J2272" s="22">
        <f t="shared" si="155"/>
        <v>0.44827586206896552</v>
      </c>
      <c r="K2272" s="46" t="s">
        <v>181</v>
      </c>
      <c r="L2272" s="15" t="s">
        <v>3775</v>
      </c>
      <c r="M2272" s="15" t="s">
        <v>362</v>
      </c>
      <c r="N2272" s="15" t="s">
        <v>235</v>
      </c>
      <c r="O2272" s="20" t="s">
        <v>2224</v>
      </c>
      <c r="P2272" s="20">
        <v>8</v>
      </c>
      <c r="Q2272" s="21" t="s">
        <v>897</v>
      </c>
      <c r="R2272" s="17" t="s">
        <v>2297</v>
      </c>
      <c r="S2272" s="17" t="s">
        <v>2052</v>
      </c>
      <c r="T2272" s="17" t="s">
        <v>406</v>
      </c>
      <c r="U2272" s="26"/>
      <c r="V2272" s="75"/>
      <c r="W2272" s="75"/>
      <c r="X2272" s="75"/>
      <c r="Y2272" s="75"/>
      <c r="Z2272" s="75"/>
      <c r="AA2272" s="75"/>
      <c r="AB2272" s="75"/>
      <c r="AC2272" s="75"/>
      <c r="AD2272" s="75"/>
      <c r="AE2272" s="75"/>
      <c r="AF2272" s="75"/>
      <c r="AG2272" s="75"/>
      <c r="AH2272" s="75"/>
      <c r="AI2272" s="75"/>
      <c r="AJ2272" s="75"/>
      <c r="AK2272" s="75"/>
      <c r="AL2272" s="75"/>
      <c r="AM2272" s="75"/>
      <c r="AN2272" s="75"/>
      <c r="AO2272" s="75"/>
      <c r="AP2272" s="75"/>
      <c r="AQ2272" s="75"/>
      <c r="AR2272" s="75"/>
      <c r="AS2272" s="75"/>
      <c r="AT2272" s="75"/>
      <c r="AU2272" s="75"/>
      <c r="AV2272" s="75"/>
      <c r="AW2272" s="75"/>
      <c r="AX2272" s="75"/>
      <c r="AY2272" s="75"/>
      <c r="AZ2272" s="75"/>
      <c r="BA2272" s="75"/>
      <c r="BB2272" s="75"/>
      <c r="BC2272" s="75"/>
      <c r="BD2272" s="75"/>
      <c r="BE2272" s="75"/>
      <c r="BF2272" s="75"/>
      <c r="BG2272" s="75"/>
      <c r="BH2272" s="75"/>
      <c r="BI2272" s="75"/>
      <c r="BJ2272" s="75"/>
      <c r="BK2272" s="75"/>
      <c r="BL2272" s="75"/>
      <c r="BM2272" s="75"/>
      <c r="BN2272" s="75"/>
      <c r="BO2272" s="75"/>
      <c r="BP2272" s="75"/>
      <c r="BQ2272" s="75"/>
      <c r="BR2272" s="75"/>
      <c r="BS2272" s="75"/>
      <c r="BT2272" s="75"/>
      <c r="BU2272" s="75"/>
      <c r="BV2272" s="75"/>
      <c r="BW2272" s="75"/>
      <c r="BX2272" s="75"/>
      <c r="BY2272" s="75"/>
      <c r="BZ2272" s="75"/>
      <c r="CA2272" s="75"/>
      <c r="CB2272" s="75"/>
      <c r="CC2272" s="75"/>
      <c r="CD2272" s="75"/>
      <c r="CE2272" s="75"/>
      <c r="CF2272" s="75"/>
      <c r="CG2272" s="75"/>
      <c r="CH2272" s="75"/>
      <c r="CI2272" s="75"/>
      <c r="CJ2272" s="75"/>
      <c r="CK2272" s="75"/>
      <c r="CL2272" s="75"/>
      <c r="CM2272" s="75"/>
      <c r="CN2272" s="75"/>
      <c r="CO2272" s="75"/>
    </row>
    <row r="2273" spans="1:93" s="1" customFormat="1" ht="19.5" customHeight="1" x14ac:dyDescent="0.3">
      <c r="A2273" s="46" t="s">
        <v>3663</v>
      </c>
      <c r="B2273" s="14">
        <v>16</v>
      </c>
      <c r="C2273" s="14">
        <v>3</v>
      </c>
      <c r="D2273" s="14">
        <v>3</v>
      </c>
      <c r="E2273" s="14">
        <v>4</v>
      </c>
      <c r="F2273" s="49"/>
      <c r="G2273" s="49"/>
      <c r="H2273" s="67">
        <f t="shared" si="154"/>
        <v>26</v>
      </c>
      <c r="I2273" s="46">
        <v>5</v>
      </c>
      <c r="J2273" s="22">
        <f t="shared" si="155"/>
        <v>0.44827586206896552</v>
      </c>
      <c r="K2273" s="46" t="s">
        <v>181</v>
      </c>
      <c r="L2273" s="15" t="s">
        <v>3776</v>
      </c>
      <c r="M2273" s="15" t="s">
        <v>619</v>
      </c>
      <c r="N2273" s="15" t="s">
        <v>210</v>
      </c>
      <c r="O2273" s="20" t="s">
        <v>1898</v>
      </c>
      <c r="P2273" s="20">
        <v>8</v>
      </c>
      <c r="Q2273" s="21" t="s">
        <v>1707</v>
      </c>
      <c r="R2273" s="17" t="s">
        <v>1919</v>
      </c>
      <c r="S2273" s="17" t="s">
        <v>2569</v>
      </c>
      <c r="T2273" s="17" t="s">
        <v>210</v>
      </c>
      <c r="U2273" s="26"/>
      <c r="V2273" s="75"/>
      <c r="W2273" s="75"/>
      <c r="X2273" s="75"/>
      <c r="Y2273" s="75"/>
      <c r="Z2273" s="75"/>
      <c r="AA2273" s="75"/>
      <c r="AB2273" s="75"/>
      <c r="AC2273" s="75"/>
      <c r="AD2273" s="75"/>
      <c r="AE2273" s="75"/>
      <c r="AF2273" s="75"/>
      <c r="AG2273" s="75"/>
      <c r="AH2273" s="75"/>
      <c r="AI2273" s="75"/>
      <c r="AJ2273" s="75"/>
      <c r="AK2273" s="75"/>
      <c r="AL2273" s="75"/>
      <c r="AM2273" s="75"/>
      <c r="AN2273" s="75"/>
      <c r="AO2273" s="75"/>
      <c r="AP2273" s="75"/>
      <c r="AQ2273" s="75"/>
      <c r="AR2273" s="75"/>
      <c r="AS2273" s="75"/>
      <c r="AT2273" s="75"/>
      <c r="AU2273" s="75"/>
      <c r="AV2273" s="75"/>
      <c r="AW2273" s="75"/>
      <c r="AX2273" s="75"/>
      <c r="AY2273" s="75"/>
      <c r="AZ2273" s="75"/>
      <c r="BA2273" s="75"/>
      <c r="BB2273" s="75"/>
      <c r="BC2273" s="75"/>
      <c r="BD2273" s="75"/>
      <c r="BE2273" s="75"/>
      <c r="BF2273" s="75"/>
      <c r="BG2273" s="75"/>
      <c r="BH2273" s="75"/>
      <c r="BI2273" s="75"/>
      <c r="BJ2273" s="75"/>
      <c r="BK2273" s="75"/>
      <c r="BL2273" s="75"/>
      <c r="BM2273" s="75"/>
      <c r="BN2273" s="75"/>
      <c r="BO2273" s="75"/>
      <c r="BP2273" s="75"/>
      <c r="BQ2273" s="75"/>
      <c r="BR2273" s="75"/>
      <c r="BS2273" s="75"/>
      <c r="BT2273" s="75"/>
      <c r="BU2273" s="75"/>
      <c r="BV2273" s="75"/>
      <c r="BW2273" s="75"/>
      <c r="BX2273" s="75"/>
      <c r="BY2273" s="75"/>
      <c r="BZ2273" s="75"/>
      <c r="CA2273" s="75"/>
      <c r="CB2273" s="75"/>
      <c r="CC2273" s="75"/>
      <c r="CD2273" s="75"/>
      <c r="CE2273" s="75"/>
      <c r="CF2273" s="75"/>
      <c r="CG2273" s="75"/>
      <c r="CH2273" s="75"/>
      <c r="CI2273" s="75"/>
      <c r="CJ2273" s="75"/>
      <c r="CK2273" s="75"/>
      <c r="CL2273" s="75"/>
      <c r="CM2273" s="75"/>
      <c r="CN2273" s="75"/>
      <c r="CO2273" s="75"/>
    </row>
    <row r="2274" spans="1:93" s="1" customFormat="1" ht="19.5" customHeight="1" x14ac:dyDescent="0.3">
      <c r="A2274" s="46" t="s">
        <v>3663</v>
      </c>
      <c r="B2274" s="14">
        <v>14</v>
      </c>
      <c r="C2274" s="14">
        <v>6</v>
      </c>
      <c r="D2274" s="14">
        <v>6</v>
      </c>
      <c r="E2274" s="14">
        <v>0</v>
      </c>
      <c r="F2274" s="49"/>
      <c r="G2274" s="49"/>
      <c r="H2274" s="67">
        <f t="shared" si="154"/>
        <v>26</v>
      </c>
      <c r="I2274" s="46">
        <v>14</v>
      </c>
      <c r="J2274" s="22">
        <f t="shared" si="155"/>
        <v>0.44827586206896552</v>
      </c>
      <c r="K2274" s="46" t="s">
        <v>182</v>
      </c>
      <c r="L2274" s="15" t="s">
        <v>1433</v>
      </c>
      <c r="M2274" s="15" t="s">
        <v>3777</v>
      </c>
      <c r="N2274" s="15" t="s">
        <v>204</v>
      </c>
      <c r="O2274" s="20" t="s">
        <v>2588</v>
      </c>
      <c r="P2274" s="20">
        <v>8</v>
      </c>
      <c r="Q2274" s="21" t="s">
        <v>223</v>
      </c>
      <c r="R2274" s="17" t="s">
        <v>2864</v>
      </c>
      <c r="S2274" s="17" t="s">
        <v>1704</v>
      </c>
      <c r="T2274" s="17" t="s">
        <v>269</v>
      </c>
      <c r="U2274" s="26"/>
      <c r="V2274" s="75"/>
      <c r="W2274" s="75"/>
      <c r="X2274" s="75"/>
      <c r="Y2274" s="75"/>
      <c r="Z2274" s="75"/>
      <c r="AA2274" s="75"/>
      <c r="AB2274" s="75"/>
      <c r="AC2274" s="75"/>
      <c r="AD2274" s="75"/>
      <c r="AE2274" s="75"/>
      <c r="AF2274" s="75"/>
      <c r="AG2274" s="75"/>
      <c r="AH2274" s="75"/>
      <c r="AI2274" s="75"/>
      <c r="AJ2274" s="75"/>
      <c r="AK2274" s="75"/>
      <c r="AL2274" s="75"/>
      <c r="AM2274" s="75"/>
      <c r="AN2274" s="75"/>
      <c r="AO2274" s="75"/>
      <c r="AP2274" s="75"/>
      <c r="AQ2274" s="75"/>
      <c r="AR2274" s="75"/>
      <c r="AS2274" s="75"/>
      <c r="AT2274" s="75"/>
      <c r="AU2274" s="75"/>
      <c r="AV2274" s="75"/>
      <c r="AW2274" s="75"/>
      <c r="AX2274" s="75"/>
      <c r="AY2274" s="75"/>
      <c r="AZ2274" s="75"/>
      <c r="BA2274" s="75"/>
      <c r="BB2274" s="75"/>
      <c r="BC2274" s="75"/>
      <c r="BD2274" s="75"/>
      <c r="BE2274" s="75"/>
      <c r="BF2274" s="75"/>
      <c r="BG2274" s="75"/>
      <c r="BH2274" s="75"/>
      <c r="BI2274" s="75"/>
      <c r="BJ2274" s="75"/>
      <c r="BK2274" s="75"/>
      <c r="BL2274" s="75"/>
      <c r="BM2274" s="75"/>
      <c r="BN2274" s="75"/>
      <c r="BO2274" s="75"/>
      <c r="BP2274" s="75"/>
      <c r="BQ2274" s="75"/>
      <c r="BR2274" s="75"/>
      <c r="BS2274" s="75"/>
      <c r="BT2274" s="75"/>
      <c r="BU2274" s="75"/>
      <c r="BV2274" s="75"/>
      <c r="BW2274" s="75"/>
      <c r="BX2274" s="75"/>
      <c r="BY2274" s="75"/>
      <c r="BZ2274" s="75"/>
      <c r="CA2274" s="75"/>
      <c r="CB2274" s="75"/>
      <c r="CC2274" s="75"/>
      <c r="CD2274" s="75"/>
      <c r="CE2274" s="75"/>
      <c r="CF2274" s="75"/>
      <c r="CG2274" s="75"/>
      <c r="CH2274" s="75"/>
      <c r="CI2274" s="75"/>
      <c r="CJ2274" s="75"/>
      <c r="CK2274" s="75"/>
      <c r="CL2274" s="75"/>
      <c r="CM2274" s="75"/>
      <c r="CN2274" s="75"/>
      <c r="CO2274" s="75"/>
    </row>
    <row r="2275" spans="1:93" s="1" customFormat="1" ht="19.5" customHeight="1" x14ac:dyDescent="0.3">
      <c r="A2275" s="46" t="s">
        <v>3555</v>
      </c>
      <c r="B2275" s="14">
        <v>11</v>
      </c>
      <c r="C2275" s="14">
        <v>2</v>
      </c>
      <c r="D2275" s="14">
        <v>10</v>
      </c>
      <c r="E2275" s="14">
        <v>3</v>
      </c>
      <c r="F2275" s="49"/>
      <c r="G2275" s="49"/>
      <c r="H2275" s="67">
        <f t="shared" si="154"/>
        <v>26</v>
      </c>
      <c r="I2275" s="46">
        <v>3</v>
      </c>
      <c r="J2275" s="22">
        <f t="shared" si="155"/>
        <v>0.44827586206896552</v>
      </c>
      <c r="K2275" s="46" t="s">
        <v>182</v>
      </c>
      <c r="L2275" s="15" t="s">
        <v>3778</v>
      </c>
      <c r="M2275" s="15" t="s">
        <v>298</v>
      </c>
      <c r="N2275" s="15" t="s">
        <v>204</v>
      </c>
      <c r="O2275" s="20" t="s">
        <v>2093</v>
      </c>
      <c r="P2275" s="20">
        <v>8</v>
      </c>
      <c r="Q2275" s="21" t="s">
        <v>253</v>
      </c>
      <c r="R2275" s="17" t="s">
        <v>2094</v>
      </c>
      <c r="S2275" s="17" t="s">
        <v>998</v>
      </c>
      <c r="T2275" s="17" t="s">
        <v>252</v>
      </c>
      <c r="U2275" s="26"/>
      <c r="V2275" s="75"/>
      <c r="W2275" s="75"/>
      <c r="X2275" s="75"/>
      <c r="Y2275" s="75"/>
      <c r="Z2275" s="75"/>
      <c r="AA2275" s="75"/>
      <c r="AB2275" s="75"/>
      <c r="AC2275" s="75"/>
      <c r="AD2275" s="75"/>
      <c r="AE2275" s="75"/>
      <c r="AF2275" s="75"/>
      <c r="AG2275" s="75"/>
      <c r="AH2275" s="75"/>
      <c r="AI2275" s="75"/>
      <c r="AJ2275" s="75"/>
      <c r="AK2275" s="75"/>
      <c r="AL2275" s="75"/>
      <c r="AM2275" s="75"/>
      <c r="AN2275" s="75"/>
      <c r="AO2275" s="75"/>
      <c r="AP2275" s="75"/>
      <c r="AQ2275" s="75"/>
      <c r="AR2275" s="75"/>
      <c r="AS2275" s="75"/>
      <c r="AT2275" s="75"/>
      <c r="AU2275" s="75"/>
      <c r="AV2275" s="75"/>
      <c r="AW2275" s="75"/>
      <c r="AX2275" s="75"/>
      <c r="AY2275" s="75"/>
      <c r="AZ2275" s="75"/>
      <c r="BA2275" s="75"/>
      <c r="BB2275" s="75"/>
      <c r="BC2275" s="75"/>
      <c r="BD2275" s="75"/>
      <c r="BE2275" s="75"/>
      <c r="BF2275" s="75"/>
      <c r="BG2275" s="75"/>
      <c r="BH2275" s="75"/>
      <c r="BI2275" s="75"/>
      <c r="BJ2275" s="75"/>
      <c r="BK2275" s="75"/>
      <c r="BL2275" s="75"/>
      <c r="BM2275" s="75"/>
      <c r="BN2275" s="75"/>
      <c r="BO2275" s="75"/>
      <c r="BP2275" s="75"/>
      <c r="BQ2275" s="75"/>
      <c r="BR2275" s="75"/>
      <c r="BS2275" s="75"/>
      <c r="BT2275" s="75"/>
      <c r="BU2275" s="75"/>
      <c r="BV2275" s="75"/>
      <c r="BW2275" s="75"/>
      <c r="BX2275" s="75"/>
      <c r="BY2275" s="75"/>
      <c r="BZ2275" s="75"/>
      <c r="CA2275" s="75"/>
      <c r="CB2275" s="75"/>
      <c r="CC2275" s="75"/>
      <c r="CD2275" s="75"/>
      <c r="CE2275" s="75"/>
      <c r="CF2275" s="75"/>
      <c r="CG2275" s="75"/>
      <c r="CH2275" s="75"/>
      <c r="CI2275" s="75"/>
      <c r="CJ2275" s="75"/>
      <c r="CK2275" s="75"/>
      <c r="CL2275" s="75"/>
      <c r="CM2275" s="75"/>
      <c r="CN2275" s="75"/>
      <c r="CO2275" s="75"/>
    </row>
    <row r="2276" spans="1:93" s="1" customFormat="1" ht="19.5" customHeight="1" x14ac:dyDescent="0.3">
      <c r="A2276" s="46" t="s">
        <v>3555</v>
      </c>
      <c r="B2276" s="14">
        <v>11</v>
      </c>
      <c r="C2276" s="14">
        <v>6</v>
      </c>
      <c r="D2276" s="14">
        <v>9</v>
      </c>
      <c r="E2276" s="14">
        <v>0</v>
      </c>
      <c r="F2276" s="49"/>
      <c r="G2276" s="49"/>
      <c r="H2276" s="67">
        <f t="shared" si="154"/>
        <v>26</v>
      </c>
      <c r="I2276" s="46">
        <v>2</v>
      </c>
      <c r="J2276" s="22">
        <f t="shared" si="155"/>
        <v>0.44827586206896552</v>
      </c>
      <c r="K2276" s="46" t="s">
        <v>181</v>
      </c>
      <c r="L2276" s="15" t="s">
        <v>929</v>
      </c>
      <c r="M2276" s="15" t="s">
        <v>314</v>
      </c>
      <c r="N2276" s="15" t="s">
        <v>269</v>
      </c>
      <c r="O2276" s="20" t="s">
        <v>928</v>
      </c>
      <c r="P2276" s="20">
        <v>8</v>
      </c>
      <c r="Q2276" s="21" t="s">
        <v>253</v>
      </c>
      <c r="R2276" s="17" t="s">
        <v>3150</v>
      </c>
      <c r="S2276" s="17" t="s">
        <v>212</v>
      </c>
      <c r="T2276" s="17" t="s">
        <v>201</v>
      </c>
      <c r="U2276" s="26"/>
      <c r="V2276" s="75"/>
      <c r="W2276" s="75"/>
      <c r="X2276" s="75"/>
      <c r="Y2276" s="75"/>
      <c r="Z2276" s="75"/>
      <c r="AA2276" s="75"/>
      <c r="AB2276" s="75"/>
      <c r="AC2276" s="75"/>
      <c r="AD2276" s="75"/>
      <c r="AE2276" s="75"/>
      <c r="AF2276" s="75"/>
      <c r="AG2276" s="75"/>
      <c r="AH2276" s="75"/>
      <c r="AI2276" s="75"/>
      <c r="AJ2276" s="75"/>
      <c r="AK2276" s="75"/>
      <c r="AL2276" s="75"/>
      <c r="AM2276" s="75"/>
      <c r="AN2276" s="75"/>
      <c r="AO2276" s="75"/>
      <c r="AP2276" s="75"/>
      <c r="AQ2276" s="75"/>
      <c r="AR2276" s="75"/>
      <c r="AS2276" s="75"/>
      <c r="AT2276" s="75"/>
      <c r="AU2276" s="75"/>
      <c r="AV2276" s="75"/>
      <c r="AW2276" s="75"/>
      <c r="AX2276" s="75"/>
      <c r="AY2276" s="75"/>
      <c r="AZ2276" s="75"/>
      <c r="BA2276" s="75"/>
      <c r="BB2276" s="75"/>
      <c r="BC2276" s="75"/>
      <c r="BD2276" s="75"/>
      <c r="BE2276" s="75"/>
      <c r="BF2276" s="75"/>
      <c r="BG2276" s="75"/>
      <c r="BH2276" s="75"/>
      <c r="BI2276" s="75"/>
      <c r="BJ2276" s="75"/>
      <c r="BK2276" s="75"/>
      <c r="BL2276" s="75"/>
      <c r="BM2276" s="75"/>
      <c r="BN2276" s="75"/>
      <c r="BO2276" s="75"/>
      <c r="BP2276" s="75"/>
      <c r="BQ2276" s="75"/>
      <c r="BR2276" s="75"/>
      <c r="BS2276" s="75"/>
      <c r="BT2276" s="75"/>
      <c r="BU2276" s="75"/>
      <c r="BV2276" s="75"/>
      <c r="BW2276" s="75"/>
      <c r="BX2276" s="75"/>
      <c r="BY2276" s="75"/>
      <c r="BZ2276" s="75"/>
      <c r="CA2276" s="75"/>
      <c r="CB2276" s="75"/>
      <c r="CC2276" s="75"/>
      <c r="CD2276" s="75"/>
      <c r="CE2276" s="75"/>
      <c r="CF2276" s="75"/>
      <c r="CG2276" s="75"/>
      <c r="CH2276" s="75"/>
      <c r="CI2276" s="75"/>
      <c r="CJ2276" s="75"/>
      <c r="CK2276" s="75"/>
      <c r="CL2276" s="75"/>
      <c r="CM2276" s="75"/>
      <c r="CN2276" s="75"/>
      <c r="CO2276" s="75"/>
    </row>
    <row r="2277" spans="1:93" s="1" customFormat="1" ht="19.5" customHeight="1" x14ac:dyDescent="0.3">
      <c r="A2277" s="46" t="s">
        <v>3571</v>
      </c>
      <c r="B2277" s="14">
        <v>17</v>
      </c>
      <c r="C2277" s="14">
        <v>6</v>
      </c>
      <c r="D2277" s="14">
        <v>2</v>
      </c>
      <c r="E2277" s="14">
        <v>1</v>
      </c>
      <c r="F2277" s="49"/>
      <c r="G2277" s="49"/>
      <c r="H2277" s="67">
        <f t="shared" si="154"/>
        <v>26</v>
      </c>
      <c r="I2277" s="46">
        <v>3</v>
      </c>
      <c r="J2277" s="22">
        <f t="shared" si="155"/>
        <v>0.44827586206896552</v>
      </c>
      <c r="K2277" s="46" t="s">
        <v>181</v>
      </c>
      <c r="L2277" s="15" t="s">
        <v>3465</v>
      </c>
      <c r="M2277" s="15" t="s">
        <v>902</v>
      </c>
      <c r="N2277" s="15" t="s">
        <v>286</v>
      </c>
      <c r="O2277" s="20" t="s">
        <v>2681</v>
      </c>
      <c r="P2277" s="20">
        <v>8</v>
      </c>
      <c r="Q2277" s="21" t="s">
        <v>253</v>
      </c>
      <c r="R2277" s="17" t="s">
        <v>3513</v>
      </c>
      <c r="S2277" s="17" t="s">
        <v>317</v>
      </c>
      <c r="T2277" s="17" t="s">
        <v>249</v>
      </c>
      <c r="U2277" s="26"/>
      <c r="V2277" s="75"/>
      <c r="W2277" s="75"/>
      <c r="X2277" s="75"/>
      <c r="Y2277" s="75"/>
      <c r="Z2277" s="75"/>
      <c r="AA2277" s="75"/>
      <c r="AB2277" s="75"/>
      <c r="AC2277" s="75"/>
      <c r="AD2277" s="75"/>
      <c r="AE2277" s="75"/>
      <c r="AF2277" s="75"/>
      <c r="AG2277" s="75"/>
      <c r="AH2277" s="75"/>
      <c r="AI2277" s="75"/>
      <c r="AJ2277" s="75"/>
      <c r="AK2277" s="75"/>
      <c r="AL2277" s="75"/>
      <c r="AM2277" s="75"/>
      <c r="AN2277" s="75"/>
      <c r="AO2277" s="75"/>
      <c r="AP2277" s="75"/>
      <c r="AQ2277" s="75"/>
      <c r="AR2277" s="75"/>
      <c r="AS2277" s="75"/>
      <c r="AT2277" s="75"/>
      <c r="AU2277" s="75"/>
      <c r="AV2277" s="75"/>
      <c r="AW2277" s="75"/>
      <c r="AX2277" s="75"/>
      <c r="AY2277" s="75"/>
      <c r="AZ2277" s="75"/>
      <c r="BA2277" s="75"/>
      <c r="BB2277" s="75"/>
      <c r="BC2277" s="75"/>
      <c r="BD2277" s="75"/>
      <c r="BE2277" s="75"/>
      <c r="BF2277" s="75"/>
      <c r="BG2277" s="75"/>
      <c r="BH2277" s="75"/>
      <c r="BI2277" s="75"/>
      <c r="BJ2277" s="75"/>
      <c r="BK2277" s="75"/>
      <c r="BL2277" s="75"/>
      <c r="BM2277" s="75"/>
      <c r="BN2277" s="75"/>
      <c r="BO2277" s="75"/>
      <c r="BP2277" s="75"/>
      <c r="BQ2277" s="75"/>
      <c r="BR2277" s="75"/>
      <c r="BS2277" s="75"/>
      <c r="BT2277" s="75"/>
      <c r="BU2277" s="75"/>
      <c r="BV2277" s="75"/>
      <c r="BW2277" s="75"/>
      <c r="BX2277" s="75"/>
      <c r="BY2277" s="75"/>
      <c r="BZ2277" s="75"/>
      <c r="CA2277" s="75"/>
      <c r="CB2277" s="75"/>
      <c r="CC2277" s="75"/>
      <c r="CD2277" s="75"/>
      <c r="CE2277" s="75"/>
      <c r="CF2277" s="75"/>
      <c r="CG2277" s="75"/>
      <c r="CH2277" s="75"/>
      <c r="CI2277" s="75"/>
      <c r="CJ2277" s="75"/>
      <c r="CK2277" s="75"/>
      <c r="CL2277" s="75"/>
      <c r="CM2277" s="75"/>
      <c r="CN2277" s="75"/>
      <c r="CO2277" s="75"/>
    </row>
    <row r="2278" spans="1:93" s="1" customFormat="1" ht="19.5" customHeight="1" x14ac:dyDescent="0.3">
      <c r="A2278" s="46" t="s">
        <v>3568</v>
      </c>
      <c r="B2278" s="14">
        <v>10</v>
      </c>
      <c r="C2278" s="14">
        <v>9</v>
      </c>
      <c r="D2278" s="14">
        <v>4</v>
      </c>
      <c r="E2278" s="14">
        <v>3</v>
      </c>
      <c r="F2278" s="49"/>
      <c r="G2278" s="49"/>
      <c r="H2278" s="67">
        <f t="shared" si="154"/>
        <v>26</v>
      </c>
      <c r="I2278" s="46">
        <v>7</v>
      </c>
      <c r="J2278" s="22">
        <f t="shared" si="155"/>
        <v>0.44827586206896552</v>
      </c>
      <c r="K2278" s="46" t="s">
        <v>182</v>
      </c>
      <c r="L2278" s="15" t="s">
        <v>3779</v>
      </c>
      <c r="M2278" s="15" t="s">
        <v>364</v>
      </c>
      <c r="N2278" s="15" t="s">
        <v>302</v>
      </c>
      <c r="O2278" s="20" t="s">
        <v>636</v>
      </c>
      <c r="P2278" s="20">
        <v>8</v>
      </c>
      <c r="Q2278" s="21" t="s">
        <v>223</v>
      </c>
      <c r="R2278" s="17" t="s">
        <v>660</v>
      </c>
      <c r="S2278" s="17" t="s">
        <v>661</v>
      </c>
      <c r="T2278" s="17" t="s">
        <v>662</v>
      </c>
      <c r="U2278" s="26"/>
      <c r="V2278" s="75"/>
      <c r="W2278" s="75"/>
      <c r="X2278" s="75"/>
      <c r="Y2278" s="75"/>
      <c r="Z2278" s="75"/>
      <c r="AA2278" s="75"/>
      <c r="AB2278" s="75"/>
      <c r="AC2278" s="75"/>
      <c r="AD2278" s="75"/>
      <c r="AE2278" s="75"/>
      <c r="AF2278" s="75"/>
      <c r="AG2278" s="75"/>
      <c r="AH2278" s="75"/>
      <c r="AI2278" s="75"/>
      <c r="AJ2278" s="75"/>
      <c r="AK2278" s="75"/>
      <c r="AL2278" s="75"/>
      <c r="AM2278" s="75"/>
      <c r="AN2278" s="75"/>
      <c r="AO2278" s="75"/>
      <c r="AP2278" s="75"/>
      <c r="AQ2278" s="75"/>
      <c r="AR2278" s="75"/>
      <c r="AS2278" s="75"/>
      <c r="AT2278" s="75"/>
      <c r="AU2278" s="75"/>
      <c r="AV2278" s="75"/>
      <c r="AW2278" s="75"/>
      <c r="AX2278" s="75"/>
      <c r="AY2278" s="75"/>
      <c r="AZ2278" s="75"/>
      <c r="BA2278" s="75"/>
      <c r="BB2278" s="75"/>
      <c r="BC2278" s="75"/>
      <c r="BD2278" s="75"/>
      <c r="BE2278" s="75"/>
      <c r="BF2278" s="75"/>
      <c r="BG2278" s="75"/>
      <c r="BH2278" s="75"/>
      <c r="BI2278" s="75"/>
      <c r="BJ2278" s="75"/>
      <c r="BK2278" s="75"/>
      <c r="BL2278" s="75"/>
      <c r="BM2278" s="75"/>
      <c r="BN2278" s="75"/>
      <c r="BO2278" s="75"/>
      <c r="BP2278" s="75"/>
      <c r="BQ2278" s="75"/>
      <c r="BR2278" s="75"/>
      <c r="BS2278" s="75"/>
      <c r="BT2278" s="75"/>
      <c r="BU2278" s="75"/>
      <c r="BV2278" s="75"/>
      <c r="BW2278" s="75"/>
      <c r="BX2278" s="75"/>
      <c r="BY2278" s="75"/>
      <c r="BZ2278" s="75"/>
      <c r="CA2278" s="75"/>
      <c r="CB2278" s="75"/>
      <c r="CC2278" s="75"/>
      <c r="CD2278" s="75"/>
      <c r="CE2278" s="75"/>
      <c r="CF2278" s="75"/>
      <c r="CG2278" s="75"/>
      <c r="CH2278" s="75"/>
      <c r="CI2278" s="75"/>
      <c r="CJ2278" s="75"/>
      <c r="CK2278" s="75"/>
      <c r="CL2278" s="75"/>
      <c r="CM2278" s="75"/>
      <c r="CN2278" s="75"/>
      <c r="CO2278" s="75"/>
    </row>
    <row r="2279" spans="1:93" s="1" customFormat="1" ht="19.5" customHeight="1" x14ac:dyDescent="0.3">
      <c r="A2279" s="46" t="s">
        <v>3548</v>
      </c>
      <c r="B2279" s="14">
        <v>13</v>
      </c>
      <c r="C2279" s="14">
        <v>3</v>
      </c>
      <c r="D2279" s="14">
        <v>5</v>
      </c>
      <c r="E2279" s="14">
        <v>5</v>
      </c>
      <c r="F2279" s="49"/>
      <c r="G2279" s="49"/>
      <c r="H2279" s="67">
        <f t="shared" si="154"/>
        <v>26</v>
      </c>
      <c r="I2279" s="20">
        <v>6</v>
      </c>
      <c r="J2279" s="79">
        <f t="shared" si="155"/>
        <v>0.44827586206896552</v>
      </c>
      <c r="K2279" s="20" t="s">
        <v>182</v>
      </c>
      <c r="L2279" s="15" t="s">
        <v>3780</v>
      </c>
      <c r="M2279" s="15" t="s">
        <v>362</v>
      </c>
      <c r="N2279" s="15" t="s">
        <v>267</v>
      </c>
      <c r="O2279" s="20" t="s">
        <v>2990</v>
      </c>
      <c r="P2279" s="20">
        <v>8</v>
      </c>
      <c r="Q2279" s="21" t="s">
        <v>224</v>
      </c>
      <c r="R2279" s="17" t="s">
        <v>1617</v>
      </c>
      <c r="S2279" s="17" t="s">
        <v>272</v>
      </c>
      <c r="T2279" s="17" t="s">
        <v>218</v>
      </c>
      <c r="U2279" s="26"/>
      <c r="V2279" s="75"/>
      <c r="W2279" s="75"/>
      <c r="X2279" s="75"/>
      <c r="Y2279" s="75"/>
      <c r="Z2279" s="75"/>
      <c r="AA2279" s="75"/>
      <c r="AB2279" s="75"/>
      <c r="AC2279" s="75"/>
      <c r="AD2279" s="75"/>
      <c r="AE2279" s="75"/>
      <c r="AF2279" s="75"/>
      <c r="AG2279" s="75"/>
      <c r="AH2279" s="75"/>
      <c r="AI2279" s="75"/>
      <c r="AJ2279" s="75"/>
      <c r="AK2279" s="75"/>
      <c r="AL2279" s="75"/>
      <c r="AM2279" s="75"/>
      <c r="AN2279" s="75"/>
      <c r="AO2279" s="75"/>
      <c r="AP2279" s="75"/>
      <c r="AQ2279" s="75"/>
      <c r="AR2279" s="75"/>
      <c r="AS2279" s="75"/>
      <c r="AT2279" s="75"/>
      <c r="AU2279" s="75"/>
      <c r="AV2279" s="75"/>
      <c r="AW2279" s="75"/>
      <c r="AX2279" s="75"/>
      <c r="AY2279" s="75"/>
      <c r="AZ2279" s="75"/>
      <c r="BA2279" s="75"/>
      <c r="BB2279" s="75"/>
      <c r="BC2279" s="75"/>
      <c r="BD2279" s="75"/>
      <c r="BE2279" s="75"/>
      <c r="BF2279" s="75"/>
      <c r="BG2279" s="75"/>
      <c r="BH2279" s="75"/>
      <c r="BI2279" s="75"/>
      <c r="BJ2279" s="75"/>
      <c r="BK2279" s="75"/>
      <c r="BL2279" s="75"/>
      <c r="BM2279" s="75"/>
      <c r="BN2279" s="75"/>
      <c r="BO2279" s="75"/>
      <c r="BP2279" s="75"/>
      <c r="BQ2279" s="75"/>
      <c r="BR2279" s="75"/>
      <c r="BS2279" s="75"/>
      <c r="BT2279" s="75"/>
      <c r="BU2279" s="75"/>
      <c r="BV2279" s="75"/>
      <c r="BW2279" s="75"/>
      <c r="BX2279" s="75"/>
      <c r="BY2279" s="75"/>
      <c r="BZ2279" s="75"/>
      <c r="CA2279" s="75"/>
      <c r="CB2279" s="75"/>
      <c r="CC2279" s="75"/>
      <c r="CD2279" s="75"/>
      <c r="CE2279" s="75"/>
      <c r="CF2279" s="75"/>
      <c r="CG2279" s="75"/>
      <c r="CH2279" s="75"/>
      <c r="CI2279" s="75"/>
      <c r="CJ2279" s="75"/>
      <c r="CK2279" s="75"/>
      <c r="CL2279" s="75"/>
      <c r="CM2279" s="75"/>
      <c r="CN2279" s="75"/>
      <c r="CO2279" s="75"/>
    </row>
    <row r="2280" spans="1:93" s="1" customFormat="1" ht="19.5" customHeight="1" x14ac:dyDescent="0.3">
      <c r="A2280" s="46" t="s">
        <v>3567</v>
      </c>
      <c r="B2280" s="14">
        <v>13</v>
      </c>
      <c r="C2280" s="14">
        <v>5</v>
      </c>
      <c r="D2280" s="14">
        <v>8</v>
      </c>
      <c r="E2280" s="14">
        <v>0</v>
      </c>
      <c r="F2280" s="49"/>
      <c r="G2280" s="49"/>
      <c r="H2280" s="67">
        <f t="shared" si="154"/>
        <v>26</v>
      </c>
      <c r="I2280" s="46">
        <v>3</v>
      </c>
      <c r="J2280" s="22">
        <f t="shared" si="155"/>
        <v>0.44827586206896552</v>
      </c>
      <c r="K2280" s="46" t="s">
        <v>181</v>
      </c>
      <c r="L2280" s="15" t="s">
        <v>3781</v>
      </c>
      <c r="M2280" s="15" t="s">
        <v>2908</v>
      </c>
      <c r="N2280" s="15" t="s">
        <v>235</v>
      </c>
      <c r="O2280" s="20" t="s">
        <v>2681</v>
      </c>
      <c r="P2280" s="20">
        <v>8</v>
      </c>
      <c r="Q2280" s="21" t="s">
        <v>224</v>
      </c>
      <c r="R2280" s="17" t="s">
        <v>3513</v>
      </c>
      <c r="S2280" s="17" t="s">
        <v>317</v>
      </c>
      <c r="T2280" s="17" t="s">
        <v>249</v>
      </c>
      <c r="U2280" s="26"/>
      <c r="V2280" s="75"/>
      <c r="W2280" s="75"/>
      <c r="X2280" s="75"/>
      <c r="Y2280" s="75"/>
      <c r="Z2280" s="75"/>
      <c r="AA2280" s="75"/>
      <c r="AB2280" s="75"/>
      <c r="AC2280" s="75"/>
      <c r="AD2280" s="75"/>
      <c r="AE2280" s="75"/>
      <c r="AF2280" s="75"/>
      <c r="AG2280" s="75"/>
      <c r="AH2280" s="75"/>
      <c r="AI2280" s="75"/>
      <c r="AJ2280" s="75"/>
      <c r="AK2280" s="75"/>
      <c r="AL2280" s="75"/>
      <c r="AM2280" s="75"/>
      <c r="AN2280" s="75"/>
      <c r="AO2280" s="75"/>
      <c r="AP2280" s="75"/>
      <c r="AQ2280" s="75"/>
      <c r="AR2280" s="75"/>
      <c r="AS2280" s="75"/>
      <c r="AT2280" s="75"/>
      <c r="AU2280" s="75"/>
      <c r="AV2280" s="75"/>
      <c r="AW2280" s="75"/>
      <c r="AX2280" s="75"/>
      <c r="AY2280" s="75"/>
      <c r="AZ2280" s="75"/>
      <c r="BA2280" s="75"/>
      <c r="BB2280" s="75"/>
      <c r="BC2280" s="75"/>
      <c r="BD2280" s="75"/>
      <c r="BE2280" s="75"/>
      <c r="BF2280" s="75"/>
      <c r="BG2280" s="75"/>
      <c r="BH2280" s="75"/>
      <c r="BI2280" s="75"/>
      <c r="BJ2280" s="75"/>
      <c r="BK2280" s="75"/>
      <c r="BL2280" s="75"/>
      <c r="BM2280" s="75"/>
      <c r="BN2280" s="75"/>
      <c r="BO2280" s="75"/>
      <c r="BP2280" s="75"/>
      <c r="BQ2280" s="75"/>
      <c r="BR2280" s="75"/>
      <c r="BS2280" s="75"/>
      <c r="BT2280" s="75"/>
      <c r="BU2280" s="75"/>
      <c r="BV2280" s="75"/>
      <c r="BW2280" s="75"/>
      <c r="BX2280" s="75"/>
      <c r="BY2280" s="75"/>
      <c r="BZ2280" s="75"/>
      <c r="CA2280" s="75"/>
      <c r="CB2280" s="75"/>
      <c r="CC2280" s="75"/>
      <c r="CD2280" s="75"/>
      <c r="CE2280" s="75"/>
      <c r="CF2280" s="75"/>
      <c r="CG2280" s="75"/>
      <c r="CH2280" s="75"/>
      <c r="CI2280" s="75"/>
      <c r="CJ2280" s="75"/>
      <c r="CK2280" s="75"/>
      <c r="CL2280" s="75"/>
      <c r="CM2280" s="75"/>
      <c r="CN2280" s="75"/>
      <c r="CO2280" s="75"/>
    </row>
    <row r="2281" spans="1:93" s="1" customFormat="1" ht="19.5" customHeight="1" x14ac:dyDescent="0.3">
      <c r="A2281" s="46" t="s">
        <v>3555</v>
      </c>
      <c r="B2281" s="14">
        <v>13</v>
      </c>
      <c r="C2281" s="14">
        <v>6</v>
      </c>
      <c r="D2281" s="14">
        <v>4</v>
      </c>
      <c r="E2281" s="14">
        <v>3</v>
      </c>
      <c r="F2281" s="49"/>
      <c r="G2281" s="49"/>
      <c r="H2281" s="67">
        <f t="shared" si="154"/>
        <v>26</v>
      </c>
      <c r="I2281" s="46">
        <v>1</v>
      </c>
      <c r="J2281" s="22">
        <f t="shared" si="155"/>
        <v>0.44827586206896552</v>
      </c>
      <c r="K2281" s="46" t="s">
        <v>181</v>
      </c>
      <c r="L2281" s="15" t="s">
        <v>3782</v>
      </c>
      <c r="M2281" s="15" t="s">
        <v>261</v>
      </c>
      <c r="N2281" s="15" t="s">
        <v>420</v>
      </c>
      <c r="O2281" s="20" t="s">
        <v>1061</v>
      </c>
      <c r="P2281" s="20">
        <v>8</v>
      </c>
      <c r="Q2281" s="21" t="s">
        <v>253</v>
      </c>
      <c r="R2281" s="17" t="s">
        <v>1065</v>
      </c>
      <c r="S2281" s="17" t="s">
        <v>857</v>
      </c>
      <c r="T2281" s="17" t="s">
        <v>249</v>
      </c>
      <c r="U2281" s="26"/>
      <c r="V2281" s="75"/>
      <c r="W2281" s="75"/>
      <c r="X2281" s="75"/>
      <c r="Y2281" s="75"/>
      <c r="Z2281" s="75"/>
      <c r="AA2281" s="75"/>
      <c r="AB2281" s="75"/>
      <c r="AC2281" s="75"/>
      <c r="AD2281" s="75"/>
      <c r="AE2281" s="75"/>
      <c r="AF2281" s="75"/>
      <c r="AG2281" s="75"/>
      <c r="AH2281" s="75"/>
      <c r="AI2281" s="75"/>
      <c r="AJ2281" s="75"/>
      <c r="AK2281" s="75"/>
      <c r="AL2281" s="75"/>
      <c r="AM2281" s="75"/>
      <c r="AN2281" s="75"/>
      <c r="AO2281" s="75"/>
      <c r="AP2281" s="75"/>
      <c r="AQ2281" s="75"/>
      <c r="AR2281" s="75"/>
      <c r="AS2281" s="75"/>
      <c r="AT2281" s="75"/>
      <c r="AU2281" s="75"/>
      <c r="AV2281" s="75"/>
      <c r="AW2281" s="75"/>
      <c r="AX2281" s="75"/>
      <c r="AY2281" s="75"/>
      <c r="AZ2281" s="75"/>
      <c r="BA2281" s="75"/>
      <c r="BB2281" s="75"/>
      <c r="BC2281" s="75"/>
      <c r="BD2281" s="75"/>
      <c r="BE2281" s="75"/>
      <c r="BF2281" s="75"/>
      <c r="BG2281" s="75"/>
      <c r="BH2281" s="75"/>
      <c r="BI2281" s="75"/>
      <c r="BJ2281" s="75"/>
      <c r="BK2281" s="75"/>
      <c r="BL2281" s="75"/>
      <c r="BM2281" s="75"/>
      <c r="BN2281" s="75"/>
      <c r="BO2281" s="75"/>
      <c r="BP2281" s="75"/>
      <c r="BQ2281" s="75"/>
      <c r="BR2281" s="75"/>
      <c r="BS2281" s="75"/>
      <c r="BT2281" s="75"/>
      <c r="BU2281" s="75"/>
      <c r="BV2281" s="75"/>
      <c r="BW2281" s="75"/>
      <c r="BX2281" s="75"/>
      <c r="BY2281" s="75"/>
      <c r="BZ2281" s="75"/>
      <c r="CA2281" s="75"/>
      <c r="CB2281" s="75"/>
      <c r="CC2281" s="75"/>
      <c r="CD2281" s="75"/>
      <c r="CE2281" s="75"/>
      <c r="CF2281" s="75"/>
      <c r="CG2281" s="75"/>
      <c r="CH2281" s="75"/>
      <c r="CI2281" s="75"/>
      <c r="CJ2281" s="75"/>
      <c r="CK2281" s="75"/>
      <c r="CL2281" s="75"/>
      <c r="CM2281" s="75"/>
      <c r="CN2281" s="75"/>
      <c r="CO2281" s="75"/>
    </row>
    <row r="2282" spans="1:93" s="1" customFormat="1" ht="19.5" customHeight="1" x14ac:dyDescent="0.3">
      <c r="A2282" s="46" t="s">
        <v>3578</v>
      </c>
      <c r="B2282" s="14">
        <v>15</v>
      </c>
      <c r="C2282" s="14">
        <v>3</v>
      </c>
      <c r="D2282" s="14">
        <v>8</v>
      </c>
      <c r="E2282" s="14">
        <v>0</v>
      </c>
      <c r="F2282" s="49"/>
      <c r="G2282" s="49"/>
      <c r="H2282" s="67">
        <f t="shared" si="154"/>
        <v>26</v>
      </c>
      <c r="I2282" s="46">
        <v>13</v>
      </c>
      <c r="J2282" s="22">
        <f t="shared" si="155"/>
        <v>0.44827586206896552</v>
      </c>
      <c r="K2282" s="46" t="s">
        <v>182</v>
      </c>
      <c r="L2282" s="15" t="s">
        <v>870</v>
      </c>
      <c r="M2282" s="15" t="s">
        <v>214</v>
      </c>
      <c r="N2282" s="15" t="s">
        <v>336</v>
      </c>
      <c r="O2282" s="20" t="s">
        <v>1122</v>
      </c>
      <c r="P2282" s="20">
        <v>8</v>
      </c>
      <c r="Q2282" s="21" t="s">
        <v>224</v>
      </c>
      <c r="R2282" s="17" t="s">
        <v>1123</v>
      </c>
      <c r="S2282" s="17" t="s">
        <v>1124</v>
      </c>
      <c r="T2282" s="17" t="s">
        <v>406</v>
      </c>
      <c r="U2282" s="26"/>
      <c r="V2282" s="75"/>
      <c r="W2282" s="75"/>
      <c r="X2282" s="75"/>
      <c r="Y2282" s="75"/>
      <c r="Z2282" s="75"/>
      <c r="AA2282" s="75"/>
      <c r="AB2282" s="75"/>
      <c r="AC2282" s="75"/>
      <c r="AD2282" s="75"/>
      <c r="AE2282" s="75"/>
      <c r="AF2282" s="75"/>
      <c r="AG2282" s="75"/>
      <c r="AH2282" s="75"/>
      <c r="AI2282" s="75"/>
      <c r="AJ2282" s="75"/>
      <c r="AK2282" s="75"/>
      <c r="AL2282" s="75"/>
      <c r="AM2282" s="75"/>
      <c r="AN2282" s="75"/>
      <c r="AO2282" s="75"/>
      <c r="AP2282" s="75"/>
      <c r="AQ2282" s="75"/>
      <c r="AR2282" s="75"/>
      <c r="AS2282" s="75"/>
      <c r="AT2282" s="75"/>
      <c r="AU2282" s="75"/>
      <c r="AV2282" s="75"/>
      <c r="AW2282" s="75"/>
      <c r="AX2282" s="75"/>
      <c r="AY2282" s="75"/>
      <c r="AZ2282" s="75"/>
      <c r="BA2282" s="75"/>
      <c r="BB2282" s="75"/>
      <c r="BC2282" s="75"/>
      <c r="BD2282" s="75"/>
      <c r="BE2282" s="75"/>
      <c r="BF2282" s="75"/>
      <c r="BG2282" s="75"/>
      <c r="BH2282" s="75"/>
      <c r="BI2282" s="75"/>
      <c r="BJ2282" s="75"/>
      <c r="BK2282" s="75"/>
      <c r="BL2282" s="75"/>
      <c r="BM2282" s="75"/>
      <c r="BN2282" s="75"/>
      <c r="BO2282" s="75"/>
      <c r="BP2282" s="75"/>
      <c r="BQ2282" s="75"/>
      <c r="BR2282" s="75"/>
      <c r="BS2282" s="75"/>
      <c r="BT2282" s="75"/>
      <c r="BU2282" s="75"/>
      <c r="BV2282" s="75"/>
      <c r="BW2282" s="75"/>
      <c r="BX2282" s="75"/>
      <c r="BY2282" s="75"/>
      <c r="BZ2282" s="75"/>
      <c r="CA2282" s="75"/>
      <c r="CB2282" s="75"/>
      <c r="CC2282" s="75"/>
      <c r="CD2282" s="75"/>
      <c r="CE2282" s="75"/>
      <c r="CF2282" s="75"/>
      <c r="CG2282" s="75"/>
      <c r="CH2282" s="75"/>
      <c r="CI2282" s="75"/>
      <c r="CJ2282" s="75"/>
      <c r="CK2282" s="75"/>
      <c r="CL2282" s="75"/>
      <c r="CM2282" s="75"/>
      <c r="CN2282" s="75"/>
      <c r="CO2282" s="75"/>
    </row>
    <row r="2283" spans="1:93" s="1" customFormat="1" ht="19.5" customHeight="1" x14ac:dyDescent="0.3">
      <c r="A2283" s="46" t="s">
        <v>3720</v>
      </c>
      <c r="B2283" s="14">
        <v>15</v>
      </c>
      <c r="C2283" s="14">
        <v>0</v>
      </c>
      <c r="D2283" s="14">
        <v>2</v>
      </c>
      <c r="E2283" s="14">
        <v>9</v>
      </c>
      <c r="F2283" s="49"/>
      <c r="G2283" s="49"/>
      <c r="H2283" s="67">
        <f t="shared" si="154"/>
        <v>26</v>
      </c>
      <c r="I2283" s="46">
        <v>14</v>
      </c>
      <c r="J2283" s="22">
        <f t="shared" si="155"/>
        <v>0.44827586206896552</v>
      </c>
      <c r="K2283" s="46" t="s">
        <v>182</v>
      </c>
      <c r="L2283" s="15" t="s">
        <v>3783</v>
      </c>
      <c r="M2283" s="15" t="s">
        <v>3784</v>
      </c>
      <c r="N2283" s="15" t="s">
        <v>3785</v>
      </c>
      <c r="O2283" s="20" t="s">
        <v>2588</v>
      </c>
      <c r="P2283" s="20">
        <v>8</v>
      </c>
      <c r="Q2283" s="21" t="s">
        <v>253</v>
      </c>
      <c r="R2283" s="17" t="s">
        <v>2864</v>
      </c>
      <c r="S2283" s="17" t="s">
        <v>1704</v>
      </c>
      <c r="T2283" s="17" t="s">
        <v>269</v>
      </c>
      <c r="U2283" s="26"/>
      <c r="V2283" s="75"/>
      <c r="W2283" s="75"/>
      <c r="X2283" s="75"/>
      <c r="Y2283" s="75"/>
      <c r="Z2283" s="75"/>
      <c r="AA2283" s="75"/>
      <c r="AB2283" s="75"/>
      <c r="AC2283" s="75"/>
      <c r="AD2283" s="75"/>
      <c r="AE2283" s="75"/>
      <c r="AF2283" s="75"/>
      <c r="AG2283" s="75"/>
      <c r="AH2283" s="75"/>
      <c r="AI2283" s="75"/>
      <c r="AJ2283" s="75"/>
      <c r="AK2283" s="75"/>
      <c r="AL2283" s="75"/>
      <c r="AM2283" s="75"/>
      <c r="AN2283" s="75"/>
      <c r="AO2283" s="75"/>
      <c r="AP2283" s="75"/>
      <c r="AQ2283" s="75"/>
      <c r="AR2283" s="75"/>
      <c r="AS2283" s="75"/>
      <c r="AT2283" s="75"/>
      <c r="AU2283" s="75"/>
      <c r="AV2283" s="75"/>
      <c r="AW2283" s="75"/>
      <c r="AX2283" s="75"/>
      <c r="AY2283" s="75"/>
      <c r="AZ2283" s="75"/>
      <c r="BA2283" s="75"/>
      <c r="BB2283" s="75"/>
      <c r="BC2283" s="75"/>
      <c r="BD2283" s="75"/>
      <c r="BE2283" s="75"/>
      <c r="BF2283" s="75"/>
      <c r="BG2283" s="75"/>
      <c r="BH2283" s="75"/>
      <c r="BI2283" s="75"/>
      <c r="BJ2283" s="75"/>
      <c r="BK2283" s="75"/>
      <c r="BL2283" s="75"/>
      <c r="BM2283" s="75"/>
      <c r="BN2283" s="75"/>
      <c r="BO2283" s="75"/>
      <c r="BP2283" s="75"/>
      <c r="BQ2283" s="75"/>
      <c r="BR2283" s="75"/>
      <c r="BS2283" s="75"/>
      <c r="BT2283" s="75"/>
      <c r="BU2283" s="75"/>
      <c r="BV2283" s="75"/>
      <c r="BW2283" s="75"/>
      <c r="BX2283" s="75"/>
      <c r="BY2283" s="75"/>
      <c r="BZ2283" s="75"/>
      <c r="CA2283" s="75"/>
      <c r="CB2283" s="75"/>
      <c r="CC2283" s="75"/>
      <c r="CD2283" s="75"/>
      <c r="CE2283" s="75"/>
      <c r="CF2283" s="75"/>
      <c r="CG2283" s="75"/>
      <c r="CH2283" s="75"/>
      <c r="CI2283" s="75"/>
      <c r="CJ2283" s="75"/>
      <c r="CK2283" s="75"/>
      <c r="CL2283" s="75"/>
      <c r="CM2283" s="75"/>
      <c r="CN2283" s="75"/>
      <c r="CO2283" s="75"/>
    </row>
    <row r="2284" spans="1:93" s="1" customFormat="1" ht="19.5" customHeight="1" x14ac:dyDescent="0.3">
      <c r="A2284" s="46" t="s">
        <v>3548</v>
      </c>
      <c r="B2284" s="14">
        <v>13</v>
      </c>
      <c r="C2284" s="14">
        <v>8</v>
      </c>
      <c r="D2284" s="14">
        <v>3</v>
      </c>
      <c r="E2284" s="14">
        <v>2</v>
      </c>
      <c r="F2284" s="49"/>
      <c r="G2284" s="49"/>
      <c r="H2284" s="67">
        <f t="shared" si="154"/>
        <v>26</v>
      </c>
      <c r="I2284" s="46">
        <v>4</v>
      </c>
      <c r="J2284" s="22">
        <f t="shared" si="155"/>
        <v>0.44827586206896552</v>
      </c>
      <c r="K2284" s="46" t="s">
        <v>182</v>
      </c>
      <c r="L2284" s="32" t="s">
        <v>3786</v>
      </c>
      <c r="M2284" s="32" t="s">
        <v>1004</v>
      </c>
      <c r="N2284" s="32" t="s">
        <v>3787</v>
      </c>
      <c r="O2284" s="29" t="s">
        <v>1701</v>
      </c>
      <c r="P2284" s="29">
        <v>8</v>
      </c>
      <c r="Q2284" s="33" t="s">
        <v>1707</v>
      </c>
      <c r="R2284" s="34" t="s">
        <v>1419</v>
      </c>
      <c r="S2284" s="34" t="s">
        <v>434</v>
      </c>
      <c r="T2284" s="34" t="s">
        <v>269</v>
      </c>
      <c r="U2284" s="26"/>
      <c r="V2284" s="75"/>
      <c r="W2284" s="75"/>
      <c r="X2284" s="75"/>
      <c r="Y2284" s="75"/>
      <c r="Z2284" s="75"/>
      <c r="AA2284" s="75"/>
      <c r="AB2284" s="75"/>
      <c r="AC2284" s="75"/>
      <c r="AD2284" s="75"/>
      <c r="AE2284" s="75"/>
      <c r="AF2284" s="75"/>
      <c r="AG2284" s="75"/>
      <c r="AH2284" s="75"/>
      <c r="AI2284" s="75"/>
      <c r="AJ2284" s="75"/>
      <c r="AK2284" s="75"/>
      <c r="AL2284" s="75"/>
      <c r="AM2284" s="75"/>
      <c r="AN2284" s="75"/>
      <c r="AO2284" s="75"/>
      <c r="AP2284" s="75"/>
      <c r="AQ2284" s="75"/>
      <c r="AR2284" s="75"/>
      <c r="AS2284" s="75"/>
      <c r="AT2284" s="75"/>
      <c r="AU2284" s="75"/>
      <c r="AV2284" s="75"/>
      <c r="AW2284" s="75"/>
      <c r="AX2284" s="75"/>
      <c r="AY2284" s="75"/>
      <c r="AZ2284" s="75"/>
      <c r="BA2284" s="75"/>
      <c r="BB2284" s="75"/>
      <c r="BC2284" s="75"/>
      <c r="BD2284" s="75"/>
      <c r="BE2284" s="75"/>
      <c r="BF2284" s="75"/>
      <c r="BG2284" s="75"/>
      <c r="BH2284" s="75"/>
      <c r="BI2284" s="75"/>
      <c r="BJ2284" s="75"/>
      <c r="BK2284" s="75"/>
      <c r="BL2284" s="75"/>
      <c r="BM2284" s="75"/>
      <c r="BN2284" s="75"/>
      <c r="BO2284" s="75"/>
      <c r="BP2284" s="75"/>
      <c r="BQ2284" s="75"/>
      <c r="BR2284" s="75"/>
      <c r="BS2284" s="75"/>
      <c r="BT2284" s="75"/>
      <c r="BU2284" s="75"/>
      <c r="BV2284" s="75"/>
      <c r="BW2284" s="75"/>
      <c r="BX2284" s="75"/>
      <c r="BY2284" s="75"/>
      <c r="BZ2284" s="75"/>
      <c r="CA2284" s="75"/>
      <c r="CB2284" s="75"/>
      <c r="CC2284" s="75"/>
      <c r="CD2284" s="75"/>
      <c r="CE2284" s="75"/>
      <c r="CF2284" s="75"/>
      <c r="CG2284" s="75"/>
      <c r="CH2284" s="75"/>
      <c r="CI2284" s="75"/>
      <c r="CJ2284" s="75"/>
      <c r="CK2284" s="75"/>
      <c r="CL2284" s="75"/>
      <c r="CM2284" s="75"/>
      <c r="CN2284" s="75"/>
      <c r="CO2284" s="75"/>
    </row>
    <row r="2285" spans="1:93" s="1" customFormat="1" ht="19.5" customHeight="1" x14ac:dyDescent="0.3">
      <c r="A2285" s="46" t="s">
        <v>3550</v>
      </c>
      <c r="B2285" s="14">
        <v>13</v>
      </c>
      <c r="C2285" s="14">
        <v>9</v>
      </c>
      <c r="D2285" s="14">
        <v>4</v>
      </c>
      <c r="E2285" s="14">
        <v>0</v>
      </c>
      <c r="F2285" s="49"/>
      <c r="G2285" s="49"/>
      <c r="H2285" s="67">
        <f t="shared" si="154"/>
        <v>26</v>
      </c>
      <c r="I2285" s="46">
        <v>6</v>
      </c>
      <c r="J2285" s="22">
        <f t="shared" si="155"/>
        <v>0.44827586206896552</v>
      </c>
      <c r="K2285" s="46" t="s">
        <v>181</v>
      </c>
      <c r="L2285" s="15" t="s">
        <v>3788</v>
      </c>
      <c r="M2285" s="15" t="s">
        <v>616</v>
      </c>
      <c r="N2285" s="15" t="s">
        <v>201</v>
      </c>
      <c r="O2285" s="20" t="s">
        <v>937</v>
      </c>
      <c r="P2285" s="20">
        <v>8</v>
      </c>
      <c r="Q2285" s="21" t="s">
        <v>253</v>
      </c>
      <c r="R2285" s="17" t="s">
        <v>2905</v>
      </c>
      <c r="S2285" s="17" t="s">
        <v>857</v>
      </c>
      <c r="T2285" s="17" t="s">
        <v>336</v>
      </c>
      <c r="U2285" s="26"/>
      <c r="V2285" s="75"/>
      <c r="W2285" s="75"/>
      <c r="X2285" s="75"/>
      <c r="Y2285" s="75"/>
      <c r="Z2285" s="75"/>
      <c r="AA2285" s="75"/>
      <c r="AB2285" s="75"/>
      <c r="AC2285" s="75"/>
      <c r="AD2285" s="75"/>
      <c r="AE2285" s="75"/>
      <c r="AF2285" s="75"/>
      <c r="AG2285" s="75"/>
      <c r="AH2285" s="75"/>
      <c r="AI2285" s="75"/>
      <c r="AJ2285" s="75"/>
      <c r="AK2285" s="75"/>
      <c r="AL2285" s="75"/>
      <c r="AM2285" s="75"/>
      <c r="AN2285" s="75"/>
      <c r="AO2285" s="75"/>
      <c r="AP2285" s="75"/>
      <c r="AQ2285" s="75"/>
      <c r="AR2285" s="75"/>
      <c r="AS2285" s="75"/>
      <c r="AT2285" s="75"/>
      <c r="AU2285" s="75"/>
      <c r="AV2285" s="75"/>
      <c r="AW2285" s="75"/>
      <c r="AX2285" s="75"/>
      <c r="AY2285" s="75"/>
      <c r="AZ2285" s="75"/>
      <c r="BA2285" s="75"/>
      <c r="BB2285" s="75"/>
      <c r="BC2285" s="75"/>
      <c r="BD2285" s="75"/>
      <c r="BE2285" s="75"/>
      <c r="BF2285" s="75"/>
      <c r="BG2285" s="75"/>
      <c r="BH2285" s="75"/>
      <c r="BI2285" s="75"/>
      <c r="BJ2285" s="75"/>
      <c r="BK2285" s="75"/>
      <c r="BL2285" s="75"/>
      <c r="BM2285" s="75"/>
      <c r="BN2285" s="75"/>
      <c r="BO2285" s="75"/>
      <c r="BP2285" s="75"/>
      <c r="BQ2285" s="75"/>
      <c r="BR2285" s="75"/>
      <c r="BS2285" s="75"/>
      <c r="BT2285" s="75"/>
      <c r="BU2285" s="75"/>
      <c r="BV2285" s="75"/>
      <c r="BW2285" s="75"/>
      <c r="BX2285" s="75"/>
      <c r="BY2285" s="75"/>
      <c r="BZ2285" s="75"/>
      <c r="CA2285" s="75"/>
      <c r="CB2285" s="75"/>
      <c r="CC2285" s="75"/>
      <c r="CD2285" s="75"/>
      <c r="CE2285" s="75"/>
      <c r="CF2285" s="75"/>
      <c r="CG2285" s="75"/>
      <c r="CH2285" s="75"/>
      <c r="CI2285" s="75"/>
      <c r="CJ2285" s="75"/>
      <c r="CK2285" s="75"/>
      <c r="CL2285" s="75"/>
      <c r="CM2285" s="75"/>
      <c r="CN2285" s="75"/>
      <c r="CO2285" s="75"/>
    </row>
    <row r="2286" spans="1:93" s="1" customFormat="1" ht="19.5" customHeight="1" x14ac:dyDescent="0.3">
      <c r="A2286" s="46" t="s">
        <v>3720</v>
      </c>
      <c r="B2286" s="14">
        <v>15</v>
      </c>
      <c r="C2286" s="14">
        <v>7</v>
      </c>
      <c r="D2286" s="14">
        <v>4</v>
      </c>
      <c r="E2286" s="14">
        <v>0</v>
      </c>
      <c r="F2286" s="49"/>
      <c r="G2286" s="49"/>
      <c r="H2286" s="67">
        <f t="shared" si="154"/>
        <v>26</v>
      </c>
      <c r="I2286" s="46">
        <v>11</v>
      </c>
      <c r="J2286" s="22">
        <f t="shared" si="155"/>
        <v>0.44827586206896552</v>
      </c>
      <c r="K2286" s="46" t="s">
        <v>182</v>
      </c>
      <c r="L2286" s="15" t="s">
        <v>3789</v>
      </c>
      <c r="M2286" s="15" t="s">
        <v>768</v>
      </c>
      <c r="N2286" s="15" t="s">
        <v>3790</v>
      </c>
      <c r="O2286" s="20" t="s">
        <v>801</v>
      </c>
      <c r="P2286" s="20">
        <v>8</v>
      </c>
      <c r="Q2286" s="21" t="s">
        <v>223</v>
      </c>
      <c r="R2286" s="17" t="s">
        <v>3647</v>
      </c>
      <c r="S2286" s="17" t="s">
        <v>351</v>
      </c>
      <c r="T2286" s="17" t="s">
        <v>215</v>
      </c>
      <c r="U2286" s="26"/>
      <c r="V2286" s="75"/>
      <c r="W2286" s="75"/>
      <c r="X2286" s="75"/>
      <c r="Y2286" s="75"/>
      <c r="Z2286" s="75"/>
      <c r="AA2286" s="75"/>
      <c r="AB2286" s="75"/>
      <c r="AC2286" s="75"/>
      <c r="AD2286" s="75"/>
      <c r="AE2286" s="75"/>
      <c r="AF2286" s="75"/>
      <c r="AG2286" s="75"/>
      <c r="AH2286" s="75"/>
      <c r="AI2286" s="75"/>
      <c r="AJ2286" s="75"/>
      <c r="AK2286" s="75"/>
      <c r="AL2286" s="75"/>
      <c r="AM2286" s="75"/>
      <c r="AN2286" s="75"/>
      <c r="AO2286" s="75"/>
      <c r="AP2286" s="75"/>
      <c r="AQ2286" s="75"/>
      <c r="AR2286" s="75"/>
      <c r="AS2286" s="75"/>
      <c r="AT2286" s="75"/>
      <c r="AU2286" s="75"/>
      <c r="AV2286" s="75"/>
      <c r="AW2286" s="75"/>
      <c r="AX2286" s="75"/>
      <c r="AY2286" s="75"/>
      <c r="AZ2286" s="75"/>
      <c r="BA2286" s="75"/>
      <c r="BB2286" s="75"/>
      <c r="BC2286" s="75"/>
      <c r="BD2286" s="75"/>
      <c r="BE2286" s="75"/>
      <c r="BF2286" s="75"/>
      <c r="BG2286" s="75"/>
      <c r="BH2286" s="75"/>
      <c r="BI2286" s="75"/>
      <c r="BJ2286" s="75"/>
      <c r="BK2286" s="75"/>
      <c r="BL2286" s="75"/>
      <c r="BM2286" s="75"/>
      <c r="BN2286" s="75"/>
      <c r="BO2286" s="75"/>
      <c r="BP2286" s="75"/>
      <c r="BQ2286" s="75"/>
      <c r="BR2286" s="75"/>
      <c r="BS2286" s="75"/>
      <c r="BT2286" s="75"/>
      <c r="BU2286" s="75"/>
      <c r="BV2286" s="75"/>
      <c r="BW2286" s="75"/>
      <c r="BX2286" s="75"/>
      <c r="BY2286" s="75"/>
      <c r="BZ2286" s="75"/>
      <c r="CA2286" s="75"/>
      <c r="CB2286" s="75"/>
      <c r="CC2286" s="75"/>
      <c r="CD2286" s="75"/>
      <c r="CE2286" s="75"/>
      <c r="CF2286" s="75"/>
      <c r="CG2286" s="75"/>
      <c r="CH2286" s="75"/>
      <c r="CI2286" s="75"/>
      <c r="CJ2286" s="75"/>
      <c r="CK2286" s="75"/>
      <c r="CL2286" s="75"/>
      <c r="CM2286" s="75"/>
      <c r="CN2286" s="75"/>
      <c r="CO2286" s="75"/>
    </row>
    <row r="2287" spans="1:93" s="1" customFormat="1" ht="19.5" customHeight="1" x14ac:dyDescent="0.3">
      <c r="A2287" s="46" t="s">
        <v>3560</v>
      </c>
      <c r="B2287" s="14">
        <v>17</v>
      </c>
      <c r="C2287" s="14">
        <v>2</v>
      </c>
      <c r="D2287" s="14">
        <v>7</v>
      </c>
      <c r="E2287" s="14">
        <v>0</v>
      </c>
      <c r="F2287" s="49"/>
      <c r="G2287" s="49"/>
      <c r="H2287" s="67">
        <f t="shared" si="154"/>
        <v>26</v>
      </c>
      <c r="I2287" s="46">
        <v>4</v>
      </c>
      <c r="J2287" s="22">
        <f t="shared" si="155"/>
        <v>0.44827586206896552</v>
      </c>
      <c r="K2287" s="46" t="s">
        <v>182</v>
      </c>
      <c r="L2287" s="32" t="s">
        <v>3791</v>
      </c>
      <c r="M2287" s="32" t="s">
        <v>200</v>
      </c>
      <c r="N2287" s="32" t="s">
        <v>461</v>
      </c>
      <c r="O2287" s="29" t="s">
        <v>1701</v>
      </c>
      <c r="P2287" s="29">
        <v>8</v>
      </c>
      <c r="Q2287" s="33" t="s">
        <v>382</v>
      </c>
      <c r="R2287" s="34" t="s">
        <v>1419</v>
      </c>
      <c r="S2287" s="34" t="s">
        <v>434</v>
      </c>
      <c r="T2287" s="34" t="s">
        <v>269</v>
      </c>
      <c r="U2287" s="26"/>
      <c r="V2287" s="75"/>
      <c r="W2287" s="75"/>
      <c r="X2287" s="75"/>
      <c r="Y2287" s="75"/>
      <c r="Z2287" s="75"/>
      <c r="AA2287" s="75"/>
      <c r="AB2287" s="75"/>
      <c r="AC2287" s="75"/>
      <c r="AD2287" s="75"/>
      <c r="AE2287" s="75"/>
      <c r="AF2287" s="75"/>
      <c r="AG2287" s="75"/>
      <c r="AH2287" s="75"/>
      <c r="AI2287" s="75"/>
      <c r="AJ2287" s="75"/>
      <c r="AK2287" s="75"/>
      <c r="AL2287" s="75"/>
      <c r="AM2287" s="75"/>
      <c r="AN2287" s="75"/>
      <c r="AO2287" s="75"/>
      <c r="AP2287" s="75"/>
      <c r="AQ2287" s="75"/>
      <c r="AR2287" s="75"/>
      <c r="AS2287" s="75"/>
      <c r="AT2287" s="75"/>
      <c r="AU2287" s="75"/>
      <c r="AV2287" s="75"/>
      <c r="AW2287" s="75"/>
      <c r="AX2287" s="75"/>
      <c r="AY2287" s="75"/>
      <c r="AZ2287" s="75"/>
      <c r="BA2287" s="75"/>
      <c r="BB2287" s="75"/>
      <c r="BC2287" s="75"/>
      <c r="BD2287" s="75"/>
      <c r="BE2287" s="75"/>
      <c r="BF2287" s="75"/>
      <c r="BG2287" s="75"/>
      <c r="BH2287" s="75"/>
      <c r="BI2287" s="75"/>
      <c r="BJ2287" s="75"/>
      <c r="BK2287" s="75"/>
      <c r="BL2287" s="75"/>
      <c r="BM2287" s="75"/>
      <c r="BN2287" s="75"/>
      <c r="BO2287" s="75"/>
      <c r="BP2287" s="75"/>
      <c r="BQ2287" s="75"/>
      <c r="BR2287" s="75"/>
      <c r="BS2287" s="75"/>
      <c r="BT2287" s="75"/>
      <c r="BU2287" s="75"/>
      <c r="BV2287" s="75"/>
      <c r="BW2287" s="75"/>
      <c r="BX2287" s="75"/>
      <c r="BY2287" s="75"/>
      <c r="BZ2287" s="75"/>
      <c r="CA2287" s="75"/>
      <c r="CB2287" s="75"/>
      <c r="CC2287" s="75"/>
      <c r="CD2287" s="75"/>
      <c r="CE2287" s="75"/>
      <c r="CF2287" s="75"/>
      <c r="CG2287" s="75"/>
      <c r="CH2287" s="75"/>
      <c r="CI2287" s="75"/>
      <c r="CJ2287" s="75"/>
      <c r="CK2287" s="75"/>
      <c r="CL2287" s="75"/>
      <c r="CM2287" s="75"/>
      <c r="CN2287" s="75"/>
      <c r="CO2287" s="75"/>
    </row>
    <row r="2288" spans="1:93" s="1" customFormat="1" ht="19.5" customHeight="1" x14ac:dyDescent="0.3">
      <c r="A2288" s="46" t="s">
        <v>3560</v>
      </c>
      <c r="B2288" s="14">
        <v>11</v>
      </c>
      <c r="C2288" s="14">
        <v>8</v>
      </c>
      <c r="D2288" s="14">
        <v>7</v>
      </c>
      <c r="E2288" s="14">
        <v>0</v>
      </c>
      <c r="F2288" s="49"/>
      <c r="G2288" s="49"/>
      <c r="H2288" s="67">
        <f t="shared" si="154"/>
        <v>26</v>
      </c>
      <c r="I2288" s="46">
        <v>6</v>
      </c>
      <c r="J2288" s="22">
        <f t="shared" si="155"/>
        <v>0.44827586206896552</v>
      </c>
      <c r="K2288" s="46" t="s">
        <v>182</v>
      </c>
      <c r="L2288" s="15" t="s">
        <v>3792</v>
      </c>
      <c r="M2288" s="15" t="s">
        <v>2271</v>
      </c>
      <c r="N2288" s="15" t="s">
        <v>911</v>
      </c>
      <c r="O2288" s="20" t="s">
        <v>2415</v>
      </c>
      <c r="P2288" s="20">
        <v>8</v>
      </c>
      <c r="Q2288" s="21" t="s">
        <v>253</v>
      </c>
      <c r="R2288" s="17" t="s">
        <v>2647</v>
      </c>
      <c r="S2288" s="17" t="s">
        <v>212</v>
      </c>
      <c r="T2288" s="17" t="s">
        <v>296</v>
      </c>
      <c r="U2288" s="26"/>
      <c r="V2288" s="75"/>
      <c r="W2288" s="75"/>
      <c r="X2288" s="75"/>
      <c r="Y2288" s="75"/>
      <c r="Z2288" s="75"/>
      <c r="AA2288" s="75"/>
      <c r="AB2288" s="75"/>
      <c r="AC2288" s="75"/>
      <c r="AD2288" s="75"/>
      <c r="AE2288" s="75"/>
      <c r="AF2288" s="75"/>
      <c r="AG2288" s="75"/>
      <c r="AH2288" s="75"/>
      <c r="AI2288" s="75"/>
      <c r="AJ2288" s="75"/>
      <c r="AK2288" s="75"/>
      <c r="AL2288" s="75"/>
      <c r="AM2288" s="75"/>
      <c r="AN2288" s="75"/>
      <c r="AO2288" s="75"/>
      <c r="AP2288" s="75"/>
      <c r="AQ2288" s="75"/>
      <c r="AR2288" s="75"/>
      <c r="AS2288" s="75"/>
      <c r="AT2288" s="75"/>
      <c r="AU2288" s="75"/>
      <c r="AV2288" s="75"/>
      <c r="AW2288" s="75"/>
      <c r="AX2288" s="75"/>
      <c r="AY2288" s="75"/>
      <c r="AZ2288" s="75"/>
      <c r="BA2288" s="75"/>
      <c r="BB2288" s="75"/>
      <c r="BC2288" s="75"/>
      <c r="BD2288" s="75"/>
      <c r="BE2288" s="75"/>
      <c r="BF2288" s="75"/>
      <c r="BG2288" s="75"/>
      <c r="BH2288" s="75"/>
      <c r="BI2288" s="75"/>
      <c r="BJ2288" s="75"/>
      <c r="BK2288" s="75"/>
      <c r="BL2288" s="75"/>
      <c r="BM2288" s="75"/>
      <c r="BN2288" s="75"/>
      <c r="BO2288" s="75"/>
      <c r="BP2288" s="75"/>
      <c r="BQ2288" s="75"/>
      <c r="BR2288" s="75"/>
      <c r="BS2288" s="75"/>
      <c r="BT2288" s="75"/>
      <c r="BU2288" s="75"/>
      <c r="BV2288" s="75"/>
      <c r="BW2288" s="75"/>
      <c r="BX2288" s="75"/>
      <c r="BY2288" s="75"/>
      <c r="BZ2288" s="75"/>
      <c r="CA2288" s="75"/>
      <c r="CB2288" s="75"/>
      <c r="CC2288" s="75"/>
      <c r="CD2288" s="75"/>
      <c r="CE2288" s="75"/>
      <c r="CF2288" s="75"/>
      <c r="CG2288" s="75"/>
      <c r="CH2288" s="75"/>
      <c r="CI2288" s="75"/>
      <c r="CJ2288" s="75"/>
      <c r="CK2288" s="75"/>
      <c r="CL2288" s="75"/>
      <c r="CM2288" s="75"/>
      <c r="CN2288" s="75"/>
      <c r="CO2288" s="75"/>
    </row>
    <row r="2289" spans="1:93" s="1" customFormat="1" ht="19.5" customHeight="1" x14ac:dyDescent="0.3">
      <c r="A2289" s="46" t="s">
        <v>3584</v>
      </c>
      <c r="B2289" s="14">
        <v>14</v>
      </c>
      <c r="C2289" s="14">
        <v>6</v>
      </c>
      <c r="D2289" s="14">
        <v>4</v>
      </c>
      <c r="E2289" s="14">
        <v>1</v>
      </c>
      <c r="F2289" s="49"/>
      <c r="G2289" s="49"/>
      <c r="H2289" s="67">
        <f t="shared" si="154"/>
        <v>25</v>
      </c>
      <c r="I2289" s="46">
        <v>3</v>
      </c>
      <c r="J2289" s="22">
        <f t="shared" si="155"/>
        <v>0.43103448275862066</v>
      </c>
      <c r="K2289" s="46" t="s">
        <v>181</v>
      </c>
      <c r="L2289" s="15" t="s">
        <v>3793</v>
      </c>
      <c r="M2289" s="15" t="s">
        <v>362</v>
      </c>
      <c r="N2289" s="15" t="s">
        <v>215</v>
      </c>
      <c r="O2289" s="20" t="s">
        <v>966</v>
      </c>
      <c r="P2289" s="20">
        <v>8</v>
      </c>
      <c r="Q2289" s="21" t="s">
        <v>224</v>
      </c>
      <c r="R2289" s="17" t="s">
        <v>983</v>
      </c>
      <c r="S2289" s="17" t="s">
        <v>317</v>
      </c>
      <c r="T2289" s="17" t="s">
        <v>445</v>
      </c>
      <c r="U2289" s="26"/>
      <c r="V2289" s="75"/>
      <c r="W2289" s="75"/>
      <c r="X2289" s="75"/>
      <c r="Y2289" s="75"/>
      <c r="Z2289" s="75"/>
      <c r="AA2289" s="75"/>
      <c r="AB2289" s="75"/>
      <c r="AC2289" s="75"/>
      <c r="AD2289" s="75"/>
      <c r="AE2289" s="75"/>
      <c r="AF2289" s="75"/>
      <c r="AG2289" s="75"/>
      <c r="AH2289" s="75"/>
      <c r="AI2289" s="75"/>
      <c r="AJ2289" s="75"/>
      <c r="AK2289" s="75"/>
      <c r="AL2289" s="75"/>
      <c r="AM2289" s="75"/>
      <c r="AN2289" s="75"/>
      <c r="AO2289" s="75"/>
      <c r="AP2289" s="75"/>
      <c r="AQ2289" s="75"/>
      <c r="AR2289" s="75"/>
      <c r="AS2289" s="75"/>
      <c r="AT2289" s="75"/>
      <c r="AU2289" s="75"/>
      <c r="AV2289" s="75"/>
      <c r="AW2289" s="75"/>
      <c r="AX2289" s="75"/>
      <c r="AY2289" s="75"/>
      <c r="AZ2289" s="75"/>
      <c r="BA2289" s="75"/>
      <c r="BB2289" s="75"/>
      <c r="BC2289" s="75"/>
      <c r="BD2289" s="75"/>
      <c r="BE2289" s="75"/>
      <c r="BF2289" s="75"/>
      <c r="BG2289" s="75"/>
      <c r="BH2289" s="75"/>
      <c r="BI2289" s="75"/>
      <c r="BJ2289" s="75"/>
      <c r="BK2289" s="75"/>
      <c r="BL2289" s="75"/>
      <c r="BM2289" s="75"/>
      <c r="BN2289" s="75"/>
      <c r="BO2289" s="75"/>
      <c r="BP2289" s="75"/>
      <c r="BQ2289" s="75"/>
      <c r="BR2289" s="75"/>
      <c r="BS2289" s="75"/>
      <c r="BT2289" s="75"/>
      <c r="BU2289" s="75"/>
      <c r="BV2289" s="75"/>
      <c r="BW2289" s="75"/>
      <c r="BX2289" s="75"/>
      <c r="BY2289" s="75"/>
      <c r="BZ2289" s="75"/>
      <c r="CA2289" s="75"/>
      <c r="CB2289" s="75"/>
      <c r="CC2289" s="75"/>
      <c r="CD2289" s="75"/>
      <c r="CE2289" s="75"/>
      <c r="CF2289" s="75"/>
      <c r="CG2289" s="75"/>
      <c r="CH2289" s="75"/>
      <c r="CI2289" s="75"/>
      <c r="CJ2289" s="75"/>
      <c r="CK2289" s="75"/>
      <c r="CL2289" s="75"/>
      <c r="CM2289" s="75"/>
      <c r="CN2289" s="75"/>
      <c r="CO2289" s="75"/>
    </row>
    <row r="2290" spans="1:93" s="1" customFormat="1" ht="19.5" customHeight="1" x14ac:dyDescent="0.3">
      <c r="A2290" s="46" t="s">
        <v>3640</v>
      </c>
      <c r="B2290" s="14">
        <v>17</v>
      </c>
      <c r="C2290" s="14">
        <v>5</v>
      </c>
      <c r="D2290" s="14">
        <v>3</v>
      </c>
      <c r="E2290" s="14">
        <v>0</v>
      </c>
      <c r="F2290" s="49"/>
      <c r="G2290" s="49"/>
      <c r="H2290" s="67">
        <f t="shared" si="154"/>
        <v>25</v>
      </c>
      <c r="I2290" s="46">
        <v>7</v>
      </c>
      <c r="J2290" s="22">
        <f t="shared" si="155"/>
        <v>0.43103448275862066</v>
      </c>
      <c r="K2290" s="46" t="s">
        <v>181</v>
      </c>
      <c r="L2290" s="15" t="s">
        <v>3794</v>
      </c>
      <c r="M2290" s="15" t="s">
        <v>509</v>
      </c>
      <c r="N2290" s="15" t="s">
        <v>192</v>
      </c>
      <c r="O2290" s="20" t="s">
        <v>937</v>
      </c>
      <c r="P2290" s="20">
        <v>8</v>
      </c>
      <c r="Q2290" s="21" t="s">
        <v>240</v>
      </c>
      <c r="R2290" s="17" t="s">
        <v>2905</v>
      </c>
      <c r="S2290" s="17" t="s">
        <v>857</v>
      </c>
      <c r="T2290" s="17" t="s">
        <v>336</v>
      </c>
      <c r="U2290" s="26"/>
      <c r="V2290" s="75"/>
      <c r="W2290" s="75"/>
      <c r="X2290" s="75"/>
      <c r="Y2290" s="75"/>
      <c r="Z2290" s="75"/>
      <c r="AA2290" s="75"/>
      <c r="AB2290" s="75"/>
      <c r="AC2290" s="75"/>
      <c r="AD2290" s="75"/>
      <c r="AE2290" s="75"/>
      <c r="AF2290" s="75"/>
      <c r="AG2290" s="75"/>
      <c r="AH2290" s="75"/>
      <c r="AI2290" s="75"/>
      <c r="AJ2290" s="75"/>
      <c r="AK2290" s="75"/>
      <c r="AL2290" s="75"/>
      <c r="AM2290" s="75"/>
      <c r="AN2290" s="75"/>
      <c r="AO2290" s="75"/>
      <c r="AP2290" s="75"/>
      <c r="AQ2290" s="75"/>
      <c r="AR2290" s="75"/>
      <c r="AS2290" s="75"/>
      <c r="AT2290" s="75"/>
      <c r="AU2290" s="75"/>
      <c r="AV2290" s="75"/>
      <c r="AW2290" s="75"/>
      <c r="AX2290" s="75"/>
      <c r="AY2290" s="75"/>
      <c r="AZ2290" s="75"/>
      <c r="BA2290" s="75"/>
      <c r="BB2290" s="75"/>
      <c r="BC2290" s="75"/>
      <c r="BD2290" s="75"/>
      <c r="BE2290" s="75"/>
      <c r="BF2290" s="75"/>
      <c r="BG2290" s="75"/>
      <c r="BH2290" s="75"/>
      <c r="BI2290" s="75"/>
      <c r="BJ2290" s="75"/>
      <c r="BK2290" s="75"/>
      <c r="BL2290" s="75"/>
      <c r="BM2290" s="75"/>
      <c r="BN2290" s="75"/>
      <c r="BO2290" s="75"/>
      <c r="BP2290" s="75"/>
      <c r="BQ2290" s="75"/>
      <c r="BR2290" s="75"/>
      <c r="BS2290" s="75"/>
      <c r="BT2290" s="75"/>
      <c r="BU2290" s="75"/>
      <c r="BV2290" s="75"/>
      <c r="BW2290" s="75"/>
      <c r="BX2290" s="75"/>
      <c r="BY2290" s="75"/>
      <c r="BZ2290" s="75"/>
      <c r="CA2290" s="75"/>
      <c r="CB2290" s="75"/>
      <c r="CC2290" s="75"/>
      <c r="CD2290" s="75"/>
      <c r="CE2290" s="75"/>
      <c r="CF2290" s="75"/>
      <c r="CG2290" s="75"/>
      <c r="CH2290" s="75"/>
      <c r="CI2290" s="75"/>
      <c r="CJ2290" s="75"/>
      <c r="CK2290" s="75"/>
      <c r="CL2290" s="75"/>
      <c r="CM2290" s="75"/>
      <c r="CN2290" s="75"/>
      <c r="CO2290" s="75"/>
    </row>
    <row r="2291" spans="1:93" s="1" customFormat="1" ht="19.5" customHeight="1" x14ac:dyDescent="0.3">
      <c r="A2291" s="46" t="s">
        <v>3584</v>
      </c>
      <c r="B2291" s="14">
        <v>8</v>
      </c>
      <c r="C2291" s="14">
        <v>6</v>
      </c>
      <c r="D2291" s="14">
        <v>10</v>
      </c>
      <c r="E2291" s="14">
        <v>1</v>
      </c>
      <c r="F2291" s="69"/>
      <c r="G2291" s="69"/>
      <c r="H2291" s="67">
        <f t="shared" si="154"/>
        <v>25</v>
      </c>
      <c r="I2291" s="46">
        <v>3</v>
      </c>
      <c r="J2291" s="22">
        <f t="shared" si="155"/>
        <v>0.43103448275862066</v>
      </c>
      <c r="K2291" s="46" t="s">
        <v>181</v>
      </c>
      <c r="L2291" s="15" t="s">
        <v>3335</v>
      </c>
      <c r="M2291" s="15" t="s">
        <v>3795</v>
      </c>
      <c r="N2291" s="15" t="s">
        <v>3337</v>
      </c>
      <c r="O2291" s="20" t="s">
        <v>1071</v>
      </c>
      <c r="P2291" s="20">
        <v>8</v>
      </c>
      <c r="Q2291" s="21" t="s">
        <v>382</v>
      </c>
      <c r="R2291" s="17" t="s">
        <v>3148</v>
      </c>
      <c r="S2291" s="17" t="s">
        <v>998</v>
      </c>
      <c r="T2291" s="17" t="s">
        <v>318</v>
      </c>
      <c r="U2291" s="26"/>
      <c r="V2291" s="75"/>
      <c r="W2291" s="75"/>
      <c r="X2291" s="75"/>
      <c r="Y2291" s="75"/>
      <c r="Z2291" s="75"/>
      <c r="AA2291" s="75"/>
      <c r="AB2291" s="75"/>
      <c r="AC2291" s="75"/>
      <c r="AD2291" s="75"/>
      <c r="AE2291" s="75"/>
      <c r="AF2291" s="75"/>
      <c r="AG2291" s="75"/>
      <c r="AH2291" s="75"/>
      <c r="AI2291" s="75"/>
      <c r="AJ2291" s="75"/>
      <c r="AK2291" s="75"/>
      <c r="AL2291" s="75"/>
      <c r="AM2291" s="75"/>
      <c r="AN2291" s="75"/>
      <c r="AO2291" s="75"/>
      <c r="AP2291" s="75"/>
      <c r="AQ2291" s="75"/>
      <c r="AR2291" s="75"/>
      <c r="AS2291" s="75"/>
      <c r="AT2291" s="75"/>
      <c r="AU2291" s="75"/>
      <c r="AV2291" s="75"/>
      <c r="AW2291" s="75"/>
      <c r="AX2291" s="75"/>
      <c r="AY2291" s="75"/>
      <c r="AZ2291" s="75"/>
      <c r="BA2291" s="75"/>
      <c r="BB2291" s="75"/>
      <c r="BC2291" s="75"/>
      <c r="BD2291" s="75"/>
      <c r="BE2291" s="75"/>
      <c r="BF2291" s="75"/>
      <c r="BG2291" s="75"/>
      <c r="BH2291" s="75"/>
      <c r="BI2291" s="75"/>
      <c r="BJ2291" s="75"/>
      <c r="BK2291" s="75"/>
      <c r="BL2291" s="75"/>
      <c r="BM2291" s="75"/>
      <c r="BN2291" s="75"/>
      <c r="BO2291" s="75"/>
      <c r="BP2291" s="75"/>
      <c r="BQ2291" s="75"/>
      <c r="BR2291" s="75"/>
      <c r="BS2291" s="75"/>
      <c r="BT2291" s="75"/>
      <c r="BU2291" s="75"/>
      <c r="BV2291" s="75"/>
      <c r="BW2291" s="75"/>
      <c r="BX2291" s="75"/>
      <c r="BY2291" s="75"/>
      <c r="BZ2291" s="75"/>
      <c r="CA2291" s="75"/>
      <c r="CB2291" s="75"/>
      <c r="CC2291" s="75"/>
      <c r="CD2291" s="75"/>
      <c r="CE2291" s="75"/>
      <c r="CF2291" s="75"/>
      <c r="CG2291" s="75"/>
      <c r="CH2291" s="75"/>
      <c r="CI2291" s="75"/>
      <c r="CJ2291" s="75"/>
      <c r="CK2291" s="75"/>
      <c r="CL2291" s="75"/>
      <c r="CM2291" s="75"/>
      <c r="CN2291" s="75"/>
      <c r="CO2291" s="75"/>
    </row>
    <row r="2292" spans="1:93" s="1" customFormat="1" ht="19.5" customHeight="1" x14ac:dyDescent="0.3">
      <c r="A2292" s="46" t="s">
        <v>3548</v>
      </c>
      <c r="B2292" s="14">
        <v>16</v>
      </c>
      <c r="C2292" s="14">
        <v>7</v>
      </c>
      <c r="D2292" s="14">
        <v>1</v>
      </c>
      <c r="E2292" s="14">
        <v>1</v>
      </c>
      <c r="F2292" s="49"/>
      <c r="G2292" s="49"/>
      <c r="H2292" s="67">
        <f t="shared" si="154"/>
        <v>25</v>
      </c>
      <c r="I2292" s="46">
        <v>2</v>
      </c>
      <c r="J2292" s="22">
        <f t="shared" si="155"/>
        <v>0.43103448275862066</v>
      </c>
      <c r="K2292" s="46" t="s">
        <v>181</v>
      </c>
      <c r="L2292" s="24" t="s">
        <v>3796</v>
      </c>
      <c r="M2292" s="24" t="s">
        <v>349</v>
      </c>
      <c r="N2292" s="24" t="s">
        <v>198</v>
      </c>
      <c r="O2292" s="20" t="s">
        <v>2523</v>
      </c>
      <c r="P2292" s="20">
        <v>8</v>
      </c>
      <c r="Q2292" s="21" t="s">
        <v>253</v>
      </c>
      <c r="R2292" s="17" t="s">
        <v>2540</v>
      </c>
      <c r="S2292" s="17" t="s">
        <v>795</v>
      </c>
      <c r="T2292" s="17" t="s">
        <v>2541</v>
      </c>
      <c r="U2292" s="26"/>
      <c r="V2292" s="75"/>
      <c r="W2292" s="75"/>
      <c r="X2292" s="75"/>
      <c r="Y2292" s="75"/>
      <c r="Z2292" s="75"/>
      <c r="AA2292" s="75"/>
      <c r="AB2292" s="75"/>
      <c r="AC2292" s="75"/>
      <c r="AD2292" s="75"/>
      <c r="AE2292" s="75"/>
      <c r="AF2292" s="75"/>
      <c r="AG2292" s="75"/>
      <c r="AH2292" s="75"/>
      <c r="AI2292" s="75"/>
      <c r="AJ2292" s="75"/>
      <c r="AK2292" s="75"/>
      <c r="AL2292" s="75"/>
      <c r="AM2292" s="75"/>
      <c r="AN2292" s="75"/>
      <c r="AO2292" s="75"/>
      <c r="AP2292" s="75"/>
      <c r="AQ2292" s="75"/>
      <c r="AR2292" s="75"/>
      <c r="AS2292" s="75"/>
      <c r="AT2292" s="75"/>
      <c r="AU2292" s="75"/>
      <c r="AV2292" s="75"/>
      <c r="AW2292" s="75"/>
      <c r="AX2292" s="75"/>
      <c r="AY2292" s="75"/>
      <c r="AZ2292" s="75"/>
      <c r="BA2292" s="75"/>
      <c r="BB2292" s="75"/>
      <c r="BC2292" s="75"/>
      <c r="BD2292" s="75"/>
      <c r="BE2292" s="75"/>
      <c r="BF2292" s="75"/>
      <c r="BG2292" s="75"/>
      <c r="BH2292" s="75"/>
      <c r="BI2292" s="75"/>
      <c r="BJ2292" s="75"/>
      <c r="BK2292" s="75"/>
      <c r="BL2292" s="75"/>
      <c r="BM2292" s="75"/>
      <c r="BN2292" s="75"/>
      <c r="BO2292" s="75"/>
      <c r="BP2292" s="75"/>
      <c r="BQ2292" s="75"/>
      <c r="BR2292" s="75"/>
      <c r="BS2292" s="75"/>
      <c r="BT2292" s="75"/>
      <c r="BU2292" s="75"/>
      <c r="BV2292" s="75"/>
      <c r="BW2292" s="75"/>
      <c r="BX2292" s="75"/>
      <c r="BY2292" s="75"/>
      <c r="BZ2292" s="75"/>
      <c r="CA2292" s="75"/>
      <c r="CB2292" s="75"/>
      <c r="CC2292" s="75"/>
      <c r="CD2292" s="75"/>
      <c r="CE2292" s="75"/>
      <c r="CF2292" s="75"/>
      <c r="CG2292" s="75"/>
      <c r="CH2292" s="75"/>
      <c r="CI2292" s="75"/>
      <c r="CJ2292" s="75"/>
      <c r="CK2292" s="75"/>
      <c r="CL2292" s="75"/>
      <c r="CM2292" s="75"/>
      <c r="CN2292" s="75"/>
      <c r="CO2292" s="75"/>
    </row>
    <row r="2293" spans="1:93" s="1" customFormat="1" ht="19.5" customHeight="1" x14ac:dyDescent="0.3">
      <c r="A2293" s="46" t="s">
        <v>3797</v>
      </c>
      <c r="B2293" s="14">
        <v>12</v>
      </c>
      <c r="C2293" s="14">
        <v>1</v>
      </c>
      <c r="D2293" s="14">
        <v>12</v>
      </c>
      <c r="E2293" s="14">
        <v>0</v>
      </c>
      <c r="F2293" s="49"/>
      <c r="G2293" s="49"/>
      <c r="H2293" s="67">
        <f t="shared" si="154"/>
        <v>25</v>
      </c>
      <c r="I2293" s="46">
        <v>14</v>
      </c>
      <c r="J2293" s="22">
        <f t="shared" si="155"/>
        <v>0.43103448275862066</v>
      </c>
      <c r="K2293" s="46" t="s">
        <v>182</v>
      </c>
      <c r="L2293" s="15" t="s">
        <v>3798</v>
      </c>
      <c r="M2293" s="15" t="s">
        <v>349</v>
      </c>
      <c r="N2293" s="15" t="s">
        <v>310</v>
      </c>
      <c r="O2293" s="20" t="s">
        <v>1122</v>
      </c>
      <c r="P2293" s="20">
        <v>8</v>
      </c>
      <c r="Q2293" s="21" t="s">
        <v>253</v>
      </c>
      <c r="R2293" s="17" t="s">
        <v>1123</v>
      </c>
      <c r="S2293" s="17" t="s">
        <v>1124</v>
      </c>
      <c r="T2293" s="17" t="s">
        <v>406</v>
      </c>
      <c r="U2293" s="26"/>
      <c r="V2293" s="75"/>
      <c r="W2293" s="75"/>
      <c r="X2293" s="75"/>
      <c r="Y2293" s="75"/>
      <c r="Z2293" s="75"/>
      <c r="AA2293" s="75"/>
      <c r="AB2293" s="75"/>
      <c r="AC2293" s="75"/>
      <c r="AD2293" s="75"/>
      <c r="AE2293" s="75"/>
      <c r="AF2293" s="75"/>
      <c r="AG2293" s="75"/>
      <c r="AH2293" s="75"/>
      <c r="AI2293" s="75"/>
      <c r="AJ2293" s="75"/>
      <c r="AK2293" s="75"/>
      <c r="AL2293" s="75"/>
      <c r="AM2293" s="75"/>
      <c r="AN2293" s="75"/>
      <c r="AO2293" s="75"/>
      <c r="AP2293" s="75"/>
      <c r="AQ2293" s="75"/>
      <c r="AR2293" s="75"/>
      <c r="AS2293" s="75"/>
      <c r="AT2293" s="75"/>
      <c r="AU2293" s="75"/>
      <c r="AV2293" s="75"/>
      <c r="AW2293" s="75"/>
      <c r="AX2293" s="75"/>
      <c r="AY2293" s="75"/>
      <c r="AZ2293" s="75"/>
      <c r="BA2293" s="75"/>
      <c r="BB2293" s="75"/>
      <c r="BC2293" s="75"/>
      <c r="BD2293" s="75"/>
      <c r="BE2293" s="75"/>
      <c r="BF2293" s="75"/>
      <c r="BG2293" s="75"/>
      <c r="BH2293" s="75"/>
      <c r="BI2293" s="75"/>
      <c r="BJ2293" s="75"/>
      <c r="BK2293" s="75"/>
      <c r="BL2293" s="75"/>
      <c r="BM2293" s="75"/>
      <c r="BN2293" s="75"/>
      <c r="BO2293" s="75"/>
      <c r="BP2293" s="75"/>
      <c r="BQ2293" s="75"/>
      <c r="BR2293" s="75"/>
      <c r="BS2293" s="75"/>
      <c r="BT2293" s="75"/>
      <c r="BU2293" s="75"/>
      <c r="BV2293" s="75"/>
      <c r="BW2293" s="75"/>
      <c r="BX2293" s="75"/>
      <c r="BY2293" s="75"/>
      <c r="BZ2293" s="75"/>
      <c r="CA2293" s="75"/>
      <c r="CB2293" s="75"/>
      <c r="CC2293" s="75"/>
      <c r="CD2293" s="75"/>
      <c r="CE2293" s="75"/>
      <c r="CF2293" s="75"/>
      <c r="CG2293" s="75"/>
      <c r="CH2293" s="75"/>
      <c r="CI2293" s="75"/>
      <c r="CJ2293" s="75"/>
      <c r="CK2293" s="75"/>
      <c r="CL2293" s="75"/>
      <c r="CM2293" s="75"/>
      <c r="CN2293" s="75"/>
      <c r="CO2293" s="75"/>
    </row>
    <row r="2294" spans="1:93" s="1" customFormat="1" ht="19.5" customHeight="1" x14ac:dyDescent="0.3">
      <c r="A2294" s="46" t="s">
        <v>3553</v>
      </c>
      <c r="B2294" s="14">
        <v>12</v>
      </c>
      <c r="C2294" s="14">
        <v>7</v>
      </c>
      <c r="D2294" s="14">
        <v>6</v>
      </c>
      <c r="E2294" s="14">
        <v>0</v>
      </c>
      <c r="F2294" s="49"/>
      <c r="G2294" s="49"/>
      <c r="H2294" s="67">
        <f t="shared" si="154"/>
        <v>25</v>
      </c>
      <c r="I2294" s="46">
        <v>5</v>
      </c>
      <c r="J2294" s="22">
        <f t="shared" si="155"/>
        <v>0.43103448275862066</v>
      </c>
      <c r="K2294" s="46" t="s">
        <v>182</v>
      </c>
      <c r="L2294" s="32" t="s">
        <v>3799</v>
      </c>
      <c r="M2294" s="32" t="s">
        <v>232</v>
      </c>
      <c r="N2294" s="32" t="s">
        <v>542</v>
      </c>
      <c r="O2294" s="29" t="s">
        <v>1701</v>
      </c>
      <c r="P2294" s="29">
        <v>8</v>
      </c>
      <c r="Q2294" s="33" t="s">
        <v>382</v>
      </c>
      <c r="R2294" s="34" t="s">
        <v>1419</v>
      </c>
      <c r="S2294" s="34" t="s">
        <v>434</v>
      </c>
      <c r="T2294" s="34" t="s">
        <v>269</v>
      </c>
      <c r="U2294" s="26"/>
      <c r="V2294" s="75"/>
      <c r="W2294" s="75"/>
      <c r="X2294" s="75"/>
      <c r="Y2294" s="75"/>
      <c r="Z2294" s="75"/>
      <c r="AA2294" s="75"/>
      <c r="AB2294" s="75"/>
      <c r="AC2294" s="75"/>
      <c r="AD2294" s="75"/>
      <c r="AE2294" s="75"/>
      <c r="AF2294" s="75"/>
      <c r="AG2294" s="75"/>
      <c r="AH2294" s="75"/>
      <c r="AI2294" s="75"/>
      <c r="AJ2294" s="75"/>
      <c r="AK2294" s="75"/>
      <c r="AL2294" s="75"/>
      <c r="AM2294" s="75"/>
      <c r="AN2294" s="75"/>
      <c r="AO2294" s="75"/>
      <c r="AP2294" s="75"/>
      <c r="AQ2294" s="75"/>
      <c r="AR2294" s="75"/>
      <c r="AS2294" s="75"/>
      <c r="AT2294" s="75"/>
      <c r="AU2294" s="75"/>
      <c r="AV2294" s="75"/>
      <c r="AW2294" s="75"/>
      <c r="AX2294" s="75"/>
      <c r="AY2294" s="75"/>
      <c r="AZ2294" s="75"/>
      <c r="BA2294" s="75"/>
      <c r="BB2294" s="75"/>
      <c r="BC2294" s="75"/>
      <c r="BD2294" s="75"/>
      <c r="BE2294" s="75"/>
      <c r="BF2294" s="75"/>
      <c r="BG2294" s="75"/>
      <c r="BH2294" s="75"/>
      <c r="BI2294" s="75"/>
      <c r="BJ2294" s="75"/>
      <c r="BK2294" s="75"/>
      <c r="BL2294" s="75"/>
      <c r="BM2294" s="75"/>
      <c r="BN2294" s="75"/>
      <c r="BO2294" s="75"/>
      <c r="BP2294" s="75"/>
      <c r="BQ2294" s="75"/>
      <c r="BR2294" s="75"/>
      <c r="BS2294" s="75"/>
      <c r="BT2294" s="75"/>
      <c r="BU2294" s="75"/>
      <c r="BV2294" s="75"/>
      <c r="BW2294" s="75"/>
      <c r="BX2294" s="75"/>
      <c r="BY2294" s="75"/>
      <c r="BZ2294" s="75"/>
      <c r="CA2294" s="75"/>
      <c r="CB2294" s="75"/>
      <c r="CC2294" s="75"/>
      <c r="CD2294" s="75"/>
      <c r="CE2294" s="75"/>
      <c r="CF2294" s="75"/>
      <c r="CG2294" s="75"/>
      <c r="CH2294" s="75"/>
      <c r="CI2294" s="75"/>
      <c r="CJ2294" s="75"/>
      <c r="CK2294" s="75"/>
      <c r="CL2294" s="75"/>
      <c r="CM2294" s="75"/>
      <c r="CN2294" s="75"/>
      <c r="CO2294" s="75"/>
    </row>
    <row r="2295" spans="1:93" s="1" customFormat="1" ht="19.5" customHeight="1" x14ac:dyDescent="0.3">
      <c r="A2295" s="46" t="s">
        <v>3548</v>
      </c>
      <c r="B2295" s="14">
        <v>15</v>
      </c>
      <c r="C2295" s="14">
        <v>0</v>
      </c>
      <c r="D2295" s="14">
        <v>9</v>
      </c>
      <c r="E2295" s="14">
        <v>1</v>
      </c>
      <c r="F2295" s="49"/>
      <c r="G2295" s="49"/>
      <c r="H2295" s="67">
        <f t="shared" si="154"/>
        <v>25</v>
      </c>
      <c r="I2295" s="46">
        <v>7</v>
      </c>
      <c r="J2295" s="22">
        <f t="shared" si="155"/>
        <v>0.43103448275862066</v>
      </c>
      <c r="K2295" s="46" t="s">
        <v>182</v>
      </c>
      <c r="L2295" s="15" t="s">
        <v>3800</v>
      </c>
      <c r="M2295" s="15" t="s">
        <v>362</v>
      </c>
      <c r="N2295" s="15" t="s">
        <v>420</v>
      </c>
      <c r="O2295" s="20" t="s">
        <v>3599</v>
      </c>
      <c r="P2295" s="20">
        <v>8</v>
      </c>
      <c r="Q2295" s="21" t="s">
        <v>253</v>
      </c>
      <c r="R2295" s="17" t="s">
        <v>1245</v>
      </c>
      <c r="S2295" s="17" t="s">
        <v>317</v>
      </c>
      <c r="T2295" s="17" t="s">
        <v>299</v>
      </c>
      <c r="U2295" s="26"/>
      <c r="V2295" s="75"/>
      <c r="W2295" s="75"/>
      <c r="X2295" s="75"/>
      <c r="Y2295" s="75"/>
      <c r="Z2295" s="75"/>
      <c r="AA2295" s="75"/>
      <c r="AB2295" s="75"/>
      <c r="AC2295" s="75"/>
      <c r="AD2295" s="75"/>
      <c r="AE2295" s="75"/>
      <c r="AF2295" s="75"/>
      <c r="AG2295" s="75"/>
      <c r="AH2295" s="75"/>
      <c r="AI2295" s="75"/>
      <c r="AJ2295" s="75"/>
      <c r="AK2295" s="75"/>
      <c r="AL2295" s="75"/>
      <c r="AM2295" s="75"/>
      <c r="AN2295" s="75"/>
      <c r="AO2295" s="75"/>
      <c r="AP2295" s="75"/>
      <c r="AQ2295" s="75"/>
      <c r="AR2295" s="75"/>
      <c r="AS2295" s="75"/>
      <c r="AT2295" s="75"/>
      <c r="AU2295" s="75"/>
      <c r="AV2295" s="75"/>
      <c r="AW2295" s="75"/>
      <c r="AX2295" s="75"/>
      <c r="AY2295" s="75"/>
      <c r="AZ2295" s="75"/>
      <c r="BA2295" s="75"/>
      <c r="BB2295" s="75"/>
      <c r="BC2295" s="75"/>
      <c r="BD2295" s="75"/>
      <c r="BE2295" s="75"/>
      <c r="BF2295" s="75"/>
      <c r="BG2295" s="75"/>
      <c r="BH2295" s="75"/>
      <c r="BI2295" s="75"/>
      <c r="BJ2295" s="75"/>
      <c r="BK2295" s="75"/>
      <c r="BL2295" s="75"/>
      <c r="BM2295" s="75"/>
      <c r="BN2295" s="75"/>
      <c r="BO2295" s="75"/>
      <c r="BP2295" s="75"/>
      <c r="BQ2295" s="75"/>
      <c r="BR2295" s="75"/>
      <c r="BS2295" s="75"/>
      <c r="BT2295" s="75"/>
      <c r="BU2295" s="75"/>
      <c r="BV2295" s="75"/>
      <c r="BW2295" s="75"/>
      <c r="BX2295" s="75"/>
      <c r="BY2295" s="75"/>
      <c r="BZ2295" s="75"/>
      <c r="CA2295" s="75"/>
      <c r="CB2295" s="75"/>
      <c r="CC2295" s="75"/>
      <c r="CD2295" s="75"/>
      <c r="CE2295" s="75"/>
      <c r="CF2295" s="75"/>
      <c r="CG2295" s="75"/>
      <c r="CH2295" s="75"/>
      <c r="CI2295" s="75"/>
      <c r="CJ2295" s="75"/>
      <c r="CK2295" s="75"/>
      <c r="CL2295" s="75"/>
      <c r="CM2295" s="75"/>
      <c r="CN2295" s="75"/>
      <c r="CO2295" s="75"/>
    </row>
    <row r="2296" spans="1:93" s="1" customFormat="1" ht="19.5" customHeight="1" x14ac:dyDescent="0.3">
      <c r="A2296" s="46" t="s">
        <v>3571</v>
      </c>
      <c r="B2296" s="14">
        <v>17</v>
      </c>
      <c r="C2296" s="14">
        <v>4</v>
      </c>
      <c r="D2296" s="14">
        <v>4</v>
      </c>
      <c r="E2296" s="14">
        <v>0</v>
      </c>
      <c r="F2296" s="49"/>
      <c r="G2296" s="49"/>
      <c r="H2296" s="67">
        <f t="shared" si="154"/>
        <v>25</v>
      </c>
      <c r="I2296" s="46">
        <v>2</v>
      </c>
      <c r="J2296" s="22">
        <f t="shared" si="155"/>
        <v>0.43103448275862066</v>
      </c>
      <c r="K2296" s="46" t="s">
        <v>181</v>
      </c>
      <c r="L2296" s="91" t="s">
        <v>3192</v>
      </c>
      <c r="M2296" s="24" t="s">
        <v>1174</v>
      </c>
      <c r="N2296" s="24" t="s">
        <v>215</v>
      </c>
      <c r="O2296" s="20" t="s">
        <v>2523</v>
      </c>
      <c r="P2296" s="20">
        <v>8</v>
      </c>
      <c r="Q2296" s="21" t="s">
        <v>223</v>
      </c>
      <c r="R2296" s="17" t="s">
        <v>2540</v>
      </c>
      <c r="S2296" s="17" t="s">
        <v>795</v>
      </c>
      <c r="T2296" s="17" t="s">
        <v>2541</v>
      </c>
      <c r="U2296" s="26"/>
      <c r="V2296" s="75"/>
      <c r="W2296" s="75"/>
      <c r="X2296" s="75"/>
      <c r="Y2296" s="75"/>
      <c r="Z2296" s="75"/>
      <c r="AA2296" s="75"/>
      <c r="AB2296" s="75"/>
      <c r="AC2296" s="75"/>
      <c r="AD2296" s="75"/>
      <c r="AE2296" s="75"/>
      <c r="AF2296" s="75"/>
      <c r="AG2296" s="75"/>
      <c r="AH2296" s="75"/>
      <c r="AI2296" s="75"/>
      <c r="AJ2296" s="75"/>
      <c r="AK2296" s="75"/>
      <c r="AL2296" s="75"/>
      <c r="AM2296" s="75"/>
      <c r="AN2296" s="75"/>
      <c r="AO2296" s="75"/>
      <c r="AP2296" s="75"/>
      <c r="AQ2296" s="75"/>
      <c r="AR2296" s="75"/>
      <c r="AS2296" s="75"/>
      <c r="AT2296" s="75"/>
      <c r="AU2296" s="75"/>
      <c r="AV2296" s="75"/>
      <c r="AW2296" s="75"/>
      <c r="AX2296" s="75"/>
      <c r="AY2296" s="75"/>
      <c r="AZ2296" s="75"/>
      <c r="BA2296" s="75"/>
      <c r="BB2296" s="75"/>
      <c r="BC2296" s="75"/>
      <c r="BD2296" s="75"/>
      <c r="BE2296" s="75"/>
      <c r="BF2296" s="75"/>
      <c r="BG2296" s="75"/>
      <c r="BH2296" s="75"/>
      <c r="BI2296" s="75"/>
      <c r="BJ2296" s="75"/>
      <c r="BK2296" s="75"/>
      <c r="BL2296" s="75"/>
      <c r="BM2296" s="75"/>
      <c r="BN2296" s="75"/>
      <c r="BO2296" s="75"/>
      <c r="BP2296" s="75"/>
      <c r="BQ2296" s="75"/>
      <c r="BR2296" s="75"/>
      <c r="BS2296" s="75"/>
      <c r="BT2296" s="75"/>
      <c r="BU2296" s="75"/>
      <c r="BV2296" s="75"/>
      <c r="BW2296" s="75"/>
      <c r="BX2296" s="75"/>
      <c r="BY2296" s="75"/>
      <c r="BZ2296" s="75"/>
      <c r="CA2296" s="75"/>
      <c r="CB2296" s="75"/>
      <c r="CC2296" s="75"/>
      <c r="CD2296" s="75"/>
      <c r="CE2296" s="75"/>
      <c r="CF2296" s="75"/>
      <c r="CG2296" s="75"/>
      <c r="CH2296" s="75"/>
      <c r="CI2296" s="75"/>
      <c r="CJ2296" s="75"/>
      <c r="CK2296" s="75"/>
      <c r="CL2296" s="75"/>
      <c r="CM2296" s="75"/>
      <c r="CN2296" s="75"/>
      <c r="CO2296" s="75"/>
    </row>
    <row r="2297" spans="1:93" s="1" customFormat="1" ht="19.5" customHeight="1" x14ac:dyDescent="0.3">
      <c r="A2297" s="46" t="s">
        <v>3640</v>
      </c>
      <c r="B2297" s="14">
        <v>14</v>
      </c>
      <c r="C2297" s="14">
        <v>7</v>
      </c>
      <c r="D2297" s="14">
        <v>4</v>
      </c>
      <c r="E2297" s="14">
        <v>0</v>
      </c>
      <c r="F2297" s="49"/>
      <c r="G2297" s="49"/>
      <c r="H2297" s="67">
        <f t="shared" ref="H2297:H2360" si="156">B2297+C2297+D2297+E2297</f>
        <v>25</v>
      </c>
      <c r="I2297" s="46">
        <v>9</v>
      </c>
      <c r="J2297" s="22">
        <f t="shared" ref="J2297:J2360" si="157">H2297/58</f>
        <v>0.43103448275862066</v>
      </c>
      <c r="K2297" s="46" t="s">
        <v>182</v>
      </c>
      <c r="L2297" s="15" t="s">
        <v>3801</v>
      </c>
      <c r="M2297" s="15" t="s">
        <v>245</v>
      </c>
      <c r="N2297" s="15" t="s">
        <v>215</v>
      </c>
      <c r="O2297" s="20" t="s">
        <v>1813</v>
      </c>
      <c r="P2297" s="20">
        <v>8</v>
      </c>
      <c r="Q2297" s="21" t="s">
        <v>223</v>
      </c>
      <c r="R2297" s="17" t="s">
        <v>1836</v>
      </c>
      <c r="S2297" s="17" t="s">
        <v>521</v>
      </c>
      <c r="T2297" s="17" t="s">
        <v>593</v>
      </c>
      <c r="U2297" s="26"/>
      <c r="V2297" s="75"/>
      <c r="W2297" s="75"/>
      <c r="X2297" s="75"/>
      <c r="Y2297" s="75"/>
      <c r="Z2297" s="75"/>
      <c r="AA2297" s="75"/>
      <c r="AB2297" s="75"/>
      <c r="AC2297" s="75"/>
      <c r="AD2297" s="75"/>
      <c r="AE2297" s="75"/>
      <c r="AF2297" s="75"/>
      <c r="AG2297" s="75"/>
      <c r="AH2297" s="75"/>
      <c r="AI2297" s="75"/>
      <c r="AJ2297" s="75"/>
      <c r="AK2297" s="75"/>
      <c r="AL2297" s="75"/>
      <c r="AM2297" s="75"/>
      <c r="AN2297" s="75"/>
      <c r="AO2297" s="75"/>
      <c r="AP2297" s="75"/>
      <c r="AQ2297" s="75"/>
      <c r="AR2297" s="75"/>
      <c r="AS2297" s="75"/>
      <c r="AT2297" s="75"/>
      <c r="AU2297" s="75"/>
      <c r="AV2297" s="75"/>
      <c r="AW2297" s="75"/>
      <c r="AX2297" s="75"/>
      <c r="AY2297" s="75"/>
      <c r="AZ2297" s="75"/>
      <c r="BA2297" s="75"/>
      <c r="BB2297" s="75"/>
      <c r="BC2297" s="75"/>
      <c r="BD2297" s="75"/>
      <c r="BE2297" s="75"/>
      <c r="BF2297" s="75"/>
      <c r="BG2297" s="75"/>
      <c r="BH2297" s="75"/>
      <c r="BI2297" s="75"/>
      <c r="BJ2297" s="75"/>
      <c r="BK2297" s="75"/>
      <c r="BL2297" s="75"/>
      <c r="BM2297" s="75"/>
      <c r="BN2297" s="75"/>
      <c r="BO2297" s="75"/>
      <c r="BP2297" s="75"/>
      <c r="BQ2297" s="75"/>
      <c r="BR2297" s="75"/>
      <c r="BS2297" s="75"/>
      <c r="BT2297" s="75"/>
      <c r="BU2297" s="75"/>
      <c r="BV2297" s="75"/>
      <c r="BW2297" s="75"/>
      <c r="BX2297" s="75"/>
      <c r="BY2297" s="75"/>
      <c r="BZ2297" s="75"/>
      <c r="CA2297" s="75"/>
      <c r="CB2297" s="75"/>
      <c r="CC2297" s="75"/>
      <c r="CD2297" s="75"/>
      <c r="CE2297" s="75"/>
      <c r="CF2297" s="75"/>
      <c r="CG2297" s="75"/>
      <c r="CH2297" s="75"/>
      <c r="CI2297" s="75"/>
      <c r="CJ2297" s="75"/>
      <c r="CK2297" s="75"/>
      <c r="CL2297" s="75"/>
      <c r="CM2297" s="75"/>
      <c r="CN2297" s="75"/>
      <c r="CO2297" s="75"/>
    </row>
    <row r="2298" spans="1:93" s="1" customFormat="1" ht="19.5" customHeight="1" x14ac:dyDescent="0.3">
      <c r="A2298" s="46" t="s">
        <v>3553</v>
      </c>
      <c r="B2298" s="14">
        <v>17</v>
      </c>
      <c r="C2298" s="14">
        <v>6</v>
      </c>
      <c r="D2298" s="14">
        <v>1</v>
      </c>
      <c r="E2298" s="14">
        <v>1</v>
      </c>
      <c r="F2298" s="69"/>
      <c r="G2298" s="69"/>
      <c r="H2298" s="67">
        <f t="shared" si="156"/>
        <v>25</v>
      </c>
      <c r="I2298" s="46">
        <v>3</v>
      </c>
      <c r="J2298" s="22">
        <f t="shared" si="157"/>
        <v>0.43103448275862066</v>
      </c>
      <c r="K2298" s="46" t="s">
        <v>181</v>
      </c>
      <c r="L2298" s="15" t="s">
        <v>3802</v>
      </c>
      <c r="M2298" s="15" t="s">
        <v>3803</v>
      </c>
      <c r="N2298" s="15" t="s">
        <v>420</v>
      </c>
      <c r="O2298" s="20" t="s">
        <v>1071</v>
      </c>
      <c r="P2298" s="20">
        <v>8</v>
      </c>
      <c r="Q2298" s="21" t="s">
        <v>1707</v>
      </c>
      <c r="R2298" s="17" t="s">
        <v>3148</v>
      </c>
      <c r="S2298" s="17" t="s">
        <v>998</v>
      </c>
      <c r="T2298" s="17" t="s">
        <v>318</v>
      </c>
      <c r="U2298" s="26"/>
      <c r="V2298" s="75"/>
      <c r="W2298" s="75"/>
      <c r="X2298" s="75"/>
      <c r="Y2298" s="75"/>
      <c r="Z2298" s="75"/>
      <c r="AA2298" s="75"/>
      <c r="AB2298" s="75"/>
      <c r="AC2298" s="75"/>
      <c r="AD2298" s="75"/>
      <c r="AE2298" s="75"/>
      <c r="AF2298" s="75"/>
      <c r="AG2298" s="75"/>
      <c r="AH2298" s="75"/>
      <c r="AI2298" s="75"/>
      <c r="AJ2298" s="75"/>
      <c r="AK2298" s="75"/>
      <c r="AL2298" s="75"/>
      <c r="AM2298" s="75"/>
      <c r="AN2298" s="75"/>
      <c r="AO2298" s="75"/>
      <c r="AP2298" s="75"/>
      <c r="AQ2298" s="75"/>
      <c r="AR2298" s="75"/>
      <c r="AS2298" s="75"/>
      <c r="AT2298" s="75"/>
      <c r="AU2298" s="75"/>
      <c r="AV2298" s="75"/>
      <c r="AW2298" s="75"/>
      <c r="AX2298" s="75"/>
      <c r="AY2298" s="75"/>
      <c r="AZ2298" s="75"/>
      <c r="BA2298" s="75"/>
      <c r="BB2298" s="75"/>
      <c r="BC2298" s="75"/>
      <c r="BD2298" s="75"/>
      <c r="BE2298" s="75"/>
      <c r="BF2298" s="75"/>
      <c r="BG2298" s="75"/>
      <c r="BH2298" s="75"/>
      <c r="BI2298" s="75"/>
      <c r="BJ2298" s="75"/>
      <c r="BK2298" s="75"/>
      <c r="BL2298" s="75"/>
      <c r="BM2298" s="75"/>
      <c r="BN2298" s="75"/>
      <c r="BO2298" s="75"/>
      <c r="BP2298" s="75"/>
      <c r="BQ2298" s="75"/>
      <c r="BR2298" s="75"/>
      <c r="BS2298" s="75"/>
      <c r="BT2298" s="75"/>
      <c r="BU2298" s="75"/>
      <c r="BV2298" s="75"/>
      <c r="BW2298" s="75"/>
      <c r="BX2298" s="75"/>
      <c r="BY2298" s="75"/>
      <c r="BZ2298" s="75"/>
      <c r="CA2298" s="75"/>
      <c r="CB2298" s="75"/>
      <c r="CC2298" s="75"/>
      <c r="CD2298" s="75"/>
      <c r="CE2298" s="75"/>
      <c r="CF2298" s="75"/>
      <c r="CG2298" s="75"/>
      <c r="CH2298" s="75"/>
      <c r="CI2298" s="75"/>
      <c r="CJ2298" s="75"/>
      <c r="CK2298" s="75"/>
      <c r="CL2298" s="75"/>
      <c r="CM2298" s="75"/>
      <c r="CN2298" s="75"/>
      <c r="CO2298" s="75"/>
    </row>
    <row r="2299" spans="1:93" s="1" customFormat="1" ht="19.5" customHeight="1" x14ac:dyDescent="0.3">
      <c r="A2299" s="46" t="s">
        <v>3584</v>
      </c>
      <c r="B2299" s="14">
        <v>14</v>
      </c>
      <c r="C2299" s="14">
        <v>7</v>
      </c>
      <c r="D2299" s="14">
        <v>4</v>
      </c>
      <c r="E2299" s="14">
        <v>0</v>
      </c>
      <c r="F2299" s="49"/>
      <c r="G2299" s="49"/>
      <c r="H2299" s="67">
        <f t="shared" si="156"/>
        <v>25</v>
      </c>
      <c r="I2299" s="46">
        <v>12</v>
      </c>
      <c r="J2299" s="22">
        <f t="shared" si="157"/>
        <v>0.43103448275862066</v>
      </c>
      <c r="K2299" s="46" t="s">
        <v>182</v>
      </c>
      <c r="L2299" s="15" t="s">
        <v>3804</v>
      </c>
      <c r="M2299" s="15" t="s">
        <v>243</v>
      </c>
      <c r="N2299" s="15" t="s">
        <v>531</v>
      </c>
      <c r="O2299" s="20" t="s">
        <v>801</v>
      </c>
      <c r="P2299" s="20">
        <v>8</v>
      </c>
      <c r="Q2299" s="21" t="s">
        <v>223</v>
      </c>
      <c r="R2299" s="17" t="s">
        <v>3647</v>
      </c>
      <c r="S2299" s="17" t="s">
        <v>351</v>
      </c>
      <c r="T2299" s="17" t="s">
        <v>215</v>
      </c>
      <c r="U2299" s="26"/>
      <c r="V2299" s="75"/>
      <c r="W2299" s="75"/>
      <c r="X2299" s="75"/>
      <c r="Y2299" s="75"/>
      <c r="Z2299" s="75"/>
      <c r="AA2299" s="75"/>
      <c r="AB2299" s="75"/>
      <c r="AC2299" s="75"/>
      <c r="AD2299" s="75"/>
      <c r="AE2299" s="75"/>
      <c r="AF2299" s="75"/>
      <c r="AG2299" s="75"/>
      <c r="AH2299" s="75"/>
      <c r="AI2299" s="75"/>
      <c r="AJ2299" s="75"/>
      <c r="AK2299" s="75"/>
      <c r="AL2299" s="75"/>
      <c r="AM2299" s="75"/>
      <c r="AN2299" s="75"/>
      <c r="AO2299" s="75"/>
      <c r="AP2299" s="75"/>
      <c r="AQ2299" s="75"/>
      <c r="AR2299" s="75"/>
      <c r="AS2299" s="75"/>
      <c r="AT2299" s="75"/>
      <c r="AU2299" s="75"/>
      <c r="AV2299" s="75"/>
      <c r="AW2299" s="75"/>
      <c r="AX2299" s="75"/>
      <c r="AY2299" s="75"/>
      <c r="AZ2299" s="75"/>
      <c r="BA2299" s="75"/>
      <c r="BB2299" s="75"/>
      <c r="BC2299" s="75"/>
      <c r="BD2299" s="75"/>
      <c r="BE2299" s="75"/>
      <c r="BF2299" s="75"/>
      <c r="BG2299" s="75"/>
      <c r="BH2299" s="75"/>
      <c r="BI2299" s="75"/>
      <c r="BJ2299" s="75"/>
      <c r="BK2299" s="75"/>
      <c r="BL2299" s="75"/>
      <c r="BM2299" s="75"/>
      <c r="BN2299" s="75"/>
      <c r="BO2299" s="75"/>
      <c r="BP2299" s="75"/>
      <c r="BQ2299" s="75"/>
      <c r="BR2299" s="75"/>
      <c r="BS2299" s="75"/>
      <c r="BT2299" s="75"/>
      <c r="BU2299" s="75"/>
      <c r="BV2299" s="75"/>
      <c r="BW2299" s="75"/>
      <c r="BX2299" s="75"/>
      <c r="BY2299" s="75"/>
      <c r="BZ2299" s="75"/>
      <c r="CA2299" s="75"/>
      <c r="CB2299" s="75"/>
      <c r="CC2299" s="75"/>
      <c r="CD2299" s="75"/>
      <c r="CE2299" s="75"/>
      <c r="CF2299" s="75"/>
      <c r="CG2299" s="75"/>
      <c r="CH2299" s="75"/>
      <c r="CI2299" s="75"/>
      <c r="CJ2299" s="75"/>
      <c r="CK2299" s="75"/>
      <c r="CL2299" s="75"/>
      <c r="CM2299" s="75"/>
      <c r="CN2299" s="75"/>
      <c r="CO2299" s="75"/>
    </row>
    <row r="2300" spans="1:93" s="1" customFormat="1" ht="19.5" customHeight="1" x14ac:dyDescent="0.3">
      <c r="A2300" s="46" t="s">
        <v>3584</v>
      </c>
      <c r="B2300" s="14">
        <v>16</v>
      </c>
      <c r="C2300" s="14">
        <v>0</v>
      </c>
      <c r="D2300" s="14">
        <v>9</v>
      </c>
      <c r="E2300" s="14">
        <v>0</v>
      </c>
      <c r="F2300" s="49"/>
      <c r="G2300" s="49"/>
      <c r="H2300" s="67">
        <f t="shared" si="156"/>
        <v>25</v>
      </c>
      <c r="I2300" s="46">
        <v>2</v>
      </c>
      <c r="J2300" s="22">
        <f t="shared" si="157"/>
        <v>0.43103448275862066</v>
      </c>
      <c r="K2300" s="46" t="s">
        <v>181</v>
      </c>
      <c r="L2300" s="15" t="s">
        <v>3805</v>
      </c>
      <c r="M2300" s="15" t="s">
        <v>3806</v>
      </c>
      <c r="N2300" s="15" t="s">
        <v>3807</v>
      </c>
      <c r="O2300" s="20" t="s">
        <v>2472</v>
      </c>
      <c r="P2300" s="20">
        <v>8</v>
      </c>
      <c r="Q2300" s="21" t="s">
        <v>253</v>
      </c>
      <c r="R2300" s="17" t="s">
        <v>1019</v>
      </c>
      <c r="S2300" s="17" t="s">
        <v>521</v>
      </c>
      <c r="T2300" s="17" t="s">
        <v>210</v>
      </c>
      <c r="U2300" s="26"/>
      <c r="V2300" s="75"/>
      <c r="W2300" s="75"/>
      <c r="X2300" s="75"/>
      <c r="Y2300" s="75"/>
      <c r="Z2300" s="75"/>
      <c r="AA2300" s="75"/>
      <c r="AB2300" s="75"/>
      <c r="AC2300" s="75"/>
      <c r="AD2300" s="75"/>
      <c r="AE2300" s="75"/>
      <c r="AF2300" s="75"/>
      <c r="AG2300" s="75"/>
      <c r="AH2300" s="75"/>
      <c r="AI2300" s="75"/>
      <c r="AJ2300" s="75"/>
      <c r="AK2300" s="75"/>
      <c r="AL2300" s="75"/>
      <c r="AM2300" s="75"/>
      <c r="AN2300" s="75"/>
      <c r="AO2300" s="75"/>
      <c r="AP2300" s="75"/>
      <c r="AQ2300" s="75"/>
      <c r="AR2300" s="75"/>
      <c r="AS2300" s="75"/>
      <c r="AT2300" s="75"/>
      <c r="AU2300" s="75"/>
      <c r="AV2300" s="75"/>
      <c r="AW2300" s="75"/>
      <c r="AX2300" s="75"/>
      <c r="AY2300" s="75"/>
      <c r="AZ2300" s="75"/>
      <c r="BA2300" s="75"/>
      <c r="BB2300" s="75"/>
      <c r="BC2300" s="75"/>
      <c r="BD2300" s="75"/>
      <c r="BE2300" s="75"/>
      <c r="BF2300" s="75"/>
      <c r="BG2300" s="75"/>
      <c r="BH2300" s="75"/>
      <c r="BI2300" s="75"/>
      <c r="BJ2300" s="75"/>
      <c r="BK2300" s="75"/>
      <c r="BL2300" s="75"/>
      <c r="BM2300" s="75"/>
      <c r="BN2300" s="75"/>
      <c r="BO2300" s="75"/>
      <c r="BP2300" s="75"/>
      <c r="BQ2300" s="75"/>
      <c r="BR2300" s="75"/>
      <c r="BS2300" s="75"/>
      <c r="BT2300" s="75"/>
      <c r="BU2300" s="75"/>
      <c r="BV2300" s="75"/>
      <c r="BW2300" s="75"/>
      <c r="BX2300" s="75"/>
      <c r="BY2300" s="75"/>
      <c r="BZ2300" s="75"/>
      <c r="CA2300" s="75"/>
      <c r="CB2300" s="75"/>
      <c r="CC2300" s="75"/>
      <c r="CD2300" s="75"/>
      <c r="CE2300" s="75"/>
      <c r="CF2300" s="75"/>
      <c r="CG2300" s="75"/>
      <c r="CH2300" s="75"/>
      <c r="CI2300" s="75"/>
      <c r="CJ2300" s="75"/>
      <c r="CK2300" s="75"/>
      <c r="CL2300" s="75"/>
      <c r="CM2300" s="75"/>
      <c r="CN2300" s="75"/>
      <c r="CO2300" s="75"/>
    </row>
    <row r="2301" spans="1:93" s="1" customFormat="1" ht="19.5" customHeight="1" x14ac:dyDescent="0.3">
      <c r="A2301" s="46" t="s">
        <v>3551</v>
      </c>
      <c r="B2301" s="14">
        <v>12</v>
      </c>
      <c r="C2301" s="14">
        <v>6</v>
      </c>
      <c r="D2301" s="14">
        <v>6</v>
      </c>
      <c r="E2301" s="14">
        <v>0</v>
      </c>
      <c r="F2301" s="49"/>
      <c r="G2301" s="49"/>
      <c r="H2301" s="67">
        <f t="shared" si="156"/>
        <v>24</v>
      </c>
      <c r="I2301" s="46">
        <v>4</v>
      </c>
      <c r="J2301" s="22">
        <f t="shared" si="157"/>
        <v>0.41379310344827586</v>
      </c>
      <c r="K2301" s="46" t="s">
        <v>181</v>
      </c>
      <c r="L2301" s="15" t="s">
        <v>3808</v>
      </c>
      <c r="M2301" s="15" t="s">
        <v>642</v>
      </c>
      <c r="N2301" s="15" t="s">
        <v>218</v>
      </c>
      <c r="O2301" s="20" t="s">
        <v>966</v>
      </c>
      <c r="P2301" s="20">
        <v>8</v>
      </c>
      <c r="Q2301" s="21" t="s">
        <v>240</v>
      </c>
      <c r="R2301" s="17" t="s">
        <v>983</v>
      </c>
      <c r="S2301" s="17" t="s">
        <v>317</v>
      </c>
      <c r="T2301" s="17" t="s">
        <v>445</v>
      </c>
      <c r="U2301" s="26"/>
      <c r="V2301" s="75"/>
      <c r="W2301" s="75"/>
      <c r="X2301" s="75"/>
      <c r="Y2301" s="75"/>
      <c r="Z2301" s="75"/>
      <c r="AA2301" s="75"/>
      <c r="AB2301" s="75"/>
      <c r="AC2301" s="75"/>
      <c r="AD2301" s="75"/>
      <c r="AE2301" s="75"/>
      <c r="AF2301" s="75"/>
      <c r="AG2301" s="75"/>
      <c r="AH2301" s="75"/>
      <c r="AI2301" s="75"/>
      <c r="AJ2301" s="75"/>
      <c r="AK2301" s="75"/>
      <c r="AL2301" s="75"/>
      <c r="AM2301" s="75"/>
      <c r="AN2301" s="75"/>
      <c r="AO2301" s="75"/>
      <c r="AP2301" s="75"/>
      <c r="AQ2301" s="75"/>
      <c r="AR2301" s="75"/>
      <c r="AS2301" s="75"/>
      <c r="AT2301" s="75"/>
      <c r="AU2301" s="75"/>
      <c r="AV2301" s="75"/>
      <c r="AW2301" s="75"/>
      <c r="AX2301" s="75"/>
      <c r="AY2301" s="75"/>
      <c r="AZ2301" s="75"/>
      <c r="BA2301" s="75"/>
      <c r="BB2301" s="75"/>
      <c r="BC2301" s="75"/>
      <c r="BD2301" s="75"/>
      <c r="BE2301" s="75"/>
      <c r="BF2301" s="75"/>
      <c r="BG2301" s="75"/>
      <c r="BH2301" s="75"/>
      <c r="BI2301" s="75"/>
      <c r="BJ2301" s="75"/>
      <c r="BK2301" s="75"/>
      <c r="BL2301" s="75"/>
      <c r="BM2301" s="75"/>
      <c r="BN2301" s="75"/>
      <c r="BO2301" s="75"/>
      <c r="BP2301" s="75"/>
      <c r="BQ2301" s="75"/>
      <c r="BR2301" s="75"/>
      <c r="BS2301" s="75"/>
      <c r="BT2301" s="75"/>
      <c r="BU2301" s="75"/>
      <c r="BV2301" s="75"/>
      <c r="BW2301" s="75"/>
      <c r="BX2301" s="75"/>
      <c r="BY2301" s="75"/>
      <c r="BZ2301" s="75"/>
      <c r="CA2301" s="75"/>
      <c r="CB2301" s="75"/>
      <c r="CC2301" s="75"/>
      <c r="CD2301" s="75"/>
      <c r="CE2301" s="75"/>
      <c r="CF2301" s="75"/>
      <c r="CG2301" s="75"/>
      <c r="CH2301" s="75"/>
      <c r="CI2301" s="75"/>
      <c r="CJ2301" s="75"/>
      <c r="CK2301" s="75"/>
      <c r="CL2301" s="75"/>
      <c r="CM2301" s="75"/>
      <c r="CN2301" s="75"/>
      <c r="CO2301" s="75"/>
    </row>
    <row r="2302" spans="1:93" s="1" customFormat="1" ht="19.5" customHeight="1" x14ac:dyDescent="0.3">
      <c r="A2302" s="46" t="s">
        <v>3663</v>
      </c>
      <c r="B2302" s="14">
        <v>9</v>
      </c>
      <c r="C2302" s="14">
        <v>9</v>
      </c>
      <c r="D2302" s="14">
        <v>5</v>
      </c>
      <c r="E2302" s="14">
        <v>1</v>
      </c>
      <c r="F2302" s="49"/>
      <c r="G2302" s="49"/>
      <c r="H2302" s="67">
        <f t="shared" si="156"/>
        <v>24</v>
      </c>
      <c r="I2302" s="46">
        <v>6</v>
      </c>
      <c r="J2302" s="22">
        <f t="shared" si="157"/>
        <v>0.41379310344827586</v>
      </c>
      <c r="K2302" s="46" t="s">
        <v>182</v>
      </c>
      <c r="L2302" s="32" t="s">
        <v>3809</v>
      </c>
      <c r="M2302" s="32" t="s">
        <v>521</v>
      </c>
      <c r="N2302" s="32" t="s">
        <v>267</v>
      </c>
      <c r="O2302" s="29" t="s">
        <v>1701</v>
      </c>
      <c r="P2302" s="29">
        <v>8</v>
      </c>
      <c r="Q2302" s="33" t="s">
        <v>1707</v>
      </c>
      <c r="R2302" s="34" t="s">
        <v>1419</v>
      </c>
      <c r="S2302" s="34" t="s">
        <v>434</v>
      </c>
      <c r="T2302" s="34" t="s">
        <v>269</v>
      </c>
      <c r="U2302" s="26"/>
      <c r="V2302" s="75"/>
      <c r="W2302" s="75"/>
      <c r="X2302" s="75"/>
      <c r="Y2302" s="75"/>
      <c r="Z2302" s="75"/>
      <c r="AA2302" s="75"/>
      <c r="AB2302" s="75"/>
      <c r="AC2302" s="75"/>
      <c r="AD2302" s="75"/>
      <c r="AE2302" s="75"/>
      <c r="AF2302" s="75"/>
      <c r="AG2302" s="75"/>
      <c r="AH2302" s="75"/>
      <c r="AI2302" s="75"/>
      <c r="AJ2302" s="75"/>
      <c r="AK2302" s="75"/>
      <c r="AL2302" s="75"/>
      <c r="AM2302" s="75"/>
      <c r="AN2302" s="75"/>
      <c r="AO2302" s="75"/>
      <c r="AP2302" s="75"/>
      <c r="AQ2302" s="75"/>
      <c r="AR2302" s="75"/>
      <c r="AS2302" s="75"/>
      <c r="AT2302" s="75"/>
      <c r="AU2302" s="75"/>
      <c r="AV2302" s="75"/>
      <c r="AW2302" s="75"/>
      <c r="AX2302" s="75"/>
      <c r="AY2302" s="75"/>
      <c r="AZ2302" s="75"/>
      <c r="BA2302" s="75"/>
      <c r="BB2302" s="75"/>
      <c r="BC2302" s="75"/>
      <c r="BD2302" s="75"/>
      <c r="BE2302" s="75"/>
      <c r="BF2302" s="75"/>
      <c r="BG2302" s="75"/>
      <c r="BH2302" s="75"/>
      <c r="BI2302" s="75"/>
      <c r="BJ2302" s="75"/>
      <c r="BK2302" s="75"/>
      <c r="BL2302" s="75"/>
      <c r="BM2302" s="75"/>
      <c r="BN2302" s="75"/>
      <c r="BO2302" s="75"/>
      <c r="BP2302" s="75"/>
      <c r="BQ2302" s="75"/>
      <c r="BR2302" s="75"/>
      <c r="BS2302" s="75"/>
      <c r="BT2302" s="75"/>
      <c r="BU2302" s="75"/>
      <c r="BV2302" s="75"/>
      <c r="BW2302" s="75"/>
      <c r="BX2302" s="75"/>
      <c r="BY2302" s="75"/>
      <c r="BZ2302" s="75"/>
      <c r="CA2302" s="75"/>
      <c r="CB2302" s="75"/>
      <c r="CC2302" s="75"/>
      <c r="CD2302" s="75"/>
      <c r="CE2302" s="75"/>
      <c r="CF2302" s="75"/>
      <c r="CG2302" s="75"/>
      <c r="CH2302" s="75"/>
      <c r="CI2302" s="75"/>
      <c r="CJ2302" s="75"/>
      <c r="CK2302" s="75"/>
      <c r="CL2302" s="75"/>
      <c r="CM2302" s="75"/>
      <c r="CN2302" s="75"/>
      <c r="CO2302" s="75"/>
    </row>
    <row r="2303" spans="1:93" s="1" customFormat="1" ht="19.5" customHeight="1" x14ac:dyDescent="0.3">
      <c r="A2303" s="70" t="s">
        <v>3548</v>
      </c>
      <c r="B2303" s="71">
        <v>14</v>
      </c>
      <c r="C2303" s="71">
        <v>1</v>
      </c>
      <c r="D2303" s="71">
        <v>8</v>
      </c>
      <c r="E2303" s="71">
        <v>1</v>
      </c>
      <c r="F2303" s="72"/>
      <c r="G2303" s="72"/>
      <c r="H2303" s="73">
        <f t="shared" si="156"/>
        <v>24</v>
      </c>
      <c r="I2303" s="70">
        <v>3</v>
      </c>
      <c r="J2303" s="78">
        <f t="shared" si="157"/>
        <v>0.41379310344827586</v>
      </c>
      <c r="K2303" s="70" t="s">
        <v>181</v>
      </c>
      <c r="L2303" s="80" t="s">
        <v>1427</v>
      </c>
      <c r="M2303" s="80" t="s">
        <v>362</v>
      </c>
      <c r="N2303" s="80" t="s">
        <v>406</v>
      </c>
      <c r="O2303" s="70" t="s">
        <v>1786</v>
      </c>
      <c r="P2303" s="70">
        <v>8</v>
      </c>
      <c r="Q2303" s="81" t="s">
        <v>253</v>
      </c>
      <c r="R2303" s="51" t="s">
        <v>1787</v>
      </c>
      <c r="S2303" s="51" t="s">
        <v>453</v>
      </c>
      <c r="T2303" s="51" t="s">
        <v>210</v>
      </c>
      <c r="U2303" s="26"/>
      <c r="V2303" s="75"/>
      <c r="W2303" s="75"/>
      <c r="X2303" s="75"/>
      <c r="Y2303" s="75"/>
      <c r="Z2303" s="75"/>
      <c r="AA2303" s="75"/>
      <c r="AB2303" s="75"/>
      <c r="AC2303" s="75"/>
      <c r="AD2303" s="75"/>
      <c r="AE2303" s="75"/>
      <c r="AF2303" s="75"/>
      <c r="AG2303" s="75"/>
      <c r="AH2303" s="75"/>
      <c r="AI2303" s="75"/>
      <c r="AJ2303" s="75"/>
      <c r="AK2303" s="75"/>
      <c r="AL2303" s="75"/>
      <c r="AM2303" s="75"/>
      <c r="AN2303" s="75"/>
      <c r="AO2303" s="75"/>
      <c r="AP2303" s="75"/>
      <c r="AQ2303" s="75"/>
      <c r="AR2303" s="75"/>
      <c r="AS2303" s="75"/>
      <c r="AT2303" s="75"/>
      <c r="AU2303" s="75"/>
      <c r="AV2303" s="75"/>
      <c r="AW2303" s="75"/>
      <c r="AX2303" s="75"/>
      <c r="AY2303" s="75"/>
      <c r="AZ2303" s="75"/>
      <c r="BA2303" s="75"/>
      <c r="BB2303" s="75"/>
      <c r="BC2303" s="75"/>
      <c r="BD2303" s="75"/>
      <c r="BE2303" s="75"/>
      <c r="BF2303" s="75"/>
      <c r="BG2303" s="75"/>
      <c r="BH2303" s="75"/>
      <c r="BI2303" s="75"/>
      <c r="BJ2303" s="75"/>
      <c r="BK2303" s="75"/>
      <c r="BL2303" s="75"/>
      <c r="BM2303" s="75"/>
      <c r="BN2303" s="75"/>
      <c r="BO2303" s="75"/>
      <c r="BP2303" s="75"/>
      <c r="BQ2303" s="75"/>
      <c r="BR2303" s="75"/>
      <c r="BS2303" s="75"/>
      <c r="BT2303" s="75"/>
      <c r="BU2303" s="75"/>
      <c r="BV2303" s="75"/>
      <c r="BW2303" s="75"/>
      <c r="BX2303" s="75"/>
      <c r="BY2303" s="75"/>
      <c r="BZ2303" s="75"/>
      <c r="CA2303" s="75"/>
      <c r="CB2303" s="75"/>
      <c r="CC2303" s="75"/>
      <c r="CD2303" s="75"/>
      <c r="CE2303" s="75"/>
      <c r="CF2303" s="75"/>
      <c r="CG2303" s="75"/>
      <c r="CH2303" s="75"/>
      <c r="CI2303" s="75"/>
      <c r="CJ2303" s="75"/>
      <c r="CK2303" s="75"/>
      <c r="CL2303" s="75"/>
      <c r="CM2303" s="75"/>
      <c r="CN2303" s="75"/>
      <c r="CO2303" s="75"/>
    </row>
    <row r="2304" spans="1:93" s="1" customFormat="1" ht="19.5" customHeight="1" x14ac:dyDescent="0.3">
      <c r="A2304" s="46" t="s">
        <v>3555</v>
      </c>
      <c r="B2304" s="14">
        <v>16</v>
      </c>
      <c r="C2304" s="14">
        <v>0</v>
      </c>
      <c r="D2304" s="14">
        <v>8</v>
      </c>
      <c r="E2304" s="14">
        <v>0</v>
      </c>
      <c r="F2304" s="49"/>
      <c r="G2304" s="49"/>
      <c r="H2304" s="67">
        <f t="shared" si="156"/>
        <v>24</v>
      </c>
      <c r="I2304" s="46">
        <v>1</v>
      </c>
      <c r="J2304" s="22">
        <f t="shared" si="157"/>
        <v>0.41379310344827586</v>
      </c>
      <c r="K2304" s="46" t="s">
        <v>181</v>
      </c>
      <c r="L2304" s="15" t="s">
        <v>2783</v>
      </c>
      <c r="M2304" s="15" t="s">
        <v>412</v>
      </c>
      <c r="N2304" s="15" t="s">
        <v>461</v>
      </c>
      <c r="O2304" s="20" t="s">
        <v>2143</v>
      </c>
      <c r="P2304" s="20">
        <v>8</v>
      </c>
      <c r="Q2304" s="21" t="s">
        <v>224</v>
      </c>
      <c r="R2304" s="17" t="s">
        <v>2159</v>
      </c>
      <c r="S2304" s="17" t="s">
        <v>214</v>
      </c>
      <c r="T2304" s="17" t="s">
        <v>210</v>
      </c>
      <c r="U2304" s="26"/>
      <c r="V2304" s="75"/>
      <c r="W2304" s="75"/>
      <c r="X2304" s="75"/>
      <c r="Y2304" s="75"/>
      <c r="Z2304" s="75"/>
      <c r="AA2304" s="75"/>
      <c r="AB2304" s="75"/>
      <c r="AC2304" s="75"/>
      <c r="AD2304" s="75"/>
      <c r="AE2304" s="75"/>
      <c r="AF2304" s="75"/>
      <c r="AG2304" s="75"/>
      <c r="AH2304" s="75"/>
      <c r="AI2304" s="75"/>
      <c r="AJ2304" s="75"/>
      <c r="AK2304" s="75"/>
      <c r="AL2304" s="75"/>
      <c r="AM2304" s="75"/>
      <c r="AN2304" s="75"/>
      <c r="AO2304" s="75"/>
      <c r="AP2304" s="75"/>
      <c r="AQ2304" s="75"/>
      <c r="AR2304" s="75"/>
      <c r="AS2304" s="75"/>
      <c r="AT2304" s="75"/>
      <c r="AU2304" s="75"/>
      <c r="AV2304" s="75"/>
      <c r="AW2304" s="75"/>
      <c r="AX2304" s="75"/>
      <c r="AY2304" s="75"/>
      <c r="AZ2304" s="75"/>
      <c r="BA2304" s="75"/>
      <c r="BB2304" s="75"/>
      <c r="BC2304" s="75"/>
      <c r="BD2304" s="75"/>
      <c r="BE2304" s="75"/>
      <c r="BF2304" s="75"/>
      <c r="BG2304" s="75"/>
      <c r="BH2304" s="75"/>
      <c r="BI2304" s="75"/>
      <c r="BJ2304" s="75"/>
      <c r="BK2304" s="75"/>
      <c r="BL2304" s="75"/>
      <c r="BM2304" s="75"/>
      <c r="BN2304" s="75"/>
      <c r="BO2304" s="75"/>
      <c r="BP2304" s="75"/>
      <c r="BQ2304" s="75"/>
      <c r="BR2304" s="75"/>
      <c r="BS2304" s="75"/>
      <c r="BT2304" s="75"/>
      <c r="BU2304" s="75"/>
      <c r="BV2304" s="75"/>
      <c r="BW2304" s="75"/>
      <c r="BX2304" s="75"/>
      <c r="BY2304" s="75"/>
      <c r="BZ2304" s="75"/>
      <c r="CA2304" s="75"/>
      <c r="CB2304" s="75"/>
      <c r="CC2304" s="75"/>
      <c r="CD2304" s="75"/>
      <c r="CE2304" s="75"/>
      <c r="CF2304" s="75"/>
      <c r="CG2304" s="75"/>
      <c r="CH2304" s="75"/>
      <c r="CI2304" s="75"/>
      <c r="CJ2304" s="75"/>
      <c r="CK2304" s="75"/>
      <c r="CL2304" s="75"/>
      <c r="CM2304" s="75"/>
      <c r="CN2304" s="75"/>
      <c r="CO2304" s="75"/>
    </row>
    <row r="2305" spans="1:93" s="1" customFormat="1" ht="19.5" customHeight="1" x14ac:dyDescent="0.3">
      <c r="A2305" s="46" t="s">
        <v>3810</v>
      </c>
      <c r="B2305" s="14">
        <v>15</v>
      </c>
      <c r="C2305" s="14">
        <v>7</v>
      </c>
      <c r="D2305" s="14">
        <v>2</v>
      </c>
      <c r="E2305" s="14">
        <v>0</v>
      </c>
      <c r="F2305" s="49"/>
      <c r="G2305" s="49"/>
      <c r="H2305" s="67">
        <f t="shared" si="156"/>
        <v>24</v>
      </c>
      <c r="I2305" s="46">
        <v>10</v>
      </c>
      <c r="J2305" s="22">
        <f t="shared" si="157"/>
        <v>0.41379310344827586</v>
      </c>
      <c r="K2305" s="46" t="s">
        <v>182</v>
      </c>
      <c r="L2305" s="15" t="s">
        <v>3651</v>
      </c>
      <c r="M2305" s="15" t="s">
        <v>212</v>
      </c>
      <c r="N2305" s="15" t="s">
        <v>198</v>
      </c>
      <c r="O2305" s="20" t="s">
        <v>1813</v>
      </c>
      <c r="P2305" s="20">
        <v>8</v>
      </c>
      <c r="Q2305" s="21" t="s">
        <v>241</v>
      </c>
      <c r="R2305" s="17" t="s">
        <v>1815</v>
      </c>
      <c r="S2305" s="17" t="s">
        <v>1197</v>
      </c>
      <c r="T2305" s="17" t="s">
        <v>611</v>
      </c>
      <c r="U2305" s="26"/>
      <c r="V2305" s="75"/>
      <c r="W2305" s="75"/>
      <c r="X2305" s="75"/>
      <c r="Y2305" s="75"/>
      <c r="Z2305" s="75"/>
      <c r="AA2305" s="75"/>
      <c r="AB2305" s="75"/>
      <c r="AC2305" s="75"/>
      <c r="AD2305" s="75"/>
      <c r="AE2305" s="75"/>
      <c r="AF2305" s="75"/>
      <c r="AG2305" s="75"/>
      <c r="AH2305" s="75"/>
      <c r="AI2305" s="75"/>
      <c r="AJ2305" s="75"/>
      <c r="AK2305" s="75"/>
      <c r="AL2305" s="75"/>
      <c r="AM2305" s="75"/>
      <c r="AN2305" s="75"/>
      <c r="AO2305" s="75"/>
      <c r="AP2305" s="75"/>
      <c r="AQ2305" s="75"/>
      <c r="AR2305" s="75"/>
      <c r="AS2305" s="75"/>
      <c r="AT2305" s="75"/>
      <c r="AU2305" s="75"/>
      <c r="AV2305" s="75"/>
      <c r="AW2305" s="75"/>
      <c r="AX2305" s="75"/>
      <c r="AY2305" s="75"/>
      <c r="AZ2305" s="75"/>
      <c r="BA2305" s="75"/>
      <c r="BB2305" s="75"/>
      <c r="BC2305" s="75"/>
      <c r="BD2305" s="75"/>
      <c r="BE2305" s="75"/>
      <c r="BF2305" s="75"/>
      <c r="BG2305" s="75"/>
      <c r="BH2305" s="75"/>
      <c r="BI2305" s="75"/>
      <c r="BJ2305" s="75"/>
      <c r="BK2305" s="75"/>
      <c r="BL2305" s="75"/>
      <c r="BM2305" s="75"/>
      <c r="BN2305" s="75"/>
      <c r="BO2305" s="75"/>
      <c r="BP2305" s="75"/>
      <c r="BQ2305" s="75"/>
      <c r="BR2305" s="75"/>
      <c r="BS2305" s="75"/>
      <c r="BT2305" s="75"/>
      <c r="BU2305" s="75"/>
      <c r="BV2305" s="75"/>
      <c r="BW2305" s="75"/>
      <c r="BX2305" s="75"/>
      <c r="BY2305" s="75"/>
      <c r="BZ2305" s="75"/>
      <c r="CA2305" s="75"/>
      <c r="CB2305" s="75"/>
      <c r="CC2305" s="75"/>
      <c r="CD2305" s="75"/>
      <c r="CE2305" s="75"/>
      <c r="CF2305" s="75"/>
      <c r="CG2305" s="75"/>
      <c r="CH2305" s="75"/>
      <c r="CI2305" s="75"/>
      <c r="CJ2305" s="75"/>
      <c r="CK2305" s="75"/>
      <c r="CL2305" s="75"/>
      <c r="CM2305" s="75"/>
      <c r="CN2305" s="75"/>
      <c r="CO2305" s="75"/>
    </row>
    <row r="2306" spans="1:93" s="1" customFormat="1" ht="19.5" customHeight="1" x14ac:dyDescent="0.3">
      <c r="A2306" s="46" t="s">
        <v>3811</v>
      </c>
      <c r="B2306" s="14">
        <v>16</v>
      </c>
      <c r="C2306" s="14">
        <v>3</v>
      </c>
      <c r="D2306" s="14">
        <v>5</v>
      </c>
      <c r="E2306" s="14">
        <v>0</v>
      </c>
      <c r="F2306" s="49"/>
      <c r="G2306" s="49"/>
      <c r="H2306" s="67">
        <f t="shared" si="156"/>
        <v>24</v>
      </c>
      <c r="I2306" s="46">
        <v>10</v>
      </c>
      <c r="J2306" s="22">
        <f t="shared" si="157"/>
        <v>0.41379310344827586</v>
      </c>
      <c r="K2306" s="46" t="s">
        <v>182</v>
      </c>
      <c r="L2306" s="15" t="s">
        <v>3812</v>
      </c>
      <c r="M2306" s="15" t="s">
        <v>309</v>
      </c>
      <c r="N2306" s="15" t="s">
        <v>359</v>
      </c>
      <c r="O2306" s="20" t="s">
        <v>1813</v>
      </c>
      <c r="P2306" s="20">
        <v>8</v>
      </c>
      <c r="Q2306" s="21" t="s">
        <v>1814</v>
      </c>
      <c r="R2306" s="17" t="s">
        <v>1815</v>
      </c>
      <c r="S2306" s="17" t="s">
        <v>1197</v>
      </c>
      <c r="T2306" s="17" t="s">
        <v>611</v>
      </c>
      <c r="U2306" s="26"/>
      <c r="V2306" s="75"/>
      <c r="W2306" s="75"/>
      <c r="X2306" s="75"/>
      <c r="Y2306" s="75"/>
      <c r="Z2306" s="75"/>
      <c r="AA2306" s="75"/>
      <c r="AB2306" s="75"/>
      <c r="AC2306" s="75"/>
      <c r="AD2306" s="75"/>
      <c r="AE2306" s="75"/>
      <c r="AF2306" s="75"/>
      <c r="AG2306" s="75"/>
      <c r="AH2306" s="75"/>
      <c r="AI2306" s="75"/>
      <c r="AJ2306" s="75"/>
      <c r="AK2306" s="75"/>
      <c r="AL2306" s="75"/>
      <c r="AM2306" s="75"/>
      <c r="AN2306" s="75"/>
      <c r="AO2306" s="75"/>
      <c r="AP2306" s="75"/>
      <c r="AQ2306" s="75"/>
      <c r="AR2306" s="75"/>
      <c r="AS2306" s="75"/>
      <c r="AT2306" s="75"/>
      <c r="AU2306" s="75"/>
      <c r="AV2306" s="75"/>
      <c r="AW2306" s="75"/>
      <c r="AX2306" s="75"/>
      <c r="AY2306" s="75"/>
      <c r="AZ2306" s="75"/>
      <c r="BA2306" s="75"/>
      <c r="BB2306" s="75"/>
      <c r="BC2306" s="75"/>
      <c r="BD2306" s="75"/>
      <c r="BE2306" s="75"/>
      <c r="BF2306" s="75"/>
      <c r="BG2306" s="75"/>
      <c r="BH2306" s="75"/>
      <c r="BI2306" s="75"/>
      <c r="BJ2306" s="75"/>
      <c r="BK2306" s="75"/>
      <c r="BL2306" s="75"/>
      <c r="BM2306" s="75"/>
      <c r="BN2306" s="75"/>
      <c r="BO2306" s="75"/>
      <c r="BP2306" s="75"/>
      <c r="BQ2306" s="75"/>
      <c r="BR2306" s="75"/>
      <c r="BS2306" s="75"/>
      <c r="BT2306" s="75"/>
      <c r="BU2306" s="75"/>
      <c r="BV2306" s="75"/>
      <c r="BW2306" s="75"/>
      <c r="BX2306" s="75"/>
      <c r="BY2306" s="75"/>
      <c r="BZ2306" s="75"/>
      <c r="CA2306" s="75"/>
      <c r="CB2306" s="75"/>
      <c r="CC2306" s="75"/>
      <c r="CD2306" s="75"/>
      <c r="CE2306" s="75"/>
      <c r="CF2306" s="75"/>
      <c r="CG2306" s="75"/>
      <c r="CH2306" s="75"/>
      <c r="CI2306" s="75"/>
      <c r="CJ2306" s="75"/>
      <c r="CK2306" s="75"/>
      <c r="CL2306" s="75"/>
      <c r="CM2306" s="75"/>
      <c r="CN2306" s="75"/>
      <c r="CO2306" s="75"/>
    </row>
    <row r="2307" spans="1:93" s="1" customFormat="1" ht="19.5" customHeight="1" x14ac:dyDescent="0.3">
      <c r="A2307" s="46" t="s">
        <v>3544</v>
      </c>
      <c r="B2307" s="14">
        <v>7</v>
      </c>
      <c r="C2307" s="14">
        <v>7</v>
      </c>
      <c r="D2307" s="14">
        <v>8</v>
      </c>
      <c r="E2307" s="14">
        <v>2</v>
      </c>
      <c r="F2307" s="49"/>
      <c r="G2307" s="49"/>
      <c r="H2307" s="67">
        <f t="shared" si="156"/>
        <v>24</v>
      </c>
      <c r="I2307" s="46">
        <v>6</v>
      </c>
      <c r="J2307" s="22">
        <f t="shared" si="157"/>
        <v>0.41379310344827586</v>
      </c>
      <c r="K2307" s="46" t="s">
        <v>182</v>
      </c>
      <c r="L2307" s="32" t="s">
        <v>3813</v>
      </c>
      <c r="M2307" s="32" t="s">
        <v>530</v>
      </c>
      <c r="N2307" s="32" t="s">
        <v>406</v>
      </c>
      <c r="O2307" s="29" t="s">
        <v>1701</v>
      </c>
      <c r="P2307" s="29">
        <v>8</v>
      </c>
      <c r="Q2307" s="33" t="s">
        <v>382</v>
      </c>
      <c r="R2307" s="34" t="s">
        <v>1419</v>
      </c>
      <c r="S2307" s="34" t="s">
        <v>434</v>
      </c>
      <c r="T2307" s="34" t="s">
        <v>269</v>
      </c>
      <c r="U2307" s="26"/>
      <c r="V2307" s="75"/>
      <c r="W2307" s="75"/>
      <c r="X2307" s="75"/>
      <c r="Y2307" s="75"/>
      <c r="Z2307" s="75"/>
      <c r="AA2307" s="75"/>
      <c r="AB2307" s="75"/>
      <c r="AC2307" s="75"/>
      <c r="AD2307" s="75"/>
      <c r="AE2307" s="75"/>
      <c r="AF2307" s="75"/>
      <c r="AG2307" s="75"/>
      <c r="AH2307" s="75"/>
      <c r="AI2307" s="75"/>
      <c r="AJ2307" s="75"/>
      <c r="AK2307" s="75"/>
      <c r="AL2307" s="75"/>
      <c r="AM2307" s="75"/>
      <c r="AN2307" s="75"/>
      <c r="AO2307" s="75"/>
      <c r="AP2307" s="75"/>
      <c r="AQ2307" s="75"/>
      <c r="AR2307" s="75"/>
      <c r="AS2307" s="75"/>
      <c r="AT2307" s="75"/>
      <c r="AU2307" s="75"/>
      <c r="AV2307" s="75"/>
      <c r="AW2307" s="75"/>
      <c r="AX2307" s="75"/>
      <c r="AY2307" s="75"/>
      <c r="AZ2307" s="75"/>
      <c r="BA2307" s="75"/>
      <c r="BB2307" s="75"/>
      <c r="BC2307" s="75"/>
      <c r="BD2307" s="75"/>
      <c r="BE2307" s="75"/>
      <c r="BF2307" s="75"/>
      <c r="BG2307" s="75"/>
      <c r="BH2307" s="75"/>
      <c r="BI2307" s="75"/>
      <c r="BJ2307" s="75"/>
      <c r="BK2307" s="75"/>
      <c r="BL2307" s="75"/>
      <c r="BM2307" s="75"/>
      <c r="BN2307" s="75"/>
      <c r="BO2307" s="75"/>
      <c r="BP2307" s="75"/>
      <c r="BQ2307" s="75"/>
      <c r="BR2307" s="75"/>
      <c r="BS2307" s="75"/>
      <c r="BT2307" s="75"/>
      <c r="BU2307" s="75"/>
      <c r="BV2307" s="75"/>
      <c r="BW2307" s="75"/>
      <c r="BX2307" s="75"/>
      <c r="BY2307" s="75"/>
      <c r="BZ2307" s="75"/>
      <c r="CA2307" s="75"/>
      <c r="CB2307" s="75"/>
      <c r="CC2307" s="75"/>
      <c r="CD2307" s="75"/>
      <c r="CE2307" s="75"/>
      <c r="CF2307" s="75"/>
      <c r="CG2307" s="75"/>
      <c r="CH2307" s="75"/>
      <c r="CI2307" s="75"/>
      <c r="CJ2307" s="75"/>
      <c r="CK2307" s="75"/>
      <c r="CL2307" s="75"/>
      <c r="CM2307" s="75"/>
      <c r="CN2307" s="75"/>
      <c r="CO2307" s="75"/>
    </row>
    <row r="2308" spans="1:93" s="1" customFormat="1" ht="19.5" customHeight="1" x14ac:dyDescent="0.3">
      <c r="A2308" s="46" t="s">
        <v>3547</v>
      </c>
      <c r="B2308" s="14">
        <v>15</v>
      </c>
      <c r="C2308" s="14">
        <v>0</v>
      </c>
      <c r="D2308" s="14">
        <v>9</v>
      </c>
      <c r="E2308" s="14">
        <v>0</v>
      </c>
      <c r="F2308" s="49"/>
      <c r="G2308" s="49"/>
      <c r="H2308" s="67">
        <f t="shared" si="156"/>
        <v>24</v>
      </c>
      <c r="I2308" s="46">
        <v>3</v>
      </c>
      <c r="J2308" s="22">
        <f t="shared" si="157"/>
        <v>0.41379310344827586</v>
      </c>
      <c r="K2308" s="46" t="s">
        <v>182</v>
      </c>
      <c r="L2308" s="15" t="s">
        <v>3814</v>
      </c>
      <c r="M2308" s="15" t="s">
        <v>381</v>
      </c>
      <c r="N2308" s="15" t="s">
        <v>192</v>
      </c>
      <c r="O2308" s="20" t="s">
        <v>2472</v>
      </c>
      <c r="P2308" s="20">
        <v>8</v>
      </c>
      <c r="Q2308" s="21" t="s">
        <v>253</v>
      </c>
      <c r="R2308" s="17" t="s">
        <v>1019</v>
      </c>
      <c r="S2308" s="17" t="s">
        <v>521</v>
      </c>
      <c r="T2308" s="17" t="s">
        <v>210</v>
      </c>
      <c r="U2308" s="26"/>
      <c r="V2308" s="75"/>
      <c r="W2308" s="75"/>
      <c r="X2308" s="75"/>
      <c r="Y2308" s="75"/>
      <c r="Z2308" s="75"/>
      <c r="AA2308" s="75"/>
      <c r="AB2308" s="75"/>
      <c r="AC2308" s="75"/>
      <c r="AD2308" s="75"/>
      <c r="AE2308" s="75"/>
      <c r="AF2308" s="75"/>
      <c r="AG2308" s="75"/>
      <c r="AH2308" s="75"/>
      <c r="AI2308" s="75"/>
      <c r="AJ2308" s="75"/>
      <c r="AK2308" s="75"/>
      <c r="AL2308" s="75"/>
      <c r="AM2308" s="75"/>
      <c r="AN2308" s="75"/>
      <c r="AO2308" s="75"/>
      <c r="AP2308" s="75"/>
      <c r="AQ2308" s="75"/>
      <c r="AR2308" s="75"/>
      <c r="AS2308" s="75"/>
      <c r="AT2308" s="75"/>
      <c r="AU2308" s="75"/>
      <c r="AV2308" s="75"/>
      <c r="AW2308" s="75"/>
      <c r="AX2308" s="75"/>
      <c r="AY2308" s="75"/>
      <c r="AZ2308" s="75"/>
      <c r="BA2308" s="75"/>
      <c r="BB2308" s="75"/>
      <c r="BC2308" s="75"/>
      <c r="BD2308" s="75"/>
      <c r="BE2308" s="75"/>
      <c r="BF2308" s="75"/>
      <c r="BG2308" s="75"/>
      <c r="BH2308" s="75"/>
      <c r="BI2308" s="75"/>
      <c r="BJ2308" s="75"/>
      <c r="BK2308" s="75"/>
      <c r="BL2308" s="75"/>
      <c r="BM2308" s="75"/>
      <c r="BN2308" s="75"/>
      <c r="BO2308" s="75"/>
      <c r="BP2308" s="75"/>
      <c r="BQ2308" s="75"/>
      <c r="BR2308" s="75"/>
      <c r="BS2308" s="75"/>
      <c r="BT2308" s="75"/>
      <c r="BU2308" s="75"/>
      <c r="BV2308" s="75"/>
      <c r="BW2308" s="75"/>
      <c r="BX2308" s="75"/>
      <c r="BY2308" s="75"/>
      <c r="BZ2308" s="75"/>
      <c r="CA2308" s="75"/>
      <c r="CB2308" s="75"/>
      <c r="CC2308" s="75"/>
      <c r="CD2308" s="75"/>
      <c r="CE2308" s="75"/>
      <c r="CF2308" s="75"/>
      <c r="CG2308" s="75"/>
      <c r="CH2308" s="75"/>
      <c r="CI2308" s="75"/>
      <c r="CJ2308" s="75"/>
      <c r="CK2308" s="75"/>
      <c r="CL2308" s="75"/>
      <c r="CM2308" s="75"/>
      <c r="CN2308" s="75"/>
      <c r="CO2308" s="75"/>
    </row>
    <row r="2309" spans="1:93" s="1" customFormat="1" ht="19.5" customHeight="1" x14ac:dyDescent="0.3">
      <c r="A2309" s="46" t="s">
        <v>3544</v>
      </c>
      <c r="B2309" s="14">
        <v>17</v>
      </c>
      <c r="C2309" s="14">
        <v>6</v>
      </c>
      <c r="D2309" s="14">
        <v>0</v>
      </c>
      <c r="E2309" s="14">
        <v>1</v>
      </c>
      <c r="F2309" s="69"/>
      <c r="G2309" s="69"/>
      <c r="H2309" s="67">
        <f t="shared" si="156"/>
        <v>24</v>
      </c>
      <c r="I2309" s="46">
        <v>4</v>
      </c>
      <c r="J2309" s="22">
        <f t="shared" si="157"/>
        <v>0.41379310344827586</v>
      </c>
      <c r="K2309" s="46" t="s">
        <v>181</v>
      </c>
      <c r="L2309" s="15" t="s">
        <v>3815</v>
      </c>
      <c r="M2309" s="15" t="s">
        <v>640</v>
      </c>
      <c r="N2309" s="15" t="s">
        <v>280</v>
      </c>
      <c r="O2309" s="20" t="s">
        <v>1071</v>
      </c>
      <c r="P2309" s="20">
        <v>8</v>
      </c>
      <c r="Q2309" s="21" t="s">
        <v>1707</v>
      </c>
      <c r="R2309" s="17" t="s">
        <v>3148</v>
      </c>
      <c r="S2309" s="17" t="s">
        <v>998</v>
      </c>
      <c r="T2309" s="17" t="s">
        <v>318</v>
      </c>
      <c r="U2309" s="26"/>
      <c r="V2309" s="75"/>
      <c r="W2309" s="75"/>
      <c r="X2309" s="75"/>
      <c r="Y2309" s="75"/>
      <c r="Z2309" s="75"/>
      <c r="AA2309" s="75"/>
      <c r="AB2309" s="75"/>
      <c r="AC2309" s="75"/>
      <c r="AD2309" s="75"/>
      <c r="AE2309" s="75"/>
      <c r="AF2309" s="75"/>
      <c r="AG2309" s="75"/>
      <c r="AH2309" s="75"/>
      <c r="AI2309" s="75"/>
      <c r="AJ2309" s="75"/>
      <c r="AK2309" s="75"/>
      <c r="AL2309" s="75"/>
      <c r="AM2309" s="75"/>
      <c r="AN2309" s="75"/>
      <c r="AO2309" s="75"/>
      <c r="AP2309" s="75"/>
      <c r="AQ2309" s="75"/>
      <c r="AR2309" s="75"/>
      <c r="AS2309" s="75"/>
      <c r="AT2309" s="75"/>
      <c r="AU2309" s="75"/>
      <c r="AV2309" s="75"/>
      <c r="AW2309" s="75"/>
      <c r="AX2309" s="75"/>
      <c r="AY2309" s="75"/>
      <c r="AZ2309" s="75"/>
      <c r="BA2309" s="75"/>
      <c r="BB2309" s="75"/>
      <c r="BC2309" s="75"/>
      <c r="BD2309" s="75"/>
      <c r="BE2309" s="75"/>
      <c r="BF2309" s="75"/>
      <c r="BG2309" s="75"/>
      <c r="BH2309" s="75"/>
      <c r="BI2309" s="75"/>
      <c r="BJ2309" s="75"/>
      <c r="BK2309" s="75"/>
      <c r="BL2309" s="75"/>
      <c r="BM2309" s="75"/>
      <c r="BN2309" s="75"/>
      <c r="BO2309" s="75"/>
      <c r="BP2309" s="75"/>
      <c r="BQ2309" s="75"/>
      <c r="BR2309" s="75"/>
      <c r="BS2309" s="75"/>
      <c r="BT2309" s="75"/>
      <c r="BU2309" s="75"/>
      <c r="BV2309" s="75"/>
      <c r="BW2309" s="75"/>
      <c r="BX2309" s="75"/>
      <c r="BY2309" s="75"/>
      <c r="BZ2309" s="75"/>
      <c r="CA2309" s="75"/>
      <c r="CB2309" s="75"/>
      <c r="CC2309" s="75"/>
      <c r="CD2309" s="75"/>
      <c r="CE2309" s="75"/>
      <c r="CF2309" s="75"/>
      <c r="CG2309" s="75"/>
      <c r="CH2309" s="75"/>
      <c r="CI2309" s="75"/>
      <c r="CJ2309" s="75"/>
      <c r="CK2309" s="75"/>
      <c r="CL2309" s="75"/>
      <c r="CM2309" s="75"/>
      <c r="CN2309" s="75"/>
      <c r="CO2309" s="75"/>
    </row>
    <row r="2310" spans="1:93" s="1" customFormat="1" ht="19.5" customHeight="1" x14ac:dyDescent="0.3">
      <c r="A2310" s="46" t="s">
        <v>3607</v>
      </c>
      <c r="B2310" s="14">
        <v>18</v>
      </c>
      <c r="C2310" s="14">
        <v>1</v>
      </c>
      <c r="D2310" s="14">
        <v>4</v>
      </c>
      <c r="E2310" s="14">
        <v>1</v>
      </c>
      <c r="F2310" s="49"/>
      <c r="G2310" s="49"/>
      <c r="H2310" s="67">
        <f t="shared" si="156"/>
        <v>24</v>
      </c>
      <c r="I2310" s="46">
        <v>11</v>
      </c>
      <c r="J2310" s="22">
        <f t="shared" si="157"/>
        <v>0.41379310344827586</v>
      </c>
      <c r="K2310" s="46" t="s">
        <v>182</v>
      </c>
      <c r="L2310" s="15" t="s">
        <v>3816</v>
      </c>
      <c r="M2310" s="15" t="s">
        <v>784</v>
      </c>
      <c r="N2310" s="15" t="s">
        <v>280</v>
      </c>
      <c r="O2310" s="20" t="s">
        <v>2462</v>
      </c>
      <c r="P2310" s="20">
        <v>8</v>
      </c>
      <c r="Q2310" s="21" t="s">
        <v>240</v>
      </c>
      <c r="R2310" s="17" t="s">
        <v>3561</v>
      </c>
      <c r="S2310" s="17" t="s">
        <v>516</v>
      </c>
      <c r="T2310" s="17" t="s">
        <v>387</v>
      </c>
      <c r="U2310" s="26"/>
      <c r="V2310" s="75"/>
      <c r="W2310" s="75"/>
      <c r="X2310" s="75"/>
      <c r="Y2310" s="75"/>
      <c r="Z2310" s="75"/>
      <c r="AA2310" s="75"/>
      <c r="AB2310" s="75"/>
      <c r="AC2310" s="75"/>
      <c r="AD2310" s="75"/>
      <c r="AE2310" s="75"/>
      <c r="AF2310" s="75"/>
      <c r="AG2310" s="75"/>
      <c r="AH2310" s="75"/>
      <c r="AI2310" s="75"/>
      <c r="AJ2310" s="75"/>
      <c r="AK2310" s="75"/>
      <c r="AL2310" s="75"/>
      <c r="AM2310" s="75"/>
      <c r="AN2310" s="75"/>
      <c r="AO2310" s="75"/>
      <c r="AP2310" s="75"/>
      <c r="AQ2310" s="75"/>
      <c r="AR2310" s="75"/>
      <c r="AS2310" s="75"/>
      <c r="AT2310" s="75"/>
      <c r="AU2310" s="75"/>
      <c r="AV2310" s="75"/>
      <c r="AW2310" s="75"/>
      <c r="AX2310" s="75"/>
      <c r="AY2310" s="75"/>
      <c r="AZ2310" s="75"/>
      <c r="BA2310" s="75"/>
      <c r="BB2310" s="75"/>
      <c r="BC2310" s="75"/>
      <c r="BD2310" s="75"/>
      <c r="BE2310" s="75"/>
      <c r="BF2310" s="75"/>
      <c r="BG2310" s="75"/>
      <c r="BH2310" s="75"/>
      <c r="BI2310" s="75"/>
      <c r="BJ2310" s="75"/>
      <c r="BK2310" s="75"/>
      <c r="BL2310" s="75"/>
      <c r="BM2310" s="75"/>
      <c r="BN2310" s="75"/>
      <c r="BO2310" s="75"/>
      <c r="BP2310" s="75"/>
      <c r="BQ2310" s="75"/>
      <c r="BR2310" s="75"/>
      <c r="BS2310" s="75"/>
      <c r="BT2310" s="75"/>
      <c r="BU2310" s="75"/>
      <c r="BV2310" s="75"/>
      <c r="BW2310" s="75"/>
      <c r="BX2310" s="75"/>
      <c r="BY2310" s="75"/>
      <c r="BZ2310" s="75"/>
      <c r="CA2310" s="75"/>
      <c r="CB2310" s="75"/>
      <c r="CC2310" s="75"/>
      <c r="CD2310" s="75"/>
      <c r="CE2310" s="75"/>
      <c r="CF2310" s="75"/>
      <c r="CG2310" s="75"/>
      <c r="CH2310" s="75"/>
      <c r="CI2310" s="75"/>
      <c r="CJ2310" s="75"/>
      <c r="CK2310" s="75"/>
      <c r="CL2310" s="75"/>
      <c r="CM2310" s="75"/>
      <c r="CN2310" s="75"/>
      <c r="CO2310" s="75"/>
    </row>
    <row r="2311" spans="1:93" s="1" customFormat="1" ht="19.5" customHeight="1" x14ac:dyDescent="0.3">
      <c r="A2311" s="46" t="s">
        <v>3571</v>
      </c>
      <c r="B2311" s="14">
        <v>10</v>
      </c>
      <c r="C2311" s="14">
        <v>3</v>
      </c>
      <c r="D2311" s="14">
        <v>7</v>
      </c>
      <c r="E2311" s="14">
        <v>4</v>
      </c>
      <c r="F2311" s="49"/>
      <c r="G2311" s="49"/>
      <c r="H2311" s="67">
        <f t="shared" si="156"/>
        <v>24</v>
      </c>
      <c r="I2311" s="20">
        <v>7</v>
      </c>
      <c r="J2311" s="79">
        <f t="shared" si="157"/>
        <v>0.41379310344827586</v>
      </c>
      <c r="K2311" s="20" t="s">
        <v>182</v>
      </c>
      <c r="L2311" s="15" t="s">
        <v>3817</v>
      </c>
      <c r="M2311" s="15" t="s">
        <v>222</v>
      </c>
      <c r="N2311" s="15" t="s">
        <v>542</v>
      </c>
      <c r="O2311" s="20" t="s">
        <v>2990</v>
      </c>
      <c r="P2311" s="20">
        <v>8</v>
      </c>
      <c r="Q2311" s="21" t="s">
        <v>224</v>
      </c>
      <c r="R2311" s="17" t="s">
        <v>1617</v>
      </c>
      <c r="S2311" s="17" t="s">
        <v>272</v>
      </c>
      <c r="T2311" s="17" t="s">
        <v>218</v>
      </c>
      <c r="U2311" s="26"/>
      <c r="V2311" s="75"/>
      <c r="W2311" s="75"/>
      <c r="X2311" s="75"/>
      <c r="Y2311" s="75"/>
      <c r="Z2311" s="75"/>
      <c r="AA2311" s="75"/>
      <c r="AB2311" s="75"/>
      <c r="AC2311" s="75"/>
      <c r="AD2311" s="75"/>
      <c r="AE2311" s="75"/>
      <c r="AF2311" s="75"/>
      <c r="AG2311" s="75"/>
      <c r="AH2311" s="75"/>
      <c r="AI2311" s="75"/>
      <c r="AJ2311" s="75"/>
      <c r="AK2311" s="75"/>
      <c r="AL2311" s="75"/>
      <c r="AM2311" s="75"/>
      <c r="AN2311" s="75"/>
      <c r="AO2311" s="75"/>
      <c r="AP2311" s="75"/>
      <c r="AQ2311" s="75"/>
      <c r="AR2311" s="75"/>
      <c r="AS2311" s="75"/>
      <c r="AT2311" s="75"/>
      <c r="AU2311" s="75"/>
      <c r="AV2311" s="75"/>
      <c r="AW2311" s="75"/>
      <c r="AX2311" s="75"/>
      <c r="AY2311" s="75"/>
      <c r="AZ2311" s="75"/>
      <c r="BA2311" s="75"/>
      <c r="BB2311" s="75"/>
      <c r="BC2311" s="75"/>
      <c r="BD2311" s="75"/>
      <c r="BE2311" s="75"/>
      <c r="BF2311" s="75"/>
      <c r="BG2311" s="75"/>
      <c r="BH2311" s="75"/>
      <c r="BI2311" s="75"/>
      <c r="BJ2311" s="75"/>
      <c r="BK2311" s="75"/>
      <c r="BL2311" s="75"/>
      <c r="BM2311" s="75"/>
      <c r="BN2311" s="75"/>
      <c r="BO2311" s="75"/>
      <c r="BP2311" s="75"/>
      <c r="BQ2311" s="75"/>
      <c r="BR2311" s="75"/>
      <c r="BS2311" s="75"/>
      <c r="BT2311" s="75"/>
      <c r="BU2311" s="75"/>
      <c r="BV2311" s="75"/>
      <c r="BW2311" s="75"/>
      <c r="BX2311" s="75"/>
      <c r="BY2311" s="75"/>
      <c r="BZ2311" s="75"/>
      <c r="CA2311" s="75"/>
      <c r="CB2311" s="75"/>
      <c r="CC2311" s="75"/>
      <c r="CD2311" s="75"/>
      <c r="CE2311" s="75"/>
      <c r="CF2311" s="75"/>
      <c r="CG2311" s="75"/>
      <c r="CH2311" s="75"/>
      <c r="CI2311" s="75"/>
      <c r="CJ2311" s="75"/>
      <c r="CK2311" s="75"/>
      <c r="CL2311" s="75"/>
      <c r="CM2311" s="75"/>
      <c r="CN2311" s="75"/>
      <c r="CO2311" s="75"/>
    </row>
    <row r="2312" spans="1:93" s="1" customFormat="1" ht="19.5" customHeight="1" x14ac:dyDescent="0.3">
      <c r="A2312" s="46" t="s">
        <v>3567</v>
      </c>
      <c r="B2312" s="14">
        <v>13</v>
      </c>
      <c r="C2312" s="14">
        <v>5</v>
      </c>
      <c r="D2312" s="14">
        <v>6</v>
      </c>
      <c r="E2312" s="14">
        <v>0</v>
      </c>
      <c r="F2312" s="49"/>
      <c r="G2312" s="49"/>
      <c r="H2312" s="67">
        <f t="shared" si="156"/>
        <v>24</v>
      </c>
      <c r="I2312" s="46">
        <v>17</v>
      </c>
      <c r="J2312" s="22">
        <f t="shared" si="157"/>
        <v>0.41379310344827586</v>
      </c>
      <c r="K2312" s="46" t="s">
        <v>182</v>
      </c>
      <c r="L2312" s="15" t="s">
        <v>3818</v>
      </c>
      <c r="M2312" s="15" t="s">
        <v>2052</v>
      </c>
      <c r="N2312" s="15" t="s">
        <v>210</v>
      </c>
      <c r="O2312" s="20" t="s">
        <v>2588</v>
      </c>
      <c r="P2312" s="20">
        <v>8</v>
      </c>
      <c r="Q2312" s="21" t="s">
        <v>223</v>
      </c>
      <c r="R2312" s="17" t="s">
        <v>2864</v>
      </c>
      <c r="S2312" s="17" t="s">
        <v>1704</v>
      </c>
      <c r="T2312" s="17" t="s">
        <v>269</v>
      </c>
      <c r="U2312" s="26"/>
      <c r="V2312" s="75"/>
      <c r="W2312" s="75"/>
      <c r="X2312" s="75"/>
      <c r="Y2312" s="75"/>
      <c r="Z2312" s="75"/>
      <c r="AA2312" s="75"/>
      <c r="AB2312" s="75"/>
      <c r="AC2312" s="75"/>
      <c r="AD2312" s="75"/>
      <c r="AE2312" s="75"/>
      <c r="AF2312" s="75"/>
      <c r="AG2312" s="75"/>
      <c r="AH2312" s="75"/>
      <c r="AI2312" s="75"/>
      <c r="AJ2312" s="75"/>
      <c r="AK2312" s="75"/>
      <c r="AL2312" s="75"/>
      <c r="AM2312" s="75"/>
      <c r="AN2312" s="75"/>
      <c r="AO2312" s="75"/>
      <c r="AP2312" s="75"/>
      <c r="AQ2312" s="75"/>
      <c r="AR2312" s="75"/>
      <c r="AS2312" s="75"/>
      <c r="AT2312" s="75"/>
      <c r="AU2312" s="75"/>
      <c r="AV2312" s="75"/>
      <c r="AW2312" s="75"/>
      <c r="AX2312" s="75"/>
      <c r="AY2312" s="75"/>
      <c r="AZ2312" s="75"/>
      <c r="BA2312" s="75"/>
      <c r="BB2312" s="75"/>
      <c r="BC2312" s="75"/>
      <c r="BD2312" s="75"/>
      <c r="BE2312" s="75"/>
      <c r="BF2312" s="75"/>
      <c r="BG2312" s="75"/>
      <c r="BH2312" s="75"/>
      <c r="BI2312" s="75"/>
      <c r="BJ2312" s="75"/>
      <c r="BK2312" s="75"/>
      <c r="BL2312" s="75"/>
      <c r="BM2312" s="75"/>
      <c r="BN2312" s="75"/>
      <c r="BO2312" s="75"/>
      <c r="BP2312" s="75"/>
      <c r="BQ2312" s="75"/>
      <c r="BR2312" s="75"/>
      <c r="BS2312" s="75"/>
      <c r="BT2312" s="75"/>
      <c r="BU2312" s="75"/>
      <c r="BV2312" s="75"/>
      <c r="BW2312" s="75"/>
      <c r="BX2312" s="75"/>
      <c r="BY2312" s="75"/>
      <c r="BZ2312" s="75"/>
      <c r="CA2312" s="75"/>
      <c r="CB2312" s="75"/>
      <c r="CC2312" s="75"/>
      <c r="CD2312" s="75"/>
      <c r="CE2312" s="75"/>
      <c r="CF2312" s="75"/>
      <c r="CG2312" s="75"/>
      <c r="CH2312" s="75"/>
      <c r="CI2312" s="75"/>
      <c r="CJ2312" s="75"/>
      <c r="CK2312" s="75"/>
      <c r="CL2312" s="75"/>
      <c r="CM2312" s="75"/>
      <c r="CN2312" s="75"/>
      <c r="CO2312" s="75"/>
    </row>
    <row r="2313" spans="1:93" s="1" customFormat="1" ht="19.5" customHeight="1" x14ac:dyDescent="0.3">
      <c r="A2313" s="46" t="s">
        <v>3591</v>
      </c>
      <c r="B2313" s="14">
        <v>13</v>
      </c>
      <c r="C2313" s="14">
        <v>6</v>
      </c>
      <c r="D2313" s="14">
        <v>5</v>
      </c>
      <c r="E2313" s="14">
        <v>0</v>
      </c>
      <c r="F2313" s="49"/>
      <c r="G2313" s="49"/>
      <c r="H2313" s="67">
        <f t="shared" si="156"/>
        <v>24</v>
      </c>
      <c r="I2313" s="46">
        <v>10</v>
      </c>
      <c r="J2313" s="22">
        <f t="shared" si="157"/>
        <v>0.41379310344827586</v>
      </c>
      <c r="K2313" s="46" t="s">
        <v>182</v>
      </c>
      <c r="L2313" s="15" t="s">
        <v>3819</v>
      </c>
      <c r="M2313" s="15" t="s">
        <v>293</v>
      </c>
      <c r="N2313" s="15" t="s">
        <v>302</v>
      </c>
      <c r="O2313" s="20" t="s">
        <v>1813</v>
      </c>
      <c r="P2313" s="20">
        <v>8</v>
      </c>
      <c r="Q2313" s="21" t="s">
        <v>223</v>
      </c>
      <c r="R2313" s="17" t="s">
        <v>1836</v>
      </c>
      <c r="S2313" s="17" t="s">
        <v>521</v>
      </c>
      <c r="T2313" s="17" t="s">
        <v>593</v>
      </c>
      <c r="U2313" s="26"/>
      <c r="V2313" s="75"/>
      <c r="W2313" s="75"/>
      <c r="X2313" s="75"/>
      <c r="Y2313" s="75"/>
      <c r="Z2313" s="75"/>
      <c r="AA2313" s="75"/>
      <c r="AB2313" s="75"/>
      <c r="AC2313" s="75"/>
      <c r="AD2313" s="75"/>
      <c r="AE2313" s="75"/>
      <c r="AF2313" s="75"/>
      <c r="AG2313" s="75"/>
      <c r="AH2313" s="75"/>
      <c r="AI2313" s="75"/>
      <c r="AJ2313" s="75"/>
      <c r="AK2313" s="75"/>
      <c r="AL2313" s="75"/>
      <c r="AM2313" s="75"/>
      <c r="AN2313" s="75"/>
      <c r="AO2313" s="75"/>
      <c r="AP2313" s="75"/>
      <c r="AQ2313" s="75"/>
      <c r="AR2313" s="75"/>
      <c r="AS2313" s="75"/>
      <c r="AT2313" s="75"/>
      <c r="AU2313" s="75"/>
      <c r="AV2313" s="75"/>
      <c r="AW2313" s="75"/>
      <c r="AX2313" s="75"/>
      <c r="AY2313" s="75"/>
      <c r="AZ2313" s="75"/>
      <c r="BA2313" s="75"/>
      <c r="BB2313" s="75"/>
      <c r="BC2313" s="75"/>
      <c r="BD2313" s="75"/>
      <c r="BE2313" s="75"/>
      <c r="BF2313" s="75"/>
      <c r="BG2313" s="75"/>
      <c r="BH2313" s="75"/>
      <c r="BI2313" s="75"/>
      <c r="BJ2313" s="75"/>
      <c r="BK2313" s="75"/>
      <c r="BL2313" s="75"/>
      <c r="BM2313" s="75"/>
      <c r="BN2313" s="75"/>
      <c r="BO2313" s="75"/>
      <c r="BP2313" s="75"/>
      <c r="BQ2313" s="75"/>
      <c r="BR2313" s="75"/>
      <c r="BS2313" s="75"/>
      <c r="BT2313" s="75"/>
      <c r="BU2313" s="75"/>
      <c r="BV2313" s="75"/>
      <c r="BW2313" s="75"/>
      <c r="BX2313" s="75"/>
      <c r="BY2313" s="75"/>
      <c r="BZ2313" s="75"/>
      <c r="CA2313" s="75"/>
      <c r="CB2313" s="75"/>
      <c r="CC2313" s="75"/>
      <c r="CD2313" s="75"/>
      <c r="CE2313" s="75"/>
      <c r="CF2313" s="75"/>
      <c r="CG2313" s="75"/>
      <c r="CH2313" s="75"/>
      <c r="CI2313" s="75"/>
      <c r="CJ2313" s="75"/>
      <c r="CK2313" s="75"/>
      <c r="CL2313" s="75"/>
      <c r="CM2313" s="75"/>
      <c r="CN2313" s="75"/>
      <c r="CO2313" s="75"/>
    </row>
    <row r="2314" spans="1:93" s="1" customFormat="1" ht="19.5" customHeight="1" x14ac:dyDescent="0.3">
      <c r="A2314" s="46" t="s">
        <v>3548</v>
      </c>
      <c r="B2314" s="14">
        <v>23</v>
      </c>
      <c r="C2314" s="14">
        <v>0</v>
      </c>
      <c r="D2314" s="14">
        <v>0</v>
      </c>
      <c r="E2314" s="14">
        <v>1</v>
      </c>
      <c r="F2314" s="49"/>
      <c r="G2314" s="49"/>
      <c r="H2314" s="67">
        <f t="shared" si="156"/>
        <v>24</v>
      </c>
      <c r="I2314" s="46">
        <v>3</v>
      </c>
      <c r="J2314" s="22">
        <f t="shared" si="157"/>
        <v>0.41379310344827586</v>
      </c>
      <c r="K2314" s="46" t="s">
        <v>182</v>
      </c>
      <c r="L2314" s="15" t="s">
        <v>3820</v>
      </c>
      <c r="M2314" s="15" t="s">
        <v>349</v>
      </c>
      <c r="N2314" s="15" t="s">
        <v>220</v>
      </c>
      <c r="O2314" s="20" t="s">
        <v>2472</v>
      </c>
      <c r="P2314" s="20">
        <v>8</v>
      </c>
      <c r="Q2314" s="21" t="s">
        <v>223</v>
      </c>
      <c r="R2314" s="17" t="s">
        <v>1019</v>
      </c>
      <c r="S2314" s="17" t="s">
        <v>521</v>
      </c>
      <c r="T2314" s="17" t="s">
        <v>210</v>
      </c>
      <c r="U2314" s="26"/>
      <c r="V2314" s="75"/>
      <c r="W2314" s="75"/>
      <c r="X2314" s="75"/>
      <c r="Y2314" s="75"/>
      <c r="Z2314" s="75"/>
      <c r="AA2314" s="75"/>
      <c r="AB2314" s="75"/>
      <c r="AC2314" s="75"/>
      <c r="AD2314" s="75"/>
      <c r="AE2314" s="75"/>
      <c r="AF2314" s="75"/>
      <c r="AG2314" s="75"/>
      <c r="AH2314" s="75"/>
      <c r="AI2314" s="75"/>
      <c r="AJ2314" s="75"/>
      <c r="AK2314" s="75"/>
      <c r="AL2314" s="75"/>
      <c r="AM2314" s="75"/>
      <c r="AN2314" s="75"/>
      <c r="AO2314" s="75"/>
      <c r="AP2314" s="75"/>
      <c r="AQ2314" s="75"/>
      <c r="AR2314" s="75"/>
      <c r="AS2314" s="75"/>
      <c r="AT2314" s="75"/>
      <c r="AU2314" s="75"/>
      <c r="AV2314" s="75"/>
      <c r="AW2314" s="75"/>
      <c r="AX2314" s="75"/>
      <c r="AY2314" s="75"/>
      <c r="AZ2314" s="75"/>
      <c r="BA2314" s="75"/>
      <c r="BB2314" s="75"/>
      <c r="BC2314" s="75"/>
      <c r="BD2314" s="75"/>
      <c r="BE2314" s="75"/>
      <c r="BF2314" s="75"/>
      <c r="BG2314" s="75"/>
      <c r="BH2314" s="75"/>
      <c r="BI2314" s="75"/>
      <c r="BJ2314" s="75"/>
      <c r="BK2314" s="75"/>
      <c r="BL2314" s="75"/>
      <c r="BM2314" s="75"/>
      <c r="BN2314" s="75"/>
      <c r="BO2314" s="75"/>
      <c r="BP2314" s="75"/>
      <c r="BQ2314" s="75"/>
      <c r="BR2314" s="75"/>
      <c r="BS2314" s="75"/>
      <c r="BT2314" s="75"/>
      <c r="BU2314" s="75"/>
      <c r="BV2314" s="75"/>
      <c r="BW2314" s="75"/>
      <c r="BX2314" s="75"/>
      <c r="BY2314" s="75"/>
      <c r="BZ2314" s="75"/>
      <c r="CA2314" s="75"/>
      <c r="CB2314" s="75"/>
      <c r="CC2314" s="75"/>
      <c r="CD2314" s="75"/>
      <c r="CE2314" s="75"/>
      <c r="CF2314" s="75"/>
      <c r="CG2314" s="75"/>
      <c r="CH2314" s="75"/>
      <c r="CI2314" s="75"/>
      <c r="CJ2314" s="75"/>
      <c r="CK2314" s="75"/>
      <c r="CL2314" s="75"/>
      <c r="CM2314" s="75"/>
      <c r="CN2314" s="75"/>
      <c r="CO2314" s="75"/>
    </row>
    <row r="2315" spans="1:93" s="1" customFormat="1" ht="19.5" customHeight="1" x14ac:dyDescent="0.3">
      <c r="A2315" s="46" t="s">
        <v>3797</v>
      </c>
      <c r="B2315" s="14">
        <v>14</v>
      </c>
      <c r="C2315" s="14">
        <v>8</v>
      </c>
      <c r="D2315" s="14">
        <v>1</v>
      </c>
      <c r="E2315" s="14">
        <v>1</v>
      </c>
      <c r="F2315" s="49"/>
      <c r="G2315" s="49"/>
      <c r="H2315" s="67">
        <f t="shared" si="156"/>
        <v>24</v>
      </c>
      <c r="I2315" s="46">
        <v>8</v>
      </c>
      <c r="J2315" s="22">
        <f t="shared" si="157"/>
        <v>0.41379310344827586</v>
      </c>
      <c r="K2315" s="46" t="s">
        <v>181</v>
      </c>
      <c r="L2315" s="15" t="s">
        <v>3821</v>
      </c>
      <c r="M2315" s="15" t="s">
        <v>431</v>
      </c>
      <c r="N2315" s="15" t="s">
        <v>198</v>
      </c>
      <c r="O2315" s="20" t="s">
        <v>937</v>
      </c>
      <c r="P2315" s="20">
        <v>8</v>
      </c>
      <c r="Q2315" s="21" t="s">
        <v>241</v>
      </c>
      <c r="R2315" s="17" t="s">
        <v>2905</v>
      </c>
      <c r="S2315" s="17" t="s">
        <v>857</v>
      </c>
      <c r="T2315" s="17" t="s">
        <v>336</v>
      </c>
      <c r="U2315" s="26"/>
      <c r="V2315" s="75"/>
      <c r="W2315" s="75"/>
      <c r="X2315" s="75"/>
      <c r="Y2315" s="75"/>
      <c r="Z2315" s="75"/>
      <c r="AA2315" s="75"/>
      <c r="AB2315" s="75"/>
      <c r="AC2315" s="75"/>
      <c r="AD2315" s="75"/>
      <c r="AE2315" s="75"/>
      <c r="AF2315" s="75"/>
      <c r="AG2315" s="75"/>
      <c r="AH2315" s="75"/>
      <c r="AI2315" s="75"/>
      <c r="AJ2315" s="75"/>
      <c r="AK2315" s="75"/>
      <c r="AL2315" s="75"/>
      <c r="AM2315" s="75"/>
      <c r="AN2315" s="75"/>
      <c r="AO2315" s="75"/>
      <c r="AP2315" s="75"/>
      <c r="AQ2315" s="75"/>
      <c r="AR2315" s="75"/>
      <c r="AS2315" s="75"/>
      <c r="AT2315" s="75"/>
      <c r="AU2315" s="75"/>
      <c r="AV2315" s="75"/>
      <c r="AW2315" s="75"/>
      <c r="AX2315" s="75"/>
      <c r="AY2315" s="75"/>
      <c r="AZ2315" s="75"/>
      <c r="BA2315" s="75"/>
      <c r="BB2315" s="75"/>
      <c r="BC2315" s="75"/>
      <c r="BD2315" s="75"/>
      <c r="BE2315" s="75"/>
      <c r="BF2315" s="75"/>
      <c r="BG2315" s="75"/>
      <c r="BH2315" s="75"/>
      <c r="BI2315" s="75"/>
      <c r="BJ2315" s="75"/>
      <c r="BK2315" s="75"/>
      <c r="BL2315" s="75"/>
      <c r="BM2315" s="75"/>
      <c r="BN2315" s="75"/>
      <c r="BO2315" s="75"/>
      <c r="BP2315" s="75"/>
      <c r="BQ2315" s="75"/>
      <c r="BR2315" s="75"/>
      <c r="BS2315" s="75"/>
      <c r="BT2315" s="75"/>
      <c r="BU2315" s="75"/>
      <c r="BV2315" s="75"/>
      <c r="BW2315" s="75"/>
      <c r="BX2315" s="75"/>
      <c r="BY2315" s="75"/>
      <c r="BZ2315" s="75"/>
      <c r="CA2315" s="75"/>
      <c r="CB2315" s="75"/>
      <c r="CC2315" s="75"/>
      <c r="CD2315" s="75"/>
      <c r="CE2315" s="75"/>
      <c r="CF2315" s="75"/>
      <c r="CG2315" s="75"/>
      <c r="CH2315" s="75"/>
      <c r="CI2315" s="75"/>
      <c r="CJ2315" s="75"/>
      <c r="CK2315" s="75"/>
      <c r="CL2315" s="75"/>
      <c r="CM2315" s="75"/>
      <c r="CN2315" s="75"/>
      <c r="CO2315" s="75"/>
    </row>
    <row r="2316" spans="1:93" s="1" customFormat="1" ht="19.5" customHeight="1" x14ac:dyDescent="0.3">
      <c r="A2316" s="46" t="s">
        <v>3571</v>
      </c>
      <c r="B2316" s="14">
        <v>11</v>
      </c>
      <c r="C2316" s="14">
        <v>1</v>
      </c>
      <c r="D2316" s="14">
        <v>7</v>
      </c>
      <c r="E2316" s="14">
        <v>5</v>
      </c>
      <c r="F2316" s="49"/>
      <c r="G2316" s="49"/>
      <c r="H2316" s="67">
        <f t="shared" si="156"/>
        <v>24</v>
      </c>
      <c r="I2316" s="46">
        <v>15</v>
      </c>
      <c r="J2316" s="22">
        <f t="shared" si="157"/>
        <v>0.41379310344827586</v>
      </c>
      <c r="K2316" s="46" t="s">
        <v>182</v>
      </c>
      <c r="L2316" s="15" t="s">
        <v>385</v>
      </c>
      <c r="M2316" s="15" t="s">
        <v>857</v>
      </c>
      <c r="N2316" s="15" t="s">
        <v>252</v>
      </c>
      <c r="O2316" s="20" t="s">
        <v>1122</v>
      </c>
      <c r="P2316" s="20">
        <v>8</v>
      </c>
      <c r="Q2316" s="21" t="s">
        <v>224</v>
      </c>
      <c r="R2316" s="17" t="s">
        <v>1123</v>
      </c>
      <c r="S2316" s="17" t="s">
        <v>1124</v>
      </c>
      <c r="T2316" s="17" t="s">
        <v>406</v>
      </c>
      <c r="U2316" s="26"/>
      <c r="V2316" s="75"/>
      <c r="W2316" s="75"/>
      <c r="X2316" s="75"/>
      <c r="Y2316" s="75"/>
      <c r="Z2316" s="75"/>
      <c r="AA2316" s="75"/>
      <c r="AB2316" s="75"/>
      <c r="AC2316" s="75"/>
      <c r="AD2316" s="75"/>
      <c r="AE2316" s="75"/>
      <c r="AF2316" s="75"/>
      <c r="AG2316" s="75"/>
      <c r="AH2316" s="75"/>
      <c r="AI2316" s="75"/>
      <c r="AJ2316" s="75"/>
      <c r="AK2316" s="75"/>
      <c r="AL2316" s="75"/>
      <c r="AM2316" s="75"/>
      <c r="AN2316" s="75"/>
      <c r="AO2316" s="75"/>
      <c r="AP2316" s="75"/>
      <c r="AQ2316" s="75"/>
      <c r="AR2316" s="75"/>
      <c r="AS2316" s="75"/>
      <c r="AT2316" s="75"/>
      <c r="AU2316" s="75"/>
      <c r="AV2316" s="75"/>
      <c r="AW2316" s="75"/>
      <c r="AX2316" s="75"/>
      <c r="AY2316" s="75"/>
      <c r="AZ2316" s="75"/>
      <c r="BA2316" s="75"/>
      <c r="BB2316" s="75"/>
      <c r="BC2316" s="75"/>
      <c r="BD2316" s="75"/>
      <c r="BE2316" s="75"/>
      <c r="BF2316" s="75"/>
      <c r="BG2316" s="75"/>
      <c r="BH2316" s="75"/>
      <c r="BI2316" s="75"/>
      <c r="BJ2316" s="75"/>
      <c r="BK2316" s="75"/>
      <c r="BL2316" s="75"/>
      <c r="BM2316" s="75"/>
      <c r="BN2316" s="75"/>
      <c r="BO2316" s="75"/>
      <c r="BP2316" s="75"/>
      <c r="BQ2316" s="75"/>
      <c r="BR2316" s="75"/>
      <c r="BS2316" s="75"/>
      <c r="BT2316" s="75"/>
      <c r="BU2316" s="75"/>
      <c r="BV2316" s="75"/>
      <c r="BW2316" s="75"/>
      <c r="BX2316" s="75"/>
      <c r="BY2316" s="75"/>
      <c r="BZ2316" s="75"/>
      <c r="CA2316" s="75"/>
      <c r="CB2316" s="75"/>
      <c r="CC2316" s="75"/>
      <c r="CD2316" s="75"/>
      <c r="CE2316" s="75"/>
      <c r="CF2316" s="75"/>
      <c r="CG2316" s="75"/>
      <c r="CH2316" s="75"/>
      <c r="CI2316" s="75"/>
      <c r="CJ2316" s="75"/>
      <c r="CK2316" s="75"/>
      <c r="CL2316" s="75"/>
      <c r="CM2316" s="75"/>
      <c r="CN2316" s="75"/>
      <c r="CO2316" s="75"/>
    </row>
    <row r="2317" spans="1:93" s="1" customFormat="1" ht="19.5" customHeight="1" x14ac:dyDescent="0.3">
      <c r="A2317" s="46" t="s">
        <v>3546</v>
      </c>
      <c r="B2317" s="14">
        <v>14</v>
      </c>
      <c r="C2317" s="14">
        <v>1</v>
      </c>
      <c r="D2317" s="14">
        <v>5</v>
      </c>
      <c r="E2317" s="14">
        <v>4</v>
      </c>
      <c r="F2317" s="49"/>
      <c r="G2317" s="49"/>
      <c r="H2317" s="67">
        <f t="shared" si="156"/>
        <v>24</v>
      </c>
      <c r="I2317" s="46">
        <v>6</v>
      </c>
      <c r="J2317" s="22">
        <f t="shared" si="157"/>
        <v>0.41379310344827586</v>
      </c>
      <c r="K2317" s="46" t="s">
        <v>181</v>
      </c>
      <c r="L2317" s="15" t="s">
        <v>1391</v>
      </c>
      <c r="M2317" s="15" t="s">
        <v>256</v>
      </c>
      <c r="N2317" s="15" t="s">
        <v>210</v>
      </c>
      <c r="O2317" s="20" t="s">
        <v>1898</v>
      </c>
      <c r="P2317" s="20">
        <v>8</v>
      </c>
      <c r="Q2317" s="21" t="s">
        <v>1707</v>
      </c>
      <c r="R2317" s="17" t="s">
        <v>1919</v>
      </c>
      <c r="S2317" s="17" t="s">
        <v>2569</v>
      </c>
      <c r="T2317" s="17" t="s">
        <v>210</v>
      </c>
      <c r="U2317" s="26"/>
      <c r="V2317" s="75"/>
      <c r="W2317" s="75"/>
      <c r="X2317" s="75"/>
      <c r="Y2317" s="75"/>
      <c r="Z2317" s="75"/>
      <c r="AA2317" s="75"/>
      <c r="AB2317" s="75"/>
      <c r="AC2317" s="75"/>
      <c r="AD2317" s="75"/>
      <c r="AE2317" s="75"/>
      <c r="AF2317" s="75"/>
      <c r="AG2317" s="75"/>
      <c r="AH2317" s="75"/>
      <c r="AI2317" s="75"/>
      <c r="AJ2317" s="75"/>
      <c r="AK2317" s="75"/>
      <c r="AL2317" s="75"/>
      <c r="AM2317" s="75"/>
      <c r="AN2317" s="75"/>
      <c r="AO2317" s="75"/>
      <c r="AP2317" s="75"/>
      <c r="AQ2317" s="75"/>
      <c r="AR2317" s="75"/>
      <c r="AS2317" s="75"/>
      <c r="AT2317" s="75"/>
      <c r="AU2317" s="75"/>
      <c r="AV2317" s="75"/>
      <c r="AW2317" s="75"/>
      <c r="AX2317" s="75"/>
      <c r="AY2317" s="75"/>
      <c r="AZ2317" s="75"/>
      <c r="BA2317" s="75"/>
      <c r="BB2317" s="75"/>
      <c r="BC2317" s="75"/>
      <c r="BD2317" s="75"/>
      <c r="BE2317" s="75"/>
      <c r="BF2317" s="75"/>
      <c r="BG2317" s="75"/>
      <c r="BH2317" s="75"/>
      <c r="BI2317" s="75"/>
      <c r="BJ2317" s="75"/>
      <c r="BK2317" s="75"/>
      <c r="BL2317" s="75"/>
      <c r="BM2317" s="75"/>
      <c r="BN2317" s="75"/>
      <c r="BO2317" s="75"/>
      <c r="BP2317" s="75"/>
      <c r="BQ2317" s="75"/>
      <c r="BR2317" s="75"/>
      <c r="BS2317" s="75"/>
      <c r="BT2317" s="75"/>
      <c r="BU2317" s="75"/>
      <c r="BV2317" s="75"/>
      <c r="BW2317" s="75"/>
      <c r="BX2317" s="75"/>
      <c r="BY2317" s="75"/>
      <c r="BZ2317" s="75"/>
      <c r="CA2317" s="75"/>
      <c r="CB2317" s="75"/>
      <c r="CC2317" s="75"/>
      <c r="CD2317" s="75"/>
      <c r="CE2317" s="75"/>
      <c r="CF2317" s="75"/>
      <c r="CG2317" s="75"/>
      <c r="CH2317" s="75"/>
      <c r="CI2317" s="75"/>
      <c r="CJ2317" s="75"/>
      <c r="CK2317" s="75"/>
      <c r="CL2317" s="75"/>
      <c r="CM2317" s="75"/>
      <c r="CN2317" s="75"/>
      <c r="CO2317" s="75"/>
    </row>
    <row r="2318" spans="1:93" s="1" customFormat="1" ht="19.5" customHeight="1" x14ac:dyDescent="0.3">
      <c r="A2318" s="46" t="s">
        <v>3568</v>
      </c>
      <c r="B2318" s="14">
        <v>13</v>
      </c>
      <c r="C2318" s="14">
        <v>5</v>
      </c>
      <c r="D2318" s="14">
        <v>5</v>
      </c>
      <c r="E2318" s="14">
        <v>1</v>
      </c>
      <c r="F2318" s="49"/>
      <c r="G2318" s="49"/>
      <c r="H2318" s="67">
        <f t="shared" si="156"/>
        <v>24</v>
      </c>
      <c r="I2318" s="46">
        <v>8</v>
      </c>
      <c r="J2318" s="22">
        <f t="shared" si="157"/>
        <v>0.41379310344827586</v>
      </c>
      <c r="K2318" s="46" t="s">
        <v>181</v>
      </c>
      <c r="L2318" s="15" t="s">
        <v>3822</v>
      </c>
      <c r="M2318" s="15" t="s">
        <v>293</v>
      </c>
      <c r="N2318" s="15" t="s">
        <v>201</v>
      </c>
      <c r="O2318" s="20" t="s">
        <v>937</v>
      </c>
      <c r="P2318" s="20">
        <v>8</v>
      </c>
      <c r="Q2318" s="21" t="s">
        <v>253</v>
      </c>
      <c r="R2318" s="17" t="s">
        <v>2905</v>
      </c>
      <c r="S2318" s="17" t="s">
        <v>857</v>
      </c>
      <c r="T2318" s="17" t="s">
        <v>336</v>
      </c>
      <c r="U2318" s="26"/>
      <c r="V2318" s="75"/>
      <c r="W2318" s="75"/>
      <c r="X2318" s="75"/>
      <c r="Y2318" s="75"/>
      <c r="Z2318" s="75"/>
      <c r="AA2318" s="75"/>
      <c r="AB2318" s="75"/>
      <c r="AC2318" s="75"/>
      <c r="AD2318" s="75"/>
      <c r="AE2318" s="75"/>
      <c r="AF2318" s="75"/>
      <c r="AG2318" s="75"/>
      <c r="AH2318" s="75"/>
      <c r="AI2318" s="75"/>
      <c r="AJ2318" s="75"/>
      <c r="AK2318" s="75"/>
      <c r="AL2318" s="75"/>
      <c r="AM2318" s="75"/>
      <c r="AN2318" s="75"/>
      <c r="AO2318" s="75"/>
      <c r="AP2318" s="75"/>
      <c r="AQ2318" s="75"/>
      <c r="AR2318" s="75"/>
      <c r="AS2318" s="75"/>
      <c r="AT2318" s="75"/>
      <c r="AU2318" s="75"/>
      <c r="AV2318" s="75"/>
      <c r="AW2318" s="75"/>
      <c r="AX2318" s="75"/>
      <c r="AY2318" s="75"/>
      <c r="AZ2318" s="75"/>
      <c r="BA2318" s="75"/>
      <c r="BB2318" s="75"/>
      <c r="BC2318" s="75"/>
      <c r="BD2318" s="75"/>
      <c r="BE2318" s="75"/>
      <c r="BF2318" s="75"/>
      <c r="BG2318" s="75"/>
      <c r="BH2318" s="75"/>
      <c r="BI2318" s="75"/>
      <c r="BJ2318" s="75"/>
      <c r="BK2318" s="75"/>
      <c r="BL2318" s="75"/>
      <c r="BM2318" s="75"/>
      <c r="BN2318" s="75"/>
      <c r="BO2318" s="75"/>
      <c r="BP2318" s="75"/>
      <c r="BQ2318" s="75"/>
      <c r="BR2318" s="75"/>
      <c r="BS2318" s="75"/>
      <c r="BT2318" s="75"/>
      <c r="BU2318" s="75"/>
      <c r="BV2318" s="75"/>
      <c r="BW2318" s="75"/>
      <c r="BX2318" s="75"/>
      <c r="BY2318" s="75"/>
      <c r="BZ2318" s="75"/>
      <c r="CA2318" s="75"/>
      <c r="CB2318" s="75"/>
      <c r="CC2318" s="75"/>
      <c r="CD2318" s="75"/>
      <c r="CE2318" s="75"/>
      <c r="CF2318" s="75"/>
      <c r="CG2318" s="75"/>
      <c r="CH2318" s="75"/>
      <c r="CI2318" s="75"/>
      <c r="CJ2318" s="75"/>
      <c r="CK2318" s="75"/>
      <c r="CL2318" s="75"/>
      <c r="CM2318" s="75"/>
      <c r="CN2318" s="75"/>
      <c r="CO2318" s="75"/>
    </row>
    <row r="2319" spans="1:93" s="1" customFormat="1" ht="19.5" customHeight="1" x14ac:dyDescent="0.3">
      <c r="A2319" s="46" t="s">
        <v>3580</v>
      </c>
      <c r="B2319" s="14">
        <v>14</v>
      </c>
      <c r="C2319" s="14">
        <v>4</v>
      </c>
      <c r="D2319" s="14">
        <v>6</v>
      </c>
      <c r="E2319" s="14">
        <v>0</v>
      </c>
      <c r="F2319" s="49"/>
      <c r="G2319" s="49"/>
      <c r="H2319" s="67">
        <f t="shared" si="156"/>
        <v>24</v>
      </c>
      <c r="I2319" s="46">
        <v>10</v>
      </c>
      <c r="J2319" s="22">
        <f t="shared" si="157"/>
        <v>0.41379310344827586</v>
      </c>
      <c r="K2319" s="46" t="s">
        <v>182</v>
      </c>
      <c r="L2319" s="15" t="s">
        <v>1158</v>
      </c>
      <c r="M2319" s="15" t="s">
        <v>604</v>
      </c>
      <c r="N2319" s="15" t="s">
        <v>286</v>
      </c>
      <c r="O2319" s="20" t="s">
        <v>1813</v>
      </c>
      <c r="P2319" s="20">
        <v>8</v>
      </c>
      <c r="Q2319" s="21" t="s">
        <v>223</v>
      </c>
      <c r="R2319" s="17" t="s">
        <v>1836</v>
      </c>
      <c r="S2319" s="17" t="s">
        <v>521</v>
      </c>
      <c r="T2319" s="17" t="s">
        <v>593</v>
      </c>
      <c r="U2319" s="26"/>
      <c r="V2319" s="75"/>
      <c r="W2319" s="75"/>
      <c r="X2319" s="75"/>
      <c r="Y2319" s="75"/>
      <c r="Z2319" s="75"/>
      <c r="AA2319" s="75"/>
      <c r="AB2319" s="75"/>
      <c r="AC2319" s="75"/>
      <c r="AD2319" s="75"/>
      <c r="AE2319" s="75"/>
      <c r="AF2319" s="75"/>
      <c r="AG2319" s="75"/>
      <c r="AH2319" s="75"/>
      <c r="AI2319" s="75"/>
      <c r="AJ2319" s="75"/>
      <c r="AK2319" s="75"/>
      <c r="AL2319" s="75"/>
      <c r="AM2319" s="75"/>
      <c r="AN2319" s="75"/>
      <c r="AO2319" s="75"/>
      <c r="AP2319" s="75"/>
      <c r="AQ2319" s="75"/>
      <c r="AR2319" s="75"/>
      <c r="AS2319" s="75"/>
      <c r="AT2319" s="75"/>
      <c r="AU2319" s="75"/>
      <c r="AV2319" s="75"/>
      <c r="AW2319" s="75"/>
      <c r="AX2319" s="75"/>
      <c r="AY2319" s="75"/>
      <c r="AZ2319" s="75"/>
      <c r="BA2319" s="75"/>
      <c r="BB2319" s="75"/>
      <c r="BC2319" s="75"/>
      <c r="BD2319" s="75"/>
      <c r="BE2319" s="75"/>
      <c r="BF2319" s="75"/>
      <c r="BG2319" s="75"/>
      <c r="BH2319" s="75"/>
      <c r="BI2319" s="75"/>
      <c r="BJ2319" s="75"/>
      <c r="BK2319" s="75"/>
      <c r="BL2319" s="75"/>
      <c r="BM2319" s="75"/>
      <c r="BN2319" s="75"/>
      <c r="BO2319" s="75"/>
      <c r="BP2319" s="75"/>
      <c r="BQ2319" s="75"/>
      <c r="BR2319" s="75"/>
      <c r="BS2319" s="75"/>
      <c r="BT2319" s="75"/>
      <c r="BU2319" s="75"/>
      <c r="BV2319" s="75"/>
      <c r="BW2319" s="75"/>
      <c r="BX2319" s="75"/>
      <c r="BY2319" s="75"/>
      <c r="BZ2319" s="75"/>
      <c r="CA2319" s="75"/>
      <c r="CB2319" s="75"/>
      <c r="CC2319" s="75"/>
      <c r="CD2319" s="75"/>
      <c r="CE2319" s="75"/>
      <c r="CF2319" s="75"/>
      <c r="CG2319" s="75"/>
      <c r="CH2319" s="75"/>
      <c r="CI2319" s="75"/>
      <c r="CJ2319" s="75"/>
      <c r="CK2319" s="75"/>
      <c r="CL2319" s="75"/>
      <c r="CM2319" s="75"/>
      <c r="CN2319" s="75"/>
      <c r="CO2319" s="75"/>
    </row>
    <row r="2320" spans="1:93" s="1" customFormat="1" ht="19.5" customHeight="1" x14ac:dyDescent="0.3">
      <c r="A2320" s="46" t="s">
        <v>3548</v>
      </c>
      <c r="B2320" s="14">
        <v>12</v>
      </c>
      <c r="C2320" s="14">
        <v>2</v>
      </c>
      <c r="D2320" s="14">
        <v>5</v>
      </c>
      <c r="E2320" s="14">
        <v>4</v>
      </c>
      <c r="F2320" s="49"/>
      <c r="G2320" s="49"/>
      <c r="H2320" s="67">
        <f t="shared" si="156"/>
        <v>23</v>
      </c>
      <c r="I2320" s="46">
        <v>9</v>
      </c>
      <c r="J2320" s="22">
        <f t="shared" si="157"/>
        <v>0.39655172413793105</v>
      </c>
      <c r="K2320" s="46" t="s">
        <v>182</v>
      </c>
      <c r="L2320" s="15" t="s">
        <v>3823</v>
      </c>
      <c r="M2320" s="15" t="s">
        <v>515</v>
      </c>
      <c r="N2320" s="15"/>
      <c r="O2320" s="20" t="s">
        <v>2870</v>
      </c>
      <c r="P2320" s="20">
        <v>8</v>
      </c>
      <c r="Q2320" s="21" t="s">
        <v>253</v>
      </c>
      <c r="R2320" s="17" t="s">
        <v>458</v>
      </c>
      <c r="S2320" s="17" t="s">
        <v>317</v>
      </c>
      <c r="T2320" s="17" t="s">
        <v>459</v>
      </c>
      <c r="U2320" s="26"/>
      <c r="V2320" s="75"/>
      <c r="W2320" s="75"/>
      <c r="X2320" s="75"/>
      <c r="Y2320" s="75"/>
      <c r="Z2320" s="75"/>
      <c r="AA2320" s="75"/>
      <c r="AB2320" s="75"/>
      <c r="AC2320" s="75"/>
      <c r="AD2320" s="75"/>
      <c r="AE2320" s="75"/>
      <c r="AF2320" s="75"/>
      <c r="AG2320" s="75"/>
      <c r="AH2320" s="75"/>
      <c r="AI2320" s="75"/>
      <c r="AJ2320" s="75"/>
      <c r="AK2320" s="75"/>
      <c r="AL2320" s="75"/>
      <c r="AM2320" s="75"/>
      <c r="AN2320" s="75"/>
      <c r="AO2320" s="75"/>
      <c r="AP2320" s="75"/>
      <c r="AQ2320" s="75"/>
      <c r="AR2320" s="75"/>
      <c r="AS2320" s="75"/>
      <c r="AT2320" s="75"/>
      <c r="AU2320" s="75"/>
      <c r="AV2320" s="75"/>
      <c r="AW2320" s="75"/>
      <c r="AX2320" s="75"/>
      <c r="AY2320" s="75"/>
      <c r="AZ2320" s="75"/>
      <c r="BA2320" s="75"/>
      <c r="BB2320" s="75"/>
      <c r="BC2320" s="75"/>
      <c r="BD2320" s="75"/>
      <c r="BE2320" s="75"/>
      <c r="BF2320" s="75"/>
      <c r="BG2320" s="75"/>
      <c r="BH2320" s="75"/>
      <c r="BI2320" s="75"/>
      <c r="BJ2320" s="75"/>
      <c r="BK2320" s="75"/>
      <c r="BL2320" s="75"/>
      <c r="BM2320" s="75"/>
      <c r="BN2320" s="75"/>
      <c r="BO2320" s="75"/>
      <c r="BP2320" s="75"/>
      <c r="BQ2320" s="75"/>
      <c r="BR2320" s="75"/>
      <c r="BS2320" s="75"/>
      <c r="BT2320" s="75"/>
      <c r="BU2320" s="75"/>
      <c r="BV2320" s="75"/>
      <c r="BW2320" s="75"/>
      <c r="BX2320" s="75"/>
      <c r="BY2320" s="75"/>
      <c r="BZ2320" s="75"/>
      <c r="CA2320" s="75"/>
      <c r="CB2320" s="75"/>
      <c r="CC2320" s="75"/>
      <c r="CD2320" s="75"/>
      <c r="CE2320" s="75"/>
      <c r="CF2320" s="75"/>
      <c r="CG2320" s="75"/>
      <c r="CH2320" s="75"/>
      <c r="CI2320" s="75"/>
      <c r="CJ2320" s="75"/>
      <c r="CK2320" s="75"/>
      <c r="CL2320" s="75"/>
      <c r="CM2320" s="75"/>
      <c r="CN2320" s="75"/>
      <c r="CO2320" s="75"/>
    </row>
    <row r="2321" spans="1:93" s="1" customFormat="1" ht="19.5" customHeight="1" x14ac:dyDescent="0.3">
      <c r="A2321" s="46" t="s">
        <v>3568</v>
      </c>
      <c r="B2321" s="14">
        <v>16</v>
      </c>
      <c r="C2321" s="14">
        <v>3</v>
      </c>
      <c r="D2321" s="14">
        <v>0</v>
      </c>
      <c r="E2321" s="14">
        <v>4</v>
      </c>
      <c r="F2321" s="49"/>
      <c r="G2321" s="49"/>
      <c r="H2321" s="67">
        <f t="shared" si="156"/>
        <v>23</v>
      </c>
      <c r="I2321" s="46">
        <v>12</v>
      </c>
      <c r="J2321" s="22">
        <f t="shared" si="157"/>
        <v>0.39655172413793105</v>
      </c>
      <c r="K2321" s="46" t="s">
        <v>182</v>
      </c>
      <c r="L2321" s="15" t="s">
        <v>3824</v>
      </c>
      <c r="M2321" s="15" t="s">
        <v>203</v>
      </c>
      <c r="N2321" s="15" t="s">
        <v>210</v>
      </c>
      <c r="O2321" s="20" t="s">
        <v>2462</v>
      </c>
      <c r="P2321" s="20">
        <v>8</v>
      </c>
      <c r="Q2321" s="21" t="s">
        <v>253</v>
      </c>
      <c r="R2321" s="17" t="s">
        <v>3561</v>
      </c>
      <c r="S2321" s="17" t="s">
        <v>516</v>
      </c>
      <c r="T2321" s="17" t="s">
        <v>387</v>
      </c>
      <c r="U2321" s="26"/>
      <c r="V2321" s="75"/>
      <c r="W2321" s="75"/>
      <c r="X2321" s="75"/>
      <c r="Y2321" s="75"/>
      <c r="Z2321" s="75"/>
      <c r="AA2321" s="75"/>
      <c r="AB2321" s="75"/>
      <c r="AC2321" s="75"/>
      <c r="AD2321" s="75"/>
      <c r="AE2321" s="75"/>
      <c r="AF2321" s="75"/>
      <c r="AG2321" s="75"/>
      <c r="AH2321" s="75"/>
      <c r="AI2321" s="75"/>
      <c r="AJ2321" s="75"/>
      <c r="AK2321" s="75"/>
      <c r="AL2321" s="75"/>
      <c r="AM2321" s="75"/>
      <c r="AN2321" s="75"/>
      <c r="AO2321" s="75"/>
      <c r="AP2321" s="75"/>
      <c r="AQ2321" s="75"/>
      <c r="AR2321" s="75"/>
      <c r="AS2321" s="75"/>
      <c r="AT2321" s="75"/>
      <c r="AU2321" s="75"/>
      <c r="AV2321" s="75"/>
      <c r="AW2321" s="75"/>
      <c r="AX2321" s="75"/>
      <c r="AY2321" s="75"/>
      <c r="AZ2321" s="75"/>
      <c r="BA2321" s="75"/>
      <c r="BB2321" s="75"/>
      <c r="BC2321" s="75"/>
      <c r="BD2321" s="75"/>
      <c r="BE2321" s="75"/>
      <c r="BF2321" s="75"/>
      <c r="BG2321" s="75"/>
      <c r="BH2321" s="75"/>
      <c r="BI2321" s="75"/>
      <c r="BJ2321" s="75"/>
      <c r="BK2321" s="75"/>
      <c r="BL2321" s="75"/>
      <c r="BM2321" s="75"/>
      <c r="BN2321" s="75"/>
      <c r="BO2321" s="75"/>
      <c r="BP2321" s="75"/>
      <c r="BQ2321" s="75"/>
      <c r="BR2321" s="75"/>
      <c r="BS2321" s="75"/>
      <c r="BT2321" s="75"/>
      <c r="BU2321" s="75"/>
      <c r="BV2321" s="75"/>
      <c r="BW2321" s="75"/>
      <c r="BX2321" s="75"/>
      <c r="BY2321" s="75"/>
      <c r="BZ2321" s="75"/>
      <c r="CA2321" s="75"/>
      <c r="CB2321" s="75"/>
      <c r="CC2321" s="75"/>
      <c r="CD2321" s="75"/>
      <c r="CE2321" s="75"/>
      <c r="CF2321" s="75"/>
      <c r="CG2321" s="75"/>
      <c r="CH2321" s="75"/>
      <c r="CI2321" s="75"/>
      <c r="CJ2321" s="75"/>
      <c r="CK2321" s="75"/>
      <c r="CL2321" s="75"/>
      <c r="CM2321" s="75"/>
      <c r="CN2321" s="75"/>
      <c r="CO2321" s="75"/>
    </row>
    <row r="2322" spans="1:93" s="1" customFormat="1" ht="19.5" customHeight="1" x14ac:dyDescent="0.3">
      <c r="A2322" s="46" t="s">
        <v>3640</v>
      </c>
      <c r="B2322" s="14">
        <v>12</v>
      </c>
      <c r="C2322" s="14">
        <v>9</v>
      </c>
      <c r="D2322" s="14">
        <v>1</v>
      </c>
      <c r="E2322" s="14">
        <v>1</v>
      </c>
      <c r="F2322" s="49"/>
      <c r="G2322" s="49"/>
      <c r="H2322" s="67">
        <f t="shared" si="156"/>
        <v>23</v>
      </c>
      <c r="I2322" s="46">
        <v>12</v>
      </c>
      <c r="J2322" s="22">
        <f t="shared" si="157"/>
        <v>0.39655172413793105</v>
      </c>
      <c r="K2322" s="46" t="s">
        <v>182</v>
      </c>
      <c r="L2322" s="15" t="s">
        <v>3825</v>
      </c>
      <c r="M2322" s="15" t="s">
        <v>3826</v>
      </c>
      <c r="N2322" s="15" t="s">
        <v>3827</v>
      </c>
      <c r="O2322" s="20" t="s">
        <v>2462</v>
      </c>
      <c r="P2322" s="20">
        <v>8</v>
      </c>
      <c r="Q2322" s="21" t="s">
        <v>223</v>
      </c>
      <c r="R2322" s="17" t="s">
        <v>3561</v>
      </c>
      <c r="S2322" s="17" t="s">
        <v>516</v>
      </c>
      <c r="T2322" s="17" t="s">
        <v>387</v>
      </c>
      <c r="U2322" s="26"/>
      <c r="V2322" s="75"/>
      <c r="W2322" s="75"/>
      <c r="X2322" s="75"/>
      <c r="Y2322" s="75"/>
      <c r="Z2322" s="75"/>
      <c r="AA2322" s="75"/>
      <c r="AB2322" s="75"/>
      <c r="AC2322" s="75"/>
      <c r="AD2322" s="75"/>
      <c r="AE2322" s="75"/>
      <c r="AF2322" s="75"/>
      <c r="AG2322" s="75"/>
      <c r="AH2322" s="75"/>
      <c r="AI2322" s="75"/>
      <c r="AJ2322" s="75"/>
      <c r="AK2322" s="75"/>
      <c r="AL2322" s="75"/>
      <c r="AM2322" s="75"/>
      <c r="AN2322" s="75"/>
      <c r="AO2322" s="75"/>
      <c r="AP2322" s="75"/>
      <c r="AQ2322" s="75"/>
      <c r="AR2322" s="75"/>
      <c r="AS2322" s="75"/>
      <c r="AT2322" s="75"/>
      <c r="AU2322" s="75"/>
      <c r="AV2322" s="75"/>
      <c r="AW2322" s="75"/>
      <c r="AX2322" s="75"/>
      <c r="AY2322" s="75"/>
      <c r="AZ2322" s="75"/>
      <c r="BA2322" s="75"/>
      <c r="BB2322" s="75"/>
      <c r="BC2322" s="75"/>
      <c r="BD2322" s="75"/>
      <c r="BE2322" s="75"/>
      <c r="BF2322" s="75"/>
      <c r="BG2322" s="75"/>
      <c r="BH2322" s="75"/>
      <c r="BI2322" s="75"/>
      <c r="BJ2322" s="75"/>
      <c r="BK2322" s="75"/>
      <c r="BL2322" s="75"/>
      <c r="BM2322" s="75"/>
      <c r="BN2322" s="75"/>
      <c r="BO2322" s="75"/>
      <c r="BP2322" s="75"/>
      <c r="BQ2322" s="75"/>
      <c r="BR2322" s="75"/>
      <c r="BS2322" s="75"/>
      <c r="BT2322" s="75"/>
      <c r="BU2322" s="75"/>
      <c r="BV2322" s="75"/>
      <c r="BW2322" s="75"/>
      <c r="BX2322" s="75"/>
      <c r="BY2322" s="75"/>
      <c r="BZ2322" s="75"/>
      <c r="CA2322" s="75"/>
      <c r="CB2322" s="75"/>
      <c r="CC2322" s="75"/>
      <c r="CD2322" s="75"/>
      <c r="CE2322" s="75"/>
      <c r="CF2322" s="75"/>
      <c r="CG2322" s="75"/>
      <c r="CH2322" s="75"/>
      <c r="CI2322" s="75"/>
      <c r="CJ2322" s="75"/>
      <c r="CK2322" s="75"/>
      <c r="CL2322" s="75"/>
      <c r="CM2322" s="75"/>
      <c r="CN2322" s="75"/>
      <c r="CO2322" s="75"/>
    </row>
    <row r="2323" spans="1:93" s="1" customFormat="1" ht="19.5" customHeight="1" x14ac:dyDescent="0.3">
      <c r="A2323" s="46" t="s">
        <v>3546</v>
      </c>
      <c r="B2323" s="14">
        <v>11</v>
      </c>
      <c r="C2323" s="14">
        <v>2</v>
      </c>
      <c r="D2323" s="14">
        <v>6</v>
      </c>
      <c r="E2323" s="14">
        <v>4</v>
      </c>
      <c r="F2323" s="49"/>
      <c r="G2323" s="49"/>
      <c r="H2323" s="67">
        <f t="shared" si="156"/>
        <v>23</v>
      </c>
      <c r="I2323" s="46">
        <v>9</v>
      </c>
      <c r="J2323" s="22">
        <f t="shared" si="157"/>
        <v>0.39655172413793105</v>
      </c>
      <c r="K2323" s="46" t="s">
        <v>182</v>
      </c>
      <c r="L2323" s="15" t="s">
        <v>3828</v>
      </c>
      <c r="M2323" s="15" t="s">
        <v>1479</v>
      </c>
      <c r="N2323" s="15" t="s">
        <v>204</v>
      </c>
      <c r="O2323" s="20" t="s">
        <v>2870</v>
      </c>
      <c r="P2323" s="20">
        <v>8</v>
      </c>
      <c r="Q2323" s="21" t="s">
        <v>240</v>
      </c>
      <c r="R2323" s="17" t="s">
        <v>458</v>
      </c>
      <c r="S2323" s="17" t="s">
        <v>317</v>
      </c>
      <c r="T2323" s="17" t="s">
        <v>459</v>
      </c>
      <c r="U2323" s="26"/>
      <c r="V2323" s="75"/>
      <c r="W2323" s="75"/>
      <c r="X2323" s="75"/>
      <c r="Y2323" s="75"/>
      <c r="Z2323" s="75"/>
      <c r="AA2323" s="75"/>
      <c r="AB2323" s="75"/>
      <c r="AC2323" s="75"/>
      <c r="AD2323" s="75"/>
      <c r="AE2323" s="75"/>
      <c r="AF2323" s="75"/>
      <c r="AG2323" s="75"/>
      <c r="AH2323" s="75"/>
      <c r="AI2323" s="75"/>
      <c r="AJ2323" s="75"/>
      <c r="AK2323" s="75"/>
      <c r="AL2323" s="75"/>
      <c r="AM2323" s="75"/>
      <c r="AN2323" s="75"/>
      <c r="AO2323" s="75"/>
      <c r="AP2323" s="75"/>
      <c r="AQ2323" s="75"/>
      <c r="AR2323" s="75"/>
      <c r="AS2323" s="75"/>
      <c r="AT2323" s="75"/>
      <c r="AU2323" s="75"/>
      <c r="AV2323" s="75"/>
      <c r="AW2323" s="75"/>
      <c r="AX2323" s="75"/>
      <c r="AY2323" s="75"/>
      <c r="AZ2323" s="75"/>
      <c r="BA2323" s="75"/>
      <c r="BB2323" s="75"/>
      <c r="BC2323" s="75"/>
      <c r="BD2323" s="75"/>
      <c r="BE2323" s="75"/>
      <c r="BF2323" s="75"/>
      <c r="BG2323" s="75"/>
      <c r="BH2323" s="75"/>
      <c r="BI2323" s="75"/>
      <c r="BJ2323" s="75"/>
      <c r="BK2323" s="75"/>
      <c r="BL2323" s="75"/>
      <c r="BM2323" s="75"/>
      <c r="BN2323" s="75"/>
      <c r="BO2323" s="75"/>
      <c r="BP2323" s="75"/>
      <c r="BQ2323" s="75"/>
      <c r="BR2323" s="75"/>
      <c r="BS2323" s="75"/>
      <c r="BT2323" s="75"/>
      <c r="BU2323" s="75"/>
      <c r="BV2323" s="75"/>
      <c r="BW2323" s="75"/>
      <c r="BX2323" s="75"/>
      <c r="BY2323" s="75"/>
      <c r="BZ2323" s="75"/>
      <c r="CA2323" s="75"/>
      <c r="CB2323" s="75"/>
      <c r="CC2323" s="75"/>
      <c r="CD2323" s="75"/>
      <c r="CE2323" s="75"/>
      <c r="CF2323" s="75"/>
      <c r="CG2323" s="75"/>
      <c r="CH2323" s="75"/>
      <c r="CI2323" s="75"/>
      <c r="CJ2323" s="75"/>
      <c r="CK2323" s="75"/>
      <c r="CL2323" s="75"/>
      <c r="CM2323" s="75"/>
      <c r="CN2323" s="75"/>
      <c r="CO2323" s="75"/>
    </row>
    <row r="2324" spans="1:93" s="1" customFormat="1" ht="19.5" customHeight="1" x14ac:dyDescent="0.3">
      <c r="A2324" s="46" t="s">
        <v>3829</v>
      </c>
      <c r="B2324" s="14">
        <v>9</v>
      </c>
      <c r="C2324" s="14">
        <v>3</v>
      </c>
      <c r="D2324" s="14">
        <v>6</v>
      </c>
      <c r="E2324" s="14">
        <v>5</v>
      </c>
      <c r="F2324" s="49"/>
      <c r="G2324" s="49"/>
      <c r="H2324" s="67">
        <f t="shared" si="156"/>
        <v>23</v>
      </c>
      <c r="I2324" s="46">
        <v>9</v>
      </c>
      <c r="J2324" s="22">
        <f t="shared" si="157"/>
        <v>0.39655172413793105</v>
      </c>
      <c r="K2324" s="46" t="s">
        <v>182</v>
      </c>
      <c r="L2324" s="15" t="s">
        <v>3830</v>
      </c>
      <c r="M2324" s="15" t="s">
        <v>403</v>
      </c>
      <c r="N2324" s="15" t="s">
        <v>201</v>
      </c>
      <c r="O2324" s="20" t="s">
        <v>1635</v>
      </c>
      <c r="P2324" s="20">
        <v>8</v>
      </c>
      <c r="Q2324" s="21" t="s">
        <v>240</v>
      </c>
      <c r="R2324" s="17" t="s">
        <v>439</v>
      </c>
      <c r="S2324" s="17" t="s">
        <v>998</v>
      </c>
      <c r="T2324" s="17" t="s">
        <v>387</v>
      </c>
      <c r="U2324" s="26"/>
      <c r="V2324" s="75"/>
      <c r="W2324" s="75"/>
      <c r="X2324" s="75"/>
      <c r="Y2324" s="75"/>
      <c r="Z2324" s="75"/>
      <c r="AA2324" s="75"/>
      <c r="AB2324" s="75"/>
      <c r="AC2324" s="75"/>
      <c r="AD2324" s="75"/>
      <c r="AE2324" s="75"/>
      <c r="AF2324" s="75"/>
      <c r="AG2324" s="75"/>
      <c r="AH2324" s="75"/>
      <c r="AI2324" s="75"/>
      <c r="AJ2324" s="75"/>
      <c r="AK2324" s="75"/>
      <c r="AL2324" s="75"/>
      <c r="AM2324" s="75"/>
      <c r="AN2324" s="75"/>
      <c r="AO2324" s="75"/>
      <c r="AP2324" s="75"/>
      <c r="AQ2324" s="75"/>
      <c r="AR2324" s="75"/>
      <c r="AS2324" s="75"/>
      <c r="AT2324" s="75"/>
      <c r="AU2324" s="75"/>
      <c r="AV2324" s="75"/>
      <c r="AW2324" s="75"/>
      <c r="AX2324" s="75"/>
      <c r="AY2324" s="75"/>
      <c r="AZ2324" s="75"/>
      <c r="BA2324" s="75"/>
      <c r="BB2324" s="75"/>
      <c r="BC2324" s="75"/>
      <c r="BD2324" s="75"/>
      <c r="BE2324" s="75"/>
      <c r="BF2324" s="75"/>
      <c r="BG2324" s="75"/>
      <c r="BH2324" s="75"/>
      <c r="BI2324" s="75"/>
      <c r="BJ2324" s="75"/>
      <c r="BK2324" s="75"/>
      <c r="BL2324" s="75"/>
      <c r="BM2324" s="75"/>
      <c r="BN2324" s="75"/>
      <c r="BO2324" s="75"/>
      <c r="BP2324" s="75"/>
      <c r="BQ2324" s="75"/>
      <c r="BR2324" s="75"/>
      <c r="BS2324" s="75"/>
      <c r="BT2324" s="75"/>
      <c r="BU2324" s="75"/>
      <c r="BV2324" s="75"/>
      <c r="BW2324" s="75"/>
      <c r="BX2324" s="75"/>
      <c r="BY2324" s="75"/>
      <c r="BZ2324" s="75"/>
      <c r="CA2324" s="75"/>
      <c r="CB2324" s="75"/>
      <c r="CC2324" s="75"/>
      <c r="CD2324" s="75"/>
      <c r="CE2324" s="75"/>
      <c r="CF2324" s="75"/>
      <c r="CG2324" s="75"/>
      <c r="CH2324" s="75"/>
      <c r="CI2324" s="75"/>
      <c r="CJ2324" s="75"/>
      <c r="CK2324" s="75"/>
      <c r="CL2324" s="75"/>
      <c r="CM2324" s="75"/>
      <c r="CN2324" s="75"/>
      <c r="CO2324" s="75"/>
    </row>
    <row r="2325" spans="1:93" s="1" customFormat="1" ht="19.5" customHeight="1" x14ac:dyDescent="0.3">
      <c r="A2325" s="46" t="s">
        <v>3580</v>
      </c>
      <c r="B2325" s="14">
        <v>18</v>
      </c>
      <c r="C2325" s="14">
        <v>3</v>
      </c>
      <c r="D2325" s="14">
        <v>0</v>
      </c>
      <c r="E2325" s="14">
        <v>2</v>
      </c>
      <c r="F2325" s="49"/>
      <c r="G2325" s="49"/>
      <c r="H2325" s="67">
        <f t="shared" si="156"/>
        <v>23</v>
      </c>
      <c r="I2325" s="46">
        <v>16</v>
      </c>
      <c r="J2325" s="22">
        <f t="shared" si="157"/>
        <v>0.39655172413793105</v>
      </c>
      <c r="K2325" s="46" t="s">
        <v>182</v>
      </c>
      <c r="L2325" s="15" t="s">
        <v>3831</v>
      </c>
      <c r="M2325" s="15" t="s">
        <v>3832</v>
      </c>
      <c r="N2325" s="15" t="s">
        <v>3833</v>
      </c>
      <c r="O2325" s="20" t="s">
        <v>1122</v>
      </c>
      <c r="P2325" s="20">
        <v>8</v>
      </c>
      <c r="Q2325" s="21" t="s">
        <v>223</v>
      </c>
      <c r="R2325" s="17" t="s">
        <v>1123</v>
      </c>
      <c r="S2325" s="17" t="s">
        <v>1124</v>
      </c>
      <c r="T2325" s="17" t="s">
        <v>406</v>
      </c>
      <c r="U2325" s="26"/>
      <c r="V2325" s="75"/>
      <c r="W2325" s="75"/>
      <c r="X2325" s="75"/>
      <c r="Y2325" s="75"/>
      <c r="Z2325" s="75"/>
      <c r="AA2325" s="75"/>
      <c r="AB2325" s="75"/>
      <c r="AC2325" s="75"/>
      <c r="AD2325" s="75"/>
      <c r="AE2325" s="75"/>
      <c r="AF2325" s="75"/>
      <c r="AG2325" s="75"/>
      <c r="AH2325" s="75"/>
      <c r="AI2325" s="75"/>
      <c r="AJ2325" s="75"/>
      <c r="AK2325" s="75"/>
      <c r="AL2325" s="75"/>
      <c r="AM2325" s="75"/>
      <c r="AN2325" s="75"/>
      <c r="AO2325" s="75"/>
      <c r="AP2325" s="75"/>
      <c r="AQ2325" s="75"/>
      <c r="AR2325" s="75"/>
      <c r="AS2325" s="75"/>
      <c r="AT2325" s="75"/>
      <c r="AU2325" s="75"/>
      <c r="AV2325" s="75"/>
      <c r="AW2325" s="75"/>
      <c r="AX2325" s="75"/>
      <c r="AY2325" s="75"/>
      <c r="AZ2325" s="75"/>
      <c r="BA2325" s="75"/>
      <c r="BB2325" s="75"/>
      <c r="BC2325" s="75"/>
      <c r="BD2325" s="75"/>
      <c r="BE2325" s="75"/>
      <c r="BF2325" s="75"/>
      <c r="BG2325" s="75"/>
      <c r="BH2325" s="75"/>
      <c r="BI2325" s="75"/>
      <c r="BJ2325" s="75"/>
      <c r="BK2325" s="75"/>
      <c r="BL2325" s="75"/>
      <c r="BM2325" s="75"/>
      <c r="BN2325" s="75"/>
      <c r="BO2325" s="75"/>
      <c r="BP2325" s="75"/>
      <c r="BQ2325" s="75"/>
      <c r="BR2325" s="75"/>
      <c r="BS2325" s="75"/>
      <c r="BT2325" s="75"/>
      <c r="BU2325" s="75"/>
      <c r="BV2325" s="75"/>
      <c r="BW2325" s="75"/>
      <c r="BX2325" s="75"/>
      <c r="BY2325" s="75"/>
      <c r="BZ2325" s="75"/>
      <c r="CA2325" s="75"/>
      <c r="CB2325" s="75"/>
      <c r="CC2325" s="75"/>
      <c r="CD2325" s="75"/>
      <c r="CE2325" s="75"/>
      <c r="CF2325" s="75"/>
      <c r="CG2325" s="75"/>
      <c r="CH2325" s="75"/>
      <c r="CI2325" s="75"/>
      <c r="CJ2325" s="75"/>
      <c r="CK2325" s="75"/>
      <c r="CL2325" s="75"/>
      <c r="CM2325" s="75"/>
      <c r="CN2325" s="75"/>
      <c r="CO2325" s="75"/>
    </row>
    <row r="2326" spans="1:93" s="1" customFormat="1" ht="19.5" customHeight="1" x14ac:dyDescent="0.3">
      <c r="A2326" s="46" t="s">
        <v>3571</v>
      </c>
      <c r="B2326" s="14">
        <v>11</v>
      </c>
      <c r="C2326" s="14">
        <v>9</v>
      </c>
      <c r="D2326" s="14">
        <v>3</v>
      </c>
      <c r="E2326" s="14">
        <v>0</v>
      </c>
      <c r="F2326" s="49"/>
      <c r="G2326" s="49"/>
      <c r="H2326" s="67">
        <f t="shared" si="156"/>
        <v>23</v>
      </c>
      <c r="I2326" s="46">
        <v>7</v>
      </c>
      <c r="J2326" s="22">
        <f t="shared" si="157"/>
        <v>0.39655172413793105</v>
      </c>
      <c r="K2326" s="46" t="s">
        <v>182</v>
      </c>
      <c r="L2326" s="15" t="s">
        <v>2605</v>
      </c>
      <c r="M2326" s="15" t="s">
        <v>3834</v>
      </c>
      <c r="N2326" s="15" t="s">
        <v>3835</v>
      </c>
      <c r="O2326" s="20" t="s">
        <v>1094</v>
      </c>
      <c r="P2326" s="20">
        <v>8</v>
      </c>
      <c r="Q2326" s="21" t="s">
        <v>224</v>
      </c>
      <c r="R2326" s="17" t="s">
        <v>1107</v>
      </c>
      <c r="S2326" s="17" t="s">
        <v>317</v>
      </c>
      <c r="T2326" s="17" t="s">
        <v>257</v>
      </c>
      <c r="U2326" s="26"/>
      <c r="V2326" s="75"/>
      <c r="W2326" s="75"/>
      <c r="X2326" s="75"/>
      <c r="Y2326" s="75"/>
      <c r="Z2326" s="75"/>
      <c r="AA2326" s="75"/>
      <c r="AB2326" s="75"/>
      <c r="AC2326" s="75"/>
      <c r="AD2326" s="75"/>
      <c r="AE2326" s="75"/>
      <c r="AF2326" s="75"/>
      <c r="AG2326" s="75"/>
      <c r="AH2326" s="75"/>
      <c r="AI2326" s="75"/>
      <c r="AJ2326" s="75"/>
      <c r="AK2326" s="75"/>
      <c r="AL2326" s="75"/>
      <c r="AM2326" s="75"/>
      <c r="AN2326" s="75"/>
      <c r="AO2326" s="75"/>
      <c r="AP2326" s="75"/>
      <c r="AQ2326" s="75"/>
      <c r="AR2326" s="75"/>
      <c r="AS2326" s="75"/>
      <c r="AT2326" s="75"/>
      <c r="AU2326" s="75"/>
      <c r="AV2326" s="75"/>
      <c r="AW2326" s="75"/>
      <c r="AX2326" s="75"/>
      <c r="AY2326" s="75"/>
      <c r="AZ2326" s="75"/>
      <c r="BA2326" s="75"/>
      <c r="BB2326" s="75"/>
      <c r="BC2326" s="75"/>
      <c r="BD2326" s="75"/>
      <c r="BE2326" s="75"/>
      <c r="BF2326" s="75"/>
      <c r="BG2326" s="75"/>
      <c r="BH2326" s="75"/>
      <c r="BI2326" s="75"/>
      <c r="BJ2326" s="75"/>
      <c r="BK2326" s="75"/>
      <c r="BL2326" s="75"/>
      <c r="BM2326" s="75"/>
      <c r="BN2326" s="75"/>
      <c r="BO2326" s="75"/>
      <c r="BP2326" s="75"/>
      <c r="BQ2326" s="75"/>
      <c r="BR2326" s="75"/>
      <c r="BS2326" s="75"/>
      <c r="BT2326" s="75"/>
      <c r="BU2326" s="75"/>
      <c r="BV2326" s="75"/>
      <c r="BW2326" s="75"/>
      <c r="BX2326" s="75"/>
      <c r="BY2326" s="75"/>
      <c r="BZ2326" s="75"/>
      <c r="CA2326" s="75"/>
      <c r="CB2326" s="75"/>
      <c r="CC2326" s="75"/>
      <c r="CD2326" s="75"/>
      <c r="CE2326" s="75"/>
      <c r="CF2326" s="75"/>
      <c r="CG2326" s="75"/>
      <c r="CH2326" s="75"/>
      <c r="CI2326" s="75"/>
      <c r="CJ2326" s="75"/>
      <c r="CK2326" s="75"/>
      <c r="CL2326" s="75"/>
      <c r="CM2326" s="75"/>
      <c r="CN2326" s="75"/>
      <c r="CO2326" s="75"/>
    </row>
    <row r="2327" spans="1:93" s="1" customFormat="1" ht="19.5" customHeight="1" x14ac:dyDescent="0.3">
      <c r="A2327" s="70" t="s">
        <v>3584</v>
      </c>
      <c r="B2327" s="71">
        <v>8</v>
      </c>
      <c r="C2327" s="71">
        <v>3</v>
      </c>
      <c r="D2327" s="71">
        <v>9</v>
      </c>
      <c r="E2327" s="71">
        <v>3</v>
      </c>
      <c r="F2327" s="72"/>
      <c r="G2327" s="72"/>
      <c r="H2327" s="73">
        <f t="shared" si="156"/>
        <v>23</v>
      </c>
      <c r="I2327" s="70">
        <v>4</v>
      </c>
      <c r="J2327" s="78">
        <f t="shared" si="157"/>
        <v>0.39655172413793105</v>
      </c>
      <c r="K2327" s="70" t="s">
        <v>182</v>
      </c>
      <c r="L2327" s="80" t="s">
        <v>3836</v>
      </c>
      <c r="M2327" s="80" t="s">
        <v>340</v>
      </c>
      <c r="N2327" s="80" t="s">
        <v>204</v>
      </c>
      <c r="O2327" s="70" t="s">
        <v>1786</v>
      </c>
      <c r="P2327" s="70">
        <v>8</v>
      </c>
      <c r="Q2327" s="81" t="s">
        <v>224</v>
      </c>
      <c r="R2327" s="51" t="s">
        <v>3837</v>
      </c>
      <c r="S2327" s="51" t="s">
        <v>521</v>
      </c>
      <c r="T2327" s="51" t="s">
        <v>336</v>
      </c>
      <c r="U2327" s="26"/>
      <c r="V2327" s="75"/>
      <c r="W2327" s="75"/>
      <c r="X2327" s="75"/>
      <c r="Y2327" s="75"/>
      <c r="Z2327" s="75"/>
      <c r="AA2327" s="75"/>
      <c r="AB2327" s="75"/>
      <c r="AC2327" s="75"/>
      <c r="AD2327" s="75"/>
      <c r="AE2327" s="75"/>
      <c r="AF2327" s="75"/>
      <c r="AG2327" s="75"/>
      <c r="AH2327" s="75"/>
      <c r="AI2327" s="75"/>
      <c r="AJ2327" s="75"/>
      <c r="AK2327" s="75"/>
      <c r="AL2327" s="75"/>
      <c r="AM2327" s="75"/>
      <c r="AN2327" s="75"/>
      <c r="AO2327" s="75"/>
      <c r="AP2327" s="75"/>
      <c r="AQ2327" s="75"/>
      <c r="AR2327" s="75"/>
      <c r="AS2327" s="75"/>
      <c r="AT2327" s="75"/>
      <c r="AU2327" s="75"/>
      <c r="AV2327" s="75"/>
      <c r="AW2327" s="75"/>
      <c r="AX2327" s="75"/>
      <c r="AY2327" s="75"/>
      <c r="AZ2327" s="75"/>
      <c r="BA2327" s="75"/>
      <c r="BB2327" s="75"/>
      <c r="BC2327" s="75"/>
      <c r="BD2327" s="75"/>
      <c r="BE2327" s="75"/>
      <c r="BF2327" s="75"/>
      <c r="BG2327" s="75"/>
      <c r="BH2327" s="75"/>
      <c r="BI2327" s="75"/>
      <c r="BJ2327" s="75"/>
      <c r="BK2327" s="75"/>
      <c r="BL2327" s="75"/>
      <c r="BM2327" s="75"/>
      <c r="BN2327" s="75"/>
      <c r="BO2327" s="75"/>
      <c r="BP2327" s="75"/>
      <c r="BQ2327" s="75"/>
      <c r="BR2327" s="75"/>
      <c r="BS2327" s="75"/>
      <c r="BT2327" s="75"/>
      <c r="BU2327" s="75"/>
      <c r="BV2327" s="75"/>
      <c r="BW2327" s="75"/>
      <c r="BX2327" s="75"/>
      <c r="BY2327" s="75"/>
      <c r="BZ2327" s="75"/>
      <c r="CA2327" s="75"/>
      <c r="CB2327" s="75"/>
      <c r="CC2327" s="75"/>
      <c r="CD2327" s="75"/>
      <c r="CE2327" s="75"/>
      <c r="CF2327" s="75"/>
      <c r="CG2327" s="75"/>
      <c r="CH2327" s="75"/>
      <c r="CI2327" s="75"/>
      <c r="CJ2327" s="75"/>
      <c r="CK2327" s="75"/>
      <c r="CL2327" s="75"/>
      <c r="CM2327" s="75"/>
      <c r="CN2327" s="75"/>
      <c r="CO2327" s="75"/>
    </row>
    <row r="2328" spans="1:93" s="1" customFormat="1" ht="19.5" customHeight="1" x14ac:dyDescent="0.3">
      <c r="A2328" s="46" t="s">
        <v>3568</v>
      </c>
      <c r="B2328" s="14">
        <v>18</v>
      </c>
      <c r="C2328" s="14">
        <v>5</v>
      </c>
      <c r="D2328" s="14">
        <v>0</v>
      </c>
      <c r="E2328" s="14">
        <v>0</v>
      </c>
      <c r="F2328" s="49"/>
      <c r="G2328" s="49"/>
      <c r="H2328" s="67">
        <f t="shared" si="156"/>
        <v>23</v>
      </c>
      <c r="I2328" s="46">
        <v>1</v>
      </c>
      <c r="J2328" s="22">
        <f t="shared" si="157"/>
        <v>0.39655172413793105</v>
      </c>
      <c r="K2328" s="46" t="s">
        <v>182</v>
      </c>
      <c r="L2328" s="15" t="s">
        <v>3838</v>
      </c>
      <c r="M2328" s="15" t="s">
        <v>272</v>
      </c>
      <c r="N2328" s="15" t="s">
        <v>218</v>
      </c>
      <c r="O2328" s="20" t="s">
        <v>1759</v>
      </c>
      <c r="P2328" s="20">
        <v>8</v>
      </c>
      <c r="Q2328" s="21" t="s">
        <v>224</v>
      </c>
      <c r="R2328" s="17" t="s">
        <v>1768</v>
      </c>
      <c r="S2328" s="17" t="s">
        <v>998</v>
      </c>
      <c r="T2328" s="17" t="s">
        <v>336</v>
      </c>
      <c r="U2328" s="26"/>
      <c r="V2328" s="75"/>
      <c r="W2328" s="75"/>
      <c r="X2328" s="75"/>
      <c r="Y2328" s="75"/>
      <c r="Z2328" s="75"/>
      <c r="AA2328" s="75"/>
      <c r="AB2328" s="75"/>
      <c r="AC2328" s="75"/>
      <c r="AD2328" s="75"/>
      <c r="AE2328" s="75"/>
      <c r="AF2328" s="75"/>
      <c r="AG2328" s="75"/>
      <c r="AH2328" s="75"/>
      <c r="AI2328" s="75"/>
      <c r="AJ2328" s="75"/>
      <c r="AK2328" s="75"/>
      <c r="AL2328" s="75"/>
      <c r="AM2328" s="75"/>
      <c r="AN2328" s="75"/>
      <c r="AO2328" s="75"/>
      <c r="AP2328" s="75"/>
      <c r="AQ2328" s="75"/>
      <c r="AR2328" s="75"/>
      <c r="AS2328" s="75"/>
      <c r="AT2328" s="75"/>
      <c r="AU2328" s="75"/>
      <c r="AV2328" s="75"/>
      <c r="AW2328" s="75"/>
      <c r="AX2328" s="75"/>
      <c r="AY2328" s="75"/>
      <c r="AZ2328" s="75"/>
      <c r="BA2328" s="75"/>
      <c r="BB2328" s="75"/>
      <c r="BC2328" s="75"/>
      <c r="BD2328" s="75"/>
      <c r="BE2328" s="75"/>
      <c r="BF2328" s="75"/>
      <c r="BG2328" s="75"/>
      <c r="BH2328" s="75"/>
      <c r="BI2328" s="75"/>
      <c r="BJ2328" s="75"/>
      <c r="BK2328" s="75"/>
      <c r="BL2328" s="75"/>
      <c r="BM2328" s="75"/>
      <c r="BN2328" s="75"/>
      <c r="BO2328" s="75"/>
      <c r="BP2328" s="75"/>
      <c r="BQ2328" s="75"/>
      <c r="BR2328" s="75"/>
      <c r="BS2328" s="75"/>
      <c r="BT2328" s="75"/>
      <c r="BU2328" s="75"/>
      <c r="BV2328" s="75"/>
      <c r="BW2328" s="75"/>
      <c r="BX2328" s="75"/>
      <c r="BY2328" s="75"/>
      <c r="BZ2328" s="75"/>
      <c r="CA2328" s="75"/>
      <c r="CB2328" s="75"/>
      <c r="CC2328" s="75"/>
      <c r="CD2328" s="75"/>
      <c r="CE2328" s="75"/>
      <c r="CF2328" s="75"/>
      <c r="CG2328" s="75"/>
      <c r="CH2328" s="75"/>
      <c r="CI2328" s="75"/>
      <c r="CJ2328" s="75"/>
      <c r="CK2328" s="75"/>
      <c r="CL2328" s="75"/>
      <c r="CM2328" s="75"/>
      <c r="CN2328" s="75"/>
      <c r="CO2328" s="75"/>
    </row>
    <row r="2329" spans="1:93" s="1" customFormat="1" ht="19.5" customHeight="1" x14ac:dyDescent="0.3">
      <c r="A2329" s="46" t="s">
        <v>3643</v>
      </c>
      <c r="B2329" s="14">
        <v>15</v>
      </c>
      <c r="C2329" s="14">
        <v>0</v>
      </c>
      <c r="D2329" s="14">
        <v>4</v>
      </c>
      <c r="E2329" s="14">
        <v>4</v>
      </c>
      <c r="F2329" s="49"/>
      <c r="G2329" s="49"/>
      <c r="H2329" s="67">
        <f t="shared" si="156"/>
        <v>23</v>
      </c>
      <c r="I2329" s="46">
        <v>7</v>
      </c>
      <c r="J2329" s="22">
        <f t="shared" si="157"/>
        <v>0.39655172413793105</v>
      </c>
      <c r="K2329" s="46" t="s">
        <v>182</v>
      </c>
      <c r="L2329" s="15" t="s">
        <v>861</v>
      </c>
      <c r="M2329" s="15" t="s">
        <v>209</v>
      </c>
      <c r="N2329" s="15" t="s">
        <v>238</v>
      </c>
      <c r="O2329" s="20" t="s">
        <v>1898</v>
      </c>
      <c r="P2329" s="20">
        <v>8</v>
      </c>
      <c r="Q2329" s="21" t="s">
        <v>1814</v>
      </c>
      <c r="R2329" s="17" t="s">
        <v>1919</v>
      </c>
      <c r="S2329" s="17" t="s">
        <v>2569</v>
      </c>
      <c r="T2329" s="17" t="s">
        <v>210</v>
      </c>
      <c r="U2329" s="26"/>
      <c r="V2329" s="75"/>
      <c r="W2329" s="75"/>
      <c r="X2329" s="75"/>
      <c r="Y2329" s="75"/>
      <c r="Z2329" s="75"/>
      <c r="AA2329" s="75"/>
      <c r="AB2329" s="75"/>
      <c r="AC2329" s="75"/>
      <c r="AD2329" s="75"/>
      <c r="AE2329" s="75"/>
      <c r="AF2329" s="75"/>
      <c r="AG2329" s="75"/>
      <c r="AH2329" s="75"/>
      <c r="AI2329" s="75"/>
      <c r="AJ2329" s="75"/>
      <c r="AK2329" s="75"/>
      <c r="AL2329" s="75"/>
      <c r="AM2329" s="75"/>
      <c r="AN2329" s="75"/>
      <c r="AO2329" s="75"/>
      <c r="AP2329" s="75"/>
      <c r="AQ2329" s="75"/>
      <c r="AR2329" s="75"/>
      <c r="AS2329" s="75"/>
      <c r="AT2329" s="75"/>
      <c r="AU2329" s="75"/>
      <c r="AV2329" s="75"/>
      <c r="AW2329" s="75"/>
      <c r="AX2329" s="75"/>
      <c r="AY2329" s="75"/>
      <c r="AZ2329" s="75"/>
      <c r="BA2329" s="75"/>
      <c r="BB2329" s="75"/>
      <c r="BC2329" s="75"/>
      <c r="BD2329" s="75"/>
      <c r="BE2329" s="75"/>
      <c r="BF2329" s="75"/>
      <c r="BG2329" s="75"/>
      <c r="BH2329" s="75"/>
      <c r="BI2329" s="75"/>
      <c r="BJ2329" s="75"/>
      <c r="BK2329" s="75"/>
      <c r="BL2329" s="75"/>
      <c r="BM2329" s="75"/>
      <c r="BN2329" s="75"/>
      <c r="BO2329" s="75"/>
      <c r="BP2329" s="75"/>
      <c r="BQ2329" s="75"/>
      <c r="BR2329" s="75"/>
      <c r="BS2329" s="75"/>
      <c r="BT2329" s="75"/>
      <c r="BU2329" s="75"/>
      <c r="BV2329" s="75"/>
      <c r="BW2329" s="75"/>
      <c r="BX2329" s="75"/>
      <c r="BY2329" s="75"/>
      <c r="BZ2329" s="75"/>
      <c r="CA2329" s="75"/>
      <c r="CB2329" s="75"/>
      <c r="CC2329" s="75"/>
      <c r="CD2329" s="75"/>
      <c r="CE2329" s="75"/>
      <c r="CF2329" s="75"/>
      <c r="CG2329" s="75"/>
      <c r="CH2329" s="75"/>
      <c r="CI2329" s="75"/>
      <c r="CJ2329" s="75"/>
      <c r="CK2329" s="75"/>
      <c r="CL2329" s="75"/>
      <c r="CM2329" s="75"/>
      <c r="CN2329" s="75"/>
      <c r="CO2329" s="75"/>
    </row>
    <row r="2330" spans="1:93" s="1" customFormat="1" ht="19.5" customHeight="1" x14ac:dyDescent="0.3">
      <c r="A2330" s="46" t="s">
        <v>3578</v>
      </c>
      <c r="B2330" s="14">
        <v>13</v>
      </c>
      <c r="C2330" s="14">
        <v>1</v>
      </c>
      <c r="D2330" s="14">
        <v>5</v>
      </c>
      <c r="E2330" s="14">
        <v>4</v>
      </c>
      <c r="F2330" s="49"/>
      <c r="G2330" s="49"/>
      <c r="H2330" s="67">
        <f t="shared" si="156"/>
        <v>23</v>
      </c>
      <c r="I2330" s="46">
        <v>5</v>
      </c>
      <c r="J2330" s="22">
        <f t="shared" si="157"/>
        <v>0.39655172413793105</v>
      </c>
      <c r="K2330" s="46" t="s">
        <v>182</v>
      </c>
      <c r="L2330" s="15" t="s">
        <v>3839</v>
      </c>
      <c r="M2330" s="15" t="s">
        <v>301</v>
      </c>
      <c r="N2330" s="15" t="s">
        <v>325</v>
      </c>
      <c r="O2330" s="20" t="s">
        <v>966</v>
      </c>
      <c r="P2330" s="20">
        <v>8</v>
      </c>
      <c r="Q2330" s="21" t="s">
        <v>224</v>
      </c>
      <c r="R2330" s="17" t="s">
        <v>983</v>
      </c>
      <c r="S2330" s="17" t="s">
        <v>317</v>
      </c>
      <c r="T2330" s="17" t="s">
        <v>445</v>
      </c>
      <c r="U2330" s="26"/>
      <c r="V2330" s="75"/>
      <c r="W2330" s="75"/>
      <c r="X2330" s="75"/>
      <c r="Y2330" s="75"/>
      <c r="Z2330" s="75"/>
      <c r="AA2330" s="75"/>
      <c r="AB2330" s="75"/>
      <c r="AC2330" s="75"/>
      <c r="AD2330" s="75"/>
      <c r="AE2330" s="75"/>
      <c r="AF2330" s="75"/>
      <c r="AG2330" s="75"/>
      <c r="AH2330" s="75"/>
      <c r="AI2330" s="75"/>
      <c r="AJ2330" s="75"/>
      <c r="AK2330" s="75"/>
      <c r="AL2330" s="75"/>
      <c r="AM2330" s="75"/>
      <c r="AN2330" s="75"/>
      <c r="AO2330" s="75"/>
      <c r="AP2330" s="75"/>
      <c r="AQ2330" s="75"/>
      <c r="AR2330" s="75"/>
      <c r="AS2330" s="75"/>
      <c r="AT2330" s="75"/>
      <c r="AU2330" s="75"/>
      <c r="AV2330" s="75"/>
      <c r="AW2330" s="75"/>
      <c r="AX2330" s="75"/>
      <c r="AY2330" s="75"/>
      <c r="AZ2330" s="75"/>
      <c r="BA2330" s="75"/>
      <c r="BB2330" s="75"/>
      <c r="BC2330" s="75"/>
      <c r="BD2330" s="75"/>
      <c r="BE2330" s="75"/>
      <c r="BF2330" s="75"/>
      <c r="BG2330" s="75"/>
      <c r="BH2330" s="75"/>
      <c r="BI2330" s="75"/>
      <c r="BJ2330" s="75"/>
      <c r="BK2330" s="75"/>
      <c r="BL2330" s="75"/>
      <c r="BM2330" s="75"/>
      <c r="BN2330" s="75"/>
      <c r="BO2330" s="75"/>
      <c r="BP2330" s="75"/>
      <c r="BQ2330" s="75"/>
      <c r="BR2330" s="75"/>
      <c r="BS2330" s="75"/>
      <c r="BT2330" s="75"/>
      <c r="BU2330" s="75"/>
      <c r="BV2330" s="75"/>
      <c r="BW2330" s="75"/>
      <c r="BX2330" s="75"/>
      <c r="BY2330" s="75"/>
      <c r="BZ2330" s="75"/>
      <c r="CA2330" s="75"/>
      <c r="CB2330" s="75"/>
      <c r="CC2330" s="75"/>
      <c r="CD2330" s="75"/>
      <c r="CE2330" s="75"/>
      <c r="CF2330" s="75"/>
      <c r="CG2330" s="75"/>
      <c r="CH2330" s="75"/>
      <c r="CI2330" s="75"/>
      <c r="CJ2330" s="75"/>
      <c r="CK2330" s="75"/>
      <c r="CL2330" s="75"/>
      <c r="CM2330" s="75"/>
      <c r="CN2330" s="75"/>
      <c r="CO2330" s="75"/>
    </row>
    <row r="2331" spans="1:93" s="1" customFormat="1" ht="19.5" customHeight="1" x14ac:dyDescent="0.3">
      <c r="A2331" s="46" t="s">
        <v>3547</v>
      </c>
      <c r="B2331" s="14">
        <v>11</v>
      </c>
      <c r="C2331" s="14">
        <v>3</v>
      </c>
      <c r="D2331" s="14">
        <v>9</v>
      </c>
      <c r="E2331" s="14">
        <v>0</v>
      </c>
      <c r="F2331" s="49"/>
      <c r="G2331" s="49"/>
      <c r="H2331" s="67">
        <f t="shared" si="156"/>
        <v>23</v>
      </c>
      <c r="I2331" s="46">
        <v>3</v>
      </c>
      <c r="J2331" s="22">
        <f t="shared" si="157"/>
        <v>0.39655172413793105</v>
      </c>
      <c r="K2331" s="46" t="s">
        <v>182</v>
      </c>
      <c r="L2331" s="15" t="s">
        <v>3840</v>
      </c>
      <c r="M2331" s="15" t="s">
        <v>1490</v>
      </c>
      <c r="N2331" s="15" t="s">
        <v>299</v>
      </c>
      <c r="O2331" s="20" t="s">
        <v>928</v>
      </c>
      <c r="P2331" s="20">
        <v>8</v>
      </c>
      <c r="Q2331" s="21" t="s">
        <v>253</v>
      </c>
      <c r="R2331" s="17" t="s">
        <v>3150</v>
      </c>
      <c r="S2331" s="17" t="s">
        <v>212</v>
      </c>
      <c r="T2331" s="17" t="s">
        <v>201</v>
      </c>
      <c r="U2331" s="26"/>
      <c r="V2331" s="75"/>
      <c r="W2331" s="75"/>
      <c r="X2331" s="75"/>
      <c r="Y2331" s="75"/>
      <c r="Z2331" s="75"/>
      <c r="AA2331" s="75"/>
      <c r="AB2331" s="75"/>
      <c r="AC2331" s="75"/>
      <c r="AD2331" s="75"/>
      <c r="AE2331" s="75"/>
      <c r="AF2331" s="75"/>
      <c r="AG2331" s="75"/>
      <c r="AH2331" s="75"/>
      <c r="AI2331" s="75"/>
      <c r="AJ2331" s="75"/>
      <c r="AK2331" s="75"/>
      <c r="AL2331" s="75"/>
      <c r="AM2331" s="75"/>
      <c r="AN2331" s="75"/>
      <c r="AO2331" s="75"/>
      <c r="AP2331" s="75"/>
      <c r="AQ2331" s="75"/>
      <c r="AR2331" s="75"/>
      <c r="AS2331" s="75"/>
      <c r="AT2331" s="75"/>
      <c r="AU2331" s="75"/>
      <c r="AV2331" s="75"/>
      <c r="AW2331" s="75"/>
      <c r="AX2331" s="75"/>
      <c r="AY2331" s="75"/>
      <c r="AZ2331" s="75"/>
      <c r="BA2331" s="75"/>
      <c r="BB2331" s="75"/>
      <c r="BC2331" s="75"/>
      <c r="BD2331" s="75"/>
      <c r="BE2331" s="75"/>
      <c r="BF2331" s="75"/>
      <c r="BG2331" s="75"/>
      <c r="BH2331" s="75"/>
      <c r="BI2331" s="75"/>
      <c r="BJ2331" s="75"/>
      <c r="BK2331" s="75"/>
      <c r="BL2331" s="75"/>
      <c r="BM2331" s="75"/>
      <c r="BN2331" s="75"/>
      <c r="BO2331" s="75"/>
      <c r="BP2331" s="75"/>
      <c r="BQ2331" s="75"/>
      <c r="BR2331" s="75"/>
      <c r="BS2331" s="75"/>
      <c r="BT2331" s="75"/>
      <c r="BU2331" s="75"/>
      <c r="BV2331" s="75"/>
      <c r="BW2331" s="75"/>
      <c r="BX2331" s="75"/>
      <c r="BY2331" s="75"/>
      <c r="BZ2331" s="75"/>
      <c r="CA2331" s="75"/>
      <c r="CB2331" s="75"/>
      <c r="CC2331" s="75"/>
      <c r="CD2331" s="75"/>
      <c r="CE2331" s="75"/>
      <c r="CF2331" s="75"/>
      <c r="CG2331" s="75"/>
      <c r="CH2331" s="75"/>
      <c r="CI2331" s="75"/>
      <c r="CJ2331" s="75"/>
      <c r="CK2331" s="75"/>
      <c r="CL2331" s="75"/>
      <c r="CM2331" s="75"/>
      <c r="CN2331" s="75"/>
      <c r="CO2331" s="75"/>
    </row>
    <row r="2332" spans="1:93" s="1" customFormat="1" ht="19.5" customHeight="1" x14ac:dyDescent="0.3">
      <c r="A2332" s="46" t="s">
        <v>3567</v>
      </c>
      <c r="B2332" s="14">
        <v>14</v>
      </c>
      <c r="C2332" s="14">
        <v>3</v>
      </c>
      <c r="D2332" s="14">
        <v>4</v>
      </c>
      <c r="E2332" s="14">
        <v>2</v>
      </c>
      <c r="F2332" s="49"/>
      <c r="G2332" s="49"/>
      <c r="H2332" s="67">
        <f t="shared" si="156"/>
        <v>23</v>
      </c>
      <c r="I2332" s="46">
        <v>9</v>
      </c>
      <c r="J2332" s="22">
        <f t="shared" si="157"/>
        <v>0.39655172413793105</v>
      </c>
      <c r="K2332" s="46" t="s">
        <v>182</v>
      </c>
      <c r="L2332" s="15" t="s">
        <v>3841</v>
      </c>
      <c r="M2332" s="15" t="s">
        <v>619</v>
      </c>
      <c r="N2332" s="15" t="s">
        <v>215</v>
      </c>
      <c r="O2332" s="20" t="s">
        <v>937</v>
      </c>
      <c r="P2332" s="20">
        <v>8</v>
      </c>
      <c r="Q2332" s="21" t="s">
        <v>224</v>
      </c>
      <c r="R2332" s="17" t="s">
        <v>2905</v>
      </c>
      <c r="S2332" s="17" t="s">
        <v>857</v>
      </c>
      <c r="T2332" s="17" t="s">
        <v>336</v>
      </c>
      <c r="U2332" s="26"/>
      <c r="V2332" s="75"/>
      <c r="W2332" s="75"/>
      <c r="X2332" s="75"/>
      <c r="Y2332" s="75"/>
      <c r="Z2332" s="75"/>
      <c r="AA2332" s="75"/>
      <c r="AB2332" s="75"/>
      <c r="AC2332" s="75"/>
      <c r="AD2332" s="75"/>
      <c r="AE2332" s="75"/>
      <c r="AF2332" s="75"/>
      <c r="AG2332" s="75"/>
      <c r="AH2332" s="75"/>
      <c r="AI2332" s="75"/>
      <c r="AJ2332" s="75"/>
      <c r="AK2332" s="75"/>
      <c r="AL2332" s="75"/>
      <c r="AM2332" s="75"/>
      <c r="AN2332" s="75"/>
      <c r="AO2332" s="75"/>
      <c r="AP2332" s="75"/>
      <c r="AQ2332" s="75"/>
      <c r="AR2332" s="75"/>
      <c r="AS2332" s="75"/>
      <c r="AT2332" s="75"/>
      <c r="AU2332" s="75"/>
      <c r="AV2332" s="75"/>
      <c r="AW2332" s="75"/>
      <c r="AX2332" s="75"/>
      <c r="AY2332" s="75"/>
      <c r="AZ2332" s="75"/>
      <c r="BA2332" s="75"/>
      <c r="BB2332" s="75"/>
      <c r="BC2332" s="75"/>
      <c r="BD2332" s="75"/>
      <c r="BE2332" s="75"/>
      <c r="BF2332" s="75"/>
      <c r="BG2332" s="75"/>
      <c r="BH2332" s="75"/>
      <c r="BI2332" s="75"/>
      <c r="BJ2332" s="75"/>
      <c r="BK2332" s="75"/>
      <c r="BL2332" s="75"/>
      <c r="BM2332" s="75"/>
      <c r="BN2332" s="75"/>
      <c r="BO2332" s="75"/>
      <c r="BP2332" s="75"/>
      <c r="BQ2332" s="75"/>
      <c r="BR2332" s="75"/>
      <c r="BS2332" s="75"/>
      <c r="BT2332" s="75"/>
      <c r="BU2332" s="75"/>
      <c r="BV2332" s="75"/>
      <c r="BW2332" s="75"/>
      <c r="BX2332" s="75"/>
      <c r="BY2332" s="75"/>
      <c r="BZ2332" s="75"/>
      <c r="CA2332" s="75"/>
      <c r="CB2332" s="75"/>
      <c r="CC2332" s="75"/>
      <c r="CD2332" s="75"/>
      <c r="CE2332" s="75"/>
      <c r="CF2332" s="75"/>
      <c r="CG2332" s="75"/>
      <c r="CH2332" s="75"/>
      <c r="CI2332" s="75"/>
      <c r="CJ2332" s="75"/>
      <c r="CK2332" s="75"/>
      <c r="CL2332" s="75"/>
      <c r="CM2332" s="75"/>
      <c r="CN2332" s="75"/>
      <c r="CO2332" s="75"/>
    </row>
    <row r="2333" spans="1:93" s="1" customFormat="1" ht="19.5" customHeight="1" x14ac:dyDescent="0.3">
      <c r="A2333" s="46" t="s">
        <v>3546</v>
      </c>
      <c r="B2333" s="14">
        <v>12</v>
      </c>
      <c r="C2333" s="14">
        <v>6</v>
      </c>
      <c r="D2333" s="14">
        <v>5</v>
      </c>
      <c r="E2333" s="14">
        <v>0</v>
      </c>
      <c r="F2333" s="49"/>
      <c r="G2333" s="49"/>
      <c r="H2333" s="67">
        <f t="shared" si="156"/>
        <v>23</v>
      </c>
      <c r="I2333" s="46">
        <v>8</v>
      </c>
      <c r="J2333" s="22">
        <f t="shared" si="157"/>
        <v>0.39655172413793105</v>
      </c>
      <c r="K2333" s="46" t="s">
        <v>182</v>
      </c>
      <c r="L2333" s="15" t="s">
        <v>1971</v>
      </c>
      <c r="M2333" s="15" t="s">
        <v>245</v>
      </c>
      <c r="N2333" s="15" t="s">
        <v>257</v>
      </c>
      <c r="O2333" s="20" t="s">
        <v>3599</v>
      </c>
      <c r="P2333" s="20">
        <v>8</v>
      </c>
      <c r="Q2333" s="21" t="s">
        <v>223</v>
      </c>
      <c r="R2333" s="17" t="s">
        <v>1245</v>
      </c>
      <c r="S2333" s="17" t="s">
        <v>317</v>
      </c>
      <c r="T2333" s="17" t="s">
        <v>299</v>
      </c>
      <c r="U2333" s="26"/>
      <c r="V2333" s="75"/>
      <c r="W2333" s="75"/>
      <c r="X2333" s="75"/>
      <c r="Y2333" s="75"/>
      <c r="Z2333" s="75"/>
      <c r="AA2333" s="75"/>
      <c r="AB2333" s="75"/>
      <c r="AC2333" s="75"/>
      <c r="AD2333" s="75"/>
      <c r="AE2333" s="75"/>
      <c r="AF2333" s="75"/>
      <c r="AG2333" s="75"/>
      <c r="AH2333" s="75"/>
      <c r="AI2333" s="75"/>
      <c r="AJ2333" s="75"/>
      <c r="AK2333" s="75"/>
      <c r="AL2333" s="75"/>
      <c r="AM2333" s="75"/>
      <c r="AN2333" s="75"/>
      <c r="AO2333" s="75"/>
      <c r="AP2333" s="75"/>
      <c r="AQ2333" s="75"/>
      <c r="AR2333" s="75"/>
      <c r="AS2333" s="75"/>
      <c r="AT2333" s="75"/>
      <c r="AU2333" s="75"/>
      <c r="AV2333" s="75"/>
      <c r="AW2333" s="75"/>
      <c r="AX2333" s="75"/>
      <c r="AY2333" s="75"/>
      <c r="AZ2333" s="75"/>
      <c r="BA2333" s="75"/>
      <c r="BB2333" s="75"/>
      <c r="BC2333" s="75"/>
      <c r="BD2333" s="75"/>
      <c r="BE2333" s="75"/>
      <c r="BF2333" s="75"/>
      <c r="BG2333" s="75"/>
      <c r="BH2333" s="75"/>
      <c r="BI2333" s="75"/>
      <c r="BJ2333" s="75"/>
      <c r="BK2333" s="75"/>
      <c r="BL2333" s="75"/>
      <c r="BM2333" s="75"/>
      <c r="BN2333" s="75"/>
      <c r="BO2333" s="75"/>
      <c r="BP2333" s="75"/>
      <c r="BQ2333" s="75"/>
      <c r="BR2333" s="75"/>
      <c r="BS2333" s="75"/>
      <c r="BT2333" s="75"/>
      <c r="BU2333" s="75"/>
      <c r="BV2333" s="75"/>
      <c r="BW2333" s="75"/>
      <c r="BX2333" s="75"/>
      <c r="BY2333" s="75"/>
      <c r="BZ2333" s="75"/>
      <c r="CA2333" s="75"/>
      <c r="CB2333" s="75"/>
      <c r="CC2333" s="75"/>
      <c r="CD2333" s="75"/>
      <c r="CE2333" s="75"/>
      <c r="CF2333" s="75"/>
      <c r="CG2333" s="75"/>
      <c r="CH2333" s="75"/>
      <c r="CI2333" s="75"/>
      <c r="CJ2333" s="75"/>
      <c r="CK2333" s="75"/>
      <c r="CL2333" s="75"/>
      <c r="CM2333" s="75"/>
      <c r="CN2333" s="75"/>
      <c r="CO2333" s="75"/>
    </row>
    <row r="2334" spans="1:93" s="1" customFormat="1" ht="19.5" customHeight="1" x14ac:dyDescent="0.3">
      <c r="A2334" s="46" t="s">
        <v>3562</v>
      </c>
      <c r="B2334" s="14">
        <v>17</v>
      </c>
      <c r="C2334" s="14">
        <v>4</v>
      </c>
      <c r="D2334" s="14">
        <v>1</v>
      </c>
      <c r="E2334" s="14">
        <v>1</v>
      </c>
      <c r="F2334" s="49"/>
      <c r="G2334" s="49"/>
      <c r="H2334" s="67">
        <f t="shared" si="156"/>
        <v>23</v>
      </c>
      <c r="I2334" s="46">
        <v>13</v>
      </c>
      <c r="J2334" s="22">
        <f t="shared" si="157"/>
        <v>0.39655172413793105</v>
      </c>
      <c r="K2334" s="46" t="s">
        <v>182</v>
      </c>
      <c r="L2334" s="15" t="s">
        <v>3842</v>
      </c>
      <c r="M2334" s="15" t="s">
        <v>234</v>
      </c>
      <c r="N2334" s="15" t="s">
        <v>267</v>
      </c>
      <c r="O2334" s="20" t="s">
        <v>801</v>
      </c>
      <c r="P2334" s="20">
        <v>8</v>
      </c>
      <c r="Q2334" s="21" t="s">
        <v>802</v>
      </c>
      <c r="R2334" s="17" t="s">
        <v>3647</v>
      </c>
      <c r="S2334" s="17" t="s">
        <v>351</v>
      </c>
      <c r="T2334" s="17" t="s">
        <v>215</v>
      </c>
      <c r="U2334" s="26"/>
      <c r="V2334" s="75"/>
      <c r="W2334" s="75"/>
      <c r="X2334" s="75"/>
      <c r="Y2334" s="75"/>
      <c r="Z2334" s="75"/>
      <c r="AA2334" s="75"/>
      <c r="AB2334" s="75"/>
      <c r="AC2334" s="75"/>
      <c r="AD2334" s="75"/>
      <c r="AE2334" s="75"/>
      <c r="AF2334" s="75"/>
      <c r="AG2334" s="75"/>
      <c r="AH2334" s="75"/>
      <c r="AI2334" s="75"/>
      <c r="AJ2334" s="75"/>
      <c r="AK2334" s="75"/>
      <c r="AL2334" s="75"/>
      <c r="AM2334" s="75"/>
      <c r="AN2334" s="75"/>
      <c r="AO2334" s="75"/>
      <c r="AP2334" s="75"/>
      <c r="AQ2334" s="75"/>
      <c r="AR2334" s="75"/>
      <c r="AS2334" s="75"/>
      <c r="AT2334" s="75"/>
      <c r="AU2334" s="75"/>
      <c r="AV2334" s="75"/>
      <c r="AW2334" s="75"/>
      <c r="AX2334" s="75"/>
      <c r="AY2334" s="75"/>
      <c r="AZ2334" s="75"/>
      <c r="BA2334" s="75"/>
      <c r="BB2334" s="75"/>
      <c r="BC2334" s="75"/>
      <c r="BD2334" s="75"/>
      <c r="BE2334" s="75"/>
      <c r="BF2334" s="75"/>
      <c r="BG2334" s="75"/>
      <c r="BH2334" s="75"/>
      <c r="BI2334" s="75"/>
      <c r="BJ2334" s="75"/>
      <c r="BK2334" s="75"/>
      <c r="BL2334" s="75"/>
      <c r="BM2334" s="75"/>
      <c r="BN2334" s="75"/>
      <c r="BO2334" s="75"/>
      <c r="BP2334" s="75"/>
      <c r="BQ2334" s="75"/>
      <c r="BR2334" s="75"/>
      <c r="BS2334" s="75"/>
      <c r="BT2334" s="75"/>
      <c r="BU2334" s="75"/>
      <c r="BV2334" s="75"/>
      <c r="BW2334" s="75"/>
      <c r="BX2334" s="75"/>
      <c r="BY2334" s="75"/>
      <c r="BZ2334" s="75"/>
      <c r="CA2334" s="75"/>
      <c r="CB2334" s="75"/>
      <c r="CC2334" s="75"/>
      <c r="CD2334" s="75"/>
      <c r="CE2334" s="75"/>
      <c r="CF2334" s="75"/>
      <c r="CG2334" s="75"/>
      <c r="CH2334" s="75"/>
      <c r="CI2334" s="75"/>
      <c r="CJ2334" s="75"/>
      <c r="CK2334" s="75"/>
      <c r="CL2334" s="75"/>
      <c r="CM2334" s="75"/>
      <c r="CN2334" s="75"/>
      <c r="CO2334" s="75"/>
    </row>
    <row r="2335" spans="1:93" s="1" customFormat="1" ht="19.5" customHeight="1" x14ac:dyDescent="0.3">
      <c r="A2335" s="46" t="s">
        <v>3555</v>
      </c>
      <c r="B2335" s="14">
        <v>12</v>
      </c>
      <c r="C2335" s="14">
        <v>2</v>
      </c>
      <c r="D2335" s="14">
        <v>5</v>
      </c>
      <c r="E2335" s="14">
        <v>4</v>
      </c>
      <c r="F2335" s="49"/>
      <c r="G2335" s="49"/>
      <c r="H2335" s="67">
        <f t="shared" si="156"/>
        <v>23</v>
      </c>
      <c r="I2335" s="46">
        <v>9</v>
      </c>
      <c r="J2335" s="22">
        <f t="shared" si="157"/>
        <v>0.39655172413793105</v>
      </c>
      <c r="K2335" s="46" t="s">
        <v>182</v>
      </c>
      <c r="L2335" s="15" t="s">
        <v>3843</v>
      </c>
      <c r="M2335" s="15" t="s">
        <v>245</v>
      </c>
      <c r="N2335" s="15" t="s">
        <v>1047</v>
      </c>
      <c r="O2335" s="20" t="s">
        <v>2870</v>
      </c>
      <c r="P2335" s="20">
        <v>8</v>
      </c>
      <c r="Q2335" s="21" t="s">
        <v>253</v>
      </c>
      <c r="R2335" s="17" t="s">
        <v>458</v>
      </c>
      <c r="S2335" s="17" t="s">
        <v>317</v>
      </c>
      <c r="T2335" s="17" t="s">
        <v>459</v>
      </c>
      <c r="U2335" s="26"/>
      <c r="V2335" s="75"/>
      <c r="W2335" s="75"/>
      <c r="X2335" s="75"/>
      <c r="Y2335" s="75"/>
      <c r="Z2335" s="75"/>
      <c r="AA2335" s="75"/>
      <c r="AB2335" s="75"/>
      <c r="AC2335" s="75"/>
      <c r="AD2335" s="75"/>
      <c r="AE2335" s="75"/>
      <c r="AF2335" s="75"/>
      <c r="AG2335" s="75"/>
      <c r="AH2335" s="75"/>
      <c r="AI2335" s="75"/>
      <c r="AJ2335" s="75"/>
      <c r="AK2335" s="75"/>
      <c r="AL2335" s="75"/>
      <c r="AM2335" s="75"/>
      <c r="AN2335" s="75"/>
      <c r="AO2335" s="75"/>
      <c r="AP2335" s="75"/>
      <c r="AQ2335" s="75"/>
      <c r="AR2335" s="75"/>
      <c r="AS2335" s="75"/>
      <c r="AT2335" s="75"/>
      <c r="AU2335" s="75"/>
      <c r="AV2335" s="75"/>
      <c r="AW2335" s="75"/>
      <c r="AX2335" s="75"/>
      <c r="AY2335" s="75"/>
      <c r="AZ2335" s="75"/>
      <c r="BA2335" s="75"/>
      <c r="BB2335" s="75"/>
      <c r="BC2335" s="75"/>
      <c r="BD2335" s="75"/>
      <c r="BE2335" s="75"/>
      <c r="BF2335" s="75"/>
      <c r="BG2335" s="75"/>
      <c r="BH2335" s="75"/>
      <c r="BI2335" s="75"/>
      <c r="BJ2335" s="75"/>
      <c r="BK2335" s="75"/>
      <c r="BL2335" s="75"/>
      <c r="BM2335" s="75"/>
      <c r="BN2335" s="75"/>
      <c r="BO2335" s="75"/>
      <c r="BP2335" s="75"/>
      <c r="BQ2335" s="75"/>
      <c r="BR2335" s="75"/>
      <c r="BS2335" s="75"/>
      <c r="BT2335" s="75"/>
      <c r="BU2335" s="75"/>
      <c r="BV2335" s="75"/>
      <c r="BW2335" s="75"/>
      <c r="BX2335" s="75"/>
      <c r="BY2335" s="75"/>
      <c r="BZ2335" s="75"/>
      <c r="CA2335" s="75"/>
      <c r="CB2335" s="75"/>
      <c r="CC2335" s="75"/>
      <c r="CD2335" s="75"/>
      <c r="CE2335" s="75"/>
      <c r="CF2335" s="75"/>
      <c r="CG2335" s="75"/>
      <c r="CH2335" s="75"/>
      <c r="CI2335" s="75"/>
      <c r="CJ2335" s="75"/>
      <c r="CK2335" s="75"/>
      <c r="CL2335" s="75"/>
      <c r="CM2335" s="75"/>
      <c r="CN2335" s="75"/>
      <c r="CO2335" s="75"/>
    </row>
    <row r="2336" spans="1:93" s="1" customFormat="1" ht="19.5" customHeight="1" x14ac:dyDescent="0.3">
      <c r="A2336" s="46" t="s">
        <v>3844</v>
      </c>
      <c r="B2336" s="14">
        <v>11</v>
      </c>
      <c r="C2336" s="14">
        <v>3</v>
      </c>
      <c r="D2336" s="14">
        <v>7</v>
      </c>
      <c r="E2336" s="14">
        <v>2</v>
      </c>
      <c r="F2336" s="49"/>
      <c r="G2336" s="49"/>
      <c r="H2336" s="67">
        <f t="shared" si="156"/>
        <v>23</v>
      </c>
      <c r="I2336" s="46">
        <v>11</v>
      </c>
      <c r="J2336" s="22">
        <f t="shared" si="157"/>
        <v>0.39655172413793105</v>
      </c>
      <c r="K2336" s="46" t="s">
        <v>182</v>
      </c>
      <c r="L2336" s="15" t="s">
        <v>3845</v>
      </c>
      <c r="M2336" s="15" t="s">
        <v>245</v>
      </c>
      <c r="N2336" s="15" t="s">
        <v>204</v>
      </c>
      <c r="O2336" s="20" t="s">
        <v>1635</v>
      </c>
      <c r="P2336" s="20">
        <v>8</v>
      </c>
      <c r="Q2336" s="21" t="s">
        <v>240</v>
      </c>
      <c r="R2336" s="17" t="s">
        <v>439</v>
      </c>
      <c r="S2336" s="17" t="s">
        <v>998</v>
      </c>
      <c r="T2336" s="17" t="s">
        <v>387</v>
      </c>
      <c r="U2336" s="26"/>
      <c r="V2336" s="75"/>
      <c r="W2336" s="75"/>
      <c r="X2336" s="75"/>
      <c r="Y2336" s="75"/>
      <c r="Z2336" s="75"/>
      <c r="AA2336" s="75"/>
      <c r="AB2336" s="75"/>
      <c r="AC2336" s="75"/>
      <c r="AD2336" s="75"/>
      <c r="AE2336" s="75"/>
      <c r="AF2336" s="75"/>
      <c r="AG2336" s="75"/>
      <c r="AH2336" s="75"/>
      <c r="AI2336" s="75"/>
      <c r="AJ2336" s="75"/>
      <c r="AK2336" s="75"/>
      <c r="AL2336" s="75"/>
      <c r="AM2336" s="75"/>
      <c r="AN2336" s="75"/>
      <c r="AO2336" s="75"/>
      <c r="AP2336" s="75"/>
      <c r="AQ2336" s="75"/>
      <c r="AR2336" s="75"/>
      <c r="AS2336" s="75"/>
      <c r="AT2336" s="75"/>
      <c r="AU2336" s="75"/>
      <c r="AV2336" s="75"/>
      <c r="AW2336" s="75"/>
      <c r="AX2336" s="75"/>
      <c r="AY2336" s="75"/>
      <c r="AZ2336" s="75"/>
      <c r="BA2336" s="75"/>
      <c r="BB2336" s="75"/>
      <c r="BC2336" s="75"/>
      <c r="BD2336" s="75"/>
      <c r="BE2336" s="75"/>
      <c r="BF2336" s="75"/>
      <c r="BG2336" s="75"/>
      <c r="BH2336" s="75"/>
      <c r="BI2336" s="75"/>
      <c r="BJ2336" s="75"/>
      <c r="BK2336" s="75"/>
      <c r="BL2336" s="75"/>
      <c r="BM2336" s="75"/>
      <c r="BN2336" s="75"/>
      <c r="BO2336" s="75"/>
      <c r="BP2336" s="75"/>
      <c r="BQ2336" s="75"/>
      <c r="BR2336" s="75"/>
      <c r="BS2336" s="75"/>
      <c r="BT2336" s="75"/>
      <c r="BU2336" s="75"/>
      <c r="BV2336" s="75"/>
      <c r="BW2336" s="75"/>
      <c r="BX2336" s="75"/>
      <c r="BY2336" s="75"/>
      <c r="BZ2336" s="75"/>
      <c r="CA2336" s="75"/>
      <c r="CB2336" s="75"/>
      <c r="CC2336" s="75"/>
      <c r="CD2336" s="75"/>
      <c r="CE2336" s="75"/>
      <c r="CF2336" s="75"/>
      <c r="CG2336" s="75"/>
      <c r="CH2336" s="75"/>
      <c r="CI2336" s="75"/>
      <c r="CJ2336" s="75"/>
      <c r="CK2336" s="75"/>
      <c r="CL2336" s="75"/>
      <c r="CM2336" s="75"/>
      <c r="CN2336" s="75"/>
      <c r="CO2336" s="75"/>
    </row>
    <row r="2337" spans="1:93" s="1" customFormat="1" ht="19.5" customHeight="1" x14ac:dyDescent="0.3">
      <c r="A2337" s="46" t="s">
        <v>3584</v>
      </c>
      <c r="B2337" s="14">
        <v>14</v>
      </c>
      <c r="C2337" s="14">
        <v>5</v>
      </c>
      <c r="D2337" s="14">
        <v>3</v>
      </c>
      <c r="E2337" s="14">
        <v>1</v>
      </c>
      <c r="F2337" s="49"/>
      <c r="G2337" s="49"/>
      <c r="H2337" s="67">
        <f t="shared" si="156"/>
        <v>23</v>
      </c>
      <c r="I2337" s="46">
        <v>2</v>
      </c>
      <c r="J2337" s="22">
        <f t="shared" si="157"/>
        <v>0.39655172413793105</v>
      </c>
      <c r="K2337" s="46" t="s">
        <v>182</v>
      </c>
      <c r="L2337" s="15" t="s">
        <v>3846</v>
      </c>
      <c r="M2337" s="15" t="s">
        <v>3847</v>
      </c>
      <c r="N2337" s="15" t="s">
        <v>281</v>
      </c>
      <c r="O2337" s="20" t="s">
        <v>1061</v>
      </c>
      <c r="P2337" s="20">
        <v>8</v>
      </c>
      <c r="Q2337" s="21" t="s">
        <v>253</v>
      </c>
      <c r="R2337" s="17" t="s">
        <v>1065</v>
      </c>
      <c r="S2337" s="17" t="s">
        <v>857</v>
      </c>
      <c r="T2337" s="17" t="s">
        <v>249</v>
      </c>
      <c r="U2337" s="26"/>
      <c r="V2337" s="75"/>
      <c r="W2337" s="75"/>
      <c r="X2337" s="75"/>
      <c r="Y2337" s="75"/>
      <c r="Z2337" s="75"/>
      <c r="AA2337" s="75"/>
      <c r="AB2337" s="75"/>
      <c r="AC2337" s="75"/>
      <c r="AD2337" s="75"/>
      <c r="AE2337" s="75"/>
      <c r="AF2337" s="75"/>
      <c r="AG2337" s="75"/>
      <c r="AH2337" s="75"/>
      <c r="AI2337" s="75"/>
      <c r="AJ2337" s="75"/>
      <c r="AK2337" s="75"/>
      <c r="AL2337" s="75"/>
      <c r="AM2337" s="75"/>
      <c r="AN2337" s="75"/>
      <c r="AO2337" s="75"/>
      <c r="AP2337" s="75"/>
      <c r="AQ2337" s="75"/>
      <c r="AR2337" s="75"/>
      <c r="AS2337" s="75"/>
      <c r="AT2337" s="75"/>
      <c r="AU2337" s="75"/>
      <c r="AV2337" s="75"/>
      <c r="AW2337" s="75"/>
      <c r="AX2337" s="75"/>
      <c r="AY2337" s="75"/>
      <c r="AZ2337" s="75"/>
      <c r="BA2337" s="75"/>
      <c r="BB2337" s="75"/>
      <c r="BC2337" s="75"/>
      <c r="BD2337" s="75"/>
      <c r="BE2337" s="75"/>
      <c r="BF2337" s="75"/>
      <c r="BG2337" s="75"/>
      <c r="BH2337" s="75"/>
      <c r="BI2337" s="75"/>
      <c r="BJ2337" s="75"/>
      <c r="BK2337" s="75"/>
      <c r="BL2337" s="75"/>
      <c r="BM2337" s="75"/>
      <c r="BN2337" s="75"/>
      <c r="BO2337" s="75"/>
      <c r="BP2337" s="75"/>
      <c r="BQ2337" s="75"/>
      <c r="BR2337" s="75"/>
      <c r="BS2337" s="75"/>
      <c r="BT2337" s="75"/>
      <c r="BU2337" s="75"/>
      <c r="BV2337" s="75"/>
      <c r="BW2337" s="75"/>
      <c r="BX2337" s="75"/>
      <c r="BY2337" s="75"/>
      <c r="BZ2337" s="75"/>
      <c r="CA2337" s="75"/>
      <c r="CB2337" s="75"/>
      <c r="CC2337" s="75"/>
      <c r="CD2337" s="75"/>
      <c r="CE2337" s="75"/>
      <c r="CF2337" s="75"/>
      <c r="CG2337" s="75"/>
      <c r="CH2337" s="75"/>
      <c r="CI2337" s="75"/>
      <c r="CJ2337" s="75"/>
      <c r="CK2337" s="75"/>
      <c r="CL2337" s="75"/>
      <c r="CM2337" s="75"/>
      <c r="CN2337" s="75"/>
      <c r="CO2337" s="75"/>
    </row>
    <row r="2338" spans="1:93" s="1" customFormat="1" ht="19.5" customHeight="1" x14ac:dyDescent="0.3">
      <c r="A2338" s="46" t="s">
        <v>3544</v>
      </c>
      <c r="B2338" s="14">
        <v>10</v>
      </c>
      <c r="C2338" s="14">
        <v>7</v>
      </c>
      <c r="D2338" s="14">
        <v>5</v>
      </c>
      <c r="E2338" s="14">
        <v>1</v>
      </c>
      <c r="F2338" s="49"/>
      <c r="G2338" s="49"/>
      <c r="H2338" s="67">
        <f t="shared" si="156"/>
        <v>23</v>
      </c>
      <c r="I2338" s="46">
        <v>13</v>
      </c>
      <c r="J2338" s="22">
        <f t="shared" si="157"/>
        <v>0.39655172413793105</v>
      </c>
      <c r="K2338" s="46" t="s">
        <v>182</v>
      </c>
      <c r="L2338" s="15" t="s">
        <v>3848</v>
      </c>
      <c r="M2338" s="15" t="s">
        <v>340</v>
      </c>
      <c r="N2338" s="15" t="s">
        <v>320</v>
      </c>
      <c r="O2338" s="20" t="s">
        <v>801</v>
      </c>
      <c r="P2338" s="20">
        <v>8</v>
      </c>
      <c r="Q2338" s="21" t="s">
        <v>223</v>
      </c>
      <c r="R2338" s="17" t="s">
        <v>3647</v>
      </c>
      <c r="S2338" s="17" t="s">
        <v>351</v>
      </c>
      <c r="T2338" s="17" t="s">
        <v>215</v>
      </c>
      <c r="U2338" s="26"/>
      <c r="V2338" s="75"/>
      <c r="W2338" s="75"/>
      <c r="X2338" s="75"/>
      <c r="Y2338" s="75"/>
      <c r="Z2338" s="75"/>
      <c r="AA2338" s="75"/>
      <c r="AB2338" s="75"/>
      <c r="AC2338" s="75"/>
      <c r="AD2338" s="75"/>
      <c r="AE2338" s="75"/>
      <c r="AF2338" s="75"/>
      <c r="AG2338" s="75"/>
      <c r="AH2338" s="75"/>
      <c r="AI2338" s="75"/>
      <c r="AJ2338" s="75"/>
      <c r="AK2338" s="75"/>
      <c r="AL2338" s="75"/>
      <c r="AM2338" s="75"/>
      <c r="AN2338" s="75"/>
      <c r="AO2338" s="75"/>
      <c r="AP2338" s="75"/>
      <c r="AQ2338" s="75"/>
      <c r="AR2338" s="75"/>
      <c r="AS2338" s="75"/>
      <c r="AT2338" s="75"/>
      <c r="AU2338" s="75"/>
      <c r="AV2338" s="75"/>
      <c r="AW2338" s="75"/>
      <c r="AX2338" s="75"/>
      <c r="AY2338" s="75"/>
      <c r="AZ2338" s="75"/>
      <c r="BA2338" s="75"/>
      <c r="BB2338" s="75"/>
      <c r="BC2338" s="75"/>
      <c r="BD2338" s="75"/>
      <c r="BE2338" s="75"/>
      <c r="BF2338" s="75"/>
      <c r="BG2338" s="75"/>
      <c r="BH2338" s="75"/>
      <c r="BI2338" s="75"/>
      <c r="BJ2338" s="75"/>
      <c r="BK2338" s="75"/>
      <c r="BL2338" s="75"/>
      <c r="BM2338" s="75"/>
      <c r="BN2338" s="75"/>
      <c r="BO2338" s="75"/>
      <c r="BP2338" s="75"/>
      <c r="BQ2338" s="75"/>
      <c r="BR2338" s="75"/>
      <c r="BS2338" s="75"/>
      <c r="BT2338" s="75"/>
      <c r="BU2338" s="75"/>
      <c r="BV2338" s="75"/>
      <c r="BW2338" s="75"/>
      <c r="BX2338" s="75"/>
      <c r="BY2338" s="75"/>
      <c r="BZ2338" s="75"/>
      <c r="CA2338" s="75"/>
      <c r="CB2338" s="75"/>
      <c r="CC2338" s="75"/>
      <c r="CD2338" s="75"/>
      <c r="CE2338" s="75"/>
      <c r="CF2338" s="75"/>
      <c r="CG2338" s="75"/>
      <c r="CH2338" s="75"/>
      <c r="CI2338" s="75"/>
      <c r="CJ2338" s="75"/>
      <c r="CK2338" s="75"/>
      <c r="CL2338" s="75"/>
      <c r="CM2338" s="75"/>
      <c r="CN2338" s="75"/>
      <c r="CO2338" s="75"/>
    </row>
    <row r="2339" spans="1:93" s="1" customFormat="1" ht="19.5" customHeight="1" x14ac:dyDescent="0.3">
      <c r="A2339" s="46" t="s">
        <v>3578</v>
      </c>
      <c r="B2339" s="14">
        <v>11</v>
      </c>
      <c r="C2339" s="14">
        <v>2</v>
      </c>
      <c r="D2339" s="14">
        <v>5</v>
      </c>
      <c r="E2339" s="14">
        <v>5</v>
      </c>
      <c r="F2339" s="49"/>
      <c r="G2339" s="49"/>
      <c r="H2339" s="67">
        <f t="shared" si="156"/>
        <v>23</v>
      </c>
      <c r="I2339" s="46">
        <v>9</v>
      </c>
      <c r="J2339" s="22">
        <f t="shared" si="157"/>
        <v>0.39655172413793105</v>
      </c>
      <c r="K2339" s="46" t="s">
        <v>182</v>
      </c>
      <c r="L2339" s="15" t="s">
        <v>3849</v>
      </c>
      <c r="M2339" s="15" t="s">
        <v>431</v>
      </c>
      <c r="N2339" s="15" t="s">
        <v>286</v>
      </c>
      <c r="O2339" s="20" t="s">
        <v>2870</v>
      </c>
      <c r="P2339" s="20">
        <v>8</v>
      </c>
      <c r="Q2339" s="21" t="s">
        <v>253</v>
      </c>
      <c r="R2339" s="17" t="s">
        <v>458</v>
      </c>
      <c r="S2339" s="17" t="s">
        <v>317</v>
      </c>
      <c r="T2339" s="17" t="s">
        <v>459</v>
      </c>
      <c r="U2339" s="26"/>
      <c r="V2339" s="75"/>
      <c r="W2339" s="75"/>
      <c r="X2339" s="75"/>
      <c r="Y2339" s="75"/>
      <c r="Z2339" s="75"/>
      <c r="AA2339" s="75"/>
      <c r="AB2339" s="75"/>
      <c r="AC2339" s="75"/>
      <c r="AD2339" s="75"/>
      <c r="AE2339" s="75"/>
      <c r="AF2339" s="75"/>
      <c r="AG2339" s="75"/>
      <c r="AH2339" s="75"/>
      <c r="AI2339" s="75"/>
      <c r="AJ2339" s="75"/>
      <c r="AK2339" s="75"/>
      <c r="AL2339" s="75"/>
      <c r="AM2339" s="75"/>
      <c r="AN2339" s="75"/>
      <c r="AO2339" s="75"/>
      <c r="AP2339" s="75"/>
      <c r="AQ2339" s="75"/>
      <c r="AR2339" s="75"/>
      <c r="AS2339" s="75"/>
      <c r="AT2339" s="75"/>
      <c r="AU2339" s="75"/>
      <c r="AV2339" s="75"/>
      <c r="AW2339" s="75"/>
      <c r="AX2339" s="75"/>
      <c r="AY2339" s="75"/>
      <c r="AZ2339" s="75"/>
      <c r="BA2339" s="75"/>
      <c r="BB2339" s="75"/>
      <c r="BC2339" s="75"/>
      <c r="BD2339" s="75"/>
      <c r="BE2339" s="75"/>
      <c r="BF2339" s="75"/>
      <c r="BG2339" s="75"/>
      <c r="BH2339" s="75"/>
      <c r="BI2339" s="75"/>
      <c r="BJ2339" s="75"/>
      <c r="BK2339" s="75"/>
      <c r="BL2339" s="75"/>
      <c r="BM2339" s="75"/>
      <c r="BN2339" s="75"/>
      <c r="BO2339" s="75"/>
      <c r="BP2339" s="75"/>
      <c r="BQ2339" s="75"/>
      <c r="BR2339" s="75"/>
      <c r="BS2339" s="75"/>
      <c r="BT2339" s="75"/>
      <c r="BU2339" s="75"/>
      <c r="BV2339" s="75"/>
      <c r="BW2339" s="75"/>
      <c r="BX2339" s="75"/>
      <c r="BY2339" s="75"/>
      <c r="BZ2339" s="75"/>
      <c r="CA2339" s="75"/>
      <c r="CB2339" s="75"/>
      <c r="CC2339" s="75"/>
      <c r="CD2339" s="75"/>
      <c r="CE2339" s="75"/>
      <c r="CF2339" s="75"/>
      <c r="CG2339" s="75"/>
      <c r="CH2339" s="75"/>
      <c r="CI2339" s="75"/>
      <c r="CJ2339" s="75"/>
      <c r="CK2339" s="75"/>
      <c r="CL2339" s="75"/>
      <c r="CM2339" s="75"/>
      <c r="CN2339" s="75"/>
      <c r="CO2339" s="75"/>
    </row>
    <row r="2340" spans="1:93" s="1" customFormat="1" ht="19.5" customHeight="1" x14ac:dyDescent="0.3">
      <c r="A2340" s="46" t="s">
        <v>3562</v>
      </c>
      <c r="B2340" s="14">
        <v>11</v>
      </c>
      <c r="C2340" s="14">
        <v>3</v>
      </c>
      <c r="D2340" s="14">
        <v>9</v>
      </c>
      <c r="E2340" s="14">
        <v>0</v>
      </c>
      <c r="F2340" s="49"/>
      <c r="G2340" s="49"/>
      <c r="H2340" s="67">
        <f t="shared" si="156"/>
        <v>23</v>
      </c>
      <c r="I2340" s="46">
        <v>6</v>
      </c>
      <c r="J2340" s="22">
        <f t="shared" si="157"/>
        <v>0.39655172413793105</v>
      </c>
      <c r="K2340" s="46" t="s">
        <v>182</v>
      </c>
      <c r="L2340" s="15" t="s">
        <v>300</v>
      </c>
      <c r="M2340" s="15" t="s">
        <v>309</v>
      </c>
      <c r="N2340" s="15" t="s">
        <v>286</v>
      </c>
      <c r="O2340" s="20" t="s">
        <v>2224</v>
      </c>
      <c r="P2340" s="20">
        <v>8</v>
      </c>
      <c r="Q2340" s="21" t="s">
        <v>253</v>
      </c>
      <c r="R2340" s="17" t="s">
        <v>2297</v>
      </c>
      <c r="S2340" s="17" t="s">
        <v>2052</v>
      </c>
      <c r="T2340" s="17" t="s">
        <v>406</v>
      </c>
      <c r="U2340" s="26"/>
      <c r="V2340" s="75"/>
      <c r="W2340" s="75"/>
      <c r="X2340" s="75"/>
      <c r="Y2340" s="75"/>
      <c r="Z2340" s="75"/>
      <c r="AA2340" s="75"/>
      <c r="AB2340" s="75"/>
      <c r="AC2340" s="75"/>
      <c r="AD2340" s="75"/>
      <c r="AE2340" s="75"/>
      <c r="AF2340" s="75"/>
      <c r="AG2340" s="75"/>
      <c r="AH2340" s="75"/>
      <c r="AI2340" s="75"/>
      <c r="AJ2340" s="75"/>
      <c r="AK2340" s="75"/>
      <c r="AL2340" s="75"/>
      <c r="AM2340" s="75"/>
      <c r="AN2340" s="75"/>
      <c r="AO2340" s="75"/>
      <c r="AP2340" s="75"/>
      <c r="AQ2340" s="75"/>
      <c r="AR2340" s="75"/>
      <c r="AS2340" s="75"/>
      <c r="AT2340" s="75"/>
      <c r="AU2340" s="75"/>
      <c r="AV2340" s="75"/>
      <c r="AW2340" s="75"/>
      <c r="AX2340" s="75"/>
      <c r="AY2340" s="75"/>
      <c r="AZ2340" s="75"/>
      <c r="BA2340" s="75"/>
      <c r="BB2340" s="75"/>
      <c r="BC2340" s="75"/>
      <c r="BD2340" s="75"/>
      <c r="BE2340" s="75"/>
      <c r="BF2340" s="75"/>
      <c r="BG2340" s="75"/>
      <c r="BH2340" s="75"/>
      <c r="BI2340" s="75"/>
      <c r="BJ2340" s="75"/>
      <c r="BK2340" s="75"/>
      <c r="BL2340" s="75"/>
      <c r="BM2340" s="75"/>
      <c r="BN2340" s="75"/>
      <c r="BO2340" s="75"/>
      <c r="BP2340" s="75"/>
      <c r="BQ2340" s="75"/>
      <c r="BR2340" s="75"/>
      <c r="BS2340" s="75"/>
      <c r="BT2340" s="75"/>
      <c r="BU2340" s="75"/>
      <c r="BV2340" s="75"/>
      <c r="BW2340" s="75"/>
      <c r="BX2340" s="75"/>
      <c r="BY2340" s="75"/>
      <c r="BZ2340" s="75"/>
      <c r="CA2340" s="75"/>
      <c r="CB2340" s="75"/>
      <c r="CC2340" s="75"/>
      <c r="CD2340" s="75"/>
      <c r="CE2340" s="75"/>
      <c r="CF2340" s="75"/>
      <c r="CG2340" s="75"/>
      <c r="CH2340" s="75"/>
      <c r="CI2340" s="75"/>
      <c r="CJ2340" s="75"/>
      <c r="CK2340" s="75"/>
      <c r="CL2340" s="75"/>
      <c r="CM2340" s="75"/>
      <c r="CN2340" s="75"/>
      <c r="CO2340" s="75"/>
    </row>
    <row r="2341" spans="1:93" s="1" customFormat="1" ht="19.5" customHeight="1" x14ac:dyDescent="0.3">
      <c r="A2341" s="46" t="s">
        <v>3551</v>
      </c>
      <c r="B2341" s="14">
        <v>14</v>
      </c>
      <c r="C2341" s="14">
        <v>3</v>
      </c>
      <c r="D2341" s="14">
        <v>4</v>
      </c>
      <c r="E2341" s="14">
        <v>2</v>
      </c>
      <c r="F2341" s="49"/>
      <c r="G2341" s="49"/>
      <c r="H2341" s="67">
        <f t="shared" si="156"/>
        <v>23</v>
      </c>
      <c r="I2341" s="20">
        <v>8</v>
      </c>
      <c r="J2341" s="79">
        <f t="shared" si="157"/>
        <v>0.39655172413793105</v>
      </c>
      <c r="K2341" s="20" t="s">
        <v>182</v>
      </c>
      <c r="L2341" s="15" t="s">
        <v>3850</v>
      </c>
      <c r="M2341" s="15" t="s">
        <v>293</v>
      </c>
      <c r="N2341" s="15" t="s">
        <v>460</v>
      </c>
      <c r="O2341" s="20" t="s">
        <v>2990</v>
      </c>
      <c r="P2341" s="20">
        <v>8</v>
      </c>
      <c r="Q2341" s="21" t="s">
        <v>223</v>
      </c>
      <c r="R2341" s="17" t="s">
        <v>1617</v>
      </c>
      <c r="S2341" s="17" t="s">
        <v>272</v>
      </c>
      <c r="T2341" s="17" t="s">
        <v>218</v>
      </c>
      <c r="U2341" s="26"/>
      <c r="V2341" s="75"/>
      <c r="W2341" s="75"/>
      <c r="X2341" s="75"/>
      <c r="Y2341" s="75"/>
      <c r="Z2341" s="75"/>
      <c r="AA2341" s="75"/>
      <c r="AB2341" s="75"/>
      <c r="AC2341" s="75"/>
      <c r="AD2341" s="75"/>
      <c r="AE2341" s="75"/>
      <c r="AF2341" s="75"/>
      <c r="AG2341" s="75"/>
      <c r="AH2341" s="75"/>
      <c r="AI2341" s="75"/>
      <c r="AJ2341" s="75"/>
      <c r="AK2341" s="75"/>
      <c r="AL2341" s="75"/>
      <c r="AM2341" s="75"/>
      <c r="AN2341" s="75"/>
      <c r="AO2341" s="75"/>
      <c r="AP2341" s="75"/>
      <c r="AQ2341" s="75"/>
      <c r="AR2341" s="75"/>
      <c r="AS2341" s="75"/>
      <c r="AT2341" s="75"/>
      <c r="AU2341" s="75"/>
      <c r="AV2341" s="75"/>
      <c r="AW2341" s="75"/>
      <c r="AX2341" s="75"/>
      <c r="AY2341" s="75"/>
      <c r="AZ2341" s="75"/>
      <c r="BA2341" s="75"/>
      <c r="BB2341" s="75"/>
      <c r="BC2341" s="75"/>
      <c r="BD2341" s="75"/>
      <c r="BE2341" s="75"/>
      <c r="BF2341" s="75"/>
      <c r="BG2341" s="75"/>
      <c r="BH2341" s="75"/>
      <c r="BI2341" s="75"/>
      <c r="BJ2341" s="75"/>
      <c r="BK2341" s="75"/>
      <c r="BL2341" s="75"/>
      <c r="BM2341" s="75"/>
      <c r="BN2341" s="75"/>
      <c r="BO2341" s="75"/>
      <c r="BP2341" s="75"/>
      <c r="BQ2341" s="75"/>
      <c r="BR2341" s="75"/>
      <c r="BS2341" s="75"/>
      <c r="BT2341" s="75"/>
      <c r="BU2341" s="75"/>
      <c r="BV2341" s="75"/>
      <c r="BW2341" s="75"/>
      <c r="BX2341" s="75"/>
      <c r="BY2341" s="75"/>
      <c r="BZ2341" s="75"/>
      <c r="CA2341" s="75"/>
      <c r="CB2341" s="75"/>
      <c r="CC2341" s="75"/>
      <c r="CD2341" s="75"/>
      <c r="CE2341" s="75"/>
      <c r="CF2341" s="75"/>
      <c r="CG2341" s="75"/>
      <c r="CH2341" s="75"/>
      <c r="CI2341" s="75"/>
      <c r="CJ2341" s="75"/>
      <c r="CK2341" s="75"/>
      <c r="CL2341" s="75"/>
      <c r="CM2341" s="75"/>
      <c r="CN2341" s="75"/>
      <c r="CO2341" s="75"/>
    </row>
    <row r="2342" spans="1:93" s="1" customFormat="1" ht="19.5" customHeight="1" x14ac:dyDescent="0.3">
      <c r="A2342" s="46" t="s">
        <v>3797</v>
      </c>
      <c r="B2342" s="14">
        <v>17</v>
      </c>
      <c r="C2342" s="14">
        <v>4</v>
      </c>
      <c r="D2342" s="14">
        <v>1</v>
      </c>
      <c r="E2342" s="14">
        <v>1</v>
      </c>
      <c r="F2342" s="49"/>
      <c r="G2342" s="49"/>
      <c r="H2342" s="67">
        <f t="shared" si="156"/>
        <v>23</v>
      </c>
      <c r="I2342" s="46">
        <v>12</v>
      </c>
      <c r="J2342" s="22">
        <f t="shared" si="157"/>
        <v>0.39655172413793105</v>
      </c>
      <c r="K2342" s="46" t="s">
        <v>182</v>
      </c>
      <c r="L2342" s="15" t="s">
        <v>3851</v>
      </c>
      <c r="M2342" s="15" t="s">
        <v>418</v>
      </c>
      <c r="N2342" s="15" t="s">
        <v>192</v>
      </c>
      <c r="O2342" s="20" t="s">
        <v>2462</v>
      </c>
      <c r="P2342" s="20">
        <v>8</v>
      </c>
      <c r="Q2342" s="21" t="s">
        <v>240</v>
      </c>
      <c r="R2342" s="17" t="s">
        <v>3561</v>
      </c>
      <c r="S2342" s="17" t="s">
        <v>516</v>
      </c>
      <c r="T2342" s="17" t="s">
        <v>387</v>
      </c>
      <c r="U2342" s="26"/>
      <c r="V2342" s="75"/>
      <c r="W2342" s="75"/>
      <c r="X2342" s="75"/>
      <c r="Y2342" s="75"/>
      <c r="Z2342" s="75"/>
      <c r="AA2342" s="75"/>
      <c r="AB2342" s="75"/>
      <c r="AC2342" s="75"/>
      <c r="AD2342" s="75"/>
      <c r="AE2342" s="75"/>
      <c r="AF2342" s="75"/>
      <c r="AG2342" s="75"/>
      <c r="AH2342" s="75"/>
      <c r="AI2342" s="75"/>
      <c r="AJ2342" s="75"/>
      <c r="AK2342" s="75"/>
      <c r="AL2342" s="75"/>
      <c r="AM2342" s="75"/>
      <c r="AN2342" s="75"/>
      <c r="AO2342" s="75"/>
      <c r="AP2342" s="75"/>
      <c r="AQ2342" s="75"/>
      <c r="AR2342" s="75"/>
      <c r="AS2342" s="75"/>
      <c r="AT2342" s="75"/>
      <c r="AU2342" s="75"/>
      <c r="AV2342" s="75"/>
      <c r="AW2342" s="75"/>
      <c r="AX2342" s="75"/>
      <c r="AY2342" s="75"/>
      <c r="AZ2342" s="75"/>
      <c r="BA2342" s="75"/>
      <c r="BB2342" s="75"/>
      <c r="BC2342" s="75"/>
      <c r="BD2342" s="75"/>
      <c r="BE2342" s="75"/>
      <c r="BF2342" s="75"/>
      <c r="BG2342" s="75"/>
      <c r="BH2342" s="75"/>
      <c r="BI2342" s="75"/>
      <c r="BJ2342" s="75"/>
      <c r="BK2342" s="75"/>
      <c r="BL2342" s="75"/>
      <c r="BM2342" s="75"/>
      <c r="BN2342" s="75"/>
      <c r="BO2342" s="75"/>
      <c r="BP2342" s="75"/>
      <c r="BQ2342" s="75"/>
      <c r="BR2342" s="75"/>
      <c r="BS2342" s="75"/>
      <c r="BT2342" s="75"/>
      <c r="BU2342" s="75"/>
      <c r="BV2342" s="75"/>
      <c r="BW2342" s="75"/>
      <c r="BX2342" s="75"/>
      <c r="BY2342" s="75"/>
      <c r="BZ2342" s="75"/>
      <c r="CA2342" s="75"/>
      <c r="CB2342" s="75"/>
      <c r="CC2342" s="75"/>
      <c r="CD2342" s="75"/>
      <c r="CE2342" s="75"/>
      <c r="CF2342" s="75"/>
      <c r="CG2342" s="75"/>
      <c r="CH2342" s="75"/>
      <c r="CI2342" s="75"/>
      <c r="CJ2342" s="75"/>
      <c r="CK2342" s="75"/>
      <c r="CL2342" s="75"/>
      <c r="CM2342" s="75"/>
      <c r="CN2342" s="75"/>
      <c r="CO2342" s="75"/>
    </row>
    <row r="2343" spans="1:93" s="1" customFormat="1" ht="19.5" customHeight="1" x14ac:dyDescent="0.3">
      <c r="A2343" s="46" t="s">
        <v>3640</v>
      </c>
      <c r="B2343" s="14">
        <v>18</v>
      </c>
      <c r="C2343" s="14">
        <v>3</v>
      </c>
      <c r="D2343" s="14">
        <v>0</v>
      </c>
      <c r="E2343" s="14">
        <v>2</v>
      </c>
      <c r="F2343" s="49"/>
      <c r="G2343" s="49"/>
      <c r="H2343" s="67">
        <f t="shared" si="156"/>
        <v>23</v>
      </c>
      <c r="I2343" s="46">
        <v>16</v>
      </c>
      <c r="J2343" s="22">
        <f t="shared" si="157"/>
        <v>0.39655172413793105</v>
      </c>
      <c r="K2343" s="46" t="s">
        <v>182</v>
      </c>
      <c r="L2343" s="15" t="s">
        <v>3852</v>
      </c>
      <c r="M2343" s="15" t="s">
        <v>314</v>
      </c>
      <c r="N2343" s="15" t="s">
        <v>267</v>
      </c>
      <c r="O2343" s="20" t="s">
        <v>1122</v>
      </c>
      <c r="P2343" s="20">
        <v>8</v>
      </c>
      <c r="Q2343" s="21" t="s">
        <v>223</v>
      </c>
      <c r="R2343" s="17" t="s">
        <v>1123</v>
      </c>
      <c r="S2343" s="17" t="s">
        <v>1124</v>
      </c>
      <c r="T2343" s="17" t="s">
        <v>406</v>
      </c>
      <c r="U2343" s="26"/>
      <c r="V2343" s="75"/>
      <c r="W2343" s="75"/>
      <c r="X2343" s="75"/>
      <c r="Y2343" s="75"/>
      <c r="Z2343" s="75"/>
      <c r="AA2343" s="75"/>
      <c r="AB2343" s="75"/>
      <c r="AC2343" s="75"/>
      <c r="AD2343" s="75"/>
      <c r="AE2343" s="75"/>
      <c r="AF2343" s="75"/>
      <c r="AG2343" s="75"/>
      <c r="AH2343" s="75"/>
      <c r="AI2343" s="75"/>
      <c r="AJ2343" s="75"/>
      <c r="AK2343" s="75"/>
      <c r="AL2343" s="75"/>
      <c r="AM2343" s="75"/>
      <c r="AN2343" s="75"/>
      <c r="AO2343" s="75"/>
      <c r="AP2343" s="75"/>
      <c r="AQ2343" s="75"/>
      <c r="AR2343" s="75"/>
      <c r="AS2343" s="75"/>
      <c r="AT2343" s="75"/>
      <c r="AU2343" s="75"/>
      <c r="AV2343" s="75"/>
      <c r="AW2343" s="75"/>
      <c r="AX2343" s="75"/>
      <c r="AY2343" s="75"/>
      <c r="AZ2343" s="75"/>
      <c r="BA2343" s="75"/>
      <c r="BB2343" s="75"/>
      <c r="BC2343" s="75"/>
      <c r="BD2343" s="75"/>
      <c r="BE2343" s="75"/>
      <c r="BF2343" s="75"/>
      <c r="BG2343" s="75"/>
      <c r="BH2343" s="75"/>
      <c r="BI2343" s="75"/>
      <c r="BJ2343" s="75"/>
      <c r="BK2343" s="75"/>
      <c r="BL2343" s="75"/>
      <c r="BM2343" s="75"/>
      <c r="BN2343" s="75"/>
      <c r="BO2343" s="75"/>
      <c r="BP2343" s="75"/>
      <c r="BQ2343" s="75"/>
      <c r="BR2343" s="75"/>
      <c r="BS2343" s="75"/>
      <c r="BT2343" s="75"/>
      <c r="BU2343" s="75"/>
      <c r="BV2343" s="75"/>
      <c r="BW2343" s="75"/>
      <c r="BX2343" s="75"/>
      <c r="BY2343" s="75"/>
      <c r="BZ2343" s="75"/>
      <c r="CA2343" s="75"/>
      <c r="CB2343" s="75"/>
      <c r="CC2343" s="75"/>
      <c r="CD2343" s="75"/>
      <c r="CE2343" s="75"/>
      <c r="CF2343" s="75"/>
      <c r="CG2343" s="75"/>
      <c r="CH2343" s="75"/>
      <c r="CI2343" s="75"/>
      <c r="CJ2343" s="75"/>
      <c r="CK2343" s="75"/>
      <c r="CL2343" s="75"/>
      <c r="CM2343" s="75"/>
      <c r="CN2343" s="75"/>
      <c r="CO2343" s="75"/>
    </row>
    <row r="2344" spans="1:93" s="1" customFormat="1" ht="19.5" customHeight="1" x14ac:dyDescent="0.3">
      <c r="A2344" s="46" t="s">
        <v>3591</v>
      </c>
      <c r="B2344" s="14">
        <v>18</v>
      </c>
      <c r="C2344" s="14">
        <v>3</v>
      </c>
      <c r="D2344" s="14">
        <v>0</v>
      </c>
      <c r="E2344" s="14">
        <v>2</v>
      </c>
      <c r="F2344" s="49"/>
      <c r="G2344" s="49"/>
      <c r="H2344" s="67">
        <f t="shared" si="156"/>
        <v>23</v>
      </c>
      <c r="I2344" s="46">
        <v>16</v>
      </c>
      <c r="J2344" s="22">
        <f t="shared" si="157"/>
        <v>0.39655172413793105</v>
      </c>
      <c r="K2344" s="46" t="s">
        <v>182</v>
      </c>
      <c r="L2344" s="15" t="s">
        <v>3853</v>
      </c>
      <c r="M2344" s="15" t="s">
        <v>245</v>
      </c>
      <c r="N2344" s="15" t="s">
        <v>336</v>
      </c>
      <c r="O2344" s="20" t="s">
        <v>1122</v>
      </c>
      <c r="P2344" s="20">
        <v>8</v>
      </c>
      <c r="Q2344" s="21" t="s">
        <v>223</v>
      </c>
      <c r="R2344" s="17" t="s">
        <v>1123</v>
      </c>
      <c r="S2344" s="17" t="s">
        <v>1124</v>
      </c>
      <c r="T2344" s="17" t="s">
        <v>406</v>
      </c>
      <c r="U2344" s="26"/>
      <c r="V2344" s="75"/>
      <c r="W2344" s="75"/>
      <c r="X2344" s="75"/>
      <c r="Y2344" s="75"/>
      <c r="Z2344" s="75"/>
      <c r="AA2344" s="75"/>
      <c r="AB2344" s="75"/>
      <c r="AC2344" s="75"/>
      <c r="AD2344" s="75"/>
      <c r="AE2344" s="75"/>
      <c r="AF2344" s="75"/>
      <c r="AG2344" s="75"/>
      <c r="AH2344" s="75"/>
      <c r="AI2344" s="75"/>
      <c r="AJ2344" s="75"/>
      <c r="AK2344" s="75"/>
      <c r="AL2344" s="75"/>
      <c r="AM2344" s="75"/>
      <c r="AN2344" s="75"/>
      <c r="AO2344" s="75"/>
      <c r="AP2344" s="75"/>
      <c r="AQ2344" s="75"/>
      <c r="AR2344" s="75"/>
      <c r="AS2344" s="75"/>
      <c r="AT2344" s="75"/>
      <c r="AU2344" s="75"/>
      <c r="AV2344" s="75"/>
      <c r="AW2344" s="75"/>
      <c r="AX2344" s="75"/>
      <c r="AY2344" s="75"/>
      <c r="AZ2344" s="75"/>
      <c r="BA2344" s="75"/>
      <c r="BB2344" s="75"/>
      <c r="BC2344" s="75"/>
      <c r="BD2344" s="75"/>
      <c r="BE2344" s="75"/>
      <c r="BF2344" s="75"/>
      <c r="BG2344" s="75"/>
      <c r="BH2344" s="75"/>
      <c r="BI2344" s="75"/>
      <c r="BJ2344" s="75"/>
      <c r="BK2344" s="75"/>
      <c r="BL2344" s="75"/>
      <c r="BM2344" s="75"/>
      <c r="BN2344" s="75"/>
      <c r="BO2344" s="75"/>
      <c r="BP2344" s="75"/>
      <c r="BQ2344" s="75"/>
      <c r="BR2344" s="75"/>
      <c r="BS2344" s="75"/>
      <c r="BT2344" s="75"/>
      <c r="BU2344" s="75"/>
      <c r="BV2344" s="75"/>
      <c r="BW2344" s="75"/>
      <c r="BX2344" s="75"/>
      <c r="BY2344" s="75"/>
      <c r="BZ2344" s="75"/>
      <c r="CA2344" s="75"/>
      <c r="CB2344" s="75"/>
      <c r="CC2344" s="75"/>
      <c r="CD2344" s="75"/>
      <c r="CE2344" s="75"/>
      <c r="CF2344" s="75"/>
      <c r="CG2344" s="75"/>
      <c r="CH2344" s="75"/>
      <c r="CI2344" s="75"/>
      <c r="CJ2344" s="75"/>
      <c r="CK2344" s="75"/>
      <c r="CL2344" s="75"/>
      <c r="CM2344" s="75"/>
      <c r="CN2344" s="75"/>
      <c r="CO2344" s="75"/>
    </row>
    <row r="2345" spans="1:93" s="1" customFormat="1" ht="19.5" customHeight="1" x14ac:dyDescent="0.3">
      <c r="A2345" s="46" t="s">
        <v>3547</v>
      </c>
      <c r="B2345" s="14">
        <v>3</v>
      </c>
      <c r="C2345" s="14">
        <v>3</v>
      </c>
      <c r="D2345" s="14">
        <v>11</v>
      </c>
      <c r="E2345" s="14">
        <v>6</v>
      </c>
      <c r="F2345" s="49"/>
      <c r="G2345" s="49"/>
      <c r="H2345" s="67">
        <f t="shared" si="156"/>
        <v>23</v>
      </c>
      <c r="I2345" s="46">
        <v>2</v>
      </c>
      <c r="J2345" s="22">
        <f t="shared" si="157"/>
        <v>0.39655172413793105</v>
      </c>
      <c r="K2345" s="46" t="s">
        <v>182</v>
      </c>
      <c r="L2345" s="15" t="s">
        <v>3854</v>
      </c>
      <c r="M2345" s="15" t="s">
        <v>2483</v>
      </c>
      <c r="N2345" s="15" t="s">
        <v>3855</v>
      </c>
      <c r="O2345" s="20" t="s">
        <v>3037</v>
      </c>
      <c r="P2345" s="20">
        <v>8</v>
      </c>
      <c r="Q2345" s="21" t="s">
        <v>224</v>
      </c>
      <c r="R2345" s="17" t="s">
        <v>3038</v>
      </c>
      <c r="S2345" s="17" t="s">
        <v>1411</v>
      </c>
      <c r="T2345" s="17" t="s">
        <v>1082</v>
      </c>
      <c r="U2345" s="26"/>
      <c r="V2345" s="75"/>
      <c r="W2345" s="75"/>
      <c r="X2345" s="75"/>
      <c r="Y2345" s="75"/>
      <c r="Z2345" s="75"/>
      <c r="AA2345" s="75"/>
      <c r="AB2345" s="75"/>
      <c r="AC2345" s="75"/>
      <c r="AD2345" s="75"/>
      <c r="AE2345" s="75"/>
      <c r="AF2345" s="75"/>
      <c r="AG2345" s="75"/>
      <c r="AH2345" s="75"/>
      <c r="AI2345" s="75"/>
      <c r="AJ2345" s="75"/>
      <c r="AK2345" s="75"/>
      <c r="AL2345" s="75"/>
      <c r="AM2345" s="75"/>
      <c r="AN2345" s="75"/>
      <c r="AO2345" s="75"/>
      <c r="AP2345" s="75"/>
      <c r="AQ2345" s="75"/>
      <c r="AR2345" s="75"/>
      <c r="AS2345" s="75"/>
      <c r="AT2345" s="75"/>
      <c r="AU2345" s="75"/>
      <c r="AV2345" s="75"/>
      <c r="AW2345" s="75"/>
      <c r="AX2345" s="75"/>
      <c r="AY2345" s="75"/>
      <c r="AZ2345" s="75"/>
      <c r="BA2345" s="75"/>
      <c r="BB2345" s="75"/>
      <c r="BC2345" s="75"/>
      <c r="BD2345" s="75"/>
      <c r="BE2345" s="75"/>
      <c r="BF2345" s="75"/>
      <c r="BG2345" s="75"/>
      <c r="BH2345" s="75"/>
      <c r="BI2345" s="75"/>
      <c r="BJ2345" s="75"/>
      <c r="BK2345" s="75"/>
      <c r="BL2345" s="75"/>
      <c r="BM2345" s="75"/>
      <c r="BN2345" s="75"/>
      <c r="BO2345" s="75"/>
      <c r="BP2345" s="75"/>
      <c r="BQ2345" s="75"/>
      <c r="BR2345" s="75"/>
      <c r="BS2345" s="75"/>
      <c r="BT2345" s="75"/>
      <c r="BU2345" s="75"/>
      <c r="BV2345" s="75"/>
      <c r="BW2345" s="75"/>
      <c r="BX2345" s="75"/>
      <c r="BY2345" s="75"/>
      <c r="BZ2345" s="75"/>
      <c r="CA2345" s="75"/>
      <c r="CB2345" s="75"/>
      <c r="CC2345" s="75"/>
      <c r="CD2345" s="75"/>
      <c r="CE2345" s="75"/>
      <c r="CF2345" s="75"/>
      <c r="CG2345" s="75"/>
      <c r="CH2345" s="75"/>
      <c r="CI2345" s="75"/>
      <c r="CJ2345" s="75"/>
      <c r="CK2345" s="75"/>
      <c r="CL2345" s="75"/>
      <c r="CM2345" s="75"/>
      <c r="CN2345" s="75"/>
      <c r="CO2345" s="75"/>
    </row>
    <row r="2346" spans="1:93" s="1" customFormat="1" ht="19.5" customHeight="1" x14ac:dyDescent="0.3">
      <c r="A2346" s="46" t="s">
        <v>3567</v>
      </c>
      <c r="B2346" s="14">
        <v>17</v>
      </c>
      <c r="C2346" s="14">
        <v>6</v>
      </c>
      <c r="D2346" s="14">
        <v>0</v>
      </c>
      <c r="E2346" s="14">
        <v>0</v>
      </c>
      <c r="F2346" s="69"/>
      <c r="G2346" s="69"/>
      <c r="H2346" s="67">
        <f t="shared" si="156"/>
        <v>23</v>
      </c>
      <c r="I2346" s="46">
        <v>5</v>
      </c>
      <c r="J2346" s="22">
        <f t="shared" si="157"/>
        <v>0.39655172413793105</v>
      </c>
      <c r="K2346" s="46" t="s">
        <v>182</v>
      </c>
      <c r="L2346" s="15" t="s">
        <v>3856</v>
      </c>
      <c r="M2346" s="15" t="s">
        <v>544</v>
      </c>
      <c r="N2346" s="15" t="s">
        <v>387</v>
      </c>
      <c r="O2346" s="20" t="s">
        <v>1071</v>
      </c>
      <c r="P2346" s="20">
        <v>8</v>
      </c>
      <c r="Q2346" s="21" t="s">
        <v>1707</v>
      </c>
      <c r="R2346" s="17" t="s">
        <v>3148</v>
      </c>
      <c r="S2346" s="17" t="s">
        <v>998</v>
      </c>
      <c r="T2346" s="17" t="s">
        <v>318</v>
      </c>
      <c r="U2346" s="26"/>
      <c r="V2346" s="75"/>
      <c r="W2346" s="75"/>
      <c r="X2346" s="75"/>
      <c r="Y2346" s="75"/>
      <c r="Z2346" s="75"/>
      <c r="AA2346" s="75"/>
      <c r="AB2346" s="75"/>
      <c r="AC2346" s="75"/>
      <c r="AD2346" s="75"/>
      <c r="AE2346" s="75"/>
      <c r="AF2346" s="75"/>
      <c r="AG2346" s="75"/>
      <c r="AH2346" s="75"/>
      <c r="AI2346" s="75"/>
      <c r="AJ2346" s="75"/>
      <c r="AK2346" s="75"/>
      <c r="AL2346" s="75"/>
      <c r="AM2346" s="75"/>
      <c r="AN2346" s="75"/>
      <c r="AO2346" s="75"/>
      <c r="AP2346" s="75"/>
      <c r="AQ2346" s="75"/>
      <c r="AR2346" s="75"/>
      <c r="AS2346" s="75"/>
      <c r="AT2346" s="75"/>
      <c r="AU2346" s="75"/>
      <c r="AV2346" s="75"/>
      <c r="AW2346" s="75"/>
      <c r="AX2346" s="75"/>
      <c r="AY2346" s="75"/>
      <c r="AZ2346" s="75"/>
      <c r="BA2346" s="75"/>
      <c r="BB2346" s="75"/>
      <c r="BC2346" s="75"/>
      <c r="BD2346" s="75"/>
      <c r="BE2346" s="75"/>
      <c r="BF2346" s="75"/>
      <c r="BG2346" s="75"/>
      <c r="BH2346" s="75"/>
      <c r="BI2346" s="75"/>
      <c r="BJ2346" s="75"/>
      <c r="BK2346" s="75"/>
      <c r="BL2346" s="75"/>
      <c r="BM2346" s="75"/>
      <c r="BN2346" s="75"/>
      <c r="BO2346" s="75"/>
      <c r="BP2346" s="75"/>
      <c r="BQ2346" s="75"/>
      <c r="BR2346" s="75"/>
      <c r="BS2346" s="75"/>
      <c r="BT2346" s="75"/>
      <c r="BU2346" s="75"/>
      <c r="BV2346" s="75"/>
      <c r="BW2346" s="75"/>
      <c r="BX2346" s="75"/>
      <c r="BY2346" s="75"/>
      <c r="BZ2346" s="75"/>
      <c r="CA2346" s="75"/>
      <c r="CB2346" s="75"/>
      <c r="CC2346" s="75"/>
      <c r="CD2346" s="75"/>
      <c r="CE2346" s="75"/>
      <c r="CF2346" s="75"/>
      <c r="CG2346" s="75"/>
      <c r="CH2346" s="75"/>
      <c r="CI2346" s="75"/>
      <c r="CJ2346" s="75"/>
      <c r="CK2346" s="75"/>
      <c r="CL2346" s="75"/>
      <c r="CM2346" s="75"/>
      <c r="CN2346" s="75"/>
      <c r="CO2346" s="75"/>
    </row>
    <row r="2347" spans="1:93" s="1" customFormat="1" ht="19.5" customHeight="1" x14ac:dyDescent="0.3">
      <c r="A2347" s="46" t="s">
        <v>3589</v>
      </c>
      <c r="B2347" s="14">
        <v>18</v>
      </c>
      <c r="C2347" s="14">
        <v>3</v>
      </c>
      <c r="D2347" s="14">
        <v>1</v>
      </c>
      <c r="E2347" s="14">
        <v>1</v>
      </c>
      <c r="F2347" s="49"/>
      <c r="G2347" s="49"/>
      <c r="H2347" s="67">
        <f t="shared" si="156"/>
        <v>23</v>
      </c>
      <c r="I2347" s="46">
        <v>7</v>
      </c>
      <c r="J2347" s="22">
        <f t="shared" si="157"/>
        <v>0.39655172413793105</v>
      </c>
      <c r="K2347" s="46" t="s">
        <v>182</v>
      </c>
      <c r="L2347" s="15" t="s">
        <v>1907</v>
      </c>
      <c r="M2347" s="15" t="s">
        <v>351</v>
      </c>
      <c r="N2347" s="15" t="s">
        <v>210</v>
      </c>
      <c r="O2347" s="20" t="s">
        <v>1898</v>
      </c>
      <c r="P2347" s="20">
        <v>8</v>
      </c>
      <c r="Q2347" s="21" t="s">
        <v>2891</v>
      </c>
      <c r="R2347" s="17" t="s">
        <v>1919</v>
      </c>
      <c r="S2347" s="17" t="s">
        <v>2569</v>
      </c>
      <c r="T2347" s="17" t="s">
        <v>210</v>
      </c>
      <c r="U2347" s="26"/>
      <c r="V2347" s="75"/>
      <c r="W2347" s="75"/>
      <c r="X2347" s="75"/>
      <c r="Y2347" s="75"/>
      <c r="Z2347" s="75"/>
      <c r="AA2347" s="75"/>
      <c r="AB2347" s="75"/>
      <c r="AC2347" s="75"/>
      <c r="AD2347" s="75"/>
      <c r="AE2347" s="75"/>
      <c r="AF2347" s="75"/>
      <c r="AG2347" s="75"/>
      <c r="AH2347" s="75"/>
      <c r="AI2347" s="75"/>
      <c r="AJ2347" s="75"/>
      <c r="AK2347" s="75"/>
      <c r="AL2347" s="75"/>
      <c r="AM2347" s="75"/>
      <c r="AN2347" s="75"/>
      <c r="AO2347" s="75"/>
      <c r="AP2347" s="75"/>
      <c r="AQ2347" s="75"/>
      <c r="AR2347" s="75"/>
      <c r="AS2347" s="75"/>
      <c r="AT2347" s="75"/>
      <c r="AU2347" s="75"/>
      <c r="AV2347" s="75"/>
      <c r="AW2347" s="75"/>
      <c r="AX2347" s="75"/>
      <c r="AY2347" s="75"/>
      <c r="AZ2347" s="75"/>
      <c r="BA2347" s="75"/>
      <c r="BB2347" s="75"/>
      <c r="BC2347" s="75"/>
      <c r="BD2347" s="75"/>
      <c r="BE2347" s="75"/>
      <c r="BF2347" s="75"/>
      <c r="BG2347" s="75"/>
      <c r="BH2347" s="75"/>
      <c r="BI2347" s="75"/>
      <c r="BJ2347" s="75"/>
      <c r="BK2347" s="75"/>
      <c r="BL2347" s="75"/>
      <c r="BM2347" s="75"/>
      <c r="BN2347" s="75"/>
      <c r="BO2347" s="75"/>
      <c r="BP2347" s="75"/>
      <c r="BQ2347" s="75"/>
      <c r="BR2347" s="75"/>
      <c r="BS2347" s="75"/>
      <c r="BT2347" s="75"/>
      <c r="BU2347" s="75"/>
      <c r="BV2347" s="75"/>
      <c r="BW2347" s="75"/>
      <c r="BX2347" s="75"/>
      <c r="BY2347" s="75"/>
      <c r="BZ2347" s="75"/>
      <c r="CA2347" s="75"/>
      <c r="CB2347" s="75"/>
      <c r="CC2347" s="75"/>
      <c r="CD2347" s="75"/>
      <c r="CE2347" s="75"/>
      <c r="CF2347" s="75"/>
      <c r="CG2347" s="75"/>
      <c r="CH2347" s="75"/>
      <c r="CI2347" s="75"/>
      <c r="CJ2347" s="75"/>
      <c r="CK2347" s="75"/>
      <c r="CL2347" s="75"/>
      <c r="CM2347" s="75"/>
      <c r="CN2347" s="75"/>
      <c r="CO2347" s="75"/>
    </row>
    <row r="2348" spans="1:93" s="1" customFormat="1" ht="19.5" customHeight="1" x14ac:dyDescent="0.3">
      <c r="A2348" s="46" t="s">
        <v>3857</v>
      </c>
      <c r="B2348" s="14">
        <v>10</v>
      </c>
      <c r="C2348" s="14">
        <v>5</v>
      </c>
      <c r="D2348" s="14">
        <v>5</v>
      </c>
      <c r="E2348" s="14">
        <v>3</v>
      </c>
      <c r="F2348" s="49"/>
      <c r="G2348" s="49"/>
      <c r="H2348" s="67">
        <f t="shared" si="156"/>
        <v>23</v>
      </c>
      <c r="I2348" s="46">
        <v>11</v>
      </c>
      <c r="J2348" s="22">
        <f t="shared" si="157"/>
        <v>0.39655172413793105</v>
      </c>
      <c r="K2348" s="46" t="s">
        <v>182</v>
      </c>
      <c r="L2348" s="15" t="s">
        <v>3858</v>
      </c>
      <c r="M2348" s="15" t="s">
        <v>214</v>
      </c>
      <c r="N2348" s="15" t="s">
        <v>215</v>
      </c>
      <c r="O2348" s="20" t="s">
        <v>1635</v>
      </c>
      <c r="P2348" s="20">
        <v>8</v>
      </c>
      <c r="Q2348" s="21" t="s">
        <v>240</v>
      </c>
      <c r="R2348" s="17" t="s">
        <v>439</v>
      </c>
      <c r="S2348" s="17" t="s">
        <v>998</v>
      </c>
      <c r="T2348" s="17" t="s">
        <v>387</v>
      </c>
      <c r="U2348" s="26"/>
      <c r="V2348" s="75"/>
      <c r="W2348" s="75"/>
      <c r="X2348" s="75"/>
      <c r="Y2348" s="75"/>
      <c r="Z2348" s="75"/>
      <c r="AA2348" s="75"/>
      <c r="AB2348" s="75"/>
      <c r="AC2348" s="75"/>
      <c r="AD2348" s="75"/>
      <c r="AE2348" s="75"/>
      <c r="AF2348" s="75"/>
      <c r="AG2348" s="75"/>
      <c r="AH2348" s="75"/>
      <c r="AI2348" s="75"/>
      <c r="AJ2348" s="75"/>
      <c r="AK2348" s="75"/>
      <c r="AL2348" s="75"/>
      <c r="AM2348" s="75"/>
      <c r="AN2348" s="75"/>
      <c r="AO2348" s="75"/>
      <c r="AP2348" s="75"/>
      <c r="AQ2348" s="75"/>
      <c r="AR2348" s="75"/>
      <c r="AS2348" s="75"/>
      <c r="AT2348" s="75"/>
      <c r="AU2348" s="75"/>
      <c r="AV2348" s="75"/>
      <c r="AW2348" s="75"/>
      <c r="AX2348" s="75"/>
      <c r="AY2348" s="75"/>
      <c r="AZ2348" s="75"/>
      <c r="BA2348" s="75"/>
      <c r="BB2348" s="75"/>
      <c r="BC2348" s="75"/>
      <c r="BD2348" s="75"/>
      <c r="BE2348" s="75"/>
      <c r="BF2348" s="75"/>
      <c r="BG2348" s="75"/>
      <c r="BH2348" s="75"/>
      <c r="BI2348" s="75"/>
      <c r="BJ2348" s="75"/>
      <c r="BK2348" s="75"/>
      <c r="BL2348" s="75"/>
      <c r="BM2348" s="75"/>
      <c r="BN2348" s="75"/>
      <c r="BO2348" s="75"/>
      <c r="BP2348" s="75"/>
      <c r="BQ2348" s="75"/>
      <c r="BR2348" s="75"/>
      <c r="BS2348" s="75"/>
      <c r="BT2348" s="75"/>
      <c r="BU2348" s="75"/>
      <c r="BV2348" s="75"/>
      <c r="BW2348" s="75"/>
      <c r="BX2348" s="75"/>
      <c r="BY2348" s="75"/>
      <c r="BZ2348" s="75"/>
      <c r="CA2348" s="75"/>
      <c r="CB2348" s="75"/>
      <c r="CC2348" s="75"/>
      <c r="CD2348" s="75"/>
      <c r="CE2348" s="75"/>
      <c r="CF2348" s="75"/>
      <c r="CG2348" s="75"/>
      <c r="CH2348" s="75"/>
      <c r="CI2348" s="75"/>
      <c r="CJ2348" s="75"/>
      <c r="CK2348" s="75"/>
      <c r="CL2348" s="75"/>
      <c r="CM2348" s="75"/>
      <c r="CN2348" s="75"/>
      <c r="CO2348" s="75"/>
    </row>
    <row r="2349" spans="1:93" s="1" customFormat="1" ht="19.5" customHeight="1" x14ac:dyDescent="0.3">
      <c r="A2349" s="46" t="s">
        <v>3568</v>
      </c>
      <c r="B2349" s="14">
        <v>11</v>
      </c>
      <c r="C2349" s="14">
        <v>5</v>
      </c>
      <c r="D2349" s="14">
        <v>4</v>
      </c>
      <c r="E2349" s="14">
        <v>2</v>
      </c>
      <c r="F2349" s="49"/>
      <c r="G2349" s="49"/>
      <c r="H2349" s="67">
        <f t="shared" si="156"/>
        <v>22</v>
      </c>
      <c r="I2349" s="46">
        <v>13</v>
      </c>
      <c r="J2349" s="22">
        <f t="shared" si="157"/>
        <v>0.37931034482758619</v>
      </c>
      <c r="K2349" s="46" t="s">
        <v>182</v>
      </c>
      <c r="L2349" s="15" t="s">
        <v>3859</v>
      </c>
      <c r="M2349" s="15" t="s">
        <v>584</v>
      </c>
      <c r="N2349" s="15" t="s">
        <v>201</v>
      </c>
      <c r="O2349" s="20" t="s">
        <v>1635</v>
      </c>
      <c r="P2349" s="20">
        <v>8</v>
      </c>
      <c r="Q2349" s="21" t="s">
        <v>224</v>
      </c>
      <c r="R2349" s="17" t="s">
        <v>439</v>
      </c>
      <c r="S2349" s="17" t="s">
        <v>998</v>
      </c>
      <c r="T2349" s="17" t="s">
        <v>387</v>
      </c>
      <c r="U2349" s="26"/>
      <c r="V2349" s="75"/>
      <c r="W2349" s="75"/>
      <c r="X2349" s="75"/>
      <c r="Y2349" s="75"/>
      <c r="Z2349" s="75"/>
      <c r="AA2349" s="75"/>
      <c r="AB2349" s="75"/>
      <c r="AC2349" s="75"/>
      <c r="AD2349" s="75"/>
      <c r="AE2349" s="75"/>
      <c r="AF2349" s="75"/>
      <c r="AG2349" s="75"/>
      <c r="AH2349" s="75"/>
      <c r="AI2349" s="75"/>
      <c r="AJ2349" s="75"/>
      <c r="AK2349" s="75"/>
      <c r="AL2349" s="75"/>
      <c r="AM2349" s="75"/>
      <c r="AN2349" s="75"/>
      <c r="AO2349" s="75"/>
      <c r="AP2349" s="75"/>
      <c r="AQ2349" s="75"/>
      <c r="AR2349" s="75"/>
      <c r="AS2349" s="75"/>
      <c r="AT2349" s="75"/>
      <c r="AU2349" s="75"/>
      <c r="AV2349" s="75"/>
      <c r="AW2349" s="75"/>
      <c r="AX2349" s="75"/>
      <c r="AY2349" s="75"/>
      <c r="AZ2349" s="75"/>
      <c r="BA2349" s="75"/>
      <c r="BB2349" s="75"/>
      <c r="BC2349" s="75"/>
      <c r="BD2349" s="75"/>
      <c r="BE2349" s="75"/>
      <c r="BF2349" s="75"/>
      <c r="BG2349" s="75"/>
      <c r="BH2349" s="75"/>
      <c r="BI2349" s="75"/>
      <c r="BJ2349" s="75"/>
      <c r="BK2349" s="75"/>
      <c r="BL2349" s="75"/>
      <c r="BM2349" s="75"/>
      <c r="BN2349" s="75"/>
      <c r="BO2349" s="75"/>
      <c r="BP2349" s="75"/>
      <c r="BQ2349" s="75"/>
      <c r="BR2349" s="75"/>
      <c r="BS2349" s="75"/>
      <c r="BT2349" s="75"/>
      <c r="BU2349" s="75"/>
      <c r="BV2349" s="75"/>
      <c r="BW2349" s="75"/>
      <c r="BX2349" s="75"/>
      <c r="BY2349" s="75"/>
      <c r="BZ2349" s="75"/>
      <c r="CA2349" s="75"/>
      <c r="CB2349" s="75"/>
      <c r="CC2349" s="75"/>
      <c r="CD2349" s="75"/>
      <c r="CE2349" s="75"/>
      <c r="CF2349" s="75"/>
      <c r="CG2349" s="75"/>
      <c r="CH2349" s="75"/>
      <c r="CI2349" s="75"/>
      <c r="CJ2349" s="75"/>
      <c r="CK2349" s="75"/>
      <c r="CL2349" s="75"/>
      <c r="CM2349" s="75"/>
      <c r="CN2349" s="75"/>
      <c r="CO2349" s="75"/>
    </row>
    <row r="2350" spans="1:93" s="1" customFormat="1" ht="19.5" customHeight="1" x14ac:dyDescent="0.3">
      <c r="A2350" s="46" t="s">
        <v>3568</v>
      </c>
      <c r="B2350" s="14">
        <v>7</v>
      </c>
      <c r="C2350" s="14">
        <v>6</v>
      </c>
      <c r="D2350" s="14">
        <v>4</v>
      </c>
      <c r="E2350" s="14">
        <v>5</v>
      </c>
      <c r="F2350" s="49"/>
      <c r="G2350" s="49"/>
      <c r="H2350" s="67">
        <f t="shared" si="156"/>
        <v>22</v>
      </c>
      <c r="I2350" s="46">
        <v>14</v>
      </c>
      <c r="J2350" s="22">
        <f t="shared" si="157"/>
        <v>0.37931034482758619</v>
      </c>
      <c r="K2350" s="46" t="s">
        <v>182</v>
      </c>
      <c r="L2350" s="15" t="s">
        <v>1555</v>
      </c>
      <c r="M2350" s="15" t="s">
        <v>243</v>
      </c>
      <c r="N2350" s="15" t="s">
        <v>235</v>
      </c>
      <c r="O2350" s="20" t="s">
        <v>801</v>
      </c>
      <c r="P2350" s="20">
        <v>8</v>
      </c>
      <c r="Q2350" s="21" t="s">
        <v>223</v>
      </c>
      <c r="R2350" s="17" t="s">
        <v>3647</v>
      </c>
      <c r="S2350" s="17" t="s">
        <v>351</v>
      </c>
      <c r="T2350" s="17" t="s">
        <v>215</v>
      </c>
      <c r="U2350" s="26"/>
      <c r="V2350" s="75"/>
      <c r="W2350" s="75"/>
      <c r="X2350" s="75"/>
      <c r="Y2350" s="75"/>
      <c r="Z2350" s="75"/>
      <c r="AA2350" s="75"/>
      <c r="AB2350" s="75"/>
      <c r="AC2350" s="75"/>
      <c r="AD2350" s="75"/>
      <c r="AE2350" s="75"/>
      <c r="AF2350" s="75"/>
      <c r="AG2350" s="75"/>
      <c r="AH2350" s="75"/>
      <c r="AI2350" s="75"/>
      <c r="AJ2350" s="75"/>
      <c r="AK2350" s="75"/>
      <c r="AL2350" s="75"/>
      <c r="AM2350" s="75"/>
      <c r="AN2350" s="75"/>
      <c r="AO2350" s="75"/>
      <c r="AP2350" s="75"/>
      <c r="AQ2350" s="75"/>
      <c r="AR2350" s="75"/>
      <c r="AS2350" s="75"/>
      <c r="AT2350" s="75"/>
      <c r="AU2350" s="75"/>
      <c r="AV2350" s="75"/>
      <c r="AW2350" s="75"/>
      <c r="AX2350" s="75"/>
      <c r="AY2350" s="75"/>
      <c r="AZ2350" s="75"/>
      <c r="BA2350" s="75"/>
      <c r="BB2350" s="75"/>
      <c r="BC2350" s="75"/>
      <c r="BD2350" s="75"/>
      <c r="BE2350" s="75"/>
      <c r="BF2350" s="75"/>
      <c r="BG2350" s="75"/>
      <c r="BH2350" s="75"/>
      <c r="BI2350" s="75"/>
      <c r="BJ2350" s="75"/>
      <c r="BK2350" s="75"/>
      <c r="BL2350" s="75"/>
      <c r="BM2350" s="75"/>
      <c r="BN2350" s="75"/>
      <c r="BO2350" s="75"/>
      <c r="BP2350" s="75"/>
      <c r="BQ2350" s="75"/>
      <c r="BR2350" s="75"/>
      <c r="BS2350" s="75"/>
      <c r="BT2350" s="75"/>
      <c r="BU2350" s="75"/>
      <c r="BV2350" s="75"/>
      <c r="BW2350" s="75"/>
      <c r="BX2350" s="75"/>
      <c r="BY2350" s="75"/>
      <c r="BZ2350" s="75"/>
      <c r="CA2350" s="75"/>
      <c r="CB2350" s="75"/>
      <c r="CC2350" s="75"/>
      <c r="CD2350" s="75"/>
      <c r="CE2350" s="75"/>
      <c r="CF2350" s="75"/>
      <c r="CG2350" s="75"/>
      <c r="CH2350" s="75"/>
      <c r="CI2350" s="75"/>
      <c r="CJ2350" s="75"/>
      <c r="CK2350" s="75"/>
      <c r="CL2350" s="75"/>
      <c r="CM2350" s="75"/>
      <c r="CN2350" s="75"/>
      <c r="CO2350" s="75"/>
    </row>
    <row r="2351" spans="1:93" s="1" customFormat="1" ht="19.5" customHeight="1" x14ac:dyDescent="0.3">
      <c r="A2351" s="46" t="s">
        <v>3560</v>
      </c>
      <c r="B2351" s="14">
        <v>21</v>
      </c>
      <c r="C2351" s="14">
        <v>0</v>
      </c>
      <c r="D2351" s="14">
        <v>0</v>
      </c>
      <c r="E2351" s="14">
        <v>1</v>
      </c>
      <c r="F2351" s="49"/>
      <c r="G2351" s="49"/>
      <c r="H2351" s="67">
        <f t="shared" si="156"/>
        <v>22</v>
      </c>
      <c r="I2351" s="46">
        <v>4</v>
      </c>
      <c r="J2351" s="22">
        <f t="shared" si="157"/>
        <v>0.37931034482758619</v>
      </c>
      <c r="K2351" s="46" t="s">
        <v>182</v>
      </c>
      <c r="L2351" s="15" t="s">
        <v>2041</v>
      </c>
      <c r="M2351" s="15" t="s">
        <v>1399</v>
      </c>
      <c r="N2351" s="15" t="s">
        <v>257</v>
      </c>
      <c r="O2351" s="20" t="s">
        <v>2472</v>
      </c>
      <c r="P2351" s="20">
        <v>8</v>
      </c>
      <c r="Q2351" s="21" t="s">
        <v>223</v>
      </c>
      <c r="R2351" s="17" t="s">
        <v>1019</v>
      </c>
      <c r="S2351" s="17" t="s">
        <v>521</v>
      </c>
      <c r="T2351" s="17" t="s">
        <v>210</v>
      </c>
      <c r="U2351" s="26"/>
      <c r="V2351" s="75"/>
      <c r="W2351" s="75"/>
      <c r="X2351" s="75"/>
      <c r="Y2351" s="75"/>
      <c r="Z2351" s="75"/>
      <c r="AA2351" s="75"/>
      <c r="AB2351" s="75"/>
      <c r="AC2351" s="75"/>
      <c r="AD2351" s="75"/>
      <c r="AE2351" s="75"/>
      <c r="AF2351" s="75"/>
      <c r="AG2351" s="75"/>
      <c r="AH2351" s="75"/>
      <c r="AI2351" s="75"/>
      <c r="AJ2351" s="75"/>
      <c r="AK2351" s="75"/>
      <c r="AL2351" s="75"/>
      <c r="AM2351" s="75"/>
      <c r="AN2351" s="75"/>
      <c r="AO2351" s="75"/>
      <c r="AP2351" s="75"/>
      <c r="AQ2351" s="75"/>
      <c r="AR2351" s="75"/>
      <c r="AS2351" s="75"/>
      <c r="AT2351" s="75"/>
      <c r="AU2351" s="75"/>
      <c r="AV2351" s="75"/>
      <c r="AW2351" s="75"/>
      <c r="AX2351" s="75"/>
      <c r="AY2351" s="75"/>
      <c r="AZ2351" s="75"/>
      <c r="BA2351" s="75"/>
      <c r="BB2351" s="75"/>
      <c r="BC2351" s="75"/>
      <c r="BD2351" s="75"/>
      <c r="BE2351" s="75"/>
      <c r="BF2351" s="75"/>
      <c r="BG2351" s="75"/>
      <c r="BH2351" s="75"/>
      <c r="BI2351" s="75"/>
      <c r="BJ2351" s="75"/>
      <c r="BK2351" s="75"/>
      <c r="BL2351" s="75"/>
      <c r="BM2351" s="75"/>
      <c r="BN2351" s="75"/>
      <c r="BO2351" s="75"/>
      <c r="BP2351" s="75"/>
      <c r="BQ2351" s="75"/>
      <c r="BR2351" s="75"/>
      <c r="BS2351" s="75"/>
      <c r="BT2351" s="75"/>
      <c r="BU2351" s="75"/>
      <c r="BV2351" s="75"/>
      <c r="BW2351" s="75"/>
      <c r="BX2351" s="75"/>
      <c r="BY2351" s="75"/>
      <c r="BZ2351" s="75"/>
      <c r="CA2351" s="75"/>
      <c r="CB2351" s="75"/>
      <c r="CC2351" s="75"/>
      <c r="CD2351" s="75"/>
      <c r="CE2351" s="75"/>
      <c r="CF2351" s="75"/>
      <c r="CG2351" s="75"/>
      <c r="CH2351" s="75"/>
      <c r="CI2351" s="75"/>
      <c r="CJ2351" s="75"/>
      <c r="CK2351" s="75"/>
      <c r="CL2351" s="75"/>
      <c r="CM2351" s="75"/>
      <c r="CN2351" s="75"/>
      <c r="CO2351" s="75"/>
    </row>
    <row r="2352" spans="1:93" s="1" customFormat="1" ht="19.5" customHeight="1" x14ac:dyDescent="0.3">
      <c r="A2352" s="46" t="s">
        <v>3555</v>
      </c>
      <c r="B2352" s="14">
        <v>10</v>
      </c>
      <c r="C2352" s="14">
        <v>4</v>
      </c>
      <c r="D2352" s="14">
        <v>5</v>
      </c>
      <c r="E2352" s="14">
        <v>3</v>
      </c>
      <c r="F2352" s="49"/>
      <c r="G2352" s="49"/>
      <c r="H2352" s="67">
        <f t="shared" si="156"/>
        <v>22</v>
      </c>
      <c r="I2352" s="46">
        <v>1</v>
      </c>
      <c r="J2352" s="22">
        <f t="shared" si="157"/>
        <v>0.37931034482758619</v>
      </c>
      <c r="K2352" s="46" t="s">
        <v>182</v>
      </c>
      <c r="L2352" s="15" t="s">
        <v>3860</v>
      </c>
      <c r="M2352" s="15" t="s">
        <v>217</v>
      </c>
      <c r="N2352" s="15" t="s">
        <v>264</v>
      </c>
      <c r="O2352" s="20" t="s">
        <v>1346</v>
      </c>
      <c r="P2352" s="20">
        <v>8</v>
      </c>
      <c r="Q2352" s="21" t="s">
        <v>253</v>
      </c>
      <c r="R2352" s="17" t="s">
        <v>3185</v>
      </c>
      <c r="S2352" s="17" t="s">
        <v>1199</v>
      </c>
      <c r="T2352" s="17" t="s">
        <v>387</v>
      </c>
      <c r="U2352" s="26"/>
      <c r="V2352" s="75"/>
      <c r="W2352" s="75"/>
      <c r="X2352" s="75"/>
      <c r="Y2352" s="75"/>
      <c r="Z2352" s="75"/>
      <c r="AA2352" s="75"/>
      <c r="AB2352" s="75"/>
      <c r="AC2352" s="75"/>
      <c r="AD2352" s="75"/>
      <c r="AE2352" s="75"/>
      <c r="AF2352" s="75"/>
      <c r="AG2352" s="75"/>
      <c r="AH2352" s="75"/>
      <c r="AI2352" s="75"/>
      <c r="AJ2352" s="75"/>
      <c r="AK2352" s="75"/>
      <c r="AL2352" s="75"/>
      <c r="AM2352" s="75"/>
      <c r="AN2352" s="75"/>
      <c r="AO2352" s="75"/>
      <c r="AP2352" s="75"/>
      <c r="AQ2352" s="75"/>
      <c r="AR2352" s="75"/>
      <c r="AS2352" s="75"/>
      <c r="AT2352" s="75"/>
      <c r="AU2352" s="75"/>
      <c r="AV2352" s="75"/>
      <c r="AW2352" s="75"/>
      <c r="AX2352" s="75"/>
      <c r="AY2352" s="75"/>
      <c r="AZ2352" s="75"/>
      <c r="BA2352" s="75"/>
      <c r="BB2352" s="75"/>
      <c r="BC2352" s="75"/>
      <c r="BD2352" s="75"/>
      <c r="BE2352" s="75"/>
      <c r="BF2352" s="75"/>
      <c r="BG2352" s="75"/>
      <c r="BH2352" s="75"/>
      <c r="BI2352" s="75"/>
      <c r="BJ2352" s="75"/>
      <c r="BK2352" s="75"/>
      <c r="BL2352" s="75"/>
      <c r="BM2352" s="75"/>
      <c r="BN2352" s="75"/>
      <c r="BO2352" s="75"/>
      <c r="BP2352" s="75"/>
      <c r="BQ2352" s="75"/>
      <c r="BR2352" s="75"/>
      <c r="BS2352" s="75"/>
      <c r="BT2352" s="75"/>
      <c r="BU2352" s="75"/>
      <c r="BV2352" s="75"/>
      <c r="BW2352" s="75"/>
      <c r="BX2352" s="75"/>
      <c r="BY2352" s="75"/>
      <c r="BZ2352" s="75"/>
      <c r="CA2352" s="75"/>
      <c r="CB2352" s="75"/>
      <c r="CC2352" s="75"/>
      <c r="CD2352" s="75"/>
      <c r="CE2352" s="75"/>
      <c r="CF2352" s="75"/>
      <c r="CG2352" s="75"/>
      <c r="CH2352" s="75"/>
      <c r="CI2352" s="75"/>
      <c r="CJ2352" s="75"/>
      <c r="CK2352" s="75"/>
      <c r="CL2352" s="75"/>
      <c r="CM2352" s="75"/>
      <c r="CN2352" s="75"/>
      <c r="CO2352" s="75"/>
    </row>
    <row r="2353" spans="1:93" s="1" customFormat="1" ht="19.5" customHeight="1" x14ac:dyDescent="0.3">
      <c r="A2353" s="46" t="s">
        <v>3584</v>
      </c>
      <c r="B2353" s="14">
        <v>12</v>
      </c>
      <c r="C2353" s="14">
        <v>3</v>
      </c>
      <c r="D2353" s="14">
        <v>7</v>
      </c>
      <c r="E2353" s="14">
        <v>0</v>
      </c>
      <c r="F2353" s="49"/>
      <c r="G2353" s="49"/>
      <c r="H2353" s="67">
        <f t="shared" si="156"/>
        <v>22</v>
      </c>
      <c r="I2353" s="46">
        <v>2</v>
      </c>
      <c r="J2353" s="22">
        <f t="shared" si="157"/>
        <v>0.37931034482758619</v>
      </c>
      <c r="K2353" s="46" t="s">
        <v>182</v>
      </c>
      <c r="L2353" s="15" t="s">
        <v>3861</v>
      </c>
      <c r="M2353" s="15" t="s">
        <v>197</v>
      </c>
      <c r="N2353" s="15" t="s">
        <v>814</v>
      </c>
      <c r="O2353" s="20" t="s">
        <v>2143</v>
      </c>
      <c r="P2353" s="20">
        <v>8</v>
      </c>
      <c r="Q2353" s="21" t="s">
        <v>224</v>
      </c>
      <c r="R2353" s="17" t="s">
        <v>2159</v>
      </c>
      <c r="S2353" s="17" t="s">
        <v>214</v>
      </c>
      <c r="T2353" s="17" t="s">
        <v>210</v>
      </c>
      <c r="U2353" s="26"/>
      <c r="V2353" s="75"/>
      <c r="W2353" s="75"/>
      <c r="X2353" s="75"/>
      <c r="Y2353" s="75"/>
      <c r="Z2353" s="75"/>
      <c r="AA2353" s="75"/>
      <c r="AB2353" s="75"/>
      <c r="AC2353" s="75"/>
      <c r="AD2353" s="75"/>
      <c r="AE2353" s="75"/>
      <c r="AF2353" s="75"/>
      <c r="AG2353" s="75"/>
      <c r="AH2353" s="75"/>
      <c r="AI2353" s="75"/>
      <c r="AJ2353" s="75"/>
      <c r="AK2353" s="75"/>
      <c r="AL2353" s="75"/>
      <c r="AM2353" s="75"/>
      <c r="AN2353" s="75"/>
      <c r="AO2353" s="75"/>
      <c r="AP2353" s="75"/>
      <c r="AQ2353" s="75"/>
      <c r="AR2353" s="75"/>
      <c r="AS2353" s="75"/>
      <c r="AT2353" s="75"/>
      <c r="AU2353" s="75"/>
      <c r="AV2353" s="75"/>
      <c r="AW2353" s="75"/>
      <c r="AX2353" s="75"/>
      <c r="AY2353" s="75"/>
      <c r="AZ2353" s="75"/>
      <c r="BA2353" s="75"/>
      <c r="BB2353" s="75"/>
      <c r="BC2353" s="75"/>
      <c r="BD2353" s="75"/>
      <c r="BE2353" s="75"/>
      <c r="BF2353" s="75"/>
      <c r="BG2353" s="75"/>
      <c r="BH2353" s="75"/>
      <c r="BI2353" s="75"/>
      <c r="BJ2353" s="75"/>
      <c r="BK2353" s="75"/>
      <c r="BL2353" s="75"/>
      <c r="BM2353" s="75"/>
      <c r="BN2353" s="75"/>
      <c r="BO2353" s="75"/>
      <c r="BP2353" s="75"/>
      <c r="BQ2353" s="75"/>
      <c r="BR2353" s="75"/>
      <c r="BS2353" s="75"/>
      <c r="BT2353" s="75"/>
      <c r="BU2353" s="75"/>
      <c r="BV2353" s="75"/>
      <c r="BW2353" s="75"/>
      <c r="BX2353" s="75"/>
      <c r="BY2353" s="75"/>
      <c r="BZ2353" s="75"/>
      <c r="CA2353" s="75"/>
      <c r="CB2353" s="75"/>
      <c r="CC2353" s="75"/>
      <c r="CD2353" s="75"/>
      <c r="CE2353" s="75"/>
      <c r="CF2353" s="75"/>
      <c r="CG2353" s="75"/>
      <c r="CH2353" s="75"/>
      <c r="CI2353" s="75"/>
      <c r="CJ2353" s="75"/>
      <c r="CK2353" s="75"/>
      <c r="CL2353" s="75"/>
      <c r="CM2353" s="75"/>
      <c r="CN2353" s="75"/>
      <c r="CO2353" s="75"/>
    </row>
    <row r="2354" spans="1:93" s="1" customFormat="1" ht="19.5" customHeight="1" x14ac:dyDescent="0.3">
      <c r="A2354" s="46" t="s">
        <v>3862</v>
      </c>
      <c r="B2354" s="14">
        <v>9</v>
      </c>
      <c r="C2354" s="14">
        <v>3</v>
      </c>
      <c r="D2354" s="14">
        <v>6</v>
      </c>
      <c r="E2354" s="14">
        <v>4</v>
      </c>
      <c r="F2354" s="49"/>
      <c r="G2354" s="49"/>
      <c r="H2354" s="67">
        <f t="shared" si="156"/>
        <v>22</v>
      </c>
      <c r="I2354" s="46">
        <v>11</v>
      </c>
      <c r="J2354" s="22">
        <f t="shared" si="157"/>
        <v>0.37931034482758619</v>
      </c>
      <c r="K2354" s="46" t="s">
        <v>182</v>
      </c>
      <c r="L2354" s="15" t="s">
        <v>3863</v>
      </c>
      <c r="M2354" s="15" t="s">
        <v>349</v>
      </c>
      <c r="N2354" s="15" t="s">
        <v>201</v>
      </c>
      <c r="O2354" s="20" t="s">
        <v>1635</v>
      </c>
      <c r="P2354" s="20">
        <v>8</v>
      </c>
      <c r="Q2354" s="21" t="s">
        <v>240</v>
      </c>
      <c r="R2354" s="17" t="s">
        <v>439</v>
      </c>
      <c r="S2354" s="17" t="s">
        <v>998</v>
      </c>
      <c r="T2354" s="17" t="s">
        <v>387</v>
      </c>
      <c r="U2354" s="26"/>
      <c r="V2354" s="75"/>
      <c r="W2354" s="75"/>
      <c r="X2354" s="75"/>
      <c r="Y2354" s="75"/>
      <c r="Z2354" s="75"/>
      <c r="AA2354" s="75"/>
      <c r="AB2354" s="75"/>
      <c r="AC2354" s="75"/>
      <c r="AD2354" s="75"/>
      <c r="AE2354" s="75"/>
      <c r="AF2354" s="75"/>
      <c r="AG2354" s="75"/>
      <c r="AH2354" s="75"/>
      <c r="AI2354" s="75"/>
      <c r="AJ2354" s="75"/>
      <c r="AK2354" s="75"/>
      <c r="AL2354" s="75"/>
      <c r="AM2354" s="75"/>
      <c r="AN2354" s="75"/>
      <c r="AO2354" s="75"/>
      <c r="AP2354" s="75"/>
      <c r="AQ2354" s="75"/>
      <c r="AR2354" s="75"/>
      <c r="AS2354" s="75"/>
      <c r="AT2354" s="75"/>
      <c r="AU2354" s="75"/>
      <c r="AV2354" s="75"/>
      <c r="AW2354" s="75"/>
      <c r="AX2354" s="75"/>
      <c r="AY2354" s="75"/>
      <c r="AZ2354" s="75"/>
      <c r="BA2354" s="75"/>
      <c r="BB2354" s="75"/>
      <c r="BC2354" s="75"/>
      <c r="BD2354" s="75"/>
      <c r="BE2354" s="75"/>
      <c r="BF2354" s="75"/>
      <c r="BG2354" s="75"/>
      <c r="BH2354" s="75"/>
      <c r="BI2354" s="75"/>
      <c r="BJ2354" s="75"/>
      <c r="BK2354" s="75"/>
      <c r="BL2354" s="75"/>
      <c r="BM2354" s="75"/>
      <c r="BN2354" s="75"/>
      <c r="BO2354" s="75"/>
      <c r="BP2354" s="75"/>
      <c r="BQ2354" s="75"/>
      <c r="BR2354" s="75"/>
      <c r="BS2354" s="75"/>
      <c r="BT2354" s="75"/>
      <c r="BU2354" s="75"/>
      <c r="BV2354" s="75"/>
      <c r="BW2354" s="75"/>
      <c r="BX2354" s="75"/>
      <c r="BY2354" s="75"/>
      <c r="BZ2354" s="75"/>
      <c r="CA2354" s="75"/>
      <c r="CB2354" s="75"/>
      <c r="CC2354" s="75"/>
      <c r="CD2354" s="75"/>
      <c r="CE2354" s="75"/>
      <c r="CF2354" s="75"/>
      <c r="CG2354" s="75"/>
      <c r="CH2354" s="75"/>
      <c r="CI2354" s="75"/>
      <c r="CJ2354" s="75"/>
      <c r="CK2354" s="75"/>
      <c r="CL2354" s="75"/>
      <c r="CM2354" s="75"/>
      <c r="CN2354" s="75"/>
      <c r="CO2354" s="75"/>
    </row>
    <row r="2355" spans="1:93" s="1" customFormat="1" ht="19.5" customHeight="1" x14ac:dyDescent="0.3">
      <c r="A2355" s="46" t="s">
        <v>3542</v>
      </c>
      <c r="B2355" s="14">
        <v>11</v>
      </c>
      <c r="C2355" s="14">
        <v>6</v>
      </c>
      <c r="D2355" s="14">
        <v>2</v>
      </c>
      <c r="E2355" s="14">
        <v>3</v>
      </c>
      <c r="F2355" s="49"/>
      <c r="G2355" s="49"/>
      <c r="H2355" s="67">
        <f t="shared" si="156"/>
        <v>22</v>
      </c>
      <c r="I2355" s="46">
        <v>2</v>
      </c>
      <c r="J2355" s="22">
        <f t="shared" si="157"/>
        <v>0.37931034482758619</v>
      </c>
      <c r="K2355" s="46" t="s">
        <v>182</v>
      </c>
      <c r="L2355" s="15" t="s">
        <v>1987</v>
      </c>
      <c r="M2355" s="15" t="s">
        <v>212</v>
      </c>
      <c r="N2355" s="15" t="s">
        <v>325</v>
      </c>
      <c r="O2355" s="20" t="s">
        <v>896</v>
      </c>
      <c r="P2355" s="20">
        <v>8</v>
      </c>
      <c r="Q2355" s="21" t="s">
        <v>223</v>
      </c>
      <c r="R2355" s="17" t="s">
        <v>903</v>
      </c>
      <c r="S2355" s="17" t="s">
        <v>441</v>
      </c>
      <c r="T2355" s="17" t="s">
        <v>904</v>
      </c>
      <c r="U2355" s="26"/>
      <c r="V2355" s="75"/>
      <c r="W2355" s="75"/>
      <c r="X2355" s="75"/>
      <c r="Y2355" s="75"/>
      <c r="Z2355" s="75"/>
      <c r="AA2355" s="75"/>
      <c r="AB2355" s="75"/>
      <c r="AC2355" s="75"/>
      <c r="AD2355" s="75"/>
      <c r="AE2355" s="75"/>
      <c r="AF2355" s="75"/>
      <c r="AG2355" s="75"/>
      <c r="AH2355" s="75"/>
      <c r="AI2355" s="75"/>
      <c r="AJ2355" s="75"/>
      <c r="AK2355" s="75"/>
      <c r="AL2355" s="75"/>
      <c r="AM2355" s="75"/>
      <c r="AN2355" s="75"/>
      <c r="AO2355" s="75"/>
      <c r="AP2355" s="75"/>
      <c r="AQ2355" s="75"/>
      <c r="AR2355" s="75"/>
      <c r="AS2355" s="75"/>
      <c r="AT2355" s="75"/>
      <c r="AU2355" s="75"/>
      <c r="AV2355" s="75"/>
      <c r="AW2355" s="75"/>
      <c r="AX2355" s="75"/>
      <c r="AY2355" s="75"/>
      <c r="AZ2355" s="75"/>
      <c r="BA2355" s="75"/>
      <c r="BB2355" s="75"/>
      <c r="BC2355" s="75"/>
      <c r="BD2355" s="75"/>
      <c r="BE2355" s="75"/>
      <c r="BF2355" s="75"/>
      <c r="BG2355" s="75"/>
      <c r="BH2355" s="75"/>
      <c r="BI2355" s="75"/>
      <c r="BJ2355" s="75"/>
      <c r="BK2355" s="75"/>
      <c r="BL2355" s="75"/>
      <c r="BM2355" s="75"/>
      <c r="BN2355" s="75"/>
      <c r="BO2355" s="75"/>
      <c r="BP2355" s="75"/>
      <c r="BQ2355" s="75"/>
      <c r="BR2355" s="75"/>
      <c r="BS2355" s="75"/>
      <c r="BT2355" s="75"/>
      <c r="BU2355" s="75"/>
      <c r="BV2355" s="75"/>
      <c r="BW2355" s="75"/>
      <c r="BX2355" s="75"/>
      <c r="BY2355" s="75"/>
      <c r="BZ2355" s="75"/>
      <c r="CA2355" s="75"/>
      <c r="CB2355" s="75"/>
      <c r="CC2355" s="75"/>
      <c r="CD2355" s="75"/>
      <c r="CE2355" s="75"/>
      <c r="CF2355" s="75"/>
      <c r="CG2355" s="75"/>
      <c r="CH2355" s="75"/>
      <c r="CI2355" s="75"/>
      <c r="CJ2355" s="75"/>
      <c r="CK2355" s="75"/>
      <c r="CL2355" s="75"/>
      <c r="CM2355" s="75"/>
      <c r="CN2355" s="75"/>
      <c r="CO2355" s="75"/>
    </row>
    <row r="2356" spans="1:93" s="1" customFormat="1" ht="19.5" customHeight="1" x14ac:dyDescent="0.3">
      <c r="A2356" s="46" t="s">
        <v>3544</v>
      </c>
      <c r="B2356" s="14">
        <v>14</v>
      </c>
      <c r="C2356" s="14">
        <v>7</v>
      </c>
      <c r="D2356" s="14">
        <v>1</v>
      </c>
      <c r="E2356" s="14">
        <v>0</v>
      </c>
      <c r="F2356" s="49"/>
      <c r="G2356" s="49"/>
      <c r="H2356" s="67">
        <f t="shared" si="156"/>
        <v>22</v>
      </c>
      <c r="I2356" s="46">
        <v>10</v>
      </c>
      <c r="J2356" s="22">
        <f t="shared" si="157"/>
        <v>0.37931034482758619</v>
      </c>
      <c r="K2356" s="46" t="s">
        <v>182</v>
      </c>
      <c r="L2356" s="15" t="s">
        <v>2768</v>
      </c>
      <c r="M2356" s="15" t="s">
        <v>515</v>
      </c>
      <c r="N2356" s="15" t="s">
        <v>220</v>
      </c>
      <c r="O2356" s="20" t="s">
        <v>937</v>
      </c>
      <c r="P2356" s="20">
        <v>8</v>
      </c>
      <c r="Q2356" s="21" t="s">
        <v>240</v>
      </c>
      <c r="R2356" s="17" t="s">
        <v>2905</v>
      </c>
      <c r="S2356" s="17" t="s">
        <v>857</v>
      </c>
      <c r="T2356" s="17" t="s">
        <v>336</v>
      </c>
      <c r="U2356" s="26"/>
      <c r="V2356" s="75"/>
      <c r="W2356" s="75"/>
      <c r="X2356" s="75"/>
      <c r="Y2356" s="75"/>
      <c r="Z2356" s="75"/>
      <c r="AA2356" s="75"/>
      <c r="AB2356" s="75"/>
      <c r="AC2356" s="75"/>
      <c r="AD2356" s="75"/>
      <c r="AE2356" s="75"/>
      <c r="AF2356" s="75"/>
      <c r="AG2356" s="75"/>
      <c r="AH2356" s="75"/>
      <c r="AI2356" s="75"/>
      <c r="AJ2356" s="75"/>
      <c r="AK2356" s="75"/>
      <c r="AL2356" s="75"/>
      <c r="AM2356" s="75"/>
      <c r="AN2356" s="75"/>
      <c r="AO2356" s="75"/>
      <c r="AP2356" s="75"/>
      <c r="AQ2356" s="75"/>
      <c r="AR2356" s="75"/>
      <c r="AS2356" s="75"/>
      <c r="AT2356" s="75"/>
      <c r="AU2356" s="75"/>
      <c r="AV2356" s="75"/>
      <c r="AW2356" s="75"/>
      <c r="AX2356" s="75"/>
      <c r="AY2356" s="75"/>
      <c r="AZ2356" s="75"/>
      <c r="BA2356" s="75"/>
      <c r="BB2356" s="75"/>
      <c r="BC2356" s="75"/>
      <c r="BD2356" s="75"/>
      <c r="BE2356" s="75"/>
      <c r="BF2356" s="75"/>
      <c r="BG2356" s="75"/>
      <c r="BH2356" s="75"/>
      <c r="BI2356" s="75"/>
      <c r="BJ2356" s="75"/>
      <c r="BK2356" s="75"/>
      <c r="BL2356" s="75"/>
      <c r="BM2356" s="75"/>
      <c r="BN2356" s="75"/>
      <c r="BO2356" s="75"/>
      <c r="BP2356" s="75"/>
      <c r="BQ2356" s="75"/>
      <c r="BR2356" s="75"/>
      <c r="BS2356" s="75"/>
      <c r="BT2356" s="75"/>
      <c r="BU2356" s="75"/>
      <c r="BV2356" s="75"/>
      <c r="BW2356" s="75"/>
      <c r="BX2356" s="75"/>
      <c r="BY2356" s="75"/>
      <c r="BZ2356" s="75"/>
      <c r="CA2356" s="75"/>
      <c r="CB2356" s="75"/>
      <c r="CC2356" s="75"/>
      <c r="CD2356" s="75"/>
      <c r="CE2356" s="75"/>
      <c r="CF2356" s="75"/>
      <c r="CG2356" s="75"/>
      <c r="CH2356" s="75"/>
      <c r="CI2356" s="75"/>
      <c r="CJ2356" s="75"/>
      <c r="CK2356" s="75"/>
      <c r="CL2356" s="75"/>
      <c r="CM2356" s="75"/>
      <c r="CN2356" s="75"/>
      <c r="CO2356" s="75"/>
    </row>
    <row r="2357" spans="1:93" s="1" customFormat="1" ht="19.5" customHeight="1" x14ac:dyDescent="0.3">
      <c r="A2357" s="46" t="s">
        <v>3864</v>
      </c>
      <c r="B2357" s="14">
        <v>9</v>
      </c>
      <c r="C2357" s="14">
        <v>4</v>
      </c>
      <c r="D2357" s="14">
        <v>6</v>
      </c>
      <c r="E2357" s="14">
        <v>3</v>
      </c>
      <c r="F2357" s="49"/>
      <c r="G2357" s="49"/>
      <c r="H2357" s="67">
        <f t="shared" si="156"/>
        <v>22</v>
      </c>
      <c r="I2357" s="46">
        <v>12</v>
      </c>
      <c r="J2357" s="22">
        <f t="shared" si="157"/>
        <v>0.37931034482758619</v>
      </c>
      <c r="K2357" s="46" t="s">
        <v>182</v>
      </c>
      <c r="L2357" s="15" t="s">
        <v>3865</v>
      </c>
      <c r="M2357" s="15" t="s">
        <v>214</v>
      </c>
      <c r="N2357" s="15" t="s">
        <v>320</v>
      </c>
      <c r="O2357" s="20" t="s">
        <v>1635</v>
      </c>
      <c r="P2357" s="20">
        <v>8</v>
      </c>
      <c r="Q2357" s="21" t="s">
        <v>240</v>
      </c>
      <c r="R2357" s="17" t="s">
        <v>439</v>
      </c>
      <c r="S2357" s="17" t="s">
        <v>998</v>
      </c>
      <c r="T2357" s="17" t="s">
        <v>387</v>
      </c>
      <c r="U2357" s="26"/>
      <c r="V2357" s="75"/>
      <c r="W2357" s="75"/>
      <c r="X2357" s="75"/>
      <c r="Y2357" s="75"/>
      <c r="Z2357" s="75"/>
      <c r="AA2357" s="75"/>
      <c r="AB2357" s="75"/>
      <c r="AC2357" s="75"/>
      <c r="AD2357" s="75"/>
      <c r="AE2357" s="75"/>
      <c r="AF2357" s="75"/>
      <c r="AG2357" s="75"/>
      <c r="AH2357" s="75"/>
      <c r="AI2357" s="75"/>
      <c r="AJ2357" s="75"/>
      <c r="AK2357" s="75"/>
      <c r="AL2357" s="75"/>
      <c r="AM2357" s="75"/>
      <c r="AN2357" s="75"/>
      <c r="AO2357" s="75"/>
      <c r="AP2357" s="75"/>
      <c r="AQ2357" s="75"/>
      <c r="AR2357" s="75"/>
      <c r="AS2357" s="75"/>
      <c r="AT2357" s="75"/>
      <c r="AU2357" s="75"/>
      <c r="AV2357" s="75"/>
      <c r="AW2357" s="75"/>
      <c r="AX2357" s="75"/>
      <c r="AY2357" s="75"/>
      <c r="AZ2357" s="75"/>
      <c r="BA2357" s="75"/>
      <c r="BB2357" s="75"/>
      <c r="BC2357" s="75"/>
      <c r="BD2357" s="75"/>
      <c r="BE2357" s="75"/>
      <c r="BF2357" s="75"/>
      <c r="BG2357" s="75"/>
      <c r="BH2357" s="75"/>
      <c r="BI2357" s="75"/>
      <c r="BJ2357" s="75"/>
      <c r="BK2357" s="75"/>
      <c r="BL2357" s="75"/>
      <c r="BM2357" s="75"/>
      <c r="BN2357" s="75"/>
      <c r="BO2357" s="75"/>
      <c r="BP2357" s="75"/>
      <c r="BQ2357" s="75"/>
      <c r="BR2357" s="75"/>
      <c r="BS2357" s="75"/>
      <c r="BT2357" s="75"/>
      <c r="BU2357" s="75"/>
      <c r="BV2357" s="75"/>
      <c r="BW2357" s="75"/>
      <c r="BX2357" s="75"/>
      <c r="BY2357" s="75"/>
      <c r="BZ2357" s="75"/>
      <c r="CA2357" s="75"/>
      <c r="CB2357" s="75"/>
      <c r="CC2357" s="75"/>
      <c r="CD2357" s="75"/>
      <c r="CE2357" s="75"/>
      <c r="CF2357" s="75"/>
      <c r="CG2357" s="75"/>
      <c r="CH2357" s="75"/>
      <c r="CI2357" s="75"/>
      <c r="CJ2357" s="75"/>
      <c r="CK2357" s="75"/>
      <c r="CL2357" s="75"/>
      <c r="CM2357" s="75"/>
      <c r="CN2357" s="75"/>
      <c r="CO2357" s="75"/>
    </row>
    <row r="2358" spans="1:93" s="1" customFormat="1" ht="19.5" customHeight="1" x14ac:dyDescent="0.3">
      <c r="A2358" s="46" t="s">
        <v>3553</v>
      </c>
      <c r="B2358" s="14">
        <v>12</v>
      </c>
      <c r="C2358" s="14">
        <v>4</v>
      </c>
      <c r="D2358" s="14">
        <v>6</v>
      </c>
      <c r="E2358" s="14">
        <v>0</v>
      </c>
      <c r="F2358" s="49"/>
      <c r="G2358" s="49"/>
      <c r="H2358" s="67">
        <f t="shared" si="156"/>
        <v>22</v>
      </c>
      <c r="I2358" s="46">
        <v>18</v>
      </c>
      <c r="J2358" s="22">
        <f t="shared" si="157"/>
        <v>0.37931034482758619</v>
      </c>
      <c r="K2358" s="46" t="s">
        <v>182</v>
      </c>
      <c r="L2358" s="15" t="s">
        <v>605</v>
      </c>
      <c r="M2358" s="15" t="s">
        <v>248</v>
      </c>
      <c r="N2358" s="15" t="s">
        <v>210</v>
      </c>
      <c r="O2358" s="20" t="s">
        <v>2588</v>
      </c>
      <c r="P2358" s="20">
        <v>8</v>
      </c>
      <c r="Q2358" s="21" t="s">
        <v>223</v>
      </c>
      <c r="R2358" s="17" t="s">
        <v>2864</v>
      </c>
      <c r="S2358" s="17" t="s">
        <v>1704</v>
      </c>
      <c r="T2358" s="17" t="s">
        <v>269</v>
      </c>
      <c r="U2358" s="26"/>
      <c r="V2358" s="75"/>
      <c r="W2358" s="75"/>
      <c r="X2358" s="75"/>
      <c r="Y2358" s="75"/>
      <c r="Z2358" s="75"/>
      <c r="AA2358" s="75"/>
      <c r="AB2358" s="75"/>
      <c r="AC2358" s="75"/>
      <c r="AD2358" s="75"/>
      <c r="AE2358" s="75"/>
      <c r="AF2358" s="75"/>
      <c r="AG2358" s="75"/>
      <c r="AH2358" s="75"/>
      <c r="AI2358" s="75"/>
      <c r="AJ2358" s="75"/>
      <c r="AK2358" s="75"/>
      <c r="AL2358" s="75"/>
      <c r="AM2358" s="75"/>
      <c r="AN2358" s="75"/>
      <c r="AO2358" s="75"/>
      <c r="AP2358" s="75"/>
      <c r="AQ2358" s="75"/>
      <c r="AR2358" s="75"/>
      <c r="AS2358" s="75"/>
      <c r="AT2358" s="75"/>
      <c r="AU2358" s="75"/>
      <c r="AV2358" s="75"/>
      <c r="AW2358" s="75"/>
      <c r="AX2358" s="75"/>
      <c r="AY2358" s="75"/>
      <c r="AZ2358" s="75"/>
      <c r="BA2358" s="75"/>
      <c r="BB2358" s="75"/>
      <c r="BC2358" s="75"/>
      <c r="BD2358" s="75"/>
      <c r="BE2358" s="75"/>
      <c r="BF2358" s="75"/>
      <c r="BG2358" s="75"/>
      <c r="BH2358" s="75"/>
      <c r="BI2358" s="75"/>
      <c r="BJ2358" s="75"/>
      <c r="BK2358" s="75"/>
      <c r="BL2358" s="75"/>
      <c r="BM2358" s="75"/>
      <c r="BN2358" s="75"/>
      <c r="BO2358" s="75"/>
      <c r="BP2358" s="75"/>
      <c r="BQ2358" s="75"/>
      <c r="BR2358" s="75"/>
      <c r="BS2358" s="75"/>
      <c r="BT2358" s="75"/>
      <c r="BU2358" s="75"/>
      <c r="BV2358" s="75"/>
      <c r="BW2358" s="75"/>
      <c r="BX2358" s="75"/>
      <c r="BY2358" s="75"/>
      <c r="BZ2358" s="75"/>
      <c r="CA2358" s="75"/>
      <c r="CB2358" s="75"/>
      <c r="CC2358" s="75"/>
      <c r="CD2358" s="75"/>
      <c r="CE2358" s="75"/>
      <c r="CF2358" s="75"/>
      <c r="CG2358" s="75"/>
      <c r="CH2358" s="75"/>
      <c r="CI2358" s="75"/>
      <c r="CJ2358" s="75"/>
      <c r="CK2358" s="75"/>
      <c r="CL2358" s="75"/>
      <c r="CM2358" s="75"/>
      <c r="CN2358" s="75"/>
      <c r="CO2358" s="75"/>
    </row>
    <row r="2359" spans="1:93" s="1" customFormat="1" ht="19.5" customHeight="1" x14ac:dyDescent="0.3">
      <c r="A2359" s="46" t="s">
        <v>3580</v>
      </c>
      <c r="B2359" s="14">
        <v>12</v>
      </c>
      <c r="C2359" s="14">
        <v>3</v>
      </c>
      <c r="D2359" s="14">
        <v>5</v>
      </c>
      <c r="E2359" s="14">
        <v>2</v>
      </c>
      <c r="F2359" s="49"/>
      <c r="G2359" s="49"/>
      <c r="H2359" s="67">
        <f t="shared" si="156"/>
        <v>22</v>
      </c>
      <c r="I2359" s="46">
        <v>13</v>
      </c>
      <c r="J2359" s="22">
        <f t="shared" si="157"/>
        <v>0.37931034482758619</v>
      </c>
      <c r="K2359" s="46" t="s">
        <v>182</v>
      </c>
      <c r="L2359" s="15" t="s">
        <v>2028</v>
      </c>
      <c r="M2359" s="15" t="s">
        <v>619</v>
      </c>
      <c r="N2359" s="15" t="s">
        <v>531</v>
      </c>
      <c r="O2359" s="20" t="s">
        <v>1635</v>
      </c>
      <c r="P2359" s="20">
        <v>8</v>
      </c>
      <c r="Q2359" s="21" t="s">
        <v>224</v>
      </c>
      <c r="R2359" s="17" t="s">
        <v>439</v>
      </c>
      <c r="S2359" s="17" t="s">
        <v>998</v>
      </c>
      <c r="T2359" s="17" t="s">
        <v>387</v>
      </c>
      <c r="U2359" s="26"/>
      <c r="V2359" s="75"/>
      <c r="W2359" s="75"/>
      <c r="X2359" s="75"/>
      <c r="Y2359" s="75"/>
      <c r="Z2359" s="75"/>
      <c r="AA2359" s="75"/>
      <c r="AB2359" s="75"/>
      <c r="AC2359" s="75"/>
      <c r="AD2359" s="75"/>
      <c r="AE2359" s="75"/>
      <c r="AF2359" s="75"/>
      <c r="AG2359" s="75"/>
      <c r="AH2359" s="75"/>
      <c r="AI2359" s="75"/>
      <c r="AJ2359" s="75"/>
      <c r="AK2359" s="75"/>
      <c r="AL2359" s="75"/>
      <c r="AM2359" s="75"/>
      <c r="AN2359" s="75"/>
      <c r="AO2359" s="75"/>
      <c r="AP2359" s="75"/>
      <c r="AQ2359" s="75"/>
      <c r="AR2359" s="75"/>
      <c r="AS2359" s="75"/>
      <c r="AT2359" s="75"/>
      <c r="AU2359" s="75"/>
      <c r="AV2359" s="75"/>
      <c r="AW2359" s="75"/>
      <c r="AX2359" s="75"/>
      <c r="AY2359" s="75"/>
      <c r="AZ2359" s="75"/>
      <c r="BA2359" s="75"/>
      <c r="BB2359" s="75"/>
      <c r="BC2359" s="75"/>
      <c r="BD2359" s="75"/>
      <c r="BE2359" s="75"/>
      <c r="BF2359" s="75"/>
      <c r="BG2359" s="75"/>
      <c r="BH2359" s="75"/>
      <c r="BI2359" s="75"/>
      <c r="BJ2359" s="75"/>
      <c r="BK2359" s="75"/>
      <c r="BL2359" s="75"/>
      <c r="BM2359" s="75"/>
      <c r="BN2359" s="75"/>
      <c r="BO2359" s="75"/>
      <c r="BP2359" s="75"/>
      <c r="BQ2359" s="75"/>
      <c r="BR2359" s="75"/>
      <c r="BS2359" s="75"/>
      <c r="BT2359" s="75"/>
      <c r="BU2359" s="75"/>
      <c r="BV2359" s="75"/>
      <c r="BW2359" s="75"/>
      <c r="BX2359" s="75"/>
      <c r="BY2359" s="75"/>
      <c r="BZ2359" s="75"/>
      <c r="CA2359" s="75"/>
      <c r="CB2359" s="75"/>
      <c r="CC2359" s="75"/>
      <c r="CD2359" s="75"/>
      <c r="CE2359" s="75"/>
      <c r="CF2359" s="75"/>
      <c r="CG2359" s="75"/>
      <c r="CH2359" s="75"/>
      <c r="CI2359" s="75"/>
      <c r="CJ2359" s="75"/>
      <c r="CK2359" s="75"/>
      <c r="CL2359" s="75"/>
      <c r="CM2359" s="75"/>
      <c r="CN2359" s="75"/>
      <c r="CO2359" s="75"/>
    </row>
    <row r="2360" spans="1:93" s="1" customFormat="1" ht="19.5" customHeight="1" x14ac:dyDescent="0.3">
      <c r="A2360" s="46" t="s">
        <v>3640</v>
      </c>
      <c r="B2360" s="14">
        <v>16</v>
      </c>
      <c r="C2360" s="14">
        <v>1</v>
      </c>
      <c r="D2360" s="14">
        <v>3</v>
      </c>
      <c r="E2360" s="14">
        <v>2</v>
      </c>
      <c r="F2360" s="49"/>
      <c r="G2360" s="49"/>
      <c r="H2360" s="67">
        <f t="shared" si="156"/>
        <v>22</v>
      </c>
      <c r="I2360" s="46">
        <v>8</v>
      </c>
      <c r="J2360" s="22">
        <f t="shared" si="157"/>
        <v>0.37931034482758619</v>
      </c>
      <c r="K2360" s="46" t="s">
        <v>182</v>
      </c>
      <c r="L2360" s="15" t="s">
        <v>3866</v>
      </c>
      <c r="M2360" s="15" t="s">
        <v>214</v>
      </c>
      <c r="N2360" s="15" t="s">
        <v>3867</v>
      </c>
      <c r="O2360" s="20" t="s">
        <v>1898</v>
      </c>
      <c r="P2360" s="20">
        <v>8</v>
      </c>
      <c r="Q2360" s="21" t="s">
        <v>842</v>
      </c>
      <c r="R2360" s="17" t="s">
        <v>1919</v>
      </c>
      <c r="S2360" s="17" t="s">
        <v>2569</v>
      </c>
      <c r="T2360" s="17" t="s">
        <v>210</v>
      </c>
      <c r="U2360" s="26"/>
      <c r="V2360" s="75"/>
      <c r="W2360" s="75"/>
      <c r="X2360" s="75"/>
      <c r="Y2360" s="75"/>
      <c r="Z2360" s="75"/>
      <c r="AA2360" s="75"/>
      <c r="AB2360" s="75"/>
      <c r="AC2360" s="75"/>
      <c r="AD2360" s="75"/>
      <c r="AE2360" s="75"/>
      <c r="AF2360" s="75"/>
      <c r="AG2360" s="75"/>
      <c r="AH2360" s="75"/>
      <c r="AI2360" s="75"/>
      <c r="AJ2360" s="75"/>
      <c r="AK2360" s="75"/>
      <c r="AL2360" s="75"/>
      <c r="AM2360" s="75"/>
      <c r="AN2360" s="75"/>
      <c r="AO2360" s="75"/>
      <c r="AP2360" s="75"/>
      <c r="AQ2360" s="75"/>
      <c r="AR2360" s="75"/>
      <c r="AS2360" s="75"/>
      <c r="AT2360" s="75"/>
      <c r="AU2360" s="75"/>
      <c r="AV2360" s="75"/>
      <c r="AW2360" s="75"/>
      <c r="AX2360" s="75"/>
      <c r="AY2360" s="75"/>
      <c r="AZ2360" s="75"/>
      <c r="BA2360" s="75"/>
      <c r="BB2360" s="75"/>
      <c r="BC2360" s="75"/>
      <c r="BD2360" s="75"/>
      <c r="BE2360" s="75"/>
      <c r="BF2360" s="75"/>
      <c r="BG2360" s="75"/>
      <c r="BH2360" s="75"/>
      <c r="BI2360" s="75"/>
      <c r="BJ2360" s="75"/>
      <c r="BK2360" s="75"/>
      <c r="BL2360" s="75"/>
      <c r="BM2360" s="75"/>
      <c r="BN2360" s="75"/>
      <c r="BO2360" s="75"/>
      <c r="BP2360" s="75"/>
      <c r="BQ2360" s="75"/>
      <c r="BR2360" s="75"/>
      <c r="BS2360" s="75"/>
      <c r="BT2360" s="75"/>
      <c r="BU2360" s="75"/>
      <c r="BV2360" s="75"/>
      <c r="BW2360" s="75"/>
      <c r="BX2360" s="75"/>
      <c r="BY2360" s="75"/>
      <c r="BZ2360" s="75"/>
      <c r="CA2360" s="75"/>
      <c r="CB2360" s="75"/>
      <c r="CC2360" s="75"/>
      <c r="CD2360" s="75"/>
      <c r="CE2360" s="75"/>
      <c r="CF2360" s="75"/>
      <c r="CG2360" s="75"/>
      <c r="CH2360" s="75"/>
      <c r="CI2360" s="75"/>
      <c r="CJ2360" s="75"/>
      <c r="CK2360" s="75"/>
      <c r="CL2360" s="75"/>
      <c r="CM2360" s="75"/>
      <c r="CN2360" s="75"/>
      <c r="CO2360" s="75"/>
    </row>
    <row r="2361" spans="1:93" s="1" customFormat="1" ht="19.5" customHeight="1" x14ac:dyDescent="0.3">
      <c r="A2361" s="46" t="s">
        <v>3663</v>
      </c>
      <c r="B2361" s="14">
        <v>10</v>
      </c>
      <c r="C2361" s="14">
        <v>7</v>
      </c>
      <c r="D2361" s="14">
        <v>3</v>
      </c>
      <c r="E2361" s="14">
        <v>2</v>
      </c>
      <c r="F2361" s="49"/>
      <c r="G2361" s="49"/>
      <c r="H2361" s="67">
        <f t="shared" ref="H2361:H2424" si="158">B2361+C2361+D2361+E2361</f>
        <v>22</v>
      </c>
      <c r="I2361" s="46">
        <v>5</v>
      </c>
      <c r="J2361" s="22">
        <f t="shared" ref="J2361:J2424" si="159">H2361/58</f>
        <v>0.37931034482758619</v>
      </c>
      <c r="K2361" s="46" t="s">
        <v>182</v>
      </c>
      <c r="L2361" s="15" t="s">
        <v>3242</v>
      </c>
      <c r="M2361" s="15" t="s">
        <v>1479</v>
      </c>
      <c r="N2361" s="15" t="s">
        <v>204</v>
      </c>
      <c r="O2361" s="20" t="s">
        <v>2208</v>
      </c>
      <c r="P2361" s="20">
        <v>8</v>
      </c>
      <c r="Q2361" s="21" t="s">
        <v>240</v>
      </c>
      <c r="R2361" s="17" t="s">
        <v>870</v>
      </c>
      <c r="S2361" s="17" t="s">
        <v>998</v>
      </c>
      <c r="T2361" s="17" t="s">
        <v>252</v>
      </c>
      <c r="U2361" s="26"/>
      <c r="V2361" s="75"/>
      <c r="W2361" s="75"/>
      <c r="X2361" s="75"/>
      <c r="Y2361" s="75"/>
      <c r="Z2361" s="75"/>
      <c r="AA2361" s="75"/>
      <c r="AB2361" s="75"/>
      <c r="AC2361" s="75"/>
      <c r="AD2361" s="75"/>
      <c r="AE2361" s="75"/>
      <c r="AF2361" s="75"/>
      <c r="AG2361" s="75"/>
      <c r="AH2361" s="75"/>
      <c r="AI2361" s="75"/>
      <c r="AJ2361" s="75"/>
      <c r="AK2361" s="75"/>
      <c r="AL2361" s="75"/>
      <c r="AM2361" s="75"/>
      <c r="AN2361" s="75"/>
      <c r="AO2361" s="75"/>
      <c r="AP2361" s="75"/>
      <c r="AQ2361" s="75"/>
      <c r="AR2361" s="75"/>
      <c r="AS2361" s="75"/>
      <c r="AT2361" s="75"/>
      <c r="AU2361" s="75"/>
      <c r="AV2361" s="75"/>
      <c r="AW2361" s="75"/>
      <c r="AX2361" s="75"/>
      <c r="AY2361" s="75"/>
      <c r="AZ2361" s="75"/>
      <c r="BA2361" s="75"/>
      <c r="BB2361" s="75"/>
      <c r="BC2361" s="75"/>
      <c r="BD2361" s="75"/>
      <c r="BE2361" s="75"/>
      <c r="BF2361" s="75"/>
      <c r="BG2361" s="75"/>
      <c r="BH2361" s="75"/>
      <c r="BI2361" s="75"/>
      <c r="BJ2361" s="75"/>
      <c r="BK2361" s="75"/>
      <c r="BL2361" s="75"/>
      <c r="BM2361" s="75"/>
      <c r="BN2361" s="75"/>
      <c r="BO2361" s="75"/>
      <c r="BP2361" s="75"/>
      <c r="BQ2361" s="75"/>
      <c r="BR2361" s="75"/>
      <c r="BS2361" s="75"/>
      <c r="BT2361" s="75"/>
      <c r="BU2361" s="75"/>
      <c r="BV2361" s="75"/>
      <c r="BW2361" s="75"/>
      <c r="BX2361" s="75"/>
      <c r="BY2361" s="75"/>
      <c r="BZ2361" s="75"/>
      <c r="CA2361" s="75"/>
      <c r="CB2361" s="75"/>
      <c r="CC2361" s="75"/>
      <c r="CD2361" s="75"/>
      <c r="CE2361" s="75"/>
      <c r="CF2361" s="75"/>
      <c r="CG2361" s="75"/>
      <c r="CH2361" s="75"/>
      <c r="CI2361" s="75"/>
      <c r="CJ2361" s="75"/>
      <c r="CK2361" s="75"/>
      <c r="CL2361" s="75"/>
      <c r="CM2361" s="75"/>
      <c r="CN2361" s="75"/>
      <c r="CO2361" s="75"/>
    </row>
    <row r="2362" spans="1:93" s="1" customFormat="1" ht="19.5" customHeight="1" x14ac:dyDescent="0.3">
      <c r="A2362" s="46" t="s">
        <v>3720</v>
      </c>
      <c r="B2362" s="14">
        <v>15</v>
      </c>
      <c r="C2362" s="14">
        <v>5</v>
      </c>
      <c r="D2362" s="14">
        <v>1</v>
      </c>
      <c r="E2362" s="14">
        <v>1</v>
      </c>
      <c r="F2362" s="49"/>
      <c r="G2362" s="49"/>
      <c r="H2362" s="67">
        <f t="shared" si="158"/>
        <v>22</v>
      </c>
      <c r="I2362" s="46">
        <v>10</v>
      </c>
      <c r="J2362" s="22">
        <f t="shared" si="159"/>
        <v>0.37931034482758619</v>
      </c>
      <c r="K2362" s="46" t="s">
        <v>182</v>
      </c>
      <c r="L2362" s="15" t="s">
        <v>3868</v>
      </c>
      <c r="M2362" s="15" t="s">
        <v>540</v>
      </c>
      <c r="N2362" s="15" t="s">
        <v>359</v>
      </c>
      <c r="O2362" s="20" t="s">
        <v>937</v>
      </c>
      <c r="P2362" s="20">
        <v>8</v>
      </c>
      <c r="Q2362" s="21" t="s">
        <v>945</v>
      </c>
      <c r="R2362" s="17" t="s">
        <v>965</v>
      </c>
      <c r="S2362" s="17" t="s">
        <v>453</v>
      </c>
      <c r="T2362" s="17" t="s">
        <v>334</v>
      </c>
      <c r="U2362" s="26"/>
      <c r="V2362" s="75"/>
      <c r="W2362" s="75"/>
      <c r="X2362" s="75"/>
      <c r="Y2362" s="75"/>
      <c r="Z2362" s="75"/>
      <c r="AA2362" s="75"/>
      <c r="AB2362" s="75"/>
      <c r="AC2362" s="75"/>
      <c r="AD2362" s="75"/>
      <c r="AE2362" s="75"/>
      <c r="AF2362" s="75"/>
      <c r="AG2362" s="75"/>
      <c r="AH2362" s="75"/>
      <c r="AI2362" s="75"/>
      <c r="AJ2362" s="75"/>
      <c r="AK2362" s="75"/>
      <c r="AL2362" s="75"/>
      <c r="AM2362" s="75"/>
      <c r="AN2362" s="75"/>
      <c r="AO2362" s="75"/>
      <c r="AP2362" s="75"/>
      <c r="AQ2362" s="75"/>
      <c r="AR2362" s="75"/>
      <c r="AS2362" s="75"/>
      <c r="AT2362" s="75"/>
      <c r="AU2362" s="75"/>
      <c r="AV2362" s="75"/>
      <c r="AW2362" s="75"/>
      <c r="AX2362" s="75"/>
      <c r="AY2362" s="75"/>
      <c r="AZ2362" s="75"/>
      <c r="BA2362" s="75"/>
      <c r="BB2362" s="75"/>
      <c r="BC2362" s="75"/>
      <c r="BD2362" s="75"/>
      <c r="BE2362" s="75"/>
      <c r="BF2362" s="75"/>
      <c r="BG2362" s="75"/>
      <c r="BH2362" s="75"/>
      <c r="BI2362" s="75"/>
      <c r="BJ2362" s="75"/>
      <c r="BK2362" s="75"/>
      <c r="BL2362" s="75"/>
      <c r="BM2362" s="75"/>
      <c r="BN2362" s="75"/>
      <c r="BO2362" s="75"/>
      <c r="BP2362" s="75"/>
      <c r="BQ2362" s="75"/>
      <c r="BR2362" s="75"/>
      <c r="BS2362" s="75"/>
      <c r="BT2362" s="75"/>
      <c r="BU2362" s="75"/>
      <c r="BV2362" s="75"/>
      <c r="BW2362" s="75"/>
      <c r="BX2362" s="75"/>
      <c r="BY2362" s="75"/>
      <c r="BZ2362" s="75"/>
      <c r="CA2362" s="75"/>
      <c r="CB2362" s="75"/>
      <c r="CC2362" s="75"/>
      <c r="CD2362" s="75"/>
      <c r="CE2362" s="75"/>
      <c r="CF2362" s="75"/>
      <c r="CG2362" s="75"/>
      <c r="CH2362" s="75"/>
      <c r="CI2362" s="75"/>
      <c r="CJ2362" s="75"/>
      <c r="CK2362" s="75"/>
      <c r="CL2362" s="75"/>
      <c r="CM2362" s="75"/>
      <c r="CN2362" s="75"/>
      <c r="CO2362" s="75"/>
    </row>
    <row r="2363" spans="1:93" s="1" customFormat="1" ht="19.5" customHeight="1" x14ac:dyDescent="0.3">
      <c r="A2363" s="46" t="s">
        <v>3591</v>
      </c>
      <c r="B2363" s="14">
        <v>11</v>
      </c>
      <c r="C2363" s="14">
        <v>5</v>
      </c>
      <c r="D2363" s="14">
        <v>6</v>
      </c>
      <c r="E2363" s="14">
        <v>0</v>
      </c>
      <c r="F2363" s="49"/>
      <c r="G2363" s="49"/>
      <c r="H2363" s="67">
        <f t="shared" si="158"/>
        <v>22</v>
      </c>
      <c r="I2363" s="46">
        <v>18</v>
      </c>
      <c r="J2363" s="22">
        <f t="shared" si="159"/>
        <v>0.37931034482758619</v>
      </c>
      <c r="K2363" s="46" t="s">
        <v>182</v>
      </c>
      <c r="L2363" s="15" t="s">
        <v>3869</v>
      </c>
      <c r="M2363" s="15" t="s">
        <v>1490</v>
      </c>
      <c r="N2363" s="15" t="s">
        <v>235</v>
      </c>
      <c r="O2363" s="20" t="s">
        <v>2588</v>
      </c>
      <c r="P2363" s="20">
        <v>8</v>
      </c>
      <c r="Q2363" s="21" t="s">
        <v>223</v>
      </c>
      <c r="R2363" s="17" t="s">
        <v>2864</v>
      </c>
      <c r="S2363" s="17" t="s">
        <v>1704</v>
      </c>
      <c r="T2363" s="17" t="s">
        <v>269</v>
      </c>
      <c r="U2363" s="26"/>
      <c r="V2363" s="75"/>
      <c r="W2363" s="75"/>
      <c r="X2363" s="75"/>
      <c r="Y2363" s="75"/>
      <c r="Z2363" s="75"/>
      <c r="AA2363" s="75"/>
      <c r="AB2363" s="75"/>
      <c r="AC2363" s="75"/>
      <c r="AD2363" s="75"/>
      <c r="AE2363" s="75"/>
      <c r="AF2363" s="75"/>
      <c r="AG2363" s="75"/>
      <c r="AH2363" s="75"/>
      <c r="AI2363" s="75"/>
      <c r="AJ2363" s="75"/>
      <c r="AK2363" s="75"/>
      <c r="AL2363" s="75"/>
      <c r="AM2363" s="75"/>
      <c r="AN2363" s="75"/>
      <c r="AO2363" s="75"/>
      <c r="AP2363" s="75"/>
      <c r="AQ2363" s="75"/>
      <c r="AR2363" s="75"/>
      <c r="AS2363" s="75"/>
      <c r="AT2363" s="75"/>
      <c r="AU2363" s="75"/>
      <c r="AV2363" s="75"/>
      <c r="AW2363" s="75"/>
      <c r="AX2363" s="75"/>
      <c r="AY2363" s="75"/>
      <c r="AZ2363" s="75"/>
      <c r="BA2363" s="75"/>
      <c r="BB2363" s="75"/>
      <c r="BC2363" s="75"/>
      <c r="BD2363" s="75"/>
      <c r="BE2363" s="75"/>
      <c r="BF2363" s="75"/>
      <c r="BG2363" s="75"/>
      <c r="BH2363" s="75"/>
      <c r="BI2363" s="75"/>
      <c r="BJ2363" s="75"/>
      <c r="BK2363" s="75"/>
      <c r="BL2363" s="75"/>
      <c r="BM2363" s="75"/>
      <c r="BN2363" s="75"/>
      <c r="BO2363" s="75"/>
      <c r="BP2363" s="75"/>
      <c r="BQ2363" s="75"/>
      <c r="BR2363" s="75"/>
      <c r="BS2363" s="75"/>
      <c r="BT2363" s="75"/>
      <c r="BU2363" s="75"/>
      <c r="BV2363" s="75"/>
      <c r="BW2363" s="75"/>
      <c r="BX2363" s="75"/>
      <c r="BY2363" s="75"/>
      <c r="BZ2363" s="75"/>
      <c r="CA2363" s="75"/>
      <c r="CB2363" s="75"/>
      <c r="CC2363" s="75"/>
      <c r="CD2363" s="75"/>
      <c r="CE2363" s="75"/>
      <c r="CF2363" s="75"/>
      <c r="CG2363" s="75"/>
      <c r="CH2363" s="75"/>
      <c r="CI2363" s="75"/>
      <c r="CJ2363" s="75"/>
      <c r="CK2363" s="75"/>
      <c r="CL2363" s="75"/>
      <c r="CM2363" s="75"/>
      <c r="CN2363" s="75"/>
      <c r="CO2363" s="75"/>
    </row>
    <row r="2364" spans="1:93" s="1" customFormat="1" ht="19.5" customHeight="1" x14ac:dyDescent="0.3">
      <c r="A2364" s="46" t="s">
        <v>3555</v>
      </c>
      <c r="B2364" s="14">
        <v>18</v>
      </c>
      <c r="C2364" s="14">
        <v>0</v>
      </c>
      <c r="D2364" s="14">
        <v>4</v>
      </c>
      <c r="E2364" s="14">
        <v>0</v>
      </c>
      <c r="F2364" s="49"/>
      <c r="G2364" s="49"/>
      <c r="H2364" s="67">
        <f t="shared" si="158"/>
        <v>22</v>
      </c>
      <c r="I2364" s="46">
        <v>3</v>
      </c>
      <c r="J2364" s="22">
        <f t="shared" si="159"/>
        <v>0.37931034482758619</v>
      </c>
      <c r="K2364" s="46" t="s">
        <v>182</v>
      </c>
      <c r="L2364" s="15" t="s">
        <v>3870</v>
      </c>
      <c r="M2364" s="15" t="s">
        <v>619</v>
      </c>
      <c r="N2364" s="15" t="s">
        <v>267</v>
      </c>
      <c r="O2364" s="20" t="s">
        <v>2097</v>
      </c>
      <c r="P2364" s="20">
        <v>8</v>
      </c>
      <c r="Q2364" s="21" t="s">
        <v>383</v>
      </c>
      <c r="R2364" s="17" t="s">
        <v>2122</v>
      </c>
      <c r="S2364" s="17" t="s">
        <v>2585</v>
      </c>
      <c r="T2364" s="17" t="s">
        <v>249</v>
      </c>
      <c r="U2364" s="26"/>
      <c r="V2364" s="75"/>
      <c r="W2364" s="75"/>
      <c r="X2364" s="75"/>
      <c r="Y2364" s="75"/>
      <c r="Z2364" s="75"/>
      <c r="AA2364" s="75"/>
      <c r="AB2364" s="75"/>
      <c r="AC2364" s="75"/>
      <c r="AD2364" s="75"/>
      <c r="AE2364" s="75"/>
      <c r="AF2364" s="75"/>
      <c r="AG2364" s="75"/>
      <c r="AH2364" s="75"/>
      <c r="AI2364" s="75"/>
      <c r="AJ2364" s="75"/>
      <c r="AK2364" s="75"/>
      <c r="AL2364" s="75"/>
      <c r="AM2364" s="75"/>
      <c r="AN2364" s="75"/>
      <c r="AO2364" s="75"/>
      <c r="AP2364" s="75"/>
      <c r="AQ2364" s="75"/>
      <c r="AR2364" s="75"/>
      <c r="AS2364" s="75"/>
      <c r="AT2364" s="75"/>
      <c r="AU2364" s="75"/>
      <c r="AV2364" s="75"/>
      <c r="AW2364" s="75"/>
      <c r="AX2364" s="75"/>
      <c r="AY2364" s="75"/>
      <c r="AZ2364" s="75"/>
      <c r="BA2364" s="75"/>
      <c r="BB2364" s="75"/>
      <c r="BC2364" s="75"/>
      <c r="BD2364" s="75"/>
      <c r="BE2364" s="75"/>
      <c r="BF2364" s="75"/>
      <c r="BG2364" s="75"/>
      <c r="BH2364" s="75"/>
      <c r="BI2364" s="75"/>
      <c r="BJ2364" s="75"/>
      <c r="BK2364" s="75"/>
      <c r="BL2364" s="75"/>
      <c r="BM2364" s="75"/>
      <c r="BN2364" s="75"/>
      <c r="BO2364" s="75"/>
      <c r="BP2364" s="75"/>
      <c r="BQ2364" s="75"/>
      <c r="BR2364" s="75"/>
      <c r="BS2364" s="75"/>
      <c r="BT2364" s="75"/>
      <c r="BU2364" s="75"/>
      <c r="BV2364" s="75"/>
      <c r="BW2364" s="75"/>
      <c r="BX2364" s="75"/>
      <c r="BY2364" s="75"/>
      <c r="BZ2364" s="75"/>
      <c r="CA2364" s="75"/>
      <c r="CB2364" s="75"/>
      <c r="CC2364" s="75"/>
      <c r="CD2364" s="75"/>
      <c r="CE2364" s="75"/>
      <c r="CF2364" s="75"/>
      <c r="CG2364" s="75"/>
      <c r="CH2364" s="75"/>
      <c r="CI2364" s="75"/>
      <c r="CJ2364" s="75"/>
      <c r="CK2364" s="75"/>
      <c r="CL2364" s="75"/>
      <c r="CM2364" s="75"/>
      <c r="CN2364" s="75"/>
      <c r="CO2364" s="75"/>
    </row>
    <row r="2365" spans="1:93" s="1" customFormat="1" ht="19.5" customHeight="1" x14ac:dyDescent="0.3">
      <c r="A2365" s="46" t="s">
        <v>3553</v>
      </c>
      <c r="B2365" s="14">
        <v>12</v>
      </c>
      <c r="C2365" s="14">
        <v>7</v>
      </c>
      <c r="D2365" s="14">
        <v>3</v>
      </c>
      <c r="E2365" s="14">
        <v>0</v>
      </c>
      <c r="F2365" s="49"/>
      <c r="G2365" s="49"/>
      <c r="H2365" s="67">
        <f t="shared" si="158"/>
        <v>22</v>
      </c>
      <c r="I2365" s="46">
        <v>11</v>
      </c>
      <c r="J2365" s="22">
        <f t="shared" si="159"/>
        <v>0.37931034482758619</v>
      </c>
      <c r="K2365" s="46" t="s">
        <v>182</v>
      </c>
      <c r="L2365" s="15" t="s">
        <v>3871</v>
      </c>
      <c r="M2365" s="15" t="s">
        <v>431</v>
      </c>
      <c r="N2365" s="15" t="s">
        <v>325</v>
      </c>
      <c r="O2365" s="20" t="s">
        <v>1813</v>
      </c>
      <c r="P2365" s="20">
        <v>8</v>
      </c>
      <c r="Q2365" s="21" t="s">
        <v>1707</v>
      </c>
      <c r="R2365" s="17" t="s">
        <v>1836</v>
      </c>
      <c r="S2365" s="17" t="s">
        <v>521</v>
      </c>
      <c r="T2365" s="17" t="s">
        <v>593</v>
      </c>
      <c r="U2365" s="26"/>
      <c r="V2365" s="75"/>
      <c r="W2365" s="75"/>
      <c r="X2365" s="75"/>
      <c r="Y2365" s="75"/>
      <c r="Z2365" s="75"/>
      <c r="AA2365" s="75"/>
      <c r="AB2365" s="75"/>
      <c r="AC2365" s="75"/>
      <c r="AD2365" s="75"/>
      <c r="AE2365" s="75"/>
      <c r="AF2365" s="75"/>
      <c r="AG2365" s="75"/>
      <c r="AH2365" s="75"/>
      <c r="AI2365" s="75"/>
      <c r="AJ2365" s="75"/>
      <c r="AK2365" s="75"/>
      <c r="AL2365" s="75"/>
      <c r="AM2365" s="75"/>
      <c r="AN2365" s="75"/>
      <c r="AO2365" s="75"/>
      <c r="AP2365" s="75"/>
      <c r="AQ2365" s="75"/>
      <c r="AR2365" s="75"/>
      <c r="AS2365" s="75"/>
      <c r="AT2365" s="75"/>
      <c r="AU2365" s="75"/>
      <c r="AV2365" s="75"/>
      <c r="AW2365" s="75"/>
      <c r="AX2365" s="75"/>
      <c r="AY2365" s="75"/>
      <c r="AZ2365" s="75"/>
      <c r="BA2365" s="75"/>
      <c r="BB2365" s="75"/>
      <c r="BC2365" s="75"/>
      <c r="BD2365" s="75"/>
      <c r="BE2365" s="75"/>
      <c r="BF2365" s="75"/>
      <c r="BG2365" s="75"/>
      <c r="BH2365" s="75"/>
      <c r="BI2365" s="75"/>
      <c r="BJ2365" s="75"/>
      <c r="BK2365" s="75"/>
      <c r="BL2365" s="75"/>
      <c r="BM2365" s="75"/>
      <c r="BN2365" s="75"/>
      <c r="BO2365" s="75"/>
      <c r="BP2365" s="75"/>
      <c r="BQ2365" s="75"/>
      <c r="BR2365" s="75"/>
      <c r="BS2365" s="75"/>
      <c r="BT2365" s="75"/>
      <c r="BU2365" s="75"/>
      <c r="BV2365" s="75"/>
      <c r="BW2365" s="75"/>
      <c r="BX2365" s="75"/>
      <c r="BY2365" s="75"/>
      <c r="BZ2365" s="75"/>
      <c r="CA2365" s="75"/>
      <c r="CB2365" s="75"/>
      <c r="CC2365" s="75"/>
      <c r="CD2365" s="75"/>
      <c r="CE2365" s="75"/>
      <c r="CF2365" s="75"/>
      <c r="CG2365" s="75"/>
      <c r="CH2365" s="75"/>
      <c r="CI2365" s="75"/>
      <c r="CJ2365" s="75"/>
      <c r="CK2365" s="75"/>
      <c r="CL2365" s="75"/>
      <c r="CM2365" s="75"/>
      <c r="CN2365" s="75"/>
      <c r="CO2365" s="75"/>
    </row>
    <row r="2366" spans="1:93" s="1" customFormat="1" ht="19.5" customHeight="1" x14ac:dyDescent="0.3">
      <c r="A2366" s="46" t="s">
        <v>3584</v>
      </c>
      <c r="B2366" s="14">
        <v>9</v>
      </c>
      <c r="C2366" s="14">
        <v>3</v>
      </c>
      <c r="D2366" s="14">
        <v>10</v>
      </c>
      <c r="E2366" s="14">
        <v>0</v>
      </c>
      <c r="F2366" s="49"/>
      <c r="G2366" s="49"/>
      <c r="H2366" s="67">
        <f t="shared" si="158"/>
        <v>22</v>
      </c>
      <c r="I2366" s="46">
        <v>4</v>
      </c>
      <c r="J2366" s="22">
        <f t="shared" si="159"/>
        <v>0.37931034482758619</v>
      </c>
      <c r="K2366" s="46" t="s">
        <v>182</v>
      </c>
      <c r="L2366" s="15" t="s">
        <v>770</v>
      </c>
      <c r="M2366" s="15" t="s">
        <v>968</v>
      </c>
      <c r="N2366" s="15" t="s">
        <v>315</v>
      </c>
      <c r="O2366" s="20" t="s">
        <v>928</v>
      </c>
      <c r="P2366" s="20">
        <v>8</v>
      </c>
      <c r="Q2366" s="21" t="s">
        <v>223</v>
      </c>
      <c r="R2366" s="17" t="s">
        <v>3150</v>
      </c>
      <c r="S2366" s="17" t="s">
        <v>212</v>
      </c>
      <c r="T2366" s="17" t="s">
        <v>201</v>
      </c>
      <c r="U2366" s="26"/>
      <c r="V2366" s="75"/>
      <c r="W2366" s="75"/>
      <c r="X2366" s="75"/>
      <c r="Y2366" s="75"/>
      <c r="Z2366" s="75"/>
      <c r="AA2366" s="75"/>
      <c r="AB2366" s="75"/>
      <c r="AC2366" s="75"/>
      <c r="AD2366" s="75"/>
      <c r="AE2366" s="75"/>
      <c r="AF2366" s="75"/>
      <c r="AG2366" s="75"/>
      <c r="AH2366" s="75"/>
      <c r="AI2366" s="75"/>
      <c r="AJ2366" s="75"/>
      <c r="AK2366" s="75"/>
      <c r="AL2366" s="75"/>
      <c r="AM2366" s="75"/>
      <c r="AN2366" s="75"/>
      <c r="AO2366" s="75"/>
      <c r="AP2366" s="75"/>
      <c r="AQ2366" s="75"/>
      <c r="AR2366" s="75"/>
      <c r="AS2366" s="75"/>
      <c r="AT2366" s="75"/>
      <c r="AU2366" s="75"/>
      <c r="AV2366" s="75"/>
      <c r="AW2366" s="75"/>
      <c r="AX2366" s="75"/>
      <c r="AY2366" s="75"/>
      <c r="AZ2366" s="75"/>
      <c r="BA2366" s="75"/>
      <c r="BB2366" s="75"/>
      <c r="BC2366" s="75"/>
      <c r="BD2366" s="75"/>
      <c r="BE2366" s="75"/>
      <c r="BF2366" s="75"/>
      <c r="BG2366" s="75"/>
      <c r="BH2366" s="75"/>
      <c r="BI2366" s="75"/>
      <c r="BJ2366" s="75"/>
      <c r="BK2366" s="75"/>
      <c r="BL2366" s="75"/>
      <c r="BM2366" s="75"/>
      <c r="BN2366" s="75"/>
      <c r="BO2366" s="75"/>
      <c r="BP2366" s="75"/>
      <c r="BQ2366" s="75"/>
      <c r="BR2366" s="75"/>
      <c r="BS2366" s="75"/>
      <c r="BT2366" s="75"/>
      <c r="BU2366" s="75"/>
      <c r="BV2366" s="75"/>
      <c r="BW2366" s="75"/>
      <c r="BX2366" s="75"/>
      <c r="BY2366" s="75"/>
      <c r="BZ2366" s="75"/>
      <c r="CA2366" s="75"/>
      <c r="CB2366" s="75"/>
      <c r="CC2366" s="75"/>
      <c r="CD2366" s="75"/>
      <c r="CE2366" s="75"/>
      <c r="CF2366" s="75"/>
      <c r="CG2366" s="75"/>
      <c r="CH2366" s="75"/>
      <c r="CI2366" s="75"/>
      <c r="CJ2366" s="75"/>
      <c r="CK2366" s="75"/>
      <c r="CL2366" s="75"/>
      <c r="CM2366" s="75"/>
      <c r="CN2366" s="75"/>
      <c r="CO2366" s="75"/>
    </row>
    <row r="2367" spans="1:93" s="1" customFormat="1" ht="19.5" customHeight="1" x14ac:dyDescent="0.3">
      <c r="A2367" s="46" t="s">
        <v>3640</v>
      </c>
      <c r="B2367" s="14">
        <v>16</v>
      </c>
      <c r="C2367" s="14">
        <v>3</v>
      </c>
      <c r="D2367" s="14">
        <v>3</v>
      </c>
      <c r="E2367" s="14">
        <v>0</v>
      </c>
      <c r="F2367" s="49"/>
      <c r="G2367" s="49"/>
      <c r="H2367" s="67">
        <f t="shared" si="158"/>
        <v>22</v>
      </c>
      <c r="I2367" s="46">
        <v>6</v>
      </c>
      <c r="J2367" s="22">
        <f t="shared" si="159"/>
        <v>0.37931034482758619</v>
      </c>
      <c r="K2367" s="46" t="s">
        <v>182</v>
      </c>
      <c r="L2367" s="15" t="s">
        <v>1111</v>
      </c>
      <c r="M2367" s="15" t="s">
        <v>301</v>
      </c>
      <c r="N2367" s="15" t="s">
        <v>201</v>
      </c>
      <c r="O2367" s="20" t="s">
        <v>966</v>
      </c>
      <c r="P2367" s="20">
        <v>8</v>
      </c>
      <c r="Q2367" s="21" t="s">
        <v>223</v>
      </c>
      <c r="R2367" s="17" t="s">
        <v>983</v>
      </c>
      <c r="S2367" s="17" t="s">
        <v>317</v>
      </c>
      <c r="T2367" s="17" t="s">
        <v>445</v>
      </c>
      <c r="U2367" s="26"/>
      <c r="V2367" s="75"/>
      <c r="W2367" s="75"/>
      <c r="X2367" s="75"/>
      <c r="Y2367" s="75"/>
      <c r="Z2367" s="75"/>
      <c r="AA2367" s="75"/>
      <c r="AB2367" s="75"/>
      <c r="AC2367" s="75"/>
      <c r="AD2367" s="75"/>
      <c r="AE2367" s="75"/>
      <c r="AF2367" s="75"/>
      <c r="AG2367" s="75"/>
      <c r="AH2367" s="75"/>
      <c r="AI2367" s="75"/>
      <c r="AJ2367" s="75"/>
      <c r="AK2367" s="75"/>
      <c r="AL2367" s="75"/>
      <c r="AM2367" s="75"/>
      <c r="AN2367" s="75"/>
      <c r="AO2367" s="75"/>
      <c r="AP2367" s="75"/>
      <c r="AQ2367" s="75"/>
      <c r="AR2367" s="75"/>
      <c r="AS2367" s="75"/>
      <c r="AT2367" s="75"/>
      <c r="AU2367" s="75"/>
      <c r="AV2367" s="75"/>
      <c r="AW2367" s="75"/>
      <c r="AX2367" s="75"/>
      <c r="AY2367" s="75"/>
      <c r="AZ2367" s="75"/>
      <c r="BA2367" s="75"/>
      <c r="BB2367" s="75"/>
      <c r="BC2367" s="75"/>
      <c r="BD2367" s="75"/>
      <c r="BE2367" s="75"/>
      <c r="BF2367" s="75"/>
      <c r="BG2367" s="75"/>
      <c r="BH2367" s="75"/>
      <c r="BI2367" s="75"/>
      <c r="BJ2367" s="75"/>
      <c r="BK2367" s="75"/>
      <c r="BL2367" s="75"/>
      <c r="BM2367" s="75"/>
      <c r="BN2367" s="75"/>
      <c r="BO2367" s="75"/>
      <c r="BP2367" s="75"/>
      <c r="BQ2367" s="75"/>
      <c r="BR2367" s="75"/>
      <c r="BS2367" s="75"/>
      <c r="BT2367" s="75"/>
      <c r="BU2367" s="75"/>
      <c r="BV2367" s="75"/>
      <c r="BW2367" s="75"/>
      <c r="BX2367" s="75"/>
      <c r="BY2367" s="75"/>
      <c r="BZ2367" s="75"/>
      <c r="CA2367" s="75"/>
      <c r="CB2367" s="75"/>
      <c r="CC2367" s="75"/>
      <c r="CD2367" s="75"/>
      <c r="CE2367" s="75"/>
      <c r="CF2367" s="75"/>
      <c r="CG2367" s="75"/>
      <c r="CH2367" s="75"/>
      <c r="CI2367" s="75"/>
      <c r="CJ2367" s="75"/>
      <c r="CK2367" s="75"/>
      <c r="CL2367" s="75"/>
      <c r="CM2367" s="75"/>
      <c r="CN2367" s="75"/>
      <c r="CO2367" s="75"/>
    </row>
    <row r="2368" spans="1:93" s="1" customFormat="1" ht="19.5" customHeight="1" x14ac:dyDescent="0.3">
      <c r="A2368" s="46" t="s">
        <v>3553</v>
      </c>
      <c r="B2368" s="14">
        <v>8</v>
      </c>
      <c r="C2368" s="14">
        <v>6</v>
      </c>
      <c r="D2368" s="14">
        <v>5</v>
      </c>
      <c r="E2368" s="14">
        <v>2</v>
      </c>
      <c r="F2368" s="49"/>
      <c r="G2368" s="49"/>
      <c r="H2368" s="67">
        <f t="shared" si="158"/>
        <v>21</v>
      </c>
      <c r="I2368" s="46">
        <v>9</v>
      </c>
      <c r="J2368" s="22">
        <f t="shared" si="159"/>
        <v>0.36206896551724138</v>
      </c>
      <c r="K2368" s="46" t="s">
        <v>182</v>
      </c>
      <c r="L2368" s="15" t="s">
        <v>3872</v>
      </c>
      <c r="M2368" s="15" t="s">
        <v>619</v>
      </c>
      <c r="N2368" s="15" t="s">
        <v>210</v>
      </c>
      <c r="O2368" s="20" t="s">
        <v>3599</v>
      </c>
      <c r="P2368" s="20">
        <v>8</v>
      </c>
      <c r="Q2368" s="21" t="s">
        <v>223</v>
      </c>
      <c r="R2368" s="17" t="s">
        <v>1245</v>
      </c>
      <c r="S2368" s="17" t="s">
        <v>317</v>
      </c>
      <c r="T2368" s="17" t="s">
        <v>299</v>
      </c>
      <c r="U2368" s="26"/>
      <c r="V2368" s="75"/>
      <c r="W2368" s="75"/>
      <c r="X2368" s="75"/>
      <c r="Y2368" s="75"/>
      <c r="Z2368" s="75"/>
      <c r="AA2368" s="75"/>
      <c r="AB2368" s="75"/>
      <c r="AC2368" s="75"/>
      <c r="AD2368" s="75"/>
      <c r="AE2368" s="75"/>
      <c r="AF2368" s="75"/>
      <c r="AG2368" s="75"/>
      <c r="AH2368" s="75"/>
      <c r="AI2368" s="75"/>
      <c r="AJ2368" s="75"/>
      <c r="AK2368" s="75"/>
      <c r="AL2368" s="75"/>
      <c r="AM2368" s="75"/>
      <c r="AN2368" s="75"/>
      <c r="AO2368" s="75"/>
      <c r="AP2368" s="75"/>
      <c r="AQ2368" s="75"/>
      <c r="AR2368" s="75"/>
      <c r="AS2368" s="75"/>
      <c r="AT2368" s="75"/>
      <c r="AU2368" s="75"/>
      <c r="AV2368" s="75"/>
      <c r="AW2368" s="75"/>
      <c r="AX2368" s="75"/>
      <c r="AY2368" s="75"/>
      <c r="AZ2368" s="75"/>
      <c r="BA2368" s="75"/>
      <c r="BB2368" s="75"/>
      <c r="BC2368" s="75"/>
      <c r="BD2368" s="75"/>
      <c r="BE2368" s="75"/>
      <c r="BF2368" s="75"/>
      <c r="BG2368" s="75"/>
      <c r="BH2368" s="75"/>
      <c r="BI2368" s="75"/>
      <c r="BJ2368" s="75"/>
      <c r="BK2368" s="75"/>
      <c r="BL2368" s="75"/>
      <c r="BM2368" s="75"/>
      <c r="BN2368" s="75"/>
      <c r="BO2368" s="75"/>
      <c r="BP2368" s="75"/>
      <c r="BQ2368" s="75"/>
      <c r="BR2368" s="75"/>
      <c r="BS2368" s="75"/>
      <c r="BT2368" s="75"/>
      <c r="BU2368" s="75"/>
      <c r="BV2368" s="75"/>
      <c r="BW2368" s="75"/>
      <c r="BX2368" s="75"/>
      <c r="BY2368" s="75"/>
      <c r="BZ2368" s="75"/>
      <c r="CA2368" s="75"/>
      <c r="CB2368" s="75"/>
      <c r="CC2368" s="75"/>
      <c r="CD2368" s="75"/>
      <c r="CE2368" s="75"/>
      <c r="CF2368" s="75"/>
      <c r="CG2368" s="75"/>
      <c r="CH2368" s="75"/>
      <c r="CI2368" s="75"/>
      <c r="CJ2368" s="75"/>
      <c r="CK2368" s="75"/>
      <c r="CL2368" s="75"/>
      <c r="CM2368" s="75"/>
      <c r="CN2368" s="75"/>
      <c r="CO2368" s="75"/>
    </row>
    <row r="2369" spans="1:93" s="1" customFormat="1" ht="19.5" customHeight="1" x14ac:dyDescent="0.3">
      <c r="A2369" s="46" t="s">
        <v>3555</v>
      </c>
      <c r="B2369" s="14">
        <v>12</v>
      </c>
      <c r="C2369" s="14">
        <v>4</v>
      </c>
      <c r="D2369" s="14">
        <v>3</v>
      </c>
      <c r="E2369" s="14">
        <v>2</v>
      </c>
      <c r="F2369" s="49"/>
      <c r="G2369" s="49"/>
      <c r="H2369" s="67">
        <f t="shared" si="158"/>
        <v>21</v>
      </c>
      <c r="I2369" s="46">
        <v>3</v>
      </c>
      <c r="J2369" s="22">
        <f t="shared" si="159"/>
        <v>0.36206896551724138</v>
      </c>
      <c r="K2369" s="46" t="s">
        <v>182</v>
      </c>
      <c r="L2369" s="24" t="s">
        <v>3873</v>
      </c>
      <c r="M2369" s="24" t="s">
        <v>214</v>
      </c>
      <c r="N2369" s="24" t="s">
        <v>252</v>
      </c>
      <c r="O2369" s="20" t="s">
        <v>2523</v>
      </c>
      <c r="P2369" s="20">
        <v>8</v>
      </c>
      <c r="Q2369" s="21" t="s">
        <v>240</v>
      </c>
      <c r="R2369" s="17" t="s">
        <v>2540</v>
      </c>
      <c r="S2369" s="17" t="s">
        <v>795</v>
      </c>
      <c r="T2369" s="17" t="s">
        <v>2541</v>
      </c>
      <c r="U2369" s="26"/>
      <c r="V2369" s="75"/>
      <c r="W2369" s="75"/>
      <c r="X2369" s="75"/>
      <c r="Y2369" s="75"/>
      <c r="Z2369" s="75"/>
      <c r="AA2369" s="75"/>
      <c r="AB2369" s="75"/>
      <c r="AC2369" s="75"/>
      <c r="AD2369" s="75"/>
      <c r="AE2369" s="75"/>
      <c r="AF2369" s="75"/>
      <c r="AG2369" s="75"/>
      <c r="AH2369" s="75"/>
      <c r="AI2369" s="75"/>
      <c r="AJ2369" s="75"/>
      <c r="AK2369" s="75"/>
      <c r="AL2369" s="75"/>
      <c r="AM2369" s="75"/>
      <c r="AN2369" s="75"/>
      <c r="AO2369" s="75"/>
      <c r="AP2369" s="75"/>
      <c r="AQ2369" s="75"/>
      <c r="AR2369" s="75"/>
      <c r="AS2369" s="75"/>
      <c r="AT2369" s="75"/>
      <c r="AU2369" s="75"/>
      <c r="AV2369" s="75"/>
      <c r="AW2369" s="75"/>
      <c r="AX2369" s="75"/>
      <c r="AY2369" s="75"/>
      <c r="AZ2369" s="75"/>
      <c r="BA2369" s="75"/>
      <c r="BB2369" s="75"/>
      <c r="BC2369" s="75"/>
      <c r="BD2369" s="75"/>
      <c r="BE2369" s="75"/>
      <c r="BF2369" s="75"/>
      <c r="BG2369" s="75"/>
      <c r="BH2369" s="75"/>
      <c r="BI2369" s="75"/>
      <c r="BJ2369" s="75"/>
      <c r="BK2369" s="75"/>
      <c r="BL2369" s="75"/>
      <c r="BM2369" s="75"/>
      <c r="BN2369" s="75"/>
      <c r="BO2369" s="75"/>
      <c r="BP2369" s="75"/>
      <c r="BQ2369" s="75"/>
      <c r="BR2369" s="75"/>
      <c r="BS2369" s="75"/>
      <c r="BT2369" s="75"/>
      <c r="BU2369" s="75"/>
      <c r="BV2369" s="75"/>
      <c r="BW2369" s="75"/>
      <c r="BX2369" s="75"/>
      <c r="BY2369" s="75"/>
      <c r="BZ2369" s="75"/>
      <c r="CA2369" s="75"/>
      <c r="CB2369" s="75"/>
      <c r="CC2369" s="75"/>
      <c r="CD2369" s="75"/>
      <c r="CE2369" s="75"/>
      <c r="CF2369" s="75"/>
      <c r="CG2369" s="75"/>
      <c r="CH2369" s="75"/>
      <c r="CI2369" s="75"/>
      <c r="CJ2369" s="75"/>
      <c r="CK2369" s="75"/>
      <c r="CL2369" s="75"/>
      <c r="CM2369" s="75"/>
      <c r="CN2369" s="75"/>
      <c r="CO2369" s="75"/>
    </row>
    <row r="2370" spans="1:93" s="1" customFormat="1" ht="19.5" customHeight="1" x14ac:dyDescent="0.3">
      <c r="A2370" s="46" t="s">
        <v>3547</v>
      </c>
      <c r="B2370" s="14">
        <v>7</v>
      </c>
      <c r="C2370" s="14">
        <v>6</v>
      </c>
      <c r="D2370" s="14">
        <v>8</v>
      </c>
      <c r="E2370" s="14">
        <v>0</v>
      </c>
      <c r="F2370" s="49"/>
      <c r="G2370" s="49"/>
      <c r="H2370" s="67">
        <f t="shared" si="158"/>
        <v>21</v>
      </c>
      <c r="I2370" s="46">
        <v>3</v>
      </c>
      <c r="J2370" s="22">
        <f t="shared" si="159"/>
        <v>0.36206896551724138</v>
      </c>
      <c r="K2370" s="46" t="s">
        <v>182</v>
      </c>
      <c r="L2370" s="15" t="s">
        <v>3874</v>
      </c>
      <c r="M2370" s="15" t="s">
        <v>720</v>
      </c>
      <c r="N2370" s="15" t="s">
        <v>218</v>
      </c>
      <c r="O2370" s="20" t="s">
        <v>2143</v>
      </c>
      <c r="P2370" s="20">
        <v>8</v>
      </c>
      <c r="Q2370" s="21" t="s">
        <v>224</v>
      </c>
      <c r="R2370" s="17" t="s">
        <v>2159</v>
      </c>
      <c r="S2370" s="17" t="s">
        <v>214</v>
      </c>
      <c r="T2370" s="17" t="s">
        <v>210</v>
      </c>
      <c r="U2370" s="26"/>
      <c r="V2370" s="75"/>
      <c r="W2370" s="75"/>
      <c r="X2370" s="75"/>
      <c r="Y2370" s="75"/>
      <c r="Z2370" s="75"/>
      <c r="AA2370" s="75"/>
      <c r="AB2370" s="75"/>
      <c r="AC2370" s="75"/>
      <c r="AD2370" s="75"/>
      <c r="AE2370" s="75"/>
      <c r="AF2370" s="75"/>
      <c r="AG2370" s="75"/>
      <c r="AH2370" s="75"/>
      <c r="AI2370" s="75"/>
      <c r="AJ2370" s="75"/>
      <c r="AK2370" s="75"/>
      <c r="AL2370" s="75"/>
      <c r="AM2370" s="75"/>
      <c r="AN2370" s="75"/>
      <c r="AO2370" s="75"/>
      <c r="AP2370" s="75"/>
      <c r="AQ2370" s="75"/>
      <c r="AR2370" s="75"/>
      <c r="AS2370" s="75"/>
      <c r="AT2370" s="75"/>
      <c r="AU2370" s="75"/>
      <c r="AV2370" s="75"/>
      <c r="AW2370" s="75"/>
      <c r="AX2370" s="75"/>
      <c r="AY2370" s="75"/>
      <c r="AZ2370" s="75"/>
      <c r="BA2370" s="75"/>
      <c r="BB2370" s="75"/>
      <c r="BC2370" s="75"/>
      <c r="BD2370" s="75"/>
      <c r="BE2370" s="75"/>
      <c r="BF2370" s="75"/>
      <c r="BG2370" s="75"/>
      <c r="BH2370" s="75"/>
      <c r="BI2370" s="75"/>
      <c r="BJ2370" s="75"/>
      <c r="BK2370" s="75"/>
      <c r="BL2370" s="75"/>
      <c r="BM2370" s="75"/>
      <c r="BN2370" s="75"/>
      <c r="BO2370" s="75"/>
      <c r="BP2370" s="75"/>
      <c r="BQ2370" s="75"/>
      <c r="BR2370" s="75"/>
      <c r="BS2370" s="75"/>
      <c r="BT2370" s="75"/>
      <c r="BU2370" s="75"/>
      <c r="BV2370" s="75"/>
      <c r="BW2370" s="75"/>
      <c r="BX2370" s="75"/>
      <c r="BY2370" s="75"/>
      <c r="BZ2370" s="75"/>
      <c r="CA2370" s="75"/>
      <c r="CB2370" s="75"/>
      <c r="CC2370" s="75"/>
      <c r="CD2370" s="75"/>
      <c r="CE2370" s="75"/>
      <c r="CF2370" s="75"/>
      <c r="CG2370" s="75"/>
      <c r="CH2370" s="75"/>
      <c r="CI2370" s="75"/>
      <c r="CJ2370" s="75"/>
      <c r="CK2370" s="75"/>
      <c r="CL2370" s="75"/>
      <c r="CM2370" s="75"/>
      <c r="CN2370" s="75"/>
      <c r="CO2370" s="75"/>
    </row>
    <row r="2371" spans="1:93" s="1" customFormat="1" ht="19.5" customHeight="1" x14ac:dyDescent="0.3">
      <c r="A2371" s="46" t="s">
        <v>3550</v>
      </c>
      <c r="B2371" s="14">
        <v>14</v>
      </c>
      <c r="C2371" s="14">
        <v>7</v>
      </c>
      <c r="D2371" s="14">
        <v>0</v>
      </c>
      <c r="E2371" s="14">
        <v>0</v>
      </c>
      <c r="F2371" s="49"/>
      <c r="G2371" s="49"/>
      <c r="H2371" s="67">
        <f t="shared" si="158"/>
        <v>21</v>
      </c>
      <c r="I2371" s="46">
        <v>7</v>
      </c>
      <c r="J2371" s="22">
        <f t="shared" si="159"/>
        <v>0.36206896551724138</v>
      </c>
      <c r="K2371" s="46" t="s">
        <v>182</v>
      </c>
      <c r="L2371" s="15" t="s">
        <v>3875</v>
      </c>
      <c r="M2371" s="15" t="s">
        <v>1182</v>
      </c>
      <c r="N2371" s="15" t="s">
        <v>280</v>
      </c>
      <c r="O2371" s="20" t="s">
        <v>2224</v>
      </c>
      <c r="P2371" s="20">
        <v>8</v>
      </c>
      <c r="Q2371" s="21" t="s">
        <v>223</v>
      </c>
      <c r="R2371" s="17" t="s">
        <v>2297</v>
      </c>
      <c r="S2371" s="17" t="s">
        <v>2052</v>
      </c>
      <c r="T2371" s="17" t="s">
        <v>406</v>
      </c>
      <c r="U2371" s="26"/>
      <c r="V2371" s="75"/>
      <c r="W2371" s="75"/>
      <c r="X2371" s="75"/>
      <c r="Y2371" s="75"/>
      <c r="Z2371" s="75"/>
      <c r="AA2371" s="75"/>
      <c r="AB2371" s="75"/>
      <c r="AC2371" s="75"/>
      <c r="AD2371" s="75"/>
      <c r="AE2371" s="75"/>
      <c r="AF2371" s="75"/>
      <c r="AG2371" s="75"/>
      <c r="AH2371" s="75"/>
      <c r="AI2371" s="75"/>
      <c r="AJ2371" s="75"/>
      <c r="AK2371" s="75"/>
      <c r="AL2371" s="75"/>
      <c r="AM2371" s="75"/>
      <c r="AN2371" s="75"/>
      <c r="AO2371" s="75"/>
      <c r="AP2371" s="75"/>
      <c r="AQ2371" s="75"/>
      <c r="AR2371" s="75"/>
      <c r="AS2371" s="75"/>
      <c r="AT2371" s="75"/>
      <c r="AU2371" s="75"/>
      <c r="AV2371" s="75"/>
      <c r="AW2371" s="75"/>
      <c r="AX2371" s="75"/>
      <c r="AY2371" s="75"/>
      <c r="AZ2371" s="75"/>
      <c r="BA2371" s="75"/>
      <c r="BB2371" s="75"/>
      <c r="BC2371" s="75"/>
      <c r="BD2371" s="75"/>
      <c r="BE2371" s="75"/>
      <c r="BF2371" s="75"/>
      <c r="BG2371" s="75"/>
      <c r="BH2371" s="75"/>
      <c r="BI2371" s="75"/>
      <c r="BJ2371" s="75"/>
      <c r="BK2371" s="75"/>
      <c r="BL2371" s="75"/>
      <c r="BM2371" s="75"/>
      <c r="BN2371" s="75"/>
      <c r="BO2371" s="75"/>
      <c r="BP2371" s="75"/>
      <c r="BQ2371" s="75"/>
      <c r="BR2371" s="75"/>
      <c r="BS2371" s="75"/>
      <c r="BT2371" s="75"/>
      <c r="BU2371" s="75"/>
      <c r="BV2371" s="75"/>
      <c r="BW2371" s="75"/>
      <c r="BX2371" s="75"/>
      <c r="BY2371" s="75"/>
      <c r="BZ2371" s="75"/>
      <c r="CA2371" s="75"/>
      <c r="CB2371" s="75"/>
      <c r="CC2371" s="75"/>
      <c r="CD2371" s="75"/>
      <c r="CE2371" s="75"/>
      <c r="CF2371" s="75"/>
      <c r="CG2371" s="75"/>
      <c r="CH2371" s="75"/>
      <c r="CI2371" s="75"/>
      <c r="CJ2371" s="75"/>
      <c r="CK2371" s="75"/>
      <c r="CL2371" s="75"/>
      <c r="CM2371" s="75"/>
      <c r="CN2371" s="75"/>
      <c r="CO2371" s="75"/>
    </row>
    <row r="2372" spans="1:93" s="1" customFormat="1" ht="19.5" customHeight="1" x14ac:dyDescent="0.3">
      <c r="A2372" s="46" t="s">
        <v>3578</v>
      </c>
      <c r="B2372" s="14">
        <v>13</v>
      </c>
      <c r="C2372" s="14">
        <v>6</v>
      </c>
      <c r="D2372" s="14">
        <v>1</v>
      </c>
      <c r="E2372" s="14">
        <v>1</v>
      </c>
      <c r="F2372" s="69"/>
      <c r="G2372" s="69"/>
      <c r="H2372" s="67">
        <f t="shared" si="158"/>
        <v>21</v>
      </c>
      <c r="I2372" s="46">
        <v>6</v>
      </c>
      <c r="J2372" s="22">
        <f t="shared" si="159"/>
        <v>0.36206896551724138</v>
      </c>
      <c r="K2372" s="46" t="s">
        <v>182</v>
      </c>
      <c r="L2372" s="15" t="s">
        <v>3876</v>
      </c>
      <c r="M2372" s="15" t="s">
        <v>362</v>
      </c>
      <c r="N2372" s="15" t="s">
        <v>450</v>
      </c>
      <c r="O2372" s="20" t="s">
        <v>1071</v>
      </c>
      <c r="P2372" s="20">
        <v>8</v>
      </c>
      <c r="Q2372" s="21" t="s">
        <v>1707</v>
      </c>
      <c r="R2372" s="17" t="s">
        <v>3148</v>
      </c>
      <c r="S2372" s="17" t="s">
        <v>998</v>
      </c>
      <c r="T2372" s="17" t="s">
        <v>318</v>
      </c>
      <c r="U2372" s="26"/>
      <c r="V2372" s="75"/>
      <c r="W2372" s="75"/>
      <c r="X2372" s="75"/>
      <c r="Y2372" s="75"/>
      <c r="Z2372" s="75"/>
      <c r="AA2372" s="75"/>
      <c r="AB2372" s="75"/>
      <c r="AC2372" s="75"/>
      <c r="AD2372" s="75"/>
      <c r="AE2372" s="75"/>
      <c r="AF2372" s="75"/>
      <c r="AG2372" s="75"/>
      <c r="AH2372" s="75"/>
      <c r="AI2372" s="75"/>
      <c r="AJ2372" s="75"/>
      <c r="AK2372" s="75"/>
      <c r="AL2372" s="75"/>
      <c r="AM2372" s="75"/>
      <c r="AN2372" s="75"/>
      <c r="AO2372" s="75"/>
      <c r="AP2372" s="75"/>
      <c r="AQ2372" s="75"/>
      <c r="AR2372" s="75"/>
      <c r="AS2372" s="75"/>
      <c r="AT2372" s="75"/>
      <c r="AU2372" s="75"/>
      <c r="AV2372" s="75"/>
      <c r="AW2372" s="75"/>
      <c r="AX2372" s="75"/>
      <c r="AY2372" s="75"/>
      <c r="AZ2372" s="75"/>
      <c r="BA2372" s="75"/>
      <c r="BB2372" s="75"/>
      <c r="BC2372" s="75"/>
      <c r="BD2372" s="75"/>
      <c r="BE2372" s="75"/>
      <c r="BF2372" s="75"/>
      <c r="BG2372" s="75"/>
      <c r="BH2372" s="75"/>
      <c r="BI2372" s="75"/>
      <c r="BJ2372" s="75"/>
      <c r="BK2372" s="75"/>
      <c r="BL2372" s="75"/>
      <c r="BM2372" s="75"/>
      <c r="BN2372" s="75"/>
      <c r="BO2372" s="75"/>
      <c r="BP2372" s="75"/>
      <c r="BQ2372" s="75"/>
      <c r="BR2372" s="75"/>
      <c r="BS2372" s="75"/>
      <c r="BT2372" s="75"/>
      <c r="BU2372" s="75"/>
      <c r="BV2372" s="75"/>
      <c r="BW2372" s="75"/>
      <c r="BX2372" s="75"/>
      <c r="BY2372" s="75"/>
      <c r="BZ2372" s="75"/>
      <c r="CA2372" s="75"/>
      <c r="CB2372" s="75"/>
      <c r="CC2372" s="75"/>
      <c r="CD2372" s="75"/>
      <c r="CE2372" s="75"/>
      <c r="CF2372" s="75"/>
      <c r="CG2372" s="75"/>
      <c r="CH2372" s="75"/>
      <c r="CI2372" s="75"/>
      <c r="CJ2372" s="75"/>
      <c r="CK2372" s="75"/>
      <c r="CL2372" s="75"/>
      <c r="CM2372" s="75"/>
      <c r="CN2372" s="75"/>
      <c r="CO2372" s="75"/>
    </row>
    <row r="2373" spans="1:93" s="1" customFormat="1" ht="19.5" customHeight="1" x14ac:dyDescent="0.3">
      <c r="A2373" s="46" t="s">
        <v>3553</v>
      </c>
      <c r="B2373" s="14">
        <v>18</v>
      </c>
      <c r="C2373" s="14">
        <v>0</v>
      </c>
      <c r="D2373" s="14">
        <v>1</v>
      </c>
      <c r="E2373" s="14">
        <v>2</v>
      </c>
      <c r="F2373" s="49"/>
      <c r="G2373" s="49"/>
      <c r="H2373" s="67">
        <f t="shared" si="158"/>
        <v>21</v>
      </c>
      <c r="I2373" s="46">
        <v>8</v>
      </c>
      <c r="J2373" s="22">
        <f t="shared" si="159"/>
        <v>0.36206896551724138</v>
      </c>
      <c r="K2373" s="46" t="s">
        <v>182</v>
      </c>
      <c r="L2373" s="15" t="s">
        <v>3877</v>
      </c>
      <c r="M2373" s="15" t="s">
        <v>203</v>
      </c>
      <c r="N2373" s="15" t="s">
        <v>215</v>
      </c>
      <c r="O2373" s="20" t="s">
        <v>1094</v>
      </c>
      <c r="P2373" s="20">
        <v>8</v>
      </c>
      <c r="Q2373" s="21" t="s">
        <v>240</v>
      </c>
      <c r="R2373" s="17" t="s">
        <v>1107</v>
      </c>
      <c r="S2373" s="17" t="s">
        <v>317</v>
      </c>
      <c r="T2373" s="17" t="s">
        <v>257</v>
      </c>
      <c r="U2373" s="26"/>
      <c r="V2373" s="75"/>
      <c r="W2373" s="75"/>
      <c r="X2373" s="75"/>
      <c r="Y2373" s="75"/>
      <c r="Z2373" s="75"/>
      <c r="AA2373" s="75"/>
      <c r="AB2373" s="75"/>
      <c r="AC2373" s="75"/>
      <c r="AD2373" s="75"/>
      <c r="AE2373" s="75"/>
      <c r="AF2373" s="75"/>
      <c r="AG2373" s="75"/>
      <c r="AH2373" s="75"/>
      <c r="AI2373" s="75"/>
      <c r="AJ2373" s="75"/>
      <c r="AK2373" s="75"/>
      <c r="AL2373" s="75"/>
      <c r="AM2373" s="75"/>
      <c r="AN2373" s="75"/>
      <c r="AO2373" s="75"/>
      <c r="AP2373" s="75"/>
      <c r="AQ2373" s="75"/>
      <c r="AR2373" s="75"/>
      <c r="AS2373" s="75"/>
      <c r="AT2373" s="75"/>
      <c r="AU2373" s="75"/>
      <c r="AV2373" s="75"/>
      <c r="AW2373" s="75"/>
      <c r="AX2373" s="75"/>
      <c r="AY2373" s="75"/>
      <c r="AZ2373" s="75"/>
      <c r="BA2373" s="75"/>
      <c r="BB2373" s="75"/>
      <c r="BC2373" s="75"/>
      <c r="BD2373" s="75"/>
      <c r="BE2373" s="75"/>
      <c r="BF2373" s="75"/>
      <c r="BG2373" s="75"/>
      <c r="BH2373" s="75"/>
      <c r="BI2373" s="75"/>
      <c r="BJ2373" s="75"/>
      <c r="BK2373" s="75"/>
      <c r="BL2373" s="75"/>
      <c r="BM2373" s="75"/>
      <c r="BN2373" s="75"/>
      <c r="BO2373" s="75"/>
      <c r="BP2373" s="75"/>
      <c r="BQ2373" s="75"/>
      <c r="BR2373" s="75"/>
      <c r="BS2373" s="75"/>
      <c r="BT2373" s="75"/>
      <c r="BU2373" s="75"/>
      <c r="BV2373" s="75"/>
      <c r="BW2373" s="75"/>
      <c r="BX2373" s="75"/>
      <c r="BY2373" s="75"/>
      <c r="BZ2373" s="75"/>
      <c r="CA2373" s="75"/>
      <c r="CB2373" s="75"/>
      <c r="CC2373" s="75"/>
      <c r="CD2373" s="75"/>
      <c r="CE2373" s="75"/>
      <c r="CF2373" s="75"/>
      <c r="CG2373" s="75"/>
      <c r="CH2373" s="75"/>
      <c r="CI2373" s="75"/>
      <c r="CJ2373" s="75"/>
      <c r="CK2373" s="75"/>
      <c r="CL2373" s="75"/>
      <c r="CM2373" s="75"/>
      <c r="CN2373" s="75"/>
      <c r="CO2373" s="75"/>
    </row>
    <row r="2374" spans="1:93" s="1" customFormat="1" ht="19.5" customHeight="1" x14ac:dyDescent="0.3">
      <c r="A2374" s="46" t="s">
        <v>3550</v>
      </c>
      <c r="B2374" s="14">
        <v>8</v>
      </c>
      <c r="C2374" s="14">
        <v>2</v>
      </c>
      <c r="D2374" s="14">
        <v>8</v>
      </c>
      <c r="E2374" s="14">
        <v>3</v>
      </c>
      <c r="F2374" s="49"/>
      <c r="G2374" s="49"/>
      <c r="H2374" s="67">
        <f t="shared" si="158"/>
        <v>21</v>
      </c>
      <c r="I2374" s="46">
        <v>9</v>
      </c>
      <c r="J2374" s="22">
        <f t="shared" si="159"/>
        <v>0.36206896551724138</v>
      </c>
      <c r="K2374" s="46" t="s">
        <v>182</v>
      </c>
      <c r="L2374" s="15" t="s">
        <v>3878</v>
      </c>
      <c r="M2374" s="15" t="s">
        <v>431</v>
      </c>
      <c r="N2374" s="15" t="s">
        <v>325</v>
      </c>
      <c r="O2374" s="21" t="s">
        <v>2696</v>
      </c>
      <c r="P2374" s="20">
        <v>8</v>
      </c>
      <c r="Q2374" s="21" t="s">
        <v>253</v>
      </c>
      <c r="R2374" s="17" t="s">
        <v>2697</v>
      </c>
      <c r="S2374" s="17" t="s">
        <v>1704</v>
      </c>
      <c r="T2374" s="17" t="s">
        <v>269</v>
      </c>
      <c r="U2374" s="26"/>
      <c r="V2374" s="75"/>
      <c r="W2374" s="75"/>
      <c r="X2374" s="75"/>
      <c r="Y2374" s="75"/>
      <c r="Z2374" s="75"/>
      <c r="AA2374" s="75"/>
      <c r="AB2374" s="75"/>
      <c r="AC2374" s="75"/>
      <c r="AD2374" s="75"/>
      <c r="AE2374" s="75"/>
      <c r="AF2374" s="75"/>
      <c r="AG2374" s="75"/>
      <c r="AH2374" s="75"/>
      <c r="AI2374" s="75"/>
      <c r="AJ2374" s="75"/>
      <c r="AK2374" s="75"/>
      <c r="AL2374" s="75"/>
      <c r="AM2374" s="75"/>
      <c r="AN2374" s="75"/>
      <c r="AO2374" s="75"/>
      <c r="AP2374" s="75"/>
      <c r="AQ2374" s="75"/>
      <c r="AR2374" s="75"/>
      <c r="AS2374" s="75"/>
      <c r="AT2374" s="75"/>
      <c r="AU2374" s="75"/>
      <c r="AV2374" s="75"/>
      <c r="AW2374" s="75"/>
      <c r="AX2374" s="75"/>
      <c r="AY2374" s="75"/>
      <c r="AZ2374" s="75"/>
      <c r="BA2374" s="75"/>
      <c r="BB2374" s="75"/>
      <c r="BC2374" s="75"/>
      <c r="BD2374" s="75"/>
      <c r="BE2374" s="75"/>
      <c r="BF2374" s="75"/>
      <c r="BG2374" s="75"/>
      <c r="BH2374" s="75"/>
      <c r="BI2374" s="75"/>
      <c r="BJ2374" s="75"/>
      <c r="BK2374" s="75"/>
      <c r="BL2374" s="75"/>
      <c r="BM2374" s="75"/>
      <c r="BN2374" s="75"/>
      <c r="BO2374" s="75"/>
      <c r="BP2374" s="75"/>
      <c r="BQ2374" s="75"/>
      <c r="BR2374" s="75"/>
      <c r="BS2374" s="75"/>
      <c r="BT2374" s="75"/>
      <c r="BU2374" s="75"/>
      <c r="BV2374" s="75"/>
      <c r="BW2374" s="75"/>
      <c r="BX2374" s="75"/>
      <c r="BY2374" s="75"/>
      <c r="BZ2374" s="75"/>
      <c r="CA2374" s="75"/>
      <c r="CB2374" s="75"/>
      <c r="CC2374" s="75"/>
      <c r="CD2374" s="75"/>
      <c r="CE2374" s="75"/>
      <c r="CF2374" s="75"/>
      <c r="CG2374" s="75"/>
      <c r="CH2374" s="75"/>
      <c r="CI2374" s="75"/>
      <c r="CJ2374" s="75"/>
      <c r="CK2374" s="75"/>
      <c r="CL2374" s="75"/>
      <c r="CM2374" s="75"/>
      <c r="CN2374" s="75"/>
      <c r="CO2374" s="75"/>
    </row>
    <row r="2375" spans="1:93" s="1" customFormat="1" ht="19.5" customHeight="1" x14ac:dyDescent="0.3">
      <c r="A2375" s="46" t="s">
        <v>3607</v>
      </c>
      <c r="B2375" s="14">
        <v>11</v>
      </c>
      <c r="C2375" s="14">
        <v>9</v>
      </c>
      <c r="D2375" s="14">
        <v>1</v>
      </c>
      <c r="E2375" s="14">
        <v>0</v>
      </c>
      <c r="F2375" s="49"/>
      <c r="G2375" s="49"/>
      <c r="H2375" s="67">
        <f t="shared" si="158"/>
        <v>21</v>
      </c>
      <c r="I2375" s="46">
        <v>15</v>
      </c>
      <c r="J2375" s="22">
        <f t="shared" si="159"/>
        <v>0.36206896551724138</v>
      </c>
      <c r="K2375" s="46" t="s">
        <v>182</v>
      </c>
      <c r="L2375" s="15" t="s">
        <v>3879</v>
      </c>
      <c r="M2375" s="15" t="s">
        <v>3880</v>
      </c>
      <c r="N2375" s="15" t="s">
        <v>286</v>
      </c>
      <c r="O2375" s="20" t="s">
        <v>801</v>
      </c>
      <c r="P2375" s="20">
        <v>8</v>
      </c>
      <c r="Q2375" s="21" t="s">
        <v>802</v>
      </c>
      <c r="R2375" s="17" t="s">
        <v>3647</v>
      </c>
      <c r="S2375" s="17" t="s">
        <v>351</v>
      </c>
      <c r="T2375" s="17" t="s">
        <v>215</v>
      </c>
      <c r="U2375" s="26"/>
      <c r="V2375" s="75"/>
      <c r="W2375" s="75"/>
      <c r="X2375" s="75"/>
      <c r="Y2375" s="75"/>
      <c r="Z2375" s="75"/>
      <c r="AA2375" s="75"/>
      <c r="AB2375" s="75"/>
      <c r="AC2375" s="75"/>
      <c r="AD2375" s="75"/>
      <c r="AE2375" s="75"/>
      <c r="AF2375" s="75"/>
      <c r="AG2375" s="75"/>
      <c r="AH2375" s="75"/>
      <c r="AI2375" s="75"/>
      <c r="AJ2375" s="75"/>
      <c r="AK2375" s="75"/>
      <c r="AL2375" s="75"/>
      <c r="AM2375" s="75"/>
      <c r="AN2375" s="75"/>
      <c r="AO2375" s="75"/>
      <c r="AP2375" s="75"/>
      <c r="AQ2375" s="75"/>
      <c r="AR2375" s="75"/>
      <c r="AS2375" s="75"/>
      <c r="AT2375" s="75"/>
      <c r="AU2375" s="75"/>
      <c r="AV2375" s="75"/>
      <c r="AW2375" s="75"/>
      <c r="AX2375" s="75"/>
      <c r="AY2375" s="75"/>
      <c r="AZ2375" s="75"/>
      <c r="BA2375" s="75"/>
      <c r="BB2375" s="75"/>
      <c r="BC2375" s="75"/>
      <c r="BD2375" s="75"/>
      <c r="BE2375" s="75"/>
      <c r="BF2375" s="75"/>
      <c r="BG2375" s="75"/>
      <c r="BH2375" s="75"/>
      <c r="BI2375" s="75"/>
      <c r="BJ2375" s="75"/>
      <c r="BK2375" s="75"/>
      <c r="BL2375" s="75"/>
      <c r="BM2375" s="75"/>
      <c r="BN2375" s="75"/>
      <c r="BO2375" s="75"/>
      <c r="BP2375" s="75"/>
      <c r="BQ2375" s="75"/>
      <c r="BR2375" s="75"/>
      <c r="BS2375" s="75"/>
      <c r="BT2375" s="75"/>
      <c r="BU2375" s="75"/>
      <c r="BV2375" s="75"/>
      <c r="BW2375" s="75"/>
      <c r="BX2375" s="75"/>
      <c r="BY2375" s="75"/>
      <c r="BZ2375" s="75"/>
      <c r="CA2375" s="75"/>
      <c r="CB2375" s="75"/>
      <c r="CC2375" s="75"/>
      <c r="CD2375" s="75"/>
      <c r="CE2375" s="75"/>
      <c r="CF2375" s="75"/>
      <c r="CG2375" s="75"/>
      <c r="CH2375" s="75"/>
      <c r="CI2375" s="75"/>
      <c r="CJ2375" s="75"/>
      <c r="CK2375" s="75"/>
      <c r="CL2375" s="75"/>
      <c r="CM2375" s="75"/>
      <c r="CN2375" s="75"/>
      <c r="CO2375" s="75"/>
    </row>
    <row r="2376" spans="1:93" s="1" customFormat="1" ht="19.5" customHeight="1" x14ac:dyDescent="0.3">
      <c r="A2376" s="46" t="s">
        <v>3881</v>
      </c>
      <c r="B2376" s="14">
        <v>15</v>
      </c>
      <c r="C2376" s="14">
        <v>2</v>
      </c>
      <c r="D2376" s="14">
        <v>2</v>
      </c>
      <c r="E2376" s="14">
        <v>2</v>
      </c>
      <c r="F2376" s="49"/>
      <c r="G2376" s="49"/>
      <c r="H2376" s="67">
        <f t="shared" si="158"/>
        <v>21</v>
      </c>
      <c r="I2376" s="46">
        <v>11</v>
      </c>
      <c r="J2376" s="22">
        <f t="shared" si="159"/>
        <v>0.36206896551724138</v>
      </c>
      <c r="K2376" s="46" t="s">
        <v>182</v>
      </c>
      <c r="L2376" s="15" t="s">
        <v>3882</v>
      </c>
      <c r="M2376" s="15" t="s">
        <v>266</v>
      </c>
      <c r="N2376" s="15" t="s">
        <v>267</v>
      </c>
      <c r="O2376" s="20" t="s">
        <v>1635</v>
      </c>
      <c r="P2376" s="20">
        <v>8</v>
      </c>
      <c r="Q2376" s="21" t="s">
        <v>240</v>
      </c>
      <c r="R2376" s="17" t="s">
        <v>439</v>
      </c>
      <c r="S2376" s="17" t="s">
        <v>998</v>
      </c>
      <c r="T2376" s="17" t="s">
        <v>387</v>
      </c>
      <c r="U2376" s="26"/>
      <c r="V2376" s="75"/>
      <c r="W2376" s="75"/>
      <c r="X2376" s="75"/>
      <c r="Y2376" s="75"/>
      <c r="Z2376" s="75"/>
      <c r="AA2376" s="75"/>
      <c r="AB2376" s="75"/>
      <c r="AC2376" s="75"/>
      <c r="AD2376" s="75"/>
      <c r="AE2376" s="75"/>
      <c r="AF2376" s="75"/>
      <c r="AG2376" s="75"/>
      <c r="AH2376" s="75"/>
      <c r="AI2376" s="75"/>
      <c r="AJ2376" s="75"/>
      <c r="AK2376" s="75"/>
      <c r="AL2376" s="75"/>
      <c r="AM2376" s="75"/>
      <c r="AN2376" s="75"/>
      <c r="AO2376" s="75"/>
      <c r="AP2376" s="75"/>
      <c r="AQ2376" s="75"/>
      <c r="AR2376" s="75"/>
      <c r="AS2376" s="75"/>
      <c r="AT2376" s="75"/>
      <c r="AU2376" s="75"/>
      <c r="AV2376" s="75"/>
      <c r="AW2376" s="75"/>
      <c r="AX2376" s="75"/>
      <c r="AY2376" s="75"/>
      <c r="AZ2376" s="75"/>
      <c r="BA2376" s="75"/>
      <c r="BB2376" s="75"/>
      <c r="BC2376" s="75"/>
      <c r="BD2376" s="75"/>
      <c r="BE2376" s="75"/>
      <c r="BF2376" s="75"/>
      <c r="BG2376" s="75"/>
      <c r="BH2376" s="75"/>
      <c r="BI2376" s="75"/>
      <c r="BJ2376" s="75"/>
      <c r="BK2376" s="75"/>
      <c r="BL2376" s="75"/>
      <c r="BM2376" s="75"/>
      <c r="BN2376" s="75"/>
      <c r="BO2376" s="75"/>
      <c r="BP2376" s="75"/>
      <c r="BQ2376" s="75"/>
      <c r="BR2376" s="75"/>
      <c r="BS2376" s="75"/>
      <c r="BT2376" s="75"/>
      <c r="BU2376" s="75"/>
      <c r="BV2376" s="75"/>
      <c r="BW2376" s="75"/>
      <c r="BX2376" s="75"/>
      <c r="BY2376" s="75"/>
      <c r="BZ2376" s="75"/>
      <c r="CA2376" s="75"/>
      <c r="CB2376" s="75"/>
      <c r="CC2376" s="75"/>
      <c r="CD2376" s="75"/>
      <c r="CE2376" s="75"/>
      <c r="CF2376" s="75"/>
      <c r="CG2376" s="75"/>
      <c r="CH2376" s="75"/>
      <c r="CI2376" s="75"/>
      <c r="CJ2376" s="75"/>
      <c r="CK2376" s="75"/>
      <c r="CL2376" s="75"/>
      <c r="CM2376" s="75"/>
      <c r="CN2376" s="75"/>
      <c r="CO2376" s="75"/>
    </row>
    <row r="2377" spans="1:93" s="1" customFormat="1" ht="19.5" customHeight="1" x14ac:dyDescent="0.3">
      <c r="A2377" s="46" t="s">
        <v>3571</v>
      </c>
      <c r="B2377" s="14">
        <v>15</v>
      </c>
      <c r="C2377" s="14">
        <v>6</v>
      </c>
      <c r="D2377" s="14">
        <v>0</v>
      </c>
      <c r="E2377" s="14">
        <v>0</v>
      </c>
      <c r="F2377" s="49"/>
      <c r="G2377" s="49"/>
      <c r="H2377" s="67">
        <f t="shared" si="158"/>
        <v>21</v>
      </c>
      <c r="I2377" s="46">
        <v>7</v>
      </c>
      <c r="J2377" s="22">
        <f t="shared" si="159"/>
        <v>0.36206896551724138</v>
      </c>
      <c r="K2377" s="46" t="s">
        <v>182</v>
      </c>
      <c r="L2377" s="15" t="s">
        <v>2820</v>
      </c>
      <c r="M2377" s="15" t="s">
        <v>787</v>
      </c>
      <c r="N2377" s="15" t="s">
        <v>325</v>
      </c>
      <c r="O2377" s="20" t="s">
        <v>2224</v>
      </c>
      <c r="P2377" s="20">
        <v>8</v>
      </c>
      <c r="Q2377" s="21" t="s">
        <v>253</v>
      </c>
      <c r="R2377" s="17" t="s">
        <v>2297</v>
      </c>
      <c r="S2377" s="17" t="s">
        <v>2052</v>
      </c>
      <c r="T2377" s="17" t="s">
        <v>406</v>
      </c>
      <c r="U2377" s="26"/>
      <c r="V2377" s="75"/>
      <c r="W2377" s="75"/>
      <c r="X2377" s="75"/>
      <c r="Y2377" s="75"/>
      <c r="Z2377" s="75"/>
      <c r="AA2377" s="75"/>
      <c r="AB2377" s="75"/>
      <c r="AC2377" s="75"/>
      <c r="AD2377" s="75"/>
      <c r="AE2377" s="75"/>
      <c r="AF2377" s="75"/>
      <c r="AG2377" s="75"/>
      <c r="AH2377" s="75"/>
      <c r="AI2377" s="75"/>
      <c r="AJ2377" s="75"/>
      <c r="AK2377" s="75"/>
      <c r="AL2377" s="75"/>
      <c r="AM2377" s="75"/>
      <c r="AN2377" s="75"/>
      <c r="AO2377" s="75"/>
      <c r="AP2377" s="75"/>
      <c r="AQ2377" s="75"/>
      <c r="AR2377" s="75"/>
      <c r="AS2377" s="75"/>
      <c r="AT2377" s="75"/>
      <c r="AU2377" s="75"/>
      <c r="AV2377" s="75"/>
      <c r="AW2377" s="75"/>
      <c r="AX2377" s="75"/>
      <c r="AY2377" s="75"/>
      <c r="AZ2377" s="75"/>
      <c r="BA2377" s="75"/>
      <c r="BB2377" s="75"/>
      <c r="BC2377" s="75"/>
      <c r="BD2377" s="75"/>
      <c r="BE2377" s="75"/>
      <c r="BF2377" s="75"/>
      <c r="BG2377" s="75"/>
      <c r="BH2377" s="75"/>
      <c r="BI2377" s="75"/>
      <c r="BJ2377" s="75"/>
      <c r="BK2377" s="75"/>
      <c r="BL2377" s="75"/>
      <c r="BM2377" s="75"/>
      <c r="BN2377" s="75"/>
      <c r="BO2377" s="75"/>
      <c r="BP2377" s="75"/>
      <c r="BQ2377" s="75"/>
      <c r="BR2377" s="75"/>
      <c r="BS2377" s="75"/>
      <c r="BT2377" s="75"/>
      <c r="BU2377" s="75"/>
      <c r="BV2377" s="75"/>
      <c r="BW2377" s="75"/>
      <c r="BX2377" s="75"/>
      <c r="BY2377" s="75"/>
      <c r="BZ2377" s="75"/>
      <c r="CA2377" s="75"/>
      <c r="CB2377" s="75"/>
      <c r="CC2377" s="75"/>
      <c r="CD2377" s="75"/>
      <c r="CE2377" s="75"/>
      <c r="CF2377" s="75"/>
      <c r="CG2377" s="75"/>
      <c r="CH2377" s="75"/>
      <c r="CI2377" s="75"/>
      <c r="CJ2377" s="75"/>
      <c r="CK2377" s="75"/>
      <c r="CL2377" s="75"/>
      <c r="CM2377" s="75"/>
      <c r="CN2377" s="75"/>
      <c r="CO2377" s="75"/>
    </row>
    <row r="2378" spans="1:93" s="1" customFormat="1" ht="19.5" customHeight="1" x14ac:dyDescent="0.3">
      <c r="A2378" s="46" t="s">
        <v>3568</v>
      </c>
      <c r="B2378" s="14">
        <v>15</v>
      </c>
      <c r="C2378" s="14">
        <v>6</v>
      </c>
      <c r="D2378" s="14">
        <v>0</v>
      </c>
      <c r="E2378" s="14">
        <v>0</v>
      </c>
      <c r="F2378" s="49"/>
      <c r="G2378" s="49"/>
      <c r="H2378" s="67">
        <f t="shared" si="158"/>
        <v>21</v>
      </c>
      <c r="I2378" s="46">
        <v>1</v>
      </c>
      <c r="J2378" s="22">
        <f t="shared" si="159"/>
        <v>0.36206896551724138</v>
      </c>
      <c r="K2378" s="46" t="s">
        <v>182</v>
      </c>
      <c r="L2378" s="15" t="s">
        <v>3883</v>
      </c>
      <c r="M2378" s="15" t="s">
        <v>2267</v>
      </c>
      <c r="N2378" s="15" t="s">
        <v>332</v>
      </c>
      <c r="O2378" s="20" t="s">
        <v>2505</v>
      </c>
      <c r="P2378" s="20">
        <v>8</v>
      </c>
      <c r="Q2378" s="21" t="s">
        <v>253</v>
      </c>
      <c r="R2378" s="17" t="s">
        <v>2506</v>
      </c>
      <c r="S2378" s="17" t="s">
        <v>857</v>
      </c>
      <c r="T2378" s="17" t="s">
        <v>387</v>
      </c>
      <c r="U2378" s="26"/>
      <c r="V2378" s="75"/>
      <c r="W2378" s="75"/>
      <c r="X2378" s="75"/>
      <c r="Y2378" s="75"/>
      <c r="Z2378" s="75"/>
      <c r="AA2378" s="75"/>
      <c r="AB2378" s="75"/>
      <c r="AC2378" s="75"/>
      <c r="AD2378" s="75"/>
      <c r="AE2378" s="75"/>
      <c r="AF2378" s="75"/>
      <c r="AG2378" s="75"/>
      <c r="AH2378" s="75"/>
      <c r="AI2378" s="75"/>
      <c r="AJ2378" s="75"/>
      <c r="AK2378" s="75"/>
      <c r="AL2378" s="75"/>
      <c r="AM2378" s="75"/>
      <c r="AN2378" s="75"/>
      <c r="AO2378" s="75"/>
      <c r="AP2378" s="75"/>
      <c r="AQ2378" s="75"/>
      <c r="AR2378" s="75"/>
      <c r="AS2378" s="75"/>
      <c r="AT2378" s="75"/>
      <c r="AU2378" s="75"/>
      <c r="AV2378" s="75"/>
      <c r="AW2378" s="75"/>
      <c r="AX2378" s="75"/>
      <c r="AY2378" s="75"/>
      <c r="AZ2378" s="75"/>
      <c r="BA2378" s="75"/>
      <c r="BB2378" s="75"/>
      <c r="BC2378" s="75"/>
      <c r="BD2378" s="75"/>
      <c r="BE2378" s="75"/>
      <c r="BF2378" s="75"/>
      <c r="BG2378" s="75"/>
      <c r="BH2378" s="75"/>
      <c r="BI2378" s="75"/>
      <c r="BJ2378" s="75"/>
      <c r="BK2378" s="75"/>
      <c r="BL2378" s="75"/>
      <c r="BM2378" s="75"/>
      <c r="BN2378" s="75"/>
      <c r="BO2378" s="75"/>
      <c r="BP2378" s="75"/>
      <c r="BQ2378" s="75"/>
      <c r="BR2378" s="75"/>
      <c r="BS2378" s="75"/>
      <c r="BT2378" s="75"/>
      <c r="BU2378" s="75"/>
      <c r="BV2378" s="75"/>
      <c r="BW2378" s="75"/>
      <c r="BX2378" s="75"/>
      <c r="BY2378" s="75"/>
      <c r="BZ2378" s="75"/>
      <c r="CA2378" s="75"/>
      <c r="CB2378" s="75"/>
      <c r="CC2378" s="75"/>
      <c r="CD2378" s="75"/>
      <c r="CE2378" s="75"/>
      <c r="CF2378" s="75"/>
      <c r="CG2378" s="75"/>
      <c r="CH2378" s="75"/>
      <c r="CI2378" s="75"/>
      <c r="CJ2378" s="75"/>
      <c r="CK2378" s="75"/>
      <c r="CL2378" s="75"/>
      <c r="CM2378" s="75"/>
      <c r="CN2378" s="75"/>
      <c r="CO2378" s="75"/>
    </row>
    <row r="2379" spans="1:93" s="1" customFormat="1" ht="19.5" customHeight="1" x14ac:dyDescent="0.3">
      <c r="A2379" s="46" t="s">
        <v>3584</v>
      </c>
      <c r="B2379" s="14">
        <v>12</v>
      </c>
      <c r="C2379" s="14">
        <v>2</v>
      </c>
      <c r="D2379" s="14">
        <v>4</v>
      </c>
      <c r="E2379" s="14">
        <v>3</v>
      </c>
      <c r="F2379" s="49"/>
      <c r="G2379" s="49"/>
      <c r="H2379" s="67">
        <f t="shared" si="158"/>
        <v>21</v>
      </c>
      <c r="I2379" s="46">
        <v>10</v>
      </c>
      <c r="J2379" s="22">
        <f t="shared" si="159"/>
        <v>0.36206896551724138</v>
      </c>
      <c r="K2379" s="46" t="s">
        <v>182</v>
      </c>
      <c r="L2379" s="15" t="s">
        <v>3884</v>
      </c>
      <c r="M2379" s="15" t="s">
        <v>434</v>
      </c>
      <c r="N2379" s="15" t="s">
        <v>609</v>
      </c>
      <c r="O2379" s="20" t="s">
        <v>2870</v>
      </c>
      <c r="P2379" s="20">
        <v>8</v>
      </c>
      <c r="Q2379" s="21" t="s">
        <v>253</v>
      </c>
      <c r="R2379" s="17" t="s">
        <v>458</v>
      </c>
      <c r="S2379" s="17" t="s">
        <v>317</v>
      </c>
      <c r="T2379" s="17" t="s">
        <v>459</v>
      </c>
      <c r="U2379" s="26"/>
      <c r="V2379" s="75"/>
      <c r="W2379" s="75"/>
      <c r="X2379" s="75"/>
      <c r="Y2379" s="75"/>
      <c r="Z2379" s="75"/>
      <c r="AA2379" s="75"/>
      <c r="AB2379" s="75"/>
      <c r="AC2379" s="75"/>
      <c r="AD2379" s="75"/>
      <c r="AE2379" s="75"/>
      <c r="AF2379" s="75"/>
      <c r="AG2379" s="75"/>
      <c r="AH2379" s="75"/>
      <c r="AI2379" s="75"/>
      <c r="AJ2379" s="75"/>
      <c r="AK2379" s="75"/>
      <c r="AL2379" s="75"/>
      <c r="AM2379" s="75"/>
      <c r="AN2379" s="75"/>
      <c r="AO2379" s="75"/>
      <c r="AP2379" s="75"/>
      <c r="AQ2379" s="75"/>
      <c r="AR2379" s="75"/>
      <c r="AS2379" s="75"/>
      <c r="AT2379" s="75"/>
      <c r="AU2379" s="75"/>
      <c r="AV2379" s="75"/>
      <c r="AW2379" s="75"/>
      <c r="AX2379" s="75"/>
      <c r="AY2379" s="75"/>
      <c r="AZ2379" s="75"/>
      <c r="BA2379" s="75"/>
      <c r="BB2379" s="75"/>
      <c r="BC2379" s="75"/>
      <c r="BD2379" s="75"/>
      <c r="BE2379" s="75"/>
      <c r="BF2379" s="75"/>
      <c r="BG2379" s="75"/>
      <c r="BH2379" s="75"/>
      <c r="BI2379" s="75"/>
      <c r="BJ2379" s="75"/>
      <c r="BK2379" s="75"/>
      <c r="BL2379" s="75"/>
      <c r="BM2379" s="75"/>
      <c r="BN2379" s="75"/>
      <c r="BO2379" s="75"/>
      <c r="BP2379" s="75"/>
      <c r="BQ2379" s="75"/>
      <c r="BR2379" s="75"/>
      <c r="BS2379" s="75"/>
      <c r="BT2379" s="75"/>
      <c r="BU2379" s="75"/>
      <c r="BV2379" s="75"/>
      <c r="BW2379" s="75"/>
      <c r="BX2379" s="75"/>
      <c r="BY2379" s="75"/>
      <c r="BZ2379" s="75"/>
      <c r="CA2379" s="75"/>
      <c r="CB2379" s="75"/>
      <c r="CC2379" s="75"/>
      <c r="CD2379" s="75"/>
      <c r="CE2379" s="75"/>
      <c r="CF2379" s="75"/>
      <c r="CG2379" s="75"/>
      <c r="CH2379" s="75"/>
      <c r="CI2379" s="75"/>
      <c r="CJ2379" s="75"/>
      <c r="CK2379" s="75"/>
      <c r="CL2379" s="75"/>
      <c r="CM2379" s="75"/>
      <c r="CN2379" s="75"/>
      <c r="CO2379" s="75"/>
    </row>
    <row r="2380" spans="1:93" s="1" customFormat="1" ht="19.5" customHeight="1" x14ac:dyDescent="0.3">
      <c r="A2380" s="46" t="s">
        <v>3544</v>
      </c>
      <c r="B2380" s="14">
        <v>9</v>
      </c>
      <c r="C2380" s="14">
        <v>2</v>
      </c>
      <c r="D2380" s="14">
        <v>5</v>
      </c>
      <c r="E2380" s="14">
        <v>5</v>
      </c>
      <c r="F2380" s="49"/>
      <c r="G2380" s="49"/>
      <c r="H2380" s="67">
        <f t="shared" si="158"/>
        <v>21</v>
      </c>
      <c r="I2380" s="46">
        <v>10</v>
      </c>
      <c r="J2380" s="22">
        <f t="shared" si="159"/>
        <v>0.36206896551724138</v>
      </c>
      <c r="K2380" s="46" t="s">
        <v>182</v>
      </c>
      <c r="L2380" s="15" t="s">
        <v>3885</v>
      </c>
      <c r="M2380" s="15" t="s">
        <v>349</v>
      </c>
      <c r="N2380" s="15" t="s">
        <v>941</v>
      </c>
      <c r="O2380" s="20" t="s">
        <v>2870</v>
      </c>
      <c r="P2380" s="20">
        <v>8</v>
      </c>
      <c r="Q2380" s="21" t="s">
        <v>253</v>
      </c>
      <c r="R2380" s="17" t="s">
        <v>458</v>
      </c>
      <c r="S2380" s="17" t="s">
        <v>317</v>
      </c>
      <c r="T2380" s="17" t="s">
        <v>459</v>
      </c>
      <c r="U2380" s="26"/>
      <c r="V2380" s="75"/>
      <c r="W2380" s="75"/>
      <c r="X2380" s="75"/>
      <c r="Y2380" s="75"/>
      <c r="Z2380" s="75"/>
      <c r="AA2380" s="75"/>
      <c r="AB2380" s="75"/>
      <c r="AC2380" s="75"/>
      <c r="AD2380" s="75"/>
      <c r="AE2380" s="75"/>
      <c r="AF2380" s="75"/>
      <c r="AG2380" s="75"/>
      <c r="AH2380" s="75"/>
      <c r="AI2380" s="75"/>
      <c r="AJ2380" s="75"/>
      <c r="AK2380" s="75"/>
      <c r="AL2380" s="75"/>
      <c r="AM2380" s="75"/>
      <c r="AN2380" s="75"/>
      <c r="AO2380" s="75"/>
      <c r="AP2380" s="75"/>
      <c r="AQ2380" s="75"/>
      <c r="AR2380" s="75"/>
      <c r="AS2380" s="75"/>
      <c r="AT2380" s="75"/>
      <c r="AU2380" s="75"/>
      <c r="AV2380" s="75"/>
      <c r="AW2380" s="75"/>
      <c r="AX2380" s="75"/>
      <c r="AY2380" s="75"/>
      <c r="AZ2380" s="75"/>
      <c r="BA2380" s="75"/>
      <c r="BB2380" s="75"/>
      <c r="BC2380" s="75"/>
      <c r="BD2380" s="75"/>
      <c r="BE2380" s="75"/>
      <c r="BF2380" s="75"/>
      <c r="BG2380" s="75"/>
      <c r="BH2380" s="75"/>
      <c r="BI2380" s="75"/>
      <c r="BJ2380" s="75"/>
      <c r="BK2380" s="75"/>
      <c r="BL2380" s="75"/>
      <c r="BM2380" s="75"/>
      <c r="BN2380" s="75"/>
      <c r="BO2380" s="75"/>
      <c r="BP2380" s="75"/>
      <c r="BQ2380" s="75"/>
      <c r="BR2380" s="75"/>
      <c r="BS2380" s="75"/>
      <c r="BT2380" s="75"/>
      <c r="BU2380" s="75"/>
      <c r="BV2380" s="75"/>
      <c r="BW2380" s="75"/>
      <c r="BX2380" s="75"/>
      <c r="BY2380" s="75"/>
      <c r="BZ2380" s="75"/>
      <c r="CA2380" s="75"/>
      <c r="CB2380" s="75"/>
      <c r="CC2380" s="75"/>
      <c r="CD2380" s="75"/>
      <c r="CE2380" s="75"/>
      <c r="CF2380" s="75"/>
      <c r="CG2380" s="75"/>
      <c r="CH2380" s="75"/>
      <c r="CI2380" s="75"/>
      <c r="CJ2380" s="75"/>
      <c r="CK2380" s="75"/>
      <c r="CL2380" s="75"/>
      <c r="CM2380" s="75"/>
      <c r="CN2380" s="75"/>
      <c r="CO2380" s="75"/>
    </row>
    <row r="2381" spans="1:93" s="1" customFormat="1" ht="19.5" customHeight="1" x14ac:dyDescent="0.3">
      <c r="A2381" s="46" t="s">
        <v>3663</v>
      </c>
      <c r="B2381" s="14">
        <v>20</v>
      </c>
      <c r="C2381" s="14">
        <v>0</v>
      </c>
      <c r="D2381" s="14">
        <v>0</v>
      </c>
      <c r="E2381" s="14">
        <v>1</v>
      </c>
      <c r="F2381" s="49"/>
      <c r="G2381" s="49"/>
      <c r="H2381" s="67">
        <f t="shared" si="158"/>
        <v>21</v>
      </c>
      <c r="I2381" s="46">
        <v>5</v>
      </c>
      <c r="J2381" s="22">
        <f t="shared" si="159"/>
        <v>0.36206896551724138</v>
      </c>
      <c r="K2381" s="46" t="s">
        <v>182</v>
      </c>
      <c r="L2381" s="15" t="s">
        <v>3822</v>
      </c>
      <c r="M2381" s="15" t="s">
        <v>784</v>
      </c>
      <c r="N2381" s="15" t="s">
        <v>281</v>
      </c>
      <c r="O2381" s="20" t="s">
        <v>2472</v>
      </c>
      <c r="P2381" s="20">
        <v>8</v>
      </c>
      <c r="Q2381" s="21" t="s">
        <v>223</v>
      </c>
      <c r="R2381" s="17" t="s">
        <v>1019</v>
      </c>
      <c r="S2381" s="17" t="s">
        <v>521</v>
      </c>
      <c r="T2381" s="17" t="s">
        <v>210</v>
      </c>
      <c r="U2381" s="26"/>
      <c r="V2381" s="75"/>
      <c r="W2381" s="75"/>
      <c r="X2381" s="75"/>
      <c r="Y2381" s="75"/>
      <c r="Z2381" s="75"/>
      <c r="AA2381" s="75"/>
      <c r="AB2381" s="75"/>
      <c r="AC2381" s="75"/>
      <c r="AD2381" s="75"/>
      <c r="AE2381" s="75"/>
      <c r="AF2381" s="75"/>
      <c r="AG2381" s="75"/>
      <c r="AH2381" s="75"/>
      <c r="AI2381" s="75"/>
      <c r="AJ2381" s="75"/>
      <c r="AK2381" s="75"/>
      <c r="AL2381" s="75"/>
      <c r="AM2381" s="75"/>
      <c r="AN2381" s="75"/>
      <c r="AO2381" s="75"/>
      <c r="AP2381" s="75"/>
      <c r="AQ2381" s="75"/>
      <c r="AR2381" s="75"/>
      <c r="AS2381" s="75"/>
      <c r="AT2381" s="75"/>
      <c r="AU2381" s="75"/>
      <c r="AV2381" s="75"/>
      <c r="AW2381" s="75"/>
      <c r="AX2381" s="75"/>
      <c r="AY2381" s="75"/>
      <c r="AZ2381" s="75"/>
      <c r="BA2381" s="75"/>
      <c r="BB2381" s="75"/>
      <c r="BC2381" s="75"/>
      <c r="BD2381" s="75"/>
      <c r="BE2381" s="75"/>
      <c r="BF2381" s="75"/>
      <c r="BG2381" s="75"/>
      <c r="BH2381" s="75"/>
      <c r="BI2381" s="75"/>
      <c r="BJ2381" s="75"/>
      <c r="BK2381" s="75"/>
      <c r="BL2381" s="75"/>
      <c r="BM2381" s="75"/>
      <c r="BN2381" s="75"/>
      <c r="BO2381" s="75"/>
      <c r="BP2381" s="75"/>
      <c r="BQ2381" s="75"/>
      <c r="BR2381" s="75"/>
      <c r="BS2381" s="75"/>
      <c r="BT2381" s="75"/>
      <c r="BU2381" s="75"/>
      <c r="BV2381" s="75"/>
      <c r="BW2381" s="75"/>
      <c r="BX2381" s="75"/>
      <c r="BY2381" s="75"/>
      <c r="BZ2381" s="75"/>
      <c r="CA2381" s="75"/>
      <c r="CB2381" s="75"/>
      <c r="CC2381" s="75"/>
      <c r="CD2381" s="75"/>
      <c r="CE2381" s="75"/>
      <c r="CF2381" s="75"/>
      <c r="CG2381" s="75"/>
      <c r="CH2381" s="75"/>
      <c r="CI2381" s="75"/>
      <c r="CJ2381" s="75"/>
      <c r="CK2381" s="75"/>
      <c r="CL2381" s="75"/>
      <c r="CM2381" s="75"/>
      <c r="CN2381" s="75"/>
      <c r="CO2381" s="75"/>
    </row>
    <row r="2382" spans="1:93" s="1" customFormat="1" ht="19.5" customHeight="1" x14ac:dyDescent="0.3">
      <c r="A2382" s="46" t="s">
        <v>3548</v>
      </c>
      <c r="B2382" s="14">
        <v>12</v>
      </c>
      <c r="C2382" s="14">
        <v>3</v>
      </c>
      <c r="D2382" s="14">
        <v>1</v>
      </c>
      <c r="E2382" s="14">
        <v>5</v>
      </c>
      <c r="F2382" s="49"/>
      <c r="G2382" s="49"/>
      <c r="H2382" s="67">
        <f t="shared" si="158"/>
        <v>21</v>
      </c>
      <c r="I2382" s="46">
        <v>17</v>
      </c>
      <c r="J2382" s="22">
        <f t="shared" si="159"/>
        <v>0.36206896551724138</v>
      </c>
      <c r="K2382" s="46" t="s">
        <v>182</v>
      </c>
      <c r="L2382" s="15" t="s">
        <v>3251</v>
      </c>
      <c r="M2382" s="15" t="s">
        <v>640</v>
      </c>
      <c r="N2382" s="15" t="s">
        <v>192</v>
      </c>
      <c r="O2382" s="20" t="s">
        <v>1122</v>
      </c>
      <c r="P2382" s="20">
        <v>8</v>
      </c>
      <c r="Q2382" s="21" t="s">
        <v>224</v>
      </c>
      <c r="R2382" s="17" t="s">
        <v>1123</v>
      </c>
      <c r="S2382" s="17" t="s">
        <v>1124</v>
      </c>
      <c r="T2382" s="17" t="s">
        <v>406</v>
      </c>
      <c r="U2382" s="26"/>
      <c r="V2382" s="75"/>
      <c r="W2382" s="75"/>
      <c r="X2382" s="75"/>
      <c r="Y2382" s="75"/>
      <c r="Z2382" s="75"/>
      <c r="AA2382" s="75"/>
      <c r="AB2382" s="75"/>
      <c r="AC2382" s="75"/>
      <c r="AD2382" s="75"/>
      <c r="AE2382" s="75"/>
      <c r="AF2382" s="75"/>
      <c r="AG2382" s="75"/>
      <c r="AH2382" s="75"/>
      <c r="AI2382" s="75"/>
      <c r="AJ2382" s="75"/>
      <c r="AK2382" s="75"/>
      <c r="AL2382" s="75"/>
      <c r="AM2382" s="75"/>
      <c r="AN2382" s="75"/>
      <c r="AO2382" s="75"/>
      <c r="AP2382" s="75"/>
      <c r="AQ2382" s="75"/>
      <c r="AR2382" s="75"/>
      <c r="AS2382" s="75"/>
      <c r="AT2382" s="75"/>
      <c r="AU2382" s="75"/>
      <c r="AV2382" s="75"/>
      <c r="AW2382" s="75"/>
      <c r="AX2382" s="75"/>
      <c r="AY2382" s="75"/>
      <c r="AZ2382" s="75"/>
      <c r="BA2382" s="75"/>
      <c r="BB2382" s="75"/>
      <c r="BC2382" s="75"/>
      <c r="BD2382" s="75"/>
      <c r="BE2382" s="75"/>
      <c r="BF2382" s="75"/>
      <c r="BG2382" s="75"/>
      <c r="BH2382" s="75"/>
      <c r="BI2382" s="75"/>
      <c r="BJ2382" s="75"/>
      <c r="BK2382" s="75"/>
      <c r="BL2382" s="75"/>
      <c r="BM2382" s="75"/>
      <c r="BN2382" s="75"/>
      <c r="BO2382" s="75"/>
      <c r="BP2382" s="75"/>
      <c r="BQ2382" s="75"/>
      <c r="BR2382" s="75"/>
      <c r="BS2382" s="75"/>
      <c r="BT2382" s="75"/>
      <c r="BU2382" s="75"/>
      <c r="BV2382" s="75"/>
      <c r="BW2382" s="75"/>
      <c r="BX2382" s="75"/>
      <c r="BY2382" s="75"/>
      <c r="BZ2382" s="75"/>
      <c r="CA2382" s="75"/>
      <c r="CB2382" s="75"/>
      <c r="CC2382" s="75"/>
      <c r="CD2382" s="75"/>
      <c r="CE2382" s="75"/>
      <c r="CF2382" s="75"/>
      <c r="CG2382" s="75"/>
      <c r="CH2382" s="75"/>
      <c r="CI2382" s="75"/>
      <c r="CJ2382" s="75"/>
      <c r="CK2382" s="75"/>
      <c r="CL2382" s="75"/>
      <c r="CM2382" s="75"/>
      <c r="CN2382" s="75"/>
      <c r="CO2382" s="75"/>
    </row>
    <row r="2383" spans="1:93" s="1" customFormat="1" ht="19.5" customHeight="1" x14ac:dyDescent="0.3">
      <c r="A2383" s="46" t="s">
        <v>3555</v>
      </c>
      <c r="B2383" s="14">
        <v>9</v>
      </c>
      <c r="C2383" s="14">
        <v>6</v>
      </c>
      <c r="D2383" s="14">
        <v>5</v>
      </c>
      <c r="E2383" s="14">
        <v>1</v>
      </c>
      <c r="F2383" s="49"/>
      <c r="G2383" s="49"/>
      <c r="H2383" s="67">
        <f t="shared" si="158"/>
        <v>21</v>
      </c>
      <c r="I2383" s="46">
        <v>7</v>
      </c>
      <c r="J2383" s="22">
        <f t="shared" si="159"/>
        <v>0.36206896551724138</v>
      </c>
      <c r="K2383" s="46" t="s">
        <v>182</v>
      </c>
      <c r="L2383" s="15" t="s">
        <v>3886</v>
      </c>
      <c r="M2383" s="15" t="s">
        <v>237</v>
      </c>
      <c r="N2383" s="15" t="s">
        <v>332</v>
      </c>
      <c r="O2383" s="20" t="s">
        <v>966</v>
      </c>
      <c r="P2383" s="20">
        <v>8</v>
      </c>
      <c r="Q2383" s="21" t="s">
        <v>224</v>
      </c>
      <c r="R2383" s="17" t="s">
        <v>983</v>
      </c>
      <c r="S2383" s="17" t="s">
        <v>317</v>
      </c>
      <c r="T2383" s="17" t="s">
        <v>445</v>
      </c>
      <c r="U2383" s="26"/>
      <c r="V2383" s="75"/>
      <c r="W2383" s="75"/>
      <c r="X2383" s="75"/>
      <c r="Y2383" s="75"/>
      <c r="Z2383" s="75"/>
      <c r="AA2383" s="75"/>
      <c r="AB2383" s="75"/>
      <c r="AC2383" s="75"/>
      <c r="AD2383" s="75"/>
      <c r="AE2383" s="75"/>
      <c r="AF2383" s="75"/>
      <c r="AG2383" s="75"/>
      <c r="AH2383" s="75"/>
      <c r="AI2383" s="75"/>
      <c r="AJ2383" s="75"/>
      <c r="AK2383" s="75"/>
      <c r="AL2383" s="75"/>
      <c r="AM2383" s="75"/>
      <c r="AN2383" s="75"/>
      <c r="AO2383" s="75"/>
      <c r="AP2383" s="75"/>
      <c r="AQ2383" s="75"/>
      <c r="AR2383" s="75"/>
      <c r="AS2383" s="75"/>
      <c r="AT2383" s="75"/>
      <c r="AU2383" s="75"/>
      <c r="AV2383" s="75"/>
      <c r="AW2383" s="75"/>
      <c r="AX2383" s="75"/>
      <c r="AY2383" s="75"/>
      <c r="AZ2383" s="75"/>
      <c r="BA2383" s="75"/>
      <c r="BB2383" s="75"/>
      <c r="BC2383" s="75"/>
      <c r="BD2383" s="75"/>
      <c r="BE2383" s="75"/>
      <c r="BF2383" s="75"/>
      <c r="BG2383" s="75"/>
      <c r="BH2383" s="75"/>
      <c r="BI2383" s="75"/>
      <c r="BJ2383" s="75"/>
      <c r="BK2383" s="75"/>
      <c r="BL2383" s="75"/>
      <c r="BM2383" s="75"/>
      <c r="BN2383" s="75"/>
      <c r="BO2383" s="75"/>
      <c r="BP2383" s="75"/>
      <c r="BQ2383" s="75"/>
      <c r="BR2383" s="75"/>
      <c r="BS2383" s="75"/>
      <c r="BT2383" s="75"/>
      <c r="BU2383" s="75"/>
      <c r="BV2383" s="75"/>
      <c r="BW2383" s="75"/>
      <c r="BX2383" s="75"/>
      <c r="BY2383" s="75"/>
      <c r="BZ2383" s="75"/>
      <c r="CA2383" s="75"/>
      <c r="CB2383" s="75"/>
      <c r="CC2383" s="75"/>
      <c r="CD2383" s="75"/>
      <c r="CE2383" s="75"/>
      <c r="CF2383" s="75"/>
      <c r="CG2383" s="75"/>
      <c r="CH2383" s="75"/>
      <c r="CI2383" s="75"/>
      <c r="CJ2383" s="75"/>
      <c r="CK2383" s="75"/>
      <c r="CL2383" s="75"/>
      <c r="CM2383" s="75"/>
      <c r="CN2383" s="75"/>
      <c r="CO2383" s="75"/>
    </row>
    <row r="2384" spans="1:93" s="1" customFormat="1" ht="19.5" customHeight="1" x14ac:dyDescent="0.3">
      <c r="A2384" s="46" t="s">
        <v>3544</v>
      </c>
      <c r="B2384" s="14">
        <v>12</v>
      </c>
      <c r="C2384" s="14">
        <v>8</v>
      </c>
      <c r="D2384" s="14">
        <v>1</v>
      </c>
      <c r="E2384" s="14">
        <v>0</v>
      </c>
      <c r="F2384" s="49"/>
      <c r="G2384" s="49"/>
      <c r="H2384" s="67">
        <f t="shared" si="158"/>
        <v>21</v>
      </c>
      <c r="I2384" s="46">
        <v>13</v>
      </c>
      <c r="J2384" s="22">
        <f t="shared" si="159"/>
        <v>0.36206896551724138</v>
      </c>
      <c r="K2384" s="46" t="s">
        <v>182</v>
      </c>
      <c r="L2384" s="15" t="s">
        <v>3887</v>
      </c>
      <c r="M2384" s="15" t="s">
        <v>381</v>
      </c>
      <c r="N2384" s="15" t="s">
        <v>586</v>
      </c>
      <c r="O2384" s="20" t="s">
        <v>1813</v>
      </c>
      <c r="P2384" s="20">
        <v>8</v>
      </c>
      <c r="Q2384" s="21" t="s">
        <v>1707</v>
      </c>
      <c r="R2384" s="17" t="s">
        <v>1836</v>
      </c>
      <c r="S2384" s="17" t="s">
        <v>521</v>
      </c>
      <c r="T2384" s="17" t="s">
        <v>593</v>
      </c>
      <c r="U2384" s="26"/>
      <c r="V2384" s="75"/>
      <c r="W2384" s="75"/>
      <c r="X2384" s="75"/>
      <c r="Y2384" s="75"/>
      <c r="Z2384" s="75"/>
      <c r="AA2384" s="75"/>
      <c r="AB2384" s="75"/>
      <c r="AC2384" s="75"/>
      <c r="AD2384" s="75"/>
      <c r="AE2384" s="75"/>
      <c r="AF2384" s="75"/>
      <c r="AG2384" s="75"/>
      <c r="AH2384" s="75"/>
      <c r="AI2384" s="75"/>
      <c r="AJ2384" s="75"/>
      <c r="AK2384" s="75"/>
      <c r="AL2384" s="75"/>
      <c r="AM2384" s="75"/>
      <c r="AN2384" s="75"/>
      <c r="AO2384" s="75"/>
      <c r="AP2384" s="75"/>
      <c r="AQ2384" s="75"/>
      <c r="AR2384" s="75"/>
      <c r="AS2384" s="75"/>
      <c r="AT2384" s="75"/>
      <c r="AU2384" s="75"/>
      <c r="AV2384" s="75"/>
      <c r="AW2384" s="75"/>
      <c r="AX2384" s="75"/>
      <c r="AY2384" s="75"/>
      <c r="AZ2384" s="75"/>
      <c r="BA2384" s="75"/>
      <c r="BB2384" s="75"/>
      <c r="BC2384" s="75"/>
      <c r="BD2384" s="75"/>
      <c r="BE2384" s="75"/>
      <c r="BF2384" s="75"/>
      <c r="BG2384" s="75"/>
      <c r="BH2384" s="75"/>
      <c r="BI2384" s="75"/>
      <c r="BJ2384" s="75"/>
      <c r="BK2384" s="75"/>
      <c r="BL2384" s="75"/>
      <c r="BM2384" s="75"/>
      <c r="BN2384" s="75"/>
      <c r="BO2384" s="75"/>
      <c r="BP2384" s="75"/>
      <c r="BQ2384" s="75"/>
      <c r="BR2384" s="75"/>
      <c r="BS2384" s="75"/>
      <c r="BT2384" s="75"/>
      <c r="BU2384" s="75"/>
      <c r="BV2384" s="75"/>
      <c r="BW2384" s="75"/>
      <c r="BX2384" s="75"/>
      <c r="BY2384" s="75"/>
      <c r="BZ2384" s="75"/>
      <c r="CA2384" s="75"/>
      <c r="CB2384" s="75"/>
      <c r="CC2384" s="75"/>
      <c r="CD2384" s="75"/>
      <c r="CE2384" s="75"/>
      <c r="CF2384" s="75"/>
      <c r="CG2384" s="75"/>
      <c r="CH2384" s="75"/>
      <c r="CI2384" s="75"/>
      <c r="CJ2384" s="75"/>
      <c r="CK2384" s="75"/>
      <c r="CL2384" s="75"/>
      <c r="CM2384" s="75"/>
      <c r="CN2384" s="75"/>
      <c r="CO2384" s="75"/>
    </row>
    <row r="2385" spans="1:93" s="1" customFormat="1" ht="19.5" customHeight="1" x14ac:dyDescent="0.3">
      <c r="A2385" s="46" t="s">
        <v>3550</v>
      </c>
      <c r="B2385" s="14">
        <v>21</v>
      </c>
      <c r="C2385" s="14">
        <v>0</v>
      </c>
      <c r="D2385" s="14">
        <v>0</v>
      </c>
      <c r="E2385" s="14">
        <v>0</v>
      </c>
      <c r="F2385" s="49"/>
      <c r="G2385" s="49"/>
      <c r="H2385" s="67">
        <f t="shared" si="158"/>
        <v>21</v>
      </c>
      <c r="I2385" s="46">
        <v>13</v>
      </c>
      <c r="J2385" s="22">
        <f t="shared" si="159"/>
        <v>0.36206896551724138</v>
      </c>
      <c r="K2385" s="46" t="s">
        <v>182</v>
      </c>
      <c r="L2385" s="15" t="s">
        <v>3888</v>
      </c>
      <c r="M2385" s="15" t="s">
        <v>381</v>
      </c>
      <c r="N2385" s="15" t="s">
        <v>280</v>
      </c>
      <c r="O2385" s="20" t="s">
        <v>2462</v>
      </c>
      <c r="P2385" s="20">
        <v>8</v>
      </c>
      <c r="Q2385" s="21" t="s">
        <v>253</v>
      </c>
      <c r="R2385" s="17" t="s">
        <v>3561</v>
      </c>
      <c r="S2385" s="17" t="s">
        <v>516</v>
      </c>
      <c r="T2385" s="17" t="s">
        <v>387</v>
      </c>
      <c r="U2385" s="26"/>
      <c r="V2385" s="75"/>
      <c r="W2385" s="75"/>
      <c r="X2385" s="75"/>
      <c r="Y2385" s="75"/>
      <c r="Z2385" s="75"/>
      <c r="AA2385" s="75"/>
      <c r="AB2385" s="75"/>
      <c r="AC2385" s="75"/>
      <c r="AD2385" s="75"/>
      <c r="AE2385" s="75"/>
      <c r="AF2385" s="75"/>
      <c r="AG2385" s="75"/>
      <c r="AH2385" s="75"/>
      <c r="AI2385" s="75"/>
      <c r="AJ2385" s="75"/>
      <c r="AK2385" s="75"/>
      <c r="AL2385" s="75"/>
      <c r="AM2385" s="75"/>
      <c r="AN2385" s="75"/>
      <c r="AO2385" s="75"/>
      <c r="AP2385" s="75"/>
      <c r="AQ2385" s="75"/>
      <c r="AR2385" s="75"/>
      <c r="AS2385" s="75"/>
      <c r="AT2385" s="75"/>
      <c r="AU2385" s="75"/>
      <c r="AV2385" s="75"/>
      <c r="AW2385" s="75"/>
      <c r="AX2385" s="75"/>
      <c r="AY2385" s="75"/>
      <c r="AZ2385" s="75"/>
      <c r="BA2385" s="75"/>
      <c r="BB2385" s="75"/>
      <c r="BC2385" s="75"/>
      <c r="BD2385" s="75"/>
      <c r="BE2385" s="75"/>
      <c r="BF2385" s="75"/>
      <c r="BG2385" s="75"/>
      <c r="BH2385" s="75"/>
      <c r="BI2385" s="75"/>
      <c r="BJ2385" s="75"/>
      <c r="BK2385" s="75"/>
      <c r="BL2385" s="75"/>
      <c r="BM2385" s="75"/>
      <c r="BN2385" s="75"/>
      <c r="BO2385" s="75"/>
      <c r="BP2385" s="75"/>
      <c r="BQ2385" s="75"/>
      <c r="BR2385" s="75"/>
      <c r="BS2385" s="75"/>
      <c r="BT2385" s="75"/>
      <c r="BU2385" s="75"/>
      <c r="BV2385" s="75"/>
      <c r="BW2385" s="75"/>
      <c r="BX2385" s="75"/>
      <c r="BY2385" s="75"/>
      <c r="BZ2385" s="75"/>
      <c r="CA2385" s="75"/>
      <c r="CB2385" s="75"/>
      <c r="CC2385" s="75"/>
      <c r="CD2385" s="75"/>
      <c r="CE2385" s="75"/>
      <c r="CF2385" s="75"/>
      <c r="CG2385" s="75"/>
      <c r="CH2385" s="75"/>
      <c r="CI2385" s="75"/>
      <c r="CJ2385" s="75"/>
      <c r="CK2385" s="75"/>
      <c r="CL2385" s="75"/>
      <c r="CM2385" s="75"/>
      <c r="CN2385" s="75"/>
      <c r="CO2385" s="75"/>
    </row>
    <row r="2386" spans="1:93" s="1" customFormat="1" ht="19.5" customHeight="1" x14ac:dyDescent="0.3">
      <c r="A2386" s="46" t="s">
        <v>3560</v>
      </c>
      <c r="B2386" s="14">
        <v>14</v>
      </c>
      <c r="C2386" s="14">
        <v>2</v>
      </c>
      <c r="D2386" s="14">
        <v>5</v>
      </c>
      <c r="E2386" s="14">
        <v>0</v>
      </c>
      <c r="F2386" s="49"/>
      <c r="G2386" s="49"/>
      <c r="H2386" s="67">
        <f t="shared" si="158"/>
        <v>21</v>
      </c>
      <c r="I2386" s="46">
        <v>12</v>
      </c>
      <c r="J2386" s="22">
        <f t="shared" si="159"/>
        <v>0.36206896551724138</v>
      </c>
      <c r="K2386" s="46" t="s">
        <v>182</v>
      </c>
      <c r="L2386" s="15" t="s">
        <v>541</v>
      </c>
      <c r="M2386" s="15" t="s">
        <v>1164</v>
      </c>
      <c r="N2386" s="15" t="s">
        <v>406</v>
      </c>
      <c r="O2386" s="20" t="s">
        <v>1813</v>
      </c>
      <c r="P2386" s="20">
        <v>8</v>
      </c>
      <c r="Q2386" s="21" t="s">
        <v>223</v>
      </c>
      <c r="R2386" s="17" t="s">
        <v>1836</v>
      </c>
      <c r="S2386" s="17" t="s">
        <v>521</v>
      </c>
      <c r="T2386" s="17" t="s">
        <v>593</v>
      </c>
      <c r="U2386" s="26"/>
      <c r="V2386" s="75"/>
      <c r="W2386" s="75"/>
      <c r="X2386" s="75"/>
      <c r="Y2386" s="75"/>
      <c r="Z2386" s="75"/>
      <c r="AA2386" s="75"/>
      <c r="AB2386" s="75"/>
      <c r="AC2386" s="75"/>
      <c r="AD2386" s="75"/>
      <c r="AE2386" s="75"/>
      <c r="AF2386" s="75"/>
      <c r="AG2386" s="75"/>
      <c r="AH2386" s="75"/>
      <c r="AI2386" s="75"/>
      <c r="AJ2386" s="75"/>
      <c r="AK2386" s="75"/>
      <c r="AL2386" s="75"/>
      <c r="AM2386" s="75"/>
      <c r="AN2386" s="75"/>
      <c r="AO2386" s="75"/>
      <c r="AP2386" s="75"/>
      <c r="AQ2386" s="75"/>
      <c r="AR2386" s="75"/>
      <c r="AS2386" s="75"/>
      <c r="AT2386" s="75"/>
      <c r="AU2386" s="75"/>
      <c r="AV2386" s="75"/>
      <c r="AW2386" s="75"/>
      <c r="AX2386" s="75"/>
      <c r="AY2386" s="75"/>
      <c r="AZ2386" s="75"/>
      <c r="BA2386" s="75"/>
      <c r="BB2386" s="75"/>
      <c r="BC2386" s="75"/>
      <c r="BD2386" s="75"/>
      <c r="BE2386" s="75"/>
      <c r="BF2386" s="75"/>
      <c r="BG2386" s="75"/>
      <c r="BH2386" s="75"/>
      <c r="BI2386" s="75"/>
      <c r="BJ2386" s="75"/>
      <c r="BK2386" s="75"/>
      <c r="BL2386" s="75"/>
      <c r="BM2386" s="75"/>
      <c r="BN2386" s="75"/>
      <c r="BO2386" s="75"/>
      <c r="BP2386" s="75"/>
      <c r="BQ2386" s="75"/>
      <c r="BR2386" s="75"/>
      <c r="BS2386" s="75"/>
      <c r="BT2386" s="75"/>
      <c r="BU2386" s="75"/>
      <c r="BV2386" s="75"/>
      <c r="BW2386" s="75"/>
      <c r="BX2386" s="75"/>
      <c r="BY2386" s="75"/>
      <c r="BZ2386" s="75"/>
      <c r="CA2386" s="75"/>
      <c r="CB2386" s="75"/>
      <c r="CC2386" s="75"/>
      <c r="CD2386" s="75"/>
      <c r="CE2386" s="75"/>
      <c r="CF2386" s="75"/>
      <c r="CG2386" s="75"/>
      <c r="CH2386" s="75"/>
      <c r="CI2386" s="75"/>
      <c r="CJ2386" s="75"/>
      <c r="CK2386" s="75"/>
      <c r="CL2386" s="75"/>
      <c r="CM2386" s="75"/>
      <c r="CN2386" s="75"/>
      <c r="CO2386" s="75"/>
    </row>
    <row r="2387" spans="1:93" s="1" customFormat="1" ht="19.5" customHeight="1" x14ac:dyDescent="0.3">
      <c r="A2387" s="46" t="s">
        <v>3544</v>
      </c>
      <c r="B2387" s="14">
        <v>9</v>
      </c>
      <c r="C2387" s="14">
        <v>4</v>
      </c>
      <c r="D2387" s="14">
        <v>7</v>
      </c>
      <c r="E2387" s="14">
        <v>1</v>
      </c>
      <c r="F2387" s="49"/>
      <c r="G2387" s="49"/>
      <c r="H2387" s="67">
        <f t="shared" si="158"/>
        <v>21</v>
      </c>
      <c r="I2387" s="46">
        <v>9</v>
      </c>
      <c r="J2387" s="22">
        <f t="shared" si="159"/>
        <v>0.36206896551724138</v>
      </c>
      <c r="K2387" s="46" t="s">
        <v>182</v>
      </c>
      <c r="L2387" s="15" t="s">
        <v>3889</v>
      </c>
      <c r="M2387" s="15" t="s">
        <v>209</v>
      </c>
      <c r="N2387" s="15" t="s">
        <v>204</v>
      </c>
      <c r="O2387" s="20" t="s">
        <v>3599</v>
      </c>
      <c r="P2387" s="20">
        <v>8</v>
      </c>
      <c r="Q2387" s="21" t="s">
        <v>223</v>
      </c>
      <c r="R2387" s="17" t="s">
        <v>1245</v>
      </c>
      <c r="S2387" s="17" t="s">
        <v>317</v>
      </c>
      <c r="T2387" s="17" t="s">
        <v>299</v>
      </c>
      <c r="U2387" s="26"/>
      <c r="V2387" s="75"/>
      <c r="W2387" s="75"/>
      <c r="X2387" s="75"/>
      <c r="Y2387" s="75"/>
      <c r="Z2387" s="75"/>
      <c r="AA2387" s="75"/>
      <c r="AB2387" s="75"/>
      <c r="AC2387" s="75"/>
      <c r="AD2387" s="75"/>
      <c r="AE2387" s="75"/>
      <c r="AF2387" s="75"/>
      <c r="AG2387" s="75"/>
      <c r="AH2387" s="75"/>
      <c r="AI2387" s="75"/>
      <c r="AJ2387" s="75"/>
      <c r="AK2387" s="75"/>
      <c r="AL2387" s="75"/>
      <c r="AM2387" s="75"/>
      <c r="AN2387" s="75"/>
      <c r="AO2387" s="75"/>
      <c r="AP2387" s="75"/>
      <c r="AQ2387" s="75"/>
      <c r="AR2387" s="75"/>
      <c r="AS2387" s="75"/>
      <c r="AT2387" s="75"/>
      <c r="AU2387" s="75"/>
      <c r="AV2387" s="75"/>
      <c r="AW2387" s="75"/>
      <c r="AX2387" s="75"/>
      <c r="AY2387" s="75"/>
      <c r="AZ2387" s="75"/>
      <c r="BA2387" s="75"/>
      <c r="BB2387" s="75"/>
      <c r="BC2387" s="75"/>
      <c r="BD2387" s="75"/>
      <c r="BE2387" s="75"/>
      <c r="BF2387" s="75"/>
      <c r="BG2387" s="75"/>
      <c r="BH2387" s="75"/>
      <c r="BI2387" s="75"/>
      <c r="BJ2387" s="75"/>
      <c r="BK2387" s="75"/>
      <c r="BL2387" s="75"/>
      <c r="BM2387" s="75"/>
      <c r="BN2387" s="75"/>
      <c r="BO2387" s="75"/>
      <c r="BP2387" s="75"/>
      <c r="BQ2387" s="75"/>
      <c r="BR2387" s="75"/>
      <c r="BS2387" s="75"/>
      <c r="BT2387" s="75"/>
      <c r="BU2387" s="75"/>
      <c r="BV2387" s="75"/>
      <c r="BW2387" s="75"/>
      <c r="BX2387" s="75"/>
      <c r="BY2387" s="75"/>
      <c r="BZ2387" s="75"/>
      <c r="CA2387" s="75"/>
      <c r="CB2387" s="75"/>
      <c r="CC2387" s="75"/>
      <c r="CD2387" s="75"/>
      <c r="CE2387" s="75"/>
      <c r="CF2387" s="75"/>
      <c r="CG2387" s="75"/>
      <c r="CH2387" s="75"/>
      <c r="CI2387" s="75"/>
      <c r="CJ2387" s="75"/>
      <c r="CK2387" s="75"/>
      <c r="CL2387" s="75"/>
      <c r="CM2387" s="75"/>
      <c r="CN2387" s="75"/>
      <c r="CO2387" s="75"/>
    </row>
    <row r="2388" spans="1:93" s="1" customFormat="1" ht="19.5" customHeight="1" x14ac:dyDescent="0.3">
      <c r="A2388" s="46" t="s">
        <v>3607</v>
      </c>
      <c r="B2388" s="14">
        <v>14</v>
      </c>
      <c r="C2388" s="14">
        <v>6</v>
      </c>
      <c r="D2388" s="14">
        <v>1</v>
      </c>
      <c r="E2388" s="14">
        <v>0</v>
      </c>
      <c r="F2388" s="49"/>
      <c r="G2388" s="49"/>
      <c r="H2388" s="67">
        <f t="shared" si="158"/>
        <v>21</v>
      </c>
      <c r="I2388" s="46">
        <v>7</v>
      </c>
      <c r="J2388" s="22">
        <f t="shared" si="159"/>
        <v>0.36206896551724138</v>
      </c>
      <c r="K2388" s="46" t="s">
        <v>182</v>
      </c>
      <c r="L2388" s="15" t="s">
        <v>3890</v>
      </c>
      <c r="M2388" s="15" t="s">
        <v>640</v>
      </c>
      <c r="N2388" s="15" t="s">
        <v>198</v>
      </c>
      <c r="O2388" s="20" t="s">
        <v>2224</v>
      </c>
      <c r="P2388" s="20">
        <v>8</v>
      </c>
      <c r="Q2388" s="21" t="s">
        <v>240</v>
      </c>
      <c r="R2388" s="17" t="s">
        <v>2297</v>
      </c>
      <c r="S2388" s="17" t="s">
        <v>2052</v>
      </c>
      <c r="T2388" s="17" t="s">
        <v>406</v>
      </c>
      <c r="U2388" s="26"/>
      <c r="V2388" s="75"/>
      <c r="W2388" s="75"/>
      <c r="X2388" s="75"/>
      <c r="Y2388" s="75"/>
      <c r="Z2388" s="75"/>
      <c r="AA2388" s="75"/>
      <c r="AB2388" s="75"/>
      <c r="AC2388" s="75"/>
      <c r="AD2388" s="75"/>
      <c r="AE2388" s="75"/>
      <c r="AF2388" s="75"/>
      <c r="AG2388" s="75"/>
      <c r="AH2388" s="75"/>
      <c r="AI2388" s="75"/>
      <c r="AJ2388" s="75"/>
      <c r="AK2388" s="75"/>
      <c r="AL2388" s="75"/>
      <c r="AM2388" s="75"/>
      <c r="AN2388" s="75"/>
      <c r="AO2388" s="75"/>
      <c r="AP2388" s="75"/>
      <c r="AQ2388" s="75"/>
      <c r="AR2388" s="75"/>
      <c r="AS2388" s="75"/>
      <c r="AT2388" s="75"/>
      <c r="AU2388" s="75"/>
      <c r="AV2388" s="75"/>
      <c r="AW2388" s="75"/>
      <c r="AX2388" s="75"/>
      <c r="AY2388" s="75"/>
      <c r="AZ2388" s="75"/>
      <c r="BA2388" s="75"/>
      <c r="BB2388" s="75"/>
      <c r="BC2388" s="75"/>
      <c r="BD2388" s="75"/>
      <c r="BE2388" s="75"/>
      <c r="BF2388" s="75"/>
      <c r="BG2388" s="75"/>
      <c r="BH2388" s="75"/>
      <c r="BI2388" s="75"/>
      <c r="BJ2388" s="75"/>
      <c r="BK2388" s="75"/>
      <c r="BL2388" s="75"/>
      <c r="BM2388" s="75"/>
      <c r="BN2388" s="75"/>
      <c r="BO2388" s="75"/>
      <c r="BP2388" s="75"/>
      <c r="BQ2388" s="75"/>
      <c r="BR2388" s="75"/>
      <c r="BS2388" s="75"/>
      <c r="BT2388" s="75"/>
      <c r="BU2388" s="75"/>
      <c r="BV2388" s="75"/>
      <c r="BW2388" s="75"/>
      <c r="BX2388" s="75"/>
      <c r="BY2388" s="75"/>
      <c r="BZ2388" s="75"/>
      <c r="CA2388" s="75"/>
      <c r="CB2388" s="75"/>
      <c r="CC2388" s="75"/>
      <c r="CD2388" s="75"/>
      <c r="CE2388" s="75"/>
      <c r="CF2388" s="75"/>
      <c r="CG2388" s="75"/>
      <c r="CH2388" s="75"/>
      <c r="CI2388" s="75"/>
      <c r="CJ2388" s="75"/>
      <c r="CK2388" s="75"/>
      <c r="CL2388" s="75"/>
      <c r="CM2388" s="75"/>
      <c r="CN2388" s="75"/>
      <c r="CO2388" s="75"/>
    </row>
    <row r="2389" spans="1:93" s="1" customFormat="1" ht="19.5" customHeight="1" x14ac:dyDescent="0.3">
      <c r="A2389" s="46" t="s">
        <v>3580</v>
      </c>
      <c r="B2389" s="14">
        <v>13</v>
      </c>
      <c r="C2389" s="14">
        <v>3</v>
      </c>
      <c r="D2389" s="14">
        <v>1</v>
      </c>
      <c r="E2389" s="14">
        <v>4</v>
      </c>
      <c r="F2389" s="49"/>
      <c r="G2389" s="49"/>
      <c r="H2389" s="67">
        <f t="shared" si="158"/>
        <v>21</v>
      </c>
      <c r="I2389" s="46">
        <v>3</v>
      </c>
      <c r="J2389" s="22">
        <f t="shared" si="159"/>
        <v>0.36206896551724138</v>
      </c>
      <c r="K2389" s="46" t="s">
        <v>182</v>
      </c>
      <c r="L2389" s="15" t="s">
        <v>3891</v>
      </c>
      <c r="M2389" s="15" t="s">
        <v>1004</v>
      </c>
      <c r="N2389" s="15" t="s">
        <v>281</v>
      </c>
      <c r="O2389" s="20" t="s">
        <v>896</v>
      </c>
      <c r="P2389" s="20">
        <v>8</v>
      </c>
      <c r="Q2389" s="21" t="s">
        <v>223</v>
      </c>
      <c r="R2389" s="17" t="s">
        <v>903</v>
      </c>
      <c r="S2389" s="17" t="s">
        <v>441</v>
      </c>
      <c r="T2389" s="17" t="s">
        <v>904</v>
      </c>
      <c r="U2389" s="26"/>
      <c r="V2389" s="75"/>
      <c r="W2389" s="75"/>
      <c r="X2389" s="75"/>
      <c r="Y2389" s="75"/>
      <c r="Z2389" s="75"/>
      <c r="AA2389" s="75"/>
      <c r="AB2389" s="75"/>
      <c r="AC2389" s="75"/>
      <c r="AD2389" s="75"/>
      <c r="AE2389" s="75"/>
      <c r="AF2389" s="75"/>
      <c r="AG2389" s="75"/>
      <c r="AH2389" s="75"/>
      <c r="AI2389" s="75"/>
      <c r="AJ2389" s="75"/>
      <c r="AK2389" s="75"/>
      <c r="AL2389" s="75"/>
      <c r="AM2389" s="75"/>
      <c r="AN2389" s="75"/>
      <c r="AO2389" s="75"/>
      <c r="AP2389" s="75"/>
      <c r="AQ2389" s="75"/>
      <c r="AR2389" s="75"/>
      <c r="AS2389" s="75"/>
      <c r="AT2389" s="75"/>
      <c r="AU2389" s="75"/>
      <c r="AV2389" s="75"/>
      <c r="AW2389" s="75"/>
      <c r="AX2389" s="75"/>
      <c r="AY2389" s="75"/>
      <c r="AZ2389" s="75"/>
      <c r="BA2389" s="75"/>
      <c r="BB2389" s="75"/>
      <c r="BC2389" s="75"/>
      <c r="BD2389" s="75"/>
      <c r="BE2389" s="75"/>
      <c r="BF2389" s="75"/>
      <c r="BG2389" s="75"/>
      <c r="BH2389" s="75"/>
      <c r="BI2389" s="75"/>
      <c r="BJ2389" s="75"/>
      <c r="BK2389" s="75"/>
      <c r="BL2389" s="75"/>
      <c r="BM2389" s="75"/>
      <c r="BN2389" s="75"/>
      <c r="BO2389" s="75"/>
      <c r="BP2389" s="75"/>
      <c r="BQ2389" s="75"/>
      <c r="BR2389" s="75"/>
      <c r="BS2389" s="75"/>
      <c r="BT2389" s="75"/>
      <c r="BU2389" s="75"/>
      <c r="BV2389" s="75"/>
      <c r="BW2389" s="75"/>
      <c r="BX2389" s="75"/>
      <c r="BY2389" s="75"/>
      <c r="BZ2389" s="75"/>
      <c r="CA2389" s="75"/>
      <c r="CB2389" s="75"/>
      <c r="CC2389" s="75"/>
      <c r="CD2389" s="75"/>
      <c r="CE2389" s="75"/>
      <c r="CF2389" s="75"/>
      <c r="CG2389" s="75"/>
      <c r="CH2389" s="75"/>
      <c r="CI2389" s="75"/>
      <c r="CJ2389" s="75"/>
      <c r="CK2389" s="75"/>
      <c r="CL2389" s="75"/>
      <c r="CM2389" s="75"/>
      <c r="CN2389" s="75"/>
      <c r="CO2389" s="75"/>
    </row>
    <row r="2390" spans="1:93" s="1" customFormat="1" ht="19.5" customHeight="1" x14ac:dyDescent="0.3">
      <c r="A2390" s="70" t="s">
        <v>3568</v>
      </c>
      <c r="B2390" s="71">
        <v>19</v>
      </c>
      <c r="C2390" s="71">
        <v>0</v>
      </c>
      <c r="D2390" s="71">
        <v>1</v>
      </c>
      <c r="E2390" s="71">
        <v>1</v>
      </c>
      <c r="F2390" s="72"/>
      <c r="G2390" s="72"/>
      <c r="H2390" s="73">
        <f t="shared" si="158"/>
        <v>21</v>
      </c>
      <c r="I2390" s="70">
        <v>5</v>
      </c>
      <c r="J2390" s="78">
        <f t="shared" si="159"/>
        <v>0.36206896551724138</v>
      </c>
      <c r="K2390" s="70" t="s">
        <v>182</v>
      </c>
      <c r="L2390" s="80" t="s">
        <v>1019</v>
      </c>
      <c r="M2390" s="80" t="s">
        <v>632</v>
      </c>
      <c r="N2390" s="80" t="s">
        <v>336</v>
      </c>
      <c r="O2390" s="70" t="s">
        <v>1786</v>
      </c>
      <c r="P2390" s="70">
        <v>8</v>
      </c>
      <c r="Q2390" s="81" t="s">
        <v>224</v>
      </c>
      <c r="R2390" s="51" t="s">
        <v>3837</v>
      </c>
      <c r="S2390" s="51" t="s">
        <v>521</v>
      </c>
      <c r="T2390" s="51" t="s">
        <v>336</v>
      </c>
      <c r="U2390" s="26"/>
      <c r="V2390" s="75"/>
      <c r="W2390" s="75"/>
      <c r="X2390" s="75"/>
      <c r="Y2390" s="75"/>
      <c r="Z2390" s="75"/>
      <c r="AA2390" s="75"/>
      <c r="AB2390" s="75"/>
      <c r="AC2390" s="75"/>
      <c r="AD2390" s="75"/>
      <c r="AE2390" s="75"/>
      <c r="AF2390" s="75"/>
      <c r="AG2390" s="75"/>
      <c r="AH2390" s="75"/>
      <c r="AI2390" s="75"/>
      <c r="AJ2390" s="75"/>
      <c r="AK2390" s="75"/>
      <c r="AL2390" s="75"/>
      <c r="AM2390" s="75"/>
      <c r="AN2390" s="75"/>
      <c r="AO2390" s="75"/>
      <c r="AP2390" s="75"/>
      <c r="AQ2390" s="75"/>
      <c r="AR2390" s="75"/>
      <c r="AS2390" s="75"/>
      <c r="AT2390" s="75"/>
      <c r="AU2390" s="75"/>
      <c r="AV2390" s="75"/>
      <c r="AW2390" s="75"/>
      <c r="AX2390" s="75"/>
      <c r="AY2390" s="75"/>
      <c r="AZ2390" s="75"/>
      <c r="BA2390" s="75"/>
      <c r="BB2390" s="75"/>
      <c r="BC2390" s="75"/>
      <c r="BD2390" s="75"/>
      <c r="BE2390" s="75"/>
      <c r="BF2390" s="75"/>
      <c r="BG2390" s="75"/>
      <c r="BH2390" s="75"/>
      <c r="BI2390" s="75"/>
      <c r="BJ2390" s="75"/>
      <c r="BK2390" s="75"/>
      <c r="BL2390" s="75"/>
      <c r="BM2390" s="75"/>
      <c r="BN2390" s="75"/>
      <c r="BO2390" s="75"/>
      <c r="BP2390" s="75"/>
      <c r="BQ2390" s="75"/>
      <c r="BR2390" s="75"/>
      <c r="BS2390" s="75"/>
      <c r="BT2390" s="75"/>
      <c r="BU2390" s="75"/>
      <c r="BV2390" s="75"/>
      <c r="BW2390" s="75"/>
      <c r="BX2390" s="75"/>
      <c r="BY2390" s="75"/>
      <c r="BZ2390" s="75"/>
      <c r="CA2390" s="75"/>
      <c r="CB2390" s="75"/>
      <c r="CC2390" s="75"/>
      <c r="CD2390" s="75"/>
      <c r="CE2390" s="75"/>
      <c r="CF2390" s="75"/>
      <c r="CG2390" s="75"/>
      <c r="CH2390" s="75"/>
      <c r="CI2390" s="75"/>
      <c r="CJ2390" s="75"/>
      <c r="CK2390" s="75"/>
      <c r="CL2390" s="75"/>
      <c r="CM2390" s="75"/>
      <c r="CN2390" s="75"/>
      <c r="CO2390" s="75"/>
    </row>
    <row r="2391" spans="1:93" s="1" customFormat="1" ht="19.5" customHeight="1" x14ac:dyDescent="0.3">
      <c r="A2391" s="46" t="s">
        <v>3857</v>
      </c>
      <c r="B2391" s="14">
        <v>17</v>
      </c>
      <c r="C2391" s="14">
        <v>0</v>
      </c>
      <c r="D2391" s="14">
        <v>3</v>
      </c>
      <c r="E2391" s="14">
        <v>0</v>
      </c>
      <c r="F2391" s="49"/>
      <c r="G2391" s="49"/>
      <c r="H2391" s="67">
        <f t="shared" si="158"/>
        <v>20</v>
      </c>
      <c r="I2391" s="46">
        <v>9</v>
      </c>
      <c r="J2391" s="22">
        <f t="shared" si="159"/>
        <v>0.34482758620689657</v>
      </c>
      <c r="K2391" s="46" t="s">
        <v>182</v>
      </c>
      <c r="L2391" s="15" t="s">
        <v>2152</v>
      </c>
      <c r="M2391" s="15" t="s">
        <v>362</v>
      </c>
      <c r="N2391" s="15" t="s">
        <v>267</v>
      </c>
      <c r="O2391" s="20" t="s">
        <v>1898</v>
      </c>
      <c r="P2391" s="20">
        <v>8</v>
      </c>
      <c r="Q2391" s="21" t="s">
        <v>2891</v>
      </c>
      <c r="R2391" s="17" t="s">
        <v>1919</v>
      </c>
      <c r="S2391" s="17" t="s">
        <v>2569</v>
      </c>
      <c r="T2391" s="17" t="s">
        <v>210</v>
      </c>
      <c r="U2391" s="26"/>
      <c r="V2391" s="75"/>
      <c r="W2391" s="75"/>
      <c r="X2391" s="75"/>
      <c r="Y2391" s="75"/>
      <c r="Z2391" s="75"/>
      <c r="AA2391" s="75"/>
      <c r="AB2391" s="75"/>
      <c r="AC2391" s="75"/>
      <c r="AD2391" s="75"/>
      <c r="AE2391" s="75"/>
      <c r="AF2391" s="75"/>
      <c r="AG2391" s="75"/>
      <c r="AH2391" s="75"/>
      <c r="AI2391" s="75"/>
      <c r="AJ2391" s="75"/>
      <c r="AK2391" s="75"/>
      <c r="AL2391" s="75"/>
      <c r="AM2391" s="75"/>
      <c r="AN2391" s="75"/>
      <c r="AO2391" s="75"/>
      <c r="AP2391" s="75"/>
      <c r="AQ2391" s="75"/>
      <c r="AR2391" s="75"/>
      <c r="AS2391" s="75"/>
      <c r="AT2391" s="75"/>
      <c r="AU2391" s="75"/>
      <c r="AV2391" s="75"/>
      <c r="AW2391" s="75"/>
      <c r="AX2391" s="75"/>
      <c r="AY2391" s="75"/>
      <c r="AZ2391" s="75"/>
      <c r="BA2391" s="75"/>
      <c r="BB2391" s="75"/>
      <c r="BC2391" s="75"/>
      <c r="BD2391" s="75"/>
      <c r="BE2391" s="75"/>
      <c r="BF2391" s="75"/>
      <c r="BG2391" s="75"/>
      <c r="BH2391" s="75"/>
      <c r="BI2391" s="75"/>
      <c r="BJ2391" s="75"/>
      <c r="BK2391" s="75"/>
      <c r="BL2391" s="75"/>
      <c r="BM2391" s="75"/>
      <c r="BN2391" s="75"/>
      <c r="BO2391" s="75"/>
      <c r="BP2391" s="75"/>
      <c r="BQ2391" s="75"/>
      <c r="BR2391" s="75"/>
      <c r="BS2391" s="75"/>
      <c r="BT2391" s="75"/>
      <c r="BU2391" s="75"/>
      <c r="BV2391" s="75"/>
      <c r="BW2391" s="75"/>
      <c r="BX2391" s="75"/>
      <c r="BY2391" s="75"/>
      <c r="BZ2391" s="75"/>
      <c r="CA2391" s="75"/>
      <c r="CB2391" s="75"/>
      <c r="CC2391" s="75"/>
      <c r="CD2391" s="75"/>
      <c r="CE2391" s="75"/>
      <c r="CF2391" s="75"/>
      <c r="CG2391" s="75"/>
      <c r="CH2391" s="75"/>
      <c r="CI2391" s="75"/>
      <c r="CJ2391" s="75"/>
      <c r="CK2391" s="75"/>
      <c r="CL2391" s="75"/>
      <c r="CM2391" s="75"/>
      <c r="CN2391" s="75"/>
      <c r="CO2391" s="75"/>
    </row>
    <row r="2392" spans="1:93" s="1" customFormat="1" ht="19.5" customHeight="1" x14ac:dyDescent="0.3">
      <c r="A2392" s="46" t="s">
        <v>3584</v>
      </c>
      <c r="B2392" s="14">
        <v>10</v>
      </c>
      <c r="C2392" s="14">
        <v>6</v>
      </c>
      <c r="D2392" s="14">
        <v>4</v>
      </c>
      <c r="E2392" s="14">
        <v>0</v>
      </c>
      <c r="F2392" s="49"/>
      <c r="G2392" s="49"/>
      <c r="H2392" s="67">
        <f t="shared" si="158"/>
        <v>20</v>
      </c>
      <c r="I2392" s="46">
        <v>1</v>
      </c>
      <c r="J2392" s="22">
        <f t="shared" si="159"/>
        <v>0.34482758620689657</v>
      </c>
      <c r="K2392" s="20" t="s">
        <v>182</v>
      </c>
      <c r="L2392" s="15" t="s">
        <v>3892</v>
      </c>
      <c r="M2392" s="15" t="s">
        <v>544</v>
      </c>
      <c r="N2392" s="15" t="s">
        <v>334</v>
      </c>
      <c r="O2392" s="20" t="s">
        <v>2443</v>
      </c>
      <c r="P2392" s="20">
        <v>8</v>
      </c>
      <c r="Q2392" s="21" t="s">
        <v>253</v>
      </c>
      <c r="R2392" s="17" t="s">
        <v>2444</v>
      </c>
      <c r="S2392" s="17" t="s">
        <v>516</v>
      </c>
      <c r="T2392" s="17" t="s">
        <v>562</v>
      </c>
      <c r="U2392" s="26"/>
      <c r="V2392" s="75"/>
      <c r="W2392" s="75"/>
      <c r="X2392" s="75"/>
      <c r="Y2392" s="75"/>
      <c r="Z2392" s="75"/>
      <c r="AA2392" s="75"/>
      <c r="AB2392" s="75"/>
      <c r="AC2392" s="75"/>
      <c r="AD2392" s="75"/>
      <c r="AE2392" s="75"/>
      <c r="AF2392" s="75"/>
      <c r="AG2392" s="75"/>
      <c r="AH2392" s="75"/>
      <c r="AI2392" s="75"/>
      <c r="AJ2392" s="75"/>
      <c r="AK2392" s="75"/>
      <c r="AL2392" s="75"/>
      <c r="AM2392" s="75"/>
      <c r="AN2392" s="75"/>
      <c r="AO2392" s="75"/>
      <c r="AP2392" s="75"/>
      <c r="AQ2392" s="75"/>
      <c r="AR2392" s="75"/>
      <c r="AS2392" s="75"/>
      <c r="AT2392" s="75"/>
      <c r="AU2392" s="75"/>
      <c r="AV2392" s="75"/>
      <c r="AW2392" s="75"/>
      <c r="AX2392" s="75"/>
      <c r="AY2392" s="75"/>
      <c r="AZ2392" s="75"/>
      <c r="BA2392" s="75"/>
      <c r="BB2392" s="75"/>
      <c r="BC2392" s="75"/>
      <c r="BD2392" s="75"/>
      <c r="BE2392" s="75"/>
      <c r="BF2392" s="75"/>
      <c r="BG2392" s="75"/>
      <c r="BH2392" s="75"/>
      <c r="BI2392" s="75"/>
      <c r="BJ2392" s="75"/>
      <c r="BK2392" s="75"/>
      <c r="BL2392" s="75"/>
      <c r="BM2392" s="75"/>
      <c r="BN2392" s="75"/>
      <c r="BO2392" s="75"/>
      <c r="BP2392" s="75"/>
      <c r="BQ2392" s="75"/>
      <c r="BR2392" s="75"/>
      <c r="BS2392" s="75"/>
      <c r="BT2392" s="75"/>
      <c r="BU2392" s="75"/>
      <c r="BV2392" s="75"/>
      <c r="BW2392" s="75"/>
      <c r="BX2392" s="75"/>
      <c r="BY2392" s="75"/>
      <c r="BZ2392" s="75"/>
      <c r="CA2392" s="75"/>
      <c r="CB2392" s="75"/>
      <c r="CC2392" s="75"/>
      <c r="CD2392" s="75"/>
      <c r="CE2392" s="75"/>
      <c r="CF2392" s="75"/>
      <c r="CG2392" s="75"/>
      <c r="CH2392" s="75"/>
      <c r="CI2392" s="75"/>
      <c r="CJ2392" s="75"/>
      <c r="CK2392" s="75"/>
      <c r="CL2392" s="75"/>
      <c r="CM2392" s="75"/>
      <c r="CN2392" s="75"/>
      <c r="CO2392" s="75"/>
    </row>
    <row r="2393" spans="1:93" s="1" customFormat="1" ht="19.5" customHeight="1" x14ac:dyDescent="0.3">
      <c r="A2393" s="46" t="s">
        <v>3567</v>
      </c>
      <c r="B2393" s="14">
        <v>13</v>
      </c>
      <c r="C2393" s="14">
        <v>6</v>
      </c>
      <c r="D2393" s="14">
        <v>1</v>
      </c>
      <c r="E2393" s="14">
        <v>0</v>
      </c>
      <c r="F2393" s="49"/>
      <c r="G2393" s="49"/>
      <c r="H2393" s="67">
        <f t="shared" si="158"/>
        <v>20</v>
      </c>
      <c r="I2393" s="46">
        <v>7</v>
      </c>
      <c r="J2393" s="22">
        <f t="shared" si="159"/>
        <v>0.34482758620689657</v>
      </c>
      <c r="K2393" s="46" t="s">
        <v>182</v>
      </c>
      <c r="L2393" s="32" t="s">
        <v>3893</v>
      </c>
      <c r="M2393" s="32" t="s">
        <v>746</v>
      </c>
      <c r="N2393" s="32" t="s">
        <v>201</v>
      </c>
      <c r="O2393" s="29" t="s">
        <v>1701</v>
      </c>
      <c r="P2393" s="29">
        <v>8</v>
      </c>
      <c r="Q2393" s="33" t="s">
        <v>382</v>
      </c>
      <c r="R2393" s="34" t="s">
        <v>1419</v>
      </c>
      <c r="S2393" s="34" t="s">
        <v>434</v>
      </c>
      <c r="T2393" s="34" t="s">
        <v>269</v>
      </c>
      <c r="U2393" s="26"/>
      <c r="V2393" s="75"/>
      <c r="W2393" s="75"/>
      <c r="X2393" s="75"/>
      <c r="Y2393" s="75"/>
      <c r="Z2393" s="75"/>
      <c r="AA2393" s="75"/>
      <c r="AB2393" s="75"/>
      <c r="AC2393" s="75"/>
      <c r="AD2393" s="75"/>
      <c r="AE2393" s="75"/>
      <c r="AF2393" s="75"/>
      <c r="AG2393" s="75"/>
      <c r="AH2393" s="75"/>
      <c r="AI2393" s="75"/>
      <c r="AJ2393" s="75"/>
      <c r="AK2393" s="75"/>
      <c r="AL2393" s="75"/>
      <c r="AM2393" s="75"/>
      <c r="AN2393" s="75"/>
      <c r="AO2393" s="75"/>
      <c r="AP2393" s="75"/>
      <c r="AQ2393" s="75"/>
      <c r="AR2393" s="75"/>
      <c r="AS2393" s="75"/>
      <c r="AT2393" s="75"/>
      <c r="AU2393" s="75"/>
      <c r="AV2393" s="75"/>
      <c r="AW2393" s="75"/>
      <c r="AX2393" s="75"/>
      <c r="AY2393" s="75"/>
      <c r="AZ2393" s="75"/>
      <c r="BA2393" s="75"/>
      <c r="BB2393" s="75"/>
      <c r="BC2393" s="75"/>
      <c r="BD2393" s="75"/>
      <c r="BE2393" s="75"/>
      <c r="BF2393" s="75"/>
      <c r="BG2393" s="75"/>
      <c r="BH2393" s="75"/>
      <c r="BI2393" s="75"/>
      <c r="BJ2393" s="75"/>
      <c r="BK2393" s="75"/>
      <c r="BL2393" s="75"/>
      <c r="BM2393" s="75"/>
      <c r="BN2393" s="75"/>
      <c r="BO2393" s="75"/>
      <c r="BP2393" s="75"/>
      <c r="BQ2393" s="75"/>
      <c r="BR2393" s="75"/>
      <c r="BS2393" s="75"/>
      <c r="BT2393" s="75"/>
      <c r="BU2393" s="75"/>
      <c r="BV2393" s="75"/>
      <c r="BW2393" s="75"/>
      <c r="BX2393" s="75"/>
      <c r="BY2393" s="75"/>
      <c r="BZ2393" s="75"/>
      <c r="CA2393" s="75"/>
      <c r="CB2393" s="75"/>
      <c r="CC2393" s="75"/>
      <c r="CD2393" s="75"/>
      <c r="CE2393" s="75"/>
      <c r="CF2393" s="75"/>
      <c r="CG2393" s="75"/>
      <c r="CH2393" s="75"/>
      <c r="CI2393" s="75"/>
      <c r="CJ2393" s="75"/>
      <c r="CK2393" s="75"/>
      <c r="CL2393" s="75"/>
      <c r="CM2393" s="75"/>
      <c r="CN2393" s="75"/>
      <c r="CO2393" s="75"/>
    </row>
    <row r="2394" spans="1:93" s="1" customFormat="1" ht="19.5" customHeight="1" x14ac:dyDescent="0.3">
      <c r="A2394" s="46" t="s">
        <v>3555</v>
      </c>
      <c r="B2394" s="14">
        <v>14</v>
      </c>
      <c r="C2394" s="14">
        <v>0</v>
      </c>
      <c r="D2394" s="14">
        <v>3</v>
      </c>
      <c r="E2394" s="14">
        <v>3</v>
      </c>
      <c r="F2394" s="49"/>
      <c r="G2394" s="49"/>
      <c r="H2394" s="67">
        <f t="shared" si="158"/>
        <v>20</v>
      </c>
      <c r="I2394" s="46">
        <v>9</v>
      </c>
      <c r="J2394" s="22">
        <f t="shared" si="159"/>
        <v>0.34482758620689657</v>
      </c>
      <c r="K2394" s="46" t="s">
        <v>182</v>
      </c>
      <c r="L2394" s="15" t="s">
        <v>3894</v>
      </c>
      <c r="M2394" s="15" t="s">
        <v>209</v>
      </c>
      <c r="N2394" s="15" t="s">
        <v>3895</v>
      </c>
      <c r="O2394" s="20" t="s">
        <v>1094</v>
      </c>
      <c r="P2394" s="20">
        <v>8</v>
      </c>
      <c r="Q2394" s="21" t="s">
        <v>253</v>
      </c>
      <c r="R2394" s="17" t="s">
        <v>1107</v>
      </c>
      <c r="S2394" s="17" t="s">
        <v>317</v>
      </c>
      <c r="T2394" s="17" t="s">
        <v>257</v>
      </c>
      <c r="U2394" s="26"/>
      <c r="V2394" s="75"/>
      <c r="W2394" s="75"/>
      <c r="X2394" s="75"/>
      <c r="Y2394" s="75"/>
      <c r="Z2394" s="75"/>
      <c r="AA2394" s="75"/>
      <c r="AB2394" s="75"/>
      <c r="AC2394" s="75"/>
      <c r="AD2394" s="75"/>
      <c r="AE2394" s="75"/>
      <c r="AF2394" s="75"/>
      <c r="AG2394" s="75"/>
      <c r="AH2394" s="75"/>
      <c r="AI2394" s="75"/>
      <c r="AJ2394" s="75"/>
      <c r="AK2394" s="75"/>
      <c r="AL2394" s="75"/>
      <c r="AM2394" s="75"/>
      <c r="AN2394" s="75"/>
      <c r="AO2394" s="75"/>
      <c r="AP2394" s="75"/>
      <c r="AQ2394" s="75"/>
      <c r="AR2394" s="75"/>
      <c r="AS2394" s="75"/>
      <c r="AT2394" s="75"/>
      <c r="AU2394" s="75"/>
      <c r="AV2394" s="75"/>
      <c r="AW2394" s="75"/>
      <c r="AX2394" s="75"/>
      <c r="AY2394" s="75"/>
      <c r="AZ2394" s="75"/>
      <c r="BA2394" s="75"/>
      <c r="BB2394" s="75"/>
      <c r="BC2394" s="75"/>
      <c r="BD2394" s="75"/>
      <c r="BE2394" s="75"/>
      <c r="BF2394" s="75"/>
      <c r="BG2394" s="75"/>
      <c r="BH2394" s="75"/>
      <c r="BI2394" s="75"/>
      <c r="BJ2394" s="75"/>
      <c r="BK2394" s="75"/>
      <c r="BL2394" s="75"/>
      <c r="BM2394" s="75"/>
      <c r="BN2394" s="75"/>
      <c r="BO2394" s="75"/>
      <c r="BP2394" s="75"/>
      <c r="BQ2394" s="75"/>
      <c r="BR2394" s="75"/>
      <c r="BS2394" s="75"/>
      <c r="BT2394" s="75"/>
      <c r="BU2394" s="75"/>
      <c r="BV2394" s="75"/>
      <c r="BW2394" s="75"/>
      <c r="BX2394" s="75"/>
      <c r="BY2394" s="75"/>
      <c r="BZ2394" s="75"/>
      <c r="CA2394" s="75"/>
      <c r="CB2394" s="75"/>
      <c r="CC2394" s="75"/>
      <c r="CD2394" s="75"/>
      <c r="CE2394" s="75"/>
      <c r="CF2394" s="75"/>
      <c r="CG2394" s="75"/>
      <c r="CH2394" s="75"/>
      <c r="CI2394" s="75"/>
      <c r="CJ2394" s="75"/>
      <c r="CK2394" s="75"/>
      <c r="CL2394" s="75"/>
      <c r="CM2394" s="75"/>
      <c r="CN2394" s="75"/>
      <c r="CO2394" s="75"/>
    </row>
    <row r="2395" spans="1:93" s="1" customFormat="1" ht="19.5" customHeight="1" x14ac:dyDescent="0.3">
      <c r="A2395" s="46" t="s">
        <v>3547</v>
      </c>
      <c r="B2395" s="14">
        <v>14</v>
      </c>
      <c r="C2395" s="14">
        <v>5</v>
      </c>
      <c r="D2395" s="14">
        <v>1</v>
      </c>
      <c r="E2395" s="14">
        <v>0</v>
      </c>
      <c r="F2395" s="49"/>
      <c r="G2395" s="49"/>
      <c r="H2395" s="67">
        <f t="shared" si="158"/>
        <v>20</v>
      </c>
      <c r="I2395" s="46">
        <v>2</v>
      </c>
      <c r="J2395" s="22">
        <f t="shared" si="159"/>
        <v>0.34482758620689657</v>
      </c>
      <c r="K2395" s="46" t="s">
        <v>182</v>
      </c>
      <c r="L2395" s="15" t="s">
        <v>1386</v>
      </c>
      <c r="M2395" s="15" t="s">
        <v>584</v>
      </c>
      <c r="N2395" s="15" t="s">
        <v>690</v>
      </c>
      <c r="O2395" s="20" t="s">
        <v>1346</v>
      </c>
      <c r="P2395" s="20">
        <v>8</v>
      </c>
      <c r="Q2395" s="21" t="s">
        <v>223</v>
      </c>
      <c r="R2395" s="17" t="s">
        <v>1327</v>
      </c>
      <c r="S2395" s="17" t="s">
        <v>1328</v>
      </c>
      <c r="T2395" s="17" t="s">
        <v>210</v>
      </c>
      <c r="U2395" s="26"/>
      <c r="V2395" s="75"/>
      <c r="W2395" s="75"/>
      <c r="X2395" s="75"/>
      <c r="Y2395" s="75"/>
      <c r="Z2395" s="75"/>
      <c r="AA2395" s="75"/>
      <c r="AB2395" s="75"/>
      <c r="AC2395" s="75"/>
      <c r="AD2395" s="75"/>
      <c r="AE2395" s="75"/>
      <c r="AF2395" s="75"/>
      <c r="AG2395" s="75"/>
      <c r="AH2395" s="75"/>
      <c r="AI2395" s="75"/>
      <c r="AJ2395" s="75"/>
      <c r="AK2395" s="75"/>
      <c r="AL2395" s="75"/>
      <c r="AM2395" s="75"/>
      <c r="AN2395" s="75"/>
      <c r="AO2395" s="75"/>
      <c r="AP2395" s="75"/>
      <c r="AQ2395" s="75"/>
      <c r="AR2395" s="75"/>
      <c r="AS2395" s="75"/>
      <c r="AT2395" s="75"/>
      <c r="AU2395" s="75"/>
      <c r="AV2395" s="75"/>
      <c r="AW2395" s="75"/>
      <c r="AX2395" s="75"/>
      <c r="AY2395" s="75"/>
      <c r="AZ2395" s="75"/>
      <c r="BA2395" s="75"/>
      <c r="BB2395" s="75"/>
      <c r="BC2395" s="75"/>
      <c r="BD2395" s="75"/>
      <c r="BE2395" s="75"/>
      <c r="BF2395" s="75"/>
      <c r="BG2395" s="75"/>
      <c r="BH2395" s="75"/>
      <c r="BI2395" s="75"/>
      <c r="BJ2395" s="75"/>
      <c r="BK2395" s="75"/>
      <c r="BL2395" s="75"/>
      <c r="BM2395" s="75"/>
      <c r="BN2395" s="75"/>
      <c r="BO2395" s="75"/>
      <c r="BP2395" s="75"/>
      <c r="BQ2395" s="75"/>
      <c r="BR2395" s="75"/>
      <c r="BS2395" s="75"/>
      <c r="BT2395" s="75"/>
      <c r="BU2395" s="75"/>
      <c r="BV2395" s="75"/>
      <c r="BW2395" s="75"/>
      <c r="BX2395" s="75"/>
      <c r="BY2395" s="75"/>
      <c r="BZ2395" s="75"/>
      <c r="CA2395" s="75"/>
      <c r="CB2395" s="75"/>
      <c r="CC2395" s="75"/>
      <c r="CD2395" s="75"/>
      <c r="CE2395" s="75"/>
      <c r="CF2395" s="75"/>
      <c r="CG2395" s="75"/>
      <c r="CH2395" s="75"/>
      <c r="CI2395" s="75"/>
      <c r="CJ2395" s="75"/>
      <c r="CK2395" s="75"/>
      <c r="CL2395" s="75"/>
      <c r="CM2395" s="75"/>
      <c r="CN2395" s="75"/>
      <c r="CO2395" s="75"/>
    </row>
    <row r="2396" spans="1:93" s="1" customFormat="1" ht="19.5" customHeight="1" x14ac:dyDescent="0.3">
      <c r="A2396" s="46" t="s">
        <v>3560</v>
      </c>
      <c r="B2396" s="14">
        <v>6</v>
      </c>
      <c r="C2396" s="14">
        <v>4</v>
      </c>
      <c r="D2396" s="14">
        <v>9</v>
      </c>
      <c r="E2396" s="14">
        <v>1</v>
      </c>
      <c r="F2396" s="49"/>
      <c r="G2396" s="49"/>
      <c r="H2396" s="67">
        <f t="shared" si="158"/>
        <v>20</v>
      </c>
      <c r="I2396" s="46">
        <v>20</v>
      </c>
      <c r="J2396" s="22">
        <f t="shared" si="159"/>
        <v>0.34482758620689657</v>
      </c>
      <c r="K2396" s="46" t="s">
        <v>182</v>
      </c>
      <c r="L2396" s="15" t="s">
        <v>3896</v>
      </c>
      <c r="M2396" s="15" t="s">
        <v>3897</v>
      </c>
      <c r="N2396" s="15" t="s">
        <v>3898</v>
      </c>
      <c r="O2396" s="20" t="s">
        <v>2588</v>
      </c>
      <c r="P2396" s="20">
        <v>8</v>
      </c>
      <c r="Q2396" s="21" t="s">
        <v>223</v>
      </c>
      <c r="R2396" s="17" t="s">
        <v>2864</v>
      </c>
      <c r="S2396" s="17" t="s">
        <v>1704</v>
      </c>
      <c r="T2396" s="17" t="s">
        <v>269</v>
      </c>
      <c r="U2396" s="26"/>
      <c r="V2396" s="75"/>
      <c r="W2396" s="75"/>
      <c r="X2396" s="75"/>
      <c r="Y2396" s="75"/>
      <c r="Z2396" s="75"/>
      <c r="AA2396" s="75"/>
      <c r="AB2396" s="75"/>
      <c r="AC2396" s="75"/>
      <c r="AD2396" s="75"/>
      <c r="AE2396" s="75"/>
      <c r="AF2396" s="75"/>
      <c r="AG2396" s="75"/>
      <c r="AH2396" s="75"/>
      <c r="AI2396" s="75"/>
      <c r="AJ2396" s="75"/>
      <c r="AK2396" s="75"/>
      <c r="AL2396" s="75"/>
      <c r="AM2396" s="75"/>
      <c r="AN2396" s="75"/>
      <c r="AO2396" s="75"/>
      <c r="AP2396" s="75"/>
      <c r="AQ2396" s="75"/>
      <c r="AR2396" s="75"/>
      <c r="AS2396" s="75"/>
      <c r="AT2396" s="75"/>
      <c r="AU2396" s="75"/>
      <c r="AV2396" s="75"/>
      <c r="AW2396" s="75"/>
      <c r="AX2396" s="75"/>
      <c r="AY2396" s="75"/>
      <c r="AZ2396" s="75"/>
      <c r="BA2396" s="75"/>
      <c r="BB2396" s="75"/>
      <c r="BC2396" s="75"/>
      <c r="BD2396" s="75"/>
      <c r="BE2396" s="75"/>
      <c r="BF2396" s="75"/>
      <c r="BG2396" s="75"/>
      <c r="BH2396" s="75"/>
      <c r="BI2396" s="75"/>
      <c r="BJ2396" s="75"/>
      <c r="BK2396" s="75"/>
      <c r="BL2396" s="75"/>
      <c r="BM2396" s="75"/>
      <c r="BN2396" s="75"/>
      <c r="BO2396" s="75"/>
      <c r="BP2396" s="75"/>
      <c r="BQ2396" s="75"/>
      <c r="BR2396" s="75"/>
      <c r="BS2396" s="75"/>
      <c r="BT2396" s="75"/>
      <c r="BU2396" s="75"/>
      <c r="BV2396" s="75"/>
      <c r="BW2396" s="75"/>
      <c r="BX2396" s="75"/>
      <c r="BY2396" s="75"/>
      <c r="BZ2396" s="75"/>
      <c r="CA2396" s="75"/>
      <c r="CB2396" s="75"/>
      <c r="CC2396" s="75"/>
      <c r="CD2396" s="75"/>
      <c r="CE2396" s="75"/>
      <c r="CF2396" s="75"/>
      <c r="CG2396" s="75"/>
      <c r="CH2396" s="75"/>
      <c r="CI2396" s="75"/>
      <c r="CJ2396" s="75"/>
      <c r="CK2396" s="75"/>
      <c r="CL2396" s="75"/>
      <c r="CM2396" s="75"/>
      <c r="CN2396" s="75"/>
      <c r="CO2396" s="75"/>
    </row>
    <row r="2397" spans="1:93" s="1" customFormat="1" ht="19.5" customHeight="1" x14ac:dyDescent="0.3">
      <c r="A2397" s="46" t="s">
        <v>3582</v>
      </c>
      <c r="B2397" s="14">
        <v>18</v>
      </c>
      <c r="C2397" s="14">
        <v>0</v>
      </c>
      <c r="D2397" s="14">
        <v>2</v>
      </c>
      <c r="E2397" s="14">
        <v>0</v>
      </c>
      <c r="F2397" s="49"/>
      <c r="G2397" s="49"/>
      <c r="H2397" s="67">
        <f t="shared" si="158"/>
        <v>20</v>
      </c>
      <c r="I2397" s="46">
        <v>11</v>
      </c>
      <c r="J2397" s="22">
        <f t="shared" si="159"/>
        <v>0.34482758620689657</v>
      </c>
      <c r="K2397" s="46" t="s">
        <v>182</v>
      </c>
      <c r="L2397" s="15" t="s">
        <v>3899</v>
      </c>
      <c r="M2397" s="15" t="s">
        <v>212</v>
      </c>
      <c r="N2397" s="15" t="s">
        <v>218</v>
      </c>
      <c r="O2397" s="20" t="s">
        <v>937</v>
      </c>
      <c r="P2397" s="20">
        <v>8</v>
      </c>
      <c r="Q2397" s="21" t="s">
        <v>959</v>
      </c>
      <c r="R2397" s="17" t="s">
        <v>965</v>
      </c>
      <c r="S2397" s="17" t="s">
        <v>453</v>
      </c>
      <c r="T2397" s="17" t="s">
        <v>334</v>
      </c>
      <c r="U2397" s="26"/>
      <c r="V2397" s="75"/>
      <c r="W2397" s="75"/>
      <c r="X2397" s="75"/>
      <c r="Y2397" s="75"/>
      <c r="Z2397" s="75"/>
      <c r="AA2397" s="75"/>
      <c r="AB2397" s="75"/>
      <c r="AC2397" s="75"/>
      <c r="AD2397" s="75"/>
      <c r="AE2397" s="75"/>
      <c r="AF2397" s="75"/>
      <c r="AG2397" s="75"/>
      <c r="AH2397" s="75"/>
      <c r="AI2397" s="75"/>
      <c r="AJ2397" s="75"/>
      <c r="AK2397" s="75"/>
      <c r="AL2397" s="75"/>
      <c r="AM2397" s="75"/>
      <c r="AN2397" s="75"/>
      <c r="AO2397" s="75"/>
      <c r="AP2397" s="75"/>
      <c r="AQ2397" s="75"/>
      <c r="AR2397" s="75"/>
      <c r="AS2397" s="75"/>
      <c r="AT2397" s="75"/>
      <c r="AU2397" s="75"/>
      <c r="AV2397" s="75"/>
      <c r="AW2397" s="75"/>
      <c r="AX2397" s="75"/>
      <c r="AY2397" s="75"/>
      <c r="AZ2397" s="75"/>
      <c r="BA2397" s="75"/>
      <c r="BB2397" s="75"/>
      <c r="BC2397" s="75"/>
      <c r="BD2397" s="75"/>
      <c r="BE2397" s="75"/>
      <c r="BF2397" s="75"/>
      <c r="BG2397" s="75"/>
      <c r="BH2397" s="75"/>
      <c r="BI2397" s="75"/>
      <c r="BJ2397" s="75"/>
      <c r="BK2397" s="75"/>
      <c r="BL2397" s="75"/>
      <c r="BM2397" s="75"/>
      <c r="BN2397" s="75"/>
      <c r="BO2397" s="75"/>
      <c r="BP2397" s="75"/>
      <c r="BQ2397" s="75"/>
      <c r="BR2397" s="75"/>
      <c r="BS2397" s="75"/>
      <c r="BT2397" s="75"/>
      <c r="BU2397" s="75"/>
      <c r="BV2397" s="75"/>
      <c r="BW2397" s="75"/>
      <c r="BX2397" s="75"/>
      <c r="BY2397" s="75"/>
      <c r="BZ2397" s="75"/>
      <c r="CA2397" s="75"/>
      <c r="CB2397" s="75"/>
      <c r="CC2397" s="75"/>
      <c r="CD2397" s="75"/>
      <c r="CE2397" s="75"/>
      <c r="CF2397" s="75"/>
      <c r="CG2397" s="75"/>
      <c r="CH2397" s="75"/>
      <c r="CI2397" s="75"/>
      <c r="CJ2397" s="75"/>
      <c r="CK2397" s="75"/>
      <c r="CL2397" s="75"/>
      <c r="CM2397" s="75"/>
      <c r="CN2397" s="75"/>
      <c r="CO2397" s="75"/>
    </row>
    <row r="2398" spans="1:93" s="1" customFormat="1" ht="19.5" customHeight="1" x14ac:dyDescent="0.3">
      <c r="A2398" s="46" t="s">
        <v>3584</v>
      </c>
      <c r="B2398" s="14">
        <v>9</v>
      </c>
      <c r="C2398" s="14">
        <v>3</v>
      </c>
      <c r="D2398" s="14">
        <v>6</v>
      </c>
      <c r="E2398" s="14">
        <v>2</v>
      </c>
      <c r="F2398" s="49"/>
      <c r="G2398" s="49"/>
      <c r="H2398" s="67">
        <f t="shared" si="158"/>
        <v>20</v>
      </c>
      <c r="I2398" s="46">
        <v>2</v>
      </c>
      <c r="J2398" s="22">
        <f t="shared" si="159"/>
        <v>0.34482758620689657</v>
      </c>
      <c r="K2398" s="46" t="s">
        <v>182</v>
      </c>
      <c r="L2398" s="15" t="s">
        <v>3900</v>
      </c>
      <c r="M2398" s="15" t="s">
        <v>314</v>
      </c>
      <c r="N2398" s="15" t="s">
        <v>406</v>
      </c>
      <c r="O2398" s="20" t="s">
        <v>1346</v>
      </c>
      <c r="P2398" s="20">
        <v>8</v>
      </c>
      <c r="Q2398" s="21" t="s">
        <v>253</v>
      </c>
      <c r="R2398" s="17" t="s">
        <v>3185</v>
      </c>
      <c r="S2398" s="17" t="s">
        <v>1199</v>
      </c>
      <c r="T2398" s="17" t="s">
        <v>387</v>
      </c>
      <c r="U2398" s="26"/>
      <c r="V2398" s="75"/>
      <c r="W2398" s="75"/>
      <c r="X2398" s="75"/>
      <c r="Y2398" s="75"/>
      <c r="Z2398" s="75"/>
      <c r="AA2398" s="75"/>
      <c r="AB2398" s="75"/>
      <c r="AC2398" s="75"/>
      <c r="AD2398" s="75"/>
      <c r="AE2398" s="75"/>
      <c r="AF2398" s="75"/>
      <c r="AG2398" s="75"/>
      <c r="AH2398" s="75"/>
      <c r="AI2398" s="75"/>
      <c r="AJ2398" s="75"/>
      <c r="AK2398" s="75"/>
      <c r="AL2398" s="75"/>
      <c r="AM2398" s="75"/>
      <c r="AN2398" s="75"/>
      <c r="AO2398" s="75"/>
      <c r="AP2398" s="75"/>
      <c r="AQ2398" s="75"/>
      <c r="AR2398" s="75"/>
      <c r="AS2398" s="75"/>
      <c r="AT2398" s="75"/>
      <c r="AU2398" s="75"/>
      <c r="AV2398" s="75"/>
      <c r="AW2398" s="75"/>
      <c r="AX2398" s="75"/>
      <c r="AY2398" s="75"/>
      <c r="AZ2398" s="75"/>
      <c r="BA2398" s="75"/>
      <c r="BB2398" s="75"/>
      <c r="BC2398" s="75"/>
      <c r="BD2398" s="75"/>
      <c r="BE2398" s="75"/>
      <c r="BF2398" s="75"/>
      <c r="BG2398" s="75"/>
      <c r="BH2398" s="75"/>
      <c r="BI2398" s="75"/>
      <c r="BJ2398" s="75"/>
      <c r="BK2398" s="75"/>
      <c r="BL2398" s="75"/>
      <c r="BM2398" s="75"/>
      <c r="BN2398" s="75"/>
      <c r="BO2398" s="75"/>
      <c r="BP2398" s="75"/>
      <c r="BQ2398" s="75"/>
      <c r="BR2398" s="75"/>
      <c r="BS2398" s="75"/>
      <c r="BT2398" s="75"/>
      <c r="BU2398" s="75"/>
      <c r="BV2398" s="75"/>
      <c r="BW2398" s="75"/>
      <c r="BX2398" s="75"/>
      <c r="BY2398" s="75"/>
      <c r="BZ2398" s="75"/>
      <c r="CA2398" s="75"/>
      <c r="CB2398" s="75"/>
      <c r="CC2398" s="75"/>
      <c r="CD2398" s="75"/>
      <c r="CE2398" s="75"/>
      <c r="CF2398" s="75"/>
      <c r="CG2398" s="75"/>
      <c r="CH2398" s="75"/>
      <c r="CI2398" s="75"/>
      <c r="CJ2398" s="75"/>
      <c r="CK2398" s="75"/>
      <c r="CL2398" s="75"/>
      <c r="CM2398" s="75"/>
      <c r="CN2398" s="75"/>
      <c r="CO2398" s="75"/>
    </row>
    <row r="2399" spans="1:93" s="1" customFormat="1" ht="19.5" customHeight="1" x14ac:dyDescent="0.3">
      <c r="A2399" s="46" t="s">
        <v>3550</v>
      </c>
      <c r="B2399" s="14">
        <v>6</v>
      </c>
      <c r="C2399" s="14">
        <v>4</v>
      </c>
      <c r="D2399" s="14">
        <v>10</v>
      </c>
      <c r="E2399" s="14">
        <v>0</v>
      </c>
      <c r="F2399" s="49"/>
      <c r="G2399" s="49"/>
      <c r="H2399" s="67">
        <f t="shared" si="158"/>
        <v>20</v>
      </c>
      <c r="I2399" s="46">
        <v>5</v>
      </c>
      <c r="J2399" s="22">
        <f t="shared" si="159"/>
        <v>0.34482758620689657</v>
      </c>
      <c r="K2399" s="46" t="s">
        <v>182</v>
      </c>
      <c r="L2399" s="15" t="s">
        <v>1929</v>
      </c>
      <c r="M2399" s="15" t="s">
        <v>857</v>
      </c>
      <c r="N2399" s="15" t="s">
        <v>267</v>
      </c>
      <c r="O2399" s="20" t="s">
        <v>928</v>
      </c>
      <c r="P2399" s="20">
        <v>8</v>
      </c>
      <c r="Q2399" s="21" t="s">
        <v>253</v>
      </c>
      <c r="R2399" s="17" t="s">
        <v>3150</v>
      </c>
      <c r="S2399" s="17" t="s">
        <v>212</v>
      </c>
      <c r="T2399" s="17" t="s">
        <v>201</v>
      </c>
      <c r="U2399" s="26"/>
      <c r="V2399" s="75"/>
      <c r="W2399" s="75"/>
      <c r="X2399" s="75"/>
      <c r="Y2399" s="75"/>
      <c r="Z2399" s="75"/>
      <c r="AA2399" s="75"/>
      <c r="AB2399" s="75"/>
      <c r="AC2399" s="75"/>
      <c r="AD2399" s="75"/>
      <c r="AE2399" s="75"/>
      <c r="AF2399" s="75"/>
      <c r="AG2399" s="75"/>
      <c r="AH2399" s="75"/>
      <c r="AI2399" s="75"/>
      <c r="AJ2399" s="75"/>
      <c r="AK2399" s="75"/>
      <c r="AL2399" s="75"/>
      <c r="AM2399" s="75"/>
      <c r="AN2399" s="75"/>
      <c r="AO2399" s="75"/>
      <c r="AP2399" s="75"/>
      <c r="AQ2399" s="75"/>
      <c r="AR2399" s="75"/>
      <c r="AS2399" s="75"/>
      <c r="AT2399" s="75"/>
      <c r="AU2399" s="75"/>
      <c r="AV2399" s="75"/>
      <c r="AW2399" s="75"/>
      <c r="AX2399" s="75"/>
      <c r="AY2399" s="75"/>
      <c r="AZ2399" s="75"/>
      <c r="BA2399" s="75"/>
      <c r="BB2399" s="75"/>
      <c r="BC2399" s="75"/>
      <c r="BD2399" s="75"/>
      <c r="BE2399" s="75"/>
      <c r="BF2399" s="75"/>
      <c r="BG2399" s="75"/>
      <c r="BH2399" s="75"/>
      <c r="BI2399" s="75"/>
      <c r="BJ2399" s="75"/>
      <c r="BK2399" s="75"/>
      <c r="BL2399" s="75"/>
      <c r="BM2399" s="75"/>
      <c r="BN2399" s="75"/>
      <c r="BO2399" s="75"/>
      <c r="BP2399" s="75"/>
      <c r="BQ2399" s="75"/>
      <c r="BR2399" s="75"/>
      <c r="BS2399" s="75"/>
      <c r="BT2399" s="75"/>
      <c r="BU2399" s="75"/>
      <c r="BV2399" s="75"/>
      <c r="BW2399" s="75"/>
      <c r="BX2399" s="75"/>
      <c r="BY2399" s="75"/>
      <c r="BZ2399" s="75"/>
      <c r="CA2399" s="75"/>
      <c r="CB2399" s="75"/>
      <c r="CC2399" s="75"/>
      <c r="CD2399" s="75"/>
      <c r="CE2399" s="75"/>
      <c r="CF2399" s="75"/>
      <c r="CG2399" s="75"/>
      <c r="CH2399" s="75"/>
      <c r="CI2399" s="75"/>
      <c r="CJ2399" s="75"/>
      <c r="CK2399" s="75"/>
      <c r="CL2399" s="75"/>
      <c r="CM2399" s="75"/>
      <c r="CN2399" s="75"/>
      <c r="CO2399" s="75"/>
    </row>
    <row r="2400" spans="1:93" s="1" customFormat="1" ht="19.5" customHeight="1" x14ac:dyDescent="0.3">
      <c r="A2400" s="46" t="s">
        <v>3551</v>
      </c>
      <c r="B2400" s="14">
        <v>12</v>
      </c>
      <c r="C2400" s="14">
        <v>4</v>
      </c>
      <c r="D2400" s="14">
        <v>1</v>
      </c>
      <c r="E2400" s="14">
        <v>3</v>
      </c>
      <c r="F2400" s="49"/>
      <c r="G2400" s="49"/>
      <c r="H2400" s="67">
        <f t="shared" si="158"/>
        <v>20</v>
      </c>
      <c r="I2400" s="46">
        <v>11</v>
      </c>
      <c r="J2400" s="22">
        <f t="shared" si="159"/>
        <v>0.34482758620689657</v>
      </c>
      <c r="K2400" s="46" t="s">
        <v>182</v>
      </c>
      <c r="L2400" s="15" t="s">
        <v>3901</v>
      </c>
      <c r="M2400" s="15" t="s">
        <v>222</v>
      </c>
      <c r="N2400" s="15" t="s">
        <v>336</v>
      </c>
      <c r="O2400" s="20" t="s">
        <v>937</v>
      </c>
      <c r="P2400" s="20">
        <v>8</v>
      </c>
      <c r="Q2400" s="21" t="s">
        <v>224</v>
      </c>
      <c r="R2400" s="17" t="s">
        <v>2905</v>
      </c>
      <c r="S2400" s="17" t="s">
        <v>857</v>
      </c>
      <c r="T2400" s="17" t="s">
        <v>336</v>
      </c>
      <c r="U2400" s="26"/>
      <c r="V2400" s="75"/>
      <c r="W2400" s="75"/>
      <c r="X2400" s="75"/>
      <c r="Y2400" s="75"/>
      <c r="Z2400" s="75"/>
      <c r="AA2400" s="75"/>
      <c r="AB2400" s="75"/>
      <c r="AC2400" s="75"/>
      <c r="AD2400" s="75"/>
      <c r="AE2400" s="75"/>
      <c r="AF2400" s="75"/>
      <c r="AG2400" s="75"/>
      <c r="AH2400" s="75"/>
      <c r="AI2400" s="75"/>
      <c r="AJ2400" s="75"/>
      <c r="AK2400" s="75"/>
      <c r="AL2400" s="75"/>
      <c r="AM2400" s="75"/>
      <c r="AN2400" s="75"/>
      <c r="AO2400" s="75"/>
      <c r="AP2400" s="75"/>
      <c r="AQ2400" s="75"/>
      <c r="AR2400" s="75"/>
      <c r="AS2400" s="75"/>
      <c r="AT2400" s="75"/>
      <c r="AU2400" s="75"/>
      <c r="AV2400" s="75"/>
      <c r="AW2400" s="75"/>
      <c r="AX2400" s="75"/>
      <c r="AY2400" s="75"/>
      <c r="AZ2400" s="75"/>
      <c r="BA2400" s="75"/>
      <c r="BB2400" s="75"/>
      <c r="BC2400" s="75"/>
      <c r="BD2400" s="75"/>
      <c r="BE2400" s="75"/>
      <c r="BF2400" s="75"/>
      <c r="BG2400" s="75"/>
      <c r="BH2400" s="75"/>
      <c r="BI2400" s="75"/>
      <c r="BJ2400" s="75"/>
      <c r="BK2400" s="75"/>
      <c r="BL2400" s="75"/>
      <c r="BM2400" s="75"/>
      <c r="BN2400" s="75"/>
      <c r="BO2400" s="75"/>
      <c r="BP2400" s="75"/>
      <c r="BQ2400" s="75"/>
      <c r="BR2400" s="75"/>
      <c r="BS2400" s="75"/>
      <c r="BT2400" s="75"/>
      <c r="BU2400" s="75"/>
      <c r="BV2400" s="75"/>
      <c r="BW2400" s="75"/>
      <c r="BX2400" s="75"/>
      <c r="BY2400" s="75"/>
      <c r="BZ2400" s="75"/>
      <c r="CA2400" s="75"/>
      <c r="CB2400" s="75"/>
      <c r="CC2400" s="75"/>
      <c r="CD2400" s="75"/>
      <c r="CE2400" s="75"/>
      <c r="CF2400" s="75"/>
      <c r="CG2400" s="75"/>
      <c r="CH2400" s="75"/>
      <c r="CI2400" s="75"/>
      <c r="CJ2400" s="75"/>
      <c r="CK2400" s="75"/>
      <c r="CL2400" s="75"/>
      <c r="CM2400" s="75"/>
      <c r="CN2400" s="75"/>
      <c r="CO2400" s="75"/>
    </row>
    <row r="2401" spans="1:93" s="1" customFormat="1" ht="19.5" customHeight="1" x14ac:dyDescent="0.3">
      <c r="A2401" s="46" t="s">
        <v>3544</v>
      </c>
      <c r="B2401" s="14">
        <v>17</v>
      </c>
      <c r="C2401" s="14">
        <v>3</v>
      </c>
      <c r="D2401" s="14">
        <v>0</v>
      </c>
      <c r="E2401" s="14">
        <v>0</v>
      </c>
      <c r="F2401" s="49"/>
      <c r="G2401" s="49"/>
      <c r="H2401" s="67">
        <f t="shared" si="158"/>
        <v>20</v>
      </c>
      <c r="I2401" s="46">
        <v>14</v>
      </c>
      <c r="J2401" s="22">
        <f t="shared" si="159"/>
        <v>0.34482758620689657</v>
      </c>
      <c r="K2401" s="46" t="s">
        <v>182</v>
      </c>
      <c r="L2401" s="15" t="s">
        <v>3902</v>
      </c>
      <c r="M2401" s="15" t="s">
        <v>338</v>
      </c>
      <c r="N2401" s="15" t="s">
        <v>215</v>
      </c>
      <c r="O2401" s="20" t="s">
        <v>2462</v>
      </c>
      <c r="P2401" s="20">
        <v>8</v>
      </c>
      <c r="Q2401" s="21" t="s">
        <v>223</v>
      </c>
      <c r="R2401" s="17" t="s">
        <v>3561</v>
      </c>
      <c r="S2401" s="17" t="s">
        <v>516</v>
      </c>
      <c r="T2401" s="17" t="s">
        <v>387</v>
      </c>
      <c r="U2401" s="26"/>
      <c r="V2401" s="75"/>
      <c r="W2401" s="75"/>
      <c r="X2401" s="75"/>
      <c r="Y2401" s="75"/>
      <c r="Z2401" s="75"/>
      <c r="AA2401" s="75"/>
      <c r="AB2401" s="75"/>
      <c r="AC2401" s="75"/>
      <c r="AD2401" s="75"/>
      <c r="AE2401" s="75"/>
      <c r="AF2401" s="75"/>
      <c r="AG2401" s="75"/>
      <c r="AH2401" s="75"/>
      <c r="AI2401" s="75"/>
      <c r="AJ2401" s="75"/>
      <c r="AK2401" s="75"/>
      <c r="AL2401" s="75"/>
      <c r="AM2401" s="75"/>
      <c r="AN2401" s="75"/>
      <c r="AO2401" s="75"/>
      <c r="AP2401" s="75"/>
      <c r="AQ2401" s="75"/>
      <c r="AR2401" s="75"/>
      <c r="AS2401" s="75"/>
      <c r="AT2401" s="75"/>
      <c r="AU2401" s="75"/>
      <c r="AV2401" s="75"/>
      <c r="AW2401" s="75"/>
      <c r="AX2401" s="75"/>
      <c r="AY2401" s="75"/>
      <c r="AZ2401" s="75"/>
      <c r="BA2401" s="75"/>
      <c r="BB2401" s="75"/>
      <c r="BC2401" s="75"/>
      <c r="BD2401" s="75"/>
      <c r="BE2401" s="75"/>
      <c r="BF2401" s="75"/>
      <c r="BG2401" s="75"/>
      <c r="BH2401" s="75"/>
      <c r="BI2401" s="75"/>
      <c r="BJ2401" s="75"/>
      <c r="BK2401" s="75"/>
      <c r="BL2401" s="75"/>
      <c r="BM2401" s="75"/>
      <c r="BN2401" s="75"/>
      <c r="BO2401" s="75"/>
      <c r="BP2401" s="75"/>
      <c r="BQ2401" s="75"/>
      <c r="BR2401" s="75"/>
      <c r="BS2401" s="75"/>
      <c r="BT2401" s="75"/>
      <c r="BU2401" s="75"/>
      <c r="BV2401" s="75"/>
      <c r="BW2401" s="75"/>
      <c r="BX2401" s="75"/>
      <c r="BY2401" s="75"/>
      <c r="BZ2401" s="75"/>
      <c r="CA2401" s="75"/>
      <c r="CB2401" s="75"/>
      <c r="CC2401" s="75"/>
      <c r="CD2401" s="75"/>
      <c r="CE2401" s="75"/>
      <c r="CF2401" s="75"/>
      <c r="CG2401" s="75"/>
      <c r="CH2401" s="75"/>
      <c r="CI2401" s="75"/>
      <c r="CJ2401" s="75"/>
      <c r="CK2401" s="75"/>
      <c r="CL2401" s="75"/>
      <c r="CM2401" s="75"/>
      <c r="CN2401" s="75"/>
      <c r="CO2401" s="75"/>
    </row>
    <row r="2402" spans="1:93" s="1" customFormat="1" ht="19.5" customHeight="1" x14ac:dyDescent="0.3">
      <c r="A2402" s="46" t="s">
        <v>3640</v>
      </c>
      <c r="B2402" s="14">
        <v>11</v>
      </c>
      <c r="C2402" s="14">
        <v>1</v>
      </c>
      <c r="D2402" s="14">
        <v>8</v>
      </c>
      <c r="E2402" s="14">
        <v>0</v>
      </c>
      <c r="F2402" s="49"/>
      <c r="G2402" s="49"/>
      <c r="H2402" s="67">
        <f t="shared" si="158"/>
        <v>20</v>
      </c>
      <c r="I2402" s="46">
        <v>20</v>
      </c>
      <c r="J2402" s="22">
        <f t="shared" si="159"/>
        <v>0.34482758620689657</v>
      </c>
      <c r="K2402" s="46" t="s">
        <v>182</v>
      </c>
      <c r="L2402" s="15" t="s">
        <v>3903</v>
      </c>
      <c r="M2402" s="15" t="s">
        <v>422</v>
      </c>
      <c r="N2402" s="15" t="s">
        <v>690</v>
      </c>
      <c r="O2402" s="20" t="s">
        <v>2588</v>
      </c>
      <c r="P2402" s="20">
        <v>8</v>
      </c>
      <c r="Q2402" s="21" t="s">
        <v>223</v>
      </c>
      <c r="R2402" s="17" t="s">
        <v>2864</v>
      </c>
      <c r="S2402" s="17" t="s">
        <v>1704</v>
      </c>
      <c r="T2402" s="17" t="s">
        <v>269</v>
      </c>
      <c r="U2402" s="26"/>
      <c r="V2402" s="75"/>
      <c r="W2402" s="75"/>
      <c r="X2402" s="75"/>
      <c r="Y2402" s="75"/>
      <c r="Z2402" s="75"/>
      <c r="AA2402" s="75"/>
      <c r="AB2402" s="75"/>
      <c r="AC2402" s="75"/>
      <c r="AD2402" s="75"/>
      <c r="AE2402" s="75"/>
      <c r="AF2402" s="75"/>
      <c r="AG2402" s="75"/>
      <c r="AH2402" s="75"/>
      <c r="AI2402" s="75"/>
      <c r="AJ2402" s="75"/>
      <c r="AK2402" s="75"/>
      <c r="AL2402" s="75"/>
      <c r="AM2402" s="75"/>
      <c r="AN2402" s="75"/>
      <c r="AO2402" s="75"/>
      <c r="AP2402" s="75"/>
      <c r="AQ2402" s="75"/>
      <c r="AR2402" s="75"/>
      <c r="AS2402" s="75"/>
      <c r="AT2402" s="75"/>
      <c r="AU2402" s="75"/>
      <c r="AV2402" s="75"/>
      <c r="AW2402" s="75"/>
      <c r="AX2402" s="75"/>
      <c r="AY2402" s="75"/>
      <c r="AZ2402" s="75"/>
      <c r="BA2402" s="75"/>
      <c r="BB2402" s="75"/>
      <c r="BC2402" s="75"/>
      <c r="BD2402" s="75"/>
      <c r="BE2402" s="75"/>
      <c r="BF2402" s="75"/>
      <c r="BG2402" s="75"/>
      <c r="BH2402" s="75"/>
      <c r="BI2402" s="75"/>
      <c r="BJ2402" s="75"/>
      <c r="BK2402" s="75"/>
      <c r="BL2402" s="75"/>
      <c r="BM2402" s="75"/>
      <c r="BN2402" s="75"/>
      <c r="BO2402" s="75"/>
      <c r="BP2402" s="75"/>
      <c r="BQ2402" s="75"/>
      <c r="BR2402" s="75"/>
      <c r="BS2402" s="75"/>
      <c r="BT2402" s="75"/>
      <c r="BU2402" s="75"/>
      <c r="BV2402" s="75"/>
      <c r="BW2402" s="75"/>
      <c r="BX2402" s="75"/>
      <c r="BY2402" s="75"/>
      <c r="BZ2402" s="75"/>
      <c r="CA2402" s="75"/>
      <c r="CB2402" s="75"/>
      <c r="CC2402" s="75"/>
      <c r="CD2402" s="75"/>
      <c r="CE2402" s="75"/>
      <c r="CF2402" s="75"/>
      <c r="CG2402" s="75"/>
      <c r="CH2402" s="75"/>
      <c r="CI2402" s="75"/>
      <c r="CJ2402" s="75"/>
      <c r="CK2402" s="75"/>
      <c r="CL2402" s="75"/>
      <c r="CM2402" s="75"/>
      <c r="CN2402" s="75"/>
      <c r="CO2402" s="75"/>
    </row>
    <row r="2403" spans="1:93" s="1" customFormat="1" ht="19.5" customHeight="1" x14ac:dyDescent="0.3">
      <c r="A2403" s="46" t="s">
        <v>3571</v>
      </c>
      <c r="B2403" s="14">
        <v>11</v>
      </c>
      <c r="C2403" s="14">
        <v>0</v>
      </c>
      <c r="D2403" s="14">
        <v>9</v>
      </c>
      <c r="E2403" s="14">
        <v>0</v>
      </c>
      <c r="F2403" s="49"/>
      <c r="G2403" s="49"/>
      <c r="H2403" s="67">
        <f t="shared" si="158"/>
        <v>20</v>
      </c>
      <c r="I2403" s="46">
        <v>10</v>
      </c>
      <c r="J2403" s="22">
        <f t="shared" si="159"/>
        <v>0.34482758620689657</v>
      </c>
      <c r="K2403" s="46" t="s">
        <v>182</v>
      </c>
      <c r="L2403" s="15" t="s">
        <v>3904</v>
      </c>
      <c r="M2403" s="15" t="s">
        <v>515</v>
      </c>
      <c r="N2403" s="15" t="s">
        <v>750</v>
      </c>
      <c r="O2403" s="20" t="s">
        <v>3599</v>
      </c>
      <c r="P2403" s="20">
        <v>8</v>
      </c>
      <c r="Q2403" s="21" t="s">
        <v>224</v>
      </c>
      <c r="R2403" s="17" t="s">
        <v>1245</v>
      </c>
      <c r="S2403" s="17" t="s">
        <v>317</v>
      </c>
      <c r="T2403" s="17" t="s">
        <v>299</v>
      </c>
      <c r="U2403" s="26"/>
      <c r="V2403" s="75"/>
      <c r="W2403" s="75"/>
      <c r="X2403" s="75"/>
      <c r="Y2403" s="75"/>
      <c r="Z2403" s="75"/>
      <c r="AA2403" s="75"/>
      <c r="AB2403" s="75"/>
      <c r="AC2403" s="75"/>
      <c r="AD2403" s="75"/>
      <c r="AE2403" s="75"/>
      <c r="AF2403" s="75"/>
      <c r="AG2403" s="75"/>
      <c r="AH2403" s="75"/>
      <c r="AI2403" s="75"/>
      <c r="AJ2403" s="75"/>
      <c r="AK2403" s="75"/>
      <c r="AL2403" s="75"/>
      <c r="AM2403" s="75"/>
      <c r="AN2403" s="75"/>
      <c r="AO2403" s="75"/>
      <c r="AP2403" s="75"/>
      <c r="AQ2403" s="75"/>
      <c r="AR2403" s="75"/>
      <c r="AS2403" s="75"/>
      <c r="AT2403" s="75"/>
      <c r="AU2403" s="75"/>
      <c r="AV2403" s="75"/>
      <c r="AW2403" s="75"/>
      <c r="AX2403" s="75"/>
      <c r="AY2403" s="75"/>
      <c r="AZ2403" s="75"/>
      <c r="BA2403" s="75"/>
      <c r="BB2403" s="75"/>
      <c r="BC2403" s="75"/>
      <c r="BD2403" s="75"/>
      <c r="BE2403" s="75"/>
      <c r="BF2403" s="75"/>
      <c r="BG2403" s="75"/>
      <c r="BH2403" s="75"/>
      <c r="BI2403" s="75"/>
      <c r="BJ2403" s="75"/>
      <c r="BK2403" s="75"/>
      <c r="BL2403" s="75"/>
      <c r="BM2403" s="75"/>
      <c r="BN2403" s="75"/>
      <c r="BO2403" s="75"/>
      <c r="BP2403" s="75"/>
      <c r="BQ2403" s="75"/>
      <c r="BR2403" s="75"/>
      <c r="BS2403" s="75"/>
      <c r="BT2403" s="75"/>
      <c r="BU2403" s="75"/>
      <c r="BV2403" s="75"/>
      <c r="BW2403" s="75"/>
      <c r="BX2403" s="75"/>
      <c r="BY2403" s="75"/>
      <c r="BZ2403" s="75"/>
      <c r="CA2403" s="75"/>
      <c r="CB2403" s="75"/>
      <c r="CC2403" s="75"/>
      <c r="CD2403" s="75"/>
      <c r="CE2403" s="75"/>
      <c r="CF2403" s="75"/>
      <c r="CG2403" s="75"/>
      <c r="CH2403" s="75"/>
      <c r="CI2403" s="75"/>
      <c r="CJ2403" s="75"/>
      <c r="CK2403" s="75"/>
      <c r="CL2403" s="75"/>
      <c r="CM2403" s="75"/>
      <c r="CN2403" s="75"/>
      <c r="CO2403" s="75"/>
    </row>
    <row r="2404" spans="1:93" s="1" customFormat="1" ht="19.5" customHeight="1" x14ac:dyDescent="0.3">
      <c r="A2404" s="46" t="s">
        <v>3568</v>
      </c>
      <c r="B2404" s="14">
        <v>5</v>
      </c>
      <c r="C2404" s="14">
        <v>6</v>
      </c>
      <c r="D2404" s="14">
        <v>9</v>
      </c>
      <c r="E2404" s="14">
        <v>0</v>
      </c>
      <c r="F2404" s="49"/>
      <c r="G2404" s="49"/>
      <c r="H2404" s="67">
        <f t="shared" si="158"/>
        <v>20</v>
      </c>
      <c r="I2404" s="46">
        <v>5</v>
      </c>
      <c r="J2404" s="22">
        <f t="shared" si="159"/>
        <v>0.34482758620689657</v>
      </c>
      <c r="K2404" s="46" t="s">
        <v>182</v>
      </c>
      <c r="L2404" s="15" t="s">
        <v>3905</v>
      </c>
      <c r="M2404" s="15" t="s">
        <v>309</v>
      </c>
      <c r="N2404" s="15" t="s">
        <v>201</v>
      </c>
      <c r="O2404" s="20" t="s">
        <v>928</v>
      </c>
      <c r="P2404" s="20">
        <v>8</v>
      </c>
      <c r="Q2404" s="21" t="s">
        <v>253</v>
      </c>
      <c r="R2404" s="17" t="s">
        <v>3150</v>
      </c>
      <c r="S2404" s="17" t="s">
        <v>212</v>
      </c>
      <c r="T2404" s="17" t="s">
        <v>201</v>
      </c>
      <c r="U2404" s="26"/>
      <c r="V2404" s="75"/>
      <c r="W2404" s="75"/>
      <c r="X2404" s="75"/>
      <c r="Y2404" s="75"/>
      <c r="Z2404" s="75"/>
      <c r="AA2404" s="75"/>
      <c r="AB2404" s="75"/>
      <c r="AC2404" s="75"/>
      <c r="AD2404" s="75"/>
      <c r="AE2404" s="75"/>
      <c r="AF2404" s="75"/>
      <c r="AG2404" s="75"/>
      <c r="AH2404" s="75"/>
      <c r="AI2404" s="75"/>
      <c r="AJ2404" s="75"/>
      <c r="AK2404" s="75"/>
      <c r="AL2404" s="75"/>
      <c r="AM2404" s="75"/>
      <c r="AN2404" s="75"/>
      <c r="AO2404" s="75"/>
      <c r="AP2404" s="75"/>
      <c r="AQ2404" s="75"/>
      <c r="AR2404" s="75"/>
      <c r="AS2404" s="75"/>
      <c r="AT2404" s="75"/>
      <c r="AU2404" s="75"/>
      <c r="AV2404" s="75"/>
      <c r="AW2404" s="75"/>
      <c r="AX2404" s="75"/>
      <c r="AY2404" s="75"/>
      <c r="AZ2404" s="75"/>
      <c r="BA2404" s="75"/>
      <c r="BB2404" s="75"/>
      <c r="BC2404" s="75"/>
      <c r="BD2404" s="75"/>
      <c r="BE2404" s="75"/>
      <c r="BF2404" s="75"/>
      <c r="BG2404" s="75"/>
      <c r="BH2404" s="75"/>
      <c r="BI2404" s="75"/>
      <c r="BJ2404" s="75"/>
      <c r="BK2404" s="75"/>
      <c r="BL2404" s="75"/>
      <c r="BM2404" s="75"/>
      <c r="BN2404" s="75"/>
      <c r="BO2404" s="75"/>
      <c r="BP2404" s="75"/>
      <c r="BQ2404" s="75"/>
      <c r="BR2404" s="75"/>
      <c r="BS2404" s="75"/>
      <c r="BT2404" s="75"/>
      <c r="BU2404" s="75"/>
      <c r="BV2404" s="75"/>
      <c r="BW2404" s="75"/>
      <c r="BX2404" s="75"/>
      <c r="BY2404" s="75"/>
      <c r="BZ2404" s="75"/>
      <c r="CA2404" s="75"/>
      <c r="CB2404" s="75"/>
      <c r="CC2404" s="75"/>
      <c r="CD2404" s="75"/>
      <c r="CE2404" s="75"/>
      <c r="CF2404" s="75"/>
      <c r="CG2404" s="75"/>
      <c r="CH2404" s="75"/>
      <c r="CI2404" s="75"/>
      <c r="CJ2404" s="75"/>
      <c r="CK2404" s="75"/>
      <c r="CL2404" s="75"/>
      <c r="CM2404" s="75"/>
      <c r="CN2404" s="75"/>
      <c r="CO2404" s="75"/>
    </row>
    <row r="2405" spans="1:93" s="1" customFormat="1" ht="19.5" customHeight="1" x14ac:dyDescent="0.3">
      <c r="A2405" s="46" t="s">
        <v>3906</v>
      </c>
      <c r="B2405" s="14">
        <v>10</v>
      </c>
      <c r="C2405" s="14">
        <v>3</v>
      </c>
      <c r="D2405" s="14">
        <v>6</v>
      </c>
      <c r="E2405" s="14">
        <v>1</v>
      </c>
      <c r="F2405" s="49"/>
      <c r="G2405" s="49"/>
      <c r="H2405" s="67">
        <f t="shared" si="158"/>
        <v>20</v>
      </c>
      <c r="I2405" s="46">
        <v>14</v>
      </c>
      <c r="J2405" s="22">
        <f t="shared" si="159"/>
        <v>0.34482758620689657</v>
      </c>
      <c r="K2405" s="46" t="s">
        <v>182</v>
      </c>
      <c r="L2405" s="15" t="s">
        <v>1695</v>
      </c>
      <c r="M2405" s="15" t="s">
        <v>298</v>
      </c>
      <c r="N2405" s="15" t="s">
        <v>445</v>
      </c>
      <c r="O2405" s="20" t="s">
        <v>1813</v>
      </c>
      <c r="P2405" s="20">
        <v>8</v>
      </c>
      <c r="Q2405" s="21" t="s">
        <v>241</v>
      </c>
      <c r="R2405" s="17" t="s">
        <v>1815</v>
      </c>
      <c r="S2405" s="17" t="s">
        <v>1197</v>
      </c>
      <c r="T2405" s="17" t="s">
        <v>611</v>
      </c>
      <c r="U2405" s="26"/>
      <c r="V2405" s="75"/>
      <c r="W2405" s="75"/>
      <c r="X2405" s="75"/>
      <c r="Y2405" s="75"/>
      <c r="Z2405" s="75"/>
      <c r="AA2405" s="75"/>
      <c r="AB2405" s="75"/>
      <c r="AC2405" s="75"/>
      <c r="AD2405" s="75"/>
      <c r="AE2405" s="75"/>
      <c r="AF2405" s="75"/>
      <c r="AG2405" s="75"/>
      <c r="AH2405" s="75"/>
      <c r="AI2405" s="75"/>
      <c r="AJ2405" s="75"/>
      <c r="AK2405" s="75"/>
      <c r="AL2405" s="75"/>
      <c r="AM2405" s="75"/>
      <c r="AN2405" s="75"/>
      <c r="AO2405" s="75"/>
      <c r="AP2405" s="75"/>
      <c r="AQ2405" s="75"/>
      <c r="AR2405" s="75"/>
      <c r="AS2405" s="75"/>
      <c r="AT2405" s="75"/>
      <c r="AU2405" s="75"/>
      <c r="AV2405" s="75"/>
      <c r="AW2405" s="75"/>
      <c r="AX2405" s="75"/>
      <c r="AY2405" s="75"/>
      <c r="AZ2405" s="75"/>
      <c r="BA2405" s="75"/>
      <c r="BB2405" s="75"/>
      <c r="BC2405" s="75"/>
      <c r="BD2405" s="75"/>
      <c r="BE2405" s="75"/>
      <c r="BF2405" s="75"/>
      <c r="BG2405" s="75"/>
      <c r="BH2405" s="75"/>
      <c r="BI2405" s="75"/>
      <c r="BJ2405" s="75"/>
      <c r="BK2405" s="75"/>
      <c r="BL2405" s="75"/>
      <c r="BM2405" s="75"/>
      <c r="BN2405" s="75"/>
      <c r="BO2405" s="75"/>
      <c r="BP2405" s="75"/>
      <c r="BQ2405" s="75"/>
      <c r="BR2405" s="75"/>
      <c r="BS2405" s="75"/>
      <c r="BT2405" s="75"/>
      <c r="BU2405" s="75"/>
      <c r="BV2405" s="75"/>
      <c r="BW2405" s="75"/>
      <c r="BX2405" s="75"/>
      <c r="BY2405" s="75"/>
      <c r="BZ2405" s="75"/>
      <c r="CA2405" s="75"/>
      <c r="CB2405" s="75"/>
      <c r="CC2405" s="75"/>
      <c r="CD2405" s="75"/>
      <c r="CE2405" s="75"/>
      <c r="CF2405" s="75"/>
      <c r="CG2405" s="75"/>
      <c r="CH2405" s="75"/>
      <c r="CI2405" s="75"/>
      <c r="CJ2405" s="75"/>
      <c r="CK2405" s="75"/>
      <c r="CL2405" s="75"/>
      <c r="CM2405" s="75"/>
      <c r="CN2405" s="75"/>
      <c r="CO2405" s="75"/>
    </row>
    <row r="2406" spans="1:93" s="1" customFormat="1" ht="19.5" customHeight="1" x14ac:dyDescent="0.3">
      <c r="A2406" s="46" t="s">
        <v>3584</v>
      </c>
      <c r="B2406" s="14">
        <v>14</v>
      </c>
      <c r="C2406" s="14">
        <v>5</v>
      </c>
      <c r="D2406" s="14">
        <v>0</v>
      </c>
      <c r="E2406" s="14">
        <v>1</v>
      </c>
      <c r="F2406" s="49"/>
      <c r="G2406" s="49"/>
      <c r="H2406" s="67">
        <f t="shared" si="158"/>
        <v>20</v>
      </c>
      <c r="I2406" s="46">
        <v>4</v>
      </c>
      <c r="J2406" s="22">
        <f t="shared" si="159"/>
        <v>0.34482758620689657</v>
      </c>
      <c r="K2406" s="46" t="s">
        <v>182</v>
      </c>
      <c r="L2406" s="74" t="s">
        <v>3907</v>
      </c>
      <c r="M2406" s="15" t="s">
        <v>349</v>
      </c>
      <c r="N2406" s="15" t="s">
        <v>281</v>
      </c>
      <c r="O2406" s="20" t="s">
        <v>2681</v>
      </c>
      <c r="P2406" s="20">
        <v>8</v>
      </c>
      <c r="Q2406" s="21" t="s">
        <v>802</v>
      </c>
      <c r="R2406" s="17" t="s">
        <v>3513</v>
      </c>
      <c r="S2406" s="17" t="s">
        <v>317</v>
      </c>
      <c r="T2406" s="17" t="s">
        <v>249</v>
      </c>
      <c r="U2406" s="26"/>
      <c r="V2406" s="75"/>
      <c r="W2406" s="75"/>
      <c r="X2406" s="75"/>
      <c r="Y2406" s="75"/>
      <c r="Z2406" s="75"/>
      <c r="AA2406" s="75"/>
      <c r="AB2406" s="75"/>
      <c r="AC2406" s="75"/>
      <c r="AD2406" s="75"/>
      <c r="AE2406" s="75"/>
      <c r="AF2406" s="75"/>
      <c r="AG2406" s="75"/>
      <c r="AH2406" s="75"/>
      <c r="AI2406" s="75"/>
      <c r="AJ2406" s="75"/>
      <c r="AK2406" s="75"/>
      <c r="AL2406" s="75"/>
      <c r="AM2406" s="75"/>
      <c r="AN2406" s="75"/>
      <c r="AO2406" s="75"/>
      <c r="AP2406" s="75"/>
      <c r="AQ2406" s="75"/>
      <c r="AR2406" s="75"/>
      <c r="AS2406" s="75"/>
      <c r="AT2406" s="75"/>
      <c r="AU2406" s="75"/>
      <c r="AV2406" s="75"/>
      <c r="AW2406" s="75"/>
      <c r="AX2406" s="75"/>
      <c r="AY2406" s="75"/>
      <c r="AZ2406" s="75"/>
      <c r="BA2406" s="75"/>
      <c r="BB2406" s="75"/>
      <c r="BC2406" s="75"/>
      <c r="BD2406" s="75"/>
      <c r="BE2406" s="75"/>
      <c r="BF2406" s="75"/>
      <c r="BG2406" s="75"/>
      <c r="BH2406" s="75"/>
      <c r="BI2406" s="75"/>
      <c r="BJ2406" s="75"/>
      <c r="BK2406" s="75"/>
      <c r="BL2406" s="75"/>
      <c r="BM2406" s="75"/>
      <c r="BN2406" s="75"/>
      <c r="BO2406" s="75"/>
      <c r="BP2406" s="75"/>
      <c r="BQ2406" s="75"/>
      <c r="BR2406" s="75"/>
      <c r="BS2406" s="75"/>
      <c r="BT2406" s="75"/>
      <c r="BU2406" s="75"/>
      <c r="BV2406" s="75"/>
      <c r="BW2406" s="75"/>
      <c r="BX2406" s="75"/>
      <c r="BY2406" s="75"/>
      <c r="BZ2406" s="75"/>
      <c r="CA2406" s="75"/>
      <c r="CB2406" s="75"/>
      <c r="CC2406" s="75"/>
      <c r="CD2406" s="75"/>
      <c r="CE2406" s="75"/>
      <c r="CF2406" s="75"/>
      <c r="CG2406" s="75"/>
      <c r="CH2406" s="75"/>
      <c r="CI2406" s="75"/>
      <c r="CJ2406" s="75"/>
      <c r="CK2406" s="75"/>
      <c r="CL2406" s="75"/>
      <c r="CM2406" s="75"/>
      <c r="CN2406" s="75"/>
      <c r="CO2406" s="75"/>
    </row>
    <row r="2407" spans="1:93" s="1" customFormat="1" ht="19.5" customHeight="1" x14ac:dyDescent="0.3">
      <c r="A2407" s="46" t="s">
        <v>3663</v>
      </c>
      <c r="B2407" s="14">
        <v>7</v>
      </c>
      <c r="C2407" s="14">
        <v>3</v>
      </c>
      <c r="D2407" s="14">
        <v>10</v>
      </c>
      <c r="E2407" s="14">
        <v>0</v>
      </c>
      <c r="F2407" s="49"/>
      <c r="G2407" s="49"/>
      <c r="H2407" s="67">
        <f t="shared" si="158"/>
        <v>20</v>
      </c>
      <c r="I2407" s="46">
        <v>7</v>
      </c>
      <c r="J2407" s="22">
        <f t="shared" si="159"/>
        <v>0.34482758620689657</v>
      </c>
      <c r="K2407" s="46" t="s">
        <v>182</v>
      </c>
      <c r="L2407" s="15" t="s">
        <v>3908</v>
      </c>
      <c r="M2407" s="15" t="s">
        <v>2657</v>
      </c>
      <c r="N2407" s="15" t="s">
        <v>365</v>
      </c>
      <c r="O2407" s="20" t="s">
        <v>2415</v>
      </c>
      <c r="P2407" s="20">
        <v>8</v>
      </c>
      <c r="Q2407" s="21" t="s">
        <v>224</v>
      </c>
      <c r="R2407" s="17" t="s">
        <v>2647</v>
      </c>
      <c r="S2407" s="17" t="s">
        <v>212</v>
      </c>
      <c r="T2407" s="17" t="s">
        <v>296</v>
      </c>
      <c r="U2407" s="26"/>
      <c r="V2407" s="75"/>
      <c r="W2407" s="75"/>
      <c r="X2407" s="75"/>
      <c r="Y2407" s="75"/>
      <c r="Z2407" s="75"/>
      <c r="AA2407" s="75"/>
      <c r="AB2407" s="75"/>
      <c r="AC2407" s="75"/>
      <c r="AD2407" s="75"/>
      <c r="AE2407" s="75"/>
      <c r="AF2407" s="75"/>
      <c r="AG2407" s="75"/>
      <c r="AH2407" s="75"/>
      <c r="AI2407" s="75"/>
      <c r="AJ2407" s="75"/>
      <c r="AK2407" s="75"/>
      <c r="AL2407" s="75"/>
      <c r="AM2407" s="75"/>
      <c r="AN2407" s="75"/>
      <c r="AO2407" s="75"/>
      <c r="AP2407" s="75"/>
      <c r="AQ2407" s="75"/>
      <c r="AR2407" s="75"/>
      <c r="AS2407" s="75"/>
      <c r="AT2407" s="75"/>
      <c r="AU2407" s="75"/>
      <c r="AV2407" s="75"/>
      <c r="AW2407" s="75"/>
      <c r="AX2407" s="75"/>
      <c r="AY2407" s="75"/>
      <c r="AZ2407" s="75"/>
      <c r="BA2407" s="75"/>
      <c r="BB2407" s="75"/>
      <c r="BC2407" s="75"/>
      <c r="BD2407" s="75"/>
      <c r="BE2407" s="75"/>
      <c r="BF2407" s="75"/>
      <c r="BG2407" s="75"/>
      <c r="BH2407" s="75"/>
      <c r="BI2407" s="75"/>
      <c r="BJ2407" s="75"/>
      <c r="BK2407" s="75"/>
      <c r="BL2407" s="75"/>
      <c r="BM2407" s="75"/>
      <c r="BN2407" s="75"/>
      <c r="BO2407" s="75"/>
      <c r="BP2407" s="75"/>
      <c r="BQ2407" s="75"/>
      <c r="BR2407" s="75"/>
      <c r="BS2407" s="75"/>
      <c r="BT2407" s="75"/>
      <c r="BU2407" s="75"/>
      <c r="BV2407" s="75"/>
      <c r="BW2407" s="75"/>
      <c r="BX2407" s="75"/>
      <c r="BY2407" s="75"/>
      <c r="BZ2407" s="75"/>
      <c r="CA2407" s="75"/>
      <c r="CB2407" s="75"/>
      <c r="CC2407" s="75"/>
      <c r="CD2407" s="75"/>
      <c r="CE2407" s="75"/>
      <c r="CF2407" s="75"/>
      <c r="CG2407" s="75"/>
      <c r="CH2407" s="75"/>
      <c r="CI2407" s="75"/>
      <c r="CJ2407" s="75"/>
      <c r="CK2407" s="75"/>
      <c r="CL2407" s="75"/>
      <c r="CM2407" s="75"/>
      <c r="CN2407" s="75"/>
      <c r="CO2407" s="75"/>
    </row>
    <row r="2408" spans="1:93" s="1" customFormat="1" ht="19.5" customHeight="1" x14ac:dyDescent="0.3">
      <c r="A2408" s="46" t="s">
        <v>3595</v>
      </c>
      <c r="B2408" s="14">
        <v>13</v>
      </c>
      <c r="C2408" s="14">
        <v>5</v>
      </c>
      <c r="D2408" s="14">
        <v>2</v>
      </c>
      <c r="E2408" s="14">
        <v>0</v>
      </c>
      <c r="F2408" s="49"/>
      <c r="G2408" s="49"/>
      <c r="H2408" s="67">
        <f t="shared" si="158"/>
        <v>20</v>
      </c>
      <c r="I2408" s="46">
        <v>8</v>
      </c>
      <c r="J2408" s="22">
        <f t="shared" si="159"/>
        <v>0.34482758620689657</v>
      </c>
      <c r="K2408" s="46" t="s">
        <v>182</v>
      </c>
      <c r="L2408" s="15" t="s">
        <v>3909</v>
      </c>
      <c r="M2408" s="15" t="s">
        <v>1284</v>
      </c>
      <c r="N2408" s="15" t="s">
        <v>227</v>
      </c>
      <c r="O2408" s="20" t="s">
        <v>2224</v>
      </c>
      <c r="P2408" s="20">
        <v>8</v>
      </c>
      <c r="Q2408" s="21" t="s">
        <v>240</v>
      </c>
      <c r="R2408" s="17" t="s">
        <v>2297</v>
      </c>
      <c r="S2408" s="17" t="s">
        <v>2052</v>
      </c>
      <c r="T2408" s="17" t="s">
        <v>406</v>
      </c>
      <c r="U2408" s="26"/>
      <c r="V2408" s="75"/>
      <c r="W2408" s="75"/>
      <c r="X2408" s="75"/>
      <c r="Y2408" s="75"/>
      <c r="Z2408" s="75"/>
      <c r="AA2408" s="75"/>
      <c r="AB2408" s="75"/>
      <c r="AC2408" s="75"/>
      <c r="AD2408" s="75"/>
      <c r="AE2408" s="75"/>
      <c r="AF2408" s="75"/>
      <c r="AG2408" s="75"/>
      <c r="AH2408" s="75"/>
      <c r="AI2408" s="75"/>
      <c r="AJ2408" s="75"/>
      <c r="AK2408" s="75"/>
      <c r="AL2408" s="75"/>
      <c r="AM2408" s="75"/>
      <c r="AN2408" s="75"/>
      <c r="AO2408" s="75"/>
      <c r="AP2408" s="75"/>
      <c r="AQ2408" s="75"/>
      <c r="AR2408" s="75"/>
      <c r="AS2408" s="75"/>
      <c r="AT2408" s="75"/>
      <c r="AU2408" s="75"/>
      <c r="AV2408" s="75"/>
      <c r="AW2408" s="75"/>
      <c r="AX2408" s="75"/>
      <c r="AY2408" s="75"/>
      <c r="AZ2408" s="75"/>
      <c r="BA2408" s="75"/>
      <c r="BB2408" s="75"/>
      <c r="BC2408" s="75"/>
      <c r="BD2408" s="75"/>
      <c r="BE2408" s="75"/>
      <c r="BF2408" s="75"/>
      <c r="BG2408" s="75"/>
      <c r="BH2408" s="75"/>
      <c r="BI2408" s="75"/>
      <c r="BJ2408" s="75"/>
      <c r="BK2408" s="75"/>
      <c r="BL2408" s="75"/>
      <c r="BM2408" s="75"/>
      <c r="BN2408" s="75"/>
      <c r="BO2408" s="75"/>
      <c r="BP2408" s="75"/>
      <c r="BQ2408" s="75"/>
      <c r="BR2408" s="75"/>
      <c r="BS2408" s="75"/>
      <c r="BT2408" s="75"/>
      <c r="BU2408" s="75"/>
      <c r="BV2408" s="75"/>
      <c r="BW2408" s="75"/>
      <c r="BX2408" s="75"/>
      <c r="BY2408" s="75"/>
      <c r="BZ2408" s="75"/>
      <c r="CA2408" s="75"/>
      <c r="CB2408" s="75"/>
      <c r="CC2408" s="75"/>
      <c r="CD2408" s="75"/>
      <c r="CE2408" s="75"/>
      <c r="CF2408" s="75"/>
      <c r="CG2408" s="75"/>
      <c r="CH2408" s="75"/>
      <c r="CI2408" s="75"/>
      <c r="CJ2408" s="75"/>
      <c r="CK2408" s="75"/>
      <c r="CL2408" s="75"/>
      <c r="CM2408" s="75"/>
      <c r="CN2408" s="75"/>
      <c r="CO2408" s="75"/>
    </row>
    <row r="2409" spans="1:93" s="1" customFormat="1" ht="19.5" customHeight="1" x14ac:dyDescent="0.3">
      <c r="A2409" s="46" t="s">
        <v>3567</v>
      </c>
      <c r="B2409" s="14">
        <v>7</v>
      </c>
      <c r="C2409" s="14">
        <v>3</v>
      </c>
      <c r="D2409" s="14">
        <v>10</v>
      </c>
      <c r="E2409" s="14">
        <v>0</v>
      </c>
      <c r="F2409" s="49"/>
      <c r="G2409" s="49"/>
      <c r="H2409" s="67">
        <f t="shared" si="158"/>
        <v>20</v>
      </c>
      <c r="I2409" s="46">
        <v>7</v>
      </c>
      <c r="J2409" s="22">
        <f t="shared" si="159"/>
        <v>0.34482758620689657</v>
      </c>
      <c r="K2409" s="46" t="s">
        <v>182</v>
      </c>
      <c r="L2409" s="15" t="s">
        <v>3910</v>
      </c>
      <c r="M2409" s="15" t="s">
        <v>1112</v>
      </c>
      <c r="N2409" s="15" t="s">
        <v>201</v>
      </c>
      <c r="O2409" s="20" t="s">
        <v>2415</v>
      </c>
      <c r="P2409" s="20">
        <v>8</v>
      </c>
      <c r="Q2409" s="21" t="s">
        <v>224</v>
      </c>
      <c r="R2409" s="17" t="s">
        <v>2647</v>
      </c>
      <c r="S2409" s="17" t="s">
        <v>212</v>
      </c>
      <c r="T2409" s="17" t="s">
        <v>296</v>
      </c>
      <c r="U2409" s="26"/>
      <c r="V2409" s="75"/>
      <c r="W2409" s="75"/>
      <c r="X2409" s="75"/>
      <c r="Y2409" s="75"/>
      <c r="Z2409" s="75"/>
      <c r="AA2409" s="75"/>
      <c r="AB2409" s="75"/>
      <c r="AC2409" s="75"/>
      <c r="AD2409" s="75"/>
      <c r="AE2409" s="75"/>
      <c r="AF2409" s="75"/>
      <c r="AG2409" s="75"/>
      <c r="AH2409" s="75"/>
      <c r="AI2409" s="75"/>
      <c r="AJ2409" s="75"/>
      <c r="AK2409" s="75"/>
      <c r="AL2409" s="75"/>
      <c r="AM2409" s="75"/>
      <c r="AN2409" s="75"/>
      <c r="AO2409" s="75"/>
      <c r="AP2409" s="75"/>
      <c r="AQ2409" s="75"/>
      <c r="AR2409" s="75"/>
      <c r="AS2409" s="75"/>
      <c r="AT2409" s="75"/>
      <c r="AU2409" s="75"/>
      <c r="AV2409" s="75"/>
      <c r="AW2409" s="75"/>
      <c r="AX2409" s="75"/>
      <c r="AY2409" s="75"/>
      <c r="AZ2409" s="75"/>
      <c r="BA2409" s="75"/>
      <c r="BB2409" s="75"/>
      <c r="BC2409" s="75"/>
      <c r="BD2409" s="75"/>
      <c r="BE2409" s="75"/>
      <c r="BF2409" s="75"/>
      <c r="BG2409" s="75"/>
      <c r="BH2409" s="75"/>
      <c r="BI2409" s="75"/>
      <c r="BJ2409" s="75"/>
      <c r="BK2409" s="75"/>
      <c r="BL2409" s="75"/>
      <c r="BM2409" s="75"/>
      <c r="BN2409" s="75"/>
      <c r="BO2409" s="75"/>
      <c r="BP2409" s="75"/>
      <c r="BQ2409" s="75"/>
      <c r="BR2409" s="75"/>
      <c r="BS2409" s="75"/>
      <c r="BT2409" s="75"/>
      <c r="BU2409" s="75"/>
      <c r="BV2409" s="75"/>
      <c r="BW2409" s="75"/>
      <c r="BX2409" s="75"/>
      <c r="BY2409" s="75"/>
      <c r="BZ2409" s="75"/>
      <c r="CA2409" s="75"/>
      <c r="CB2409" s="75"/>
      <c r="CC2409" s="75"/>
      <c r="CD2409" s="75"/>
      <c r="CE2409" s="75"/>
      <c r="CF2409" s="75"/>
      <c r="CG2409" s="75"/>
      <c r="CH2409" s="75"/>
      <c r="CI2409" s="75"/>
      <c r="CJ2409" s="75"/>
      <c r="CK2409" s="75"/>
      <c r="CL2409" s="75"/>
      <c r="CM2409" s="75"/>
      <c r="CN2409" s="75"/>
      <c r="CO2409" s="75"/>
    </row>
    <row r="2410" spans="1:93" s="1" customFormat="1" ht="19.5" customHeight="1" x14ac:dyDescent="0.3">
      <c r="A2410" s="46" t="s">
        <v>3911</v>
      </c>
      <c r="B2410" s="14">
        <v>15</v>
      </c>
      <c r="C2410" s="14">
        <v>5</v>
      </c>
      <c r="D2410" s="14">
        <v>0</v>
      </c>
      <c r="E2410" s="14">
        <v>0</v>
      </c>
      <c r="F2410" s="49"/>
      <c r="G2410" s="49"/>
      <c r="H2410" s="67">
        <f t="shared" si="158"/>
        <v>20</v>
      </c>
      <c r="I2410" s="46">
        <v>14</v>
      </c>
      <c r="J2410" s="22">
        <f t="shared" si="159"/>
        <v>0.34482758620689657</v>
      </c>
      <c r="K2410" s="46" t="s">
        <v>182</v>
      </c>
      <c r="L2410" s="15" t="s">
        <v>3912</v>
      </c>
      <c r="M2410" s="15" t="s">
        <v>309</v>
      </c>
      <c r="N2410" s="15" t="s">
        <v>302</v>
      </c>
      <c r="O2410" s="20" t="s">
        <v>1635</v>
      </c>
      <c r="P2410" s="20">
        <v>8</v>
      </c>
      <c r="Q2410" s="21" t="s">
        <v>253</v>
      </c>
      <c r="R2410" s="17" t="s">
        <v>439</v>
      </c>
      <c r="S2410" s="17" t="s">
        <v>998</v>
      </c>
      <c r="T2410" s="17" t="s">
        <v>387</v>
      </c>
      <c r="U2410" s="26"/>
      <c r="V2410" s="75"/>
      <c r="W2410" s="75"/>
      <c r="X2410" s="75"/>
      <c r="Y2410" s="75"/>
      <c r="Z2410" s="75"/>
      <c r="AA2410" s="75"/>
      <c r="AB2410" s="75"/>
      <c r="AC2410" s="75"/>
      <c r="AD2410" s="75"/>
      <c r="AE2410" s="75"/>
      <c r="AF2410" s="75"/>
      <c r="AG2410" s="75"/>
      <c r="AH2410" s="75"/>
      <c r="AI2410" s="75"/>
      <c r="AJ2410" s="75"/>
      <c r="AK2410" s="75"/>
      <c r="AL2410" s="75"/>
      <c r="AM2410" s="75"/>
      <c r="AN2410" s="75"/>
      <c r="AO2410" s="75"/>
      <c r="AP2410" s="75"/>
      <c r="AQ2410" s="75"/>
      <c r="AR2410" s="75"/>
      <c r="AS2410" s="75"/>
      <c r="AT2410" s="75"/>
      <c r="AU2410" s="75"/>
      <c r="AV2410" s="75"/>
      <c r="AW2410" s="75"/>
      <c r="AX2410" s="75"/>
      <c r="AY2410" s="75"/>
      <c r="AZ2410" s="75"/>
      <c r="BA2410" s="75"/>
      <c r="BB2410" s="75"/>
      <c r="BC2410" s="75"/>
      <c r="BD2410" s="75"/>
      <c r="BE2410" s="75"/>
      <c r="BF2410" s="75"/>
      <c r="BG2410" s="75"/>
      <c r="BH2410" s="75"/>
      <c r="BI2410" s="75"/>
      <c r="BJ2410" s="75"/>
      <c r="BK2410" s="75"/>
      <c r="BL2410" s="75"/>
      <c r="BM2410" s="75"/>
      <c r="BN2410" s="75"/>
      <c r="BO2410" s="75"/>
      <c r="BP2410" s="75"/>
      <c r="BQ2410" s="75"/>
      <c r="BR2410" s="75"/>
      <c r="BS2410" s="75"/>
      <c r="BT2410" s="75"/>
      <c r="BU2410" s="75"/>
      <c r="BV2410" s="75"/>
      <c r="BW2410" s="75"/>
      <c r="BX2410" s="75"/>
      <c r="BY2410" s="75"/>
      <c r="BZ2410" s="75"/>
      <c r="CA2410" s="75"/>
      <c r="CB2410" s="75"/>
      <c r="CC2410" s="75"/>
      <c r="CD2410" s="75"/>
      <c r="CE2410" s="75"/>
      <c r="CF2410" s="75"/>
      <c r="CG2410" s="75"/>
      <c r="CH2410" s="75"/>
      <c r="CI2410" s="75"/>
      <c r="CJ2410" s="75"/>
      <c r="CK2410" s="75"/>
      <c r="CL2410" s="75"/>
      <c r="CM2410" s="75"/>
      <c r="CN2410" s="75"/>
      <c r="CO2410" s="75"/>
    </row>
    <row r="2411" spans="1:93" s="1" customFormat="1" ht="19.5" customHeight="1" x14ac:dyDescent="0.3">
      <c r="A2411" s="46" t="s">
        <v>3607</v>
      </c>
      <c r="B2411" s="14">
        <v>13</v>
      </c>
      <c r="C2411" s="14">
        <v>4</v>
      </c>
      <c r="D2411" s="14">
        <v>1</v>
      </c>
      <c r="E2411" s="14">
        <v>2</v>
      </c>
      <c r="F2411" s="49"/>
      <c r="G2411" s="49"/>
      <c r="H2411" s="67">
        <f t="shared" si="158"/>
        <v>20</v>
      </c>
      <c r="I2411" s="46">
        <v>14</v>
      </c>
      <c r="J2411" s="22">
        <f t="shared" si="159"/>
        <v>0.34482758620689657</v>
      </c>
      <c r="K2411" s="46" t="s">
        <v>182</v>
      </c>
      <c r="L2411" s="15" t="s">
        <v>3913</v>
      </c>
      <c r="M2411" s="15" t="s">
        <v>309</v>
      </c>
      <c r="N2411" s="15" t="s">
        <v>201</v>
      </c>
      <c r="O2411" s="20" t="s">
        <v>1635</v>
      </c>
      <c r="P2411" s="20">
        <v>8</v>
      </c>
      <c r="Q2411" s="21" t="s">
        <v>224</v>
      </c>
      <c r="R2411" s="17" t="s">
        <v>439</v>
      </c>
      <c r="S2411" s="17" t="s">
        <v>998</v>
      </c>
      <c r="T2411" s="17" t="s">
        <v>387</v>
      </c>
      <c r="U2411" s="26"/>
      <c r="V2411" s="75"/>
      <c r="W2411" s="75"/>
      <c r="X2411" s="75"/>
      <c r="Y2411" s="75"/>
      <c r="Z2411" s="75"/>
      <c r="AA2411" s="75"/>
      <c r="AB2411" s="75"/>
      <c r="AC2411" s="75"/>
      <c r="AD2411" s="75"/>
      <c r="AE2411" s="75"/>
      <c r="AF2411" s="75"/>
      <c r="AG2411" s="75"/>
      <c r="AH2411" s="75"/>
      <c r="AI2411" s="75"/>
      <c r="AJ2411" s="75"/>
      <c r="AK2411" s="75"/>
      <c r="AL2411" s="75"/>
      <c r="AM2411" s="75"/>
      <c r="AN2411" s="75"/>
      <c r="AO2411" s="75"/>
      <c r="AP2411" s="75"/>
      <c r="AQ2411" s="75"/>
      <c r="AR2411" s="75"/>
      <c r="AS2411" s="75"/>
      <c r="AT2411" s="75"/>
      <c r="AU2411" s="75"/>
      <c r="AV2411" s="75"/>
      <c r="AW2411" s="75"/>
      <c r="AX2411" s="75"/>
      <c r="AY2411" s="75"/>
      <c r="AZ2411" s="75"/>
      <c r="BA2411" s="75"/>
      <c r="BB2411" s="75"/>
      <c r="BC2411" s="75"/>
      <c r="BD2411" s="75"/>
      <c r="BE2411" s="75"/>
      <c r="BF2411" s="75"/>
      <c r="BG2411" s="75"/>
      <c r="BH2411" s="75"/>
      <c r="BI2411" s="75"/>
      <c r="BJ2411" s="75"/>
      <c r="BK2411" s="75"/>
      <c r="BL2411" s="75"/>
      <c r="BM2411" s="75"/>
      <c r="BN2411" s="75"/>
      <c r="BO2411" s="75"/>
      <c r="BP2411" s="75"/>
      <c r="BQ2411" s="75"/>
      <c r="BR2411" s="75"/>
      <c r="BS2411" s="75"/>
      <c r="BT2411" s="75"/>
      <c r="BU2411" s="75"/>
      <c r="BV2411" s="75"/>
      <c r="BW2411" s="75"/>
      <c r="BX2411" s="75"/>
      <c r="BY2411" s="75"/>
      <c r="BZ2411" s="75"/>
      <c r="CA2411" s="75"/>
      <c r="CB2411" s="75"/>
      <c r="CC2411" s="75"/>
      <c r="CD2411" s="75"/>
      <c r="CE2411" s="75"/>
      <c r="CF2411" s="75"/>
      <c r="CG2411" s="75"/>
      <c r="CH2411" s="75"/>
      <c r="CI2411" s="75"/>
      <c r="CJ2411" s="75"/>
      <c r="CK2411" s="75"/>
      <c r="CL2411" s="75"/>
      <c r="CM2411" s="75"/>
      <c r="CN2411" s="75"/>
      <c r="CO2411" s="75"/>
    </row>
    <row r="2412" spans="1:93" s="1" customFormat="1" ht="19.5" customHeight="1" x14ac:dyDescent="0.3">
      <c r="A2412" s="46" t="s">
        <v>3568</v>
      </c>
      <c r="B2412" s="14">
        <v>16</v>
      </c>
      <c r="C2412" s="14">
        <v>3</v>
      </c>
      <c r="D2412" s="14">
        <v>0</v>
      </c>
      <c r="E2412" s="14">
        <v>1</v>
      </c>
      <c r="F2412" s="49"/>
      <c r="G2412" s="49"/>
      <c r="H2412" s="67">
        <f t="shared" si="158"/>
        <v>20</v>
      </c>
      <c r="I2412" s="67">
        <v>8</v>
      </c>
      <c r="J2412" s="22">
        <f t="shared" si="159"/>
        <v>0.34482758620689657</v>
      </c>
      <c r="K2412" s="46" t="s">
        <v>182</v>
      </c>
      <c r="L2412" s="15" t="s">
        <v>2841</v>
      </c>
      <c r="M2412" s="15" t="s">
        <v>619</v>
      </c>
      <c r="N2412" s="15" t="s">
        <v>315</v>
      </c>
      <c r="O2412" s="20" t="s">
        <v>1420</v>
      </c>
      <c r="P2412" s="20">
        <v>8</v>
      </c>
      <c r="Q2412" s="20" t="s">
        <v>253</v>
      </c>
      <c r="R2412" s="17" t="s">
        <v>1427</v>
      </c>
      <c r="S2412" s="17" t="s">
        <v>314</v>
      </c>
      <c r="T2412" s="17" t="s">
        <v>611</v>
      </c>
      <c r="U2412" s="26"/>
    </row>
    <row r="2413" spans="1:93" s="1" customFormat="1" ht="19.5" customHeight="1" x14ac:dyDescent="0.3">
      <c r="A2413" s="46" t="s">
        <v>3584</v>
      </c>
      <c r="B2413" s="14">
        <v>13</v>
      </c>
      <c r="C2413" s="14">
        <v>5</v>
      </c>
      <c r="D2413" s="14">
        <v>1</v>
      </c>
      <c r="E2413" s="14">
        <v>0</v>
      </c>
      <c r="F2413" s="49"/>
      <c r="G2413" s="49"/>
      <c r="H2413" s="67">
        <f t="shared" si="158"/>
        <v>19</v>
      </c>
      <c r="I2413" s="46">
        <v>6</v>
      </c>
      <c r="J2413" s="22">
        <f t="shared" si="159"/>
        <v>0.32758620689655171</v>
      </c>
      <c r="K2413" s="46" t="s">
        <v>182</v>
      </c>
      <c r="L2413" s="15" t="s">
        <v>3914</v>
      </c>
      <c r="M2413" s="15" t="s">
        <v>3915</v>
      </c>
      <c r="N2413" s="15" t="s">
        <v>3916</v>
      </c>
      <c r="O2413" s="20" t="s">
        <v>2208</v>
      </c>
      <c r="P2413" s="20">
        <v>8</v>
      </c>
      <c r="Q2413" s="21" t="s">
        <v>253</v>
      </c>
      <c r="R2413" s="17" t="s">
        <v>870</v>
      </c>
      <c r="S2413" s="17" t="s">
        <v>998</v>
      </c>
      <c r="T2413" s="17" t="s">
        <v>252</v>
      </c>
      <c r="U2413" s="26"/>
      <c r="V2413" s="75"/>
      <c r="W2413" s="75"/>
      <c r="X2413" s="75"/>
      <c r="Y2413" s="75"/>
      <c r="Z2413" s="75"/>
      <c r="AA2413" s="75"/>
      <c r="AB2413" s="75"/>
      <c r="AC2413" s="75"/>
      <c r="AD2413" s="75"/>
      <c r="AE2413" s="75"/>
      <c r="AF2413" s="75"/>
      <c r="AG2413" s="75"/>
      <c r="AH2413" s="75"/>
      <c r="AI2413" s="75"/>
      <c r="AJ2413" s="75"/>
      <c r="AK2413" s="75"/>
      <c r="AL2413" s="75"/>
      <c r="AM2413" s="75"/>
      <c r="AN2413" s="75"/>
      <c r="AO2413" s="75"/>
      <c r="AP2413" s="75"/>
      <c r="AQ2413" s="75"/>
      <c r="AR2413" s="75"/>
      <c r="AS2413" s="75"/>
      <c r="AT2413" s="75"/>
      <c r="AU2413" s="75"/>
      <c r="AV2413" s="75"/>
      <c r="AW2413" s="75"/>
      <c r="AX2413" s="75"/>
      <c r="AY2413" s="75"/>
      <c r="AZ2413" s="75"/>
      <c r="BA2413" s="75"/>
      <c r="BB2413" s="75"/>
      <c r="BC2413" s="75"/>
      <c r="BD2413" s="75"/>
      <c r="BE2413" s="75"/>
      <c r="BF2413" s="75"/>
      <c r="BG2413" s="75"/>
      <c r="BH2413" s="75"/>
      <c r="BI2413" s="75"/>
      <c r="BJ2413" s="75"/>
      <c r="BK2413" s="75"/>
      <c r="BL2413" s="75"/>
      <c r="BM2413" s="75"/>
      <c r="BN2413" s="75"/>
      <c r="BO2413" s="75"/>
      <c r="BP2413" s="75"/>
      <c r="BQ2413" s="75"/>
      <c r="BR2413" s="75"/>
      <c r="BS2413" s="75"/>
      <c r="BT2413" s="75"/>
      <c r="BU2413" s="75"/>
      <c r="BV2413" s="75"/>
      <c r="BW2413" s="75"/>
      <c r="BX2413" s="75"/>
      <c r="BY2413" s="75"/>
      <c r="BZ2413" s="75"/>
      <c r="CA2413" s="75"/>
      <c r="CB2413" s="75"/>
      <c r="CC2413" s="75"/>
      <c r="CD2413" s="75"/>
      <c r="CE2413" s="75"/>
      <c r="CF2413" s="75"/>
      <c r="CG2413" s="75"/>
      <c r="CH2413" s="75"/>
      <c r="CI2413" s="75"/>
      <c r="CJ2413" s="75"/>
      <c r="CK2413" s="75"/>
      <c r="CL2413" s="75"/>
      <c r="CM2413" s="75"/>
      <c r="CN2413" s="75"/>
      <c r="CO2413" s="75"/>
    </row>
    <row r="2414" spans="1:93" s="1" customFormat="1" ht="19.5" customHeight="1" x14ac:dyDescent="0.3">
      <c r="A2414" s="46" t="s">
        <v>3551</v>
      </c>
      <c r="B2414" s="14">
        <v>11</v>
      </c>
      <c r="C2414" s="14">
        <v>3</v>
      </c>
      <c r="D2414" s="14">
        <v>1</v>
      </c>
      <c r="E2414" s="14">
        <v>4</v>
      </c>
      <c r="F2414" s="49"/>
      <c r="G2414" s="49"/>
      <c r="H2414" s="67">
        <f t="shared" si="158"/>
        <v>19</v>
      </c>
      <c r="I2414" s="46">
        <v>18</v>
      </c>
      <c r="J2414" s="22">
        <f t="shared" si="159"/>
        <v>0.32758620689655171</v>
      </c>
      <c r="K2414" s="46" t="s">
        <v>182</v>
      </c>
      <c r="L2414" s="15" t="s">
        <v>1705</v>
      </c>
      <c r="M2414" s="15" t="s">
        <v>424</v>
      </c>
      <c r="N2414" s="15" t="s">
        <v>420</v>
      </c>
      <c r="O2414" s="20" t="s">
        <v>1122</v>
      </c>
      <c r="P2414" s="20">
        <v>8</v>
      </c>
      <c r="Q2414" s="21" t="s">
        <v>224</v>
      </c>
      <c r="R2414" s="17" t="s">
        <v>1123</v>
      </c>
      <c r="S2414" s="17" t="s">
        <v>1124</v>
      </c>
      <c r="T2414" s="17" t="s">
        <v>406</v>
      </c>
      <c r="U2414" s="26"/>
      <c r="V2414" s="75"/>
      <c r="W2414" s="75"/>
      <c r="X2414" s="75"/>
      <c r="Y2414" s="75"/>
      <c r="Z2414" s="75"/>
      <c r="AA2414" s="75"/>
      <c r="AB2414" s="75"/>
      <c r="AC2414" s="75"/>
      <c r="AD2414" s="75"/>
      <c r="AE2414" s="75"/>
      <c r="AF2414" s="75"/>
      <c r="AG2414" s="75"/>
      <c r="AH2414" s="75"/>
      <c r="AI2414" s="75"/>
      <c r="AJ2414" s="75"/>
      <c r="AK2414" s="75"/>
      <c r="AL2414" s="75"/>
      <c r="AM2414" s="75"/>
      <c r="AN2414" s="75"/>
      <c r="AO2414" s="75"/>
      <c r="AP2414" s="75"/>
      <c r="AQ2414" s="75"/>
      <c r="AR2414" s="75"/>
      <c r="AS2414" s="75"/>
      <c r="AT2414" s="75"/>
      <c r="AU2414" s="75"/>
      <c r="AV2414" s="75"/>
      <c r="AW2414" s="75"/>
      <c r="AX2414" s="75"/>
      <c r="AY2414" s="75"/>
      <c r="AZ2414" s="75"/>
      <c r="BA2414" s="75"/>
      <c r="BB2414" s="75"/>
      <c r="BC2414" s="75"/>
      <c r="BD2414" s="75"/>
      <c r="BE2414" s="75"/>
      <c r="BF2414" s="75"/>
      <c r="BG2414" s="75"/>
      <c r="BH2414" s="75"/>
      <c r="BI2414" s="75"/>
      <c r="BJ2414" s="75"/>
      <c r="BK2414" s="75"/>
      <c r="BL2414" s="75"/>
      <c r="BM2414" s="75"/>
      <c r="BN2414" s="75"/>
      <c r="BO2414" s="75"/>
      <c r="BP2414" s="75"/>
      <c r="BQ2414" s="75"/>
      <c r="BR2414" s="75"/>
      <c r="BS2414" s="75"/>
      <c r="BT2414" s="75"/>
      <c r="BU2414" s="75"/>
      <c r="BV2414" s="75"/>
      <c r="BW2414" s="75"/>
      <c r="BX2414" s="75"/>
      <c r="BY2414" s="75"/>
      <c r="BZ2414" s="75"/>
      <c r="CA2414" s="75"/>
      <c r="CB2414" s="75"/>
      <c r="CC2414" s="75"/>
      <c r="CD2414" s="75"/>
      <c r="CE2414" s="75"/>
      <c r="CF2414" s="75"/>
      <c r="CG2414" s="75"/>
      <c r="CH2414" s="75"/>
      <c r="CI2414" s="75"/>
      <c r="CJ2414" s="75"/>
      <c r="CK2414" s="75"/>
      <c r="CL2414" s="75"/>
      <c r="CM2414" s="75"/>
      <c r="CN2414" s="75"/>
      <c r="CO2414" s="75"/>
    </row>
    <row r="2415" spans="1:93" s="1" customFormat="1" ht="19.5" customHeight="1" x14ac:dyDescent="0.3">
      <c r="A2415" s="46" t="s">
        <v>3584</v>
      </c>
      <c r="B2415" s="14">
        <v>15</v>
      </c>
      <c r="C2415" s="14">
        <v>3</v>
      </c>
      <c r="D2415" s="14">
        <v>1</v>
      </c>
      <c r="E2415" s="14">
        <v>0</v>
      </c>
      <c r="F2415" s="49"/>
      <c r="G2415" s="49"/>
      <c r="H2415" s="67">
        <f t="shared" si="158"/>
        <v>19</v>
      </c>
      <c r="I2415" s="46">
        <v>10</v>
      </c>
      <c r="J2415" s="22">
        <f t="shared" si="159"/>
        <v>0.32758620689655171</v>
      </c>
      <c r="K2415" s="46" t="s">
        <v>182</v>
      </c>
      <c r="L2415" s="15" t="s">
        <v>3354</v>
      </c>
      <c r="M2415" s="15" t="s">
        <v>203</v>
      </c>
      <c r="N2415" s="15" t="s">
        <v>210</v>
      </c>
      <c r="O2415" s="20" t="s">
        <v>1094</v>
      </c>
      <c r="P2415" s="20">
        <v>8</v>
      </c>
      <c r="Q2415" s="21" t="s">
        <v>223</v>
      </c>
      <c r="R2415" s="17" t="s">
        <v>1107</v>
      </c>
      <c r="S2415" s="17" t="s">
        <v>317</v>
      </c>
      <c r="T2415" s="17" t="s">
        <v>257</v>
      </c>
      <c r="U2415" s="26"/>
      <c r="V2415" s="75"/>
      <c r="W2415" s="75"/>
      <c r="X2415" s="75"/>
      <c r="Y2415" s="75"/>
      <c r="Z2415" s="75"/>
      <c r="AA2415" s="75"/>
      <c r="AB2415" s="75"/>
      <c r="AC2415" s="75"/>
      <c r="AD2415" s="75"/>
      <c r="AE2415" s="75"/>
      <c r="AF2415" s="75"/>
      <c r="AG2415" s="75"/>
      <c r="AH2415" s="75"/>
      <c r="AI2415" s="75"/>
      <c r="AJ2415" s="75"/>
      <c r="AK2415" s="75"/>
      <c r="AL2415" s="75"/>
      <c r="AM2415" s="75"/>
      <c r="AN2415" s="75"/>
      <c r="AO2415" s="75"/>
      <c r="AP2415" s="75"/>
      <c r="AQ2415" s="75"/>
      <c r="AR2415" s="75"/>
      <c r="AS2415" s="75"/>
      <c r="AT2415" s="75"/>
      <c r="AU2415" s="75"/>
      <c r="AV2415" s="75"/>
      <c r="AW2415" s="75"/>
      <c r="AX2415" s="75"/>
      <c r="AY2415" s="75"/>
      <c r="AZ2415" s="75"/>
      <c r="BA2415" s="75"/>
      <c r="BB2415" s="75"/>
      <c r="BC2415" s="75"/>
      <c r="BD2415" s="75"/>
      <c r="BE2415" s="75"/>
      <c r="BF2415" s="75"/>
      <c r="BG2415" s="75"/>
      <c r="BH2415" s="75"/>
      <c r="BI2415" s="75"/>
      <c r="BJ2415" s="75"/>
      <c r="BK2415" s="75"/>
      <c r="BL2415" s="75"/>
      <c r="BM2415" s="75"/>
      <c r="BN2415" s="75"/>
      <c r="BO2415" s="75"/>
      <c r="BP2415" s="75"/>
      <c r="BQ2415" s="75"/>
      <c r="BR2415" s="75"/>
      <c r="BS2415" s="75"/>
      <c r="BT2415" s="75"/>
      <c r="BU2415" s="75"/>
      <c r="BV2415" s="75"/>
      <c r="BW2415" s="75"/>
      <c r="BX2415" s="75"/>
      <c r="BY2415" s="75"/>
      <c r="BZ2415" s="75"/>
      <c r="CA2415" s="75"/>
      <c r="CB2415" s="75"/>
      <c r="CC2415" s="75"/>
      <c r="CD2415" s="75"/>
      <c r="CE2415" s="75"/>
      <c r="CF2415" s="75"/>
      <c r="CG2415" s="75"/>
      <c r="CH2415" s="75"/>
      <c r="CI2415" s="75"/>
      <c r="CJ2415" s="75"/>
      <c r="CK2415" s="75"/>
      <c r="CL2415" s="75"/>
      <c r="CM2415" s="75"/>
      <c r="CN2415" s="75"/>
      <c r="CO2415" s="75"/>
    </row>
    <row r="2416" spans="1:93" s="1" customFormat="1" ht="19.5" customHeight="1" x14ac:dyDescent="0.3">
      <c r="A2416" s="46" t="s">
        <v>3550</v>
      </c>
      <c r="B2416" s="14">
        <v>14</v>
      </c>
      <c r="C2416" s="14">
        <v>4</v>
      </c>
      <c r="D2416" s="14">
        <v>1</v>
      </c>
      <c r="E2416" s="14">
        <v>0</v>
      </c>
      <c r="F2416" s="49"/>
      <c r="G2416" s="49"/>
      <c r="H2416" s="67">
        <f t="shared" si="158"/>
        <v>19</v>
      </c>
      <c r="I2416" s="46">
        <v>6</v>
      </c>
      <c r="J2416" s="22">
        <f t="shared" si="159"/>
        <v>0.32758620689655171</v>
      </c>
      <c r="K2416" s="46" t="s">
        <v>182</v>
      </c>
      <c r="L2416" s="15" t="s">
        <v>3917</v>
      </c>
      <c r="M2416" s="15" t="s">
        <v>3918</v>
      </c>
      <c r="N2416" s="15" t="s">
        <v>420</v>
      </c>
      <c r="O2416" s="20" t="s">
        <v>2208</v>
      </c>
      <c r="P2416" s="20">
        <v>8</v>
      </c>
      <c r="Q2416" s="21" t="s">
        <v>253</v>
      </c>
      <c r="R2416" s="17" t="s">
        <v>870</v>
      </c>
      <c r="S2416" s="17" t="s">
        <v>998</v>
      </c>
      <c r="T2416" s="17" t="s">
        <v>252</v>
      </c>
      <c r="U2416" s="26"/>
      <c r="V2416" s="75"/>
      <c r="W2416" s="75"/>
      <c r="X2416" s="75"/>
      <c r="Y2416" s="75"/>
      <c r="Z2416" s="75"/>
      <c r="AA2416" s="75"/>
      <c r="AB2416" s="75"/>
      <c r="AC2416" s="75"/>
      <c r="AD2416" s="75"/>
      <c r="AE2416" s="75"/>
      <c r="AF2416" s="75"/>
      <c r="AG2416" s="75"/>
      <c r="AH2416" s="75"/>
      <c r="AI2416" s="75"/>
      <c r="AJ2416" s="75"/>
      <c r="AK2416" s="75"/>
      <c r="AL2416" s="75"/>
      <c r="AM2416" s="75"/>
      <c r="AN2416" s="75"/>
      <c r="AO2416" s="75"/>
      <c r="AP2416" s="75"/>
      <c r="AQ2416" s="75"/>
      <c r="AR2416" s="75"/>
      <c r="AS2416" s="75"/>
      <c r="AT2416" s="75"/>
      <c r="AU2416" s="75"/>
      <c r="AV2416" s="75"/>
      <c r="AW2416" s="75"/>
      <c r="AX2416" s="75"/>
      <c r="AY2416" s="75"/>
      <c r="AZ2416" s="75"/>
      <c r="BA2416" s="75"/>
      <c r="BB2416" s="75"/>
      <c r="BC2416" s="75"/>
      <c r="BD2416" s="75"/>
      <c r="BE2416" s="75"/>
      <c r="BF2416" s="75"/>
      <c r="BG2416" s="75"/>
      <c r="BH2416" s="75"/>
      <c r="BI2416" s="75"/>
      <c r="BJ2416" s="75"/>
      <c r="BK2416" s="75"/>
      <c r="BL2416" s="75"/>
      <c r="BM2416" s="75"/>
      <c r="BN2416" s="75"/>
      <c r="BO2416" s="75"/>
      <c r="BP2416" s="75"/>
      <c r="BQ2416" s="75"/>
      <c r="BR2416" s="75"/>
      <c r="BS2416" s="75"/>
      <c r="BT2416" s="75"/>
      <c r="BU2416" s="75"/>
      <c r="BV2416" s="75"/>
      <c r="BW2416" s="75"/>
      <c r="BX2416" s="75"/>
      <c r="BY2416" s="75"/>
      <c r="BZ2416" s="75"/>
      <c r="CA2416" s="75"/>
      <c r="CB2416" s="75"/>
      <c r="CC2416" s="75"/>
      <c r="CD2416" s="75"/>
      <c r="CE2416" s="75"/>
      <c r="CF2416" s="75"/>
      <c r="CG2416" s="75"/>
      <c r="CH2416" s="75"/>
      <c r="CI2416" s="75"/>
      <c r="CJ2416" s="75"/>
      <c r="CK2416" s="75"/>
      <c r="CL2416" s="75"/>
      <c r="CM2416" s="75"/>
      <c r="CN2416" s="75"/>
      <c r="CO2416" s="75"/>
    </row>
    <row r="2417" spans="1:93" s="1" customFormat="1" ht="19.5" customHeight="1" x14ac:dyDescent="0.3">
      <c r="A2417" s="46" t="s">
        <v>3919</v>
      </c>
      <c r="B2417" s="14">
        <v>16</v>
      </c>
      <c r="C2417" s="14">
        <v>0</v>
      </c>
      <c r="D2417" s="14">
        <v>0</v>
      </c>
      <c r="E2417" s="14">
        <v>3</v>
      </c>
      <c r="F2417" s="49"/>
      <c r="G2417" s="49"/>
      <c r="H2417" s="67">
        <f t="shared" si="158"/>
        <v>19</v>
      </c>
      <c r="I2417" s="46">
        <v>15</v>
      </c>
      <c r="J2417" s="22">
        <f t="shared" si="159"/>
        <v>0.32758620689655171</v>
      </c>
      <c r="K2417" s="46" t="s">
        <v>182</v>
      </c>
      <c r="L2417" s="15" t="s">
        <v>3920</v>
      </c>
      <c r="M2417" s="15" t="s">
        <v>3921</v>
      </c>
      <c r="N2417" s="15" t="s">
        <v>1076</v>
      </c>
      <c r="O2417" s="20" t="s">
        <v>1813</v>
      </c>
      <c r="P2417" s="20">
        <v>8</v>
      </c>
      <c r="Q2417" s="21" t="s">
        <v>241</v>
      </c>
      <c r="R2417" s="17" t="s">
        <v>1815</v>
      </c>
      <c r="S2417" s="17" t="s">
        <v>1197</v>
      </c>
      <c r="T2417" s="17" t="s">
        <v>611</v>
      </c>
      <c r="U2417" s="26"/>
      <c r="V2417" s="75"/>
      <c r="W2417" s="75"/>
      <c r="X2417" s="75"/>
      <c r="Y2417" s="75"/>
      <c r="Z2417" s="75"/>
      <c r="AA2417" s="75"/>
      <c r="AB2417" s="75"/>
      <c r="AC2417" s="75"/>
      <c r="AD2417" s="75"/>
      <c r="AE2417" s="75"/>
      <c r="AF2417" s="75"/>
      <c r="AG2417" s="75"/>
      <c r="AH2417" s="75"/>
      <c r="AI2417" s="75"/>
      <c r="AJ2417" s="75"/>
      <c r="AK2417" s="75"/>
      <c r="AL2417" s="75"/>
      <c r="AM2417" s="75"/>
      <c r="AN2417" s="75"/>
      <c r="AO2417" s="75"/>
      <c r="AP2417" s="75"/>
      <c r="AQ2417" s="75"/>
      <c r="AR2417" s="75"/>
      <c r="AS2417" s="75"/>
      <c r="AT2417" s="75"/>
      <c r="AU2417" s="75"/>
      <c r="AV2417" s="75"/>
      <c r="AW2417" s="75"/>
      <c r="AX2417" s="75"/>
      <c r="AY2417" s="75"/>
      <c r="AZ2417" s="75"/>
      <c r="BA2417" s="75"/>
      <c r="BB2417" s="75"/>
      <c r="BC2417" s="75"/>
      <c r="BD2417" s="75"/>
      <c r="BE2417" s="75"/>
      <c r="BF2417" s="75"/>
      <c r="BG2417" s="75"/>
      <c r="BH2417" s="75"/>
      <c r="BI2417" s="75"/>
      <c r="BJ2417" s="75"/>
      <c r="BK2417" s="75"/>
      <c r="BL2417" s="75"/>
      <c r="BM2417" s="75"/>
      <c r="BN2417" s="75"/>
      <c r="BO2417" s="75"/>
      <c r="BP2417" s="75"/>
      <c r="BQ2417" s="75"/>
      <c r="BR2417" s="75"/>
      <c r="BS2417" s="75"/>
      <c r="BT2417" s="75"/>
      <c r="BU2417" s="75"/>
      <c r="BV2417" s="75"/>
      <c r="BW2417" s="75"/>
      <c r="BX2417" s="75"/>
      <c r="BY2417" s="75"/>
      <c r="BZ2417" s="75"/>
      <c r="CA2417" s="75"/>
      <c r="CB2417" s="75"/>
      <c r="CC2417" s="75"/>
      <c r="CD2417" s="75"/>
      <c r="CE2417" s="75"/>
      <c r="CF2417" s="75"/>
      <c r="CG2417" s="75"/>
      <c r="CH2417" s="75"/>
      <c r="CI2417" s="75"/>
      <c r="CJ2417" s="75"/>
      <c r="CK2417" s="75"/>
      <c r="CL2417" s="75"/>
      <c r="CM2417" s="75"/>
      <c r="CN2417" s="75"/>
      <c r="CO2417" s="75"/>
    </row>
    <row r="2418" spans="1:93" s="1" customFormat="1" ht="19.5" customHeight="1" x14ac:dyDescent="0.3">
      <c r="A2418" s="46" t="s">
        <v>3548</v>
      </c>
      <c r="B2418" s="14">
        <v>13</v>
      </c>
      <c r="C2418" s="14">
        <v>0</v>
      </c>
      <c r="D2418" s="14">
        <v>5</v>
      </c>
      <c r="E2418" s="14">
        <v>1</v>
      </c>
      <c r="F2418" s="49"/>
      <c r="G2418" s="49"/>
      <c r="H2418" s="67">
        <f t="shared" si="158"/>
        <v>19</v>
      </c>
      <c r="I2418" s="46">
        <v>8</v>
      </c>
      <c r="J2418" s="22">
        <f t="shared" si="159"/>
        <v>0.32758620689655171</v>
      </c>
      <c r="K2418" s="46" t="s">
        <v>182</v>
      </c>
      <c r="L2418" s="15" t="s">
        <v>3922</v>
      </c>
      <c r="M2418" s="15" t="s">
        <v>331</v>
      </c>
      <c r="N2418" s="15" t="s">
        <v>420</v>
      </c>
      <c r="O2418" s="20" t="s">
        <v>966</v>
      </c>
      <c r="P2418" s="20">
        <v>8</v>
      </c>
      <c r="Q2418" s="21" t="s">
        <v>224</v>
      </c>
      <c r="R2418" s="17" t="s">
        <v>983</v>
      </c>
      <c r="S2418" s="17" t="s">
        <v>317</v>
      </c>
      <c r="T2418" s="17" t="s">
        <v>445</v>
      </c>
      <c r="U2418" s="26"/>
      <c r="V2418" s="75"/>
      <c r="W2418" s="75"/>
      <c r="X2418" s="75"/>
      <c r="Y2418" s="75"/>
      <c r="Z2418" s="75"/>
      <c r="AA2418" s="75"/>
      <c r="AB2418" s="75"/>
      <c r="AC2418" s="75"/>
      <c r="AD2418" s="75"/>
      <c r="AE2418" s="75"/>
      <c r="AF2418" s="75"/>
      <c r="AG2418" s="75"/>
      <c r="AH2418" s="75"/>
      <c r="AI2418" s="75"/>
      <c r="AJ2418" s="75"/>
      <c r="AK2418" s="75"/>
      <c r="AL2418" s="75"/>
      <c r="AM2418" s="75"/>
      <c r="AN2418" s="75"/>
      <c r="AO2418" s="75"/>
      <c r="AP2418" s="75"/>
      <c r="AQ2418" s="75"/>
      <c r="AR2418" s="75"/>
      <c r="AS2418" s="75"/>
      <c r="AT2418" s="75"/>
      <c r="AU2418" s="75"/>
      <c r="AV2418" s="75"/>
      <c r="AW2418" s="75"/>
      <c r="AX2418" s="75"/>
      <c r="AY2418" s="75"/>
      <c r="AZ2418" s="75"/>
      <c r="BA2418" s="75"/>
      <c r="BB2418" s="75"/>
      <c r="BC2418" s="75"/>
      <c r="BD2418" s="75"/>
      <c r="BE2418" s="75"/>
      <c r="BF2418" s="75"/>
      <c r="BG2418" s="75"/>
      <c r="BH2418" s="75"/>
      <c r="BI2418" s="75"/>
      <c r="BJ2418" s="75"/>
      <c r="BK2418" s="75"/>
      <c r="BL2418" s="75"/>
      <c r="BM2418" s="75"/>
      <c r="BN2418" s="75"/>
      <c r="BO2418" s="75"/>
      <c r="BP2418" s="75"/>
      <c r="BQ2418" s="75"/>
      <c r="BR2418" s="75"/>
      <c r="BS2418" s="75"/>
      <c r="BT2418" s="75"/>
      <c r="BU2418" s="75"/>
      <c r="BV2418" s="75"/>
      <c r="BW2418" s="75"/>
      <c r="BX2418" s="75"/>
      <c r="BY2418" s="75"/>
      <c r="BZ2418" s="75"/>
      <c r="CA2418" s="75"/>
      <c r="CB2418" s="75"/>
      <c r="CC2418" s="75"/>
      <c r="CD2418" s="75"/>
      <c r="CE2418" s="75"/>
      <c r="CF2418" s="75"/>
      <c r="CG2418" s="75"/>
      <c r="CH2418" s="75"/>
      <c r="CI2418" s="75"/>
      <c r="CJ2418" s="75"/>
      <c r="CK2418" s="75"/>
      <c r="CL2418" s="75"/>
      <c r="CM2418" s="75"/>
      <c r="CN2418" s="75"/>
      <c r="CO2418" s="75"/>
    </row>
    <row r="2419" spans="1:93" s="1" customFormat="1" ht="19.5" customHeight="1" x14ac:dyDescent="0.3">
      <c r="A2419" s="46" t="s">
        <v>3555</v>
      </c>
      <c r="B2419" s="14">
        <v>6</v>
      </c>
      <c r="C2419" s="14">
        <v>8</v>
      </c>
      <c r="D2419" s="14">
        <v>5</v>
      </c>
      <c r="E2419" s="14">
        <v>0</v>
      </c>
      <c r="F2419" s="49"/>
      <c r="G2419" s="49"/>
      <c r="H2419" s="67">
        <f t="shared" si="158"/>
        <v>19</v>
      </c>
      <c r="I2419" s="46">
        <v>2</v>
      </c>
      <c r="J2419" s="22">
        <f t="shared" si="159"/>
        <v>0.32758620689655171</v>
      </c>
      <c r="K2419" s="20" t="s">
        <v>182</v>
      </c>
      <c r="L2419" s="15" t="s">
        <v>3923</v>
      </c>
      <c r="M2419" s="15" t="s">
        <v>245</v>
      </c>
      <c r="N2419" s="15" t="s">
        <v>252</v>
      </c>
      <c r="O2419" s="20" t="s">
        <v>2443</v>
      </c>
      <c r="P2419" s="20">
        <v>8</v>
      </c>
      <c r="Q2419" s="21" t="s">
        <v>253</v>
      </c>
      <c r="R2419" s="17" t="s">
        <v>2444</v>
      </c>
      <c r="S2419" s="17" t="s">
        <v>516</v>
      </c>
      <c r="T2419" s="17" t="s">
        <v>562</v>
      </c>
      <c r="U2419" s="26"/>
      <c r="V2419" s="75"/>
      <c r="W2419" s="75"/>
      <c r="X2419" s="75"/>
      <c r="Y2419" s="75"/>
      <c r="Z2419" s="75"/>
      <c r="AA2419" s="75"/>
      <c r="AB2419" s="75"/>
      <c r="AC2419" s="75"/>
      <c r="AD2419" s="75"/>
      <c r="AE2419" s="75"/>
      <c r="AF2419" s="75"/>
      <c r="AG2419" s="75"/>
      <c r="AH2419" s="75"/>
      <c r="AI2419" s="75"/>
      <c r="AJ2419" s="75"/>
      <c r="AK2419" s="75"/>
      <c r="AL2419" s="75"/>
      <c r="AM2419" s="75"/>
      <c r="AN2419" s="75"/>
      <c r="AO2419" s="75"/>
      <c r="AP2419" s="75"/>
      <c r="AQ2419" s="75"/>
      <c r="AR2419" s="75"/>
      <c r="AS2419" s="75"/>
      <c r="AT2419" s="75"/>
      <c r="AU2419" s="75"/>
      <c r="AV2419" s="75"/>
      <c r="AW2419" s="75"/>
      <c r="AX2419" s="75"/>
      <c r="AY2419" s="75"/>
      <c r="AZ2419" s="75"/>
      <c r="BA2419" s="75"/>
      <c r="BB2419" s="75"/>
      <c r="BC2419" s="75"/>
      <c r="BD2419" s="75"/>
      <c r="BE2419" s="75"/>
      <c r="BF2419" s="75"/>
      <c r="BG2419" s="75"/>
      <c r="BH2419" s="75"/>
      <c r="BI2419" s="75"/>
      <c r="BJ2419" s="75"/>
      <c r="BK2419" s="75"/>
      <c r="BL2419" s="75"/>
      <c r="BM2419" s="75"/>
      <c r="BN2419" s="75"/>
      <c r="BO2419" s="75"/>
      <c r="BP2419" s="75"/>
      <c r="BQ2419" s="75"/>
      <c r="BR2419" s="75"/>
      <c r="BS2419" s="75"/>
      <c r="BT2419" s="75"/>
      <c r="BU2419" s="75"/>
      <c r="BV2419" s="75"/>
      <c r="BW2419" s="75"/>
      <c r="BX2419" s="75"/>
      <c r="BY2419" s="75"/>
      <c r="BZ2419" s="75"/>
      <c r="CA2419" s="75"/>
      <c r="CB2419" s="75"/>
      <c r="CC2419" s="75"/>
      <c r="CD2419" s="75"/>
      <c r="CE2419" s="75"/>
      <c r="CF2419" s="75"/>
      <c r="CG2419" s="75"/>
      <c r="CH2419" s="75"/>
      <c r="CI2419" s="75"/>
      <c r="CJ2419" s="75"/>
      <c r="CK2419" s="75"/>
      <c r="CL2419" s="75"/>
      <c r="CM2419" s="75"/>
      <c r="CN2419" s="75"/>
      <c r="CO2419" s="75"/>
    </row>
    <row r="2420" spans="1:93" s="1" customFormat="1" ht="19.5" customHeight="1" x14ac:dyDescent="0.3">
      <c r="A2420" s="46" t="s">
        <v>3544</v>
      </c>
      <c r="B2420" s="14">
        <v>14</v>
      </c>
      <c r="C2420" s="14">
        <v>3</v>
      </c>
      <c r="D2420" s="14">
        <v>0</v>
      </c>
      <c r="E2420" s="14">
        <v>2</v>
      </c>
      <c r="F2420" s="49"/>
      <c r="G2420" s="49"/>
      <c r="H2420" s="67">
        <f t="shared" si="158"/>
        <v>19</v>
      </c>
      <c r="I2420" s="46">
        <v>15</v>
      </c>
      <c r="J2420" s="22">
        <f t="shared" si="159"/>
        <v>0.32758620689655171</v>
      </c>
      <c r="K2420" s="46" t="s">
        <v>182</v>
      </c>
      <c r="L2420" s="15" t="s">
        <v>3924</v>
      </c>
      <c r="M2420" s="15" t="s">
        <v>351</v>
      </c>
      <c r="N2420" s="15" t="s">
        <v>406</v>
      </c>
      <c r="O2420" s="20" t="s">
        <v>1635</v>
      </c>
      <c r="P2420" s="20">
        <v>8</v>
      </c>
      <c r="Q2420" s="21" t="s">
        <v>224</v>
      </c>
      <c r="R2420" s="17" t="s">
        <v>439</v>
      </c>
      <c r="S2420" s="17" t="s">
        <v>998</v>
      </c>
      <c r="T2420" s="17" t="s">
        <v>387</v>
      </c>
      <c r="U2420" s="26"/>
      <c r="V2420" s="75"/>
      <c r="W2420" s="75"/>
      <c r="X2420" s="75"/>
      <c r="Y2420" s="75"/>
      <c r="Z2420" s="75"/>
      <c r="AA2420" s="75"/>
      <c r="AB2420" s="75"/>
      <c r="AC2420" s="75"/>
      <c r="AD2420" s="75"/>
      <c r="AE2420" s="75"/>
      <c r="AF2420" s="75"/>
      <c r="AG2420" s="75"/>
      <c r="AH2420" s="75"/>
      <c r="AI2420" s="75"/>
      <c r="AJ2420" s="75"/>
      <c r="AK2420" s="75"/>
      <c r="AL2420" s="75"/>
      <c r="AM2420" s="75"/>
      <c r="AN2420" s="75"/>
      <c r="AO2420" s="75"/>
      <c r="AP2420" s="75"/>
      <c r="AQ2420" s="75"/>
      <c r="AR2420" s="75"/>
      <c r="AS2420" s="75"/>
      <c r="AT2420" s="75"/>
      <c r="AU2420" s="75"/>
      <c r="AV2420" s="75"/>
      <c r="AW2420" s="75"/>
      <c r="AX2420" s="75"/>
      <c r="AY2420" s="75"/>
      <c r="AZ2420" s="75"/>
      <c r="BA2420" s="75"/>
      <c r="BB2420" s="75"/>
      <c r="BC2420" s="75"/>
      <c r="BD2420" s="75"/>
      <c r="BE2420" s="75"/>
      <c r="BF2420" s="75"/>
      <c r="BG2420" s="75"/>
      <c r="BH2420" s="75"/>
      <c r="BI2420" s="75"/>
      <c r="BJ2420" s="75"/>
      <c r="BK2420" s="75"/>
      <c r="BL2420" s="75"/>
      <c r="BM2420" s="75"/>
      <c r="BN2420" s="75"/>
      <c r="BO2420" s="75"/>
      <c r="BP2420" s="75"/>
      <c r="BQ2420" s="75"/>
      <c r="BR2420" s="75"/>
      <c r="BS2420" s="75"/>
      <c r="BT2420" s="75"/>
      <c r="BU2420" s="75"/>
      <c r="BV2420" s="75"/>
      <c r="BW2420" s="75"/>
      <c r="BX2420" s="75"/>
      <c r="BY2420" s="75"/>
      <c r="BZ2420" s="75"/>
      <c r="CA2420" s="75"/>
      <c r="CB2420" s="75"/>
      <c r="CC2420" s="75"/>
      <c r="CD2420" s="75"/>
      <c r="CE2420" s="75"/>
      <c r="CF2420" s="75"/>
      <c r="CG2420" s="75"/>
      <c r="CH2420" s="75"/>
      <c r="CI2420" s="75"/>
      <c r="CJ2420" s="75"/>
      <c r="CK2420" s="75"/>
      <c r="CL2420" s="75"/>
      <c r="CM2420" s="75"/>
      <c r="CN2420" s="75"/>
      <c r="CO2420" s="75"/>
    </row>
    <row r="2421" spans="1:93" s="1" customFormat="1" ht="19.5" customHeight="1" x14ac:dyDescent="0.3">
      <c r="A2421" s="46" t="s">
        <v>3584</v>
      </c>
      <c r="B2421" s="14">
        <v>13</v>
      </c>
      <c r="C2421" s="14">
        <v>6</v>
      </c>
      <c r="D2421" s="14">
        <v>0</v>
      </c>
      <c r="E2421" s="14">
        <v>0</v>
      </c>
      <c r="F2421" s="49"/>
      <c r="G2421" s="49"/>
      <c r="H2421" s="67">
        <f t="shared" si="158"/>
        <v>19</v>
      </c>
      <c r="I2421" s="46">
        <v>2</v>
      </c>
      <c r="J2421" s="22">
        <f t="shared" si="159"/>
        <v>0.32758620689655171</v>
      </c>
      <c r="K2421" s="46" t="s">
        <v>182</v>
      </c>
      <c r="L2421" s="15" t="s">
        <v>3925</v>
      </c>
      <c r="M2421" s="15" t="s">
        <v>373</v>
      </c>
      <c r="N2421" s="15" t="s">
        <v>286</v>
      </c>
      <c r="O2421" s="20" t="s">
        <v>1759</v>
      </c>
      <c r="P2421" s="20">
        <v>8</v>
      </c>
      <c r="Q2421" s="21" t="s">
        <v>223</v>
      </c>
      <c r="R2421" s="17" t="s">
        <v>1760</v>
      </c>
      <c r="S2421" s="17" t="s">
        <v>516</v>
      </c>
      <c r="T2421" s="17" t="s">
        <v>611</v>
      </c>
      <c r="U2421" s="26"/>
      <c r="V2421" s="75"/>
      <c r="W2421" s="75"/>
      <c r="X2421" s="75"/>
      <c r="Y2421" s="75"/>
      <c r="Z2421" s="75"/>
      <c r="AA2421" s="75"/>
      <c r="AB2421" s="75"/>
      <c r="AC2421" s="75"/>
      <c r="AD2421" s="75"/>
      <c r="AE2421" s="75"/>
      <c r="AF2421" s="75"/>
      <c r="AG2421" s="75"/>
      <c r="AH2421" s="75"/>
      <c r="AI2421" s="75"/>
      <c r="AJ2421" s="75"/>
      <c r="AK2421" s="75"/>
      <c r="AL2421" s="75"/>
      <c r="AM2421" s="75"/>
      <c r="AN2421" s="75"/>
      <c r="AO2421" s="75"/>
      <c r="AP2421" s="75"/>
      <c r="AQ2421" s="75"/>
      <c r="AR2421" s="75"/>
      <c r="AS2421" s="75"/>
      <c r="AT2421" s="75"/>
      <c r="AU2421" s="75"/>
      <c r="AV2421" s="75"/>
      <c r="AW2421" s="75"/>
      <c r="AX2421" s="75"/>
      <c r="AY2421" s="75"/>
      <c r="AZ2421" s="75"/>
      <c r="BA2421" s="75"/>
      <c r="BB2421" s="75"/>
      <c r="BC2421" s="75"/>
      <c r="BD2421" s="75"/>
      <c r="BE2421" s="75"/>
      <c r="BF2421" s="75"/>
      <c r="BG2421" s="75"/>
      <c r="BH2421" s="75"/>
      <c r="BI2421" s="75"/>
      <c r="BJ2421" s="75"/>
      <c r="BK2421" s="75"/>
      <c r="BL2421" s="75"/>
      <c r="BM2421" s="75"/>
      <c r="BN2421" s="75"/>
      <c r="BO2421" s="75"/>
      <c r="BP2421" s="75"/>
      <c r="BQ2421" s="75"/>
      <c r="BR2421" s="75"/>
      <c r="BS2421" s="75"/>
      <c r="BT2421" s="75"/>
      <c r="BU2421" s="75"/>
      <c r="BV2421" s="75"/>
      <c r="BW2421" s="75"/>
      <c r="BX2421" s="75"/>
      <c r="BY2421" s="75"/>
      <c r="BZ2421" s="75"/>
      <c r="CA2421" s="75"/>
      <c r="CB2421" s="75"/>
      <c r="CC2421" s="75"/>
      <c r="CD2421" s="75"/>
      <c r="CE2421" s="75"/>
      <c r="CF2421" s="75"/>
      <c r="CG2421" s="75"/>
      <c r="CH2421" s="75"/>
      <c r="CI2421" s="75"/>
      <c r="CJ2421" s="75"/>
      <c r="CK2421" s="75"/>
      <c r="CL2421" s="75"/>
      <c r="CM2421" s="75"/>
      <c r="CN2421" s="75"/>
      <c r="CO2421" s="75"/>
    </row>
    <row r="2422" spans="1:93" s="1" customFormat="1" ht="19.5" customHeight="1" x14ac:dyDescent="0.3">
      <c r="A2422" s="46" t="s">
        <v>3544</v>
      </c>
      <c r="B2422" s="14">
        <v>17</v>
      </c>
      <c r="C2422" s="14">
        <v>0</v>
      </c>
      <c r="D2422" s="14">
        <v>0</v>
      </c>
      <c r="E2422" s="14">
        <v>2</v>
      </c>
      <c r="F2422" s="49"/>
      <c r="G2422" s="49"/>
      <c r="H2422" s="67">
        <f t="shared" si="158"/>
        <v>19</v>
      </c>
      <c r="I2422" s="46">
        <v>8</v>
      </c>
      <c r="J2422" s="22">
        <f t="shared" si="159"/>
        <v>0.32758620689655171</v>
      </c>
      <c r="K2422" s="46" t="s">
        <v>182</v>
      </c>
      <c r="L2422" s="15" t="s">
        <v>1158</v>
      </c>
      <c r="M2422" s="15" t="s">
        <v>3926</v>
      </c>
      <c r="N2422" s="15" t="s">
        <v>220</v>
      </c>
      <c r="O2422" s="20" t="s">
        <v>966</v>
      </c>
      <c r="P2422" s="20">
        <v>8</v>
      </c>
      <c r="Q2422" s="21" t="s">
        <v>223</v>
      </c>
      <c r="R2422" s="17" t="s">
        <v>983</v>
      </c>
      <c r="S2422" s="17" t="s">
        <v>317</v>
      </c>
      <c r="T2422" s="17" t="s">
        <v>445</v>
      </c>
      <c r="U2422" s="26"/>
      <c r="V2422" s="75"/>
      <c r="W2422" s="75"/>
      <c r="X2422" s="75"/>
      <c r="Y2422" s="75"/>
      <c r="Z2422" s="75"/>
      <c r="AA2422" s="75"/>
      <c r="AB2422" s="75"/>
      <c r="AC2422" s="75"/>
      <c r="AD2422" s="75"/>
      <c r="AE2422" s="75"/>
      <c r="AF2422" s="75"/>
      <c r="AG2422" s="75"/>
      <c r="AH2422" s="75"/>
      <c r="AI2422" s="75"/>
      <c r="AJ2422" s="75"/>
      <c r="AK2422" s="75"/>
      <c r="AL2422" s="75"/>
      <c r="AM2422" s="75"/>
      <c r="AN2422" s="75"/>
      <c r="AO2422" s="75"/>
      <c r="AP2422" s="75"/>
      <c r="AQ2422" s="75"/>
      <c r="AR2422" s="75"/>
      <c r="AS2422" s="75"/>
      <c r="AT2422" s="75"/>
      <c r="AU2422" s="75"/>
      <c r="AV2422" s="75"/>
      <c r="AW2422" s="75"/>
      <c r="AX2422" s="75"/>
      <c r="AY2422" s="75"/>
      <c r="AZ2422" s="75"/>
      <c r="BA2422" s="75"/>
      <c r="BB2422" s="75"/>
      <c r="BC2422" s="75"/>
      <c r="BD2422" s="75"/>
      <c r="BE2422" s="75"/>
      <c r="BF2422" s="75"/>
      <c r="BG2422" s="75"/>
      <c r="BH2422" s="75"/>
      <c r="BI2422" s="75"/>
      <c r="BJ2422" s="75"/>
      <c r="BK2422" s="75"/>
      <c r="BL2422" s="75"/>
      <c r="BM2422" s="75"/>
      <c r="BN2422" s="75"/>
      <c r="BO2422" s="75"/>
      <c r="BP2422" s="75"/>
      <c r="BQ2422" s="75"/>
      <c r="BR2422" s="75"/>
      <c r="BS2422" s="75"/>
      <c r="BT2422" s="75"/>
      <c r="BU2422" s="75"/>
      <c r="BV2422" s="75"/>
      <c r="BW2422" s="75"/>
      <c r="BX2422" s="75"/>
      <c r="BY2422" s="75"/>
      <c r="BZ2422" s="75"/>
      <c r="CA2422" s="75"/>
      <c r="CB2422" s="75"/>
      <c r="CC2422" s="75"/>
      <c r="CD2422" s="75"/>
      <c r="CE2422" s="75"/>
      <c r="CF2422" s="75"/>
      <c r="CG2422" s="75"/>
      <c r="CH2422" s="75"/>
      <c r="CI2422" s="75"/>
      <c r="CJ2422" s="75"/>
      <c r="CK2422" s="75"/>
      <c r="CL2422" s="75"/>
      <c r="CM2422" s="75"/>
      <c r="CN2422" s="75"/>
      <c r="CO2422" s="75"/>
    </row>
    <row r="2423" spans="1:93" s="1" customFormat="1" ht="19.5" customHeight="1" x14ac:dyDescent="0.3">
      <c r="A2423" s="46" t="s">
        <v>3584</v>
      </c>
      <c r="B2423" s="14">
        <v>8</v>
      </c>
      <c r="C2423" s="14">
        <v>9</v>
      </c>
      <c r="D2423" s="14">
        <v>1</v>
      </c>
      <c r="E2423" s="14">
        <v>1</v>
      </c>
      <c r="F2423" s="49"/>
      <c r="G2423" s="49"/>
      <c r="H2423" s="67">
        <f t="shared" si="158"/>
        <v>19</v>
      </c>
      <c r="I2423" s="46">
        <v>9</v>
      </c>
      <c r="J2423" s="22">
        <f t="shared" si="159"/>
        <v>0.32758620689655171</v>
      </c>
      <c r="K2423" s="46" t="s">
        <v>182</v>
      </c>
      <c r="L2423" s="15" t="s">
        <v>3927</v>
      </c>
      <c r="M2423" s="15" t="s">
        <v>212</v>
      </c>
      <c r="N2423" s="15" t="s">
        <v>281</v>
      </c>
      <c r="O2423" s="20" t="s">
        <v>2224</v>
      </c>
      <c r="P2423" s="20">
        <v>8</v>
      </c>
      <c r="Q2423" s="21" t="s">
        <v>223</v>
      </c>
      <c r="R2423" s="17" t="s">
        <v>2297</v>
      </c>
      <c r="S2423" s="17" t="s">
        <v>2052</v>
      </c>
      <c r="T2423" s="17" t="s">
        <v>406</v>
      </c>
      <c r="U2423" s="26"/>
      <c r="V2423" s="75"/>
      <c r="W2423" s="75"/>
      <c r="X2423" s="75"/>
      <c r="Y2423" s="75"/>
      <c r="Z2423" s="75"/>
      <c r="AA2423" s="75"/>
      <c r="AB2423" s="75"/>
      <c r="AC2423" s="75"/>
      <c r="AD2423" s="75"/>
      <c r="AE2423" s="75"/>
      <c r="AF2423" s="75"/>
      <c r="AG2423" s="75"/>
      <c r="AH2423" s="75"/>
      <c r="AI2423" s="75"/>
      <c r="AJ2423" s="75"/>
      <c r="AK2423" s="75"/>
      <c r="AL2423" s="75"/>
      <c r="AM2423" s="75"/>
      <c r="AN2423" s="75"/>
      <c r="AO2423" s="75"/>
      <c r="AP2423" s="75"/>
      <c r="AQ2423" s="75"/>
      <c r="AR2423" s="75"/>
      <c r="AS2423" s="75"/>
      <c r="AT2423" s="75"/>
      <c r="AU2423" s="75"/>
      <c r="AV2423" s="75"/>
      <c r="AW2423" s="75"/>
      <c r="AX2423" s="75"/>
      <c r="AY2423" s="75"/>
      <c r="AZ2423" s="75"/>
      <c r="BA2423" s="75"/>
      <c r="BB2423" s="75"/>
      <c r="BC2423" s="75"/>
      <c r="BD2423" s="75"/>
      <c r="BE2423" s="75"/>
      <c r="BF2423" s="75"/>
      <c r="BG2423" s="75"/>
      <c r="BH2423" s="75"/>
      <c r="BI2423" s="75"/>
      <c r="BJ2423" s="75"/>
      <c r="BK2423" s="75"/>
      <c r="BL2423" s="75"/>
      <c r="BM2423" s="75"/>
      <c r="BN2423" s="75"/>
      <c r="BO2423" s="75"/>
      <c r="BP2423" s="75"/>
      <c r="BQ2423" s="75"/>
      <c r="BR2423" s="75"/>
      <c r="BS2423" s="75"/>
      <c r="BT2423" s="75"/>
      <c r="BU2423" s="75"/>
      <c r="BV2423" s="75"/>
      <c r="BW2423" s="75"/>
      <c r="BX2423" s="75"/>
      <c r="BY2423" s="75"/>
      <c r="BZ2423" s="75"/>
      <c r="CA2423" s="75"/>
      <c r="CB2423" s="75"/>
      <c r="CC2423" s="75"/>
      <c r="CD2423" s="75"/>
      <c r="CE2423" s="75"/>
      <c r="CF2423" s="75"/>
      <c r="CG2423" s="75"/>
      <c r="CH2423" s="75"/>
      <c r="CI2423" s="75"/>
      <c r="CJ2423" s="75"/>
      <c r="CK2423" s="75"/>
      <c r="CL2423" s="75"/>
      <c r="CM2423" s="75"/>
      <c r="CN2423" s="75"/>
      <c r="CO2423" s="75"/>
    </row>
    <row r="2424" spans="1:93" s="1" customFormat="1" ht="19.5" customHeight="1" x14ac:dyDescent="0.3">
      <c r="A2424" s="46" t="s">
        <v>3928</v>
      </c>
      <c r="B2424" s="14">
        <v>9</v>
      </c>
      <c r="C2424" s="14">
        <v>5</v>
      </c>
      <c r="D2424" s="14">
        <v>4</v>
      </c>
      <c r="E2424" s="14">
        <v>1</v>
      </c>
      <c r="F2424" s="49"/>
      <c r="G2424" s="49"/>
      <c r="H2424" s="67">
        <f t="shared" si="158"/>
        <v>19</v>
      </c>
      <c r="I2424" s="46">
        <v>8</v>
      </c>
      <c r="J2424" s="22">
        <f t="shared" si="159"/>
        <v>0.32758620689655171</v>
      </c>
      <c r="K2424" s="46" t="s">
        <v>182</v>
      </c>
      <c r="L2424" s="15" t="s">
        <v>3929</v>
      </c>
      <c r="M2424" s="15" t="s">
        <v>327</v>
      </c>
      <c r="N2424" s="15" t="s">
        <v>204</v>
      </c>
      <c r="O2424" s="20" t="s">
        <v>1635</v>
      </c>
      <c r="P2424" s="20">
        <v>8</v>
      </c>
      <c r="Q2424" s="21" t="s">
        <v>240</v>
      </c>
      <c r="R2424" s="17" t="s">
        <v>439</v>
      </c>
      <c r="S2424" s="17" t="s">
        <v>998</v>
      </c>
      <c r="T2424" s="17" t="s">
        <v>387</v>
      </c>
      <c r="U2424" s="26"/>
      <c r="V2424" s="75"/>
      <c r="W2424" s="75"/>
      <c r="X2424" s="75"/>
      <c r="Y2424" s="75"/>
      <c r="Z2424" s="75"/>
      <c r="AA2424" s="75"/>
      <c r="AB2424" s="75"/>
      <c r="AC2424" s="75"/>
      <c r="AD2424" s="75"/>
      <c r="AE2424" s="75"/>
      <c r="AF2424" s="75"/>
      <c r="AG2424" s="75"/>
      <c r="AH2424" s="75"/>
      <c r="AI2424" s="75"/>
      <c r="AJ2424" s="75"/>
      <c r="AK2424" s="75"/>
      <c r="AL2424" s="75"/>
      <c r="AM2424" s="75"/>
      <c r="AN2424" s="75"/>
      <c r="AO2424" s="75"/>
      <c r="AP2424" s="75"/>
      <c r="AQ2424" s="75"/>
      <c r="AR2424" s="75"/>
      <c r="AS2424" s="75"/>
      <c r="AT2424" s="75"/>
      <c r="AU2424" s="75"/>
      <c r="AV2424" s="75"/>
      <c r="AW2424" s="75"/>
      <c r="AX2424" s="75"/>
      <c r="AY2424" s="75"/>
      <c r="AZ2424" s="75"/>
      <c r="BA2424" s="75"/>
      <c r="BB2424" s="75"/>
      <c r="BC2424" s="75"/>
      <c r="BD2424" s="75"/>
      <c r="BE2424" s="75"/>
      <c r="BF2424" s="75"/>
      <c r="BG2424" s="75"/>
      <c r="BH2424" s="75"/>
      <c r="BI2424" s="75"/>
      <c r="BJ2424" s="75"/>
      <c r="BK2424" s="75"/>
      <c r="BL2424" s="75"/>
      <c r="BM2424" s="75"/>
      <c r="BN2424" s="75"/>
      <c r="BO2424" s="75"/>
      <c r="BP2424" s="75"/>
      <c r="BQ2424" s="75"/>
      <c r="BR2424" s="75"/>
      <c r="BS2424" s="75"/>
      <c r="BT2424" s="75"/>
      <c r="BU2424" s="75"/>
      <c r="BV2424" s="75"/>
      <c r="BW2424" s="75"/>
      <c r="BX2424" s="75"/>
      <c r="BY2424" s="75"/>
      <c r="BZ2424" s="75"/>
      <c r="CA2424" s="75"/>
      <c r="CB2424" s="75"/>
      <c r="CC2424" s="75"/>
      <c r="CD2424" s="75"/>
      <c r="CE2424" s="75"/>
      <c r="CF2424" s="75"/>
      <c r="CG2424" s="75"/>
      <c r="CH2424" s="75"/>
      <c r="CI2424" s="75"/>
      <c r="CJ2424" s="75"/>
      <c r="CK2424" s="75"/>
      <c r="CL2424" s="75"/>
      <c r="CM2424" s="75"/>
      <c r="CN2424" s="75"/>
      <c r="CO2424" s="75"/>
    </row>
    <row r="2425" spans="1:93" s="1" customFormat="1" ht="19.5" customHeight="1" x14ac:dyDescent="0.3">
      <c r="A2425" s="46" t="s">
        <v>3548</v>
      </c>
      <c r="B2425" s="14">
        <v>16</v>
      </c>
      <c r="C2425" s="14">
        <v>2</v>
      </c>
      <c r="D2425" s="14">
        <v>1</v>
      </c>
      <c r="E2425" s="14">
        <v>0</v>
      </c>
      <c r="F2425" s="49"/>
      <c r="G2425" s="49"/>
      <c r="H2425" s="67">
        <f t="shared" ref="H2425:H2478" si="160">B2425+C2425+D2425+E2425</f>
        <v>19</v>
      </c>
      <c r="I2425" s="46">
        <v>15</v>
      </c>
      <c r="J2425" s="22">
        <f t="shared" ref="J2425:J2488" si="161">H2425/58</f>
        <v>0.32758620689655171</v>
      </c>
      <c r="K2425" s="46" t="s">
        <v>182</v>
      </c>
      <c r="L2425" s="15" t="s">
        <v>3930</v>
      </c>
      <c r="M2425" s="15" t="s">
        <v>331</v>
      </c>
      <c r="N2425" s="15" t="s">
        <v>450</v>
      </c>
      <c r="O2425" s="20" t="s">
        <v>2462</v>
      </c>
      <c r="P2425" s="20">
        <v>8</v>
      </c>
      <c r="Q2425" s="21" t="s">
        <v>253</v>
      </c>
      <c r="R2425" s="17" t="s">
        <v>3561</v>
      </c>
      <c r="S2425" s="17" t="s">
        <v>516</v>
      </c>
      <c r="T2425" s="17" t="s">
        <v>387</v>
      </c>
      <c r="U2425" s="26"/>
      <c r="V2425" s="75"/>
      <c r="W2425" s="75"/>
      <c r="X2425" s="75"/>
      <c r="Y2425" s="75"/>
      <c r="Z2425" s="75"/>
      <c r="AA2425" s="75"/>
      <c r="AB2425" s="75"/>
      <c r="AC2425" s="75"/>
      <c r="AD2425" s="75"/>
      <c r="AE2425" s="75"/>
      <c r="AF2425" s="75"/>
      <c r="AG2425" s="75"/>
      <c r="AH2425" s="75"/>
      <c r="AI2425" s="75"/>
      <c r="AJ2425" s="75"/>
      <c r="AK2425" s="75"/>
      <c r="AL2425" s="75"/>
      <c r="AM2425" s="75"/>
      <c r="AN2425" s="75"/>
      <c r="AO2425" s="75"/>
      <c r="AP2425" s="75"/>
      <c r="AQ2425" s="75"/>
      <c r="AR2425" s="75"/>
      <c r="AS2425" s="75"/>
      <c r="AT2425" s="75"/>
      <c r="AU2425" s="75"/>
      <c r="AV2425" s="75"/>
      <c r="AW2425" s="75"/>
      <c r="AX2425" s="75"/>
      <c r="AY2425" s="75"/>
      <c r="AZ2425" s="75"/>
      <c r="BA2425" s="75"/>
      <c r="BB2425" s="75"/>
      <c r="BC2425" s="75"/>
      <c r="BD2425" s="75"/>
      <c r="BE2425" s="75"/>
      <c r="BF2425" s="75"/>
      <c r="BG2425" s="75"/>
      <c r="BH2425" s="75"/>
      <c r="BI2425" s="75"/>
      <c r="BJ2425" s="75"/>
      <c r="BK2425" s="75"/>
      <c r="BL2425" s="75"/>
      <c r="BM2425" s="75"/>
      <c r="BN2425" s="75"/>
      <c r="BO2425" s="75"/>
      <c r="BP2425" s="75"/>
      <c r="BQ2425" s="75"/>
      <c r="BR2425" s="75"/>
      <c r="BS2425" s="75"/>
      <c r="BT2425" s="75"/>
      <c r="BU2425" s="75"/>
      <c r="BV2425" s="75"/>
      <c r="BW2425" s="75"/>
      <c r="BX2425" s="75"/>
      <c r="BY2425" s="75"/>
      <c r="BZ2425" s="75"/>
      <c r="CA2425" s="75"/>
      <c r="CB2425" s="75"/>
      <c r="CC2425" s="75"/>
      <c r="CD2425" s="75"/>
      <c r="CE2425" s="75"/>
      <c r="CF2425" s="75"/>
      <c r="CG2425" s="75"/>
      <c r="CH2425" s="75"/>
      <c r="CI2425" s="75"/>
      <c r="CJ2425" s="75"/>
      <c r="CK2425" s="75"/>
      <c r="CL2425" s="75"/>
      <c r="CM2425" s="75"/>
      <c r="CN2425" s="75"/>
      <c r="CO2425" s="75"/>
    </row>
    <row r="2426" spans="1:93" s="1" customFormat="1" ht="19.5" customHeight="1" x14ac:dyDescent="0.3">
      <c r="A2426" s="46" t="s">
        <v>3546</v>
      </c>
      <c r="B2426" s="14">
        <v>9</v>
      </c>
      <c r="C2426" s="14">
        <v>6</v>
      </c>
      <c r="D2426" s="14">
        <v>2</v>
      </c>
      <c r="E2426" s="14">
        <v>2</v>
      </c>
      <c r="F2426" s="69"/>
      <c r="G2426" s="69"/>
      <c r="H2426" s="67">
        <f t="shared" si="160"/>
        <v>19</v>
      </c>
      <c r="I2426" s="46">
        <v>7</v>
      </c>
      <c r="J2426" s="22">
        <f t="shared" si="161"/>
        <v>0.32758620689655171</v>
      </c>
      <c r="K2426" s="46" t="s">
        <v>182</v>
      </c>
      <c r="L2426" s="15" t="s">
        <v>3931</v>
      </c>
      <c r="M2426" s="15" t="s">
        <v>584</v>
      </c>
      <c r="N2426" s="15" t="s">
        <v>280</v>
      </c>
      <c r="O2426" s="20" t="s">
        <v>1071</v>
      </c>
      <c r="P2426" s="20">
        <v>8</v>
      </c>
      <c r="Q2426" s="21" t="s">
        <v>1707</v>
      </c>
      <c r="R2426" s="17" t="s">
        <v>3148</v>
      </c>
      <c r="S2426" s="17" t="s">
        <v>998</v>
      </c>
      <c r="T2426" s="17" t="s">
        <v>318</v>
      </c>
      <c r="U2426" s="26"/>
      <c r="V2426" s="75"/>
      <c r="W2426" s="75"/>
      <c r="X2426" s="75"/>
      <c r="Y2426" s="75"/>
      <c r="Z2426" s="75"/>
      <c r="AA2426" s="75"/>
      <c r="AB2426" s="75"/>
      <c r="AC2426" s="75"/>
      <c r="AD2426" s="75"/>
      <c r="AE2426" s="75"/>
      <c r="AF2426" s="75"/>
      <c r="AG2426" s="75"/>
      <c r="AH2426" s="75"/>
      <c r="AI2426" s="75"/>
      <c r="AJ2426" s="75"/>
      <c r="AK2426" s="75"/>
      <c r="AL2426" s="75"/>
      <c r="AM2426" s="75"/>
      <c r="AN2426" s="75"/>
      <c r="AO2426" s="75"/>
      <c r="AP2426" s="75"/>
      <c r="AQ2426" s="75"/>
      <c r="AR2426" s="75"/>
      <c r="AS2426" s="75"/>
      <c r="AT2426" s="75"/>
      <c r="AU2426" s="75"/>
      <c r="AV2426" s="75"/>
      <c r="AW2426" s="75"/>
      <c r="AX2426" s="75"/>
      <c r="AY2426" s="75"/>
      <c r="AZ2426" s="75"/>
      <c r="BA2426" s="75"/>
      <c r="BB2426" s="75"/>
      <c r="BC2426" s="75"/>
      <c r="BD2426" s="75"/>
      <c r="BE2426" s="75"/>
      <c r="BF2426" s="75"/>
      <c r="BG2426" s="75"/>
      <c r="BH2426" s="75"/>
      <c r="BI2426" s="75"/>
      <c r="BJ2426" s="75"/>
      <c r="BK2426" s="75"/>
      <c r="BL2426" s="75"/>
      <c r="BM2426" s="75"/>
      <c r="BN2426" s="75"/>
      <c r="BO2426" s="75"/>
      <c r="BP2426" s="75"/>
      <c r="BQ2426" s="75"/>
      <c r="BR2426" s="75"/>
      <c r="BS2426" s="75"/>
      <c r="BT2426" s="75"/>
      <c r="BU2426" s="75"/>
      <c r="BV2426" s="75"/>
      <c r="BW2426" s="75"/>
      <c r="BX2426" s="75"/>
      <c r="BY2426" s="75"/>
      <c r="BZ2426" s="75"/>
      <c r="CA2426" s="75"/>
      <c r="CB2426" s="75"/>
      <c r="CC2426" s="75"/>
      <c r="CD2426" s="75"/>
      <c r="CE2426" s="75"/>
      <c r="CF2426" s="75"/>
      <c r="CG2426" s="75"/>
      <c r="CH2426" s="75"/>
      <c r="CI2426" s="75"/>
      <c r="CJ2426" s="75"/>
      <c r="CK2426" s="75"/>
      <c r="CL2426" s="75"/>
      <c r="CM2426" s="75"/>
      <c r="CN2426" s="75"/>
      <c r="CO2426" s="75"/>
    </row>
    <row r="2427" spans="1:93" s="1" customFormat="1" ht="19.5" customHeight="1" x14ac:dyDescent="0.3">
      <c r="A2427" s="46" t="s">
        <v>3547</v>
      </c>
      <c r="B2427" s="14">
        <v>14</v>
      </c>
      <c r="C2427" s="14">
        <v>3</v>
      </c>
      <c r="D2427" s="14">
        <v>1</v>
      </c>
      <c r="E2427" s="14">
        <v>1</v>
      </c>
      <c r="F2427" s="49"/>
      <c r="G2427" s="49"/>
      <c r="H2427" s="67">
        <f t="shared" si="160"/>
        <v>19</v>
      </c>
      <c r="I2427" s="46">
        <v>6</v>
      </c>
      <c r="J2427" s="22">
        <f t="shared" si="161"/>
        <v>0.32758620689655171</v>
      </c>
      <c r="K2427" s="46" t="s">
        <v>182</v>
      </c>
      <c r="L2427" s="15" t="s">
        <v>3932</v>
      </c>
      <c r="M2427" s="15" t="s">
        <v>322</v>
      </c>
      <c r="N2427" s="15" t="s">
        <v>201</v>
      </c>
      <c r="O2427" s="20" t="s">
        <v>2208</v>
      </c>
      <c r="P2427" s="20">
        <v>8</v>
      </c>
      <c r="Q2427" s="21" t="s">
        <v>253</v>
      </c>
      <c r="R2427" s="17" t="s">
        <v>870</v>
      </c>
      <c r="S2427" s="17" t="s">
        <v>998</v>
      </c>
      <c r="T2427" s="17" t="s">
        <v>252</v>
      </c>
      <c r="U2427" s="26"/>
      <c r="V2427" s="75"/>
      <c r="W2427" s="75"/>
      <c r="X2427" s="75"/>
      <c r="Y2427" s="75"/>
      <c r="Z2427" s="75"/>
      <c r="AA2427" s="75"/>
      <c r="AB2427" s="75"/>
      <c r="AC2427" s="75"/>
      <c r="AD2427" s="75"/>
      <c r="AE2427" s="75"/>
      <c r="AF2427" s="75"/>
      <c r="AG2427" s="75"/>
      <c r="AH2427" s="75"/>
      <c r="AI2427" s="75"/>
      <c r="AJ2427" s="75"/>
      <c r="AK2427" s="75"/>
      <c r="AL2427" s="75"/>
      <c r="AM2427" s="75"/>
      <c r="AN2427" s="75"/>
      <c r="AO2427" s="75"/>
      <c r="AP2427" s="75"/>
      <c r="AQ2427" s="75"/>
      <c r="AR2427" s="75"/>
      <c r="AS2427" s="75"/>
      <c r="AT2427" s="75"/>
      <c r="AU2427" s="75"/>
      <c r="AV2427" s="75"/>
      <c r="AW2427" s="75"/>
      <c r="AX2427" s="75"/>
      <c r="AY2427" s="75"/>
      <c r="AZ2427" s="75"/>
      <c r="BA2427" s="75"/>
      <c r="BB2427" s="75"/>
      <c r="BC2427" s="75"/>
      <c r="BD2427" s="75"/>
      <c r="BE2427" s="75"/>
      <c r="BF2427" s="75"/>
      <c r="BG2427" s="75"/>
      <c r="BH2427" s="75"/>
      <c r="BI2427" s="75"/>
      <c r="BJ2427" s="75"/>
      <c r="BK2427" s="75"/>
      <c r="BL2427" s="75"/>
      <c r="BM2427" s="75"/>
      <c r="BN2427" s="75"/>
      <c r="BO2427" s="75"/>
      <c r="BP2427" s="75"/>
      <c r="BQ2427" s="75"/>
      <c r="BR2427" s="75"/>
      <c r="BS2427" s="75"/>
      <c r="BT2427" s="75"/>
      <c r="BU2427" s="75"/>
      <c r="BV2427" s="75"/>
      <c r="BW2427" s="75"/>
      <c r="BX2427" s="75"/>
      <c r="BY2427" s="75"/>
      <c r="BZ2427" s="75"/>
      <c r="CA2427" s="75"/>
      <c r="CB2427" s="75"/>
      <c r="CC2427" s="75"/>
      <c r="CD2427" s="75"/>
      <c r="CE2427" s="75"/>
      <c r="CF2427" s="75"/>
      <c r="CG2427" s="75"/>
      <c r="CH2427" s="75"/>
      <c r="CI2427" s="75"/>
      <c r="CJ2427" s="75"/>
      <c r="CK2427" s="75"/>
      <c r="CL2427" s="75"/>
      <c r="CM2427" s="75"/>
      <c r="CN2427" s="75"/>
      <c r="CO2427" s="75"/>
    </row>
    <row r="2428" spans="1:93" s="1" customFormat="1" ht="19.5" customHeight="1" x14ac:dyDescent="0.3">
      <c r="A2428" s="46" t="s">
        <v>3748</v>
      </c>
      <c r="B2428" s="14">
        <v>17</v>
      </c>
      <c r="C2428" s="14">
        <v>0</v>
      </c>
      <c r="D2428" s="14">
        <v>1</v>
      </c>
      <c r="E2428" s="14">
        <v>1</v>
      </c>
      <c r="F2428" s="49"/>
      <c r="G2428" s="49"/>
      <c r="H2428" s="67">
        <f t="shared" si="160"/>
        <v>19</v>
      </c>
      <c r="I2428" s="46">
        <v>12</v>
      </c>
      <c r="J2428" s="22">
        <f t="shared" si="161"/>
        <v>0.32758620689655171</v>
      </c>
      <c r="K2428" s="46" t="s">
        <v>182</v>
      </c>
      <c r="L2428" s="15" t="s">
        <v>3933</v>
      </c>
      <c r="M2428" s="15" t="s">
        <v>349</v>
      </c>
      <c r="N2428" s="15" t="s">
        <v>414</v>
      </c>
      <c r="O2428" s="20" t="s">
        <v>937</v>
      </c>
      <c r="P2428" s="20">
        <v>8</v>
      </c>
      <c r="Q2428" s="21" t="s">
        <v>945</v>
      </c>
      <c r="R2428" s="17" t="s">
        <v>965</v>
      </c>
      <c r="S2428" s="17" t="s">
        <v>453</v>
      </c>
      <c r="T2428" s="17" t="s">
        <v>334</v>
      </c>
      <c r="U2428" s="26"/>
      <c r="V2428" s="75"/>
      <c r="W2428" s="75"/>
      <c r="X2428" s="75"/>
      <c r="Y2428" s="75"/>
      <c r="Z2428" s="75"/>
      <c r="AA2428" s="75"/>
      <c r="AB2428" s="75"/>
      <c r="AC2428" s="75"/>
      <c r="AD2428" s="75"/>
      <c r="AE2428" s="75"/>
      <c r="AF2428" s="75"/>
      <c r="AG2428" s="75"/>
      <c r="AH2428" s="75"/>
      <c r="AI2428" s="75"/>
      <c r="AJ2428" s="75"/>
      <c r="AK2428" s="75"/>
      <c r="AL2428" s="75"/>
      <c r="AM2428" s="75"/>
      <c r="AN2428" s="75"/>
      <c r="AO2428" s="75"/>
      <c r="AP2428" s="75"/>
      <c r="AQ2428" s="75"/>
      <c r="AR2428" s="75"/>
      <c r="AS2428" s="75"/>
      <c r="AT2428" s="75"/>
      <c r="AU2428" s="75"/>
      <c r="AV2428" s="75"/>
      <c r="AW2428" s="75"/>
      <c r="AX2428" s="75"/>
      <c r="AY2428" s="75"/>
      <c r="AZ2428" s="75"/>
      <c r="BA2428" s="75"/>
      <c r="BB2428" s="75"/>
      <c r="BC2428" s="75"/>
      <c r="BD2428" s="75"/>
      <c r="BE2428" s="75"/>
      <c r="BF2428" s="75"/>
      <c r="BG2428" s="75"/>
      <c r="BH2428" s="75"/>
      <c r="BI2428" s="75"/>
      <c r="BJ2428" s="75"/>
      <c r="BK2428" s="75"/>
      <c r="BL2428" s="75"/>
      <c r="BM2428" s="75"/>
      <c r="BN2428" s="75"/>
      <c r="BO2428" s="75"/>
      <c r="BP2428" s="75"/>
      <c r="BQ2428" s="75"/>
      <c r="BR2428" s="75"/>
      <c r="BS2428" s="75"/>
      <c r="BT2428" s="75"/>
      <c r="BU2428" s="75"/>
      <c r="BV2428" s="75"/>
      <c r="BW2428" s="75"/>
      <c r="BX2428" s="75"/>
      <c r="BY2428" s="75"/>
      <c r="BZ2428" s="75"/>
      <c r="CA2428" s="75"/>
      <c r="CB2428" s="75"/>
      <c r="CC2428" s="75"/>
      <c r="CD2428" s="75"/>
      <c r="CE2428" s="75"/>
      <c r="CF2428" s="75"/>
      <c r="CG2428" s="75"/>
      <c r="CH2428" s="75"/>
      <c r="CI2428" s="75"/>
      <c r="CJ2428" s="75"/>
      <c r="CK2428" s="75"/>
      <c r="CL2428" s="75"/>
      <c r="CM2428" s="75"/>
      <c r="CN2428" s="75"/>
      <c r="CO2428" s="75"/>
    </row>
    <row r="2429" spans="1:93" s="1" customFormat="1" ht="19.5" customHeight="1" x14ac:dyDescent="0.3">
      <c r="A2429" s="46" t="s">
        <v>3934</v>
      </c>
      <c r="B2429" s="14">
        <v>12</v>
      </c>
      <c r="C2429" s="14">
        <v>2</v>
      </c>
      <c r="D2429" s="14">
        <v>2</v>
      </c>
      <c r="E2429" s="14">
        <v>3</v>
      </c>
      <c r="F2429" s="49"/>
      <c r="G2429" s="49"/>
      <c r="H2429" s="67">
        <f t="shared" si="160"/>
        <v>19</v>
      </c>
      <c r="I2429" s="46">
        <v>10</v>
      </c>
      <c r="J2429" s="22">
        <f t="shared" si="161"/>
        <v>0.32758620689655171</v>
      </c>
      <c r="K2429" s="46" t="s">
        <v>182</v>
      </c>
      <c r="L2429" s="15" t="s">
        <v>3935</v>
      </c>
      <c r="M2429" s="15" t="s">
        <v>293</v>
      </c>
      <c r="N2429" s="15" t="s">
        <v>192</v>
      </c>
      <c r="O2429" s="20" t="s">
        <v>1635</v>
      </c>
      <c r="P2429" s="20">
        <v>8</v>
      </c>
      <c r="Q2429" s="21" t="s">
        <v>240</v>
      </c>
      <c r="R2429" s="17" t="s">
        <v>439</v>
      </c>
      <c r="S2429" s="17" t="s">
        <v>998</v>
      </c>
      <c r="T2429" s="17" t="s">
        <v>387</v>
      </c>
      <c r="U2429" s="26"/>
      <c r="V2429" s="75"/>
      <c r="W2429" s="75"/>
      <c r="X2429" s="75"/>
      <c r="Y2429" s="75"/>
      <c r="Z2429" s="75"/>
      <c r="AA2429" s="75"/>
      <c r="AB2429" s="75"/>
      <c r="AC2429" s="75"/>
      <c r="AD2429" s="75"/>
      <c r="AE2429" s="75"/>
      <c r="AF2429" s="75"/>
      <c r="AG2429" s="75"/>
      <c r="AH2429" s="75"/>
      <c r="AI2429" s="75"/>
      <c r="AJ2429" s="75"/>
      <c r="AK2429" s="75"/>
      <c r="AL2429" s="75"/>
      <c r="AM2429" s="75"/>
      <c r="AN2429" s="75"/>
      <c r="AO2429" s="75"/>
      <c r="AP2429" s="75"/>
      <c r="AQ2429" s="75"/>
      <c r="AR2429" s="75"/>
      <c r="AS2429" s="75"/>
      <c r="AT2429" s="75"/>
      <c r="AU2429" s="75"/>
      <c r="AV2429" s="75"/>
      <c r="AW2429" s="75"/>
      <c r="AX2429" s="75"/>
      <c r="AY2429" s="75"/>
      <c r="AZ2429" s="75"/>
      <c r="BA2429" s="75"/>
      <c r="BB2429" s="75"/>
      <c r="BC2429" s="75"/>
      <c r="BD2429" s="75"/>
      <c r="BE2429" s="75"/>
      <c r="BF2429" s="75"/>
      <c r="BG2429" s="75"/>
      <c r="BH2429" s="75"/>
      <c r="BI2429" s="75"/>
      <c r="BJ2429" s="75"/>
      <c r="BK2429" s="75"/>
      <c r="BL2429" s="75"/>
      <c r="BM2429" s="75"/>
      <c r="BN2429" s="75"/>
      <c r="BO2429" s="75"/>
      <c r="BP2429" s="75"/>
      <c r="BQ2429" s="75"/>
      <c r="BR2429" s="75"/>
      <c r="BS2429" s="75"/>
      <c r="BT2429" s="75"/>
      <c r="BU2429" s="75"/>
      <c r="BV2429" s="75"/>
      <c r="BW2429" s="75"/>
      <c r="BX2429" s="75"/>
      <c r="BY2429" s="75"/>
      <c r="BZ2429" s="75"/>
      <c r="CA2429" s="75"/>
      <c r="CB2429" s="75"/>
      <c r="CC2429" s="75"/>
      <c r="CD2429" s="75"/>
      <c r="CE2429" s="75"/>
      <c r="CF2429" s="75"/>
      <c r="CG2429" s="75"/>
      <c r="CH2429" s="75"/>
      <c r="CI2429" s="75"/>
      <c r="CJ2429" s="75"/>
      <c r="CK2429" s="75"/>
      <c r="CL2429" s="75"/>
      <c r="CM2429" s="75"/>
      <c r="CN2429" s="75"/>
      <c r="CO2429" s="75"/>
    </row>
    <row r="2430" spans="1:93" s="1" customFormat="1" ht="19.5" customHeight="1" x14ac:dyDescent="0.3">
      <c r="A2430" s="46" t="s">
        <v>3551</v>
      </c>
      <c r="B2430" s="14">
        <v>16</v>
      </c>
      <c r="C2430" s="14">
        <v>0</v>
      </c>
      <c r="D2430" s="14">
        <v>2</v>
      </c>
      <c r="E2430" s="14">
        <v>0</v>
      </c>
      <c r="F2430" s="49"/>
      <c r="G2430" s="49"/>
      <c r="H2430" s="67">
        <f t="shared" si="160"/>
        <v>18</v>
      </c>
      <c r="I2430" s="46">
        <v>6</v>
      </c>
      <c r="J2430" s="22">
        <f t="shared" si="161"/>
        <v>0.31034482758620691</v>
      </c>
      <c r="K2430" s="46" t="s">
        <v>182</v>
      </c>
      <c r="L2430" s="15" t="s">
        <v>3936</v>
      </c>
      <c r="M2430" s="15" t="s">
        <v>197</v>
      </c>
      <c r="N2430" s="15" t="s">
        <v>414</v>
      </c>
      <c r="O2430" s="20" t="s">
        <v>2472</v>
      </c>
      <c r="P2430" s="20">
        <v>8</v>
      </c>
      <c r="Q2430" s="21" t="s">
        <v>223</v>
      </c>
      <c r="R2430" s="17" t="s">
        <v>1019</v>
      </c>
      <c r="S2430" s="17" t="s">
        <v>521</v>
      </c>
      <c r="T2430" s="17" t="s">
        <v>210</v>
      </c>
      <c r="U2430" s="26"/>
      <c r="V2430" s="75"/>
      <c r="W2430" s="75"/>
      <c r="X2430" s="75"/>
      <c r="Y2430" s="75"/>
      <c r="Z2430" s="75"/>
      <c r="AA2430" s="75"/>
      <c r="AB2430" s="75"/>
      <c r="AC2430" s="75"/>
      <c r="AD2430" s="75"/>
      <c r="AE2430" s="75"/>
      <c r="AF2430" s="75"/>
      <c r="AG2430" s="75"/>
      <c r="AH2430" s="75"/>
      <c r="AI2430" s="75"/>
      <c r="AJ2430" s="75"/>
      <c r="AK2430" s="75"/>
      <c r="AL2430" s="75"/>
      <c r="AM2430" s="75"/>
      <c r="AN2430" s="75"/>
      <c r="AO2430" s="75"/>
      <c r="AP2430" s="75"/>
      <c r="AQ2430" s="75"/>
      <c r="AR2430" s="75"/>
      <c r="AS2430" s="75"/>
      <c r="AT2430" s="75"/>
      <c r="AU2430" s="75"/>
      <c r="AV2430" s="75"/>
      <c r="AW2430" s="75"/>
      <c r="AX2430" s="75"/>
      <c r="AY2430" s="75"/>
      <c r="AZ2430" s="75"/>
      <c r="BA2430" s="75"/>
      <c r="BB2430" s="75"/>
      <c r="BC2430" s="75"/>
      <c r="BD2430" s="75"/>
      <c r="BE2430" s="75"/>
      <c r="BF2430" s="75"/>
      <c r="BG2430" s="75"/>
      <c r="BH2430" s="75"/>
      <c r="BI2430" s="75"/>
      <c r="BJ2430" s="75"/>
      <c r="BK2430" s="75"/>
      <c r="BL2430" s="75"/>
      <c r="BM2430" s="75"/>
      <c r="BN2430" s="75"/>
      <c r="BO2430" s="75"/>
      <c r="BP2430" s="75"/>
      <c r="BQ2430" s="75"/>
      <c r="BR2430" s="75"/>
      <c r="BS2430" s="75"/>
      <c r="BT2430" s="75"/>
      <c r="BU2430" s="75"/>
      <c r="BV2430" s="75"/>
      <c r="BW2430" s="75"/>
      <c r="BX2430" s="75"/>
      <c r="BY2430" s="75"/>
      <c r="BZ2430" s="75"/>
      <c r="CA2430" s="75"/>
      <c r="CB2430" s="75"/>
      <c r="CC2430" s="75"/>
      <c r="CD2430" s="75"/>
      <c r="CE2430" s="75"/>
      <c r="CF2430" s="75"/>
      <c r="CG2430" s="75"/>
      <c r="CH2430" s="75"/>
      <c r="CI2430" s="75"/>
      <c r="CJ2430" s="75"/>
      <c r="CK2430" s="75"/>
      <c r="CL2430" s="75"/>
      <c r="CM2430" s="75"/>
      <c r="CN2430" s="75"/>
      <c r="CO2430" s="75"/>
    </row>
    <row r="2431" spans="1:93" s="1" customFormat="1" ht="19.5" customHeight="1" x14ac:dyDescent="0.3">
      <c r="A2431" s="46" t="s">
        <v>3553</v>
      </c>
      <c r="B2431" s="14">
        <v>9</v>
      </c>
      <c r="C2431" s="14">
        <v>2</v>
      </c>
      <c r="D2431" s="14">
        <v>4</v>
      </c>
      <c r="E2431" s="14">
        <v>3</v>
      </c>
      <c r="F2431" s="49"/>
      <c r="G2431" s="49"/>
      <c r="H2431" s="67">
        <f t="shared" si="160"/>
        <v>18</v>
      </c>
      <c r="I2431" s="46">
        <v>11</v>
      </c>
      <c r="J2431" s="22">
        <f t="shared" si="161"/>
        <v>0.31034482758620691</v>
      </c>
      <c r="K2431" s="46" t="s">
        <v>182</v>
      </c>
      <c r="L2431" s="15" t="s">
        <v>3937</v>
      </c>
      <c r="M2431" s="15" t="s">
        <v>234</v>
      </c>
      <c r="N2431" s="15" t="s">
        <v>623</v>
      </c>
      <c r="O2431" s="20" t="s">
        <v>2870</v>
      </c>
      <c r="P2431" s="20">
        <v>8</v>
      </c>
      <c r="Q2431" s="21" t="s">
        <v>253</v>
      </c>
      <c r="R2431" s="17" t="s">
        <v>458</v>
      </c>
      <c r="S2431" s="17" t="s">
        <v>317</v>
      </c>
      <c r="T2431" s="17" t="s">
        <v>459</v>
      </c>
      <c r="U2431" s="26"/>
      <c r="V2431" s="75"/>
      <c r="W2431" s="75"/>
      <c r="X2431" s="75"/>
      <c r="Y2431" s="75"/>
      <c r="Z2431" s="75"/>
      <c r="AA2431" s="75"/>
      <c r="AB2431" s="75"/>
      <c r="AC2431" s="75"/>
      <c r="AD2431" s="75"/>
      <c r="AE2431" s="75"/>
      <c r="AF2431" s="75"/>
      <c r="AG2431" s="75"/>
      <c r="AH2431" s="75"/>
      <c r="AI2431" s="75"/>
      <c r="AJ2431" s="75"/>
      <c r="AK2431" s="75"/>
      <c r="AL2431" s="75"/>
      <c r="AM2431" s="75"/>
      <c r="AN2431" s="75"/>
      <c r="AO2431" s="75"/>
      <c r="AP2431" s="75"/>
      <c r="AQ2431" s="75"/>
      <c r="AR2431" s="75"/>
      <c r="AS2431" s="75"/>
      <c r="AT2431" s="75"/>
      <c r="AU2431" s="75"/>
      <c r="AV2431" s="75"/>
      <c r="AW2431" s="75"/>
      <c r="AX2431" s="75"/>
      <c r="AY2431" s="75"/>
      <c r="AZ2431" s="75"/>
      <c r="BA2431" s="75"/>
      <c r="BB2431" s="75"/>
      <c r="BC2431" s="75"/>
      <c r="BD2431" s="75"/>
      <c r="BE2431" s="75"/>
      <c r="BF2431" s="75"/>
      <c r="BG2431" s="75"/>
      <c r="BH2431" s="75"/>
      <c r="BI2431" s="75"/>
      <c r="BJ2431" s="75"/>
      <c r="BK2431" s="75"/>
      <c r="BL2431" s="75"/>
      <c r="BM2431" s="75"/>
      <c r="BN2431" s="75"/>
      <c r="BO2431" s="75"/>
      <c r="BP2431" s="75"/>
      <c r="BQ2431" s="75"/>
      <c r="BR2431" s="75"/>
      <c r="BS2431" s="75"/>
      <c r="BT2431" s="75"/>
      <c r="BU2431" s="75"/>
      <c r="BV2431" s="75"/>
      <c r="BW2431" s="75"/>
      <c r="BX2431" s="75"/>
      <c r="BY2431" s="75"/>
      <c r="BZ2431" s="75"/>
      <c r="CA2431" s="75"/>
      <c r="CB2431" s="75"/>
      <c r="CC2431" s="75"/>
      <c r="CD2431" s="75"/>
      <c r="CE2431" s="75"/>
      <c r="CF2431" s="75"/>
      <c r="CG2431" s="75"/>
      <c r="CH2431" s="75"/>
      <c r="CI2431" s="75"/>
      <c r="CJ2431" s="75"/>
      <c r="CK2431" s="75"/>
      <c r="CL2431" s="75"/>
      <c r="CM2431" s="75"/>
      <c r="CN2431" s="75"/>
      <c r="CO2431" s="75"/>
    </row>
    <row r="2432" spans="1:93" s="1" customFormat="1" ht="19.5" customHeight="1" x14ac:dyDescent="0.3">
      <c r="A2432" s="46" t="s">
        <v>3547</v>
      </c>
      <c r="B2432" s="14">
        <v>15</v>
      </c>
      <c r="C2432" s="14">
        <v>0</v>
      </c>
      <c r="D2432" s="14">
        <v>0</v>
      </c>
      <c r="E2432" s="14">
        <v>3</v>
      </c>
      <c r="F2432" s="49"/>
      <c r="G2432" s="49"/>
      <c r="H2432" s="67">
        <f t="shared" si="160"/>
        <v>18</v>
      </c>
      <c r="I2432" s="46">
        <v>2</v>
      </c>
      <c r="J2432" s="22">
        <f t="shared" si="161"/>
        <v>0.31034482758620691</v>
      </c>
      <c r="K2432" s="46" t="s">
        <v>182</v>
      </c>
      <c r="L2432" s="15" t="s">
        <v>1437</v>
      </c>
      <c r="M2432" s="15" t="s">
        <v>1479</v>
      </c>
      <c r="N2432" s="15" t="s">
        <v>611</v>
      </c>
      <c r="O2432" s="20" t="s">
        <v>2089</v>
      </c>
      <c r="P2432" s="20">
        <v>8</v>
      </c>
      <c r="Q2432" s="21" t="s">
        <v>253</v>
      </c>
      <c r="R2432" s="17" t="s">
        <v>3559</v>
      </c>
      <c r="S2432" s="17" t="s">
        <v>2079</v>
      </c>
      <c r="T2432" s="17" t="s">
        <v>1047</v>
      </c>
      <c r="U2432" s="26"/>
      <c r="V2432" s="75"/>
      <c r="W2432" s="75"/>
      <c r="X2432" s="75"/>
      <c r="Y2432" s="75"/>
      <c r="Z2432" s="75"/>
      <c r="AA2432" s="75"/>
      <c r="AB2432" s="75"/>
      <c r="AC2432" s="75"/>
      <c r="AD2432" s="75"/>
      <c r="AE2432" s="75"/>
      <c r="AF2432" s="75"/>
      <c r="AG2432" s="75"/>
      <c r="AH2432" s="75"/>
      <c r="AI2432" s="75"/>
      <c r="AJ2432" s="75"/>
      <c r="AK2432" s="75"/>
      <c r="AL2432" s="75"/>
      <c r="AM2432" s="75"/>
      <c r="AN2432" s="75"/>
      <c r="AO2432" s="75"/>
      <c r="AP2432" s="75"/>
      <c r="AQ2432" s="75"/>
      <c r="AR2432" s="75"/>
      <c r="AS2432" s="75"/>
      <c r="AT2432" s="75"/>
      <c r="AU2432" s="75"/>
      <c r="AV2432" s="75"/>
      <c r="AW2432" s="75"/>
      <c r="AX2432" s="75"/>
      <c r="AY2432" s="75"/>
      <c r="AZ2432" s="75"/>
      <c r="BA2432" s="75"/>
      <c r="BB2432" s="75"/>
      <c r="BC2432" s="75"/>
      <c r="BD2432" s="75"/>
      <c r="BE2432" s="75"/>
      <c r="BF2432" s="75"/>
      <c r="BG2432" s="75"/>
      <c r="BH2432" s="75"/>
      <c r="BI2432" s="75"/>
      <c r="BJ2432" s="75"/>
      <c r="BK2432" s="75"/>
      <c r="BL2432" s="75"/>
      <c r="BM2432" s="75"/>
      <c r="BN2432" s="75"/>
      <c r="BO2432" s="75"/>
      <c r="BP2432" s="75"/>
      <c r="BQ2432" s="75"/>
      <c r="BR2432" s="75"/>
      <c r="BS2432" s="75"/>
      <c r="BT2432" s="75"/>
      <c r="BU2432" s="75"/>
      <c r="BV2432" s="75"/>
      <c r="BW2432" s="75"/>
      <c r="BX2432" s="75"/>
      <c r="BY2432" s="75"/>
      <c r="BZ2432" s="75"/>
      <c r="CA2432" s="75"/>
      <c r="CB2432" s="75"/>
      <c r="CC2432" s="75"/>
      <c r="CD2432" s="75"/>
      <c r="CE2432" s="75"/>
      <c r="CF2432" s="75"/>
      <c r="CG2432" s="75"/>
      <c r="CH2432" s="75"/>
      <c r="CI2432" s="75"/>
      <c r="CJ2432" s="75"/>
      <c r="CK2432" s="75"/>
      <c r="CL2432" s="75"/>
      <c r="CM2432" s="75"/>
      <c r="CN2432" s="75"/>
      <c r="CO2432" s="75"/>
    </row>
    <row r="2433" spans="1:93" s="1" customFormat="1" ht="19.5" customHeight="1" x14ac:dyDescent="0.3">
      <c r="A2433" s="46" t="s">
        <v>3560</v>
      </c>
      <c r="B2433" s="14">
        <v>10</v>
      </c>
      <c r="C2433" s="14">
        <v>1</v>
      </c>
      <c r="D2433" s="14">
        <v>5</v>
      </c>
      <c r="E2433" s="14">
        <v>2</v>
      </c>
      <c r="F2433" s="49"/>
      <c r="G2433" s="49"/>
      <c r="H2433" s="67">
        <f t="shared" si="160"/>
        <v>18</v>
      </c>
      <c r="I2433" s="46">
        <v>9</v>
      </c>
      <c r="J2433" s="22">
        <f t="shared" si="161"/>
        <v>0.31034482758620691</v>
      </c>
      <c r="K2433" s="46" t="s">
        <v>182</v>
      </c>
      <c r="L2433" s="15" t="s">
        <v>3808</v>
      </c>
      <c r="M2433" s="15" t="s">
        <v>412</v>
      </c>
      <c r="N2433" s="15" t="s">
        <v>218</v>
      </c>
      <c r="O2433" s="20" t="s">
        <v>966</v>
      </c>
      <c r="P2433" s="20">
        <v>8</v>
      </c>
      <c r="Q2433" s="21" t="s">
        <v>240</v>
      </c>
      <c r="R2433" s="17" t="s">
        <v>983</v>
      </c>
      <c r="S2433" s="17" t="s">
        <v>317</v>
      </c>
      <c r="T2433" s="17" t="s">
        <v>445</v>
      </c>
      <c r="U2433" s="26"/>
      <c r="V2433" s="75"/>
      <c r="W2433" s="75"/>
      <c r="X2433" s="75"/>
      <c r="Y2433" s="75"/>
      <c r="Z2433" s="75"/>
      <c r="AA2433" s="75"/>
      <c r="AB2433" s="75"/>
      <c r="AC2433" s="75"/>
      <c r="AD2433" s="75"/>
      <c r="AE2433" s="75"/>
      <c r="AF2433" s="75"/>
      <c r="AG2433" s="75"/>
      <c r="AH2433" s="75"/>
      <c r="AI2433" s="75"/>
      <c r="AJ2433" s="75"/>
      <c r="AK2433" s="75"/>
      <c r="AL2433" s="75"/>
      <c r="AM2433" s="75"/>
      <c r="AN2433" s="75"/>
      <c r="AO2433" s="75"/>
      <c r="AP2433" s="75"/>
      <c r="AQ2433" s="75"/>
      <c r="AR2433" s="75"/>
      <c r="AS2433" s="75"/>
      <c r="AT2433" s="75"/>
      <c r="AU2433" s="75"/>
      <c r="AV2433" s="75"/>
      <c r="AW2433" s="75"/>
      <c r="AX2433" s="75"/>
      <c r="AY2433" s="75"/>
      <c r="AZ2433" s="75"/>
      <c r="BA2433" s="75"/>
      <c r="BB2433" s="75"/>
      <c r="BC2433" s="75"/>
      <c r="BD2433" s="75"/>
      <c r="BE2433" s="75"/>
      <c r="BF2433" s="75"/>
      <c r="BG2433" s="75"/>
      <c r="BH2433" s="75"/>
      <c r="BI2433" s="75"/>
      <c r="BJ2433" s="75"/>
      <c r="BK2433" s="75"/>
      <c r="BL2433" s="75"/>
      <c r="BM2433" s="75"/>
      <c r="BN2433" s="75"/>
      <c r="BO2433" s="75"/>
      <c r="BP2433" s="75"/>
      <c r="BQ2433" s="75"/>
      <c r="BR2433" s="75"/>
      <c r="BS2433" s="75"/>
      <c r="BT2433" s="75"/>
      <c r="BU2433" s="75"/>
      <c r="BV2433" s="75"/>
      <c r="BW2433" s="75"/>
      <c r="BX2433" s="75"/>
      <c r="BY2433" s="75"/>
      <c r="BZ2433" s="75"/>
      <c r="CA2433" s="75"/>
      <c r="CB2433" s="75"/>
      <c r="CC2433" s="75"/>
      <c r="CD2433" s="75"/>
      <c r="CE2433" s="75"/>
      <c r="CF2433" s="75"/>
      <c r="CG2433" s="75"/>
      <c r="CH2433" s="75"/>
      <c r="CI2433" s="75"/>
      <c r="CJ2433" s="75"/>
      <c r="CK2433" s="75"/>
      <c r="CL2433" s="75"/>
      <c r="CM2433" s="75"/>
      <c r="CN2433" s="75"/>
      <c r="CO2433" s="75"/>
    </row>
    <row r="2434" spans="1:93" s="1" customFormat="1" ht="19.5" customHeight="1" x14ac:dyDescent="0.3">
      <c r="A2434" s="46" t="s">
        <v>3571</v>
      </c>
      <c r="B2434" s="14">
        <v>13</v>
      </c>
      <c r="C2434" s="14">
        <v>0</v>
      </c>
      <c r="D2434" s="14">
        <v>4</v>
      </c>
      <c r="E2434" s="14">
        <v>1</v>
      </c>
      <c r="F2434" s="49"/>
      <c r="G2434" s="49"/>
      <c r="H2434" s="67">
        <f t="shared" si="160"/>
        <v>18</v>
      </c>
      <c r="I2434" s="46">
        <v>13</v>
      </c>
      <c r="J2434" s="22">
        <f t="shared" si="161"/>
        <v>0.31034482758620691</v>
      </c>
      <c r="K2434" s="46" t="s">
        <v>182</v>
      </c>
      <c r="L2434" s="15" t="s">
        <v>3327</v>
      </c>
      <c r="M2434" s="15" t="s">
        <v>370</v>
      </c>
      <c r="N2434" s="15" t="s">
        <v>215</v>
      </c>
      <c r="O2434" s="20" t="s">
        <v>937</v>
      </c>
      <c r="P2434" s="20">
        <v>8</v>
      </c>
      <c r="Q2434" s="21" t="s">
        <v>223</v>
      </c>
      <c r="R2434" s="17" t="s">
        <v>2905</v>
      </c>
      <c r="S2434" s="17" t="s">
        <v>857</v>
      </c>
      <c r="T2434" s="17" t="s">
        <v>336</v>
      </c>
      <c r="U2434" s="26"/>
      <c r="V2434" s="75"/>
      <c r="W2434" s="75"/>
      <c r="X2434" s="75"/>
      <c r="Y2434" s="75"/>
      <c r="Z2434" s="75"/>
      <c r="AA2434" s="75"/>
      <c r="AB2434" s="75"/>
      <c r="AC2434" s="75"/>
      <c r="AD2434" s="75"/>
      <c r="AE2434" s="75"/>
      <c r="AF2434" s="75"/>
      <c r="AG2434" s="75"/>
      <c r="AH2434" s="75"/>
      <c r="AI2434" s="75"/>
      <c r="AJ2434" s="75"/>
      <c r="AK2434" s="75"/>
      <c r="AL2434" s="75"/>
      <c r="AM2434" s="75"/>
      <c r="AN2434" s="75"/>
      <c r="AO2434" s="75"/>
      <c r="AP2434" s="75"/>
      <c r="AQ2434" s="75"/>
      <c r="AR2434" s="75"/>
      <c r="AS2434" s="75"/>
      <c r="AT2434" s="75"/>
      <c r="AU2434" s="75"/>
      <c r="AV2434" s="75"/>
      <c r="AW2434" s="75"/>
      <c r="AX2434" s="75"/>
      <c r="AY2434" s="75"/>
      <c r="AZ2434" s="75"/>
      <c r="BA2434" s="75"/>
      <c r="BB2434" s="75"/>
      <c r="BC2434" s="75"/>
      <c r="BD2434" s="75"/>
      <c r="BE2434" s="75"/>
      <c r="BF2434" s="75"/>
      <c r="BG2434" s="75"/>
      <c r="BH2434" s="75"/>
      <c r="BI2434" s="75"/>
      <c r="BJ2434" s="75"/>
      <c r="BK2434" s="75"/>
      <c r="BL2434" s="75"/>
      <c r="BM2434" s="75"/>
      <c r="BN2434" s="75"/>
      <c r="BO2434" s="75"/>
      <c r="BP2434" s="75"/>
      <c r="BQ2434" s="75"/>
      <c r="BR2434" s="75"/>
      <c r="BS2434" s="75"/>
      <c r="BT2434" s="75"/>
      <c r="BU2434" s="75"/>
      <c r="BV2434" s="75"/>
      <c r="BW2434" s="75"/>
      <c r="BX2434" s="75"/>
      <c r="BY2434" s="75"/>
      <c r="BZ2434" s="75"/>
      <c r="CA2434" s="75"/>
      <c r="CB2434" s="75"/>
      <c r="CC2434" s="75"/>
      <c r="CD2434" s="75"/>
      <c r="CE2434" s="75"/>
      <c r="CF2434" s="75"/>
      <c r="CG2434" s="75"/>
      <c r="CH2434" s="75"/>
      <c r="CI2434" s="75"/>
      <c r="CJ2434" s="75"/>
      <c r="CK2434" s="75"/>
      <c r="CL2434" s="75"/>
      <c r="CM2434" s="75"/>
      <c r="CN2434" s="75"/>
      <c r="CO2434" s="75"/>
    </row>
    <row r="2435" spans="1:93" s="1" customFormat="1" ht="19.5" customHeight="1" x14ac:dyDescent="0.3">
      <c r="A2435" s="46" t="s">
        <v>3547</v>
      </c>
      <c r="B2435" s="14">
        <v>15</v>
      </c>
      <c r="C2435" s="14">
        <v>3</v>
      </c>
      <c r="D2435" s="14">
        <v>0</v>
      </c>
      <c r="E2435" s="14">
        <v>0</v>
      </c>
      <c r="F2435" s="49"/>
      <c r="G2435" s="49"/>
      <c r="H2435" s="67">
        <f t="shared" si="160"/>
        <v>18</v>
      </c>
      <c r="I2435" s="46">
        <v>16</v>
      </c>
      <c r="J2435" s="22">
        <f t="shared" si="161"/>
        <v>0.31034482758620691</v>
      </c>
      <c r="K2435" s="46" t="s">
        <v>182</v>
      </c>
      <c r="L2435" s="15" t="s">
        <v>1622</v>
      </c>
      <c r="M2435" s="15" t="s">
        <v>381</v>
      </c>
      <c r="N2435" s="15" t="s">
        <v>281</v>
      </c>
      <c r="O2435" s="20" t="s">
        <v>2462</v>
      </c>
      <c r="P2435" s="20">
        <v>8</v>
      </c>
      <c r="Q2435" s="21" t="s">
        <v>253</v>
      </c>
      <c r="R2435" s="17" t="s">
        <v>3561</v>
      </c>
      <c r="S2435" s="17" t="s">
        <v>516</v>
      </c>
      <c r="T2435" s="17" t="s">
        <v>387</v>
      </c>
      <c r="U2435" s="26"/>
      <c r="V2435" s="75"/>
      <c r="W2435" s="75"/>
      <c r="X2435" s="75"/>
      <c r="Y2435" s="75"/>
      <c r="Z2435" s="75"/>
      <c r="AA2435" s="75"/>
      <c r="AB2435" s="75"/>
      <c r="AC2435" s="75"/>
      <c r="AD2435" s="75"/>
      <c r="AE2435" s="75"/>
      <c r="AF2435" s="75"/>
      <c r="AG2435" s="75"/>
      <c r="AH2435" s="75"/>
      <c r="AI2435" s="75"/>
      <c r="AJ2435" s="75"/>
      <c r="AK2435" s="75"/>
      <c r="AL2435" s="75"/>
      <c r="AM2435" s="75"/>
      <c r="AN2435" s="75"/>
      <c r="AO2435" s="75"/>
      <c r="AP2435" s="75"/>
      <c r="AQ2435" s="75"/>
      <c r="AR2435" s="75"/>
      <c r="AS2435" s="75"/>
      <c r="AT2435" s="75"/>
      <c r="AU2435" s="75"/>
      <c r="AV2435" s="75"/>
      <c r="AW2435" s="75"/>
      <c r="AX2435" s="75"/>
      <c r="AY2435" s="75"/>
      <c r="AZ2435" s="75"/>
      <c r="BA2435" s="75"/>
      <c r="BB2435" s="75"/>
      <c r="BC2435" s="75"/>
      <c r="BD2435" s="75"/>
      <c r="BE2435" s="75"/>
      <c r="BF2435" s="75"/>
      <c r="BG2435" s="75"/>
      <c r="BH2435" s="75"/>
      <c r="BI2435" s="75"/>
      <c r="BJ2435" s="75"/>
      <c r="BK2435" s="75"/>
      <c r="BL2435" s="75"/>
      <c r="BM2435" s="75"/>
      <c r="BN2435" s="75"/>
      <c r="BO2435" s="75"/>
      <c r="BP2435" s="75"/>
      <c r="BQ2435" s="75"/>
      <c r="BR2435" s="75"/>
      <c r="BS2435" s="75"/>
      <c r="BT2435" s="75"/>
      <c r="BU2435" s="75"/>
      <c r="BV2435" s="75"/>
      <c r="BW2435" s="75"/>
      <c r="BX2435" s="75"/>
      <c r="BY2435" s="75"/>
      <c r="BZ2435" s="75"/>
      <c r="CA2435" s="75"/>
      <c r="CB2435" s="75"/>
      <c r="CC2435" s="75"/>
      <c r="CD2435" s="75"/>
      <c r="CE2435" s="75"/>
      <c r="CF2435" s="75"/>
      <c r="CG2435" s="75"/>
      <c r="CH2435" s="75"/>
      <c r="CI2435" s="75"/>
      <c r="CJ2435" s="75"/>
      <c r="CK2435" s="75"/>
      <c r="CL2435" s="75"/>
      <c r="CM2435" s="75"/>
      <c r="CN2435" s="75"/>
      <c r="CO2435" s="75"/>
    </row>
    <row r="2436" spans="1:93" s="1" customFormat="1" ht="19.5" customHeight="1" x14ac:dyDescent="0.3">
      <c r="A2436" s="46" t="s">
        <v>3604</v>
      </c>
      <c r="B2436" s="14">
        <v>14</v>
      </c>
      <c r="C2436" s="14">
        <v>3</v>
      </c>
      <c r="D2436" s="14">
        <v>0</v>
      </c>
      <c r="E2436" s="14">
        <v>1</v>
      </c>
      <c r="F2436" s="49"/>
      <c r="G2436" s="49"/>
      <c r="H2436" s="67">
        <f t="shared" si="160"/>
        <v>18</v>
      </c>
      <c r="I2436" s="46">
        <v>10</v>
      </c>
      <c r="J2436" s="22">
        <f t="shared" si="161"/>
        <v>0.31034482758620691</v>
      </c>
      <c r="K2436" s="46" t="s">
        <v>182</v>
      </c>
      <c r="L2436" s="15" t="s">
        <v>820</v>
      </c>
      <c r="M2436" s="15" t="s">
        <v>588</v>
      </c>
      <c r="N2436" s="15" t="s">
        <v>336</v>
      </c>
      <c r="O2436" s="20" t="s">
        <v>2224</v>
      </c>
      <c r="P2436" s="20">
        <v>8</v>
      </c>
      <c r="Q2436" s="21" t="s">
        <v>240</v>
      </c>
      <c r="R2436" s="17" t="s">
        <v>2297</v>
      </c>
      <c r="S2436" s="17" t="s">
        <v>2052</v>
      </c>
      <c r="T2436" s="17" t="s">
        <v>406</v>
      </c>
      <c r="U2436" s="26"/>
      <c r="V2436" s="75"/>
      <c r="W2436" s="75"/>
      <c r="X2436" s="75"/>
      <c r="Y2436" s="75"/>
      <c r="Z2436" s="75"/>
      <c r="AA2436" s="75"/>
      <c r="AB2436" s="75"/>
      <c r="AC2436" s="75"/>
      <c r="AD2436" s="75"/>
      <c r="AE2436" s="75"/>
      <c r="AF2436" s="75"/>
      <c r="AG2436" s="75"/>
      <c r="AH2436" s="75"/>
      <c r="AI2436" s="75"/>
      <c r="AJ2436" s="75"/>
      <c r="AK2436" s="75"/>
      <c r="AL2436" s="75"/>
      <c r="AM2436" s="75"/>
      <c r="AN2436" s="75"/>
      <c r="AO2436" s="75"/>
      <c r="AP2436" s="75"/>
      <c r="AQ2436" s="75"/>
      <c r="AR2436" s="75"/>
      <c r="AS2436" s="75"/>
      <c r="AT2436" s="75"/>
      <c r="AU2436" s="75"/>
      <c r="AV2436" s="75"/>
      <c r="AW2436" s="75"/>
      <c r="AX2436" s="75"/>
      <c r="AY2436" s="75"/>
      <c r="AZ2436" s="75"/>
      <c r="BA2436" s="75"/>
      <c r="BB2436" s="75"/>
      <c r="BC2436" s="75"/>
      <c r="BD2436" s="75"/>
      <c r="BE2436" s="75"/>
      <c r="BF2436" s="75"/>
      <c r="BG2436" s="75"/>
      <c r="BH2436" s="75"/>
      <c r="BI2436" s="75"/>
      <c r="BJ2436" s="75"/>
      <c r="BK2436" s="75"/>
      <c r="BL2436" s="75"/>
      <c r="BM2436" s="75"/>
      <c r="BN2436" s="75"/>
      <c r="BO2436" s="75"/>
      <c r="BP2436" s="75"/>
      <c r="BQ2436" s="75"/>
      <c r="BR2436" s="75"/>
      <c r="BS2436" s="75"/>
      <c r="BT2436" s="75"/>
      <c r="BU2436" s="75"/>
      <c r="BV2436" s="75"/>
      <c r="BW2436" s="75"/>
      <c r="BX2436" s="75"/>
      <c r="BY2436" s="75"/>
      <c r="BZ2436" s="75"/>
      <c r="CA2436" s="75"/>
      <c r="CB2436" s="75"/>
      <c r="CC2436" s="75"/>
      <c r="CD2436" s="75"/>
      <c r="CE2436" s="75"/>
      <c r="CF2436" s="75"/>
      <c r="CG2436" s="75"/>
      <c r="CH2436" s="75"/>
      <c r="CI2436" s="75"/>
      <c r="CJ2436" s="75"/>
      <c r="CK2436" s="75"/>
      <c r="CL2436" s="75"/>
      <c r="CM2436" s="75"/>
      <c r="CN2436" s="75"/>
      <c r="CO2436" s="75"/>
    </row>
    <row r="2437" spans="1:93" s="1" customFormat="1" ht="19.5" customHeight="1" x14ac:dyDescent="0.3">
      <c r="A2437" s="46" t="s">
        <v>3555</v>
      </c>
      <c r="B2437" s="14">
        <v>11</v>
      </c>
      <c r="C2437" s="14">
        <v>7</v>
      </c>
      <c r="D2437" s="14">
        <v>0</v>
      </c>
      <c r="E2437" s="14">
        <v>0</v>
      </c>
      <c r="F2437" s="49"/>
      <c r="G2437" s="49"/>
      <c r="H2437" s="67">
        <f t="shared" si="160"/>
        <v>18</v>
      </c>
      <c r="I2437" s="46">
        <v>5</v>
      </c>
      <c r="J2437" s="22">
        <f t="shared" si="161"/>
        <v>0.31034482758620691</v>
      </c>
      <c r="K2437" s="46" t="s">
        <v>182</v>
      </c>
      <c r="L2437" s="74" t="s">
        <v>3938</v>
      </c>
      <c r="M2437" s="26" t="s">
        <v>2480</v>
      </c>
      <c r="N2437" s="26" t="s">
        <v>286</v>
      </c>
      <c r="O2437" s="20" t="s">
        <v>2681</v>
      </c>
      <c r="P2437" s="20">
        <v>8</v>
      </c>
      <c r="Q2437" s="21" t="s">
        <v>802</v>
      </c>
      <c r="R2437" s="17" t="s">
        <v>3513</v>
      </c>
      <c r="S2437" s="17" t="s">
        <v>317</v>
      </c>
      <c r="T2437" s="17" t="s">
        <v>249</v>
      </c>
      <c r="U2437" s="26"/>
      <c r="V2437" s="75"/>
      <c r="W2437" s="75"/>
      <c r="X2437" s="75"/>
      <c r="Y2437" s="75"/>
      <c r="Z2437" s="75"/>
      <c r="AA2437" s="75"/>
      <c r="AB2437" s="75"/>
      <c r="AC2437" s="75"/>
      <c r="AD2437" s="75"/>
      <c r="AE2437" s="75"/>
      <c r="AF2437" s="75"/>
      <c r="AG2437" s="75"/>
      <c r="AH2437" s="75"/>
      <c r="AI2437" s="75"/>
      <c r="AJ2437" s="75"/>
      <c r="AK2437" s="75"/>
      <c r="AL2437" s="75"/>
      <c r="AM2437" s="75"/>
      <c r="AN2437" s="75"/>
      <c r="AO2437" s="75"/>
      <c r="AP2437" s="75"/>
      <c r="AQ2437" s="75"/>
      <c r="AR2437" s="75"/>
      <c r="AS2437" s="75"/>
      <c r="AT2437" s="75"/>
      <c r="AU2437" s="75"/>
      <c r="AV2437" s="75"/>
      <c r="AW2437" s="75"/>
      <c r="AX2437" s="75"/>
      <c r="AY2437" s="75"/>
      <c r="AZ2437" s="75"/>
      <c r="BA2437" s="75"/>
      <c r="BB2437" s="75"/>
      <c r="BC2437" s="75"/>
      <c r="BD2437" s="75"/>
      <c r="BE2437" s="75"/>
      <c r="BF2437" s="75"/>
      <c r="BG2437" s="75"/>
      <c r="BH2437" s="75"/>
      <c r="BI2437" s="75"/>
      <c r="BJ2437" s="75"/>
      <c r="BK2437" s="75"/>
      <c r="BL2437" s="75"/>
      <c r="BM2437" s="75"/>
      <c r="BN2437" s="75"/>
      <c r="BO2437" s="75"/>
      <c r="BP2437" s="75"/>
      <c r="BQ2437" s="75"/>
      <c r="BR2437" s="75"/>
      <c r="BS2437" s="75"/>
      <c r="BT2437" s="75"/>
      <c r="BU2437" s="75"/>
      <c r="BV2437" s="75"/>
      <c r="BW2437" s="75"/>
      <c r="BX2437" s="75"/>
      <c r="BY2437" s="75"/>
      <c r="BZ2437" s="75"/>
      <c r="CA2437" s="75"/>
      <c r="CB2437" s="75"/>
      <c r="CC2437" s="75"/>
      <c r="CD2437" s="75"/>
      <c r="CE2437" s="75"/>
      <c r="CF2437" s="75"/>
      <c r="CG2437" s="75"/>
      <c r="CH2437" s="75"/>
      <c r="CI2437" s="75"/>
      <c r="CJ2437" s="75"/>
      <c r="CK2437" s="75"/>
      <c r="CL2437" s="75"/>
      <c r="CM2437" s="75"/>
      <c r="CN2437" s="75"/>
      <c r="CO2437" s="75"/>
    </row>
    <row r="2438" spans="1:93" s="1" customFormat="1" ht="19.5" customHeight="1" x14ac:dyDescent="0.3">
      <c r="A2438" s="46" t="s">
        <v>3551</v>
      </c>
      <c r="B2438" s="14">
        <v>16</v>
      </c>
      <c r="C2438" s="14">
        <v>2</v>
      </c>
      <c r="D2438" s="14">
        <v>0</v>
      </c>
      <c r="E2438" s="14">
        <v>0</v>
      </c>
      <c r="F2438" s="49"/>
      <c r="G2438" s="49"/>
      <c r="H2438" s="67">
        <f t="shared" si="160"/>
        <v>18</v>
      </c>
      <c r="I2438" s="46">
        <v>16</v>
      </c>
      <c r="J2438" s="22">
        <f t="shared" si="161"/>
        <v>0.31034482758620691</v>
      </c>
      <c r="K2438" s="46" t="s">
        <v>182</v>
      </c>
      <c r="L2438" s="15" t="s">
        <v>3939</v>
      </c>
      <c r="M2438" s="15" t="s">
        <v>351</v>
      </c>
      <c r="N2438" s="15" t="s">
        <v>204</v>
      </c>
      <c r="O2438" s="20" t="s">
        <v>2462</v>
      </c>
      <c r="P2438" s="20">
        <v>8</v>
      </c>
      <c r="Q2438" s="21" t="s">
        <v>253</v>
      </c>
      <c r="R2438" s="17" t="s">
        <v>3561</v>
      </c>
      <c r="S2438" s="17" t="s">
        <v>516</v>
      </c>
      <c r="T2438" s="17" t="s">
        <v>387</v>
      </c>
      <c r="U2438" s="26"/>
      <c r="V2438" s="75"/>
      <c r="W2438" s="75"/>
      <c r="X2438" s="75"/>
      <c r="Y2438" s="75"/>
      <c r="Z2438" s="75"/>
      <c r="AA2438" s="75"/>
      <c r="AB2438" s="75"/>
      <c r="AC2438" s="75"/>
      <c r="AD2438" s="75"/>
      <c r="AE2438" s="75"/>
      <c r="AF2438" s="75"/>
      <c r="AG2438" s="75"/>
      <c r="AH2438" s="75"/>
      <c r="AI2438" s="75"/>
      <c r="AJ2438" s="75"/>
      <c r="AK2438" s="75"/>
      <c r="AL2438" s="75"/>
      <c r="AM2438" s="75"/>
      <c r="AN2438" s="75"/>
      <c r="AO2438" s="75"/>
      <c r="AP2438" s="75"/>
      <c r="AQ2438" s="75"/>
      <c r="AR2438" s="75"/>
      <c r="AS2438" s="75"/>
      <c r="AT2438" s="75"/>
      <c r="AU2438" s="75"/>
      <c r="AV2438" s="75"/>
      <c r="AW2438" s="75"/>
      <c r="AX2438" s="75"/>
      <c r="AY2438" s="75"/>
      <c r="AZ2438" s="75"/>
      <c r="BA2438" s="75"/>
      <c r="BB2438" s="75"/>
      <c r="BC2438" s="75"/>
      <c r="BD2438" s="75"/>
      <c r="BE2438" s="75"/>
      <c r="BF2438" s="75"/>
      <c r="BG2438" s="75"/>
      <c r="BH2438" s="75"/>
      <c r="BI2438" s="75"/>
      <c r="BJ2438" s="75"/>
      <c r="BK2438" s="75"/>
      <c r="BL2438" s="75"/>
      <c r="BM2438" s="75"/>
      <c r="BN2438" s="75"/>
      <c r="BO2438" s="75"/>
      <c r="BP2438" s="75"/>
      <c r="BQ2438" s="75"/>
      <c r="BR2438" s="75"/>
      <c r="BS2438" s="75"/>
      <c r="BT2438" s="75"/>
      <c r="BU2438" s="75"/>
      <c r="BV2438" s="75"/>
      <c r="BW2438" s="75"/>
      <c r="BX2438" s="75"/>
      <c r="BY2438" s="75"/>
      <c r="BZ2438" s="75"/>
      <c r="CA2438" s="75"/>
      <c r="CB2438" s="75"/>
      <c r="CC2438" s="75"/>
      <c r="CD2438" s="75"/>
      <c r="CE2438" s="75"/>
      <c r="CF2438" s="75"/>
      <c r="CG2438" s="75"/>
      <c r="CH2438" s="75"/>
      <c r="CI2438" s="75"/>
      <c r="CJ2438" s="75"/>
      <c r="CK2438" s="75"/>
      <c r="CL2438" s="75"/>
      <c r="CM2438" s="75"/>
      <c r="CN2438" s="75"/>
      <c r="CO2438" s="75"/>
    </row>
    <row r="2439" spans="1:93" s="1" customFormat="1" ht="19.5" customHeight="1" x14ac:dyDescent="0.3">
      <c r="A2439" s="46" t="s">
        <v>3580</v>
      </c>
      <c r="B2439" s="14">
        <v>16</v>
      </c>
      <c r="C2439" s="14">
        <v>1</v>
      </c>
      <c r="D2439" s="14">
        <v>1</v>
      </c>
      <c r="E2439" s="14">
        <v>0</v>
      </c>
      <c r="F2439" s="49"/>
      <c r="G2439" s="49"/>
      <c r="H2439" s="67">
        <f t="shared" si="160"/>
        <v>18</v>
      </c>
      <c r="I2439" s="46">
        <v>13</v>
      </c>
      <c r="J2439" s="22">
        <f t="shared" si="161"/>
        <v>0.31034482758620691</v>
      </c>
      <c r="K2439" s="46" t="s">
        <v>182</v>
      </c>
      <c r="L2439" s="15" t="s">
        <v>3940</v>
      </c>
      <c r="M2439" s="15" t="s">
        <v>412</v>
      </c>
      <c r="N2439" s="15" t="s">
        <v>281</v>
      </c>
      <c r="O2439" s="20" t="s">
        <v>937</v>
      </c>
      <c r="P2439" s="20">
        <v>8</v>
      </c>
      <c r="Q2439" s="21" t="s">
        <v>240</v>
      </c>
      <c r="R2439" s="17" t="s">
        <v>2905</v>
      </c>
      <c r="S2439" s="17" t="s">
        <v>857</v>
      </c>
      <c r="T2439" s="17" t="s">
        <v>336</v>
      </c>
      <c r="U2439" s="26"/>
      <c r="V2439" s="75"/>
      <c r="W2439" s="75"/>
      <c r="X2439" s="75"/>
      <c r="Y2439" s="75"/>
      <c r="Z2439" s="75"/>
      <c r="AA2439" s="75"/>
      <c r="AB2439" s="75"/>
      <c r="AC2439" s="75"/>
      <c r="AD2439" s="75"/>
      <c r="AE2439" s="75"/>
      <c r="AF2439" s="75"/>
      <c r="AG2439" s="75"/>
      <c r="AH2439" s="75"/>
      <c r="AI2439" s="75"/>
      <c r="AJ2439" s="75"/>
      <c r="AK2439" s="75"/>
      <c r="AL2439" s="75"/>
      <c r="AM2439" s="75"/>
      <c r="AN2439" s="75"/>
      <c r="AO2439" s="75"/>
      <c r="AP2439" s="75"/>
      <c r="AQ2439" s="75"/>
      <c r="AR2439" s="75"/>
      <c r="AS2439" s="75"/>
      <c r="AT2439" s="75"/>
      <c r="AU2439" s="75"/>
      <c r="AV2439" s="75"/>
      <c r="AW2439" s="75"/>
      <c r="AX2439" s="75"/>
      <c r="AY2439" s="75"/>
      <c r="AZ2439" s="75"/>
      <c r="BA2439" s="75"/>
      <c r="BB2439" s="75"/>
      <c r="BC2439" s="75"/>
      <c r="BD2439" s="75"/>
      <c r="BE2439" s="75"/>
      <c r="BF2439" s="75"/>
      <c r="BG2439" s="75"/>
      <c r="BH2439" s="75"/>
      <c r="BI2439" s="75"/>
      <c r="BJ2439" s="75"/>
      <c r="BK2439" s="75"/>
      <c r="BL2439" s="75"/>
      <c r="BM2439" s="75"/>
      <c r="BN2439" s="75"/>
      <c r="BO2439" s="75"/>
      <c r="BP2439" s="75"/>
      <c r="BQ2439" s="75"/>
      <c r="BR2439" s="75"/>
      <c r="BS2439" s="75"/>
      <c r="BT2439" s="75"/>
      <c r="BU2439" s="75"/>
      <c r="BV2439" s="75"/>
      <c r="BW2439" s="75"/>
      <c r="BX2439" s="75"/>
      <c r="BY2439" s="75"/>
      <c r="BZ2439" s="75"/>
      <c r="CA2439" s="75"/>
      <c r="CB2439" s="75"/>
      <c r="CC2439" s="75"/>
      <c r="CD2439" s="75"/>
      <c r="CE2439" s="75"/>
      <c r="CF2439" s="75"/>
      <c r="CG2439" s="75"/>
      <c r="CH2439" s="75"/>
      <c r="CI2439" s="75"/>
      <c r="CJ2439" s="75"/>
      <c r="CK2439" s="75"/>
      <c r="CL2439" s="75"/>
      <c r="CM2439" s="75"/>
      <c r="CN2439" s="75"/>
      <c r="CO2439" s="75"/>
    </row>
    <row r="2440" spans="1:93" s="1" customFormat="1" ht="19.5" customHeight="1" x14ac:dyDescent="0.3">
      <c r="A2440" s="46" t="s">
        <v>3542</v>
      </c>
      <c r="B2440" s="14">
        <v>14</v>
      </c>
      <c r="C2440" s="14">
        <v>3</v>
      </c>
      <c r="D2440" s="14">
        <v>0</v>
      </c>
      <c r="E2440" s="14">
        <v>1</v>
      </c>
      <c r="F2440" s="49"/>
      <c r="G2440" s="49"/>
      <c r="H2440" s="67">
        <f t="shared" si="160"/>
        <v>18</v>
      </c>
      <c r="I2440" s="46">
        <v>10</v>
      </c>
      <c r="J2440" s="22">
        <f t="shared" si="161"/>
        <v>0.31034482758620691</v>
      </c>
      <c r="K2440" s="46" t="s">
        <v>182</v>
      </c>
      <c r="L2440" s="15" t="s">
        <v>2589</v>
      </c>
      <c r="M2440" s="15" t="s">
        <v>256</v>
      </c>
      <c r="N2440" s="15" t="s">
        <v>269</v>
      </c>
      <c r="O2440" s="20" t="s">
        <v>2224</v>
      </c>
      <c r="P2440" s="20">
        <v>8</v>
      </c>
      <c r="Q2440" s="21" t="s">
        <v>240</v>
      </c>
      <c r="R2440" s="17" t="s">
        <v>2297</v>
      </c>
      <c r="S2440" s="17" t="s">
        <v>2052</v>
      </c>
      <c r="T2440" s="17" t="s">
        <v>406</v>
      </c>
      <c r="U2440" s="26"/>
      <c r="V2440" s="75"/>
      <c r="W2440" s="75"/>
      <c r="X2440" s="75"/>
      <c r="Y2440" s="75"/>
      <c r="Z2440" s="75"/>
      <c r="AA2440" s="75"/>
      <c r="AB2440" s="75"/>
      <c r="AC2440" s="75"/>
      <c r="AD2440" s="75"/>
      <c r="AE2440" s="75"/>
      <c r="AF2440" s="75"/>
      <c r="AG2440" s="75"/>
      <c r="AH2440" s="75"/>
      <c r="AI2440" s="75"/>
      <c r="AJ2440" s="75"/>
      <c r="AK2440" s="75"/>
      <c r="AL2440" s="75"/>
      <c r="AM2440" s="75"/>
      <c r="AN2440" s="75"/>
      <c r="AO2440" s="75"/>
      <c r="AP2440" s="75"/>
      <c r="AQ2440" s="75"/>
      <c r="AR2440" s="75"/>
      <c r="AS2440" s="75"/>
      <c r="AT2440" s="75"/>
      <c r="AU2440" s="75"/>
      <c r="AV2440" s="75"/>
      <c r="AW2440" s="75"/>
      <c r="AX2440" s="75"/>
      <c r="AY2440" s="75"/>
      <c r="AZ2440" s="75"/>
      <c r="BA2440" s="75"/>
      <c r="BB2440" s="75"/>
      <c r="BC2440" s="75"/>
      <c r="BD2440" s="75"/>
      <c r="BE2440" s="75"/>
      <c r="BF2440" s="75"/>
      <c r="BG2440" s="75"/>
      <c r="BH2440" s="75"/>
      <c r="BI2440" s="75"/>
      <c r="BJ2440" s="75"/>
      <c r="BK2440" s="75"/>
      <c r="BL2440" s="75"/>
      <c r="BM2440" s="75"/>
      <c r="BN2440" s="75"/>
      <c r="BO2440" s="75"/>
      <c r="BP2440" s="75"/>
      <c r="BQ2440" s="75"/>
      <c r="BR2440" s="75"/>
      <c r="BS2440" s="75"/>
      <c r="BT2440" s="75"/>
      <c r="BU2440" s="75"/>
      <c r="BV2440" s="75"/>
      <c r="BW2440" s="75"/>
      <c r="BX2440" s="75"/>
      <c r="BY2440" s="75"/>
      <c r="BZ2440" s="75"/>
      <c r="CA2440" s="75"/>
      <c r="CB2440" s="75"/>
      <c r="CC2440" s="75"/>
      <c r="CD2440" s="75"/>
      <c r="CE2440" s="75"/>
      <c r="CF2440" s="75"/>
      <c r="CG2440" s="75"/>
      <c r="CH2440" s="75"/>
      <c r="CI2440" s="75"/>
      <c r="CJ2440" s="75"/>
      <c r="CK2440" s="75"/>
      <c r="CL2440" s="75"/>
      <c r="CM2440" s="75"/>
      <c r="CN2440" s="75"/>
      <c r="CO2440" s="75"/>
    </row>
    <row r="2441" spans="1:93" s="1" customFormat="1" ht="19.5" customHeight="1" x14ac:dyDescent="0.3">
      <c r="A2441" s="46" t="s">
        <v>3563</v>
      </c>
      <c r="B2441" s="14">
        <v>14</v>
      </c>
      <c r="C2441" s="14">
        <v>3</v>
      </c>
      <c r="D2441" s="14">
        <v>0</v>
      </c>
      <c r="E2441" s="14">
        <v>1</v>
      </c>
      <c r="F2441" s="49"/>
      <c r="G2441" s="49"/>
      <c r="H2441" s="67">
        <f t="shared" si="160"/>
        <v>18</v>
      </c>
      <c r="I2441" s="46">
        <v>10</v>
      </c>
      <c r="J2441" s="22">
        <f t="shared" si="161"/>
        <v>0.31034482758620691</v>
      </c>
      <c r="K2441" s="46" t="s">
        <v>182</v>
      </c>
      <c r="L2441" s="15" t="s">
        <v>3941</v>
      </c>
      <c r="M2441" s="15" t="s">
        <v>424</v>
      </c>
      <c r="N2441" s="15" t="s">
        <v>406</v>
      </c>
      <c r="O2441" s="20" t="s">
        <v>2224</v>
      </c>
      <c r="P2441" s="20">
        <v>8</v>
      </c>
      <c r="Q2441" s="21" t="s">
        <v>240</v>
      </c>
      <c r="R2441" s="17" t="s">
        <v>2297</v>
      </c>
      <c r="S2441" s="17" t="s">
        <v>2052</v>
      </c>
      <c r="T2441" s="17" t="s">
        <v>406</v>
      </c>
      <c r="U2441" s="26"/>
      <c r="V2441" s="75"/>
      <c r="W2441" s="75"/>
      <c r="X2441" s="75"/>
      <c r="Y2441" s="75"/>
      <c r="Z2441" s="75"/>
      <c r="AA2441" s="75"/>
      <c r="AB2441" s="75"/>
      <c r="AC2441" s="75"/>
      <c r="AD2441" s="75"/>
      <c r="AE2441" s="75"/>
      <c r="AF2441" s="75"/>
      <c r="AG2441" s="75"/>
      <c r="AH2441" s="75"/>
      <c r="AI2441" s="75"/>
      <c r="AJ2441" s="75"/>
      <c r="AK2441" s="75"/>
      <c r="AL2441" s="75"/>
      <c r="AM2441" s="75"/>
      <c r="AN2441" s="75"/>
      <c r="AO2441" s="75"/>
      <c r="AP2441" s="75"/>
      <c r="AQ2441" s="75"/>
      <c r="AR2441" s="75"/>
      <c r="AS2441" s="75"/>
      <c r="AT2441" s="75"/>
      <c r="AU2441" s="75"/>
      <c r="AV2441" s="75"/>
      <c r="AW2441" s="75"/>
      <c r="AX2441" s="75"/>
      <c r="AY2441" s="75"/>
      <c r="AZ2441" s="75"/>
      <c r="BA2441" s="75"/>
      <c r="BB2441" s="75"/>
      <c r="BC2441" s="75"/>
      <c r="BD2441" s="75"/>
      <c r="BE2441" s="75"/>
      <c r="BF2441" s="75"/>
      <c r="BG2441" s="75"/>
      <c r="BH2441" s="75"/>
      <c r="BI2441" s="75"/>
      <c r="BJ2441" s="75"/>
      <c r="BK2441" s="75"/>
      <c r="BL2441" s="75"/>
      <c r="BM2441" s="75"/>
      <c r="BN2441" s="75"/>
      <c r="BO2441" s="75"/>
      <c r="BP2441" s="75"/>
      <c r="BQ2441" s="75"/>
      <c r="BR2441" s="75"/>
      <c r="BS2441" s="75"/>
      <c r="BT2441" s="75"/>
      <c r="BU2441" s="75"/>
      <c r="BV2441" s="75"/>
      <c r="BW2441" s="75"/>
      <c r="BX2441" s="75"/>
      <c r="BY2441" s="75"/>
      <c r="BZ2441" s="75"/>
      <c r="CA2441" s="75"/>
      <c r="CB2441" s="75"/>
      <c r="CC2441" s="75"/>
      <c r="CD2441" s="75"/>
      <c r="CE2441" s="75"/>
      <c r="CF2441" s="75"/>
      <c r="CG2441" s="75"/>
      <c r="CH2441" s="75"/>
      <c r="CI2441" s="75"/>
      <c r="CJ2441" s="75"/>
      <c r="CK2441" s="75"/>
      <c r="CL2441" s="75"/>
      <c r="CM2441" s="75"/>
      <c r="CN2441" s="75"/>
      <c r="CO2441" s="75"/>
    </row>
    <row r="2442" spans="1:93" s="1" customFormat="1" ht="19.5" customHeight="1" x14ac:dyDescent="0.3">
      <c r="A2442" s="46" t="s">
        <v>3544</v>
      </c>
      <c r="B2442" s="14">
        <v>12</v>
      </c>
      <c r="C2442" s="14">
        <v>1</v>
      </c>
      <c r="D2442" s="14">
        <v>5</v>
      </c>
      <c r="E2442" s="14">
        <v>0</v>
      </c>
      <c r="F2442" s="49"/>
      <c r="G2442" s="49"/>
      <c r="H2442" s="67">
        <f t="shared" si="160"/>
        <v>18</v>
      </c>
      <c r="I2442" s="46">
        <v>10</v>
      </c>
      <c r="J2442" s="22">
        <f t="shared" si="161"/>
        <v>0.31034482758620691</v>
      </c>
      <c r="K2442" s="46" t="s">
        <v>182</v>
      </c>
      <c r="L2442" s="15" t="s">
        <v>1433</v>
      </c>
      <c r="M2442" s="15" t="s">
        <v>209</v>
      </c>
      <c r="N2442" s="15" t="s">
        <v>3942</v>
      </c>
      <c r="O2442" s="20" t="s">
        <v>1898</v>
      </c>
      <c r="P2442" s="20">
        <v>8</v>
      </c>
      <c r="Q2442" s="21" t="s">
        <v>1707</v>
      </c>
      <c r="R2442" s="17" t="s">
        <v>1919</v>
      </c>
      <c r="S2442" s="17" t="s">
        <v>2569</v>
      </c>
      <c r="T2442" s="17" t="s">
        <v>210</v>
      </c>
      <c r="U2442" s="26"/>
      <c r="V2442" s="75"/>
      <c r="W2442" s="75"/>
      <c r="X2442" s="75"/>
      <c r="Y2442" s="75"/>
      <c r="Z2442" s="75"/>
      <c r="AA2442" s="75"/>
      <c r="AB2442" s="75"/>
      <c r="AC2442" s="75"/>
      <c r="AD2442" s="75"/>
      <c r="AE2442" s="75"/>
      <c r="AF2442" s="75"/>
      <c r="AG2442" s="75"/>
      <c r="AH2442" s="75"/>
      <c r="AI2442" s="75"/>
      <c r="AJ2442" s="75"/>
      <c r="AK2442" s="75"/>
      <c r="AL2442" s="75"/>
      <c r="AM2442" s="75"/>
      <c r="AN2442" s="75"/>
      <c r="AO2442" s="75"/>
      <c r="AP2442" s="75"/>
      <c r="AQ2442" s="75"/>
      <c r="AR2442" s="75"/>
      <c r="AS2442" s="75"/>
      <c r="AT2442" s="75"/>
      <c r="AU2442" s="75"/>
      <c r="AV2442" s="75"/>
      <c r="AW2442" s="75"/>
      <c r="AX2442" s="75"/>
      <c r="AY2442" s="75"/>
      <c r="AZ2442" s="75"/>
      <c r="BA2442" s="75"/>
      <c r="BB2442" s="75"/>
      <c r="BC2442" s="75"/>
      <c r="BD2442" s="75"/>
      <c r="BE2442" s="75"/>
      <c r="BF2442" s="75"/>
      <c r="BG2442" s="75"/>
      <c r="BH2442" s="75"/>
      <c r="BI2442" s="75"/>
      <c r="BJ2442" s="75"/>
      <c r="BK2442" s="75"/>
      <c r="BL2442" s="75"/>
      <c r="BM2442" s="75"/>
      <c r="BN2442" s="75"/>
      <c r="BO2442" s="75"/>
      <c r="BP2442" s="75"/>
      <c r="BQ2442" s="75"/>
      <c r="BR2442" s="75"/>
      <c r="BS2442" s="75"/>
      <c r="BT2442" s="75"/>
      <c r="BU2442" s="75"/>
      <c r="BV2442" s="75"/>
      <c r="BW2442" s="75"/>
      <c r="BX2442" s="75"/>
      <c r="BY2442" s="75"/>
      <c r="BZ2442" s="75"/>
      <c r="CA2442" s="75"/>
      <c r="CB2442" s="75"/>
      <c r="CC2442" s="75"/>
      <c r="CD2442" s="75"/>
      <c r="CE2442" s="75"/>
      <c r="CF2442" s="75"/>
      <c r="CG2442" s="75"/>
      <c r="CH2442" s="75"/>
      <c r="CI2442" s="75"/>
      <c r="CJ2442" s="75"/>
      <c r="CK2442" s="75"/>
      <c r="CL2442" s="75"/>
      <c r="CM2442" s="75"/>
      <c r="CN2442" s="75"/>
      <c r="CO2442" s="75"/>
    </row>
    <row r="2443" spans="1:93" s="1" customFormat="1" ht="19.5" customHeight="1" x14ac:dyDescent="0.3">
      <c r="A2443" s="46" t="s">
        <v>3547</v>
      </c>
      <c r="B2443" s="14">
        <v>14</v>
      </c>
      <c r="C2443" s="14">
        <v>0</v>
      </c>
      <c r="D2443" s="14">
        <v>3</v>
      </c>
      <c r="E2443" s="14">
        <v>1</v>
      </c>
      <c r="F2443" s="49"/>
      <c r="G2443" s="49"/>
      <c r="H2443" s="67">
        <f t="shared" si="160"/>
        <v>18</v>
      </c>
      <c r="I2443" s="46">
        <v>13</v>
      </c>
      <c r="J2443" s="22">
        <f t="shared" si="161"/>
        <v>0.31034482758620691</v>
      </c>
      <c r="K2443" s="46" t="s">
        <v>182</v>
      </c>
      <c r="L2443" s="15" t="s">
        <v>2315</v>
      </c>
      <c r="M2443" s="15" t="s">
        <v>431</v>
      </c>
      <c r="N2443" s="15" t="s">
        <v>201</v>
      </c>
      <c r="O2443" s="20" t="s">
        <v>937</v>
      </c>
      <c r="P2443" s="20">
        <v>8</v>
      </c>
      <c r="Q2443" s="21" t="s">
        <v>253</v>
      </c>
      <c r="R2443" s="17" t="s">
        <v>2905</v>
      </c>
      <c r="S2443" s="17" t="s">
        <v>857</v>
      </c>
      <c r="T2443" s="17" t="s">
        <v>336</v>
      </c>
      <c r="U2443" s="26"/>
      <c r="V2443" s="75"/>
      <c r="W2443" s="75"/>
      <c r="X2443" s="75"/>
      <c r="Y2443" s="75"/>
      <c r="Z2443" s="75"/>
      <c r="AA2443" s="75"/>
      <c r="AB2443" s="75"/>
      <c r="AC2443" s="75"/>
      <c r="AD2443" s="75"/>
      <c r="AE2443" s="75"/>
      <c r="AF2443" s="75"/>
      <c r="AG2443" s="75"/>
      <c r="AH2443" s="75"/>
      <c r="AI2443" s="75"/>
      <c r="AJ2443" s="75"/>
      <c r="AK2443" s="75"/>
      <c r="AL2443" s="75"/>
      <c r="AM2443" s="75"/>
      <c r="AN2443" s="75"/>
      <c r="AO2443" s="75"/>
      <c r="AP2443" s="75"/>
      <c r="AQ2443" s="75"/>
      <c r="AR2443" s="75"/>
      <c r="AS2443" s="75"/>
      <c r="AT2443" s="75"/>
      <c r="AU2443" s="75"/>
      <c r="AV2443" s="75"/>
      <c r="AW2443" s="75"/>
      <c r="AX2443" s="75"/>
      <c r="AY2443" s="75"/>
      <c r="AZ2443" s="75"/>
      <c r="BA2443" s="75"/>
      <c r="BB2443" s="75"/>
      <c r="BC2443" s="75"/>
      <c r="BD2443" s="75"/>
      <c r="BE2443" s="75"/>
      <c r="BF2443" s="75"/>
      <c r="BG2443" s="75"/>
      <c r="BH2443" s="75"/>
      <c r="BI2443" s="75"/>
      <c r="BJ2443" s="75"/>
      <c r="BK2443" s="75"/>
      <c r="BL2443" s="75"/>
      <c r="BM2443" s="75"/>
      <c r="BN2443" s="75"/>
      <c r="BO2443" s="75"/>
      <c r="BP2443" s="75"/>
      <c r="BQ2443" s="75"/>
      <c r="BR2443" s="75"/>
      <c r="BS2443" s="75"/>
      <c r="BT2443" s="75"/>
      <c r="BU2443" s="75"/>
      <c r="BV2443" s="75"/>
      <c r="BW2443" s="75"/>
      <c r="BX2443" s="75"/>
      <c r="BY2443" s="75"/>
      <c r="BZ2443" s="75"/>
      <c r="CA2443" s="75"/>
      <c r="CB2443" s="75"/>
      <c r="CC2443" s="75"/>
      <c r="CD2443" s="75"/>
      <c r="CE2443" s="75"/>
      <c r="CF2443" s="75"/>
      <c r="CG2443" s="75"/>
      <c r="CH2443" s="75"/>
      <c r="CI2443" s="75"/>
      <c r="CJ2443" s="75"/>
      <c r="CK2443" s="75"/>
      <c r="CL2443" s="75"/>
      <c r="CM2443" s="75"/>
      <c r="CN2443" s="75"/>
      <c r="CO2443" s="75"/>
    </row>
    <row r="2444" spans="1:93" s="1" customFormat="1" ht="19.5" customHeight="1" x14ac:dyDescent="0.3">
      <c r="A2444" s="46" t="s">
        <v>3797</v>
      </c>
      <c r="B2444" s="14">
        <v>15</v>
      </c>
      <c r="C2444" s="14">
        <v>3</v>
      </c>
      <c r="D2444" s="14">
        <v>0</v>
      </c>
      <c r="E2444" s="14">
        <v>0</v>
      </c>
      <c r="F2444" s="49"/>
      <c r="G2444" s="49"/>
      <c r="H2444" s="67">
        <f t="shared" si="160"/>
        <v>18</v>
      </c>
      <c r="I2444" s="46">
        <v>10</v>
      </c>
      <c r="J2444" s="22">
        <f t="shared" si="161"/>
        <v>0.31034482758620691</v>
      </c>
      <c r="K2444" s="46" t="s">
        <v>182</v>
      </c>
      <c r="L2444" s="15" t="s">
        <v>3943</v>
      </c>
      <c r="M2444" s="15" t="s">
        <v>212</v>
      </c>
      <c r="N2444" s="15" t="s">
        <v>281</v>
      </c>
      <c r="O2444" s="20" t="s">
        <v>1898</v>
      </c>
      <c r="P2444" s="20">
        <v>8</v>
      </c>
      <c r="Q2444" s="21" t="s">
        <v>1814</v>
      </c>
      <c r="R2444" s="17" t="s">
        <v>1919</v>
      </c>
      <c r="S2444" s="17" t="s">
        <v>2569</v>
      </c>
      <c r="T2444" s="17" t="s">
        <v>210</v>
      </c>
      <c r="U2444" s="26"/>
      <c r="V2444" s="75"/>
      <c r="W2444" s="75"/>
      <c r="X2444" s="75"/>
      <c r="Y2444" s="75"/>
      <c r="Z2444" s="75"/>
      <c r="AA2444" s="75"/>
      <c r="AB2444" s="75"/>
      <c r="AC2444" s="75"/>
      <c r="AD2444" s="75"/>
      <c r="AE2444" s="75"/>
      <c r="AF2444" s="75"/>
      <c r="AG2444" s="75"/>
      <c r="AH2444" s="75"/>
      <c r="AI2444" s="75"/>
      <c r="AJ2444" s="75"/>
      <c r="AK2444" s="75"/>
      <c r="AL2444" s="75"/>
      <c r="AM2444" s="75"/>
      <c r="AN2444" s="75"/>
      <c r="AO2444" s="75"/>
      <c r="AP2444" s="75"/>
      <c r="AQ2444" s="75"/>
      <c r="AR2444" s="75"/>
      <c r="AS2444" s="75"/>
      <c r="AT2444" s="75"/>
      <c r="AU2444" s="75"/>
      <c r="AV2444" s="75"/>
      <c r="AW2444" s="75"/>
      <c r="AX2444" s="75"/>
      <c r="AY2444" s="75"/>
      <c r="AZ2444" s="75"/>
      <c r="BA2444" s="75"/>
      <c r="BB2444" s="75"/>
      <c r="BC2444" s="75"/>
      <c r="BD2444" s="75"/>
      <c r="BE2444" s="75"/>
      <c r="BF2444" s="75"/>
      <c r="BG2444" s="75"/>
      <c r="BH2444" s="75"/>
      <c r="BI2444" s="75"/>
      <c r="BJ2444" s="75"/>
      <c r="BK2444" s="75"/>
      <c r="BL2444" s="75"/>
      <c r="BM2444" s="75"/>
      <c r="BN2444" s="75"/>
      <c r="BO2444" s="75"/>
      <c r="BP2444" s="75"/>
      <c r="BQ2444" s="75"/>
      <c r="BR2444" s="75"/>
      <c r="BS2444" s="75"/>
      <c r="BT2444" s="75"/>
      <c r="BU2444" s="75"/>
      <c r="BV2444" s="75"/>
      <c r="BW2444" s="75"/>
      <c r="BX2444" s="75"/>
      <c r="BY2444" s="75"/>
      <c r="BZ2444" s="75"/>
      <c r="CA2444" s="75"/>
      <c r="CB2444" s="75"/>
      <c r="CC2444" s="75"/>
      <c r="CD2444" s="75"/>
      <c r="CE2444" s="75"/>
      <c r="CF2444" s="75"/>
      <c r="CG2444" s="75"/>
      <c r="CH2444" s="75"/>
      <c r="CI2444" s="75"/>
      <c r="CJ2444" s="75"/>
      <c r="CK2444" s="75"/>
      <c r="CL2444" s="75"/>
      <c r="CM2444" s="75"/>
      <c r="CN2444" s="75"/>
      <c r="CO2444" s="75"/>
    </row>
    <row r="2445" spans="1:93" s="1" customFormat="1" ht="19.5" customHeight="1" x14ac:dyDescent="0.3">
      <c r="A2445" s="46" t="s">
        <v>3797</v>
      </c>
      <c r="B2445" s="14">
        <v>13</v>
      </c>
      <c r="C2445" s="14">
        <v>5</v>
      </c>
      <c r="D2445" s="14">
        <v>0</v>
      </c>
      <c r="E2445" s="14">
        <v>0</v>
      </c>
      <c r="F2445" s="49"/>
      <c r="G2445" s="49"/>
      <c r="H2445" s="67">
        <f t="shared" si="160"/>
        <v>18</v>
      </c>
      <c r="I2445" s="46">
        <v>22</v>
      </c>
      <c r="J2445" s="22">
        <f t="shared" si="161"/>
        <v>0.31034482758620691</v>
      </c>
      <c r="K2445" s="46" t="s">
        <v>182</v>
      </c>
      <c r="L2445" s="15" t="s">
        <v>3944</v>
      </c>
      <c r="M2445" s="15" t="s">
        <v>681</v>
      </c>
      <c r="N2445" s="15" t="s">
        <v>3945</v>
      </c>
      <c r="O2445" s="20" t="s">
        <v>2588</v>
      </c>
      <c r="P2445" s="20">
        <v>8</v>
      </c>
      <c r="Q2445" s="21" t="s">
        <v>253</v>
      </c>
      <c r="R2445" s="17" t="s">
        <v>2864</v>
      </c>
      <c r="S2445" s="17" t="s">
        <v>1704</v>
      </c>
      <c r="T2445" s="17" t="s">
        <v>269</v>
      </c>
      <c r="U2445" s="26"/>
      <c r="V2445" s="75"/>
      <c r="W2445" s="75"/>
      <c r="X2445" s="75"/>
      <c r="Y2445" s="75"/>
      <c r="Z2445" s="75"/>
      <c r="AA2445" s="75"/>
      <c r="AB2445" s="75"/>
      <c r="AC2445" s="75"/>
      <c r="AD2445" s="75"/>
      <c r="AE2445" s="75"/>
      <c r="AF2445" s="75"/>
      <c r="AG2445" s="75"/>
      <c r="AH2445" s="75"/>
      <c r="AI2445" s="75"/>
      <c r="AJ2445" s="75"/>
      <c r="AK2445" s="75"/>
      <c r="AL2445" s="75"/>
      <c r="AM2445" s="75"/>
      <c r="AN2445" s="75"/>
      <c r="AO2445" s="75"/>
      <c r="AP2445" s="75"/>
      <c r="AQ2445" s="75"/>
      <c r="AR2445" s="75"/>
      <c r="AS2445" s="75"/>
      <c r="AT2445" s="75"/>
      <c r="AU2445" s="75"/>
      <c r="AV2445" s="75"/>
      <c r="AW2445" s="75"/>
      <c r="AX2445" s="75"/>
      <c r="AY2445" s="75"/>
      <c r="AZ2445" s="75"/>
      <c r="BA2445" s="75"/>
      <c r="BB2445" s="75"/>
      <c r="BC2445" s="75"/>
      <c r="BD2445" s="75"/>
      <c r="BE2445" s="75"/>
      <c r="BF2445" s="75"/>
      <c r="BG2445" s="75"/>
      <c r="BH2445" s="75"/>
      <c r="BI2445" s="75"/>
      <c r="BJ2445" s="75"/>
      <c r="BK2445" s="75"/>
      <c r="BL2445" s="75"/>
      <c r="BM2445" s="75"/>
      <c r="BN2445" s="75"/>
      <c r="BO2445" s="75"/>
      <c r="BP2445" s="75"/>
      <c r="BQ2445" s="75"/>
      <c r="BR2445" s="75"/>
      <c r="BS2445" s="75"/>
      <c r="BT2445" s="75"/>
      <c r="BU2445" s="75"/>
      <c r="BV2445" s="75"/>
      <c r="BW2445" s="75"/>
      <c r="BX2445" s="75"/>
      <c r="BY2445" s="75"/>
      <c r="BZ2445" s="75"/>
      <c r="CA2445" s="75"/>
      <c r="CB2445" s="75"/>
      <c r="CC2445" s="75"/>
      <c r="CD2445" s="75"/>
      <c r="CE2445" s="75"/>
      <c r="CF2445" s="75"/>
      <c r="CG2445" s="75"/>
      <c r="CH2445" s="75"/>
      <c r="CI2445" s="75"/>
      <c r="CJ2445" s="75"/>
      <c r="CK2445" s="75"/>
      <c r="CL2445" s="75"/>
      <c r="CM2445" s="75"/>
      <c r="CN2445" s="75"/>
      <c r="CO2445" s="75"/>
    </row>
    <row r="2446" spans="1:93" s="1" customFormat="1" ht="19.5" customHeight="1" x14ac:dyDescent="0.3">
      <c r="A2446" s="46" t="s">
        <v>3548</v>
      </c>
      <c r="B2446" s="14">
        <v>15</v>
      </c>
      <c r="C2446" s="14">
        <v>1</v>
      </c>
      <c r="D2446" s="14">
        <v>2</v>
      </c>
      <c r="E2446" s="14">
        <v>0</v>
      </c>
      <c r="F2446" s="69"/>
      <c r="G2446" s="69"/>
      <c r="H2446" s="67">
        <f t="shared" si="160"/>
        <v>18</v>
      </c>
      <c r="I2446" s="46">
        <v>8</v>
      </c>
      <c r="J2446" s="22">
        <f t="shared" si="161"/>
        <v>0.31034482758620691</v>
      </c>
      <c r="K2446" s="46" t="s">
        <v>182</v>
      </c>
      <c r="L2446" s="15" t="s">
        <v>873</v>
      </c>
      <c r="M2446" s="15" t="s">
        <v>358</v>
      </c>
      <c r="N2446" s="15" t="s">
        <v>296</v>
      </c>
      <c r="O2446" s="20" t="s">
        <v>1071</v>
      </c>
      <c r="P2446" s="20">
        <v>8</v>
      </c>
      <c r="Q2446" s="21" t="s">
        <v>223</v>
      </c>
      <c r="R2446" s="17" t="s">
        <v>3148</v>
      </c>
      <c r="S2446" s="17" t="s">
        <v>998</v>
      </c>
      <c r="T2446" s="17" t="s">
        <v>318</v>
      </c>
      <c r="U2446" s="26"/>
      <c r="V2446" s="75"/>
      <c r="W2446" s="75"/>
      <c r="X2446" s="75"/>
      <c r="Y2446" s="75"/>
      <c r="Z2446" s="75"/>
      <c r="AA2446" s="75"/>
      <c r="AB2446" s="75"/>
      <c r="AC2446" s="75"/>
      <c r="AD2446" s="75"/>
      <c r="AE2446" s="75"/>
      <c r="AF2446" s="75"/>
      <c r="AG2446" s="75"/>
      <c r="AH2446" s="75"/>
      <c r="AI2446" s="75"/>
      <c r="AJ2446" s="75"/>
      <c r="AK2446" s="75"/>
      <c r="AL2446" s="75"/>
      <c r="AM2446" s="75"/>
      <c r="AN2446" s="75"/>
      <c r="AO2446" s="75"/>
      <c r="AP2446" s="75"/>
      <c r="AQ2446" s="75"/>
      <c r="AR2446" s="75"/>
      <c r="AS2446" s="75"/>
      <c r="AT2446" s="75"/>
      <c r="AU2446" s="75"/>
      <c r="AV2446" s="75"/>
      <c r="AW2446" s="75"/>
      <c r="AX2446" s="75"/>
      <c r="AY2446" s="75"/>
      <c r="AZ2446" s="75"/>
      <c r="BA2446" s="75"/>
      <c r="BB2446" s="75"/>
      <c r="BC2446" s="75"/>
      <c r="BD2446" s="75"/>
      <c r="BE2446" s="75"/>
      <c r="BF2446" s="75"/>
      <c r="BG2446" s="75"/>
      <c r="BH2446" s="75"/>
      <c r="BI2446" s="75"/>
      <c r="BJ2446" s="75"/>
      <c r="BK2446" s="75"/>
      <c r="BL2446" s="75"/>
      <c r="BM2446" s="75"/>
      <c r="BN2446" s="75"/>
      <c r="BO2446" s="75"/>
      <c r="BP2446" s="75"/>
      <c r="BQ2446" s="75"/>
      <c r="BR2446" s="75"/>
      <c r="BS2446" s="75"/>
      <c r="BT2446" s="75"/>
      <c r="BU2446" s="75"/>
      <c r="BV2446" s="75"/>
      <c r="BW2446" s="75"/>
      <c r="BX2446" s="75"/>
      <c r="BY2446" s="75"/>
      <c r="BZ2446" s="75"/>
      <c r="CA2446" s="75"/>
      <c r="CB2446" s="75"/>
      <c r="CC2446" s="75"/>
      <c r="CD2446" s="75"/>
      <c r="CE2446" s="75"/>
      <c r="CF2446" s="75"/>
      <c r="CG2446" s="75"/>
      <c r="CH2446" s="75"/>
      <c r="CI2446" s="75"/>
      <c r="CJ2446" s="75"/>
      <c r="CK2446" s="75"/>
      <c r="CL2446" s="75"/>
      <c r="CM2446" s="75"/>
      <c r="CN2446" s="75"/>
      <c r="CO2446" s="75"/>
    </row>
    <row r="2447" spans="1:93" s="1" customFormat="1" ht="19.5" customHeight="1" x14ac:dyDescent="0.3">
      <c r="A2447" s="46" t="s">
        <v>3946</v>
      </c>
      <c r="B2447" s="14">
        <v>12</v>
      </c>
      <c r="C2447" s="14">
        <v>0</v>
      </c>
      <c r="D2447" s="14">
        <v>5</v>
      </c>
      <c r="E2447" s="14">
        <v>1</v>
      </c>
      <c r="F2447" s="49"/>
      <c r="G2447" s="49"/>
      <c r="H2447" s="67">
        <f t="shared" si="160"/>
        <v>18</v>
      </c>
      <c r="I2447" s="46">
        <v>16</v>
      </c>
      <c r="J2447" s="22">
        <f t="shared" si="161"/>
        <v>0.31034482758620691</v>
      </c>
      <c r="K2447" s="46" t="s">
        <v>182</v>
      </c>
      <c r="L2447" s="15" t="s">
        <v>3947</v>
      </c>
      <c r="M2447" s="15" t="s">
        <v>203</v>
      </c>
      <c r="N2447" s="15" t="s">
        <v>406</v>
      </c>
      <c r="O2447" s="20" t="s">
        <v>1635</v>
      </c>
      <c r="P2447" s="20">
        <v>8</v>
      </c>
      <c r="Q2447" s="21" t="s">
        <v>253</v>
      </c>
      <c r="R2447" s="17" t="s">
        <v>439</v>
      </c>
      <c r="S2447" s="17" t="s">
        <v>998</v>
      </c>
      <c r="T2447" s="17" t="s">
        <v>387</v>
      </c>
      <c r="U2447" s="26"/>
      <c r="V2447" s="75"/>
      <c r="W2447" s="75"/>
      <c r="X2447" s="75"/>
      <c r="Y2447" s="75"/>
      <c r="Z2447" s="75"/>
      <c r="AA2447" s="75"/>
      <c r="AB2447" s="75"/>
      <c r="AC2447" s="75"/>
      <c r="AD2447" s="75"/>
      <c r="AE2447" s="75"/>
      <c r="AF2447" s="75"/>
      <c r="AG2447" s="75"/>
      <c r="AH2447" s="75"/>
      <c r="AI2447" s="75"/>
      <c r="AJ2447" s="75"/>
      <c r="AK2447" s="75"/>
      <c r="AL2447" s="75"/>
      <c r="AM2447" s="75"/>
      <c r="AN2447" s="75"/>
      <c r="AO2447" s="75"/>
      <c r="AP2447" s="75"/>
      <c r="AQ2447" s="75"/>
      <c r="AR2447" s="75"/>
      <c r="AS2447" s="75"/>
      <c r="AT2447" s="75"/>
      <c r="AU2447" s="75"/>
      <c r="AV2447" s="75"/>
      <c r="AW2447" s="75"/>
      <c r="AX2447" s="75"/>
      <c r="AY2447" s="75"/>
      <c r="AZ2447" s="75"/>
      <c r="BA2447" s="75"/>
      <c r="BB2447" s="75"/>
      <c r="BC2447" s="75"/>
      <c r="BD2447" s="75"/>
      <c r="BE2447" s="75"/>
      <c r="BF2447" s="75"/>
      <c r="BG2447" s="75"/>
      <c r="BH2447" s="75"/>
      <c r="BI2447" s="75"/>
      <c r="BJ2447" s="75"/>
      <c r="BK2447" s="75"/>
      <c r="BL2447" s="75"/>
      <c r="BM2447" s="75"/>
      <c r="BN2447" s="75"/>
      <c r="BO2447" s="75"/>
      <c r="BP2447" s="75"/>
      <c r="BQ2447" s="75"/>
      <c r="BR2447" s="75"/>
      <c r="BS2447" s="75"/>
      <c r="BT2447" s="75"/>
      <c r="BU2447" s="75"/>
      <c r="BV2447" s="75"/>
      <c r="BW2447" s="75"/>
      <c r="BX2447" s="75"/>
      <c r="BY2447" s="75"/>
      <c r="BZ2447" s="75"/>
      <c r="CA2447" s="75"/>
      <c r="CB2447" s="75"/>
      <c r="CC2447" s="75"/>
      <c r="CD2447" s="75"/>
      <c r="CE2447" s="75"/>
      <c r="CF2447" s="75"/>
      <c r="CG2447" s="75"/>
      <c r="CH2447" s="75"/>
      <c r="CI2447" s="75"/>
      <c r="CJ2447" s="75"/>
      <c r="CK2447" s="75"/>
      <c r="CL2447" s="75"/>
      <c r="CM2447" s="75"/>
      <c r="CN2447" s="75"/>
      <c r="CO2447" s="75"/>
    </row>
    <row r="2448" spans="1:93" s="1" customFormat="1" ht="19.5" customHeight="1" x14ac:dyDescent="0.3">
      <c r="A2448" s="46" t="s">
        <v>3542</v>
      </c>
      <c r="B2448" s="14">
        <v>12</v>
      </c>
      <c r="C2448" s="14">
        <v>0</v>
      </c>
      <c r="D2448" s="14">
        <v>2</v>
      </c>
      <c r="E2448" s="14">
        <v>4</v>
      </c>
      <c r="F2448" s="49"/>
      <c r="G2448" s="49"/>
      <c r="H2448" s="67">
        <f t="shared" si="160"/>
        <v>18</v>
      </c>
      <c r="I2448" s="46">
        <v>10</v>
      </c>
      <c r="J2448" s="22">
        <f t="shared" si="161"/>
        <v>0.31034482758620691</v>
      </c>
      <c r="K2448" s="46" t="s">
        <v>182</v>
      </c>
      <c r="L2448" s="15" t="s">
        <v>1024</v>
      </c>
      <c r="M2448" s="15" t="s">
        <v>3948</v>
      </c>
      <c r="N2448" s="15" t="s">
        <v>249</v>
      </c>
      <c r="O2448" s="20" t="s">
        <v>1898</v>
      </c>
      <c r="P2448" s="20">
        <v>8</v>
      </c>
      <c r="Q2448" s="21" t="s">
        <v>842</v>
      </c>
      <c r="R2448" s="17" t="s">
        <v>1919</v>
      </c>
      <c r="S2448" s="17" t="s">
        <v>2569</v>
      </c>
      <c r="T2448" s="17" t="s">
        <v>210</v>
      </c>
      <c r="U2448" s="26"/>
      <c r="V2448" s="75"/>
      <c r="W2448" s="75"/>
      <c r="X2448" s="75"/>
      <c r="Y2448" s="75"/>
      <c r="Z2448" s="75"/>
      <c r="AA2448" s="75"/>
      <c r="AB2448" s="75"/>
      <c r="AC2448" s="75"/>
      <c r="AD2448" s="75"/>
      <c r="AE2448" s="75"/>
      <c r="AF2448" s="75"/>
      <c r="AG2448" s="75"/>
      <c r="AH2448" s="75"/>
      <c r="AI2448" s="75"/>
      <c r="AJ2448" s="75"/>
      <c r="AK2448" s="75"/>
      <c r="AL2448" s="75"/>
      <c r="AM2448" s="75"/>
      <c r="AN2448" s="75"/>
      <c r="AO2448" s="75"/>
      <c r="AP2448" s="75"/>
      <c r="AQ2448" s="75"/>
      <c r="AR2448" s="75"/>
      <c r="AS2448" s="75"/>
      <c r="AT2448" s="75"/>
      <c r="AU2448" s="75"/>
      <c r="AV2448" s="75"/>
      <c r="AW2448" s="75"/>
      <c r="AX2448" s="75"/>
      <c r="AY2448" s="75"/>
      <c r="AZ2448" s="75"/>
      <c r="BA2448" s="75"/>
      <c r="BB2448" s="75"/>
      <c r="BC2448" s="75"/>
      <c r="BD2448" s="75"/>
      <c r="BE2448" s="75"/>
      <c r="BF2448" s="75"/>
      <c r="BG2448" s="75"/>
      <c r="BH2448" s="75"/>
      <c r="BI2448" s="75"/>
      <c r="BJ2448" s="75"/>
      <c r="BK2448" s="75"/>
      <c r="BL2448" s="75"/>
      <c r="BM2448" s="75"/>
      <c r="BN2448" s="75"/>
      <c r="BO2448" s="75"/>
      <c r="BP2448" s="75"/>
      <c r="BQ2448" s="75"/>
      <c r="BR2448" s="75"/>
      <c r="BS2448" s="75"/>
      <c r="BT2448" s="75"/>
      <c r="BU2448" s="75"/>
      <c r="BV2448" s="75"/>
      <c r="BW2448" s="75"/>
      <c r="BX2448" s="75"/>
      <c r="BY2448" s="75"/>
      <c r="BZ2448" s="75"/>
      <c r="CA2448" s="75"/>
      <c r="CB2448" s="75"/>
      <c r="CC2448" s="75"/>
      <c r="CD2448" s="75"/>
      <c r="CE2448" s="75"/>
      <c r="CF2448" s="75"/>
      <c r="CG2448" s="75"/>
      <c r="CH2448" s="75"/>
      <c r="CI2448" s="75"/>
      <c r="CJ2448" s="75"/>
      <c r="CK2448" s="75"/>
      <c r="CL2448" s="75"/>
      <c r="CM2448" s="75"/>
      <c r="CN2448" s="75"/>
      <c r="CO2448" s="75"/>
    </row>
    <row r="2449" spans="1:93" s="1" customFormat="1" ht="19.5" customHeight="1" x14ac:dyDescent="0.3">
      <c r="A2449" s="46" t="s">
        <v>3567</v>
      </c>
      <c r="B2449" s="14">
        <v>11</v>
      </c>
      <c r="C2449" s="14">
        <v>3</v>
      </c>
      <c r="D2449" s="14">
        <v>1</v>
      </c>
      <c r="E2449" s="14">
        <v>3</v>
      </c>
      <c r="F2449" s="49"/>
      <c r="G2449" s="49"/>
      <c r="H2449" s="67">
        <f t="shared" si="160"/>
        <v>18</v>
      </c>
      <c r="I2449" s="46">
        <v>8</v>
      </c>
      <c r="J2449" s="22">
        <f t="shared" si="161"/>
        <v>0.31034482758620691</v>
      </c>
      <c r="K2449" s="46" t="s">
        <v>182</v>
      </c>
      <c r="L2449" s="15" t="s">
        <v>3949</v>
      </c>
      <c r="M2449" s="15" t="s">
        <v>245</v>
      </c>
      <c r="N2449" s="15" t="s">
        <v>215</v>
      </c>
      <c r="O2449" s="20" t="s">
        <v>636</v>
      </c>
      <c r="P2449" s="20">
        <v>8</v>
      </c>
      <c r="Q2449" s="21" t="s">
        <v>253</v>
      </c>
      <c r="R2449" s="17" t="s">
        <v>660</v>
      </c>
      <c r="S2449" s="17" t="s">
        <v>661</v>
      </c>
      <c r="T2449" s="17" t="s">
        <v>662</v>
      </c>
      <c r="U2449" s="26"/>
      <c r="V2449" s="75"/>
      <c r="W2449" s="75"/>
      <c r="X2449" s="75"/>
      <c r="Y2449" s="75"/>
      <c r="Z2449" s="75"/>
      <c r="AA2449" s="75"/>
      <c r="AB2449" s="75"/>
      <c r="AC2449" s="75"/>
      <c r="AD2449" s="75"/>
      <c r="AE2449" s="75"/>
      <c r="AF2449" s="75"/>
      <c r="AG2449" s="75"/>
      <c r="AH2449" s="75"/>
      <c r="AI2449" s="75"/>
      <c r="AJ2449" s="75"/>
      <c r="AK2449" s="75"/>
      <c r="AL2449" s="75"/>
      <c r="AM2449" s="75"/>
      <c r="AN2449" s="75"/>
      <c r="AO2449" s="75"/>
      <c r="AP2449" s="75"/>
      <c r="AQ2449" s="75"/>
      <c r="AR2449" s="75"/>
      <c r="AS2449" s="75"/>
      <c r="AT2449" s="75"/>
      <c r="AU2449" s="75"/>
      <c r="AV2449" s="75"/>
      <c r="AW2449" s="75"/>
      <c r="AX2449" s="75"/>
      <c r="AY2449" s="75"/>
      <c r="AZ2449" s="75"/>
      <c r="BA2449" s="75"/>
      <c r="BB2449" s="75"/>
      <c r="BC2449" s="75"/>
      <c r="BD2449" s="75"/>
      <c r="BE2449" s="75"/>
      <c r="BF2449" s="75"/>
      <c r="BG2449" s="75"/>
      <c r="BH2449" s="75"/>
      <c r="BI2449" s="75"/>
      <c r="BJ2449" s="75"/>
      <c r="BK2449" s="75"/>
      <c r="BL2449" s="75"/>
      <c r="BM2449" s="75"/>
      <c r="BN2449" s="75"/>
      <c r="BO2449" s="75"/>
      <c r="BP2449" s="75"/>
      <c r="BQ2449" s="75"/>
      <c r="BR2449" s="75"/>
      <c r="BS2449" s="75"/>
      <c r="BT2449" s="75"/>
      <c r="BU2449" s="75"/>
      <c r="BV2449" s="75"/>
      <c r="BW2449" s="75"/>
      <c r="BX2449" s="75"/>
      <c r="BY2449" s="75"/>
      <c r="BZ2449" s="75"/>
      <c r="CA2449" s="75"/>
      <c r="CB2449" s="75"/>
      <c r="CC2449" s="75"/>
      <c r="CD2449" s="75"/>
      <c r="CE2449" s="75"/>
      <c r="CF2449" s="75"/>
      <c r="CG2449" s="75"/>
      <c r="CH2449" s="75"/>
      <c r="CI2449" s="75"/>
      <c r="CJ2449" s="75"/>
      <c r="CK2449" s="75"/>
      <c r="CL2449" s="75"/>
      <c r="CM2449" s="75"/>
      <c r="CN2449" s="75"/>
      <c r="CO2449" s="75"/>
    </row>
    <row r="2450" spans="1:93" s="1" customFormat="1" ht="19.5" customHeight="1" x14ac:dyDescent="0.3">
      <c r="A2450" s="46" t="s">
        <v>3562</v>
      </c>
      <c r="B2450" s="14">
        <v>17</v>
      </c>
      <c r="C2450" s="14">
        <v>0</v>
      </c>
      <c r="D2450" s="14">
        <v>0</v>
      </c>
      <c r="E2450" s="14">
        <v>1</v>
      </c>
      <c r="F2450" s="49"/>
      <c r="G2450" s="49"/>
      <c r="H2450" s="67">
        <f t="shared" si="160"/>
        <v>18</v>
      </c>
      <c r="I2450" s="46">
        <v>19</v>
      </c>
      <c r="J2450" s="22">
        <f t="shared" si="161"/>
        <v>0.31034482758620691</v>
      </c>
      <c r="K2450" s="46" t="s">
        <v>182</v>
      </c>
      <c r="L2450" s="15" t="s">
        <v>3950</v>
      </c>
      <c r="M2450" s="15" t="s">
        <v>515</v>
      </c>
      <c r="N2450" s="15" t="s">
        <v>414</v>
      </c>
      <c r="O2450" s="20" t="s">
        <v>1122</v>
      </c>
      <c r="P2450" s="20">
        <v>8</v>
      </c>
      <c r="Q2450" s="21" t="s">
        <v>223</v>
      </c>
      <c r="R2450" s="17" t="s">
        <v>1123</v>
      </c>
      <c r="S2450" s="17" t="s">
        <v>1124</v>
      </c>
      <c r="T2450" s="17" t="s">
        <v>406</v>
      </c>
      <c r="U2450" s="26"/>
      <c r="V2450" s="75"/>
      <c r="W2450" s="75"/>
      <c r="X2450" s="75"/>
      <c r="Y2450" s="75"/>
      <c r="Z2450" s="75"/>
      <c r="AA2450" s="75"/>
      <c r="AB2450" s="75"/>
      <c r="AC2450" s="75"/>
      <c r="AD2450" s="75"/>
      <c r="AE2450" s="75"/>
      <c r="AF2450" s="75"/>
      <c r="AG2450" s="75"/>
      <c r="AH2450" s="75"/>
      <c r="AI2450" s="75"/>
      <c r="AJ2450" s="75"/>
      <c r="AK2450" s="75"/>
      <c r="AL2450" s="75"/>
      <c r="AM2450" s="75"/>
      <c r="AN2450" s="75"/>
      <c r="AO2450" s="75"/>
      <c r="AP2450" s="75"/>
      <c r="AQ2450" s="75"/>
      <c r="AR2450" s="75"/>
      <c r="AS2450" s="75"/>
      <c r="AT2450" s="75"/>
      <c r="AU2450" s="75"/>
      <c r="AV2450" s="75"/>
      <c r="AW2450" s="75"/>
      <c r="AX2450" s="75"/>
      <c r="AY2450" s="75"/>
      <c r="AZ2450" s="75"/>
      <c r="BA2450" s="75"/>
      <c r="BB2450" s="75"/>
      <c r="BC2450" s="75"/>
      <c r="BD2450" s="75"/>
      <c r="BE2450" s="75"/>
      <c r="BF2450" s="75"/>
      <c r="BG2450" s="75"/>
      <c r="BH2450" s="75"/>
      <c r="BI2450" s="75"/>
      <c r="BJ2450" s="75"/>
      <c r="BK2450" s="75"/>
      <c r="BL2450" s="75"/>
      <c r="BM2450" s="75"/>
      <c r="BN2450" s="75"/>
      <c r="BO2450" s="75"/>
      <c r="BP2450" s="75"/>
      <c r="BQ2450" s="75"/>
      <c r="BR2450" s="75"/>
      <c r="BS2450" s="75"/>
      <c r="BT2450" s="75"/>
      <c r="BU2450" s="75"/>
      <c r="BV2450" s="75"/>
      <c r="BW2450" s="75"/>
      <c r="BX2450" s="75"/>
      <c r="BY2450" s="75"/>
      <c r="BZ2450" s="75"/>
      <c r="CA2450" s="75"/>
      <c r="CB2450" s="75"/>
      <c r="CC2450" s="75"/>
      <c r="CD2450" s="75"/>
      <c r="CE2450" s="75"/>
      <c r="CF2450" s="75"/>
      <c r="CG2450" s="75"/>
      <c r="CH2450" s="75"/>
      <c r="CI2450" s="75"/>
      <c r="CJ2450" s="75"/>
      <c r="CK2450" s="75"/>
      <c r="CL2450" s="75"/>
      <c r="CM2450" s="75"/>
      <c r="CN2450" s="75"/>
      <c r="CO2450" s="75"/>
    </row>
    <row r="2451" spans="1:93" s="1" customFormat="1" ht="19.5" customHeight="1" x14ac:dyDescent="0.3">
      <c r="A2451" s="46" t="s">
        <v>3584</v>
      </c>
      <c r="B2451" s="14">
        <v>12</v>
      </c>
      <c r="C2451" s="14">
        <v>6</v>
      </c>
      <c r="D2451" s="14">
        <v>0</v>
      </c>
      <c r="E2451" s="14">
        <v>0</v>
      </c>
      <c r="F2451" s="49"/>
      <c r="G2451" s="49"/>
      <c r="H2451" s="67">
        <f t="shared" si="160"/>
        <v>18</v>
      </c>
      <c r="I2451" s="46">
        <v>1</v>
      </c>
      <c r="J2451" s="22">
        <f t="shared" si="161"/>
        <v>0.31034482758620691</v>
      </c>
      <c r="K2451" s="46" t="s">
        <v>182</v>
      </c>
      <c r="L2451" s="15" t="s">
        <v>3951</v>
      </c>
      <c r="M2451" s="15" t="s">
        <v>309</v>
      </c>
      <c r="N2451" s="15" t="s">
        <v>286</v>
      </c>
      <c r="O2451" s="20" t="s">
        <v>4660</v>
      </c>
      <c r="P2451" s="20">
        <v>8</v>
      </c>
      <c r="Q2451" s="21"/>
      <c r="R2451" s="17" t="s">
        <v>2403</v>
      </c>
      <c r="S2451" s="17" t="s">
        <v>441</v>
      </c>
      <c r="T2451" s="17" t="s">
        <v>3187</v>
      </c>
      <c r="U2451" s="26"/>
      <c r="V2451" s="75"/>
      <c r="W2451" s="75"/>
      <c r="X2451" s="75"/>
      <c r="Y2451" s="75"/>
      <c r="Z2451" s="75"/>
      <c r="AA2451" s="75"/>
      <c r="AB2451" s="75"/>
      <c r="AC2451" s="75"/>
      <c r="AD2451" s="75"/>
      <c r="AE2451" s="75"/>
      <c r="AF2451" s="75"/>
      <c r="AG2451" s="75"/>
      <c r="AH2451" s="75"/>
      <c r="AI2451" s="75"/>
      <c r="AJ2451" s="75"/>
      <c r="AK2451" s="75"/>
      <c r="AL2451" s="75"/>
      <c r="AM2451" s="75"/>
      <c r="AN2451" s="75"/>
      <c r="AO2451" s="75"/>
      <c r="AP2451" s="75"/>
      <c r="AQ2451" s="75"/>
      <c r="AR2451" s="75"/>
      <c r="AS2451" s="75"/>
      <c r="AT2451" s="75"/>
      <c r="AU2451" s="75"/>
      <c r="AV2451" s="75"/>
      <c r="AW2451" s="75"/>
      <c r="AX2451" s="75"/>
      <c r="AY2451" s="75"/>
      <c r="AZ2451" s="75"/>
      <c r="BA2451" s="75"/>
      <c r="BB2451" s="75"/>
      <c r="BC2451" s="75"/>
      <c r="BD2451" s="75"/>
      <c r="BE2451" s="75"/>
      <c r="BF2451" s="75"/>
      <c r="BG2451" s="75"/>
      <c r="BH2451" s="75"/>
      <c r="BI2451" s="75"/>
      <c r="BJ2451" s="75"/>
      <c r="BK2451" s="75"/>
      <c r="BL2451" s="75"/>
      <c r="BM2451" s="75"/>
      <c r="BN2451" s="75"/>
      <c r="BO2451" s="75"/>
      <c r="BP2451" s="75"/>
      <c r="BQ2451" s="75"/>
      <c r="BR2451" s="75"/>
      <c r="BS2451" s="75"/>
      <c r="BT2451" s="75"/>
      <c r="BU2451" s="75"/>
      <c r="BV2451" s="75"/>
      <c r="BW2451" s="75"/>
      <c r="BX2451" s="75"/>
      <c r="BY2451" s="75"/>
      <c r="BZ2451" s="75"/>
      <c r="CA2451" s="75"/>
      <c r="CB2451" s="75"/>
      <c r="CC2451" s="75"/>
      <c r="CD2451" s="75"/>
      <c r="CE2451" s="75"/>
      <c r="CF2451" s="75"/>
      <c r="CG2451" s="75"/>
      <c r="CH2451" s="75"/>
      <c r="CI2451" s="75"/>
      <c r="CJ2451" s="75"/>
      <c r="CK2451" s="75"/>
      <c r="CL2451" s="75"/>
      <c r="CM2451" s="75"/>
      <c r="CN2451" s="75"/>
      <c r="CO2451" s="75"/>
    </row>
    <row r="2452" spans="1:93" s="1" customFormat="1" ht="19.5" customHeight="1" x14ac:dyDescent="0.3">
      <c r="A2452" s="46" t="s">
        <v>3720</v>
      </c>
      <c r="B2452" s="14">
        <v>11</v>
      </c>
      <c r="C2452" s="14">
        <v>5</v>
      </c>
      <c r="D2452" s="14">
        <v>2</v>
      </c>
      <c r="E2452" s="14">
        <v>0</v>
      </c>
      <c r="F2452" s="49"/>
      <c r="G2452" s="49"/>
      <c r="H2452" s="67">
        <f t="shared" si="160"/>
        <v>18</v>
      </c>
      <c r="I2452" s="46">
        <v>16</v>
      </c>
      <c r="J2452" s="22">
        <f t="shared" si="161"/>
        <v>0.31034482758620691</v>
      </c>
      <c r="K2452" s="46" t="s">
        <v>182</v>
      </c>
      <c r="L2452" s="15" t="s">
        <v>3952</v>
      </c>
      <c r="M2452" s="15" t="s">
        <v>304</v>
      </c>
      <c r="N2452" s="15" t="s">
        <v>280</v>
      </c>
      <c r="O2452" s="20" t="s">
        <v>2462</v>
      </c>
      <c r="P2452" s="20">
        <v>8</v>
      </c>
      <c r="Q2452" s="21" t="s">
        <v>240</v>
      </c>
      <c r="R2452" s="17" t="s">
        <v>3561</v>
      </c>
      <c r="S2452" s="17" t="s">
        <v>516</v>
      </c>
      <c r="T2452" s="17" t="s">
        <v>387</v>
      </c>
      <c r="U2452" s="26"/>
      <c r="V2452" s="75"/>
      <c r="W2452" s="75"/>
      <c r="X2452" s="75"/>
      <c r="Y2452" s="75"/>
      <c r="Z2452" s="75"/>
      <c r="AA2452" s="75"/>
      <c r="AB2452" s="75"/>
      <c r="AC2452" s="75"/>
      <c r="AD2452" s="75"/>
      <c r="AE2452" s="75"/>
      <c r="AF2452" s="75"/>
      <c r="AG2452" s="75"/>
      <c r="AH2452" s="75"/>
      <c r="AI2452" s="75"/>
      <c r="AJ2452" s="75"/>
      <c r="AK2452" s="75"/>
      <c r="AL2452" s="75"/>
      <c r="AM2452" s="75"/>
      <c r="AN2452" s="75"/>
      <c r="AO2452" s="75"/>
      <c r="AP2452" s="75"/>
      <c r="AQ2452" s="75"/>
      <c r="AR2452" s="75"/>
      <c r="AS2452" s="75"/>
      <c r="AT2452" s="75"/>
      <c r="AU2452" s="75"/>
      <c r="AV2452" s="75"/>
      <c r="AW2452" s="75"/>
      <c r="AX2452" s="75"/>
      <c r="AY2452" s="75"/>
      <c r="AZ2452" s="75"/>
      <c r="BA2452" s="75"/>
      <c r="BB2452" s="75"/>
      <c r="BC2452" s="75"/>
      <c r="BD2452" s="75"/>
      <c r="BE2452" s="75"/>
      <c r="BF2452" s="75"/>
      <c r="BG2452" s="75"/>
      <c r="BH2452" s="75"/>
      <c r="BI2452" s="75"/>
      <c r="BJ2452" s="75"/>
      <c r="BK2452" s="75"/>
      <c r="BL2452" s="75"/>
      <c r="BM2452" s="75"/>
      <c r="BN2452" s="75"/>
      <c r="BO2452" s="75"/>
      <c r="BP2452" s="75"/>
      <c r="BQ2452" s="75"/>
      <c r="BR2452" s="75"/>
      <c r="BS2452" s="75"/>
      <c r="BT2452" s="75"/>
      <c r="BU2452" s="75"/>
      <c r="BV2452" s="75"/>
      <c r="BW2452" s="75"/>
      <c r="BX2452" s="75"/>
      <c r="BY2452" s="75"/>
      <c r="BZ2452" s="75"/>
      <c r="CA2452" s="75"/>
      <c r="CB2452" s="75"/>
      <c r="CC2452" s="75"/>
      <c r="CD2452" s="75"/>
      <c r="CE2452" s="75"/>
      <c r="CF2452" s="75"/>
      <c r="CG2452" s="75"/>
      <c r="CH2452" s="75"/>
      <c r="CI2452" s="75"/>
      <c r="CJ2452" s="75"/>
      <c r="CK2452" s="75"/>
      <c r="CL2452" s="75"/>
      <c r="CM2452" s="75"/>
      <c r="CN2452" s="75"/>
      <c r="CO2452" s="75"/>
    </row>
    <row r="2453" spans="1:93" s="1" customFormat="1" ht="19.5" customHeight="1" x14ac:dyDescent="0.3">
      <c r="A2453" s="70" t="s">
        <v>3550</v>
      </c>
      <c r="B2453" s="71">
        <v>7</v>
      </c>
      <c r="C2453" s="71">
        <v>3</v>
      </c>
      <c r="D2453" s="71">
        <v>8</v>
      </c>
      <c r="E2453" s="71">
        <v>0</v>
      </c>
      <c r="F2453" s="72"/>
      <c r="G2453" s="72"/>
      <c r="H2453" s="73">
        <f t="shared" si="160"/>
        <v>18</v>
      </c>
      <c r="I2453" s="70">
        <v>6</v>
      </c>
      <c r="J2453" s="78">
        <f t="shared" si="161"/>
        <v>0.31034482758620691</v>
      </c>
      <c r="K2453" s="70" t="s">
        <v>182</v>
      </c>
      <c r="L2453" s="80" t="s">
        <v>3953</v>
      </c>
      <c r="M2453" s="80" t="s">
        <v>293</v>
      </c>
      <c r="N2453" s="80"/>
      <c r="O2453" s="70" t="s">
        <v>1786</v>
      </c>
      <c r="P2453" s="70">
        <v>8</v>
      </c>
      <c r="Q2453" s="81" t="s">
        <v>224</v>
      </c>
      <c r="R2453" s="51" t="s">
        <v>3837</v>
      </c>
      <c r="S2453" s="51" t="s">
        <v>521</v>
      </c>
      <c r="T2453" s="51" t="s">
        <v>336</v>
      </c>
      <c r="U2453" s="26"/>
      <c r="V2453" s="75"/>
      <c r="W2453" s="75"/>
      <c r="X2453" s="75"/>
      <c r="Y2453" s="75"/>
      <c r="Z2453" s="75"/>
      <c r="AA2453" s="75"/>
      <c r="AB2453" s="75"/>
      <c r="AC2453" s="75"/>
      <c r="AD2453" s="75"/>
      <c r="AE2453" s="75"/>
      <c r="AF2453" s="75"/>
      <c r="AG2453" s="75"/>
      <c r="AH2453" s="75"/>
      <c r="AI2453" s="75"/>
      <c r="AJ2453" s="75"/>
      <c r="AK2453" s="75"/>
      <c r="AL2453" s="75"/>
      <c r="AM2453" s="75"/>
      <c r="AN2453" s="75"/>
      <c r="AO2453" s="75"/>
      <c r="AP2453" s="75"/>
      <c r="AQ2453" s="75"/>
      <c r="AR2453" s="75"/>
      <c r="AS2453" s="75"/>
      <c r="AT2453" s="75"/>
      <c r="AU2453" s="75"/>
      <c r="AV2453" s="75"/>
      <c r="AW2453" s="75"/>
      <c r="AX2453" s="75"/>
      <c r="AY2453" s="75"/>
      <c r="AZ2453" s="75"/>
      <c r="BA2453" s="75"/>
      <c r="BB2453" s="75"/>
      <c r="BC2453" s="75"/>
      <c r="BD2453" s="75"/>
      <c r="BE2453" s="75"/>
      <c r="BF2453" s="75"/>
      <c r="BG2453" s="75"/>
      <c r="BH2453" s="75"/>
      <c r="BI2453" s="75"/>
      <c r="BJ2453" s="75"/>
      <c r="BK2453" s="75"/>
      <c r="BL2453" s="75"/>
      <c r="BM2453" s="75"/>
      <c r="BN2453" s="75"/>
      <c r="BO2453" s="75"/>
      <c r="BP2453" s="75"/>
      <c r="BQ2453" s="75"/>
      <c r="BR2453" s="75"/>
      <c r="BS2453" s="75"/>
      <c r="BT2453" s="75"/>
      <c r="BU2453" s="75"/>
      <c r="BV2453" s="75"/>
      <c r="BW2453" s="75"/>
      <c r="BX2453" s="75"/>
      <c r="BY2453" s="75"/>
      <c r="BZ2453" s="75"/>
      <c r="CA2453" s="75"/>
      <c r="CB2453" s="75"/>
      <c r="CC2453" s="75"/>
      <c r="CD2453" s="75"/>
      <c r="CE2453" s="75"/>
      <c r="CF2453" s="75"/>
      <c r="CG2453" s="75"/>
      <c r="CH2453" s="75"/>
      <c r="CI2453" s="75"/>
      <c r="CJ2453" s="75"/>
      <c r="CK2453" s="75"/>
      <c r="CL2453" s="75"/>
      <c r="CM2453" s="75"/>
      <c r="CN2453" s="75"/>
      <c r="CO2453" s="75"/>
    </row>
    <row r="2454" spans="1:93" s="1" customFormat="1" ht="19.5" customHeight="1" x14ac:dyDescent="0.3">
      <c r="A2454" s="46" t="s">
        <v>3551</v>
      </c>
      <c r="B2454" s="14">
        <v>12</v>
      </c>
      <c r="C2454" s="14">
        <v>0</v>
      </c>
      <c r="D2454" s="14">
        <v>6</v>
      </c>
      <c r="E2454" s="14">
        <v>0</v>
      </c>
      <c r="F2454" s="49"/>
      <c r="G2454" s="49"/>
      <c r="H2454" s="67">
        <f t="shared" si="160"/>
        <v>18</v>
      </c>
      <c r="I2454" s="46">
        <v>5</v>
      </c>
      <c r="J2454" s="22">
        <f t="shared" si="161"/>
        <v>0.31034482758620691</v>
      </c>
      <c r="K2454" s="46" t="s">
        <v>182</v>
      </c>
      <c r="L2454" s="15" t="s">
        <v>3954</v>
      </c>
      <c r="M2454" s="15" t="s">
        <v>1188</v>
      </c>
      <c r="N2454" s="15" t="s">
        <v>269</v>
      </c>
      <c r="O2454" s="20" t="s">
        <v>2681</v>
      </c>
      <c r="P2454" s="20">
        <v>8</v>
      </c>
      <c r="Q2454" s="21" t="s">
        <v>253</v>
      </c>
      <c r="R2454" s="17" t="s">
        <v>3513</v>
      </c>
      <c r="S2454" s="17" t="s">
        <v>317</v>
      </c>
      <c r="T2454" s="17" t="s">
        <v>249</v>
      </c>
      <c r="U2454" s="26"/>
      <c r="V2454" s="75"/>
      <c r="W2454" s="75"/>
      <c r="X2454" s="75"/>
      <c r="Y2454" s="75"/>
      <c r="Z2454" s="75"/>
      <c r="AA2454" s="75"/>
      <c r="AB2454" s="75"/>
      <c r="AC2454" s="75"/>
      <c r="AD2454" s="75"/>
      <c r="AE2454" s="75"/>
      <c r="AF2454" s="75"/>
      <c r="AG2454" s="75"/>
      <c r="AH2454" s="75"/>
      <c r="AI2454" s="75"/>
      <c r="AJ2454" s="75"/>
      <c r="AK2454" s="75"/>
      <c r="AL2454" s="75"/>
      <c r="AM2454" s="75"/>
      <c r="AN2454" s="75"/>
      <c r="AO2454" s="75"/>
      <c r="AP2454" s="75"/>
      <c r="AQ2454" s="75"/>
      <c r="AR2454" s="75"/>
      <c r="AS2454" s="75"/>
      <c r="AT2454" s="75"/>
      <c r="AU2454" s="75"/>
      <c r="AV2454" s="75"/>
      <c r="AW2454" s="75"/>
      <c r="AX2454" s="75"/>
      <c r="AY2454" s="75"/>
      <c r="AZ2454" s="75"/>
      <c r="BA2454" s="75"/>
      <c r="BB2454" s="75"/>
      <c r="BC2454" s="75"/>
      <c r="BD2454" s="75"/>
      <c r="BE2454" s="75"/>
      <c r="BF2454" s="75"/>
      <c r="BG2454" s="75"/>
      <c r="BH2454" s="75"/>
      <c r="BI2454" s="75"/>
      <c r="BJ2454" s="75"/>
      <c r="BK2454" s="75"/>
      <c r="BL2454" s="75"/>
      <c r="BM2454" s="75"/>
      <c r="BN2454" s="75"/>
      <c r="BO2454" s="75"/>
      <c r="BP2454" s="75"/>
      <c r="BQ2454" s="75"/>
      <c r="BR2454" s="75"/>
      <c r="BS2454" s="75"/>
      <c r="BT2454" s="75"/>
      <c r="BU2454" s="75"/>
      <c r="BV2454" s="75"/>
      <c r="BW2454" s="75"/>
      <c r="BX2454" s="75"/>
      <c r="BY2454" s="75"/>
      <c r="BZ2454" s="75"/>
      <c r="CA2454" s="75"/>
      <c r="CB2454" s="75"/>
      <c r="CC2454" s="75"/>
      <c r="CD2454" s="75"/>
      <c r="CE2454" s="75"/>
      <c r="CF2454" s="75"/>
      <c r="CG2454" s="75"/>
      <c r="CH2454" s="75"/>
      <c r="CI2454" s="75"/>
      <c r="CJ2454" s="75"/>
      <c r="CK2454" s="75"/>
      <c r="CL2454" s="75"/>
      <c r="CM2454" s="75"/>
      <c r="CN2454" s="75"/>
      <c r="CO2454" s="75"/>
    </row>
    <row r="2455" spans="1:93" s="1" customFormat="1" ht="19.5" customHeight="1" x14ac:dyDescent="0.3">
      <c r="A2455" s="46" t="s">
        <v>3551</v>
      </c>
      <c r="B2455" s="14">
        <v>11</v>
      </c>
      <c r="C2455" s="14">
        <v>0</v>
      </c>
      <c r="D2455" s="14">
        <v>6</v>
      </c>
      <c r="E2455" s="14">
        <v>0</v>
      </c>
      <c r="F2455" s="49"/>
      <c r="G2455" s="49"/>
      <c r="H2455" s="67">
        <f t="shared" si="160"/>
        <v>17</v>
      </c>
      <c r="I2455" s="46">
        <v>9</v>
      </c>
      <c r="J2455" s="22">
        <f t="shared" si="161"/>
        <v>0.29310344827586204</v>
      </c>
      <c r="K2455" s="46" t="s">
        <v>182</v>
      </c>
      <c r="L2455" s="15" t="s">
        <v>3955</v>
      </c>
      <c r="M2455" s="15" t="s">
        <v>349</v>
      </c>
      <c r="N2455" s="15" t="s">
        <v>280</v>
      </c>
      <c r="O2455" s="20" t="s">
        <v>636</v>
      </c>
      <c r="P2455" s="20">
        <v>8</v>
      </c>
      <c r="Q2455" s="21" t="s">
        <v>224</v>
      </c>
      <c r="R2455" s="17" t="s">
        <v>660</v>
      </c>
      <c r="S2455" s="17" t="s">
        <v>661</v>
      </c>
      <c r="T2455" s="17" t="s">
        <v>662</v>
      </c>
      <c r="U2455" s="26"/>
      <c r="V2455" s="75"/>
      <c r="W2455" s="75"/>
      <c r="X2455" s="75"/>
      <c r="Y2455" s="75"/>
      <c r="Z2455" s="75"/>
      <c r="AA2455" s="75"/>
      <c r="AB2455" s="75"/>
      <c r="AC2455" s="75"/>
      <c r="AD2455" s="75"/>
      <c r="AE2455" s="75"/>
      <c r="AF2455" s="75"/>
      <c r="AG2455" s="75"/>
      <c r="AH2455" s="75"/>
      <c r="AI2455" s="75"/>
      <c r="AJ2455" s="75"/>
      <c r="AK2455" s="75"/>
      <c r="AL2455" s="75"/>
      <c r="AM2455" s="75"/>
      <c r="AN2455" s="75"/>
      <c r="AO2455" s="75"/>
      <c r="AP2455" s="75"/>
      <c r="AQ2455" s="75"/>
      <c r="AR2455" s="75"/>
      <c r="AS2455" s="75"/>
      <c r="AT2455" s="75"/>
      <c r="AU2455" s="75"/>
      <c r="AV2455" s="75"/>
      <c r="AW2455" s="75"/>
      <c r="AX2455" s="75"/>
      <c r="AY2455" s="75"/>
      <c r="AZ2455" s="75"/>
      <c r="BA2455" s="75"/>
      <c r="BB2455" s="75"/>
      <c r="BC2455" s="75"/>
      <c r="BD2455" s="75"/>
      <c r="BE2455" s="75"/>
      <c r="BF2455" s="75"/>
      <c r="BG2455" s="75"/>
      <c r="BH2455" s="75"/>
      <c r="BI2455" s="75"/>
      <c r="BJ2455" s="75"/>
      <c r="BK2455" s="75"/>
      <c r="BL2455" s="75"/>
      <c r="BM2455" s="75"/>
      <c r="BN2455" s="75"/>
      <c r="BO2455" s="75"/>
      <c r="BP2455" s="75"/>
      <c r="BQ2455" s="75"/>
      <c r="BR2455" s="75"/>
      <c r="BS2455" s="75"/>
      <c r="BT2455" s="75"/>
      <c r="BU2455" s="75"/>
      <c r="BV2455" s="75"/>
      <c r="BW2455" s="75"/>
      <c r="BX2455" s="75"/>
      <c r="BY2455" s="75"/>
      <c r="BZ2455" s="75"/>
      <c r="CA2455" s="75"/>
      <c r="CB2455" s="75"/>
      <c r="CC2455" s="75"/>
      <c r="CD2455" s="75"/>
      <c r="CE2455" s="75"/>
      <c r="CF2455" s="75"/>
      <c r="CG2455" s="75"/>
      <c r="CH2455" s="75"/>
      <c r="CI2455" s="75"/>
      <c r="CJ2455" s="75"/>
      <c r="CK2455" s="75"/>
      <c r="CL2455" s="75"/>
      <c r="CM2455" s="75"/>
      <c r="CN2455" s="75"/>
      <c r="CO2455" s="75"/>
    </row>
    <row r="2456" spans="1:93" s="1" customFormat="1" ht="19.5" customHeight="1" x14ac:dyDescent="0.3">
      <c r="A2456" s="46" t="s">
        <v>3567</v>
      </c>
      <c r="B2456" s="14">
        <v>13</v>
      </c>
      <c r="C2456" s="14">
        <v>0</v>
      </c>
      <c r="D2456" s="14">
        <v>4</v>
      </c>
      <c r="E2456" s="14">
        <v>0</v>
      </c>
      <c r="F2456" s="49"/>
      <c r="G2456" s="49"/>
      <c r="H2456" s="67">
        <f t="shared" si="160"/>
        <v>17</v>
      </c>
      <c r="I2456" s="46">
        <v>16</v>
      </c>
      <c r="J2456" s="22">
        <f t="shared" si="161"/>
        <v>0.29310344827586204</v>
      </c>
      <c r="K2456" s="46" t="s">
        <v>182</v>
      </c>
      <c r="L2456" s="15" t="s">
        <v>2411</v>
      </c>
      <c r="M2456" s="15" t="s">
        <v>214</v>
      </c>
      <c r="N2456" s="15" t="s">
        <v>406</v>
      </c>
      <c r="O2456" s="20" t="s">
        <v>1813</v>
      </c>
      <c r="P2456" s="20">
        <v>8</v>
      </c>
      <c r="Q2456" s="21" t="s">
        <v>223</v>
      </c>
      <c r="R2456" s="17" t="s">
        <v>1836</v>
      </c>
      <c r="S2456" s="17" t="s">
        <v>521</v>
      </c>
      <c r="T2456" s="17" t="s">
        <v>593</v>
      </c>
      <c r="U2456" s="26"/>
      <c r="V2456" s="75"/>
      <c r="W2456" s="75"/>
      <c r="X2456" s="75"/>
      <c r="Y2456" s="75"/>
      <c r="Z2456" s="75"/>
      <c r="AA2456" s="75"/>
      <c r="AB2456" s="75"/>
      <c r="AC2456" s="75"/>
      <c r="AD2456" s="75"/>
      <c r="AE2456" s="75"/>
      <c r="AF2456" s="75"/>
      <c r="AG2456" s="75"/>
      <c r="AH2456" s="75"/>
      <c r="AI2456" s="75"/>
      <c r="AJ2456" s="75"/>
      <c r="AK2456" s="75"/>
      <c r="AL2456" s="75"/>
      <c r="AM2456" s="75"/>
      <c r="AN2456" s="75"/>
      <c r="AO2456" s="75"/>
      <c r="AP2456" s="75"/>
      <c r="AQ2456" s="75"/>
      <c r="AR2456" s="75"/>
      <c r="AS2456" s="75"/>
      <c r="AT2456" s="75"/>
      <c r="AU2456" s="75"/>
      <c r="AV2456" s="75"/>
      <c r="AW2456" s="75"/>
      <c r="AX2456" s="75"/>
      <c r="AY2456" s="75"/>
      <c r="AZ2456" s="75"/>
      <c r="BA2456" s="75"/>
      <c r="BB2456" s="75"/>
      <c r="BC2456" s="75"/>
      <c r="BD2456" s="75"/>
      <c r="BE2456" s="75"/>
      <c r="BF2456" s="75"/>
      <c r="BG2456" s="75"/>
      <c r="BH2456" s="75"/>
      <c r="BI2456" s="75"/>
      <c r="BJ2456" s="75"/>
      <c r="BK2456" s="75"/>
      <c r="BL2456" s="75"/>
      <c r="BM2456" s="75"/>
      <c r="BN2456" s="75"/>
      <c r="BO2456" s="75"/>
      <c r="BP2456" s="75"/>
      <c r="BQ2456" s="75"/>
      <c r="BR2456" s="75"/>
      <c r="BS2456" s="75"/>
      <c r="BT2456" s="75"/>
      <c r="BU2456" s="75"/>
      <c r="BV2456" s="75"/>
      <c r="BW2456" s="75"/>
      <c r="BX2456" s="75"/>
      <c r="BY2456" s="75"/>
      <c r="BZ2456" s="75"/>
      <c r="CA2456" s="75"/>
      <c r="CB2456" s="75"/>
      <c r="CC2456" s="75"/>
      <c r="CD2456" s="75"/>
      <c r="CE2456" s="75"/>
      <c r="CF2456" s="75"/>
      <c r="CG2456" s="75"/>
      <c r="CH2456" s="75"/>
      <c r="CI2456" s="75"/>
      <c r="CJ2456" s="75"/>
      <c r="CK2456" s="75"/>
      <c r="CL2456" s="75"/>
      <c r="CM2456" s="75"/>
      <c r="CN2456" s="75"/>
      <c r="CO2456" s="75"/>
    </row>
    <row r="2457" spans="1:93" s="1" customFormat="1" ht="19.5" customHeight="1" x14ac:dyDescent="0.3">
      <c r="A2457" s="46" t="s">
        <v>3571</v>
      </c>
      <c r="B2457" s="14">
        <v>17</v>
      </c>
      <c r="C2457" s="14">
        <v>0</v>
      </c>
      <c r="D2457" s="14">
        <v>0</v>
      </c>
      <c r="E2457" s="14">
        <v>0</v>
      </c>
      <c r="F2457" s="49"/>
      <c r="G2457" s="49"/>
      <c r="H2457" s="67">
        <f t="shared" si="160"/>
        <v>17</v>
      </c>
      <c r="I2457" s="46">
        <v>8</v>
      </c>
      <c r="J2457" s="22">
        <f t="shared" si="161"/>
        <v>0.29310344827586204</v>
      </c>
      <c r="K2457" s="46" t="s">
        <v>182</v>
      </c>
      <c r="L2457" s="32" t="s">
        <v>3956</v>
      </c>
      <c r="M2457" s="32" t="s">
        <v>386</v>
      </c>
      <c r="N2457" s="32" t="s">
        <v>406</v>
      </c>
      <c r="O2457" s="29" t="s">
        <v>1701</v>
      </c>
      <c r="P2457" s="29">
        <v>8</v>
      </c>
      <c r="Q2457" s="33" t="s">
        <v>2891</v>
      </c>
      <c r="R2457" s="34" t="s">
        <v>1419</v>
      </c>
      <c r="S2457" s="34" t="s">
        <v>434</v>
      </c>
      <c r="T2457" s="34" t="s">
        <v>269</v>
      </c>
      <c r="U2457" s="26"/>
      <c r="V2457" s="75"/>
      <c r="W2457" s="75"/>
      <c r="X2457" s="75"/>
      <c r="Y2457" s="75"/>
      <c r="Z2457" s="75"/>
      <c r="AA2457" s="75"/>
      <c r="AB2457" s="75"/>
      <c r="AC2457" s="75"/>
      <c r="AD2457" s="75"/>
      <c r="AE2457" s="75"/>
      <c r="AF2457" s="75"/>
      <c r="AG2457" s="75"/>
      <c r="AH2457" s="75"/>
      <c r="AI2457" s="75"/>
      <c r="AJ2457" s="75"/>
      <c r="AK2457" s="75"/>
      <c r="AL2457" s="75"/>
      <c r="AM2457" s="75"/>
      <c r="AN2457" s="75"/>
      <c r="AO2457" s="75"/>
      <c r="AP2457" s="75"/>
      <c r="AQ2457" s="75"/>
      <c r="AR2457" s="75"/>
      <c r="AS2457" s="75"/>
      <c r="AT2457" s="75"/>
      <c r="AU2457" s="75"/>
      <c r="AV2457" s="75"/>
      <c r="AW2457" s="75"/>
      <c r="AX2457" s="75"/>
      <c r="AY2457" s="75"/>
      <c r="AZ2457" s="75"/>
      <c r="BA2457" s="75"/>
      <c r="BB2457" s="75"/>
      <c r="BC2457" s="75"/>
      <c r="BD2457" s="75"/>
      <c r="BE2457" s="75"/>
      <c r="BF2457" s="75"/>
      <c r="BG2457" s="75"/>
      <c r="BH2457" s="75"/>
      <c r="BI2457" s="75"/>
      <c r="BJ2457" s="75"/>
      <c r="BK2457" s="75"/>
      <c r="BL2457" s="75"/>
      <c r="BM2457" s="75"/>
      <c r="BN2457" s="75"/>
      <c r="BO2457" s="75"/>
      <c r="BP2457" s="75"/>
      <c r="BQ2457" s="75"/>
      <c r="BR2457" s="75"/>
      <c r="BS2457" s="75"/>
      <c r="BT2457" s="75"/>
      <c r="BU2457" s="75"/>
      <c r="BV2457" s="75"/>
      <c r="BW2457" s="75"/>
      <c r="BX2457" s="75"/>
      <c r="BY2457" s="75"/>
      <c r="BZ2457" s="75"/>
      <c r="CA2457" s="75"/>
      <c r="CB2457" s="75"/>
      <c r="CC2457" s="75"/>
      <c r="CD2457" s="75"/>
      <c r="CE2457" s="75"/>
      <c r="CF2457" s="75"/>
      <c r="CG2457" s="75"/>
      <c r="CH2457" s="75"/>
      <c r="CI2457" s="75"/>
      <c r="CJ2457" s="75"/>
      <c r="CK2457" s="75"/>
      <c r="CL2457" s="75"/>
      <c r="CM2457" s="75"/>
      <c r="CN2457" s="75"/>
      <c r="CO2457" s="75"/>
    </row>
    <row r="2458" spans="1:93" s="1" customFormat="1" ht="19.5" customHeight="1" x14ac:dyDescent="0.3">
      <c r="A2458" s="46" t="s">
        <v>3607</v>
      </c>
      <c r="B2458" s="14">
        <v>10</v>
      </c>
      <c r="C2458" s="14">
        <v>2</v>
      </c>
      <c r="D2458" s="14">
        <v>3</v>
      </c>
      <c r="E2458" s="14">
        <v>2</v>
      </c>
      <c r="F2458" s="49"/>
      <c r="G2458" s="49"/>
      <c r="H2458" s="67">
        <f t="shared" si="160"/>
        <v>17</v>
      </c>
      <c r="I2458" s="46">
        <v>12</v>
      </c>
      <c r="J2458" s="22">
        <f t="shared" si="161"/>
        <v>0.29310344827586204</v>
      </c>
      <c r="K2458" s="46" t="s">
        <v>182</v>
      </c>
      <c r="L2458" s="15" t="s">
        <v>3957</v>
      </c>
      <c r="M2458" s="15" t="s">
        <v>274</v>
      </c>
      <c r="N2458" s="15" t="s">
        <v>201</v>
      </c>
      <c r="O2458" s="20" t="s">
        <v>2870</v>
      </c>
      <c r="P2458" s="20">
        <v>8</v>
      </c>
      <c r="Q2458" s="21" t="s">
        <v>223</v>
      </c>
      <c r="R2458" s="17" t="s">
        <v>458</v>
      </c>
      <c r="S2458" s="17" t="s">
        <v>317</v>
      </c>
      <c r="T2458" s="17" t="s">
        <v>459</v>
      </c>
      <c r="U2458" s="26"/>
      <c r="V2458" s="75"/>
      <c r="W2458" s="75"/>
      <c r="X2458" s="75"/>
      <c r="Y2458" s="75"/>
      <c r="Z2458" s="75"/>
      <c r="AA2458" s="75"/>
      <c r="AB2458" s="75"/>
      <c r="AC2458" s="75"/>
      <c r="AD2458" s="75"/>
      <c r="AE2458" s="75"/>
      <c r="AF2458" s="75"/>
      <c r="AG2458" s="75"/>
      <c r="AH2458" s="75"/>
      <c r="AI2458" s="75"/>
      <c r="AJ2458" s="75"/>
      <c r="AK2458" s="75"/>
      <c r="AL2458" s="75"/>
      <c r="AM2458" s="75"/>
      <c r="AN2458" s="75"/>
      <c r="AO2458" s="75"/>
      <c r="AP2458" s="75"/>
      <c r="AQ2458" s="75"/>
      <c r="AR2458" s="75"/>
      <c r="AS2458" s="75"/>
      <c r="AT2458" s="75"/>
      <c r="AU2458" s="75"/>
      <c r="AV2458" s="75"/>
      <c r="AW2458" s="75"/>
      <c r="AX2458" s="75"/>
      <c r="AY2458" s="75"/>
      <c r="AZ2458" s="75"/>
      <c r="BA2458" s="75"/>
      <c r="BB2458" s="75"/>
      <c r="BC2458" s="75"/>
      <c r="BD2458" s="75"/>
      <c r="BE2458" s="75"/>
      <c r="BF2458" s="75"/>
      <c r="BG2458" s="75"/>
      <c r="BH2458" s="75"/>
      <c r="BI2458" s="75"/>
      <c r="BJ2458" s="75"/>
      <c r="BK2458" s="75"/>
      <c r="BL2458" s="75"/>
      <c r="BM2458" s="75"/>
      <c r="BN2458" s="75"/>
      <c r="BO2458" s="75"/>
      <c r="BP2458" s="75"/>
      <c r="BQ2458" s="75"/>
      <c r="BR2458" s="75"/>
      <c r="BS2458" s="75"/>
      <c r="BT2458" s="75"/>
      <c r="BU2458" s="75"/>
      <c r="BV2458" s="75"/>
      <c r="BW2458" s="75"/>
      <c r="BX2458" s="75"/>
      <c r="BY2458" s="75"/>
      <c r="BZ2458" s="75"/>
      <c r="CA2458" s="75"/>
      <c r="CB2458" s="75"/>
      <c r="CC2458" s="75"/>
      <c r="CD2458" s="75"/>
      <c r="CE2458" s="75"/>
      <c r="CF2458" s="75"/>
      <c r="CG2458" s="75"/>
      <c r="CH2458" s="75"/>
      <c r="CI2458" s="75"/>
      <c r="CJ2458" s="75"/>
      <c r="CK2458" s="75"/>
      <c r="CL2458" s="75"/>
      <c r="CM2458" s="75"/>
      <c r="CN2458" s="75"/>
      <c r="CO2458" s="75"/>
    </row>
    <row r="2459" spans="1:93" s="1" customFormat="1" ht="19.5" customHeight="1" x14ac:dyDescent="0.3">
      <c r="A2459" s="46" t="s">
        <v>3571</v>
      </c>
      <c r="B2459" s="14">
        <v>12</v>
      </c>
      <c r="C2459" s="14">
        <v>4</v>
      </c>
      <c r="D2459" s="14">
        <v>0</v>
      </c>
      <c r="E2459" s="14">
        <v>1</v>
      </c>
      <c r="F2459" s="49"/>
      <c r="G2459" s="49"/>
      <c r="H2459" s="67">
        <f t="shared" si="160"/>
        <v>17</v>
      </c>
      <c r="I2459" s="46">
        <v>23</v>
      </c>
      <c r="J2459" s="22">
        <f t="shared" si="161"/>
        <v>0.29310344827586204</v>
      </c>
      <c r="K2459" s="46" t="s">
        <v>182</v>
      </c>
      <c r="L2459" s="15" t="s">
        <v>3958</v>
      </c>
      <c r="M2459" s="15" t="s">
        <v>3959</v>
      </c>
      <c r="N2459" s="15" t="s">
        <v>3960</v>
      </c>
      <c r="O2459" s="20" t="s">
        <v>2588</v>
      </c>
      <c r="P2459" s="20">
        <v>8</v>
      </c>
      <c r="Q2459" s="21" t="s">
        <v>223</v>
      </c>
      <c r="R2459" s="17" t="s">
        <v>2864</v>
      </c>
      <c r="S2459" s="17" t="s">
        <v>1704</v>
      </c>
      <c r="T2459" s="17" t="s">
        <v>269</v>
      </c>
      <c r="U2459" s="26"/>
      <c r="V2459" s="75"/>
      <c r="W2459" s="75"/>
      <c r="X2459" s="75"/>
      <c r="Y2459" s="75"/>
      <c r="Z2459" s="75"/>
      <c r="AA2459" s="75"/>
      <c r="AB2459" s="75"/>
      <c r="AC2459" s="75"/>
      <c r="AD2459" s="75"/>
      <c r="AE2459" s="75"/>
      <c r="AF2459" s="75"/>
      <c r="AG2459" s="75"/>
      <c r="AH2459" s="75"/>
      <c r="AI2459" s="75"/>
      <c r="AJ2459" s="75"/>
      <c r="AK2459" s="75"/>
      <c r="AL2459" s="75"/>
      <c r="AM2459" s="75"/>
      <c r="AN2459" s="75"/>
      <c r="AO2459" s="75"/>
      <c r="AP2459" s="75"/>
      <c r="AQ2459" s="75"/>
      <c r="AR2459" s="75"/>
      <c r="AS2459" s="75"/>
      <c r="AT2459" s="75"/>
      <c r="AU2459" s="75"/>
      <c r="AV2459" s="75"/>
      <c r="AW2459" s="75"/>
      <c r="AX2459" s="75"/>
      <c r="AY2459" s="75"/>
      <c r="AZ2459" s="75"/>
      <c r="BA2459" s="75"/>
      <c r="BB2459" s="75"/>
      <c r="BC2459" s="75"/>
      <c r="BD2459" s="75"/>
      <c r="BE2459" s="75"/>
      <c r="BF2459" s="75"/>
      <c r="BG2459" s="75"/>
      <c r="BH2459" s="75"/>
      <c r="BI2459" s="75"/>
      <c r="BJ2459" s="75"/>
      <c r="BK2459" s="75"/>
      <c r="BL2459" s="75"/>
      <c r="BM2459" s="75"/>
      <c r="BN2459" s="75"/>
      <c r="BO2459" s="75"/>
      <c r="BP2459" s="75"/>
      <c r="BQ2459" s="75"/>
      <c r="BR2459" s="75"/>
      <c r="BS2459" s="75"/>
      <c r="BT2459" s="75"/>
      <c r="BU2459" s="75"/>
      <c r="BV2459" s="75"/>
      <c r="BW2459" s="75"/>
      <c r="BX2459" s="75"/>
      <c r="BY2459" s="75"/>
      <c r="BZ2459" s="75"/>
      <c r="CA2459" s="75"/>
      <c r="CB2459" s="75"/>
      <c r="CC2459" s="75"/>
      <c r="CD2459" s="75"/>
      <c r="CE2459" s="75"/>
      <c r="CF2459" s="75"/>
      <c r="CG2459" s="75"/>
      <c r="CH2459" s="75"/>
      <c r="CI2459" s="75"/>
      <c r="CJ2459" s="75"/>
      <c r="CK2459" s="75"/>
      <c r="CL2459" s="75"/>
      <c r="CM2459" s="75"/>
      <c r="CN2459" s="75"/>
      <c r="CO2459" s="75"/>
    </row>
    <row r="2460" spans="1:93" s="1" customFormat="1" ht="19.5" customHeight="1" x14ac:dyDescent="0.3">
      <c r="A2460" s="46" t="s">
        <v>3547</v>
      </c>
      <c r="B2460" s="14">
        <v>7</v>
      </c>
      <c r="C2460" s="14">
        <v>6</v>
      </c>
      <c r="D2460" s="14">
        <v>4</v>
      </c>
      <c r="E2460" s="14">
        <v>0</v>
      </c>
      <c r="F2460" s="49"/>
      <c r="G2460" s="49"/>
      <c r="H2460" s="67">
        <f t="shared" si="160"/>
        <v>17</v>
      </c>
      <c r="I2460" s="46">
        <v>3</v>
      </c>
      <c r="J2460" s="22">
        <f t="shared" si="161"/>
        <v>0.29310344827586204</v>
      </c>
      <c r="K2460" s="20" t="s">
        <v>182</v>
      </c>
      <c r="L2460" s="15" t="s">
        <v>3961</v>
      </c>
      <c r="M2460" s="15" t="s">
        <v>197</v>
      </c>
      <c r="N2460" s="15" t="s">
        <v>286</v>
      </c>
      <c r="O2460" s="20" t="s">
        <v>2443</v>
      </c>
      <c r="P2460" s="20">
        <v>8</v>
      </c>
      <c r="Q2460" s="21" t="s">
        <v>253</v>
      </c>
      <c r="R2460" s="17" t="s">
        <v>2444</v>
      </c>
      <c r="S2460" s="17" t="s">
        <v>516</v>
      </c>
      <c r="T2460" s="17" t="s">
        <v>562</v>
      </c>
      <c r="U2460" s="26"/>
      <c r="V2460" s="75"/>
      <c r="W2460" s="75"/>
      <c r="X2460" s="75"/>
      <c r="Y2460" s="75"/>
      <c r="Z2460" s="75"/>
      <c r="AA2460" s="75"/>
      <c r="AB2460" s="75"/>
      <c r="AC2460" s="75"/>
      <c r="AD2460" s="75"/>
      <c r="AE2460" s="75"/>
      <c r="AF2460" s="75"/>
      <c r="AG2460" s="75"/>
      <c r="AH2460" s="75"/>
      <c r="AI2460" s="75"/>
      <c r="AJ2460" s="75"/>
      <c r="AK2460" s="75"/>
      <c r="AL2460" s="75"/>
      <c r="AM2460" s="75"/>
      <c r="AN2460" s="75"/>
      <c r="AO2460" s="75"/>
      <c r="AP2460" s="75"/>
      <c r="AQ2460" s="75"/>
      <c r="AR2460" s="75"/>
      <c r="AS2460" s="75"/>
      <c r="AT2460" s="75"/>
      <c r="AU2460" s="75"/>
      <c r="AV2460" s="75"/>
      <c r="AW2460" s="75"/>
      <c r="AX2460" s="75"/>
      <c r="AY2460" s="75"/>
      <c r="AZ2460" s="75"/>
      <c r="BA2460" s="75"/>
      <c r="BB2460" s="75"/>
      <c r="BC2460" s="75"/>
      <c r="BD2460" s="75"/>
      <c r="BE2460" s="75"/>
      <c r="BF2460" s="75"/>
      <c r="BG2460" s="75"/>
      <c r="BH2460" s="75"/>
      <c r="BI2460" s="75"/>
      <c r="BJ2460" s="75"/>
      <c r="BK2460" s="75"/>
      <c r="BL2460" s="75"/>
      <c r="BM2460" s="75"/>
      <c r="BN2460" s="75"/>
      <c r="BO2460" s="75"/>
      <c r="BP2460" s="75"/>
      <c r="BQ2460" s="75"/>
      <c r="BR2460" s="75"/>
      <c r="BS2460" s="75"/>
      <c r="BT2460" s="75"/>
      <c r="BU2460" s="75"/>
      <c r="BV2460" s="75"/>
      <c r="BW2460" s="75"/>
      <c r="BX2460" s="75"/>
      <c r="BY2460" s="75"/>
      <c r="BZ2460" s="75"/>
      <c r="CA2460" s="75"/>
      <c r="CB2460" s="75"/>
      <c r="CC2460" s="75"/>
      <c r="CD2460" s="75"/>
      <c r="CE2460" s="75"/>
      <c r="CF2460" s="75"/>
      <c r="CG2460" s="75"/>
      <c r="CH2460" s="75"/>
      <c r="CI2460" s="75"/>
      <c r="CJ2460" s="75"/>
      <c r="CK2460" s="75"/>
      <c r="CL2460" s="75"/>
      <c r="CM2460" s="75"/>
      <c r="CN2460" s="75"/>
      <c r="CO2460" s="75"/>
    </row>
    <row r="2461" spans="1:93" s="1" customFormat="1" ht="19.5" customHeight="1" x14ac:dyDescent="0.3">
      <c r="A2461" s="46" t="s">
        <v>3591</v>
      </c>
      <c r="B2461" s="14">
        <v>13</v>
      </c>
      <c r="C2461" s="14">
        <v>3</v>
      </c>
      <c r="D2461" s="14">
        <v>0</v>
      </c>
      <c r="E2461" s="14">
        <v>1</v>
      </c>
      <c r="F2461" s="49"/>
      <c r="G2461" s="49"/>
      <c r="H2461" s="67">
        <f t="shared" si="160"/>
        <v>17</v>
      </c>
      <c r="I2461" s="46">
        <v>17</v>
      </c>
      <c r="J2461" s="22">
        <f t="shared" si="161"/>
        <v>0.29310344827586204</v>
      </c>
      <c r="K2461" s="46" t="s">
        <v>182</v>
      </c>
      <c r="L2461" s="15" t="s">
        <v>3962</v>
      </c>
      <c r="M2461" s="15" t="s">
        <v>515</v>
      </c>
      <c r="N2461" s="15" t="s">
        <v>564</v>
      </c>
      <c r="O2461" s="20" t="s">
        <v>2462</v>
      </c>
      <c r="P2461" s="20">
        <v>8</v>
      </c>
      <c r="Q2461" s="21" t="s">
        <v>223</v>
      </c>
      <c r="R2461" s="17" t="s">
        <v>3561</v>
      </c>
      <c r="S2461" s="17" t="s">
        <v>516</v>
      </c>
      <c r="T2461" s="17" t="s">
        <v>387</v>
      </c>
      <c r="U2461" s="26"/>
      <c r="V2461" s="75"/>
      <c r="W2461" s="75"/>
      <c r="X2461" s="75"/>
      <c r="Y2461" s="75"/>
      <c r="Z2461" s="75"/>
      <c r="AA2461" s="75"/>
      <c r="AB2461" s="75"/>
      <c r="AC2461" s="75"/>
      <c r="AD2461" s="75"/>
      <c r="AE2461" s="75"/>
      <c r="AF2461" s="75"/>
      <c r="AG2461" s="75"/>
      <c r="AH2461" s="75"/>
      <c r="AI2461" s="75"/>
      <c r="AJ2461" s="75"/>
      <c r="AK2461" s="75"/>
      <c r="AL2461" s="75"/>
      <c r="AM2461" s="75"/>
      <c r="AN2461" s="75"/>
      <c r="AO2461" s="75"/>
      <c r="AP2461" s="75"/>
      <c r="AQ2461" s="75"/>
      <c r="AR2461" s="75"/>
      <c r="AS2461" s="75"/>
      <c r="AT2461" s="75"/>
      <c r="AU2461" s="75"/>
      <c r="AV2461" s="75"/>
      <c r="AW2461" s="75"/>
      <c r="AX2461" s="75"/>
      <c r="AY2461" s="75"/>
      <c r="AZ2461" s="75"/>
      <c r="BA2461" s="75"/>
      <c r="BB2461" s="75"/>
      <c r="BC2461" s="75"/>
      <c r="BD2461" s="75"/>
      <c r="BE2461" s="75"/>
      <c r="BF2461" s="75"/>
      <c r="BG2461" s="75"/>
      <c r="BH2461" s="75"/>
      <c r="BI2461" s="75"/>
      <c r="BJ2461" s="75"/>
      <c r="BK2461" s="75"/>
      <c r="BL2461" s="75"/>
      <c r="BM2461" s="75"/>
      <c r="BN2461" s="75"/>
      <c r="BO2461" s="75"/>
      <c r="BP2461" s="75"/>
      <c r="BQ2461" s="75"/>
      <c r="BR2461" s="75"/>
      <c r="BS2461" s="75"/>
      <c r="BT2461" s="75"/>
      <c r="BU2461" s="75"/>
      <c r="BV2461" s="75"/>
      <c r="BW2461" s="75"/>
      <c r="BX2461" s="75"/>
      <c r="BY2461" s="75"/>
      <c r="BZ2461" s="75"/>
      <c r="CA2461" s="75"/>
      <c r="CB2461" s="75"/>
      <c r="CC2461" s="75"/>
      <c r="CD2461" s="75"/>
      <c r="CE2461" s="75"/>
      <c r="CF2461" s="75"/>
      <c r="CG2461" s="75"/>
      <c r="CH2461" s="75"/>
      <c r="CI2461" s="75"/>
      <c r="CJ2461" s="75"/>
      <c r="CK2461" s="75"/>
      <c r="CL2461" s="75"/>
      <c r="CM2461" s="75"/>
      <c r="CN2461" s="75"/>
      <c r="CO2461" s="75"/>
    </row>
    <row r="2462" spans="1:93" s="1" customFormat="1" ht="19.5" customHeight="1" x14ac:dyDescent="0.3">
      <c r="A2462" s="46" t="s">
        <v>3547</v>
      </c>
      <c r="B2462" s="14">
        <v>10</v>
      </c>
      <c r="C2462" s="14">
        <v>5</v>
      </c>
      <c r="D2462" s="14">
        <v>0</v>
      </c>
      <c r="E2462" s="14">
        <v>2</v>
      </c>
      <c r="F2462" s="49"/>
      <c r="G2462" s="49"/>
      <c r="H2462" s="67">
        <f t="shared" si="160"/>
        <v>17</v>
      </c>
      <c r="I2462" s="46">
        <v>2</v>
      </c>
      <c r="J2462" s="22">
        <f t="shared" si="161"/>
        <v>0.29310344827586204</v>
      </c>
      <c r="K2462" s="20" t="s">
        <v>182</v>
      </c>
      <c r="L2462" s="15" t="s">
        <v>1006</v>
      </c>
      <c r="M2462" s="15" t="s">
        <v>212</v>
      </c>
      <c r="N2462" s="15" t="s">
        <v>220</v>
      </c>
      <c r="O2462" s="20" t="s">
        <v>996</v>
      </c>
      <c r="P2462" s="20">
        <v>8</v>
      </c>
      <c r="Q2462" s="21" t="s">
        <v>224</v>
      </c>
      <c r="R2462" s="17" t="s">
        <v>1040</v>
      </c>
      <c r="S2462" s="17" t="s">
        <v>681</v>
      </c>
      <c r="T2462" s="17" t="s">
        <v>269</v>
      </c>
      <c r="U2462" s="26"/>
      <c r="V2462" s="75"/>
      <c r="W2462" s="75"/>
      <c r="X2462" s="75"/>
      <c r="Y2462" s="75"/>
      <c r="Z2462" s="75"/>
      <c r="AA2462" s="75"/>
      <c r="AB2462" s="75"/>
      <c r="AC2462" s="75"/>
      <c r="AD2462" s="75"/>
      <c r="AE2462" s="75"/>
      <c r="AF2462" s="75"/>
      <c r="AG2462" s="75"/>
      <c r="AH2462" s="75"/>
      <c r="AI2462" s="75"/>
      <c r="AJ2462" s="75"/>
      <c r="AK2462" s="75"/>
      <c r="AL2462" s="75"/>
      <c r="AM2462" s="75"/>
      <c r="AN2462" s="75"/>
      <c r="AO2462" s="75"/>
      <c r="AP2462" s="75"/>
      <c r="AQ2462" s="75"/>
      <c r="AR2462" s="75"/>
      <c r="AS2462" s="75"/>
      <c r="AT2462" s="75"/>
      <c r="AU2462" s="75"/>
      <c r="AV2462" s="75"/>
      <c r="AW2462" s="75"/>
      <c r="AX2462" s="75"/>
      <c r="AY2462" s="75"/>
      <c r="AZ2462" s="75"/>
      <c r="BA2462" s="75"/>
      <c r="BB2462" s="75"/>
      <c r="BC2462" s="75"/>
      <c r="BD2462" s="75"/>
      <c r="BE2462" s="75"/>
      <c r="BF2462" s="75"/>
      <c r="BG2462" s="75"/>
      <c r="BH2462" s="75"/>
      <c r="BI2462" s="75"/>
      <c r="BJ2462" s="75"/>
      <c r="BK2462" s="75"/>
      <c r="BL2462" s="75"/>
      <c r="BM2462" s="75"/>
      <c r="BN2462" s="75"/>
      <c r="BO2462" s="75"/>
      <c r="BP2462" s="75"/>
      <c r="BQ2462" s="75"/>
      <c r="BR2462" s="75"/>
      <c r="BS2462" s="75"/>
      <c r="BT2462" s="75"/>
      <c r="BU2462" s="75"/>
      <c r="BV2462" s="75"/>
      <c r="BW2462" s="75"/>
      <c r="BX2462" s="75"/>
      <c r="BY2462" s="75"/>
      <c r="BZ2462" s="75"/>
      <c r="CA2462" s="75"/>
      <c r="CB2462" s="75"/>
      <c r="CC2462" s="75"/>
      <c r="CD2462" s="75"/>
      <c r="CE2462" s="75"/>
      <c r="CF2462" s="75"/>
      <c r="CG2462" s="75"/>
      <c r="CH2462" s="75"/>
      <c r="CI2462" s="75"/>
      <c r="CJ2462" s="75"/>
      <c r="CK2462" s="75"/>
      <c r="CL2462" s="75"/>
      <c r="CM2462" s="75"/>
      <c r="CN2462" s="75"/>
      <c r="CO2462" s="75"/>
    </row>
    <row r="2463" spans="1:93" s="1" customFormat="1" ht="19.5" customHeight="1" x14ac:dyDescent="0.3">
      <c r="A2463" s="46" t="s">
        <v>3578</v>
      </c>
      <c r="B2463" s="14">
        <v>14</v>
      </c>
      <c r="C2463" s="14">
        <v>1</v>
      </c>
      <c r="D2463" s="14">
        <v>2</v>
      </c>
      <c r="E2463" s="14">
        <v>0</v>
      </c>
      <c r="F2463" s="49"/>
      <c r="G2463" s="49"/>
      <c r="H2463" s="67">
        <f t="shared" si="160"/>
        <v>17</v>
      </c>
      <c r="I2463" s="46">
        <v>11</v>
      </c>
      <c r="J2463" s="22">
        <f t="shared" si="161"/>
        <v>0.29310344827586204</v>
      </c>
      <c r="K2463" s="46" t="s">
        <v>182</v>
      </c>
      <c r="L2463" s="15" t="s">
        <v>3963</v>
      </c>
      <c r="M2463" s="15" t="s">
        <v>214</v>
      </c>
      <c r="N2463" s="15" t="s">
        <v>320</v>
      </c>
      <c r="O2463" s="20" t="s">
        <v>1898</v>
      </c>
      <c r="P2463" s="20">
        <v>8</v>
      </c>
      <c r="Q2463" s="21" t="s">
        <v>1707</v>
      </c>
      <c r="R2463" s="17" t="s">
        <v>1919</v>
      </c>
      <c r="S2463" s="17" t="s">
        <v>2569</v>
      </c>
      <c r="T2463" s="17" t="s">
        <v>210</v>
      </c>
      <c r="U2463" s="26"/>
      <c r="V2463" s="75"/>
      <c r="W2463" s="75"/>
      <c r="X2463" s="75"/>
      <c r="Y2463" s="75"/>
      <c r="Z2463" s="75"/>
      <c r="AA2463" s="75"/>
      <c r="AB2463" s="75"/>
      <c r="AC2463" s="75"/>
      <c r="AD2463" s="75"/>
      <c r="AE2463" s="75"/>
      <c r="AF2463" s="75"/>
      <c r="AG2463" s="75"/>
      <c r="AH2463" s="75"/>
      <c r="AI2463" s="75"/>
      <c r="AJ2463" s="75"/>
      <c r="AK2463" s="75"/>
      <c r="AL2463" s="75"/>
      <c r="AM2463" s="75"/>
      <c r="AN2463" s="75"/>
      <c r="AO2463" s="75"/>
      <c r="AP2463" s="75"/>
      <c r="AQ2463" s="75"/>
      <c r="AR2463" s="75"/>
      <c r="AS2463" s="75"/>
      <c r="AT2463" s="75"/>
      <c r="AU2463" s="75"/>
      <c r="AV2463" s="75"/>
      <c r="AW2463" s="75"/>
      <c r="AX2463" s="75"/>
      <c r="AY2463" s="75"/>
      <c r="AZ2463" s="75"/>
      <c r="BA2463" s="75"/>
      <c r="BB2463" s="75"/>
      <c r="BC2463" s="75"/>
      <c r="BD2463" s="75"/>
      <c r="BE2463" s="75"/>
      <c r="BF2463" s="75"/>
      <c r="BG2463" s="75"/>
      <c r="BH2463" s="75"/>
      <c r="BI2463" s="75"/>
      <c r="BJ2463" s="75"/>
      <c r="BK2463" s="75"/>
      <c r="BL2463" s="75"/>
      <c r="BM2463" s="75"/>
      <c r="BN2463" s="75"/>
      <c r="BO2463" s="75"/>
      <c r="BP2463" s="75"/>
      <c r="BQ2463" s="75"/>
      <c r="BR2463" s="75"/>
      <c r="BS2463" s="75"/>
      <c r="BT2463" s="75"/>
      <c r="BU2463" s="75"/>
      <c r="BV2463" s="75"/>
      <c r="BW2463" s="75"/>
      <c r="BX2463" s="75"/>
      <c r="BY2463" s="75"/>
      <c r="BZ2463" s="75"/>
      <c r="CA2463" s="75"/>
      <c r="CB2463" s="75"/>
      <c r="CC2463" s="75"/>
      <c r="CD2463" s="75"/>
      <c r="CE2463" s="75"/>
      <c r="CF2463" s="75"/>
      <c r="CG2463" s="75"/>
      <c r="CH2463" s="75"/>
      <c r="CI2463" s="75"/>
      <c r="CJ2463" s="75"/>
      <c r="CK2463" s="75"/>
      <c r="CL2463" s="75"/>
      <c r="CM2463" s="75"/>
      <c r="CN2463" s="75"/>
      <c r="CO2463" s="75"/>
    </row>
    <row r="2464" spans="1:93" s="1" customFormat="1" ht="19.5" customHeight="1" x14ac:dyDescent="0.3">
      <c r="A2464" s="46" t="s">
        <v>3560</v>
      </c>
      <c r="B2464" s="14">
        <v>9</v>
      </c>
      <c r="C2464" s="14">
        <v>4</v>
      </c>
      <c r="D2464" s="14">
        <v>3</v>
      </c>
      <c r="E2464" s="14">
        <v>1</v>
      </c>
      <c r="F2464" s="49"/>
      <c r="G2464" s="49"/>
      <c r="H2464" s="67">
        <f t="shared" si="160"/>
        <v>17</v>
      </c>
      <c r="I2464" s="46">
        <v>7</v>
      </c>
      <c r="J2464" s="22">
        <f t="shared" si="161"/>
        <v>0.29310344827586204</v>
      </c>
      <c r="K2464" s="46" t="s">
        <v>182</v>
      </c>
      <c r="L2464" s="15" t="s">
        <v>3964</v>
      </c>
      <c r="M2464" s="15" t="s">
        <v>214</v>
      </c>
      <c r="N2464" s="15" t="s">
        <v>520</v>
      </c>
      <c r="O2464" s="20" t="s">
        <v>2208</v>
      </c>
      <c r="P2464" s="20">
        <v>8</v>
      </c>
      <c r="Q2464" s="21" t="s">
        <v>224</v>
      </c>
      <c r="R2464" s="17" t="s">
        <v>870</v>
      </c>
      <c r="S2464" s="17" t="s">
        <v>998</v>
      </c>
      <c r="T2464" s="17" t="s">
        <v>252</v>
      </c>
      <c r="U2464" s="26"/>
      <c r="V2464" s="75"/>
      <c r="W2464" s="75"/>
      <c r="X2464" s="75"/>
      <c r="Y2464" s="75"/>
      <c r="Z2464" s="75"/>
      <c r="AA2464" s="75"/>
      <c r="AB2464" s="75"/>
      <c r="AC2464" s="75"/>
      <c r="AD2464" s="75"/>
      <c r="AE2464" s="75"/>
      <c r="AF2464" s="75"/>
      <c r="AG2464" s="75"/>
      <c r="AH2464" s="75"/>
      <c r="AI2464" s="75"/>
      <c r="AJ2464" s="75"/>
      <c r="AK2464" s="75"/>
      <c r="AL2464" s="75"/>
      <c r="AM2464" s="75"/>
      <c r="AN2464" s="75"/>
      <c r="AO2464" s="75"/>
      <c r="AP2464" s="75"/>
      <c r="AQ2464" s="75"/>
      <c r="AR2464" s="75"/>
      <c r="AS2464" s="75"/>
      <c r="AT2464" s="75"/>
      <c r="AU2464" s="75"/>
      <c r="AV2464" s="75"/>
      <c r="AW2464" s="75"/>
      <c r="AX2464" s="75"/>
      <c r="AY2464" s="75"/>
      <c r="AZ2464" s="75"/>
      <c r="BA2464" s="75"/>
      <c r="BB2464" s="75"/>
      <c r="BC2464" s="75"/>
      <c r="BD2464" s="75"/>
      <c r="BE2464" s="75"/>
      <c r="BF2464" s="75"/>
      <c r="BG2464" s="75"/>
      <c r="BH2464" s="75"/>
      <c r="BI2464" s="75"/>
      <c r="BJ2464" s="75"/>
      <c r="BK2464" s="75"/>
      <c r="BL2464" s="75"/>
      <c r="BM2464" s="75"/>
      <c r="BN2464" s="75"/>
      <c r="BO2464" s="75"/>
      <c r="BP2464" s="75"/>
      <c r="BQ2464" s="75"/>
      <c r="BR2464" s="75"/>
      <c r="BS2464" s="75"/>
      <c r="BT2464" s="75"/>
      <c r="BU2464" s="75"/>
      <c r="BV2464" s="75"/>
      <c r="BW2464" s="75"/>
      <c r="BX2464" s="75"/>
      <c r="BY2464" s="75"/>
      <c r="BZ2464" s="75"/>
      <c r="CA2464" s="75"/>
      <c r="CB2464" s="75"/>
      <c r="CC2464" s="75"/>
      <c r="CD2464" s="75"/>
      <c r="CE2464" s="75"/>
      <c r="CF2464" s="75"/>
      <c r="CG2464" s="75"/>
      <c r="CH2464" s="75"/>
      <c r="CI2464" s="75"/>
      <c r="CJ2464" s="75"/>
      <c r="CK2464" s="75"/>
      <c r="CL2464" s="75"/>
      <c r="CM2464" s="75"/>
      <c r="CN2464" s="75"/>
      <c r="CO2464" s="75"/>
    </row>
    <row r="2465" spans="1:93" s="1" customFormat="1" ht="19.5" customHeight="1" x14ac:dyDescent="0.3">
      <c r="A2465" s="46" t="s">
        <v>3580</v>
      </c>
      <c r="B2465" s="14">
        <v>15</v>
      </c>
      <c r="C2465" s="14">
        <v>1</v>
      </c>
      <c r="D2465" s="14">
        <v>1</v>
      </c>
      <c r="E2465" s="14">
        <v>0</v>
      </c>
      <c r="F2465" s="49"/>
      <c r="G2465" s="49"/>
      <c r="H2465" s="67">
        <f t="shared" si="160"/>
        <v>17</v>
      </c>
      <c r="I2465" s="46">
        <v>11</v>
      </c>
      <c r="J2465" s="22">
        <f t="shared" si="161"/>
        <v>0.29310344827586204</v>
      </c>
      <c r="K2465" s="46" t="s">
        <v>182</v>
      </c>
      <c r="L2465" s="15" t="s">
        <v>3965</v>
      </c>
      <c r="M2465" s="15" t="s">
        <v>746</v>
      </c>
      <c r="N2465" s="15" t="s">
        <v>414</v>
      </c>
      <c r="O2465" s="20" t="s">
        <v>1898</v>
      </c>
      <c r="P2465" s="20">
        <v>8</v>
      </c>
      <c r="Q2465" s="21" t="s">
        <v>842</v>
      </c>
      <c r="R2465" s="17" t="s">
        <v>1919</v>
      </c>
      <c r="S2465" s="17" t="s">
        <v>2569</v>
      </c>
      <c r="T2465" s="17" t="s">
        <v>210</v>
      </c>
      <c r="U2465" s="26"/>
      <c r="V2465" s="75"/>
      <c r="W2465" s="75"/>
      <c r="X2465" s="75"/>
      <c r="Y2465" s="75"/>
      <c r="Z2465" s="75"/>
      <c r="AA2465" s="75"/>
      <c r="AB2465" s="75"/>
      <c r="AC2465" s="75"/>
      <c r="AD2465" s="75"/>
      <c r="AE2465" s="75"/>
      <c r="AF2465" s="75"/>
      <c r="AG2465" s="75"/>
      <c r="AH2465" s="75"/>
      <c r="AI2465" s="75"/>
      <c r="AJ2465" s="75"/>
      <c r="AK2465" s="75"/>
      <c r="AL2465" s="75"/>
      <c r="AM2465" s="75"/>
      <c r="AN2465" s="75"/>
      <c r="AO2465" s="75"/>
      <c r="AP2465" s="75"/>
      <c r="AQ2465" s="75"/>
      <c r="AR2465" s="75"/>
      <c r="AS2465" s="75"/>
      <c r="AT2465" s="75"/>
      <c r="AU2465" s="75"/>
      <c r="AV2465" s="75"/>
      <c r="AW2465" s="75"/>
      <c r="AX2465" s="75"/>
      <c r="AY2465" s="75"/>
      <c r="AZ2465" s="75"/>
      <c r="BA2465" s="75"/>
      <c r="BB2465" s="75"/>
      <c r="BC2465" s="75"/>
      <c r="BD2465" s="75"/>
      <c r="BE2465" s="75"/>
      <c r="BF2465" s="75"/>
      <c r="BG2465" s="75"/>
      <c r="BH2465" s="75"/>
      <c r="BI2465" s="75"/>
      <c r="BJ2465" s="75"/>
      <c r="BK2465" s="75"/>
      <c r="BL2465" s="75"/>
      <c r="BM2465" s="75"/>
      <c r="BN2465" s="75"/>
      <c r="BO2465" s="75"/>
      <c r="BP2465" s="75"/>
      <c r="BQ2465" s="75"/>
      <c r="BR2465" s="75"/>
      <c r="BS2465" s="75"/>
      <c r="BT2465" s="75"/>
      <c r="BU2465" s="75"/>
      <c r="BV2465" s="75"/>
      <c r="BW2465" s="75"/>
      <c r="BX2465" s="75"/>
      <c r="BY2465" s="75"/>
      <c r="BZ2465" s="75"/>
      <c r="CA2465" s="75"/>
      <c r="CB2465" s="75"/>
      <c r="CC2465" s="75"/>
      <c r="CD2465" s="75"/>
      <c r="CE2465" s="75"/>
      <c r="CF2465" s="75"/>
      <c r="CG2465" s="75"/>
      <c r="CH2465" s="75"/>
      <c r="CI2465" s="75"/>
      <c r="CJ2465" s="75"/>
      <c r="CK2465" s="75"/>
      <c r="CL2465" s="75"/>
      <c r="CM2465" s="75"/>
      <c r="CN2465" s="75"/>
      <c r="CO2465" s="75"/>
    </row>
    <row r="2466" spans="1:93" s="1" customFormat="1" ht="19.5" customHeight="1" x14ac:dyDescent="0.3">
      <c r="A2466" s="46" t="s">
        <v>3663</v>
      </c>
      <c r="B2466" s="14">
        <v>13</v>
      </c>
      <c r="C2466" s="14">
        <v>3</v>
      </c>
      <c r="D2466" s="14">
        <v>0</v>
      </c>
      <c r="E2466" s="14">
        <v>1</v>
      </c>
      <c r="F2466" s="49"/>
      <c r="G2466" s="49"/>
      <c r="H2466" s="67">
        <f t="shared" si="160"/>
        <v>17</v>
      </c>
      <c r="I2466" s="46">
        <v>10</v>
      </c>
      <c r="J2466" s="22">
        <f t="shared" si="161"/>
        <v>0.29310344827586204</v>
      </c>
      <c r="K2466" s="46" t="s">
        <v>182</v>
      </c>
      <c r="L2466" s="15" t="s">
        <v>1712</v>
      </c>
      <c r="M2466" s="15" t="s">
        <v>396</v>
      </c>
      <c r="N2466" s="15" t="s">
        <v>296</v>
      </c>
      <c r="O2466" s="21" t="s">
        <v>2696</v>
      </c>
      <c r="P2466" s="20">
        <v>8</v>
      </c>
      <c r="Q2466" s="21" t="s">
        <v>223</v>
      </c>
      <c r="R2466" s="17" t="s">
        <v>2697</v>
      </c>
      <c r="S2466" s="17" t="s">
        <v>1704</v>
      </c>
      <c r="T2466" s="17" t="s">
        <v>269</v>
      </c>
      <c r="U2466" s="26"/>
      <c r="V2466" s="75"/>
      <c r="W2466" s="75"/>
      <c r="X2466" s="75"/>
      <c r="Y2466" s="75"/>
      <c r="Z2466" s="75"/>
      <c r="AA2466" s="75"/>
      <c r="AB2466" s="75"/>
      <c r="AC2466" s="75"/>
      <c r="AD2466" s="75"/>
      <c r="AE2466" s="75"/>
      <c r="AF2466" s="75"/>
      <c r="AG2466" s="75"/>
      <c r="AH2466" s="75"/>
      <c r="AI2466" s="75"/>
      <c r="AJ2466" s="75"/>
      <c r="AK2466" s="75"/>
      <c r="AL2466" s="75"/>
      <c r="AM2466" s="75"/>
      <c r="AN2466" s="75"/>
      <c r="AO2466" s="75"/>
      <c r="AP2466" s="75"/>
      <c r="AQ2466" s="75"/>
      <c r="AR2466" s="75"/>
      <c r="AS2466" s="75"/>
      <c r="AT2466" s="75"/>
      <c r="AU2466" s="75"/>
      <c r="AV2466" s="75"/>
      <c r="AW2466" s="75"/>
      <c r="AX2466" s="75"/>
      <c r="AY2466" s="75"/>
      <c r="AZ2466" s="75"/>
      <c r="BA2466" s="75"/>
      <c r="BB2466" s="75"/>
      <c r="BC2466" s="75"/>
      <c r="BD2466" s="75"/>
      <c r="BE2466" s="75"/>
      <c r="BF2466" s="75"/>
      <c r="BG2466" s="75"/>
      <c r="BH2466" s="75"/>
      <c r="BI2466" s="75"/>
      <c r="BJ2466" s="75"/>
      <c r="BK2466" s="75"/>
      <c r="BL2466" s="75"/>
      <c r="BM2466" s="75"/>
      <c r="BN2466" s="75"/>
      <c r="BO2466" s="75"/>
      <c r="BP2466" s="75"/>
      <c r="BQ2466" s="75"/>
      <c r="BR2466" s="75"/>
      <c r="BS2466" s="75"/>
      <c r="BT2466" s="75"/>
      <c r="BU2466" s="75"/>
      <c r="BV2466" s="75"/>
      <c r="BW2466" s="75"/>
      <c r="BX2466" s="75"/>
      <c r="BY2466" s="75"/>
      <c r="BZ2466" s="75"/>
      <c r="CA2466" s="75"/>
      <c r="CB2466" s="75"/>
      <c r="CC2466" s="75"/>
      <c r="CD2466" s="75"/>
      <c r="CE2466" s="75"/>
      <c r="CF2466" s="75"/>
      <c r="CG2466" s="75"/>
      <c r="CH2466" s="75"/>
      <c r="CI2466" s="75"/>
      <c r="CJ2466" s="75"/>
      <c r="CK2466" s="75"/>
      <c r="CL2466" s="75"/>
      <c r="CM2466" s="75"/>
      <c r="CN2466" s="75"/>
      <c r="CO2466" s="75"/>
    </row>
    <row r="2467" spans="1:93" s="1" customFormat="1" ht="19.5" customHeight="1" x14ac:dyDescent="0.3">
      <c r="A2467" s="46" t="s">
        <v>3591</v>
      </c>
      <c r="B2467" s="14">
        <v>10</v>
      </c>
      <c r="C2467" s="14">
        <v>2</v>
      </c>
      <c r="D2467" s="14">
        <v>3</v>
      </c>
      <c r="E2467" s="14">
        <v>2</v>
      </c>
      <c r="F2467" s="49"/>
      <c r="G2467" s="49"/>
      <c r="H2467" s="67">
        <f t="shared" si="160"/>
        <v>17</v>
      </c>
      <c r="I2467" s="46">
        <v>12</v>
      </c>
      <c r="J2467" s="22">
        <f t="shared" si="161"/>
        <v>0.29310344827586204</v>
      </c>
      <c r="K2467" s="46" t="s">
        <v>182</v>
      </c>
      <c r="L2467" s="15" t="s">
        <v>3966</v>
      </c>
      <c r="M2467" s="15" t="s">
        <v>3967</v>
      </c>
      <c r="N2467" s="15" t="s">
        <v>3968</v>
      </c>
      <c r="O2467" s="20" t="s">
        <v>2870</v>
      </c>
      <c r="P2467" s="20">
        <v>8</v>
      </c>
      <c r="Q2467" s="21" t="s">
        <v>223</v>
      </c>
      <c r="R2467" s="17" t="s">
        <v>458</v>
      </c>
      <c r="S2467" s="17" t="s">
        <v>317</v>
      </c>
      <c r="T2467" s="17" t="s">
        <v>459</v>
      </c>
      <c r="U2467" s="26"/>
      <c r="V2467" s="75"/>
      <c r="W2467" s="75"/>
      <c r="X2467" s="75"/>
      <c r="Y2467" s="75"/>
      <c r="Z2467" s="75"/>
      <c r="AA2467" s="75"/>
      <c r="AB2467" s="75"/>
      <c r="AC2467" s="75"/>
      <c r="AD2467" s="75"/>
      <c r="AE2467" s="75"/>
      <c r="AF2467" s="75"/>
      <c r="AG2467" s="75"/>
      <c r="AH2467" s="75"/>
      <c r="AI2467" s="75"/>
      <c r="AJ2467" s="75"/>
      <c r="AK2467" s="75"/>
      <c r="AL2467" s="75"/>
      <c r="AM2467" s="75"/>
      <c r="AN2467" s="75"/>
      <c r="AO2467" s="75"/>
      <c r="AP2467" s="75"/>
      <c r="AQ2467" s="75"/>
      <c r="AR2467" s="75"/>
      <c r="AS2467" s="75"/>
      <c r="AT2467" s="75"/>
      <c r="AU2467" s="75"/>
      <c r="AV2467" s="75"/>
      <c r="AW2467" s="75"/>
      <c r="AX2467" s="75"/>
      <c r="AY2467" s="75"/>
      <c r="AZ2467" s="75"/>
      <c r="BA2467" s="75"/>
      <c r="BB2467" s="75"/>
      <c r="BC2467" s="75"/>
      <c r="BD2467" s="75"/>
      <c r="BE2467" s="75"/>
      <c r="BF2467" s="75"/>
      <c r="BG2467" s="75"/>
      <c r="BH2467" s="75"/>
      <c r="BI2467" s="75"/>
      <c r="BJ2467" s="75"/>
      <c r="BK2467" s="75"/>
      <c r="BL2467" s="75"/>
      <c r="BM2467" s="75"/>
      <c r="BN2467" s="75"/>
      <c r="BO2467" s="75"/>
      <c r="BP2467" s="75"/>
      <c r="BQ2467" s="75"/>
      <c r="BR2467" s="75"/>
      <c r="BS2467" s="75"/>
      <c r="BT2467" s="75"/>
      <c r="BU2467" s="75"/>
      <c r="BV2467" s="75"/>
      <c r="BW2467" s="75"/>
      <c r="BX2467" s="75"/>
      <c r="BY2467" s="75"/>
      <c r="BZ2467" s="75"/>
      <c r="CA2467" s="75"/>
      <c r="CB2467" s="75"/>
      <c r="CC2467" s="75"/>
      <c r="CD2467" s="75"/>
      <c r="CE2467" s="75"/>
      <c r="CF2467" s="75"/>
      <c r="CG2467" s="75"/>
      <c r="CH2467" s="75"/>
      <c r="CI2467" s="75"/>
      <c r="CJ2467" s="75"/>
      <c r="CK2467" s="75"/>
      <c r="CL2467" s="75"/>
      <c r="CM2467" s="75"/>
      <c r="CN2467" s="75"/>
      <c r="CO2467" s="75"/>
    </row>
    <row r="2468" spans="1:93" s="1" customFormat="1" ht="19.5" customHeight="1" x14ac:dyDescent="0.3">
      <c r="A2468" s="46" t="s">
        <v>3568</v>
      </c>
      <c r="B2468" s="14">
        <v>10</v>
      </c>
      <c r="C2468" s="14">
        <v>6</v>
      </c>
      <c r="D2468" s="14">
        <v>1</v>
      </c>
      <c r="E2468" s="14">
        <v>0</v>
      </c>
      <c r="F2468" s="69"/>
      <c r="G2468" s="69"/>
      <c r="H2468" s="67">
        <f t="shared" si="160"/>
        <v>17</v>
      </c>
      <c r="I2468" s="46">
        <v>1</v>
      </c>
      <c r="J2468" s="22">
        <f t="shared" si="161"/>
        <v>0.29310344827586204</v>
      </c>
      <c r="K2468" s="46" t="s">
        <v>182</v>
      </c>
      <c r="L2468" s="15" t="s">
        <v>3969</v>
      </c>
      <c r="M2468" s="15" t="s">
        <v>212</v>
      </c>
      <c r="N2468" s="15" t="s">
        <v>460</v>
      </c>
      <c r="O2468" s="20" t="s">
        <v>2488</v>
      </c>
      <c r="P2468" s="20">
        <v>8</v>
      </c>
      <c r="Q2468" s="21" t="s">
        <v>253</v>
      </c>
      <c r="R2468" s="17" t="s">
        <v>2489</v>
      </c>
      <c r="S2468" s="17" t="s">
        <v>998</v>
      </c>
      <c r="T2468" s="17" t="s">
        <v>269</v>
      </c>
      <c r="U2468" s="26"/>
      <c r="V2468" s="75"/>
      <c r="W2468" s="75"/>
      <c r="X2468" s="75"/>
      <c r="Y2468" s="75"/>
      <c r="Z2468" s="75"/>
      <c r="AA2468" s="75"/>
      <c r="AB2468" s="75"/>
      <c r="AC2468" s="75"/>
      <c r="AD2468" s="75"/>
      <c r="AE2468" s="75"/>
      <c r="AF2468" s="75"/>
      <c r="AG2468" s="75"/>
      <c r="AH2468" s="75"/>
      <c r="AI2468" s="75"/>
      <c r="AJ2468" s="75"/>
      <c r="AK2468" s="75"/>
      <c r="AL2468" s="75"/>
      <c r="AM2468" s="75"/>
      <c r="AN2468" s="75"/>
      <c r="AO2468" s="75"/>
      <c r="AP2468" s="75"/>
      <c r="AQ2468" s="75"/>
      <c r="AR2468" s="75"/>
      <c r="AS2468" s="75"/>
      <c r="AT2468" s="75"/>
      <c r="AU2468" s="75"/>
      <c r="AV2468" s="75"/>
      <c r="AW2468" s="75"/>
      <c r="AX2468" s="75"/>
      <c r="AY2468" s="75"/>
      <c r="AZ2468" s="75"/>
      <c r="BA2468" s="75"/>
      <c r="BB2468" s="75"/>
      <c r="BC2468" s="75"/>
      <c r="BD2468" s="75"/>
      <c r="BE2468" s="75"/>
      <c r="BF2468" s="75"/>
      <c r="BG2468" s="75"/>
      <c r="BH2468" s="75"/>
      <c r="BI2468" s="75"/>
      <c r="BJ2468" s="75"/>
      <c r="BK2468" s="75"/>
      <c r="BL2468" s="75"/>
      <c r="BM2468" s="75"/>
      <c r="BN2468" s="75"/>
      <c r="BO2468" s="75"/>
      <c r="BP2468" s="75"/>
      <c r="BQ2468" s="75"/>
      <c r="BR2468" s="75"/>
      <c r="BS2468" s="75"/>
      <c r="BT2468" s="75"/>
      <c r="BU2468" s="75"/>
      <c r="BV2468" s="75"/>
      <c r="BW2468" s="75"/>
      <c r="BX2468" s="75"/>
      <c r="BY2468" s="75"/>
      <c r="BZ2468" s="75"/>
      <c r="CA2468" s="75"/>
      <c r="CB2468" s="75"/>
      <c r="CC2468" s="75"/>
      <c r="CD2468" s="75"/>
      <c r="CE2468" s="75"/>
      <c r="CF2468" s="75"/>
      <c r="CG2468" s="75"/>
      <c r="CH2468" s="75"/>
      <c r="CI2468" s="75"/>
      <c r="CJ2468" s="75"/>
      <c r="CK2468" s="75"/>
      <c r="CL2468" s="75"/>
      <c r="CM2468" s="75"/>
      <c r="CN2468" s="75"/>
      <c r="CO2468" s="75"/>
    </row>
    <row r="2469" spans="1:93" s="1" customFormat="1" ht="19.5" customHeight="1" x14ac:dyDescent="0.3">
      <c r="A2469" s="46" t="s">
        <v>3663</v>
      </c>
      <c r="B2469" s="14">
        <v>11</v>
      </c>
      <c r="C2469" s="14">
        <v>4</v>
      </c>
      <c r="D2469" s="14">
        <v>2</v>
      </c>
      <c r="E2469" s="14">
        <v>0</v>
      </c>
      <c r="F2469" s="49"/>
      <c r="G2469" s="49"/>
      <c r="H2469" s="67">
        <f t="shared" si="160"/>
        <v>17</v>
      </c>
      <c r="I2469" s="46">
        <v>14</v>
      </c>
      <c r="J2469" s="22">
        <f t="shared" si="161"/>
        <v>0.29310344827586204</v>
      </c>
      <c r="K2469" s="46" t="s">
        <v>182</v>
      </c>
      <c r="L2469" s="15" t="s">
        <v>3970</v>
      </c>
      <c r="M2469" s="15" t="s">
        <v>203</v>
      </c>
      <c r="N2469" s="15" t="s">
        <v>257</v>
      </c>
      <c r="O2469" s="20" t="s">
        <v>937</v>
      </c>
      <c r="P2469" s="20">
        <v>8</v>
      </c>
      <c r="Q2469" s="21" t="s">
        <v>224</v>
      </c>
      <c r="R2469" s="17" t="s">
        <v>2905</v>
      </c>
      <c r="S2469" s="17" t="s">
        <v>857</v>
      </c>
      <c r="T2469" s="17" t="s">
        <v>336</v>
      </c>
      <c r="U2469" s="26"/>
      <c r="V2469" s="75"/>
      <c r="W2469" s="75"/>
      <c r="X2469" s="75"/>
      <c r="Y2469" s="75"/>
      <c r="Z2469" s="75"/>
      <c r="AA2469" s="75"/>
      <c r="AB2469" s="75"/>
      <c r="AC2469" s="75"/>
      <c r="AD2469" s="75"/>
      <c r="AE2469" s="75"/>
      <c r="AF2469" s="75"/>
      <c r="AG2469" s="75"/>
      <c r="AH2469" s="75"/>
      <c r="AI2469" s="75"/>
      <c r="AJ2469" s="75"/>
      <c r="AK2469" s="75"/>
      <c r="AL2469" s="75"/>
      <c r="AM2469" s="75"/>
      <c r="AN2469" s="75"/>
      <c r="AO2469" s="75"/>
      <c r="AP2469" s="75"/>
      <c r="AQ2469" s="75"/>
      <c r="AR2469" s="75"/>
      <c r="AS2469" s="75"/>
      <c r="AT2469" s="75"/>
      <c r="AU2469" s="75"/>
      <c r="AV2469" s="75"/>
      <c r="AW2469" s="75"/>
      <c r="AX2469" s="75"/>
      <c r="AY2469" s="75"/>
      <c r="AZ2469" s="75"/>
      <c r="BA2469" s="75"/>
      <c r="BB2469" s="75"/>
      <c r="BC2469" s="75"/>
      <c r="BD2469" s="75"/>
      <c r="BE2469" s="75"/>
      <c r="BF2469" s="75"/>
      <c r="BG2469" s="75"/>
      <c r="BH2469" s="75"/>
      <c r="BI2469" s="75"/>
      <c r="BJ2469" s="75"/>
      <c r="BK2469" s="75"/>
      <c r="BL2469" s="75"/>
      <c r="BM2469" s="75"/>
      <c r="BN2469" s="75"/>
      <c r="BO2469" s="75"/>
      <c r="BP2469" s="75"/>
      <c r="BQ2469" s="75"/>
      <c r="BR2469" s="75"/>
      <c r="BS2469" s="75"/>
      <c r="BT2469" s="75"/>
      <c r="BU2469" s="75"/>
      <c r="BV2469" s="75"/>
      <c r="BW2469" s="75"/>
      <c r="BX2469" s="75"/>
      <c r="BY2469" s="75"/>
      <c r="BZ2469" s="75"/>
      <c r="CA2469" s="75"/>
      <c r="CB2469" s="75"/>
      <c r="CC2469" s="75"/>
      <c r="CD2469" s="75"/>
      <c r="CE2469" s="75"/>
      <c r="CF2469" s="75"/>
      <c r="CG2469" s="75"/>
      <c r="CH2469" s="75"/>
      <c r="CI2469" s="75"/>
      <c r="CJ2469" s="75"/>
      <c r="CK2469" s="75"/>
      <c r="CL2469" s="75"/>
      <c r="CM2469" s="75"/>
      <c r="CN2469" s="75"/>
      <c r="CO2469" s="75"/>
    </row>
    <row r="2470" spans="1:93" s="1" customFormat="1" ht="19.5" customHeight="1" x14ac:dyDescent="0.3">
      <c r="A2470" s="46" t="s">
        <v>3548</v>
      </c>
      <c r="B2470" s="14">
        <v>7</v>
      </c>
      <c r="C2470" s="14">
        <v>7</v>
      </c>
      <c r="D2470" s="14">
        <v>2</v>
      </c>
      <c r="E2470" s="14">
        <v>1</v>
      </c>
      <c r="F2470" s="49"/>
      <c r="G2470" s="49"/>
      <c r="H2470" s="67">
        <f t="shared" si="160"/>
        <v>17</v>
      </c>
      <c r="I2470" s="46">
        <v>6</v>
      </c>
      <c r="J2470" s="22">
        <f t="shared" si="161"/>
        <v>0.29310344827586204</v>
      </c>
      <c r="K2470" s="46" t="s">
        <v>182</v>
      </c>
      <c r="L2470" s="15" t="s">
        <v>3971</v>
      </c>
      <c r="M2470" s="15" t="s">
        <v>2992</v>
      </c>
      <c r="N2470" s="15" t="s">
        <v>443</v>
      </c>
      <c r="O2470" s="20" t="s">
        <v>2681</v>
      </c>
      <c r="P2470" s="20">
        <v>8</v>
      </c>
      <c r="Q2470" s="21" t="s">
        <v>224</v>
      </c>
      <c r="R2470" s="17" t="s">
        <v>3513</v>
      </c>
      <c r="S2470" s="17" t="s">
        <v>317</v>
      </c>
      <c r="T2470" s="17" t="s">
        <v>249</v>
      </c>
      <c r="U2470" s="26"/>
      <c r="V2470" s="75"/>
      <c r="W2470" s="75"/>
      <c r="X2470" s="75"/>
      <c r="Y2470" s="75"/>
      <c r="Z2470" s="75"/>
      <c r="AA2470" s="75"/>
      <c r="AB2470" s="75"/>
      <c r="AC2470" s="75"/>
      <c r="AD2470" s="75"/>
      <c r="AE2470" s="75"/>
      <c r="AF2470" s="75"/>
      <c r="AG2470" s="75"/>
      <c r="AH2470" s="75"/>
      <c r="AI2470" s="75"/>
      <c r="AJ2470" s="75"/>
      <c r="AK2470" s="75"/>
      <c r="AL2470" s="75"/>
      <c r="AM2470" s="75"/>
      <c r="AN2470" s="75"/>
      <c r="AO2470" s="75"/>
      <c r="AP2470" s="75"/>
      <c r="AQ2470" s="75"/>
      <c r="AR2470" s="75"/>
      <c r="AS2470" s="75"/>
      <c r="AT2470" s="75"/>
      <c r="AU2470" s="75"/>
      <c r="AV2470" s="75"/>
      <c r="AW2470" s="75"/>
      <c r="AX2470" s="75"/>
      <c r="AY2470" s="75"/>
      <c r="AZ2470" s="75"/>
      <c r="BA2470" s="75"/>
      <c r="BB2470" s="75"/>
      <c r="BC2470" s="75"/>
      <c r="BD2470" s="75"/>
      <c r="BE2470" s="75"/>
      <c r="BF2470" s="75"/>
      <c r="BG2470" s="75"/>
      <c r="BH2470" s="75"/>
      <c r="BI2470" s="75"/>
      <c r="BJ2470" s="75"/>
      <c r="BK2470" s="75"/>
      <c r="BL2470" s="75"/>
      <c r="BM2470" s="75"/>
      <c r="BN2470" s="75"/>
      <c r="BO2470" s="75"/>
      <c r="BP2470" s="75"/>
      <c r="BQ2470" s="75"/>
      <c r="BR2470" s="75"/>
      <c r="BS2470" s="75"/>
      <c r="BT2470" s="75"/>
      <c r="BU2470" s="75"/>
      <c r="BV2470" s="75"/>
      <c r="BW2470" s="75"/>
      <c r="BX2470" s="75"/>
      <c r="BY2470" s="75"/>
      <c r="BZ2470" s="75"/>
      <c r="CA2470" s="75"/>
      <c r="CB2470" s="75"/>
      <c r="CC2470" s="75"/>
      <c r="CD2470" s="75"/>
      <c r="CE2470" s="75"/>
      <c r="CF2470" s="75"/>
      <c r="CG2470" s="75"/>
      <c r="CH2470" s="75"/>
      <c r="CI2470" s="75"/>
      <c r="CJ2470" s="75"/>
      <c r="CK2470" s="75"/>
      <c r="CL2470" s="75"/>
      <c r="CM2470" s="75"/>
      <c r="CN2470" s="75"/>
      <c r="CO2470" s="75"/>
    </row>
    <row r="2471" spans="1:93" s="1" customFormat="1" ht="19.5" customHeight="1" x14ac:dyDescent="0.3">
      <c r="A2471" s="46" t="s">
        <v>3881</v>
      </c>
      <c r="B2471" s="14">
        <v>14</v>
      </c>
      <c r="C2471" s="14">
        <v>0</v>
      </c>
      <c r="D2471" s="14">
        <v>3</v>
      </c>
      <c r="E2471" s="14">
        <v>0</v>
      </c>
      <c r="F2471" s="49"/>
      <c r="G2471" s="49"/>
      <c r="H2471" s="67">
        <f t="shared" si="160"/>
        <v>17</v>
      </c>
      <c r="I2471" s="46">
        <v>11</v>
      </c>
      <c r="J2471" s="22">
        <f t="shared" si="161"/>
        <v>0.29310344827586204</v>
      </c>
      <c r="K2471" s="46" t="s">
        <v>182</v>
      </c>
      <c r="L2471" s="15" t="s">
        <v>3972</v>
      </c>
      <c r="M2471" s="15" t="s">
        <v>351</v>
      </c>
      <c r="N2471" s="15" t="s">
        <v>210</v>
      </c>
      <c r="O2471" s="20" t="s">
        <v>1898</v>
      </c>
      <c r="P2471" s="20">
        <v>8</v>
      </c>
      <c r="Q2471" s="21" t="s">
        <v>2891</v>
      </c>
      <c r="R2471" s="17" t="s">
        <v>1919</v>
      </c>
      <c r="S2471" s="17" t="s">
        <v>2569</v>
      </c>
      <c r="T2471" s="17" t="s">
        <v>210</v>
      </c>
      <c r="U2471" s="26"/>
      <c r="V2471" s="75"/>
      <c r="W2471" s="75"/>
      <c r="X2471" s="75"/>
      <c r="Y2471" s="75"/>
      <c r="Z2471" s="75"/>
      <c r="AA2471" s="75"/>
      <c r="AB2471" s="75"/>
      <c r="AC2471" s="75"/>
      <c r="AD2471" s="75"/>
      <c r="AE2471" s="75"/>
      <c r="AF2471" s="75"/>
      <c r="AG2471" s="75"/>
      <c r="AH2471" s="75"/>
      <c r="AI2471" s="75"/>
      <c r="AJ2471" s="75"/>
      <c r="AK2471" s="75"/>
      <c r="AL2471" s="75"/>
      <c r="AM2471" s="75"/>
      <c r="AN2471" s="75"/>
      <c r="AO2471" s="75"/>
      <c r="AP2471" s="75"/>
      <c r="AQ2471" s="75"/>
      <c r="AR2471" s="75"/>
      <c r="AS2471" s="75"/>
      <c r="AT2471" s="75"/>
      <c r="AU2471" s="75"/>
      <c r="AV2471" s="75"/>
      <c r="AW2471" s="75"/>
      <c r="AX2471" s="75"/>
      <c r="AY2471" s="75"/>
      <c r="AZ2471" s="75"/>
      <c r="BA2471" s="75"/>
      <c r="BB2471" s="75"/>
      <c r="BC2471" s="75"/>
      <c r="BD2471" s="75"/>
      <c r="BE2471" s="75"/>
      <c r="BF2471" s="75"/>
      <c r="BG2471" s="75"/>
      <c r="BH2471" s="75"/>
      <c r="BI2471" s="75"/>
      <c r="BJ2471" s="75"/>
      <c r="BK2471" s="75"/>
      <c r="BL2471" s="75"/>
      <c r="BM2471" s="75"/>
      <c r="BN2471" s="75"/>
      <c r="BO2471" s="75"/>
      <c r="BP2471" s="75"/>
      <c r="BQ2471" s="75"/>
      <c r="BR2471" s="75"/>
      <c r="BS2471" s="75"/>
      <c r="BT2471" s="75"/>
      <c r="BU2471" s="75"/>
      <c r="BV2471" s="75"/>
      <c r="BW2471" s="75"/>
      <c r="BX2471" s="75"/>
      <c r="BY2471" s="75"/>
      <c r="BZ2471" s="75"/>
      <c r="CA2471" s="75"/>
      <c r="CB2471" s="75"/>
      <c r="CC2471" s="75"/>
      <c r="CD2471" s="75"/>
      <c r="CE2471" s="75"/>
      <c r="CF2471" s="75"/>
      <c r="CG2471" s="75"/>
      <c r="CH2471" s="75"/>
      <c r="CI2471" s="75"/>
      <c r="CJ2471" s="75"/>
      <c r="CK2471" s="75"/>
      <c r="CL2471" s="75"/>
      <c r="CM2471" s="75"/>
      <c r="CN2471" s="75"/>
      <c r="CO2471" s="75"/>
    </row>
    <row r="2472" spans="1:93" s="1" customFormat="1" ht="19.5" customHeight="1" x14ac:dyDescent="0.3">
      <c r="A2472" s="46" t="s">
        <v>3580</v>
      </c>
      <c r="B2472" s="14">
        <v>10</v>
      </c>
      <c r="C2472" s="14">
        <v>2</v>
      </c>
      <c r="D2472" s="14">
        <v>3</v>
      </c>
      <c r="E2472" s="14">
        <v>2</v>
      </c>
      <c r="F2472" s="49"/>
      <c r="G2472" s="49"/>
      <c r="H2472" s="67">
        <f t="shared" si="160"/>
        <v>17</v>
      </c>
      <c r="I2472" s="46">
        <v>12</v>
      </c>
      <c r="J2472" s="22">
        <f t="shared" si="161"/>
        <v>0.29310344827586204</v>
      </c>
      <c r="K2472" s="46" t="s">
        <v>182</v>
      </c>
      <c r="L2472" s="15" t="s">
        <v>3973</v>
      </c>
      <c r="M2472" s="15" t="s">
        <v>422</v>
      </c>
      <c r="N2472" s="15" t="s">
        <v>286</v>
      </c>
      <c r="O2472" s="20" t="s">
        <v>2870</v>
      </c>
      <c r="P2472" s="20">
        <v>8</v>
      </c>
      <c r="Q2472" s="21" t="s">
        <v>223</v>
      </c>
      <c r="R2472" s="17" t="s">
        <v>458</v>
      </c>
      <c r="S2472" s="17" t="s">
        <v>317</v>
      </c>
      <c r="T2472" s="17" t="s">
        <v>459</v>
      </c>
      <c r="U2472" s="26"/>
      <c r="V2472" s="75"/>
      <c r="W2472" s="75"/>
      <c r="X2472" s="75"/>
      <c r="Y2472" s="75"/>
      <c r="Z2472" s="75"/>
      <c r="AA2472" s="75"/>
      <c r="AB2472" s="75"/>
      <c r="AC2472" s="75"/>
      <c r="AD2472" s="75"/>
      <c r="AE2472" s="75"/>
      <c r="AF2472" s="75"/>
      <c r="AG2472" s="75"/>
      <c r="AH2472" s="75"/>
      <c r="AI2472" s="75"/>
      <c r="AJ2472" s="75"/>
      <c r="AK2472" s="75"/>
      <c r="AL2472" s="75"/>
      <c r="AM2472" s="75"/>
      <c r="AN2472" s="75"/>
      <c r="AO2472" s="75"/>
      <c r="AP2472" s="75"/>
      <c r="AQ2472" s="75"/>
      <c r="AR2472" s="75"/>
      <c r="AS2472" s="75"/>
      <c r="AT2472" s="75"/>
      <c r="AU2472" s="75"/>
      <c r="AV2472" s="75"/>
      <c r="AW2472" s="75"/>
      <c r="AX2472" s="75"/>
      <c r="AY2472" s="75"/>
      <c r="AZ2472" s="75"/>
      <c r="BA2472" s="75"/>
      <c r="BB2472" s="75"/>
      <c r="BC2472" s="75"/>
      <c r="BD2472" s="75"/>
      <c r="BE2472" s="75"/>
      <c r="BF2472" s="75"/>
      <c r="BG2472" s="75"/>
      <c r="BH2472" s="75"/>
      <c r="BI2472" s="75"/>
      <c r="BJ2472" s="75"/>
      <c r="BK2472" s="75"/>
      <c r="BL2472" s="75"/>
      <c r="BM2472" s="75"/>
      <c r="BN2472" s="75"/>
      <c r="BO2472" s="75"/>
      <c r="BP2472" s="75"/>
      <c r="BQ2472" s="75"/>
      <c r="BR2472" s="75"/>
      <c r="BS2472" s="75"/>
      <c r="BT2472" s="75"/>
      <c r="BU2472" s="75"/>
      <c r="BV2472" s="75"/>
      <c r="BW2472" s="75"/>
      <c r="BX2472" s="75"/>
      <c r="BY2472" s="75"/>
      <c r="BZ2472" s="75"/>
      <c r="CA2472" s="75"/>
      <c r="CB2472" s="75"/>
      <c r="CC2472" s="75"/>
      <c r="CD2472" s="75"/>
      <c r="CE2472" s="75"/>
      <c r="CF2472" s="75"/>
      <c r="CG2472" s="75"/>
      <c r="CH2472" s="75"/>
      <c r="CI2472" s="75"/>
      <c r="CJ2472" s="75"/>
      <c r="CK2472" s="75"/>
      <c r="CL2472" s="75"/>
      <c r="CM2472" s="75"/>
      <c r="CN2472" s="75"/>
      <c r="CO2472" s="75"/>
    </row>
    <row r="2473" spans="1:93" s="1" customFormat="1" ht="19.5" customHeight="1" x14ac:dyDescent="0.3">
      <c r="A2473" s="46" t="s">
        <v>3974</v>
      </c>
      <c r="B2473" s="14">
        <v>10</v>
      </c>
      <c r="C2473" s="14">
        <v>5</v>
      </c>
      <c r="D2473" s="14">
        <v>2</v>
      </c>
      <c r="E2473" s="14">
        <v>0</v>
      </c>
      <c r="F2473" s="49"/>
      <c r="G2473" s="49"/>
      <c r="H2473" s="67">
        <f t="shared" si="160"/>
        <v>17</v>
      </c>
      <c r="I2473" s="46">
        <v>17</v>
      </c>
      <c r="J2473" s="22">
        <f t="shared" si="161"/>
        <v>0.29310344827586204</v>
      </c>
      <c r="K2473" s="46" t="s">
        <v>182</v>
      </c>
      <c r="L2473" s="15" t="s">
        <v>1053</v>
      </c>
      <c r="M2473" s="15" t="s">
        <v>256</v>
      </c>
      <c r="N2473" s="15" t="s">
        <v>235</v>
      </c>
      <c r="O2473" s="20" t="s">
        <v>1635</v>
      </c>
      <c r="P2473" s="20">
        <v>8</v>
      </c>
      <c r="Q2473" s="21" t="s">
        <v>253</v>
      </c>
      <c r="R2473" s="17" t="s">
        <v>439</v>
      </c>
      <c r="S2473" s="17" t="s">
        <v>998</v>
      </c>
      <c r="T2473" s="17" t="s">
        <v>387</v>
      </c>
      <c r="U2473" s="26"/>
      <c r="V2473" s="75"/>
      <c r="W2473" s="75"/>
      <c r="X2473" s="75"/>
      <c r="Y2473" s="75"/>
      <c r="Z2473" s="75"/>
      <c r="AA2473" s="75"/>
      <c r="AB2473" s="75"/>
      <c r="AC2473" s="75"/>
      <c r="AD2473" s="75"/>
      <c r="AE2473" s="75"/>
      <c r="AF2473" s="75"/>
      <c r="AG2473" s="75"/>
      <c r="AH2473" s="75"/>
      <c r="AI2473" s="75"/>
      <c r="AJ2473" s="75"/>
      <c r="AK2473" s="75"/>
      <c r="AL2473" s="75"/>
      <c r="AM2473" s="75"/>
      <c r="AN2473" s="75"/>
      <c r="AO2473" s="75"/>
      <c r="AP2473" s="75"/>
      <c r="AQ2473" s="75"/>
      <c r="AR2473" s="75"/>
      <c r="AS2473" s="75"/>
      <c r="AT2473" s="75"/>
      <c r="AU2473" s="75"/>
      <c r="AV2473" s="75"/>
      <c r="AW2473" s="75"/>
      <c r="AX2473" s="75"/>
      <c r="AY2473" s="75"/>
      <c r="AZ2473" s="75"/>
      <c r="BA2473" s="75"/>
      <c r="BB2473" s="75"/>
      <c r="BC2473" s="75"/>
      <c r="BD2473" s="75"/>
      <c r="BE2473" s="75"/>
      <c r="BF2473" s="75"/>
      <c r="BG2473" s="75"/>
      <c r="BH2473" s="75"/>
      <c r="BI2473" s="75"/>
      <c r="BJ2473" s="75"/>
      <c r="BK2473" s="75"/>
      <c r="BL2473" s="75"/>
      <c r="BM2473" s="75"/>
      <c r="BN2473" s="75"/>
      <c r="BO2473" s="75"/>
      <c r="BP2473" s="75"/>
      <c r="BQ2473" s="75"/>
      <c r="BR2473" s="75"/>
      <c r="BS2473" s="75"/>
      <c r="BT2473" s="75"/>
      <c r="BU2473" s="75"/>
      <c r="BV2473" s="75"/>
      <c r="BW2473" s="75"/>
      <c r="BX2473" s="75"/>
      <c r="BY2473" s="75"/>
      <c r="BZ2473" s="75"/>
      <c r="CA2473" s="75"/>
      <c r="CB2473" s="75"/>
      <c r="CC2473" s="75"/>
      <c r="CD2473" s="75"/>
      <c r="CE2473" s="75"/>
      <c r="CF2473" s="75"/>
      <c r="CG2473" s="75"/>
      <c r="CH2473" s="75"/>
      <c r="CI2473" s="75"/>
      <c r="CJ2473" s="75"/>
      <c r="CK2473" s="75"/>
      <c r="CL2473" s="75"/>
      <c r="CM2473" s="75"/>
      <c r="CN2473" s="75"/>
      <c r="CO2473" s="75"/>
    </row>
    <row r="2474" spans="1:93" s="1" customFormat="1" ht="19.5" customHeight="1" x14ac:dyDescent="0.3">
      <c r="A2474" s="46" t="s">
        <v>3568</v>
      </c>
      <c r="B2474" s="14">
        <v>12</v>
      </c>
      <c r="C2474" s="14">
        <v>5</v>
      </c>
      <c r="D2474" s="14">
        <v>0</v>
      </c>
      <c r="E2474" s="14">
        <v>0</v>
      </c>
      <c r="F2474" s="49"/>
      <c r="G2474" s="49"/>
      <c r="H2474" s="67">
        <f t="shared" si="160"/>
        <v>17</v>
      </c>
      <c r="I2474" s="46">
        <v>11</v>
      </c>
      <c r="J2474" s="22">
        <f t="shared" si="161"/>
        <v>0.29310344827586204</v>
      </c>
      <c r="K2474" s="46" t="s">
        <v>182</v>
      </c>
      <c r="L2474" s="15" t="s">
        <v>3283</v>
      </c>
      <c r="M2474" s="15" t="s">
        <v>448</v>
      </c>
      <c r="N2474" s="15" t="s">
        <v>218</v>
      </c>
      <c r="O2474" s="20" t="s">
        <v>2224</v>
      </c>
      <c r="P2474" s="20">
        <v>8</v>
      </c>
      <c r="Q2474" s="21" t="s">
        <v>223</v>
      </c>
      <c r="R2474" s="17" t="s">
        <v>2297</v>
      </c>
      <c r="S2474" s="17" t="s">
        <v>2052</v>
      </c>
      <c r="T2474" s="17" t="s">
        <v>406</v>
      </c>
      <c r="U2474" s="26"/>
      <c r="V2474" s="75"/>
      <c r="W2474" s="75"/>
      <c r="X2474" s="75"/>
      <c r="Y2474" s="75"/>
      <c r="Z2474" s="75"/>
      <c r="AA2474" s="75"/>
      <c r="AB2474" s="75"/>
      <c r="AC2474" s="75"/>
      <c r="AD2474" s="75"/>
      <c r="AE2474" s="75"/>
      <c r="AF2474" s="75"/>
      <c r="AG2474" s="75"/>
      <c r="AH2474" s="75"/>
      <c r="AI2474" s="75"/>
      <c r="AJ2474" s="75"/>
      <c r="AK2474" s="75"/>
      <c r="AL2474" s="75"/>
      <c r="AM2474" s="75"/>
      <c r="AN2474" s="75"/>
      <c r="AO2474" s="75"/>
      <c r="AP2474" s="75"/>
      <c r="AQ2474" s="75"/>
      <c r="AR2474" s="75"/>
      <c r="AS2474" s="75"/>
      <c r="AT2474" s="75"/>
      <c r="AU2474" s="75"/>
      <c r="AV2474" s="75"/>
      <c r="AW2474" s="75"/>
      <c r="AX2474" s="75"/>
      <c r="AY2474" s="75"/>
      <c r="AZ2474" s="75"/>
      <c r="BA2474" s="75"/>
      <c r="BB2474" s="75"/>
      <c r="BC2474" s="75"/>
      <c r="BD2474" s="75"/>
      <c r="BE2474" s="75"/>
      <c r="BF2474" s="75"/>
      <c r="BG2474" s="75"/>
      <c r="BH2474" s="75"/>
      <c r="BI2474" s="75"/>
      <c r="BJ2474" s="75"/>
      <c r="BK2474" s="75"/>
      <c r="BL2474" s="75"/>
      <c r="BM2474" s="75"/>
      <c r="BN2474" s="75"/>
      <c r="BO2474" s="75"/>
      <c r="BP2474" s="75"/>
      <c r="BQ2474" s="75"/>
      <c r="BR2474" s="75"/>
      <c r="BS2474" s="75"/>
      <c r="BT2474" s="75"/>
      <c r="BU2474" s="75"/>
      <c r="BV2474" s="75"/>
      <c r="BW2474" s="75"/>
      <c r="BX2474" s="75"/>
      <c r="BY2474" s="75"/>
      <c r="BZ2474" s="75"/>
      <c r="CA2474" s="75"/>
      <c r="CB2474" s="75"/>
      <c r="CC2474" s="75"/>
      <c r="CD2474" s="75"/>
      <c r="CE2474" s="75"/>
      <c r="CF2474" s="75"/>
      <c r="CG2474" s="75"/>
      <c r="CH2474" s="75"/>
      <c r="CI2474" s="75"/>
      <c r="CJ2474" s="75"/>
      <c r="CK2474" s="75"/>
      <c r="CL2474" s="75"/>
      <c r="CM2474" s="75"/>
      <c r="CN2474" s="75"/>
      <c r="CO2474" s="75"/>
    </row>
    <row r="2475" spans="1:93" s="1" customFormat="1" ht="19.5" customHeight="1" x14ac:dyDescent="0.3">
      <c r="A2475" s="46" t="s">
        <v>3975</v>
      </c>
      <c r="B2475" s="14">
        <v>10</v>
      </c>
      <c r="C2475" s="14">
        <v>5</v>
      </c>
      <c r="D2475" s="14">
        <v>2</v>
      </c>
      <c r="E2475" s="14">
        <v>0</v>
      </c>
      <c r="F2475" s="49"/>
      <c r="G2475" s="49"/>
      <c r="H2475" s="67">
        <f t="shared" si="160"/>
        <v>17</v>
      </c>
      <c r="I2475" s="46">
        <v>17</v>
      </c>
      <c r="J2475" s="22">
        <f t="shared" si="161"/>
        <v>0.29310344827586204</v>
      </c>
      <c r="K2475" s="46" t="s">
        <v>182</v>
      </c>
      <c r="L2475" s="15" t="s">
        <v>660</v>
      </c>
      <c r="M2475" s="15" t="s">
        <v>214</v>
      </c>
      <c r="N2475" s="15" t="s">
        <v>420</v>
      </c>
      <c r="O2475" s="20" t="s">
        <v>1635</v>
      </c>
      <c r="P2475" s="20">
        <v>8</v>
      </c>
      <c r="Q2475" s="21" t="s">
        <v>253</v>
      </c>
      <c r="R2475" s="17" t="s">
        <v>439</v>
      </c>
      <c r="S2475" s="17" t="s">
        <v>998</v>
      </c>
      <c r="T2475" s="17" t="s">
        <v>387</v>
      </c>
      <c r="U2475" s="26"/>
      <c r="V2475" s="75"/>
      <c r="W2475" s="75"/>
      <c r="X2475" s="75"/>
      <c r="Y2475" s="75"/>
      <c r="Z2475" s="75"/>
      <c r="AA2475" s="75"/>
      <c r="AB2475" s="75"/>
      <c r="AC2475" s="75"/>
      <c r="AD2475" s="75"/>
      <c r="AE2475" s="75"/>
      <c r="AF2475" s="75"/>
      <c r="AG2475" s="75"/>
      <c r="AH2475" s="75"/>
      <c r="AI2475" s="75"/>
      <c r="AJ2475" s="75"/>
      <c r="AK2475" s="75"/>
      <c r="AL2475" s="75"/>
      <c r="AM2475" s="75"/>
      <c r="AN2475" s="75"/>
      <c r="AO2475" s="75"/>
      <c r="AP2475" s="75"/>
      <c r="AQ2475" s="75"/>
      <c r="AR2475" s="75"/>
      <c r="AS2475" s="75"/>
      <c r="AT2475" s="75"/>
      <c r="AU2475" s="75"/>
      <c r="AV2475" s="75"/>
      <c r="AW2475" s="75"/>
      <c r="AX2475" s="75"/>
      <c r="AY2475" s="75"/>
      <c r="AZ2475" s="75"/>
      <c r="BA2475" s="75"/>
      <c r="BB2475" s="75"/>
      <c r="BC2475" s="75"/>
      <c r="BD2475" s="75"/>
      <c r="BE2475" s="75"/>
      <c r="BF2475" s="75"/>
      <c r="BG2475" s="75"/>
      <c r="BH2475" s="75"/>
      <c r="BI2475" s="75"/>
      <c r="BJ2475" s="75"/>
      <c r="BK2475" s="75"/>
      <c r="BL2475" s="75"/>
      <c r="BM2475" s="75"/>
      <c r="BN2475" s="75"/>
      <c r="BO2475" s="75"/>
      <c r="BP2475" s="75"/>
      <c r="BQ2475" s="75"/>
      <c r="BR2475" s="75"/>
      <c r="BS2475" s="75"/>
      <c r="BT2475" s="75"/>
      <c r="BU2475" s="75"/>
      <c r="BV2475" s="75"/>
      <c r="BW2475" s="75"/>
      <c r="BX2475" s="75"/>
      <c r="BY2475" s="75"/>
      <c r="BZ2475" s="75"/>
      <c r="CA2475" s="75"/>
      <c r="CB2475" s="75"/>
      <c r="CC2475" s="75"/>
      <c r="CD2475" s="75"/>
      <c r="CE2475" s="75"/>
      <c r="CF2475" s="75"/>
      <c r="CG2475" s="75"/>
      <c r="CH2475" s="75"/>
      <c r="CI2475" s="75"/>
      <c r="CJ2475" s="75"/>
      <c r="CK2475" s="75"/>
      <c r="CL2475" s="75"/>
      <c r="CM2475" s="75"/>
      <c r="CN2475" s="75"/>
      <c r="CO2475" s="75"/>
    </row>
    <row r="2476" spans="1:93" s="1" customFormat="1" ht="19.5" customHeight="1" x14ac:dyDescent="0.3">
      <c r="A2476" s="46" t="s">
        <v>3547</v>
      </c>
      <c r="B2476" s="14">
        <v>9</v>
      </c>
      <c r="C2476" s="14">
        <v>6</v>
      </c>
      <c r="D2476" s="14">
        <v>2</v>
      </c>
      <c r="E2476" s="14">
        <v>0</v>
      </c>
      <c r="F2476" s="69"/>
      <c r="G2476" s="69"/>
      <c r="H2476" s="67">
        <f t="shared" si="160"/>
        <v>17</v>
      </c>
      <c r="I2476" s="46">
        <v>1</v>
      </c>
      <c r="J2476" s="22">
        <f t="shared" si="161"/>
        <v>0.29310344827586204</v>
      </c>
      <c r="K2476" s="46" t="s">
        <v>182</v>
      </c>
      <c r="L2476" s="15" t="s">
        <v>3976</v>
      </c>
      <c r="M2476" s="15" t="s">
        <v>364</v>
      </c>
      <c r="N2476" s="15" t="s">
        <v>2498</v>
      </c>
      <c r="O2476" s="20" t="s">
        <v>2488</v>
      </c>
      <c r="P2476" s="20">
        <v>8</v>
      </c>
      <c r="Q2476" s="21" t="s">
        <v>253</v>
      </c>
      <c r="R2476" s="17" t="s">
        <v>2489</v>
      </c>
      <c r="S2476" s="17" t="s">
        <v>998</v>
      </c>
      <c r="T2476" s="17" t="s">
        <v>269</v>
      </c>
      <c r="U2476" s="26"/>
      <c r="V2476" s="75"/>
      <c r="W2476" s="75"/>
      <c r="X2476" s="75"/>
      <c r="Y2476" s="75"/>
      <c r="Z2476" s="75"/>
      <c r="AA2476" s="75"/>
      <c r="AB2476" s="75"/>
      <c r="AC2476" s="75"/>
      <c r="AD2476" s="75"/>
      <c r="AE2476" s="75"/>
      <c r="AF2476" s="75"/>
      <c r="AG2476" s="75"/>
      <c r="AH2476" s="75"/>
      <c r="AI2476" s="75"/>
      <c r="AJ2476" s="75"/>
      <c r="AK2476" s="75"/>
      <c r="AL2476" s="75"/>
      <c r="AM2476" s="75"/>
      <c r="AN2476" s="75"/>
      <c r="AO2476" s="75"/>
      <c r="AP2476" s="75"/>
      <c r="AQ2476" s="75"/>
      <c r="AR2476" s="75"/>
      <c r="AS2476" s="75"/>
      <c r="AT2476" s="75"/>
      <c r="AU2476" s="75"/>
      <c r="AV2476" s="75"/>
      <c r="AW2476" s="75"/>
      <c r="AX2476" s="75"/>
      <c r="AY2476" s="75"/>
      <c r="AZ2476" s="75"/>
      <c r="BA2476" s="75"/>
      <c r="BB2476" s="75"/>
      <c r="BC2476" s="75"/>
      <c r="BD2476" s="75"/>
      <c r="BE2476" s="75"/>
      <c r="BF2476" s="75"/>
      <c r="BG2476" s="75"/>
      <c r="BH2476" s="75"/>
      <c r="BI2476" s="75"/>
      <c r="BJ2476" s="75"/>
      <c r="BK2476" s="75"/>
      <c r="BL2476" s="75"/>
      <c r="BM2476" s="75"/>
      <c r="BN2476" s="75"/>
      <c r="BO2476" s="75"/>
      <c r="BP2476" s="75"/>
      <c r="BQ2476" s="75"/>
      <c r="BR2476" s="75"/>
      <c r="BS2476" s="75"/>
      <c r="BT2476" s="75"/>
      <c r="BU2476" s="75"/>
      <c r="BV2476" s="75"/>
      <c r="BW2476" s="75"/>
      <c r="BX2476" s="75"/>
      <c r="BY2476" s="75"/>
      <c r="BZ2476" s="75"/>
      <c r="CA2476" s="75"/>
      <c r="CB2476" s="75"/>
      <c r="CC2476" s="75"/>
      <c r="CD2476" s="75"/>
      <c r="CE2476" s="75"/>
      <c r="CF2476" s="75"/>
      <c r="CG2476" s="75"/>
      <c r="CH2476" s="75"/>
      <c r="CI2476" s="75"/>
      <c r="CJ2476" s="75"/>
      <c r="CK2476" s="75"/>
      <c r="CL2476" s="75"/>
      <c r="CM2476" s="75"/>
      <c r="CN2476" s="75"/>
      <c r="CO2476" s="75"/>
    </row>
    <row r="2477" spans="1:93" s="1" customFormat="1" ht="19.5" customHeight="1" x14ac:dyDescent="0.3">
      <c r="A2477" s="46" t="s">
        <v>3591</v>
      </c>
      <c r="B2477" s="14">
        <v>14</v>
      </c>
      <c r="C2477" s="14">
        <v>2</v>
      </c>
      <c r="D2477" s="14">
        <v>1</v>
      </c>
      <c r="E2477" s="14">
        <v>0</v>
      </c>
      <c r="F2477" s="49"/>
      <c r="G2477" s="49"/>
      <c r="H2477" s="67">
        <f t="shared" si="160"/>
        <v>17</v>
      </c>
      <c r="I2477" s="46">
        <v>11</v>
      </c>
      <c r="J2477" s="22">
        <f t="shared" si="161"/>
        <v>0.29310344827586204</v>
      </c>
      <c r="K2477" s="46" t="s">
        <v>182</v>
      </c>
      <c r="L2477" s="15" t="s">
        <v>2779</v>
      </c>
      <c r="M2477" s="15" t="s">
        <v>412</v>
      </c>
      <c r="N2477" s="15" t="s">
        <v>305</v>
      </c>
      <c r="O2477" s="20" t="s">
        <v>1898</v>
      </c>
      <c r="P2477" s="20">
        <v>8</v>
      </c>
      <c r="Q2477" s="21" t="s">
        <v>842</v>
      </c>
      <c r="R2477" s="17" t="s">
        <v>1919</v>
      </c>
      <c r="S2477" s="17" t="s">
        <v>2569</v>
      </c>
      <c r="T2477" s="17" t="s">
        <v>210</v>
      </c>
      <c r="U2477" s="26"/>
      <c r="V2477" s="75"/>
      <c r="W2477" s="75"/>
      <c r="X2477" s="75"/>
      <c r="Y2477" s="75"/>
      <c r="Z2477" s="75"/>
      <c r="AA2477" s="75"/>
      <c r="AB2477" s="75"/>
      <c r="AC2477" s="75"/>
      <c r="AD2477" s="75"/>
      <c r="AE2477" s="75"/>
      <c r="AF2477" s="75"/>
      <c r="AG2477" s="75"/>
      <c r="AH2477" s="75"/>
      <c r="AI2477" s="75"/>
      <c r="AJ2477" s="75"/>
      <c r="AK2477" s="75"/>
      <c r="AL2477" s="75"/>
      <c r="AM2477" s="75"/>
      <c r="AN2477" s="75"/>
      <c r="AO2477" s="75"/>
      <c r="AP2477" s="75"/>
      <c r="AQ2477" s="75"/>
      <c r="AR2477" s="75"/>
      <c r="AS2477" s="75"/>
      <c r="AT2477" s="75"/>
      <c r="AU2477" s="75"/>
      <c r="AV2477" s="75"/>
      <c r="AW2477" s="75"/>
      <c r="AX2477" s="75"/>
      <c r="AY2477" s="75"/>
      <c r="AZ2477" s="75"/>
      <c r="BA2477" s="75"/>
      <c r="BB2477" s="75"/>
      <c r="BC2477" s="75"/>
      <c r="BD2477" s="75"/>
      <c r="BE2477" s="75"/>
      <c r="BF2477" s="75"/>
      <c r="BG2477" s="75"/>
      <c r="BH2477" s="75"/>
      <c r="BI2477" s="75"/>
      <c r="BJ2477" s="75"/>
      <c r="BK2477" s="75"/>
      <c r="BL2477" s="75"/>
      <c r="BM2477" s="75"/>
      <c r="BN2477" s="75"/>
      <c r="BO2477" s="75"/>
      <c r="BP2477" s="75"/>
      <c r="BQ2477" s="75"/>
      <c r="BR2477" s="75"/>
      <c r="BS2477" s="75"/>
      <c r="BT2477" s="75"/>
      <c r="BU2477" s="75"/>
      <c r="BV2477" s="75"/>
      <c r="BW2477" s="75"/>
      <c r="BX2477" s="75"/>
      <c r="BY2477" s="75"/>
      <c r="BZ2477" s="75"/>
      <c r="CA2477" s="75"/>
      <c r="CB2477" s="75"/>
      <c r="CC2477" s="75"/>
      <c r="CD2477" s="75"/>
      <c r="CE2477" s="75"/>
      <c r="CF2477" s="75"/>
      <c r="CG2477" s="75"/>
      <c r="CH2477" s="75"/>
      <c r="CI2477" s="75"/>
      <c r="CJ2477" s="75"/>
      <c r="CK2477" s="75"/>
      <c r="CL2477" s="75"/>
      <c r="CM2477" s="75"/>
      <c r="CN2477" s="75"/>
      <c r="CO2477" s="75"/>
    </row>
    <row r="2478" spans="1:93" s="1" customFormat="1" ht="19.5" customHeight="1" x14ac:dyDescent="0.3">
      <c r="A2478" s="46" t="s">
        <v>3568</v>
      </c>
      <c r="B2478" s="14">
        <v>6</v>
      </c>
      <c r="C2478" s="14">
        <v>9</v>
      </c>
      <c r="D2478" s="14">
        <v>1</v>
      </c>
      <c r="E2478" s="14">
        <v>0</v>
      </c>
      <c r="F2478" s="49"/>
      <c r="G2478" s="49"/>
      <c r="H2478" s="67">
        <f t="shared" si="160"/>
        <v>16</v>
      </c>
      <c r="I2478" s="46">
        <v>5</v>
      </c>
      <c r="J2478" s="22">
        <f t="shared" si="161"/>
        <v>0.27586206896551724</v>
      </c>
      <c r="K2478" s="46" t="s">
        <v>182</v>
      </c>
      <c r="L2478" s="24" t="s">
        <v>3977</v>
      </c>
      <c r="M2478" s="24" t="s">
        <v>3978</v>
      </c>
      <c r="N2478" s="24" t="s">
        <v>2500</v>
      </c>
      <c r="O2478" s="20" t="s">
        <v>2523</v>
      </c>
      <c r="P2478" s="20">
        <v>8</v>
      </c>
      <c r="Q2478" s="21" t="s">
        <v>240</v>
      </c>
      <c r="R2478" s="17" t="s">
        <v>2540</v>
      </c>
      <c r="S2478" s="17" t="s">
        <v>795</v>
      </c>
      <c r="T2478" s="17" t="s">
        <v>2541</v>
      </c>
      <c r="U2478" s="26"/>
      <c r="V2478" s="75"/>
      <c r="W2478" s="75"/>
      <c r="X2478" s="75"/>
      <c r="Y2478" s="75"/>
      <c r="Z2478" s="75"/>
      <c r="AA2478" s="75"/>
      <c r="AB2478" s="75"/>
      <c r="AC2478" s="75"/>
      <c r="AD2478" s="75"/>
      <c r="AE2478" s="75"/>
      <c r="AF2478" s="75"/>
      <c r="AG2478" s="75"/>
      <c r="AH2478" s="75"/>
      <c r="AI2478" s="75"/>
      <c r="AJ2478" s="75"/>
      <c r="AK2478" s="75"/>
      <c r="AL2478" s="75"/>
      <c r="AM2478" s="75"/>
      <c r="AN2478" s="75"/>
      <c r="AO2478" s="75"/>
      <c r="AP2478" s="75"/>
      <c r="AQ2478" s="75"/>
      <c r="AR2478" s="75"/>
      <c r="AS2478" s="75"/>
      <c r="AT2478" s="75"/>
      <c r="AU2478" s="75"/>
      <c r="AV2478" s="75"/>
      <c r="AW2478" s="75"/>
      <c r="AX2478" s="75"/>
      <c r="AY2478" s="75"/>
      <c r="AZ2478" s="75"/>
      <c r="BA2478" s="75"/>
      <c r="BB2478" s="75"/>
      <c r="BC2478" s="75"/>
      <c r="BD2478" s="75"/>
      <c r="BE2478" s="75"/>
      <c r="BF2478" s="75"/>
      <c r="BG2478" s="75"/>
      <c r="BH2478" s="75"/>
      <c r="BI2478" s="75"/>
      <c r="BJ2478" s="75"/>
      <c r="BK2478" s="75"/>
      <c r="BL2478" s="75"/>
      <c r="BM2478" s="75"/>
      <c r="BN2478" s="75"/>
      <c r="BO2478" s="75"/>
      <c r="BP2478" s="75"/>
      <c r="BQ2478" s="75"/>
      <c r="BR2478" s="75"/>
      <c r="BS2478" s="75"/>
      <c r="BT2478" s="75"/>
      <c r="BU2478" s="75"/>
      <c r="BV2478" s="75"/>
      <c r="BW2478" s="75"/>
      <c r="BX2478" s="75"/>
      <c r="BY2478" s="75"/>
      <c r="BZ2478" s="75"/>
      <c r="CA2478" s="75"/>
      <c r="CB2478" s="75"/>
      <c r="CC2478" s="75"/>
      <c r="CD2478" s="75"/>
      <c r="CE2478" s="75"/>
      <c r="CF2478" s="75"/>
      <c r="CG2478" s="75"/>
      <c r="CH2478" s="75"/>
      <c r="CI2478" s="75"/>
      <c r="CJ2478" s="75"/>
      <c r="CK2478" s="75"/>
      <c r="CL2478" s="75"/>
      <c r="CM2478" s="75"/>
      <c r="CN2478" s="75"/>
      <c r="CO2478" s="75"/>
    </row>
    <row r="2479" spans="1:93" s="1" customFormat="1" ht="19.5" customHeight="1" x14ac:dyDescent="0.3">
      <c r="A2479" s="46" t="s">
        <v>3663</v>
      </c>
      <c r="B2479" s="14">
        <v>8</v>
      </c>
      <c r="C2479" s="14">
        <v>0</v>
      </c>
      <c r="D2479" s="14">
        <v>6</v>
      </c>
      <c r="E2479" s="14">
        <v>2</v>
      </c>
      <c r="F2479" s="49"/>
      <c r="G2479" s="49"/>
      <c r="H2479" s="67">
        <f>SUM(B2479,C2479,D2479,E2479)</f>
        <v>16</v>
      </c>
      <c r="I2479" s="46">
        <v>10</v>
      </c>
      <c r="J2479" s="22">
        <f t="shared" si="161"/>
        <v>0.27586206896551724</v>
      </c>
      <c r="K2479" s="46" t="s">
        <v>182</v>
      </c>
      <c r="L2479" s="15" t="s">
        <v>3808</v>
      </c>
      <c r="M2479" s="15" t="s">
        <v>720</v>
      </c>
      <c r="N2479" s="15" t="s">
        <v>218</v>
      </c>
      <c r="O2479" s="20" t="s">
        <v>966</v>
      </c>
      <c r="P2479" s="20">
        <v>8</v>
      </c>
      <c r="Q2479" s="21" t="s">
        <v>240</v>
      </c>
      <c r="R2479" s="17" t="s">
        <v>983</v>
      </c>
      <c r="S2479" s="17" t="s">
        <v>317</v>
      </c>
      <c r="T2479" s="17" t="s">
        <v>445</v>
      </c>
      <c r="U2479" s="26"/>
      <c r="V2479" s="75"/>
      <c r="W2479" s="75"/>
      <c r="X2479" s="75"/>
      <c r="Y2479" s="75"/>
      <c r="Z2479" s="75"/>
      <c r="AA2479" s="75"/>
      <c r="AB2479" s="75"/>
      <c r="AC2479" s="75"/>
      <c r="AD2479" s="75"/>
      <c r="AE2479" s="75"/>
      <c r="AF2479" s="75"/>
      <c r="AG2479" s="75"/>
      <c r="AH2479" s="75"/>
      <c r="AI2479" s="75"/>
      <c r="AJ2479" s="75"/>
      <c r="AK2479" s="75"/>
      <c r="AL2479" s="75"/>
      <c r="AM2479" s="75"/>
      <c r="AN2479" s="75"/>
      <c r="AO2479" s="75"/>
      <c r="AP2479" s="75"/>
      <c r="AQ2479" s="75"/>
      <c r="AR2479" s="75"/>
      <c r="AS2479" s="75"/>
      <c r="AT2479" s="75"/>
      <c r="AU2479" s="75"/>
      <c r="AV2479" s="75"/>
      <c r="AW2479" s="75"/>
      <c r="AX2479" s="75"/>
      <c r="AY2479" s="75"/>
      <c r="AZ2479" s="75"/>
      <c r="BA2479" s="75"/>
      <c r="BB2479" s="75"/>
      <c r="BC2479" s="75"/>
      <c r="BD2479" s="75"/>
      <c r="BE2479" s="75"/>
      <c r="BF2479" s="75"/>
      <c r="BG2479" s="75"/>
      <c r="BH2479" s="75"/>
      <c r="BI2479" s="75"/>
      <c r="BJ2479" s="75"/>
      <c r="BK2479" s="75"/>
      <c r="BL2479" s="75"/>
      <c r="BM2479" s="75"/>
      <c r="BN2479" s="75"/>
      <c r="BO2479" s="75"/>
      <c r="BP2479" s="75"/>
      <c r="BQ2479" s="75"/>
      <c r="BR2479" s="75"/>
      <c r="BS2479" s="75"/>
      <c r="BT2479" s="75"/>
      <c r="BU2479" s="75"/>
      <c r="BV2479" s="75"/>
      <c r="BW2479" s="75"/>
      <c r="BX2479" s="75"/>
      <c r="BY2479" s="75"/>
      <c r="BZ2479" s="75"/>
      <c r="CA2479" s="75"/>
      <c r="CB2479" s="75"/>
      <c r="CC2479" s="75"/>
      <c r="CD2479" s="75"/>
      <c r="CE2479" s="75"/>
      <c r="CF2479" s="75"/>
      <c r="CG2479" s="75"/>
      <c r="CH2479" s="75"/>
      <c r="CI2479" s="75"/>
      <c r="CJ2479" s="75"/>
      <c r="CK2479" s="75"/>
      <c r="CL2479" s="75"/>
      <c r="CM2479" s="75"/>
      <c r="CN2479" s="75"/>
      <c r="CO2479" s="75"/>
    </row>
    <row r="2480" spans="1:93" s="1" customFormat="1" ht="19.5" customHeight="1" x14ac:dyDescent="0.3">
      <c r="A2480" s="46" t="s">
        <v>3568</v>
      </c>
      <c r="B2480" s="14">
        <v>12</v>
      </c>
      <c r="C2480" s="14">
        <v>0</v>
      </c>
      <c r="D2480" s="14">
        <v>0</v>
      </c>
      <c r="E2480" s="14">
        <v>4</v>
      </c>
      <c r="F2480" s="49"/>
      <c r="G2480" s="49"/>
      <c r="H2480" s="67">
        <f t="shared" ref="H2480:H2511" si="162">B2480+C2480+D2480+E2480</f>
        <v>16</v>
      </c>
      <c r="I2480" s="46">
        <v>24</v>
      </c>
      <c r="J2480" s="22">
        <f t="shared" si="161"/>
        <v>0.27586206896551724</v>
      </c>
      <c r="K2480" s="46" t="s">
        <v>182</v>
      </c>
      <c r="L2480" s="15" t="s">
        <v>3979</v>
      </c>
      <c r="M2480" s="15" t="s">
        <v>351</v>
      </c>
      <c r="N2480" s="15" t="s">
        <v>334</v>
      </c>
      <c r="O2480" s="20" t="s">
        <v>2588</v>
      </c>
      <c r="P2480" s="20">
        <v>8</v>
      </c>
      <c r="Q2480" s="21" t="s">
        <v>223</v>
      </c>
      <c r="R2480" s="17" t="s">
        <v>2864</v>
      </c>
      <c r="S2480" s="17" t="s">
        <v>1704</v>
      </c>
      <c r="T2480" s="17" t="s">
        <v>269</v>
      </c>
      <c r="U2480" s="26"/>
      <c r="V2480" s="75"/>
      <c r="W2480" s="75"/>
      <c r="X2480" s="75"/>
      <c r="Y2480" s="75"/>
      <c r="Z2480" s="75"/>
      <c r="AA2480" s="75"/>
      <c r="AB2480" s="75"/>
      <c r="AC2480" s="75"/>
      <c r="AD2480" s="75"/>
      <c r="AE2480" s="75"/>
      <c r="AF2480" s="75"/>
      <c r="AG2480" s="75"/>
      <c r="AH2480" s="75"/>
      <c r="AI2480" s="75"/>
      <c r="AJ2480" s="75"/>
      <c r="AK2480" s="75"/>
      <c r="AL2480" s="75"/>
      <c r="AM2480" s="75"/>
      <c r="AN2480" s="75"/>
      <c r="AO2480" s="75"/>
      <c r="AP2480" s="75"/>
      <c r="AQ2480" s="75"/>
      <c r="AR2480" s="75"/>
      <c r="AS2480" s="75"/>
      <c r="AT2480" s="75"/>
      <c r="AU2480" s="75"/>
      <c r="AV2480" s="75"/>
      <c r="AW2480" s="75"/>
      <c r="AX2480" s="75"/>
      <c r="AY2480" s="75"/>
      <c r="AZ2480" s="75"/>
      <c r="BA2480" s="75"/>
      <c r="BB2480" s="75"/>
      <c r="BC2480" s="75"/>
      <c r="BD2480" s="75"/>
      <c r="BE2480" s="75"/>
      <c r="BF2480" s="75"/>
      <c r="BG2480" s="75"/>
      <c r="BH2480" s="75"/>
      <c r="BI2480" s="75"/>
      <c r="BJ2480" s="75"/>
      <c r="BK2480" s="75"/>
      <c r="BL2480" s="75"/>
      <c r="BM2480" s="75"/>
      <c r="BN2480" s="75"/>
      <c r="BO2480" s="75"/>
      <c r="BP2480" s="75"/>
      <c r="BQ2480" s="75"/>
      <c r="BR2480" s="75"/>
      <c r="BS2480" s="75"/>
      <c r="BT2480" s="75"/>
      <c r="BU2480" s="75"/>
      <c r="BV2480" s="75"/>
      <c r="BW2480" s="75"/>
      <c r="BX2480" s="75"/>
      <c r="BY2480" s="75"/>
      <c r="BZ2480" s="75"/>
      <c r="CA2480" s="75"/>
      <c r="CB2480" s="75"/>
      <c r="CC2480" s="75"/>
      <c r="CD2480" s="75"/>
      <c r="CE2480" s="75"/>
      <c r="CF2480" s="75"/>
      <c r="CG2480" s="75"/>
      <c r="CH2480" s="75"/>
      <c r="CI2480" s="75"/>
      <c r="CJ2480" s="75"/>
      <c r="CK2480" s="75"/>
      <c r="CL2480" s="75"/>
      <c r="CM2480" s="75"/>
      <c r="CN2480" s="75"/>
      <c r="CO2480" s="75"/>
    </row>
    <row r="2481" spans="1:93" s="1" customFormat="1" ht="19.5" customHeight="1" x14ac:dyDescent="0.3">
      <c r="A2481" s="46" t="s">
        <v>3555</v>
      </c>
      <c r="B2481" s="14">
        <v>13</v>
      </c>
      <c r="C2481" s="14">
        <v>0</v>
      </c>
      <c r="D2481" s="14">
        <v>1</v>
      </c>
      <c r="E2481" s="14">
        <v>2</v>
      </c>
      <c r="F2481" s="49"/>
      <c r="G2481" s="49"/>
      <c r="H2481" s="67">
        <f t="shared" si="162"/>
        <v>16</v>
      </c>
      <c r="I2481" s="46">
        <v>3</v>
      </c>
      <c r="J2481" s="22">
        <f t="shared" si="161"/>
        <v>0.27586206896551724</v>
      </c>
      <c r="K2481" s="46" t="s">
        <v>182</v>
      </c>
      <c r="L2481" s="15" t="s">
        <v>3980</v>
      </c>
      <c r="M2481" s="15" t="s">
        <v>619</v>
      </c>
      <c r="N2481" s="15" t="s">
        <v>235</v>
      </c>
      <c r="O2481" s="20" t="s">
        <v>1759</v>
      </c>
      <c r="P2481" s="20">
        <v>8</v>
      </c>
      <c r="Q2481" s="21" t="s">
        <v>224</v>
      </c>
      <c r="R2481" s="17" t="s">
        <v>1768</v>
      </c>
      <c r="S2481" s="17" t="s">
        <v>998</v>
      </c>
      <c r="T2481" s="17" t="s">
        <v>336</v>
      </c>
      <c r="U2481" s="26"/>
      <c r="V2481" s="75"/>
      <c r="W2481" s="75"/>
      <c r="X2481" s="75"/>
      <c r="Y2481" s="75"/>
      <c r="Z2481" s="75"/>
      <c r="AA2481" s="75"/>
      <c r="AB2481" s="75"/>
      <c r="AC2481" s="75"/>
      <c r="AD2481" s="75"/>
      <c r="AE2481" s="75"/>
      <c r="AF2481" s="75"/>
      <c r="AG2481" s="75"/>
      <c r="AH2481" s="75"/>
      <c r="AI2481" s="75"/>
      <c r="AJ2481" s="75"/>
      <c r="AK2481" s="75"/>
      <c r="AL2481" s="75"/>
      <c r="AM2481" s="75"/>
      <c r="AN2481" s="75"/>
      <c r="AO2481" s="75"/>
      <c r="AP2481" s="75"/>
      <c r="AQ2481" s="75"/>
      <c r="AR2481" s="75"/>
      <c r="AS2481" s="75"/>
      <c r="AT2481" s="75"/>
      <c r="AU2481" s="75"/>
      <c r="AV2481" s="75"/>
      <c r="AW2481" s="75"/>
      <c r="AX2481" s="75"/>
      <c r="AY2481" s="75"/>
      <c r="AZ2481" s="75"/>
      <c r="BA2481" s="75"/>
      <c r="BB2481" s="75"/>
      <c r="BC2481" s="75"/>
      <c r="BD2481" s="75"/>
      <c r="BE2481" s="75"/>
      <c r="BF2481" s="75"/>
      <c r="BG2481" s="75"/>
      <c r="BH2481" s="75"/>
      <c r="BI2481" s="75"/>
      <c r="BJ2481" s="75"/>
      <c r="BK2481" s="75"/>
      <c r="BL2481" s="75"/>
      <c r="BM2481" s="75"/>
      <c r="BN2481" s="75"/>
      <c r="BO2481" s="75"/>
      <c r="BP2481" s="75"/>
      <c r="BQ2481" s="75"/>
      <c r="BR2481" s="75"/>
      <c r="BS2481" s="75"/>
      <c r="BT2481" s="75"/>
      <c r="BU2481" s="75"/>
      <c r="BV2481" s="75"/>
      <c r="BW2481" s="75"/>
      <c r="BX2481" s="75"/>
      <c r="BY2481" s="75"/>
      <c r="BZ2481" s="75"/>
      <c r="CA2481" s="75"/>
      <c r="CB2481" s="75"/>
      <c r="CC2481" s="75"/>
      <c r="CD2481" s="75"/>
      <c r="CE2481" s="75"/>
      <c r="CF2481" s="75"/>
      <c r="CG2481" s="75"/>
      <c r="CH2481" s="75"/>
      <c r="CI2481" s="75"/>
      <c r="CJ2481" s="75"/>
      <c r="CK2481" s="75"/>
      <c r="CL2481" s="75"/>
      <c r="CM2481" s="75"/>
      <c r="CN2481" s="75"/>
      <c r="CO2481" s="75"/>
    </row>
    <row r="2482" spans="1:93" s="1" customFormat="1" ht="19.5" customHeight="1" x14ac:dyDescent="0.3">
      <c r="A2482" s="46" t="s">
        <v>3568</v>
      </c>
      <c r="B2482" s="14">
        <v>14</v>
      </c>
      <c r="C2482" s="14">
        <v>2</v>
      </c>
      <c r="D2482" s="14">
        <v>0</v>
      </c>
      <c r="E2482" s="14">
        <v>0</v>
      </c>
      <c r="F2482" s="49"/>
      <c r="G2482" s="49"/>
      <c r="H2482" s="67">
        <f t="shared" si="162"/>
        <v>16</v>
      </c>
      <c r="I2482" s="46">
        <v>3</v>
      </c>
      <c r="J2482" s="22">
        <f t="shared" si="161"/>
        <v>0.27586206896551724</v>
      </c>
      <c r="K2482" s="46" t="s">
        <v>182</v>
      </c>
      <c r="L2482" s="15" t="s">
        <v>3981</v>
      </c>
      <c r="M2482" s="15" t="s">
        <v>584</v>
      </c>
      <c r="N2482" s="15" t="s">
        <v>286</v>
      </c>
      <c r="O2482" s="20" t="s">
        <v>1346</v>
      </c>
      <c r="P2482" s="20">
        <v>8</v>
      </c>
      <c r="Q2482" s="21" t="s">
        <v>223</v>
      </c>
      <c r="R2482" s="17" t="s">
        <v>1327</v>
      </c>
      <c r="S2482" s="17" t="s">
        <v>1328</v>
      </c>
      <c r="T2482" s="17" t="s">
        <v>210</v>
      </c>
      <c r="U2482" s="26"/>
      <c r="V2482" s="75"/>
      <c r="W2482" s="75"/>
      <c r="X2482" s="75"/>
      <c r="Y2482" s="75"/>
      <c r="Z2482" s="75"/>
      <c r="AA2482" s="75"/>
      <c r="AB2482" s="75"/>
      <c r="AC2482" s="75"/>
      <c r="AD2482" s="75"/>
      <c r="AE2482" s="75"/>
      <c r="AF2482" s="75"/>
      <c r="AG2482" s="75"/>
      <c r="AH2482" s="75"/>
      <c r="AI2482" s="75"/>
      <c r="AJ2482" s="75"/>
      <c r="AK2482" s="75"/>
      <c r="AL2482" s="75"/>
      <c r="AM2482" s="75"/>
      <c r="AN2482" s="75"/>
      <c r="AO2482" s="75"/>
      <c r="AP2482" s="75"/>
      <c r="AQ2482" s="75"/>
      <c r="AR2482" s="75"/>
      <c r="AS2482" s="75"/>
      <c r="AT2482" s="75"/>
      <c r="AU2482" s="75"/>
      <c r="AV2482" s="75"/>
      <c r="AW2482" s="75"/>
      <c r="AX2482" s="75"/>
      <c r="AY2482" s="75"/>
      <c r="AZ2482" s="75"/>
      <c r="BA2482" s="75"/>
      <c r="BB2482" s="75"/>
      <c r="BC2482" s="75"/>
      <c r="BD2482" s="75"/>
      <c r="BE2482" s="75"/>
      <c r="BF2482" s="75"/>
      <c r="BG2482" s="75"/>
      <c r="BH2482" s="75"/>
      <c r="BI2482" s="75"/>
      <c r="BJ2482" s="75"/>
      <c r="BK2482" s="75"/>
      <c r="BL2482" s="75"/>
      <c r="BM2482" s="75"/>
      <c r="BN2482" s="75"/>
      <c r="BO2482" s="75"/>
      <c r="BP2482" s="75"/>
      <c r="BQ2482" s="75"/>
      <c r="BR2482" s="75"/>
      <c r="BS2482" s="75"/>
      <c r="BT2482" s="75"/>
      <c r="BU2482" s="75"/>
      <c r="BV2482" s="75"/>
      <c r="BW2482" s="75"/>
      <c r="BX2482" s="75"/>
      <c r="BY2482" s="75"/>
      <c r="BZ2482" s="75"/>
      <c r="CA2482" s="75"/>
      <c r="CB2482" s="75"/>
      <c r="CC2482" s="75"/>
      <c r="CD2482" s="75"/>
      <c r="CE2482" s="75"/>
      <c r="CF2482" s="75"/>
      <c r="CG2482" s="75"/>
      <c r="CH2482" s="75"/>
      <c r="CI2482" s="75"/>
      <c r="CJ2482" s="75"/>
      <c r="CK2482" s="75"/>
      <c r="CL2482" s="75"/>
      <c r="CM2482" s="75"/>
      <c r="CN2482" s="75"/>
      <c r="CO2482" s="75"/>
    </row>
    <row r="2483" spans="1:93" s="1" customFormat="1" ht="19.5" customHeight="1" x14ac:dyDescent="0.3">
      <c r="A2483" s="46" t="s">
        <v>3571</v>
      </c>
      <c r="B2483" s="14">
        <v>8</v>
      </c>
      <c r="C2483" s="14">
        <v>3</v>
      </c>
      <c r="D2483" s="14">
        <v>2</v>
      </c>
      <c r="E2483" s="14">
        <v>3</v>
      </c>
      <c r="F2483" s="69"/>
      <c r="G2483" s="69"/>
      <c r="H2483" s="67">
        <f t="shared" si="162"/>
        <v>16</v>
      </c>
      <c r="I2483" s="46">
        <v>2</v>
      </c>
      <c r="J2483" s="22">
        <f t="shared" si="161"/>
        <v>0.27586206896551724</v>
      </c>
      <c r="K2483" s="46" t="s">
        <v>182</v>
      </c>
      <c r="L2483" s="15" t="s">
        <v>1256</v>
      </c>
      <c r="M2483" s="15" t="s">
        <v>616</v>
      </c>
      <c r="N2483" s="15" t="s">
        <v>443</v>
      </c>
      <c r="O2483" s="20" t="s">
        <v>2488</v>
      </c>
      <c r="P2483" s="20">
        <v>8</v>
      </c>
      <c r="Q2483" s="21" t="s">
        <v>224</v>
      </c>
      <c r="R2483" s="17" t="s">
        <v>2489</v>
      </c>
      <c r="S2483" s="17" t="s">
        <v>998</v>
      </c>
      <c r="T2483" s="17" t="s">
        <v>269</v>
      </c>
      <c r="U2483" s="26"/>
      <c r="V2483" s="75"/>
      <c r="W2483" s="75"/>
      <c r="X2483" s="75"/>
      <c r="Y2483" s="75"/>
      <c r="Z2483" s="75"/>
      <c r="AA2483" s="75"/>
      <c r="AB2483" s="75"/>
      <c r="AC2483" s="75"/>
      <c r="AD2483" s="75"/>
      <c r="AE2483" s="75"/>
      <c r="AF2483" s="75"/>
      <c r="AG2483" s="75"/>
      <c r="AH2483" s="75"/>
      <c r="AI2483" s="75"/>
      <c r="AJ2483" s="75"/>
      <c r="AK2483" s="75"/>
      <c r="AL2483" s="75"/>
      <c r="AM2483" s="75"/>
      <c r="AN2483" s="75"/>
      <c r="AO2483" s="75"/>
      <c r="AP2483" s="75"/>
      <c r="AQ2483" s="75"/>
      <c r="AR2483" s="75"/>
      <c r="AS2483" s="75"/>
      <c r="AT2483" s="75"/>
      <c r="AU2483" s="75"/>
      <c r="AV2483" s="75"/>
      <c r="AW2483" s="75"/>
      <c r="AX2483" s="75"/>
      <c r="AY2483" s="75"/>
      <c r="AZ2483" s="75"/>
      <c r="BA2483" s="75"/>
      <c r="BB2483" s="75"/>
      <c r="BC2483" s="75"/>
      <c r="BD2483" s="75"/>
      <c r="BE2483" s="75"/>
      <c r="BF2483" s="75"/>
      <c r="BG2483" s="75"/>
      <c r="BH2483" s="75"/>
      <c r="BI2483" s="75"/>
      <c r="BJ2483" s="75"/>
      <c r="BK2483" s="75"/>
      <c r="BL2483" s="75"/>
      <c r="BM2483" s="75"/>
      <c r="BN2483" s="75"/>
      <c r="BO2483" s="75"/>
      <c r="BP2483" s="75"/>
      <c r="BQ2483" s="75"/>
      <c r="BR2483" s="75"/>
      <c r="BS2483" s="75"/>
      <c r="BT2483" s="75"/>
      <c r="BU2483" s="75"/>
      <c r="BV2483" s="75"/>
      <c r="BW2483" s="75"/>
      <c r="BX2483" s="75"/>
      <c r="BY2483" s="75"/>
      <c r="BZ2483" s="75"/>
      <c r="CA2483" s="75"/>
      <c r="CB2483" s="75"/>
      <c r="CC2483" s="75"/>
      <c r="CD2483" s="75"/>
      <c r="CE2483" s="75"/>
      <c r="CF2483" s="75"/>
      <c r="CG2483" s="75"/>
      <c r="CH2483" s="75"/>
      <c r="CI2483" s="75"/>
      <c r="CJ2483" s="75"/>
      <c r="CK2483" s="75"/>
      <c r="CL2483" s="75"/>
      <c r="CM2483" s="75"/>
      <c r="CN2483" s="75"/>
      <c r="CO2483" s="75"/>
    </row>
    <row r="2484" spans="1:93" s="1" customFormat="1" ht="19.5" customHeight="1" x14ac:dyDescent="0.3">
      <c r="A2484" s="46" t="s">
        <v>3571</v>
      </c>
      <c r="B2484" s="14">
        <v>12</v>
      </c>
      <c r="C2484" s="14">
        <v>3</v>
      </c>
      <c r="D2484" s="14">
        <v>0</v>
      </c>
      <c r="E2484" s="14">
        <v>1</v>
      </c>
      <c r="F2484" s="49"/>
      <c r="G2484" s="49"/>
      <c r="H2484" s="67">
        <f t="shared" si="162"/>
        <v>16</v>
      </c>
      <c r="I2484" s="46">
        <v>8</v>
      </c>
      <c r="J2484" s="22">
        <f t="shared" si="161"/>
        <v>0.27586206896551724</v>
      </c>
      <c r="K2484" s="46" t="s">
        <v>182</v>
      </c>
      <c r="L2484" s="15" t="s">
        <v>1978</v>
      </c>
      <c r="M2484" s="15" t="s">
        <v>251</v>
      </c>
      <c r="N2484" s="15" t="s">
        <v>334</v>
      </c>
      <c r="O2484" s="20" t="s">
        <v>2208</v>
      </c>
      <c r="P2484" s="20">
        <v>8</v>
      </c>
      <c r="Q2484" s="21" t="s">
        <v>253</v>
      </c>
      <c r="R2484" s="17" t="s">
        <v>870</v>
      </c>
      <c r="S2484" s="17" t="s">
        <v>998</v>
      </c>
      <c r="T2484" s="17" t="s">
        <v>252</v>
      </c>
      <c r="U2484" s="26"/>
      <c r="V2484" s="75"/>
      <c r="W2484" s="75"/>
      <c r="X2484" s="75"/>
      <c r="Y2484" s="75"/>
      <c r="Z2484" s="75"/>
      <c r="AA2484" s="75"/>
      <c r="AB2484" s="75"/>
      <c r="AC2484" s="75"/>
      <c r="AD2484" s="75"/>
      <c r="AE2484" s="75"/>
      <c r="AF2484" s="75"/>
      <c r="AG2484" s="75"/>
      <c r="AH2484" s="75"/>
      <c r="AI2484" s="75"/>
      <c r="AJ2484" s="75"/>
      <c r="AK2484" s="75"/>
      <c r="AL2484" s="75"/>
      <c r="AM2484" s="75"/>
      <c r="AN2484" s="75"/>
      <c r="AO2484" s="75"/>
      <c r="AP2484" s="75"/>
      <c r="AQ2484" s="75"/>
      <c r="AR2484" s="75"/>
      <c r="AS2484" s="75"/>
      <c r="AT2484" s="75"/>
      <c r="AU2484" s="75"/>
      <c r="AV2484" s="75"/>
      <c r="AW2484" s="75"/>
      <c r="AX2484" s="75"/>
      <c r="AY2484" s="75"/>
      <c r="AZ2484" s="75"/>
      <c r="BA2484" s="75"/>
      <c r="BB2484" s="75"/>
      <c r="BC2484" s="75"/>
      <c r="BD2484" s="75"/>
      <c r="BE2484" s="75"/>
      <c r="BF2484" s="75"/>
      <c r="BG2484" s="75"/>
      <c r="BH2484" s="75"/>
      <c r="BI2484" s="75"/>
      <c r="BJ2484" s="75"/>
      <c r="BK2484" s="75"/>
      <c r="BL2484" s="75"/>
      <c r="BM2484" s="75"/>
      <c r="BN2484" s="75"/>
      <c r="BO2484" s="75"/>
      <c r="BP2484" s="75"/>
      <c r="BQ2484" s="75"/>
      <c r="BR2484" s="75"/>
      <c r="BS2484" s="75"/>
      <c r="BT2484" s="75"/>
      <c r="BU2484" s="75"/>
      <c r="BV2484" s="75"/>
      <c r="BW2484" s="75"/>
      <c r="BX2484" s="75"/>
      <c r="BY2484" s="75"/>
      <c r="BZ2484" s="75"/>
      <c r="CA2484" s="75"/>
      <c r="CB2484" s="75"/>
      <c r="CC2484" s="75"/>
      <c r="CD2484" s="75"/>
      <c r="CE2484" s="75"/>
      <c r="CF2484" s="75"/>
      <c r="CG2484" s="75"/>
      <c r="CH2484" s="75"/>
      <c r="CI2484" s="75"/>
      <c r="CJ2484" s="75"/>
      <c r="CK2484" s="75"/>
      <c r="CL2484" s="75"/>
      <c r="CM2484" s="75"/>
      <c r="CN2484" s="75"/>
      <c r="CO2484" s="75"/>
    </row>
    <row r="2485" spans="1:93" s="1" customFormat="1" ht="19.5" customHeight="1" x14ac:dyDescent="0.3">
      <c r="A2485" s="46" t="s">
        <v>3550</v>
      </c>
      <c r="B2485" s="14">
        <v>6</v>
      </c>
      <c r="C2485" s="14">
        <v>8</v>
      </c>
      <c r="D2485" s="14">
        <v>1</v>
      </c>
      <c r="E2485" s="14">
        <v>1</v>
      </c>
      <c r="F2485" s="49"/>
      <c r="G2485" s="49"/>
      <c r="H2485" s="67">
        <f t="shared" si="162"/>
        <v>16</v>
      </c>
      <c r="I2485" s="46">
        <v>9</v>
      </c>
      <c r="J2485" s="22">
        <f t="shared" si="161"/>
        <v>0.27586206896551724</v>
      </c>
      <c r="K2485" s="46" t="s">
        <v>182</v>
      </c>
      <c r="L2485" s="32" t="s">
        <v>1454</v>
      </c>
      <c r="M2485" s="32" t="s">
        <v>351</v>
      </c>
      <c r="N2485" s="32" t="s">
        <v>215</v>
      </c>
      <c r="O2485" s="29" t="s">
        <v>1701</v>
      </c>
      <c r="P2485" s="29">
        <v>8</v>
      </c>
      <c r="Q2485" s="33" t="s">
        <v>1707</v>
      </c>
      <c r="R2485" s="34" t="s">
        <v>1419</v>
      </c>
      <c r="S2485" s="34" t="s">
        <v>434</v>
      </c>
      <c r="T2485" s="34" t="s">
        <v>269</v>
      </c>
      <c r="U2485" s="26"/>
      <c r="V2485" s="75"/>
      <c r="W2485" s="75"/>
      <c r="X2485" s="75"/>
      <c r="Y2485" s="75"/>
      <c r="Z2485" s="75"/>
      <c r="AA2485" s="75"/>
      <c r="AB2485" s="75"/>
      <c r="AC2485" s="75"/>
      <c r="AD2485" s="75"/>
      <c r="AE2485" s="75"/>
      <c r="AF2485" s="75"/>
      <c r="AG2485" s="75"/>
      <c r="AH2485" s="75"/>
      <c r="AI2485" s="75"/>
      <c r="AJ2485" s="75"/>
      <c r="AK2485" s="75"/>
      <c r="AL2485" s="75"/>
      <c r="AM2485" s="75"/>
      <c r="AN2485" s="75"/>
      <c r="AO2485" s="75"/>
      <c r="AP2485" s="75"/>
      <c r="AQ2485" s="75"/>
      <c r="AR2485" s="75"/>
      <c r="AS2485" s="75"/>
      <c r="AT2485" s="75"/>
      <c r="AU2485" s="75"/>
      <c r="AV2485" s="75"/>
      <c r="AW2485" s="75"/>
      <c r="AX2485" s="75"/>
      <c r="AY2485" s="75"/>
      <c r="AZ2485" s="75"/>
      <c r="BA2485" s="75"/>
      <c r="BB2485" s="75"/>
      <c r="BC2485" s="75"/>
      <c r="BD2485" s="75"/>
      <c r="BE2485" s="75"/>
      <c r="BF2485" s="75"/>
      <c r="BG2485" s="75"/>
      <c r="BH2485" s="75"/>
      <c r="BI2485" s="75"/>
      <c r="BJ2485" s="75"/>
      <c r="BK2485" s="75"/>
      <c r="BL2485" s="75"/>
      <c r="BM2485" s="75"/>
      <c r="BN2485" s="75"/>
      <c r="BO2485" s="75"/>
      <c r="BP2485" s="75"/>
      <c r="BQ2485" s="75"/>
      <c r="BR2485" s="75"/>
      <c r="BS2485" s="75"/>
      <c r="BT2485" s="75"/>
      <c r="BU2485" s="75"/>
      <c r="BV2485" s="75"/>
      <c r="BW2485" s="75"/>
      <c r="BX2485" s="75"/>
      <c r="BY2485" s="75"/>
      <c r="BZ2485" s="75"/>
      <c r="CA2485" s="75"/>
      <c r="CB2485" s="75"/>
      <c r="CC2485" s="75"/>
      <c r="CD2485" s="75"/>
      <c r="CE2485" s="75"/>
      <c r="CF2485" s="75"/>
      <c r="CG2485" s="75"/>
      <c r="CH2485" s="75"/>
      <c r="CI2485" s="75"/>
      <c r="CJ2485" s="75"/>
      <c r="CK2485" s="75"/>
      <c r="CL2485" s="75"/>
      <c r="CM2485" s="75"/>
      <c r="CN2485" s="75"/>
      <c r="CO2485" s="75"/>
    </row>
    <row r="2486" spans="1:93" s="1" customFormat="1" ht="19.5" customHeight="1" x14ac:dyDescent="0.3">
      <c r="A2486" s="46" t="s">
        <v>3550</v>
      </c>
      <c r="B2486" s="14">
        <v>9</v>
      </c>
      <c r="C2486" s="14">
        <v>1</v>
      </c>
      <c r="D2486" s="14">
        <v>6</v>
      </c>
      <c r="E2486" s="14">
        <v>0</v>
      </c>
      <c r="F2486" s="69"/>
      <c r="G2486" s="69"/>
      <c r="H2486" s="67">
        <f t="shared" si="162"/>
        <v>16</v>
      </c>
      <c r="I2486" s="46">
        <v>2</v>
      </c>
      <c r="J2486" s="22">
        <f t="shared" si="161"/>
        <v>0.27586206896551724</v>
      </c>
      <c r="K2486" s="46" t="s">
        <v>182</v>
      </c>
      <c r="L2486" s="15" t="s">
        <v>3982</v>
      </c>
      <c r="M2486" s="15" t="s">
        <v>614</v>
      </c>
      <c r="N2486" s="15" t="s">
        <v>520</v>
      </c>
      <c r="O2486" s="20" t="s">
        <v>2488</v>
      </c>
      <c r="P2486" s="20">
        <v>8</v>
      </c>
      <c r="Q2486" s="21" t="s">
        <v>223</v>
      </c>
      <c r="R2486" s="17" t="s">
        <v>2489</v>
      </c>
      <c r="S2486" s="17" t="s">
        <v>998</v>
      </c>
      <c r="T2486" s="17" t="s">
        <v>269</v>
      </c>
      <c r="U2486" s="26"/>
      <c r="V2486" s="75"/>
      <c r="W2486" s="75"/>
      <c r="X2486" s="75"/>
      <c r="Y2486" s="75"/>
      <c r="Z2486" s="75"/>
      <c r="AA2486" s="75"/>
      <c r="AB2486" s="75"/>
      <c r="AC2486" s="75"/>
      <c r="AD2486" s="75"/>
      <c r="AE2486" s="75"/>
      <c r="AF2486" s="75"/>
      <c r="AG2486" s="75"/>
      <c r="AH2486" s="75"/>
      <c r="AI2486" s="75"/>
      <c r="AJ2486" s="75"/>
      <c r="AK2486" s="75"/>
      <c r="AL2486" s="75"/>
      <c r="AM2486" s="75"/>
      <c r="AN2486" s="75"/>
      <c r="AO2486" s="75"/>
      <c r="AP2486" s="75"/>
      <c r="AQ2486" s="75"/>
      <c r="AR2486" s="75"/>
      <c r="AS2486" s="75"/>
      <c r="AT2486" s="75"/>
      <c r="AU2486" s="75"/>
      <c r="AV2486" s="75"/>
      <c r="AW2486" s="75"/>
      <c r="AX2486" s="75"/>
      <c r="AY2486" s="75"/>
      <c r="AZ2486" s="75"/>
      <c r="BA2486" s="75"/>
      <c r="BB2486" s="75"/>
      <c r="BC2486" s="75"/>
      <c r="BD2486" s="75"/>
      <c r="BE2486" s="75"/>
      <c r="BF2486" s="75"/>
      <c r="BG2486" s="75"/>
      <c r="BH2486" s="75"/>
      <c r="BI2486" s="75"/>
      <c r="BJ2486" s="75"/>
      <c r="BK2486" s="75"/>
      <c r="BL2486" s="75"/>
      <c r="BM2486" s="75"/>
      <c r="BN2486" s="75"/>
      <c r="BO2486" s="75"/>
      <c r="BP2486" s="75"/>
      <c r="BQ2486" s="75"/>
      <c r="BR2486" s="75"/>
      <c r="BS2486" s="75"/>
      <c r="BT2486" s="75"/>
      <c r="BU2486" s="75"/>
      <c r="BV2486" s="75"/>
      <c r="BW2486" s="75"/>
      <c r="BX2486" s="75"/>
      <c r="BY2486" s="75"/>
      <c r="BZ2486" s="75"/>
      <c r="CA2486" s="75"/>
      <c r="CB2486" s="75"/>
      <c r="CC2486" s="75"/>
      <c r="CD2486" s="75"/>
      <c r="CE2486" s="75"/>
      <c r="CF2486" s="75"/>
      <c r="CG2486" s="75"/>
      <c r="CH2486" s="75"/>
      <c r="CI2486" s="75"/>
      <c r="CJ2486" s="75"/>
      <c r="CK2486" s="75"/>
      <c r="CL2486" s="75"/>
      <c r="CM2486" s="75"/>
      <c r="CN2486" s="75"/>
      <c r="CO2486" s="75"/>
    </row>
    <row r="2487" spans="1:93" s="1" customFormat="1" ht="19.5" customHeight="1" x14ac:dyDescent="0.3">
      <c r="A2487" s="46" t="s">
        <v>3563</v>
      </c>
      <c r="B2487" s="14">
        <v>12</v>
      </c>
      <c r="C2487" s="14">
        <v>0</v>
      </c>
      <c r="D2487" s="14">
        <v>0</v>
      </c>
      <c r="E2487" s="14">
        <v>4</v>
      </c>
      <c r="F2487" s="49"/>
      <c r="G2487" s="49"/>
      <c r="H2487" s="67">
        <f t="shared" si="162"/>
        <v>16</v>
      </c>
      <c r="I2487" s="46">
        <v>4</v>
      </c>
      <c r="J2487" s="22">
        <f t="shared" si="161"/>
        <v>0.27586206896551724</v>
      </c>
      <c r="K2487" s="46" t="s">
        <v>182</v>
      </c>
      <c r="L2487" s="15" t="s">
        <v>3983</v>
      </c>
      <c r="M2487" s="15" t="s">
        <v>362</v>
      </c>
      <c r="N2487" s="15" t="s">
        <v>1155</v>
      </c>
      <c r="O2487" s="20" t="s">
        <v>896</v>
      </c>
      <c r="P2487" s="20">
        <v>8</v>
      </c>
      <c r="Q2487" s="21" t="s">
        <v>224</v>
      </c>
      <c r="R2487" s="17" t="s">
        <v>903</v>
      </c>
      <c r="S2487" s="17" t="s">
        <v>441</v>
      </c>
      <c r="T2487" s="17" t="s">
        <v>904</v>
      </c>
      <c r="U2487" s="26"/>
      <c r="V2487" s="75"/>
      <c r="W2487" s="75"/>
      <c r="X2487" s="75"/>
      <c r="Y2487" s="75"/>
      <c r="Z2487" s="75"/>
      <c r="AA2487" s="75"/>
      <c r="AB2487" s="75"/>
      <c r="AC2487" s="75"/>
      <c r="AD2487" s="75"/>
      <c r="AE2487" s="75"/>
      <c r="AF2487" s="75"/>
      <c r="AG2487" s="75"/>
      <c r="AH2487" s="75"/>
      <c r="AI2487" s="75"/>
      <c r="AJ2487" s="75"/>
      <c r="AK2487" s="75"/>
      <c r="AL2487" s="75"/>
      <c r="AM2487" s="75"/>
      <c r="AN2487" s="75"/>
      <c r="AO2487" s="75"/>
      <c r="AP2487" s="75"/>
      <c r="AQ2487" s="75"/>
      <c r="AR2487" s="75"/>
      <c r="AS2487" s="75"/>
      <c r="AT2487" s="75"/>
      <c r="AU2487" s="75"/>
      <c r="AV2487" s="75"/>
      <c r="AW2487" s="75"/>
      <c r="AX2487" s="75"/>
      <c r="AY2487" s="75"/>
      <c r="AZ2487" s="75"/>
      <c r="BA2487" s="75"/>
      <c r="BB2487" s="75"/>
      <c r="BC2487" s="75"/>
      <c r="BD2487" s="75"/>
      <c r="BE2487" s="75"/>
      <c r="BF2487" s="75"/>
      <c r="BG2487" s="75"/>
      <c r="BH2487" s="75"/>
      <c r="BI2487" s="75"/>
      <c r="BJ2487" s="75"/>
      <c r="BK2487" s="75"/>
      <c r="BL2487" s="75"/>
      <c r="BM2487" s="75"/>
      <c r="BN2487" s="75"/>
      <c r="BO2487" s="75"/>
      <c r="BP2487" s="75"/>
      <c r="BQ2487" s="75"/>
      <c r="BR2487" s="75"/>
      <c r="BS2487" s="75"/>
      <c r="BT2487" s="75"/>
      <c r="BU2487" s="75"/>
      <c r="BV2487" s="75"/>
      <c r="BW2487" s="75"/>
      <c r="BX2487" s="75"/>
      <c r="BY2487" s="75"/>
      <c r="BZ2487" s="75"/>
      <c r="CA2487" s="75"/>
      <c r="CB2487" s="75"/>
      <c r="CC2487" s="75"/>
      <c r="CD2487" s="75"/>
      <c r="CE2487" s="75"/>
      <c r="CF2487" s="75"/>
      <c r="CG2487" s="75"/>
      <c r="CH2487" s="75"/>
      <c r="CI2487" s="75"/>
      <c r="CJ2487" s="75"/>
      <c r="CK2487" s="75"/>
      <c r="CL2487" s="75"/>
      <c r="CM2487" s="75"/>
      <c r="CN2487" s="75"/>
      <c r="CO2487" s="75"/>
    </row>
    <row r="2488" spans="1:93" s="1" customFormat="1" ht="19.5" customHeight="1" x14ac:dyDescent="0.3">
      <c r="A2488" s="46" t="s">
        <v>3663</v>
      </c>
      <c r="B2488" s="14">
        <v>14</v>
      </c>
      <c r="C2488" s="14">
        <v>0</v>
      </c>
      <c r="D2488" s="14">
        <v>1</v>
      </c>
      <c r="E2488" s="14">
        <v>1</v>
      </c>
      <c r="F2488" s="49"/>
      <c r="G2488" s="49"/>
      <c r="H2488" s="67">
        <f t="shared" si="162"/>
        <v>16</v>
      </c>
      <c r="I2488" s="46">
        <v>20</v>
      </c>
      <c r="J2488" s="22">
        <f t="shared" si="161"/>
        <v>0.27586206896551724</v>
      </c>
      <c r="K2488" s="46" t="s">
        <v>182</v>
      </c>
      <c r="L2488" s="15" t="s">
        <v>2020</v>
      </c>
      <c r="M2488" s="15" t="s">
        <v>309</v>
      </c>
      <c r="N2488" s="15" t="s">
        <v>359</v>
      </c>
      <c r="O2488" s="20" t="s">
        <v>1122</v>
      </c>
      <c r="P2488" s="20">
        <v>8</v>
      </c>
      <c r="Q2488" s="21" t="s">
        <v>224</v>
      </c>
      <c r="R2488" s="17" t="s">
        <v>1123</v>
      </c>
      <c r="S2488" s="17" t="s">
        <v>1124</v>
      </c>
      <c r="T2488" s="17" t="s">
        <v>406</v>
      </c>
      <c r="U2488" s="26"/>
      <c r="V2488" s="75"/>
      <c r="W2488" s="75"/>
      <c r="X2488" s="75"/>
      <c r="Y2488" s="75"/>
      <c r="Z2488" s="75"/>
      <c r="AA2488" s="75"/>
      <c r="AB2488" s="75"/>
      <c r="AC2488" s="75"/>
      <c r="AD2488" s="75"/>
      <c r="AE2488" s="75"/>
      <c r="AF2488" s="75"/>
      <c r="AG2488" s="75"/>
      <c r="AH2488" s="75"/>
      <c r="AI2488" s="75"/>
      <c r="AJ2488" s="75"/>
      <c r="AK2488" s="75"/>
      <c r="AL2488" s="75"/>
      <c r="AM2488" s="75"/>
      <c r="AN2488" s="75"/>
      <c r="AO2488" s="75"/>
      <c r="AP2488" s="75"/>
      <c r="AQ2488" s="75"/>
      <c r="AR2488" s="75"/>
      <c r="AS2488" s="75"/>
      <c r="AT2488" s="75"/>
      <c r="AU2488" s="75"/>
      <c r="AV2488" s="75"/>
      <c r="AW2488" s="75"/>
      <c r="AX2488" s="75"/>
      <c r="AY2488" s="75"/>
      <c r="AZ2488" s="75"/>
      <c r="BA2488" s="75"/>
      <c r="BB2488" s="75"/>
      <c r="BC2488" s="75"/>
      <c r="BD2488" s="75"/>
      <c r="BE2488" s="75"/>
      <c r="BF2488" s="75"/>
      <c r="BG2488" s="75"/>
      <c r="BH2488" s="75"/>
      <c r="BI2488" s="75"/>
      <c r="BJ2488" s="75"/>
      <c r="BK2488" s="75"/>
      <c r="BL2488" s="75"/>
      <c r="BM2488" s="75"/>
      <c r="BN2488" s="75"/>
      <c r="BO2488" s="75"/>
      <c r="BP2488" s="75"/>
      <c r="BQ2488" s="75"/>
      <c r="BR2488" s="75"/>
      <c r="BS2488" s="75"/>
      <c r="BT2488" s="75"/>
      <c r="BU2488" s="75"/>
      <c r="BV2488" s="75"/>
      <c r="BW2488" s="75"/>
      <c r="BX2488" s="75"/>
      <c r="BY2488" s="75"/>
      <c r="BZ2488" s="75"/>
      <c r="CA2488" s="75"/>
      <c r="CB2488" s="75"/>
      <c r="CC2488" s="75"/>
      <c r="CD2488" s="75"/>
      <c r="CE2488" s="75"/>
      <c r="CF2488" s="75"/>
      <c r="CG2488" s="75"/>
      <c r="CH2488" s="75"/>
      <c r="CI2488" s="75"/>
      <c r="CJ2488" s="75"/>
      <c r="CK2488" s="75"/>
      <c r="CL2488" s="75"/>
      <c r="CM2488" s="75"/>
      <c r="CN2488" s="75"/>
      <c r="CO2488" s="75"/>
    </row>
    <row r="2489" spans="1:93" s="1" customFormat="1" ht="19.5" customHeight="1" x14ac:dyDescent="0.3">
      <c r="A2489" s="46" t="s">
        <v>3578</v>
      </c>
      <c r="B2489" s="14">
        <v>13</v>
      </c>
      <c r="C2489" s="14">
        <v>0</v>
      </c>
      <c r="D2489" s="14">
        <v>1</v>
      </c>
      <c r="E2489" s="14">
        <v>2</v>
      </c>
      <c r="F2489" s="49"/>
      <c r="G2489" s="49"/>
      <c r="H2489" s="67">
        <f t="shared" si="162"/>
        <v>16</v>
      </c>
      <c r="I2489" s="46">
        <v>9</v>
      </c>
      <c r="J2489" s="22">
        <f t="shared" ref="J2489:J2552" si="163">H2489/58</f>
        <v>0.27586206896551724</v>
      </c>
      <c r="K2489" s="46" t="s">
        <v>182</v>
      </c>
      <c r="L2489" s="32" t="s">
        <v>3984</v>
      </c>
      <c r="M2489" s="32" t="s">
        <v>349</v>
      </c>
      <c r="N2489" s="32" t="s">
        <v>207</v>
      </c>
      <c r="O2489" s="29" t="s">
        <v>1701</v>
      </c>
      <c r="P2489" s="29">
        <v>8</v>
      </c>
      <c r="Q2489" s="33" t="s">
        <v>2891</v>
      </c>
      <c r="R2489" s="34" t="s">
        <v>1419</v>
      </c>
      <c r="S2489" s="34" t="s">
        <v>434</v>
      </c>
      <c r="T2489" s="34" t="s">
        <v>269</v>
      </c>
      <c r="U2489" s="26"/>
      <c r="V2489" s="75"/>
      <c r="W2489" s="75"/>
      <c r="X2489" s="75"/>
      <c r="Y2489" s="75"/>
      <c r="Z2489" s="75"/>
      <c r="AA2489" s="75"/>
      <c r="AB2489" s="75"/>
      <c r="AC2489" s="75"/>
      <c r="AD2489" s="75"/>
      <c r="AE2489" s="75"/>
      <c r="AF2489" s="75"/>
      <c r="AG2489" s="75"/>
      <c r="AH2489" s="75"/>
      <c r="AI2489" s="75"/>
      <c r="AJ2489" s="75"/>
      <c r="AK2489" s="75"/>
      <c r="AL2489" s="75"/>
      <c r="AM2489" s="75"/>
      <c r="AN2489" s="75"/>
      <c r="AO2489" s="75"/>
      <c r="AP2489" s="75"/>
      <c r="AQ2489" s="75"/>
      <c r="AR2489" s="75"/>
      <c r="AS2489" s="75"/>
      <c r="AT2489" s="75"/>
      <c r="AU2489" s="75"/>
      <c r="AV2489" s="75"/>
      <c r="AW2489" s="75"/>
      <c r="AX2489" s="75"/>
      <c r="AY2489" s="75"/>
      <c r="AZ2489" s="75"/>
      <c r="BA2489" s="75"/>
      <c r="BB2489" s="75"/>
      <c r="BC2489" s="75"/>
      <c r="BD2489" s="75"/>
      <c r="BE2489" s="75"/>
      <c r="BF2489" s="75"/>
      <c r="BG2489" s="75"/>
      <c r="BH2489" s="75"/>
      <c r="BI2489" s="75"/>
      <c r="BJ2489" s="75"/>
      <c r="BK2489" s="75"/>
      <c r="BL2489" s="75"/>
      <c r="BM2489" s="75"/>
      <c r="BN2489" s="75"/>
      <c r="BO2489" s="75"/>
      <c r="BP2489" s="75"/>
      <c r="BQ2489" s="75"/>
      <c r="BR2489" s="75"/>
      <c r="BS2489" s="75"/>
      <c r="BT2489" s="75"/>
      <c r="BU2489" s="75"/>
      <c r="BV2489" s="75"/>
      <c r="BW2489" s="75"/>
      <c r="BX2489" s="75"/>
      <c r="BY2489" s="75"/>
      <c r="BZ2489" s="75"/>
      <c r="CA2489" s="75"/>
      <c r="CB2489" s="75"/>
      <c r="CC2489" s="75"/>
      <c r="CD2489" s="75"/>
      <c r="CE2489" s="75"/>
      <c r="CF2489" s="75"/>
      <c r="CG2489" s="75"/>
      <c r="CH2489" s="75"/>
      <c r="CI2489" s="75"/>
      <c r="CJ2489" s="75"/>
      <c r="CK2489" s="75"/>
      <c r="CL2489" s="75"/>
      <c r="CM2489" s="75"/>
      <c r="CN2489" s="75"/>
      <c r="CO2489" s="75"/>
    </row>
    <row r="2490" spans="1:93" s="1" customFormat="1" ht="19.5" customHeight="1" x14ac:dyDescent="0.3">
      <c r="A2490" s="46" t="s">
        <v>3560</v>
      </c>
      <c r="B2490" s="14">
        <v>9</v>
      </c>
      <c r="C2490" s="14">
        <v>2</v>
      </c>
      <c r="D2490" s="14">
        <v>3</v>
      </c>
      <c r="E2490" s="14">
        <v>2</v>
      </c>
      <c r="F2490" s="49"/>
      <c r="G2490" s="49"/>
      <c r="H2490" s="67">
        <f t="shared" si="162"/>
        <v>16</v>
      </c>
      <c r="I2490" s="46">
        <v>13</v>
      </c>
      <c r="J2490" s="22">
        <f t="shared" si="163"/>
        <v>0.27586206896551724</v>
      </c>
      <c r="K2490" s="46" t="s">
        <v>182</v>
      </c>
      <c r="L2490" s="15" t="s">
        <v>3985</v>
      </c>
      <c r="M2490" s="15" t="s">
        <v>619</v>
      </c>
      <c r="N2490" s="15" t="s">
        <v>299</v>
      </c>
      <c r="O2490" s="20" t="s">
        <v>2870</v>
      </c>
      <c r="P2490" s="20">
        <v>8</v>
      </c>
      <c r="Q2490" s="21" t="s">
        <v>253</v>
      </c>
      <c r="R2490" s="17" t="s">
        <v>458</v>
      </c>
      <c r="S2490" s="17" t="s">
        <v>317</v>
      </c>
      <c r="T2490" s="17" t="s">
        <v>459</v>
      </c>
      <c r="U2490" s="26"/>
      <c r="V2490" s="75"/>
      <c r="W2490" s="75"/>
      <c r="X2490" s="75"/>
      <c r="Y2490" s="75"/>
      <c r="Z2490" s="75"/>
      <c r="AA2490" s="75"/>
      <c r="AB2490" s="75"/>
      <c r="AC2490" s="75"/>
      <c r="AD2490" s="75"/>
      <c r="AE2490" s="75"/>
      <c r="AF2490" s="75"/>
      <c r="AG2490" s="75"/>
      <c r="AH2490" s="75"/>
      <c r="AI2490" s="75"/>
      <c r="AJ2490" s="75"/>
      <c r="AK2490" s="75"/>
      <c r="AL2490" s="75"/>
      <c r="AM2490" s="75"/>
      <c r="AN2490" s="75"/>
      <c r="AO2490" s="75"/>
      <c r="AP2490" s="75"/>
      <c r="AQ2490" s="75"/>
      <c r="AR2490" s="75"/>
      <c r="AS2490" s="75"/>
      <c r="AT2490" s="75"/>
      <c r="AU2490" s="75"/>
      <c r="AV2490" s="75"/>
      <c r="AW2490" s="75"/>
      <c r="AX2490" s="75"/>
      <c r="AY2490" s="75"/>
      <c r="AZ2490" s="75"/>
      <c r="BA2490" s="75"/>
      <c r="BB2490" s="75"/>
      <c r="BC2490" s="75"/>
      <c r="BD2490" s="75"/>
      <c r="BE2490" s="75"/>
      <c r="BF2490" s="75"/>
      <c r="BG2490" s="75"/>
      <c r="BH2490" s="75"/>
      <c r="BI2490" s="75"/>
      <c r="BJ2490" s="75"/>
      <c r="BK2490" s="75"/>
      <c r="BL2490" s="75"/>
      <c r="BM2490" s="75"/>
      <c r="BN2490" s="75"/>
      <c r="BO2490" s="75"/>
      <c r="BP2490" s="75"/>
      <c r="BQ2490" s="75"/>
      <c r="BR2490" s="75"/>
      <c r="BS2490" s="75"/>
      <c r="BT2490" s="75"/>
      <c r="BU2490" s="75"/>
      <c r="BV2490" s="75"/>
      <c r="BW2490" s="75"/>
      <c r="BX2490" s="75"/>
      <c r="BY2490" s="75"/>
      <c r="BZ2490" s="75"/>
      <c r="CA2490" s="75"/>
      <c r="CB2490" s="75"/>
      <c r="CC2490" s="75"/>
      <c r="CD2490" s="75"/>
      <c r="CE2490" s="75"/>
      <c r="CF2490" s="75"/>
      <c r="CG2490" s="75"/>
      <c r="CH2490" s="75"/>
      <c r="CI2490" s="75"/>
      <c r="CJ2490" s="75"/>
      <c r="CK2490" s="75"/>
      <c r="CL2490" s="75"/>
      <c r="CM2490" s="75"/>
      <c r="CN2490" s="75"/>
      <c r="CO2490" s="75"/>
    </row>
    <row r="2491" spans="1:93" s="1" customFormat="1" ht="19.5" customHeight="1" x14ac:dyDescent="0.3">
      <c r="A2491" s="46" t="s">
        <v>3986</v>
      </c>
      <c r="B2491" s="14">
        <v>10</v>
      </c>
      <c r="C2491" s="14">
        <v>4</v>
      </c>
      <c r="D2491" s="14">
        <v>0</v>
      </c>
      <c r="E2491" s="14">
        <v>2</v>
      </c>
      <c r="F2491" s="49"/>
      <c r="G2491" s="49"/>
      <c r="H2491" s="67">
        <f t="shared" si="162"/>
        <v>16</v>
      </c>
      <c r="I2491" s="46">
        <v>11</v>
      </c>
      <c r="J2491" s="22">
        <f t="shared" si="163"/>
        <v>0.27586206896551724</v>
      </c>
      <c r="K2491" s="46" t="s">
        <v>182</v>
      </c>
      <c r="L2491" s="15" t="s">
        <v>1325</v>
      </c>
      <c r="M2491" s="15" t="s">
        <v>1134</v>
      </c>
      <c r="N2491" s="15" t="s">
        <v>3745</v>
      </c>
      <c r="O2491" s="20" t="s">
        <v>1635</v>
      </c>
      <c r="P2491" s="20">
        <v>8</v>
      </c>
      <c r="Q2491" s="21" t="s">
        <v>253</v>
      </c>
      <c r="R2491" s="17" t="s">
        <v>439</v>
      </c>
      <c r="S2491" s="17" t="s">
        <v>998</v>
      </c>
      <c r="T2491" s="17" t="s">
        <v>387</v>
      </c>
      <c r="U2491" s="26"/>
      <c r="V2491" s="75"/>
      <c r="W2491" s="75"/>
      <c r="X2491" s="75"/>
      <c r="Y2491" s="75"/>
      <c r="Z2491" s="75"/>
      <c r="AA2491" s="75"/>
      <c r="AB2491" s="75"/>
      <c r="AC2491" s="75"/>
      <c r="AD2491" s="75"/>
      <c r="AE2491" s="75"/>
      <c r="AF2491" s="75"/>
      <c r="AG2491" s="75"/>
      <c r="AH2491" s="75"/>
      <c r="AI2491" s="75"/>
      <c r="AJ2491" s="75"/>
      <c r="AK2491" s="75"/>
      <c r="AL2491" s="75"/>
      <c r="AM2491" s="75"/>
      <c r="AN2491" s="75"/>
      <c r="AO2491" s="75"/>
      <c r="AP2491" s="75"/>
      <c r="AQ2491" s="75"/>
      <c r="AR2491" s="75"/>
      <c r="AS2491" s="75"/>
      <c r="AT2491" s="75"/>
      <c r="AU2491" s="75"/>
      <c r="AV2491" s="75"/>
      <c r="AW2491" s="75"/>
      <c r="AX2491" s="75"/>
      <c r="AY2491" s="75"/>
      <c r="AZ2491" s="75"/>
      <c r="BA2491" s="75"/>
      <c r="BB2491" s="75"/>
      <c r="BC2491" s="75"/>
      <c r="BD2491" s="75"/>
      <c r="BE2491" s="75"/>
      <c r="BF2491" s="75"/>
      <c r="BG2491" s="75"/>
      <c r="BH2491" s="75"/>
      <c r="BI2491" s="75"/>
      <c r="BJ2491" s="75"/>
      <c r="BK2491" s="75"/>
      <c r="BL2491" s="75"/>
      <c r="BM2491" s="75"/>
      <c r="BN2491" s="75"/>
      <c r="BO2491" s="75"/>
      <c r="BP2491" s="75"/>
      <c r="BQ2491" s="75"/>
      <c r="BR2491" s="75"/>
      <c r="BS2491" s="75"/>
      <c r="BT2491" s="75"/>
      <c r="BU2491" s="75"/>
      <c r="BV2491" s="75"/>
      <c r="BW2491" s="75"/>
      <c r="BX2491" s="75"/>
      <c r="BY2491" s="75"/>
      <c r="BZ2491" s="75"/>
      <c r="CA2491" s="75"/>
      <c r="CB2491" s="75"/>
      <c r="CC2491" s="75"/>
      <c r="CD2491" s="75"/>
      <c r="CE2491" s="75"/>
      <c r="CF2491" s="75"/>
      <c r="CG2491" s="75"/>
      <c r="CH2491" s="75"/>
      <c r="CI2491" s="75"/>
      <c r="CJ2491" s="75"/>
      <c r="CK2491" s="75"/>
      <c r="CL2491" s="75"/>
      <c r="CM2491" s="75"/>
      <c r="CN2491" s="75"/>
      <c r="CO2491" s="75"/>
    </row>
    <row r="2492" spans="1:93" s="1" customFormat="1" ht="19.5" customHeight="1" x14ac:dyDescent="0.3">
      <c r="A2492" s="46" t="s">
        <v>3542</v>
      </c>
      <c r="B2492" s="14">
        <v>5</v>
      </c>
      <c r="C2492" s="14">
        <v>0</v>
      </c>
      <c r="D2492" s="14">
        <v>3</v>
      </c>
      <c r="E2492" s="14">
        <v>8</v>
      </c>
      <c r="F2492" s="49"/>
      <c r="G2492" s="49"/>
      <c r="H2492" s="67">
        <f t="shared" si="162"/>
        <v>16</v>
      </c>
      <c r="I2492" s="46">
        <v>24</v>
      </c>
      <c r="J2492" s="22">
        <f t="shared" si="163"/>
        <v>0.27586206896551724</v>
      </c>
      <c r="K2492" s="46" t="s">
        <v>182</v>
      </c>
      <c r="L2492" s="15" t="s">
        <v>3845</v>
      </c>
      <c r="M2492" s="15" t="s">
        <v>2204</v>
      </c>
      <c r="N2492" s="15" t="s">
        <v>336</v>
      </c>
      <c r="O2492" s="20" t="s">
        <v>2588</v>
      </c>
      <c r="P2492" s="20">
        <v>8</v>
      </c>
      <c r="Q2492" s="21" t="s">
        <v>253</v>
      </c>
      <c r="R2492" s="17" t="s">
        <v>2864</v>
      </c>
      <c r="S2492" s="17" t="s">
        <v>1704</v>
      </c>
      <c r="T2492" s="17" t="s">
        <v>269</v>
      </c>
      <c r="U2492" s="26"/>
      <c r="V2492" s="75"/>
      <c r="W2492" s="75"/>
      <c r="X2492" s="75"/>
      <c r="Y2492" s="75"/>
      <c r="Z2492" s="75"/>
      <c r="AA2492" s="75"/>
      <c r="AB2492" s="75"/>
      <c r="AC2492" s="75"/>
      <c r="AD2492" s="75"/>
      <c r="AE2492" s="75"/>
      <c r="AF2492" s="75"/>
      <c r="AG2492" s="75"/>
      <c r="AH2492" s="75"/>
      <c r="AI2492" s="75"/>
      <c r="AJ2492" s="75"/>
      <c r="AK2492" s="75"/>
      <c r="AL2492" s="75"/>
      <c r="AM2492" s="75"/>
      <c r="AN2492" s="75"/>
      <c r="AO2492" s="75"/>
      <c r="AP2492" s="75"/>
      <c r="AQ2492" s="75"/>
      <c r="AR2492" s="75"/>
      <c r="AS2492" s="75"/>
      <c r="AT2492" s="75"/>
      <c r="AU2492" s="75"/>
      <c r="AV2492" s="75"/>
      <c r="AW2492" s="75"/>
      <c r="AX2492" s="75"/>
      <c r="AY2492" s="75"/>
      <c r="AZ2492" s="75"/>
      <c r="BA2492" s="75"/>
      <c r="BB2492" s="75"/>
      <c r="BC2492" s="75"/>
      <c r="BD2492" s="75"/>
      <c r="BE2492" s="75"/>
      <c r="BF2492" s="75"/>
      <c r="BG2492" s="75"/>
      <c r="BH2492" s="75"/>
      <c r="BI2492" s="75"/>
      <c r="BJ2492" s="75"/>
      <c r="BK2492" s="75"/>
      <c r="BL2492" s="75"/>
      <c r="BM2492" s="75"/>
      <c r="BN2492" s="75"/>
      <c r="BO2492" s="75"/>
      <c r="BP2492" s="75"/>
      <c r="BQ2492" s="75"/>
      <c r="BR2492" s="75"/>
      <c r="BS2492" s="75"/>
      <c r="BT2492" s="75"/>
      <c r="BU2492" s="75"/>
      <c r="BV2492" s="75"/>
      <c r="BW2492" s="75"/>
      <c r="BX2492" s="75"/>
      <c r="BY2492" s="75"/>
      <c r="BZ2492" s="75"/>
      <c r="CA2492" s="75"/>
      <c r="CB2492" s="75"/>
      <c r="CC2492" s="75"/>
      <c r="CD2492" s="75"/>
      <c r="CE2492" s="75"/>
      <c r="CF2492" s="75"/>
      <c r="CG2492" s="75"/>
      <c r="CH2492" s="75"/>
      <c r="CI2492" s="75"/>
      <c r="CJ2492" s="75"/>
      <c r="CK2492" s="75"/>
      <c r="CL2492" s="75"/>
      <c r="CM2492" s="75"/>
      <c r="CN2492" s="75"/>
      <c r="CO2492" s="75"/>
    </row>
    <row r="2493" spans="1:93" s="1" customFormat="1" ht="19.5" customHeight="1" x14ac:dyDescent="0.3">
      <c r="A2493" s="46" t="s">
        <v>3548</v>
      </c>
      <c r="B2493" s="14">
        <v>13</v>
      </c>
      <c r="C2493" s="14">
        <v>0</v>
      </c>
      <c r="D2493" s="14">
        <v>3</v>
      </c>
      <c r="E2493" s="14">
        <v>0</v>
      </c>
      <c r="F2493" s="49"/>
      <c r="G2493" s="49"/>
      <c r="H2493" s="67">
        <f t="shared" si="162"/>
        <v>16</v>
      </c>
      <c r="I2493" s="46">
        <v>17</v>
      </c>
      <c r="J2493" s="22">
        <f t="shared" si="163"/>
        <v>0.27586206896551724</v>
      </c>
      <c r="K2493" s="46" t="s">
        <v>182</v>
      </c>
      <c r="L2493" s="15" t="s">
        <v>3987</v>
      </c>
      <c r="M2493" s="15" t="s">
        <v>338</v>
      </c>
      <c r="N2493" s="15" t="s">
        <v>227</v>
      </c>
      <c r="O2493" s="20" t="s">
        <v>1813</v>
      </c>
      <c r="P2493" s="20">
        <v>8</v>
      </c>
      <c r="Q2493" s="21" t="s">
        <v>223</v>
      </c>
      <c r="R2493" s="17" t="s">
        <v>1836</v>
      </c>
      <c r="S2493" s="17" t="s">
        <v>521</v>
      </c>
      <c r="T2493" s="17" t="s">
        <v>593</v>
      </c>
      <c r="U2493" s="26"/>
      <c r="V2493" s="75"/>
      <c r="W2493" s="75"/>
      <c r="X2493" s="75"/>
      <c r="Y2493" s="75"/>
      <c r="Z2493" s="75"/>
      <c r="AA2493" s="75"/>
      <c r="AB2493" s="75"/>
      <c r="AC2493" s="75"/>
      <c r="AD2493" s="75"/>
      <c r="AE2493" s="75"/>
      <c r="AF2493" s="75"/>
      <c r="AG2493" s="75"/>
      <c r="AH2493" s="75"/>
      <c r="AI2493" s="75"/>
      <c r="AJ2493" s="75"/>
      <c r="AK2493" s="75"/>
      <c r="AL2493" s="75"/>
      <c r="AM2493" s="75"/>
      <c r="AN2493" s="75"/>
      <c r="AO2493" s="75"/>
      <c r="AP2493" s="75"/>
      <c r="AQ2493" s="75"/>
      <c r="AR2493" s="75"/>
      <c r="AS2493" s="75"/>
      <c r="AT2493" s="75"/>
      <c r="AU2493" s="75"/>
      <c r="AV2493" s="75"/>
      <c r="AW2493" s="75"/>
      <c r="AX2493" s="75"/>
      <c r="AY2493" s="75"/>
      <c r="AZ2493" s="75"/>
      <c r="BA2493" s="75"/>
      <c r="BB2493" s="75"/>
      <c r="BC2493" s="75"/>
      <c r="BD2493" s="75"/>
      <c r="BE2493" s="75"/>
      <c r="BF2493" s="75"/>
      <c r="BG2493" s="75"/>
      <c r="BH2493" s="75"/>
      <c r="BI2493" s="75"/>
      <c r="BJ2493" s="75"/>
      <c r="BK2493" s="75"/>
      <c r="BL2493" s="75"/>
      <c r="BM2493" s="75"/>
      <c r="BN2493" s="75"/>
      <c r="BO2493" s="75"/>
      <c r="BP2493" s="75"/>
      <c r="BQ2493" s="75"/>
      <c r="BR2493" s="75"/>
      <c r="BS2493" s="75"/>
      <c r="BT2493" s="75"/>
      <c r="BU2493" s="75"/>
      <c r="BV2493" s="75"/>
      <c r="BW2493" s="75"/>
      <c r="BX2493" s="75"/>
      <c r="BY2493" s="75"/>
      <c r="BZ2493" s="75"/>
      <c r="CA2493" s="75"/>
      <c r="CB2493" s="75"/>
      <c r="CC2493" s="75"/>
      <c r="CD2493" s="75"/>
      <c r="CE2493" s="75"/>
      <c r="CF2493" s="75"/>
      <c r="CG2493" s="75"/>
      <c r="CH2493" s="75"/>
      <c r="CI2493" s="75"/>
      <c r="CJ2493" s="75"/>
      <c r="CK2493" s="75"/>
      <c r="CL2493" s="75"/>
      <c r="CM2493" s="75"/>
      <c r="CN2493" s="75"/>
      <c r="CO2493" s="75"/>
    </row>
    <row r="2494" spans="1:93" s="1" customFormat="1" ht="19.5" customHeight="1" x14ac:dyDescent="0.3">
      <c r="A2494" s="46" t="s">
        <v>3550</v>
      </c>
      <c r="B2494" s="14">
        <v>7</v>
      </c>
      <c r="C2494" s="14">
        <v>5</v>
      </c>
      <c r="D2494" s="14">
        <v>2</v>
      </c>
      <c r="E2494" s="14">
        <v>2</v>
      </c>
      <c r="F2494" s="49"/>
      <c r="G2494" s="49"/>
      <c r="H2494" s="67">
        <f t="shared" si="162"/>
        <v>16</v>
      </c>
      <c r="I2494" s="46">
        <v>3</v>
      </c>
      <c r="J2494" s="22">
        <f t="shared" si="163"/>
        <v>0.27586206896551724</v>
      </c>
      <c r="K2494" s="46" t="s">
        <v>182</v>
      </c>
      <c r="L2494" s="15" t="s">
        <v>3988</v>
      </c>
      <c r="M2494" s="15" t="s">
        <v>331</v>
      </c>
      <c r="N2494" s="15" t="s">
        <v>336</v>
      </c>
      <c r="O2494" s="20" t="s">
        <v>1346</v>
      </c>
      <c r="P2494" s="20">
        <v>8</v>
      </c>
      <c r="Q2494" s="21" t="s">
        <v>253</v>
      </c>
      <c r="R2494" s="17" t="s">
        <v>3185</v>
      </c>
      <c r="S2494" s="17" t="s">
        <v>1199</v>
      </c>
      <c r="T2494" s="17" t="s">
        <v>387</v>
      </c>
      <c r="U2494" s="26"/>
      <c r="V2494" s="75"/>
      <c r="W2494" s="75"/>
      <c r="X2494" s="75"/>
      <c r="Y2494" s="75"/>
      <c r="Z2494" s="75"/>
      <c r="AA2494" s="75"/>
      <c r="AB2494" s="75"/>
      <c r="AC2494" s="75"/>
      <c r="AD2494" s="75"/>
      <c r="AE2494" s="75"/>
      <c r="AF2494" s="75"/>
      <c r="AG2494" s="75"/>
      <c r="AH2494" s="75"/>
      <c r="AI2494" s="75"/>
      <c r="AJ2494" s="75"/>
      <c r="AK2494" s="75"/>
      <c r="AL2494" s="75"/>
      <c r="AM2494" s="75"/>
      <c r="AN2494" s="75"/>
      <c r="AO2494" s="75"/>
      <c r="AP2494" s="75"/>
      <c r="AQ2494" s="75"/>
      <c r="AR2494" s="75"/>
      <c r="AS2494" s="75"/>
      <c r="AT2494" s="75"/>
      <c r="AU2494" s="75"/>
      <c r="AV2494" s="75"/>
      <c r="AW2494" s="75"/>
      <c r="AX2494" s="75"/>
      <c r="AY2494" s="75"/>
      <c r="AZ2494" s="75"/>
      <c r="BA2494" s="75"/>
      <c r="BB2494" s="75"/>
      <c r="BC2494" s="75"/>
      <c r="BD2494" s="75"/>
      <c r="BE2494" s="75"/>
      <c r="BF2494" s="75"/>
      <c r="BG2494" s="75"/>
      <c r="BH2494" s="75"/>
      <c r="BI2494" s="75"/>
      <c r="BJ2494" s="75"/>
      <c r="BK2494" s="75"/>
      <c r="BL2494" s="75"/>
      <c r="BM2494" s="75"/>
      <c r="BN2494" s="75"/>
      <c r="BO2494" s="75"/>
      <c r="BP2494" s="75"/>
      <c r="BQ2494" s="75"/>
      <c r="BR2494" s="75"/>
      <c r="BS2494" s="75"/>
      <c r="BT2494" s="75"/>
      <c r="BU2494" s="75"/>
      <c r="BV2494" s="75"/>
      <c r="BW2494" s="75"/>
      <c r="BX2494" s="75"/>
      <c r="BY2494" s="75"/>
      <c r="BZ2494" s="75"/>
      <c r="CA2494" s="75"/>
      <c r="CB2494" s="75"/>
      <c r="CC2494" s="75"/>
      <c r="CD2494" s="75"/>
      <c r="CE2494" s="75"/>
      <c r="CF2494" s="75"/>
      <c r="CG2494" s="75"/>
      <c r="CH2494" s="75"/>
      <c r="CI2494" s="75"/>
      <c r="CJ2494" s="75"/>
      <c r="CK2494" s="75"/>
      <c r="CL2494" s="75"/>
      <c r="CM2494" s="75"/>
      <c r="CN2494" s="75"/>
      <c r="CO2494" s="75"/>
    </row>
    <row r="2495" spans="1:93" s="1" customFormat="1" ht="19.5" customHeight="1" x14ac:dyDescent="0.3">
      <c r="A2495" s="46" t="s">
        <v>3989</v>
      </c>
      <c r="B2495" s="14">
        <v>10</v>
      </c>
      <c r="C2495" s="14">
        <v>4</v>
      </c>
      <c r="D2495" s="14">
        <v>2</v>
      </c>
      <c r="E2495" s="14">
        <v>0</v>
      </c>
      <c r="F2495" s="49"/>
      <c r="G2495" s="49"/>
      <c r="H2495" s="67">
        <f t="shared" si="162"/>
        <v>16</v>
      </c>
      <c r="I2495" s="46">
        <v>18</v>
      </c>
      <c r="J2495" s="22">
        <f t="shared" si="163"/>
        <v>0.27586206896551724</v>
      </c>
      <c r="K2495" s="46" t="s">
        <v>182</v>
      </c>
      <c r="L2495" s="15" t="s">
        <v>3990</v>
      </c>
      <c r="M2495" s="15" t="s">
        <v>283</v>
      </c>
      <c r="N2495" s="15" t="s">
        <v>249</v>
      </c>
      <c r="O2495" s="20" t="s">
        <v>1635</v>
      </c>
      <c r="P2495" s="20">
        <v>8</v>
      </c>
      <c r="Q2495" s="21" t="s">
        <v>253</v>
      </c>
      <c r="R2495" s="17" t="s">
        <v>439</v>
      </c>
      <c r="S2495" s="17" t="s">
        <v>998</v>
      </c>
      <c r="T2495" s="17" t="s">
        <v>387</v>
      </c>
      <c r="U2495" s="26"/>
      <c r="V2495" s="75"/>
      <c r="W2495" s="75"/>
      <c r="X2495" s="75"/>
      <c r="Y2495" s="75"/>
      <c r="Z2495" s="75"/>
      <c r="AA2495" s="75"/>
      <c r="AB2495" s="75"/>
      <c r="AC2495" s="75"/>
      <c r="AD2495" s="75"/>
      <c r="AE2495" s="75"/>
      <c r="AF2495" s="75"/>
      <c r="AG2495" s="75"/>
      <c r="AH2495" s="75"/>
      <c r="AI2495" s="75"/>
      <c r="AJ2495" s="75"/>
      <c r="AK2495" s="75"/>
      <c r="AL2495" s="75"/>
      <c r="AM2495" s="75"/>
      <c r="AN2495" s="75"/>
      <c r="AO2495" s="75"/>
      <c r="AP2495" s="75"/>
      <c r="AQ2495" s="75"/>
      <c r="AR2495" s="75"/>
      <c r="AS2495" s="75"/>
      <c r="AT2495" s="75"/>
      <c r="AU2495" s="75"/>
      <c r="AV2495" s="75"/>
      <c r="AW2495" s="75"/>
      <c r="AX2495" s="75"/>
      <c r="AY2495" s="75"/>
      <c r="AZ2495" s="75"/>
      <c r="BA2495" s="75"/>
      <c r="BB2495" s="75"/>
      <c r="BC2495" s="75"/>
      <c r="BD2495" s="75"/>
      <c r="BE2495" s="75"/>
      <c r="BF2495" s="75"/>
      <c r="BG2495" s="75"/>
      <c r="BH2495" s="75"/>
      <c r="BI2495" s="75"/>
      <c r="BJ2495" s="75"/>
      <c r="BK2495" s="75"/>
      <c r="BL2495" s="75"/>
      <c r="BM2495" s="75"/>
      <c r="BN2495" s="75"/>
      <c r="BO2495" s="75"/>
      <c r="BP2495" s="75"/>
      <c r="BQ2495" s="75"/>
      <c r="BR2495" s="75"/>
      <c r="BS2495" s="75"/>
      <c r="BT2495" s="75"/>
      <c r="BU2495" s="75"/>
      <c r="BV2495" s="75"/>
      <c r="BW2495" s="75"/>
      <c r="BX2495" s="75"/>
      <c r="BY2495" s="75"/>
      <c r="BZ2495" s="75"/>
      <c r="CA2495" s="75"/>
      <c r="CB2495" s="75"/>
      <c r="CC2495" s="75"/>
      <c r="CD2495" s="75"/>
      <c r="CE2495" s="75"/>
      <c r="CF2495" s="75"/>
      <c r="CG2495" s="75"/>
      <c r="CH2495" s="75"/>
      <c r="CI2495" s="75"/>
      <c r="CJ2495" s="75"/>
      <c r="CK2495" s="75"/>
      <c r="CL2495" s="75"/>
      <c r="CM2495" s="75"/>
      <c r="CN2495" s="75"/>
      <c r="CO2495" s="75"/>
    </row>
    <row r="2496" spans="1:93" s="1" customFormat="1" ht="19.5" customHeight="1" x14ac:dyDescent="0.3">
      <c r="A2496" s="46" t="s">
        <v>3550</v>
      </c>
      <c r="B2496" s="14">
        <v>16</v>
      </c>
      <c r="C2496" s="14">
        <v>0</v>
      </c>
      <c r="D2496" s="14">
        <v>0</v>
      </c>
      <c r="E2496" s="14">
        <v>0</v>
      </c>
      <c r="F2496" s="49"/>
      <c r="G2496" s="49"/>
      <c r="H2496" s="67">
        <f t="shared" si="162"/>
        <v>16</v>
      </c>
      <c r="I2496" s="46">
        <v>2</v>
      </c>
      <c r="J2496" s="22">
        <f t="shared" si="163"/>
        <v>0.27586206896551724</v>
      </c>
      <c r="K2496" s="46" t="s">
        <v>182</v>
      </c>
      <c r="L2496" s="15" t="s">
        <v>3991</v>
      </c>
      <c r="M2496" s="15" t="s">
        <v>2262</v>
      </c>
      <c r="N2496" s="15" t="s">
        <v>267</v>
      </c>
      <c r="O2496" s="20" t="s">
        <v>2505</v>
      </c>
      <c r="P2496" s="20">
        <v>8</v>
      </c>
      <c r="Q2496" s="21" t="s">
        <v>253</v>
      </c>
      <c r="R2496" s="17" t="s">
        <v>2506</v>
      </c>
      <c r="S2496" s="17" t="s">
        <v>857</v>
      </c>
      <c r="T2496" s="17" t="s">
        <v>387</v>
      </c>
      <c r="U2496" s="26"/>
      <c r="V2496" s="75"/>
      <c r="W2496" s="75"/>
      <c r="X2496" s="75"/>
      <c r="Y2496" s="75"/>
      <c r="Z2496" s="75"/>
      <c r="AA2496" s="75"/>
      <c r="AB2496" s="75"/>
      <c r="AC2496" s="75"/>
      <c r="AD2496" s="75"/>
      <c r="AE2496" s="75"/>
      <c r="AF2496" s="75"/>
      <c r="AG2496" s="75"/>
      <c r="AH2496" s="75"/>
      <c r="AI2496" s="75"/>
      <c r="AJ2496" s="75"/>
      <c r="AK2496" s="75"/>
      <c r="AL2496" s="75"/>
      <c r="AM2496" s="75"/>
      <c r="AN2496" s="75"/>
      <c r="AO2496" s="75"/>
      <c r="AP2496" s="75"/>
      <c r="AQ2496" s="75"/>
      <c r="AR2496" s="75"/>
      <c r="AS2496" s="75"/>
      <c r="AT2496" s="75"/>
      <c r="AU2496" s="75"/>
      <c r="AV2496" s="75"/>
      <c r="AW2496" s="75"/>
      <c r="AX2496" s="75"/>
      <c r="AY2496" s="75"/>
      <c r="AZ2496" s="75"/>
      <c r="BA2496" s="75"/>
      <c r="BB2496" s="75"/>
      <c r="BC2496" s="75"/>
      <c r="BD2496" s="75"/>
      <c r="BE2496" s="75"/>
      <c r="BF2496" s="75"/>
      <c r="BG2496" s="75"/>
      <c r="BH2496" s="75"/>
      <c r="BI2496" s="75"/>
      <c r="BJ2496" s="75"/>
      <c r="BK2496" s="75"/>
      <c r="BL2496" s="75"/>
      <c r="BM2496" s="75"/>
      <c r="BN2496" s="75"/>
      <c r="BO2496" s="75"/>
      <c r="BP2496" s="75"/>
      <c r="BQ2496" s="75"/>
      <c r="BR2496" s="75"/>
      <c r="BS2496" s="75"/>
      <c r="BT2496" s="75"/>
      <c r="BU2496" s="75"/>
      <c r="BV2496" s="75"/>
      <c r="BW2496" s="75"/>
      <c r="BX2496" s="75"/>
      <c r="BY2496" s="75"/>
      <c r="BZ2496" s="75"/>
      <c r="CA2496" s="75"/>
      <c r="CB2496" s="75"/>
      <c r="CC2496" s="75"/>
      <c r="CD2496" s="75"/>
      <c r="CE2496" s="75"/>
      <c r="CF2496" s="75"/>
      <c r="CG2496" s="75"/>
      <c r="CH2496" s="75"/>
      <c r="CI2496" s="75"/>
      <c r="CJ2496" s="75"/>
      <c r="CK2496" s="75"/>
      <c r="CL2496" s="75"/>
      <c r="CM2496" s="75"/>
      <c r="CN2496" s="75"/>
      <c r="CO2496" s="75"/>
    </row>
    <row r="2497" spans="1:93" s="1" customFormat="1" ht="19.5" customHeight="1" x14ac:dyDescent="0.3">
      <c r="A2497" s="70" t="s">
        <v>3547</v>
      </c>
      <c r="B2497" s="71">
        <v>7</v>
      </c>
      <c r="C2497" s="71">
        <v>0</v>
      </c>
      <c r="D2497" s="71">
        <v>7</v>
      </c>
      <c r="E2497" s="71">
        <v>2</v>
      </c>
      <c r="F2497" s="72"/>
      <c r="G2497" s="72"/>
      <c r="H2497" s="73">
        <f t="shared" si="162"/>
        <v>16</v>
      </c>
      <c r="I2497" s="70">
        <v>7</v>
      </c>
      <c r="J2497" s="78">
        <f t="shared" si="163"/>
        <v>0.27586206896551724</v>
      </c>
      <c r="K2497" s="70" t="s">
        <v>182</v>
      </c>
      <c r="L2497" s="80" t="s">
        <v>3992</v>
      </c>
      <c r="M2497" s="80" t="s">
        <v>3769</v>
      </c>
      <c r="N2497" s="80" t="s">
        <v>201</v>
      </c>
      <c r="O2497" s="70" t="s">
        <v>1786</v>
      </c>
      <c r="P2497" s="70">
        <v>8</v>
      </c>
      <c r="Q2497" s="81" t="s">
        <v>224</v>
      </c>
      <c r="R2497" s="51" t="s">
        <v>3837</v>
      </c>
      <c r="S2497" s="51" t="s">
        <v>521</v>
      </c>
      <c r="T2497" s="51" t="s">
        <v>336</v>
      </c>
      <c r="U2497" s="26"/>
      <c r="V2497" s="75"/>
      <c r="W2497" s="75"/>
      <c r="X2497" s="75"/>
      <c r="Y2497" s="75"/>
      <c r="Z2497" s="75"/>
      <c r="AA2497" s="75"/>
      <c r="AB2497" s="75"/>
      <c r="AC2497" s="75"/>
      <c r="AD2497" s="75"/>
      <c r="AE2497" s="75"/>
      <c r="AF2497" s="75"/>
      <c r="AG2497" s="75"/>
      <c r="AH2497" s="75"/>
      <c r="AI2497" s="75"/>
      <c r="AJ2497" s="75"/>
      <c r="AK2497" s="75"/>
      <c r="AL2497" s="75"/>
      <c r="AM2497" s="75"/>
      <c r="AN2497" s="75"/>
      <c r="AO2497" s="75"/>
      <c r="AP2497" s="75"/>
      <c r="AQ2497" s="75"/>
      <c r="AR2497" s="75"/>
      <c r="AS2497" s="75"/>
      <c r="AT2497" s="75"/>
      <c r="AU2497" s="75"/>
      <c r="AV2497" s="75"/>
      <c r="AW2497" s="75"/>
      <c r="AX2497" s="75"/>
      <c r="AY2497" s="75"/>
      <c r="AZ2497" s="75"/>
      <c r="BA2497" s="75"/>
      <c r="BB2497" s="75"/>
      <c r="BC2497" s="75"/>
      <c r="BD2497" s="75"/>
      <c r="BE2497" s="75"/>
      <c r="BF2497" s="75"/>
      <c r="BG2497" s="75"/>
      <c r="BH2497" s="75"/>
      <c r="BI2497" s="75"/>
      <c r="BJ2497" s="75"/>
      <c r="BK2497" s="75"/>
      <c r="BL2497" s="75"/>
      <c r="BM2497" s="75"/>
      <c r="BN2497" s="75"/>
      <c r="BO2497" s="75"/>
      <c r="BP2497" s="75"/>
      <c r="BQ2497" s="75"/>
      <c r="BR2497" s="75"/>
      <c r="BS2497" s="75"/>
      <c r="BT2497" s="75"/>
      <c r="BU2497" s="75"/>
      <c r="BV2497" s="75"/>
      <c r="BW2497" s="75"/>
      <c r="BX2497" s="75"/>
      <c r="BY2497" s="75"/>
      <c r="BZ2497" s="75"/>
      <c r="CA2497" s="75"/>
      <c r="CB2497" s="75"/>
      <c r="CC2497" s="75"/>
      <c r="CD2497" s="75"/>
      <c r="CE2497" s="75"/>
      <c r="CF2497" s="75"/>
      <c r="CG2497" s="75"/>
      <c r="CH2497" s="75"/>
      <c r="CI2497" s="75"/>
      <c r="CJ2497" s="75"/>
      <c r="CK2497" s="75"/>
      <c r="CL2497" s="75"/>
      <c r="CM2497" s="75"/>
      <c r="CN2497" s="75"/>
      <c r="CO2497" s="75"/>
    </row>
    <row r="2498" spans="1:93" s="1" customFormat="1" ht="19.5" customHeight="1" x14ac:dyDescent="0.3">
      <c r="A2498" s="46" t="s">
        <v>3567</v>
      </c>
      <c r="B2498" s="14">
        <v>13</v>
      </c>
      <c r="C2498" s="14">
        <v>2</v>
      </c>
      <c r="D2498" s="14">
        <v>1</v>
      </c>
      <c r="E2498" s="14">
        <v>0</v>
      </c>
      <c r="F2498" s="49"/>
      <c r="G2498" s="49"/>
      <c r="H2498" s="67">
        <f t="shared" si="162"/>
        <v>16</v>
      </c>
      <c r="I2498" s="46">
        <v>11</v>
      </c>
      <c r="J2498" s="22">
        <f t="shared" si="163"/>
        <v>0.27586206896551724</v>
      </c>
      <c r="K2498" s="46" t="s">
        <v>182</v>
      </c>
      <c r="L2498" s="15" t="s">
        <v>3993</v>
      </c>
      <c r="M2498" s="15" t="s">
        <v>784</v>
      </c>
      <c r="N2498" s="15" t="s">
        <v>201</v>
      </c>
      <c r="O2498" s="21" t="s">
        <v>2696</v>
      </c>
      <c r="P2498" s="20">
        <v>8</v>
      </c>
      <c r="Q2498" s="21" t="s">
        <v>223</v>
      </c>
      <c r="R2498" s="17" t="s">
        <v>2697</v>
      </c>
      <c r="S2498" s="17" t="s">
        <v>1704</v>
      </c>
      <c r="T2498" s="17" t="s">
        <v>269</v>
      </c>
      <c r="U2498" s="26"/>
      <c r="V2498" s="75"/>
      <c r="W2498" s="75"/>
      <c r="X2498" s="75"/>
      <c r="Y2498" s="75"/>
      <c r="Z2498" s="75"/>
      <c r="AA2498" s="75"/>
      <c r="AB2498" s="75"/>
      <c r="AC2498" s="75"/>
      <c r="AD2498" s="75"/>
      <c r="AE2498" s="75"/>
      <c r="AF2498" s="75"/>
      <c r="AG2498" s="75"/>
      <c r="AH2498" s="75"/>
      <c r="AI2498" s="75"/>
      <c r="AJ2498" s="75"/>
      <c r="AK2498" s="75"/>
      <c r="AL2498" s="75"/>
      <c r="AM2498" s="75"/>
      <c r="AN2498" s="75"/>
      <c r="AO2498" s="75"/>
      <c r="AP2498" s="75"/>
      <c r="AQ2498" s="75"/>
      <c r="AR2498" s="75"/>
      <c r="AS2498" s="75"/>
      <c r="AT2498" s="75"/>
      <c r="AU2498" s="75"/>
      <c r="AV2498" s="75"/>
      <c r="AW2498" s="75"/>
      <c r="AX2498" s="75"/>
      <c r="AY2498" s="75"/>
      <c r="AZ2498" s="75"/>
      <c r="BA2498" s="75"/>
      <c r="BB2498" s="75"/>
      <c r="BC2498" s="75"/>
      <c r="BD2498" s="75"/>
      <c r="BE2498" s="75"/>
      <c r="BF2498" s="75"/>
      <c r="BG2498" s="75"/>
      <c r="BH2498" s="75"/>
      <c r="BI2498" s="75"/>
      <c r="BJ2498" s="75"/>
      <c r="BK2498" s="75"/>
      <c r="BL2498" s="75"/>
      <c r="BM2498" s="75"/>
      <c r="BN2498" s="75"/>
      <c r="BO2498" s="75"/>
      <c r="BP2498" s="75"/>
      <c r="BQ2498" s="75"/>
      <c r="BR2498" s="75"/>
      <c r="BS2498" s="75"/>
      <c r="BT2498" s="75"/>
      <c r="BU2498" s="75"/>
      <c r="BV2498" s="75"/>
      <c r="BW2498" s="75"/>
      <c r="BX2498" s="75"/>
      <c r="BY2498" s="75"/>
      <c r="BZ2498" s="75"/>
      <c r="CA2498" s="75"/>
      <c r="CB2498" s="75"/>
      <c r="CC2498" s="75"/>
      <c r="CD2498" s="75"/>
      <c r="CE2498" s="75"/>
      <c r="CF2498" s="75"/>
      <c r="CG2498" s="75"/>
      <c r="CH2498" s="75"/>
      <c r="CI2498" s="75"/>
      <c r="CJ2498" s="75"/>
      <c r="CK2498" s="75"/>
      <c r="CL2498" s="75"/>
      <c r="CM2498" s="75"/>
      <c r="CN2498" s="75"/>
      <c r="CO2498" s="75"/>
    </row>
    <row r="2499" spans="1:93" s="1" customFormat="1" ht="19.5" customHeight="1" x14ac:dyDescent="0.3">
      <c r="A2499" s="46" t="s">
        <v>3640</v>
      </c>
      <c r="B2499" s="14">
        <v>3</v>
      </c>
      <c r="C2499" s="14">
        <v>5</v>
      </c>
      <c r="D2499" s="14">
        <v>3</v>
      </c>
      <c r="E2499" s="14">
        <v>4</v>
      </c>
      <c r="F2499" s="49"/>
      <c r="G2499" s="49"/>
      <c r="H2499" s="67">
        <f t="shared" si="162"/>
        <v>15</v>
      </c>
      <c r="I2499" s="46">
        <v>14</v>
      </c>
      <c r="J2499" s="22">
        <f t="shared" si="163"/>
        <v>0.25862068965517243</v>
      </c>
      <c r="K2499" s="46" t="s">
        <v>182</v>
      </c>
      <c r="L2499" s="15" t="s">
        <v>3994</v>
      </c>
      <c r="M2499" s="15" t="s">
        <v>3995</v>
      </c>
      <c r="N2499" s="15" t="s">
        <v>269</v>
      </c>
      <c r="O2499" s="20" t="s">
        <v>2870</v>
      </c>
      <c r="P2499" s="20">
        <v>8</v>
      </c>
      <c r="Q2499" s="21" t="s">
        <v>240</v>
      </c>
      <c r="R2499" s="17" t="s">
        <v>458</v>
      </c>
      <c r="S2499" s="17" t="s">
        <v>317</v>
      </c>
      <c r="T2499" s="17" t="s">
        <v>459</v>
      </c>
      <c r="U2499" s="26"/>
      <c r="V2499" s="75"/>
      <c r="W2499" s="75"/>
      <c r="X2499" s="75"/>
      <c r="Y2499" s="75"/>
      <c r="Z2499" s="75"/>
      <c r="AA2499" s="75"/>
      <c r="AB2499" s="75"/>
      <c r="AC2499" s="75"/>
      <c r="AD2499" s="75"/>
      <c r="AE2499" s="75"/>
      <c r="AF2499" s="75"/>
      <c r="AG2499" s="75"/>
      <c r="AH2499" s="75"/>
      <c r="AI2499" s="75"/>
      <c r="AJ2499" s="75"/>
      <c r="AK2499" s="75"/>
      <c r="AL2499" s="75"/>
      <c r="AM2499" s="75"/>
      <c r="AN2499" s="75"/>
      <c r="AO2499" s="75"/>
      <c r="AP2499" s="75"/>
      <c r="AQ2499" s="75"/>
      <c r="AR2499" s="75"/>
      <c r="AS2499" s="75"/>
      <c r="AT2499" s="75"/>
      <c r="AU2499" s="75"/>
      <c r="AV2499" s="75"/>
      <c r="AW2499" s="75"/>
      <c r="AX2499" s="75"/>
      <c r="AY2499" s="75"/>
      <c r="AZ2499" s="75"/>
      <c r="BA2499" s="75"/>
      <c r="BB2499" s="75"/>
      <c r="BC2499" s="75"/>
      <c r="BD2499" s="75"/>
      <c r="BE2499" s="75"/>
      <c r="BF2499" s="75"/>
      <c r="BG2499" s="75"/>
      <c r="BH2499" s="75"/>
      <c r="BI2499" s="75"/>
      <c r="BJ2499" s="75"/>
      <c r="BK2499" s="75"/>
      <c r="BL2499" s="75"/>
      <c r="BM2499" s="75"/>
      <c r="BN2499" s="75"/>
      <c r="BO2499" s="75"/>
      <c r="BP2499" s="75"/>
      <c r="BQ2499" s="75"/>
      <c r="BR2499" s="75"/>
      <c r="BS2499" s="75"/>
      <c r="BT2499" s="75"/>
      <c r="BU2499" s="75"/>
      <c r="BV2499" s="75"/>
      <c r="BW2499" s="75"/>
      <c r="BX2499" s="75"/>
      <c r="BY2499" s="75"/>
      <c r="BZ2499" s="75"/>
      <c r="CA2499" s="75"/>
      <c r="CB2499" s="75"/>
      <c r="CC2499" s="75"/>
      <c r="CD2499" s="75"/>
      <c r="CE2499" s="75"/>
      <c r="CF2499" s="75"/>
      <c r="CG2499" s="75"/>
      <c r="CH2499" s="75"/>
      <c r="CI2499" s="75"/>
      <c r="CJ2499" s="75"/>
      <c r="CK2499" s="75"/>
      <c r="CL2499" s="75"/>
      <c r="CM2499" s="75"/>
      <c r="CN2499" s="75"/>
      <c r="CO2499" s="75"/>
    </row>
    <row r="2500" spans="1:93" s="1" customFormat="1" ht="19.5" customHeight="1" x14ac:dyDescent="0.3">
      <c r="A2500" s="46" t="s">
        <v>3546</v>
      </c>
      <c r="B2500" s="14">
        <v>10</v>
      </c>
      <c r="C2500" s="14">
        <v>0</v>
      </c>
      <c r="D2500" s="14">
        <v>3</v>
      </c>
      <c r="E2500" s="14">
        <v>2</v>
      </c>
      <c r="F2500" s="49"/>
      <c r="G2500" s="49"/>
      <c r="H2500" s="67">
        <f t="shared" si="162"/>
        <v>15</v>
      </c>
      <c r="I2500" s="46">
        <v>12</v>
      </c>
      <c r="J2500" s="22">
        <f t="shared" si="163"/>
        <v>0.25862068965517243</v>
      </c>
      <c r="K2500" s="46" t="s">
        <v>182</v>
      </c>
      <c r="L2500" s="15" t="s">
        <v>3996</v>
      </c>
      <c r="M2500" s="15" t="s">
        <v>720</v>
      </c>
      <c r="N2500" s="15" t="s">
        <v>192</v>
      </c>
      <c r="O2500" s="20" t="s">
        <v>2224</v>
      </c>
      <c r="P2500" s="20">
        <v>8</v>
      </c>
      <c r="Q2500" s="21" t="s">
        <v>241</v>
      </c>
      <c r="R2500" s="17" t="s">
        <v>2297</v>
      </c>
      <c r="S2500" s="17" t="s">
        <v>2052</v>
      </c>
      <c r="T2500" s="17" t="s">
        <v>406</v>
      </c>
      <c r="U2500" s="26"/>
      <c r="V2500" s="75"/>
      <c r="W2500" s="75"/>
      <c r="X2500" s="75"/>
      <c r="Y2500" s="75"/>
      <c r="Z2500" s="75"/>
      <c r="AA2500" s="75"/>
      <c r="AB2500" s="75"/>
      <c r="AC2500" s="75"/>
      <c r="AD2500" s="75"/>
      <c r="AE2500" s="75"/>
      <c r="AF2500" s="75"/>
      <c r="AG2500" s="75"/>
      <c r="AH2500" s="75"/>
      <c r="AI2500" s="75"/>
      <c r="AJ2500" s="75"/>
      <c r="AK2500" s="75"/>
      <c r="AL2500" s="75"/>
      <c r="AM2500" s="75"/>
      <c r="AN2500" s="75"/>
      <c r="AO2500" s="75"/>
      <c r="AP2500" s="75"/>
      <c r="AQ2500" s="75"/>
      <c r="AR2500" s="75"/>
      <c r="AS2500" s="75"/>
      <c r="AT2500" s="75"/>
      <c r="AU2500" s="75"/>
      <c r="AV2500" s="75"/>
      <c r="AW2500" s="75"/>
      <c r="AX2500" s="75"/>
      <c r="AY2500" s="75"/>
      <c r="AZ2500" s="75"/>
      <c r="BA2500" s="75"/>
      <c r="BB2500" s="75"/>
      <c r="BC2500" s="75"/>
      <c r="BD2500" s="75"/>
      <c r="BE2500" s="75"/>
      <c r="BF2500" s="75"/>
      <c r="BG2500" s="75"/>
      <c r="BH2500" s="75"/>
      <c r="BI2500" s="75"/>
      <c r="BJ2500" s="75"/>
      <c r="BK2500" s="75"/>
      <c r="BL2500" s="75"/>
      <c r="BM2500" s="75"/>
      <c r="BN2500" s="75"/>
      <c r="BO2500" s="75"/>
      <c r="BP2500" s="75"/>
      <c r="BQ2500" s="75"/>
      <c r="BR2500" s="75"/>
      <c r="BS2500" s="75"/>
      <c r="BT2500" s="75"/>
      <c r="BU2500" s="75"/>
      <c r="BV2500" s="75"/>
      <c r="BW2500" s="75"/>
      <c r="BX2500" s="75"/>
      <c r="BY2500" s="75"/>
      <c r="BZ2500" s="75"/>
      <c r="CA2500" s="75"/>
      <c r="CB2500" s="75"/>
      <c r="CC2500" s="75"/>
      <c r="CD2500" s="75"/>
      <c r="CE2500" s="75"/>
      <c r="CF2500" s="75"/>
      <c r="CG2500" s="75"/>
      <c r="CH2500" s="75"/>
      <c r="CI2500" s="75"/>
      <c r="CJ2500" s="75"/>
      <c r="CK2500" s="75"/>
      <c r="CL2500" s="75"/>
      <c r="CM2500" s="75"/>
      <c r="CN2500" s="75"/>
      <c r="CO2500" s="75"/>
    </row>
    <row r="2501" spans="1:93" s="1" customFormat="1" ht="19.5" customHeight="1" x14ac:dyDescent="0.3">
      <c r="A2501" s="46" t="s">
        <v>3547</v>
      </c>
      <c r="B2501" s="14">
        <v>9</v>
      </c>
      <c r="C2501" s="14">
        <v>5</v>
      </c>
      <c r="D2501" s="14">
        <v>1</v>
      </c>
      <c r="E2501" s="14">
        <v>0</v>
      </c>
      <c r="F2501" s="49"/>
      <c r="G2501" s="49"/>
      <c r="H2501" s="67">
        <f t="shared" si="162"/>
        <v>15</v>
      </c>
      <c r="I2501" s="46">
        <v>5</v>
      </c>
      <c r="J2501" s="22">
        <f t="shared" si="163"/>
        <v>0.25862068965517243</v>
      </c>
      <c r="K2501" s="46" t="s">
        <v>182</v>
      </c>
      <c r="L2501" s="15" t="s">
        <v>3997</v>
      </c>
      <c r="M2501" s="15" t="s">
        <v>312</v>
      </c>
      <c r="N2501" s="15" t="s">
        <v>325</v>
      </c>
      <c r="O2501" s="20" t="s">
        <v>2546</v>
      </c>
      <c r="P2501" s="20">
        <v>8</v>
      </c>
      <c r="Q2501" s="21" t="s">
        <v>253</v>
      </c>
      <c r="R2501" s="24" t="s">
        <v>3621</v>
      </c>
      <c r="S2501" s="24" t="s">
        <v>1197</v>
      </c>
      <c r="T2501" s="24" t="s">
        <v>315</v>
      </c>
      <c r="U2501" s="26"/>
      <c r="V2501" s="75"/>
      <c r="W2501" s="75"/>
      <c r="X2501" s="75"/>
      <c r="Y2501" s="75"/>
      <c r="Z2501" s="75"/>
      <c r="AA2501" s="75"/>
      <c r="AB2501" s="75"/>
      <c r="AC2501" s="75"/>
      <c r="AD2501" s="75"/>
      <c r="AE2501" s="75"/>
      <c r="AF2501" s="75"/>
      <c r="AG2501" s="75"/>
      <c r="AH2501" s="75"/>
      <c r="AI2501" s="75"/>
      <c r="AJ2501" s="75"/>
      <c r="AK2501" s="75"/>
      <c r="AL2501" s="75"/>
      <c r="AM2501" s="75"/>
      <c r="AN2501" s="75"/>
      <c r="AO2501" s="75"/>
      <c r="AP2501" s="75"/>
      <c r="AQ2501" s="75"/>
      <c r="AR2501" s="75"/>
      <c r="AS2501" s="75"/>
      <c r="AT2501" s="75"/>
      <c r="AU2501" s="75"/>
      <c r="AV2501" s="75"/>
      <c r="AW2501" s="75"/>
      <c r="AX2501" s="75"/>
      <c r="AY2501" s="75"/>
      <c r="AZ2501" s="75"/>
      <c r="BA2501" s="75"/>
      <c r="BB2501" s="75"/>
      <c r="BC2501" s="75"/>
      <c r="BD2501" s="75"/>
      <c r="BE2501" s="75"/>
      <c r="BF2501" s="75"/>
      <c r="BG2501" s="75"/>
      <c r="BH2501" s="75"/>
      <c r="BI2501" s="75"/>
      <c r="BJ2501" s="75"/>
      <c r="BK2501" s="75"/>
      <c r="BL2501" s="75"/>
      <c r="BM2501" s="75"/>
      <c r="BN2501" s="75"/>
      <c r="BO2501" s="75"/>
      <c r="BP2501" s="75"/>
      <c r="BQ2501" s="75"/>
      <c r="BR2501" s="75"/>
      <c r="BS2501" s="75"/>
      <c r="BT2501" s="75"/>
      <c r="BU2501" s="75"/>
      <c r="BV2501" s="75"/>
      <c r="BW2501" s="75"/>
      <c r="BX2501" s="75"/>
      <c r="BY2501" s="75"/>
      <c r="BZ2501" s="75"/>
      <c r="CA2501" s="75"/>
      <c r="CB2501" s="75"/>
      <c r="CC2501" s="75"/>
      <c r="CD2501" s="75"/>
      <c r="CE2501" s="75"/>
      <c r="CF2501" s="75"/>
      <c r="CG2501" s="75"/>
      <c r="CH2501" s="75"/>
      <c r="CI2501" s="75"/>
      <c r="CJ2501" s="75"/>
      <c r="CK2501" s="75"/>
      <c r="CL2501" s="75"/>
      <c r="CM2501" s="75"/>
      <c r="CN2501" s="75"/>
      <c r="CO2501" s="75"/>
    </row>
    <row r="2502" spans="1:93" s="1" customFormat="1" ht="19.5" customHeight="1" x14ac:dyDescent="0.3">
      <c r="A2502" s="46" t="s">
        <v>3584</v>
      </c>
      <c r="B2502" s="14">
        <v>12</v>
      </c>
      <c r="C2502" s="14">
        <v>0</v>
      </c>
      <c r="D2502" s="14">
        <v>1</v>
      </c>
      <c r="E2502" s="14">
        <v>2</v>
      </c>
      <c r="F2502" s="49"/>
      <c r="G2502" s="49"/>
      <c r="H2502" s="67">
        <f t="shared" si="162"/>
        <v>15</v>
      </c>
      <c r="I2502" s="46">
        <v>3</v>
      </c>
      <c r="J2502" s="22">
        <f t="shared" si="163"/>
        <v>0.25862068965517243</v>
      </c>
      <c r="K2502" s="46" t="s">
        <v>182</v>
      </c>
      <c r="L2502" s="15" t="s">
        <v>3998</v>
      </c>
      <c r="M2502" s="15" t="s">
        <v>245</v>
      </c>
      <c r="N2502" s="15" t="s">
        <v>406</v>
      </c>
      <c r="O2502" s="20" t="s">
        <v>1045</v>
      </c>
      <c r="P2502" s="20">
        <v>8</v>
      </c>
      <c r="Q2502" s="21" t="s">
        <v>223</v>
      </c>
      <c r="R2502" s="17" t="s">
        <v>2968</v>
      </c>
      <c r="S2502" s="17" t="s">
        <v>795</v>
      </c>
      <c r="T2502" s="17" t="s">
        <v>1047</v>
      </c>
      <c r="U2502" s="26"/>
      <c r="V2502" s="75"/>
      <c r="W2502" s="75"/>
      <c r="X2502" s="75"/>
      <c r="Y2502" s="75"/>
      <c r="Z2502" s="75"/>
      <c r="AA2502" s="75"/>
      <c r="AB2502" s="75"/>
      <c r="AC2502" s="75"/>
      <c r="AD2502" s="75"/>
      <c r="AE2502" s="75"/>
      <c r="AF2502" s="75"/>
      <c r="AG2502" s="75"/>
      <c r="AH2502" s="75"/>
      <c r="AI2502" s="75"/>
      <c r="AJ2502" s="75"/>
      <c r="AK2502" s="75"/>
      <c r="AL2502" s="75"/>
      <c r="AM2502" s="75"/>
      <c r="AN2502" s="75"/>
      <c r="AO2502" s="75"/>
      <c r="AP2502" s="75"/>
      <c r="AQ2502" s="75"/>
      <c r="AR2502" s="75"/>
      <c r="AS2502" s="75"/>
      <c r="AT2502" s="75"/>
      <c r="AU2502" s="75"/>
      <c r="AV2502" s="75"/>
      <c r="AW2502" s="75"/>
      <c r="AX2502" s="75"/>
      <c r="AY2502" s="75"/>
      <c r="AZ2502" s="75"/>
      <c r="BA2502" s="75"/>
      <c r="BB2502" s="75"/>
      <c r="BC2502" s="75"/>
      <c r="BD2502" s="75"/>
      <c r="BE2502" s="75"/>
      <c r="BF2502" s="75"/>
      <c r="BG2502" s="75"/>
      <c r="BH2502" s="75"/>
      <c r="BI2502" s="75"/>
      <c r="BJ2502" s="75"/>
      <c r="BK2502" s="75"/>
      <c r="BL2502" s="75"/>
      <c r="BM2502" s="75"/>
      <c r="BN2502" s="75"/>
      <c r="BO2502" s="75"/>
      <c r="BP2502" s="75"/>
      <c r="BQ2502" s="75"/>
      <c r="BR2502" s="75"/>
      <c r="BS2502" s="75"/>
      <c r="BT2502" s="75"/>
      <c r="BU2502" s="75"/>
      <c r="BV2502" s="75"/>
      <c r="BW2502" s="75"/>
      <c r="BX2502" s="75"/>
      <c r="BY2502" s="75"/>
      <c r="BZ2502" s="75"/>
      <c r="CA2502" s="75"/>
      <c r="CB2502" s="75"/>
      <c r="CC2502" s="75"/>
      <c r="CD2502" s="75"/>
      <c r="CE2502" s="75"/>
      <c r="CF2502" s="75"/>
      <c r="CG2502" s="75"/>
      <c r="CH2502" s="75"/>
      <c r="CI2502" s="75"/>
      <c r="CJ2502" s="75"/>
      <c r="CK2502" s="75"/>
      <c r="CL2502" s="75"/>
      <c r="CM2502" s="75"/>
      <c r="CN2502" s="75"/>
      <c r="CO2502" s="75"/>
    </row>
    <row r="2503" spans="1:93" s="1" customFormat="1" ht="19.5" customHeight="1" x14ac:dyDescent="0.3">
      <c r="A2503" s="46" t="s">
        <v>3550</v>
      </c>
      <c r="B2503" s="14">
        <v>12</v>
      </c>
      <c r="C2503" s="14">
        <v>3</v>
      </c>
      <c r="D2503" s="14">
        <v>0</v>
      </c>
      <c r="E2503" s="14">
        <v>0</v>
      </c>
      <c r="F2503" s="49"/>
      <c r="G2503" s="49"/>
      <c r="H2503" s="67">
        <f t="shared" si="162"/>
        <v>15</v>
      </c>
      <c r="I2503" s="46">
        <v>2</v>
      </c>
      <c r="J2503" s="22">
        <f t="shared" si="163"/>
        <v>0.25862068965517243</v>
      </c>
      <c r="K2503" s="46" t="s">
        <v>182</v>
      </c>
      <c r="L2503" s="15" t="s">
        <v>3999</v>
      </c>
      <c r="M2503" s="15" t="s">
        <v>784</v>
      </c>
      <c r="N2503" s="15" t="s">
        <v>218</v>
      </c>
      <c r="O2503" s="20" t="s">
        <v>2136</v>
      </c>
      <c r="P2503" s="20">
        <v>8</v>
      </c>
      <c r="Q2503" s="21" t="s">
        <v>253</v>
      </c>
      <c r="R2503" s="17" t="s">
        <v>2137</v>
      </c>
      <c r="S2503" s="17" t="s">
        <v>1081</v>
      </c>
      <c r="T2503" s="17" t="s">
        <v>406</v>
      </c>
      <c r="U2503" s="26"/>
      <c r="V2503" s="75"/>
      <c r="W2503" s="75"/>
      <c r="X2503" s="75"/>
      <c r="Y2503" s="75"/>
      <c r="Z2503" s="75"/>
      <c r="AA2503" s="75"/>
      <c r="AB2503" s="75"/>
      <c r="AC2503" s="75"/>
      <c r="AD2503" s="75"/>
      <c r="AE2503" s="75"/>
      <c r="AF2503" s="75"/>
      <c r="AG2503" s="75"/>
      <c r="AH2503" s="75"/>
      <c r="AI2503" s="75"/>
      <c r="AJ2503" s="75"/>
      <c r="AK2503" s="75"/>
      <c r="AL2503" s="75"/>
      <c r="AM2503" s="75"/>
      <c r="AN2503" s="75"/>
      <c r="AO2503" s="75"/>
      <c r="AP2503" s="75"/>
      <c r="AQ2503" s="75"/>
      <c r="AR2503" s="75"/>
      <c r="AS2503" s="75"/>
      <c r="AT2503" s="75"/>
      <c r="AU2503" s="75"/>
      <c r="AV2503" s="75"/>
      <c r="AW2503" s="75"/>
      <c r="AX2503" s="75"/>
      <c r="AY2503" s="75"/>
      <c r="AZ2503" s="75"/>
      <c r="BA2503" s="75"/>
      <c r="BB2503" s="75"/>
      <c r="BC2503" s="75"/>
      <c r="BD2503" s="75"/>
      <c r="BE2503" s="75"/>
      <c r="BF2503" s="75"/>
      <c r="BG2503" s="75"/>
      <c r="BH2503" s="75"/>
      <c r="BI2503" s="75"/>
      <c r="BJ2503" s="75"/>
      <c r="BK2503" s="75"/>
      <c r="BL2503" s="75"/>
      <c r="BM2503" s="75"/>
      <c r="BN2503" s="75"/>
      <c r="BO2503" s="75"/>
      <c r="BP2503" s="75"/>
      <c r="BQ2503" s="75"/>
      <c r="BR2503" s="75"/>
      <c r="BS2503" s="75"/>
      <c r="BT2503" s="75"/>
      <c r="BU2503" s="75"/>
      <c r="BV2503" s="75"/>
      <c r="BW2503" s="75"/>
      <c r="BX2503" s="75"/>
      <c r="BY2503" s="75"/>
      <c r="BZ2503" s="75"/>
      <c r="CA2503" s="75"/>
      <c r="CB2503" s="75"/>
      <c r="CC2503" s="75"/>
      <c r="CD2503" s="75"/>
      <c r="CE2503" s="75"/>
      <c r="CF2503" s="75"/>
      <c r="CG2503" s="75"/>
      <c r="CH2503" s="75"/>
      <c r="CI2503" s="75"/>
      <c r="CJ2503" s="75"/>
      <c r="CK2503" s="75"/>
      <c r="CL2503" s="75"/>
      <c r="CM2503" s="75"/>
      <c r="CN2503" s="75"/>
      <c r="CO2503" s="75"/>
    </row>
    <row r="2504" spans="1:93" s="1" customFormat="1" ht="19.5" customHeight="1" x14ac:dyDescent="0.3">
      <c r="A2504" s="46" t="s">
        <v>3553</v>
      </c>
      <c r="B2504" s="14">
        <v>11</v>
      </c>
      <c r="C2504" s="14">
        <v>4</v>
      </c>
      <c r="D2504" s="14">
        <v>0</v>
      </c>
      <c r="E2504" s="14">
        <v>0</v>
      </c>
      <c r="F2504" s="49"/>
      <c r="G2504" s="49"/>
      <c r="H2504" s="67">
        <f t="shared" si="162"/>
        <v>15</v>
      </c>
      <c r="I2504" s="46">
        <v>12</v>
      </c>
      <c r="J2504" s="22">
        <f t="shared" si="163"/>
        <v>0.25862068965517243</v>
      </c>
      <c r="K2504" s="46" t="s">
        <v>182</v>
      </c>
      <c r="L2504" s="15" t="s">
        <v>439</v>
      </c>
      <c r="M2504" s="15" t="s">
        <v>362</v>
      </c>
      <c r="N2504" s="15" t="s">
        <v>227</v>
      </c>
      <c r="O2504" s="20" t="s">
        <v>1898</v>
      </c>
      <c r="P2504" s="20">
        <v>8</v>
      </c>
      <c r="Q2504" s="21" t="s">
        <v>1707</v>
      </c>
      <c r="R2504" s="17" t="s">
        <v>1919</v>
      </c>
      <c r="S2504" s="17" t="s">
        <v>2569</v>
      </c>
      <c r="T2504" s="17" t="s">
        <v>210</v>
      </c>
      <c r="U2504" s="26"/>
      <c r="V2504" s="75"/>
      <c r="W2504" s="75"/>
      <c r="X2504" s="75"/>
      <c r="Y2504" s="75"/>
      <c r="Z2504" s="75"/>
      <c r="AA2504" s="75"/>
      <c r="AB2504" s="75"/>
      <c r="AC2504" s="75"/>
      <c r="AD2504" s="75"/>
      <c r="AE2504" s="75"/>
      <c r="AF2504" s="75"/>
      <c r="AG2504" s="75"/>
      <c r="AH2504" s="75"/>
      <c r="AI2504" s="75"/>
      <c r="AJ2504" s="75"/>
      <c r="AK2504" s="75"/>
      <c r="AL2504" s="75"/>
      <c r="AM2504" s="75"/>
      <c r="AN2504" s="75"/>
      <c r="AO2504" s="75"/>
      <c r="AP2504" s="75"/>
      <c r="AQ2504" s="75"/>
      <c r="AR2504" s="75"/>
      <c r="AS2504" s="75"/>
      <c r="AT2504" s="75"/>
      <c r="AU2504" s="75"/>
      <c r="AV2504" s="75"/>
      <c r="AW2504" s="75"/>
      <c r="AX2504" s="75"/>
      <c r="AY2504" s="75"/>
      <c r="AZ2504" s="75"/>
      <c r="BA2504" s="75"/>
      <c r="BB2504" s="75"/>
      <c r="BC2504" s="75"/>
      <c r="BD2504" s="75"/>
      <c r="BE2504" s="75"/>
      <c r="BF2504" s="75"/>
      <c r="BG2504" s="75"/>
      <c r="BH2504" s="75"/>
      <c r="BI2504" s="75"/>
      <c r="BJ2504" s="75"/>
      <c r="BK2504" s="75"/>
      <c r="BL2504" s="75"/>
      <c r="BM2504" s="75"/>
      <c r="BN2504" s="75"/>
      <c r="BO2504" s="75"/>
      <c r="BP2504" s="75"/>
      <c r="BQ2504" s="75"/>
      <c r="BR2504" s="75"/>
      <c r="BS2504" s="75"/>
      <c r="BT2504" s="75"/>
      <c r="BU2504" s="75"/>
      <c r="BV2504" s="75"/>
      <c r="BW2504" s="75"/>
      <c r="BX2504" s="75"/>
      <c r="BY2504" s="75"/>
      <c r="BZ2504" s="75"/>
      <c r="CA2504" s="75"/>
      <c r="CB2504" s="75"/>
      <c r="CC2504" s="75"/>
      <c r="CD2504" s="75"/>
      <c r="CE2504" s="75"/>
      <c r="CF2504" s="75"/>
      <c r="CG2504" s="75"/>
      <c r="CH2504" s="75"/>
      <c r="CI2504" s="75"/>
      <c r="CJ2504" s="75"/>
      <c r="CK2504" s="75"/>
      <c r="CL2504" s="75"/>
      <c r="CM2504" s="75"/>
      <c r="CN2504" s="75"/>
      <c r="CO2504" s="75"/>
    </row>
    <row r="2505" spans="1:93" s="1" customFormat="1" ht="19.5" customHeight="1" x14ac:dyDescent="0.3">
      <c r="A2505" s="46" t="s">
        <v>3548</v>
      </c>
      <c r="B2505" s="14">
        <v>12</v>
      </c>
      <c r="C2505" s="14">
        <v>0</v>
      </c>
      <c r="D2505" s="14">
        <v>0</v>
      </c>
      <c r="E2505" s="14">
        <v>3</v>
      </c>
      <c r="F2505" s="49"/>
      <c r="G2505" s="49"/>
      <c r="H2505" s="67">
        <f t="shared" si="162"/>
        <v>15</v>
      </c>
      <c r="I2505" s="46">
        <v>12</v>
      </c>
      <c r="J2505" s="22">
        <f t="shared" si="163"/>
        <v>0.25862068965517243</v>
      </c>
      <c r="K2505" s="46" t="s">
        <v>182</v>
      </c>
      <c r="L2505" s="15" t="s">
        <v>905</v>
      </c>
      <c r="M2505" s="15" t="s">
        <v>2010</v>
      </c>
      <c r="N2505" s="15" t="s">
        <v>210</v>
      </c>
      <c r="O2505" s="20" t="s">
        <v>2224</v>
      </c>
      <c r="P2505" s="20">
        <v>8</v>
      </c>
      <c r="Q2505" s="21" t="s">
        <v>253</v>
      </c>
      <c r="R2505" s="17" t="s">
        <v>2297</v>
      </c>
      <c r="S2505" s="17" t="s">
        <v>2052</v>
      </c>
      <c r="T2505" s="17" t="s">
        <v>406</v>
      </c>
      <c r="U2505" s="26"/>
      <c r="V2505" s="75"/>
      <c r="W2505" s="75"/>
      <c r="X2505" s="75"/>
      <c r="Y2505" s="75"/>
      <c r="Z2505" s="75"/>
      <c r="AA2505" s="75"/>
      <c r="AB2505" s="75"/>
      <c r="AC2505" s="75"/>
      <c r="AD2505" s="75"/>
      <c r="AE2505" s="75"/>
      <c r="AF2505" s="75"/>
      <c r="AG2505" s="75"/>
      <c r="AH2505" s="75"/>
      <c r="AI2505" s="75"/>
      <c r="AJ2505" s="75"/>
      <c r="AK2505" s="75"/>
      <c r="AL2505" s="75"/>
      <c r="AM2505" s="75"/>
      <c r="AN2505" s="75"/>
      <c r="AO2505" s="75"/>
      <c r="AP2505" s="75"/>
      <c r="AQ2505" s="75"/>
      <c r="AR2505" s="75"/>
      <c r="AS2505" s="75"/>
      <c r="AT2505" s="75"/>
      <c r="AU2505" s="75"/>
      <c r="AV2505" s="75"/>
      <c r="AW2505" s="75"/>
      <c r="AX2505" s="75"/>
      <c r="AY2505" s="75"/>
      <c r="AZ2505" s="75"/>
      <c r="BA2505" s="75"/>
      <c r="BB2505" s="75"/>
      <c r="BC2505" s="75"/>
      <c r="BD2505" s="75"/>
      <c r="BE2505" s="75"/>
      <c r="BF2505" s="75"/>
      <c r="BG2505" s="75"/>
      <c r="BH2505" s="75"/>
      <c r="BI2505" s="75"/>
      <c r="BJ2505" s="75"/>
      <c r="BK2505" s="75"/>
      <c r="BL2505" s="75"/>
      <c r="BM2505" s="75"/>
      <c r="BN2505" s="75"/>
      <c r="BO2505" s="75"/>
      <c r="BP2505" s="75"/>
      <c r="BQ2505" s="75"/>
      <c r="BR2505" s="75"/>
      <c r="BS2505" s="75"/>
      <c r="BT2505" s="75"/>
      <c r="BU2505" s="75"/>
      <c r="BV2505" s="75"/>
      <c r="BW2505" s="75"/>
      <c r="BX2505" s="75"/>
      <c r="BY2505" s="75"/>
      <c r="BZ2505" s="75"/>
      <c r="CA2505" s="75"/>
      <c r="CB2505" s="75"/>
      <c r="CC2505" s="75"/>
      <c r="CD2505" s="75"/>
      <c r="CE2505" s="75"/>
      <c r="CF2505" s="75"/>
      <c r="CG2505" s="75"/>
      <c r="CH2505" s="75"/>
      <c r="CI2505" s="75"/>
      <c r="CJ2505" s="75"/>
      <c r="CK2505" s="75"/>
      <c r="CL2505" s="75"/>
      <c r="CM2505" s="75"/>
      <c r="CN2505" s="75"/>
      <c r="CO2505" s="75"/>
    </row>
    <row r="2506" spans="1:93" s="1" customFormat="1" ht="19.5" customHeight="1" x14ac:dyDescent="0.3">
      <c r="A2506" s="46" t="s">
        <v>4000</v>
      </c>
      <c r="B2506" s="14">
        <v>13</v>
      </c>
      <c r="C2506" s="14">
        <v>0</v>
      </c>
      <c r="D2506" s="14">
        <v>0</v>
      </c>
      <c r="E2506" s="14">
        <v>2</v>
      </c>
      <c r="F2506" s="49"/>
      <c r="G2506" s="49"/>
      <c r="H2506" s="67">
        <f t="shared" si="162"/>
        <v>15</v>
      </c>
      <c r="I2506" s="46">
        <v>18</v>
      </c>
      <c r="J2506" s="22">
        <f t="shared" si="163"/>
        <v>0.25862068965517243</v>
      </c>
      <c r="K2506" s="46" t="s">
        <v>182</v>
      </c>
      <c r="L2506" s="15" t="s">
        <v>518</v>
      </c>
      <c r="M2506" s="15" t="s">
        <v>448</v>
      </c>
      <c r="N2506" s="15" t="s">
        <v>586</v>
      </c>
      <c r="O2506" s="20" t="s">
        <v>1813</v>
      </c>
      <c r="P2506" s="20">
        <v>8</v>
      </c>
      <c r="Q2506" s="21" t="s">
        <v>241</v>
      </c>
      <c r="R2506" s="17" t="s">
        <v>1815</v>
      </c>
      <c r="S2506" s="17" t="s">
        <v>1197</v>
      </c>
      <c r="T2506" s="17" t="s">
        <v>611</v>
      </c>
      <c r="U2506" s="26"/>
      <c r="V2506" s="75"/>
      <c r="W2506" s="75"/>
      <c r="X2506" s="75"/>
      <c r="Y2506" s="75"/>
      <c r="Z2506" s="75"/>
      <c r="AA2506" s="75"/>
      <c r="AB2506" s="75"/>
      <c r="AC2506" s="75"/>
      <c r="AD2506" s="75"/>
      <c r="AE2506" s="75"/>
      <c r="AF2506" s="75"/>
      <c r="AG2506" s="75"/>
      <c r="AH2506" s="75"/>
      <c r="AI2506" s="75"/>
      <c r="AJ2506" s="75"/>
      <c r="AK2506" s="75"/>
      <c r="AL2506" s="75"/>
      <c r="AM2506" s="75"/>
      <c r="AN2506" s="75"/>
      <c r="AO2506" s="75"/>
      <c r="AP2506" s="75"/>
      <c r="AQ2506" s="75"/>
      <c r="AR2506" s="75"/>
      <c r="AS2506" s="75"/>
      <c r="AT2506" s="75"/>
      <c r="AU2506" s="75"/>
      <c r="AV2506" s="75"/>
      <c r="AW2506" s="75"/>
      <c r="AX2506" s="75"/>
      <c r="AY2506" s="75"/>
      <c r="AZ2506" s="75"/>
      <c r="BA2506" s="75"/>
      <c r="BB2506" s="75"/>
      <c r="BC2506" s="75"/>
      <c r="BD2506" s="75"/>
      <c r="BE2506" s="75"/>
      <c r="BF2506" s="75"/>
      <c r="BG2506" s="75"/>
      <c r="BH2506" s="75"/>
      <c r="BI2506" s="75"/>
      <c r="BJ2506" s="75"/>
      <c r="BK2506" s="75"/>
      <c r="BL2506" s="75"/>
      <c r="BM2506" s="75"/>
      <c r="BN2506" s="75"/>
      <c r="BO2506" s="75"/>
      <c r="BP2506" s="75"/>
      <c r="BQ2506" s="75"/>
      <c r="BR2506" s="75"/>
      <c r="BS2506" s="75"/>
      <c r="BT2506" s="75"/>
      <c r="BU2506" s="75"/>
      <c r="BV2506" s="75"/>
      <c r="BW2506" s="75"/>
      <c r="BX2506" s="75"/>
      <c r="BY2506" s="75"/>
      <c r="BZ2506" s="75"/>
      <c r="CA2506" s="75"/>
      <c r="CB2506" s="75"/>
      <c r="CC2506" s="75"/>
      <c r="CD2506" s="75"/>
      <c r="CE2506" s="75"/>
      <c r="CF2506" s="75"/>
      <c r="CG2506" s="75"/>
      <c r="CH2506" s="75"/>
      <c r="CI2506" s="75"/>
      <c r="CJ2506" s="75"/>
      <c r="CK2506" s="75"/>
      <c r="CL2506" s="75"/>
      <c r="CM2506" s="75"/>
      <c r="CN2506" s="75"/>
      <c r="CO2506" s="75"/>
    </row>
    <row r="2507" spans="1:93" s="1" customFormat="1" ht="19.5" customHeight="1" x14ac:dyDescent="0.3">
      <c r="A2507" s="46" t="s">
        <v>3571</v>
      </c>
      <c r="B2507" s="14">
        <v>11</v>
      </c>
      <c r="C2507" s="14">
        <v>4</v>
      </c>
      <c r="D2507" s="14">
        <v>0</v>
      </c>
      <c r="E2507" s="14">
        <v>0</v>
      </c>
      <c r="F2507" s="49"/>
      <c r="G2507" s="49"/>
      <c r="H2507" s="67">
        <f t="shared" si="162"/>
        <v>15</v>
      </c>
      <c r="I2507" s="46">
        <v>4</v>
      </c>
      <c r="J2507" s="22">
        <f t="shared" si="163"/>
        <v>0.25862068965517243</v>
      </c>
      <c r="K2507" s="46" t="s">
        <v>182</v>
      </c>
      <c r="L2507" s="15" t="s">
        <v>4001</v>
      </c>
      <c r="M2507" s="15" t="s">
        <v>431</v>
      </c>
      <c r="N2507" s="15" t="s">
        <v>280</v>
      </c>
      <c r="O2507" s="20" t="s">
        <v>1346</v>
      </c>
      <c r="P2507" s="20">
        <v>8</v>
      </c>
      <c r="Q2507" s="21" t="s">
        <v>223</v>
      </c>
      <c r="R2507" s="17" t="s">
        <v>1327</v>
      </c>
      <c r="S2507" s="17" t="s">
        <v>1328</v>
      </c>
      <c r="T2507" s="17" t="s">
        <v>210</v>
      </c>
      <c r="U2507" s="26"/>
      <c r="V2507" s="75"/>
      <c r="W2507" s="75"/>
      <c r="X2507" s="75"/>
      <c r="Y2507" s="75"/>
      <c r="Z2507" s="75"/>
      <c r="AA2507" s="75"/>
      <c r="AB2507" s="75"/>
      <c r="AC2507" s="75"/>
      <c r="AD2507" s="75"/>
      <c r="AE2507" s="75"/>
      <c r="AF2507" s="75"/>
      <c r="AG2507" s="75"/>
      <c r="AH2507" s="75"/>
      <c r="AI2507" s="75"/>
      <c r="AJ2507" s="75"/>
      <c r="AK2507" s="75"/>
      <c r="AL2507" s="75"/>
      <c r="AM2507" s="75"/>
      <c r="AN2507" s="75"/>
      <c r="AO2507" s="75"/>
      <c r="AP2507" s="75"/>
      <c r="AQ2507" s="75"/>
      <c r="AR2507" s="75"/>
      <c r="AS2507" s="75"/>
      <c r="AT2507" s="75"/>
      <c r="AU2507" s="75"/>
      <c r="AV2507" s="75"/>
      <c r="AW2507" s="75"/>
      <c r="AX2507" s="75"/>
      <c r="AY2507" s="75"/>
      <c r="AZ2507" s="75"/>
      <c r="BA2507" s="75"/>
      <c r="BB2507" s="75"/>
      <c r="BC2507" s="75"/>
      <c r="BD2507" s="75"/>
      <c r="BE2507" s="75"/>
      <c r="BF2507" s="75"/>
      <c r="BG2507" s="75"/>
      <c r="BH2507" s="75"/>
      <c r="BI2507" s="75"/>
      <c r="BJ2507" s="75"/>
      <c r="BK2507" s="75"/>
      <c r="BL2507" s="75"/>
      <c r="BM2507" s="75"/>
      <c r="BN2507" s="75"/>
      <c r="BO2507" s="75"/>
      <c r="BP2507" s="75"/>
      <c r="BQ2507" s="75"/>
      <c r="BR2507" s="75"/>
      <c r="BS2507" s="75"/>
      <c r="BT2507" s="75"/>
      <c r="BU2507" s="75"/>
      <c r="BV2507" s="75"/>
      <c r="BW2507" s="75"/>
      <c r="BX2507" s="75"/>
      <c r="BY2507" s="75"/>
      <c r="BZ2507" s="75"/>
      <c r="CA2507" s="75"/>
      <c r="CB2507" s="75"/>
      <c r="CC2507" s="75"/>
      <c r="CD2507" s="75"/>
      <c r="CE2507" s="75"/>
      <c r="CF2507" s="75"/>
      <c r="CG2507" s="75"/>
      <c r="CH2507" s="75"/>
      <c r="CI2507" s="75"/>
      <c r="CJ2507" s="75"/>
      <c r="CK2507" s="75"/>
      <c r="CL2507" s="75"/>
      <c r="CM2507" s="75"/>
      <c r="CN2507" s="75"/>
      <c r="CO2507" s="75"/>
    </row>
    <row r="2508" spans="1:93" s="1" customFormat="1" ht="19.5" customHeight="1" x14ac:dyDescent="0.3">
      <c r="A2508" s="46" t="s">
        <v>3678</v>
      </c>
      <c r="B2508" s="14">
        <v>13</v>
      </c>
      <c r="C2508" s="14">
        <v>0</v>
      </c>
      <c r="D2508" s="14">
        <v>2</v>
      </c>
      <c r="E2508" s="14">
        <v>0</v>
      </c>
      <c r="F2508" s="49"/>
      <c r="G2508" s="49"/>
      <c r="H2508" s="67">
        <f t="shared" si="162"/>
        <v>15</v>
      </c>
      <c r="I2508" s="46">
        <v>12</v>
      </c>
      <c r="J2508" s="22">
        <f t="shared" si="163"/>
        <v>0.25862068965517243</v>
      </c>
      <c r="K2508" s="46" t="s">
        <v>182</v>
      </c>
      <c r="L2508" s="15" t="s">
        <v>4002</v>
      </c>
      <c r="M2508" s="15" t="s">
        <v>243</v>
      </c>
      <c r="N2508" s="15" t="s">
        <v>204</v>
      </c>
      <c r="O2508" s="20" t="s">
        <v>1898</v>
      </c>
      <c r="P2508" s="20">
        <v>8</v>
      </c>
      <c r="Q2508" s="21" t="s">
        <v>1814</v>
      </c>
      <c r="R2508" s="17" t="s">
        <v>1919</v>
      </c>
      <c r="S2508" s="17" t="s">
        <v>2569</v>
      </c>
      <c r="T2508" s="17" t="s">
        <v>210</v>
      </c>
      <c r="U2508" s="26"/>
      <c r="V2508" s="75"/>
      <c r="W2508" s="75"/>
      <c r="X2508" s="75"/>
      <c r="Y2508" s="75"/>
      <c r="Z2508" s="75"/>
      <c r="AA2508" s="75"/>
      <c r="AB2508" s="75"/>
      <c r="AC2508" s="75"/>
      <c r="AD2508" s="75"/>
      <c r="AE2508" s="75"/>
      <c r="AF2508" s="75"/>
      <c r="AG2508" s="75"/>
      <c r="AH2508" s="75"/>
      <c r="AI2508" s="75"/>
      <c r="AJ2508" s="75"/>
      <c r="AK2508" s="75"/>
      <c r="AL2508" s="75"/>
      <c r="AM2508" s="75"/>
      <c r="AN2508" s="75"/>
      <c r="AO2508" s="75"/>
      <c r="AP2508" s="75"/>
      <c r="AQ2508" s="75"/>
      <c r="AR2508" s="75"/>
      <c r="AS2508" s="75"/>
      <c r="AT2508" s="75"/>
      <c r="AU2508" s="75"/>
      <c r="AV2508" s="75"/>
      <c r="AW2508" s="75"/>
      <c r="AX2508" s="75"/>
      <c r="AY2508" s="75"/>
      <c r="AZ2508" s="75"/>
      <c r="BA2508" s="75"/>
      <c r="BB2508" s="75"/>
      <c r="BC2508" s="75"/>
      <c r="BD2508" s="75"/>
      <c r="BE2508" s="75"/>
      <c r="BF2508" s="75"/>
      <c r="BG2508" s="75"/>
      <c r="BH2508" s="75"/>
      <c r="BI2508" s="75"/>
      <c r="BJ2508" s="75"/>
      <c r="BK2508" s="75"/>
      <c r="BL2508" s="75"/>
      <c r="BM2508" s="75"/>
      <c r="BN2508" s="75"/>
      <c r="BO2508" s="75"/>
      <c r="BP2508" s="75"/>
      <c r="BQ2508" s="75"/>
      <c r="BR2508" s="75"/>
      <c r="BS2508" s="75"/>
      <c r="BT2508" s="75"/>
      <c r="BU2508" s="75"/>
      <c r="BV2508" s="75"/>
      <c r="BW2508" s="75"/>
      <c r="BX2508" s="75"/>
      <c r="BY2508" s="75"/>
      <c r="BZ2508" s="75"/>
      <c r="CA2508" s="75"/>
      <c r="CB2508" s="75"/>
      <c r="CC2508" s="75"/>
      <c r="CD2508" s="75"/>
      <c r="CE2508" s="75"/>
      <c r="CF2508" s="75"/>
      <c r="CG2508" s="75"/>
      <c r="CH2508" s="75"/>
      <c r="CI2508" s="75"/>
      <c r="CJ2508" s="75"/>
      <c r="CK2508" s="75"/>
      <c r="CL2508" s="75"/>
      <c r="CM2508" s="75"/>
      <c r="CN2508" s="75"/>
      <c r="CO2508" s="75"/>
    </row>
    <row r="2509" spans="1:93" s="1" customFormat="1" ht="19.5" customHeight="1" x14ac:dyDescent="0.3">
      <c r="A2509" s="46" t="s">
        <v>4003</v>
      </c>
      <c r="B2509" s="14">
        <v>13</v>
      </c>
      <c r="C2509" s="14">
        <v>0</v>
      </c>
      <c r="D2509" s="14">
        <v>0</v>
      </c>
      <c r="E2509" s="14">
        <v>1</v>
      </c>
      <c r="F2509" s="49"/>
      <c r="G2509" s="49"/>
      <c r="H2509" s="67">
        <f t="shared" si="162"/>
        <v>14</v>
      </c>
      <c r="I2509" s="46">
        <v>13</v>
      </c>
      <c r="J2509" s="22">
        <f t="shared" si="163"/>
        <v>0.2413793103448276</v>
      </c>
      <c r="K2509" s="46" t="s">
        <v>182</v>
      </c>
      <c r="L2509" s="15" t="s">
        <v>2921</v>
      </c>
      <c r="M2509" s="15" t="s">
        <v>619</v>
      </c>
      <c r="N2509" s="15" t="s">
        <v>406</v>
      </c>
      <c r="O2509" s="20" t="s">
        <v>1898</v>
      </c>
      <c r="P2509" s="20">
        <v>8</v>
      </c>
      <c r="Q2509" s="21" t="s">
        <v>1814</v>
      </c>
      <c r="R2509" s="17" t="s">
        <v>1919</v>
      </c>
      <c r="S2509" s="17" t="s">
        <v>2569</v>
      </c>
      <c r="T2509" s="17" t="s">
        <v>210</v>
      </c>
      <c r="U2509" s="26"/>
      <c r="V2509" s="75"/>
      <c r="W2509" s="75"/>
      <c r="X2509" s="75"/>
      <c r="Y2509" s="75"/>
      <c r="Z2509" s="75"/>
      <c r="AA2509" s="75"/>
      <c r="AB2509" s="75"/>
      <c r="AC2509" s="75"/>
      <c r="AD2509" s="75"/>
      <c r="AE2509" s="75"/>
      <c r="AF2509" s="75"/>
      <c r="AG2509" s="75"/>
      <c r="AH2509" s="75"/>
      <c r="AI2509" s="75"/>
      <c r="AJ2509" s="75"/>
      <c r="AK2509" s="75"/>
      <c r="AL2509" s="75"/>
      <c r="AM2509" s="75"/>
      <c r="AN2509" s="75"/>
      <c r="AO2509" s="75"/>
      <c r="AP2509" s="75"/>
      <c r="AQ2509" s="75"/>
      <c r="AR2509" s="75"/>
      <c r="AS2509" s="75"/>
      <c r="AT2509" s="75"/>
      <c r="AU2509" s="75"/>
      <c r="AV2509" s="75"/>
      <c r="AW2509" s="75"/>
      <c r="AX2509" s="75"/>
      <c r="AY2509" s="75"/>
      <c r="AZ2509" s="75"/>
      <c r="BA2509" s="75"/>
      <c r="BB2509" s="75"/>
      <c r="BC2509" s="75"/>
      <c r="BD2509" s="75"/>
      <c r="BE2509" s="75"/>
      <c r="BF2509" s="75"/>
      <c r="BG2509" s="75"/>
      <c r="BH2509" s="75"/>
      <c r="BI2509" s="75"/>
      <c r="BJ2509" s="75"/>
      <c r="BK2509" s="75"/>
      <c r="BL2509" s="75"/>
      <c r="BM2509" s="75"/>
      <c r="BN2509" s="75"/>
      <c r="BO2509" s="75"/>
      <c r="BP2509" s="75"/>
      <c r="BQ2509" s="75"/>
      <c r="BR2509" s="75"/>
      <c r="BS2509" s="75"/>
      <c r="BT2509" s="75"/>
      <c r="BU2509" s="75"/>
      <c r="BV2509" s="75"/>
      <c r="BW2509" s="75"/>
      <c r="BX2509" s="75"/>
      <c r="BY2509" s="75"/>
      <c r="BZ2509" s="75"/>
      <c r="CA2509" s="75"/>
      <c r="CB2509" s="75"/>
      <c r="CC2509" s="75"/>
      <c r="CD2509" s="75"/>
      <c r="CE2509" s="75"/>
      <c r="CF2509" s="75"/>
      <c r="CG2509" s="75"/>
      <c r="CH2509" s="75"/>
      <c r="CI2509" s="75"/>
      <c r="CJ2509" s="75"/>
      <c r="CK2509" s="75"/>
      <c r="CL2509" s="75"/>
      <c r="CM2509" s="75"/>
      <c r="CN2509" s="75"/>
      <c r="CO2509" s="75"/>
    </row>
    <row r="2510" spans="1:93" s="1" customFormat="1" ht="19.5" customHeight="1" x14ac:dyDescent="0.3">
      <c r="A2510" s="46" t="s">
        <v>3562</v>
      </c>
      <c r="B2510" s="14">
        <v>2</v>
      </c>
      <c r="C2510" s="14">
        <v>4</v>
      </c>
      <c r="D2510" s="14">
        <v>3</v>
      </c>
      <c r="E2510" s="14">
        <v>5</v>
      </c>
      <c r="F2510" s="49"/>
      <c r="G2510" s="49"/>
      <c r="H2510" s="67">
        <f t="shared" si="162"/>
        <v>14</v>
      </c>
      <c r="I2510" s="46">
        <v>15</v>
      </c>
      <c r="J2510" s="22">
        <f t="shared" si="163"/>
        <v>0.2413793103448276</v>
      </c>
      <c r="K2510" s="46" t="s">
        <v>182</v>
      </c>
      <c r="L2510" s="15" t="s">
        <v>1180</v>
      </c>
      <c r="M2510" s="15" t="s">
        <v>349</v>
      </c>
      <c r="N2510" s="15" t="s">
        <v>1544</v>
      </c>
      <c r="O2510" s="20" t="s">
        <v>2870</v>
      </c>
      <c r="P2510" s="20">
        <v>8</v>
      </c>
      <c r="Q2510" s="21" t="s">
        <v>223</v>
      </c>
      <c r="R2510" s="17" t="s">
        <v>458</v>
      </c>
      <c r="S2510" s="17" t="s">
        <v>317</v>
      </c>
      <c r="T2510" s="17" t="s">
        <v>459</v>
      </c>
      <c r="U2510" s="26"/>
      <c r="V2510" s="75"/>
      <c r="W2510" s="75"/>
      <c r="X2510" s="75"/>
      <c r="Y2510" s="75"/>
      <c r="Z2510" s="75"/>
      <c r="AA2510" s="75"/>
      <c r="AB2510" s="75"/>
      <c r="AC2510" s="75"/>
      <c r="AD2510" s="75"/>
      <c r="AE2510" s="75"/>
      <c r="AF2510" s="75"/>
      <c r="AG2510" s="75"/>
      <c r="AH2510" s="75"/>
      <c r="AI2510" s="75"/>
      <c r="AJ2510" s="75"/>
      <c r="AK2510" s="75"/>
      <c r="AL2510" s="75"/>
      <c r="AM2510" s="75"/>
      <c r="AN2510" s="75"/>
      <c r="AO2510" s="75"/>
      <c r="AP2510" s="75"/>
      <c r="AQ2510" s="75"/>
      <c r="AR2510" s="75"/>
      <c r="AS2510" s="75"/>
      <c r="AT2510" s="75"/>
      <c r="AU2510" s="75"/>
      <c r="AV2510" s="75"/>
      <c r="AW2510" s="75"/>
      <c r="AX2510" s="75"/>
      <c r="AY2510" s="75"/>
      <c r="AZ2510" s="75"/>
      <c r="BA2510" s="75"/>
      <c r="BB2510" s="75"/>
      <c r="BC2510" s="75"/>
      <c r="BD2510" s="75"/>
      <c r="BE2510" s="75"/>
      <c r="BF2510" s="75"/>
      <c r="BG2510" s="75"/>
      <c r="BH2510" s="75"/>
      <c r="BI2510" s="75"/>
      <c r="BJ2510" s="75"/>
      <c r="BK2510" s="75"/>
      <c r="BL2510" s="75"/>
      <c r="BM2510" s="75"/>
      <c r="BN2510" s="75"/>
      <c r="BO2510" s="75"/>
      <c r="BP2510" s="75"/>
      <c r="BQ2510" s="75"/>
      <c r="BR2510" s="75"/>
      <c r="BS2510" s="75"/>
      <c r="BT2510" s="75"/>
      <c r="BU2510" s="75"/>
      <c r="BV2510" s="75"/>
      <c r="BW2510" s="75"/>
      <c r="BX2510" s="75"/>
      <c r="BY2510" s="75"/>
      <c r="BZ2510" s="75"/>
      <c r="CA2510" s="75"/>
      <c r="CB2510" s="75"/>
      <c r="CC2510" s="75"/>
      <c r="CD2510" s="75"/>
      <c r="CE2510" s="75"/>
      <c r="CF2510" s="75"/>
      <c r="CG2510" s="75"/>
      <c r="CH2510" s="75"/>
      <c r="CI2510" s="75"/>
      <c r="CJ2510" s="75"/>
      <c r="CK2510" s="75"/>
      <c r="CL2510" s="75"/>
      <c r="CM2510" s="75"/>
      <c r="CN2510" s="75"/>
      <c r="CO2510" s="75"/>
    </row>
    <row r="2511" spans="1:93" s="1" customFormat="1" ht="19.5" customHeight="1" x14ac:dyDescent="0.3">
      <c r="A2511" s="46" t="s">
        <v>3547</v>
      </c>
      <c r="B2511" s="14">
        <v>3</v>
      </c>
      <c r="C2511" s="14">
        <v>1</v>
      </c>
      <c r="D2511" s="14">
        <v>7</v>
      </c>
      <c r="E2511" s="14">
        <v>3</v>
      </c>
      <c r="F2511" s="49"/>
      <c r="G2511" s="49"/>
      <c r="H2511" s="67">
        <f t="shared" si="162"/>
        <v>14</v>
      </c>
      <c r="I2511" s="46">
        <v>4</v>
      </c>
      <c r="J2511" s="22">
        <f t="shared" si="163"/>
        <v>0.2413793103448276</v>
      </c>
      <c r="K2511" s="46" t="s">
        <v>182</v>
      </c>
      <c r="L2511" s="15" t="s">
        <v>4004</v>
      </c>
      <c r="M2511" s="15" t="s">
        <v>314</v>
      </c>
      <c r="N2511" s="15" t="s">
        <v>1047</v>
      </c>
      <c r="O2511" s="20" t="s">
        <v>2093</v>
      </c>
      <c r="P2511" s="20">
        <v>8</v>
      </c>
      <c r="Q2511" s="21" t="s">
        <v>253</v>
      </c>
      <c r="R2511" s="17" t="s">
        <v>2094</v>
      </c>
      <c r="S2511" s="17" t="s">
        <v>998</v>
      </c>
      <c r="T2511" s="17" t="s">
        <v>252</v>
      </c>
      <c r="U2511" s="26"/>
      <c r="V2511" s="75"/>
      <c r="W2511" s="75"/>
      <c r="X2511" s="75"/>
      <c r="Y2511" s="75"/>
      <c r="Z2511" s="75"/>
      <c r="AA2511" s="75"/>
      <c r="AB2511" s="75"/>
      <c r="AC2511" s="75"/>
      <c r="AD2511" s="75"/>
      <c r="AE2511" s="75"/>
      <c r="AF2511" s="75"/>
      <c r="AG2511" s="75"/>
      <c r="AH2511" s="75"/>
      <c r="AI2511" s="75"/>
      <c r="AJ2511" s="75"/>
      <c r="AK2511" s="75"/>
      <c r="AL2511" s="75"/>
      <c r="AM2511" s="75"/>
      <c r="AN2511" s="75"/>
      <c r="AO2511" s="75"/>
      <c r="AP2511" s="75"/>
      <c r="AQ2511" s="75"/>
      <c r="AR2511" s="75"/>
      <c r="AS2511" s="75"/>
      <c r="AT2511" s="75"/>
      <c r="AU2511" s="75"/>
      <c r="AV2511" s="75"/>
      <c r="AW2511" s="75"/>
      <c r="AX2511" s="75"/>
      <c r="AY2511" s="75"/>
      <c r="AZ2511" s="75"/>
      <c r="BA2511" s="75"/>
      <c r="BB2511" s="75"/>
      <c r="BC2511" s="75"/>
      <c r="BD2511" s="75"/>
      <c r="BE2511" s="75"/>
      <c r="BF2511" s="75"/>
      <c r="BG2511" s="75"/>
      <c r="BH2511" s="75"/>
      <c r="BI2511" s="75"/>
      <c r="BJ2511" s="75"/>
      <c r="BK2511" s="75"/>
      <c r="BL2511" s="75"/>
      <c r="BM2511" s="75"/>
      <c r="BN2511" s="75"/>
      <c r="BO2511" s="75"/>
      <c r="BP2511" s="75"/>
      <c r="BQ2511" s="75"/>
      <c r="BR2511" s="75"/>
      <c r="BS2511" s="75"/>
      <c r="BT2511" s="75"/>
      <c r="BU2511" s="75"/>
      <c r="BV2511" s="75"/>
      <c r="BW2511" s="75"/>
      <c r="BX2511" s="75"/>
      <c r="BY2511" s="75"/>
      <c r="BZ2511" s="75"/>
      <c r="CA2511" s="75"/>
      <c r="CB2511" s="75"/>
      <c r="CC2511" s="75"/>
      <c r="CD2511" s="75"/>
      <c r="CE2511" s="75"/>
      <c r="CF2511" s="75"/>
      <c r="CG2511" s="75"/>
      <c r="CH2511" s="75"/>
      <c r="CI2511" s="75"/>
      <c r="CJ2511" s="75"/>
      <c r="CK2511" s="75"/>
      <c r="CL2511" s="75"/>
      <c r="CM2511" s="75"/>
      <c r="CN2511" s="75"/>
      <c r="CO2511" s="75"/>
    </row>
    <row r="2512" spans="1:93" s="1" customFormat="1" ht="19.5" customHeight="1" x14ac:dyDescent="0.3">
      <c r="A2512" s="46" t="s">
        <v>4005</v>
      </c>
      <c r="B2512" s="14">
        <v>8</v>
      </c>
      <c r="C2512" s="14">
        <v>4</v>
      </c>
      <c r="D2512" s="14">
        <v>0</v>
      </c>
      <c r="E2512" s="14">
        <v>2</v>
      </c>
      <c r="F2512" s="49"/>
      <c r="G2512" s="49"/>
      <c r="H2512" s="67">
        <f t="shared" ref="H2512:H2543" si="164">B2512+C2512+D2512+E2512</f>
        <v>14</v>
      </c>
      <c r="I2512" s="46">
        <v>11</v>
      </c>
      <c r="J2512" s="22">
        <f t="shared" si="163"/>
        <v>0.2413793103448276</v>
      </c>
      <c r="K2512" s="46" t="s">
        <v>182</v>
      </c>
      <c r="L2512" s="15" t="s">
        <v>4006</v>
      </c>
      <c r="M2512" s="15" t="s">
        <v>351</v>
      </c>
      <c r="N2512" s="15" t="s">
        <v>210</v>
      </c>
      <c r="O2512" s="20" t="s">
        <v>1635</v>
      </c>
      <c r="P2512" s="20">
        <v>8</v>
      </c>
      <c r="Q2512" s="21" t="s">
        <v>253</v>
      </c>
      <c r="R2512" s="17" t="s">
        <v>439</v>
      </c>
      <c r="S2512" s="17" t="s">
        <v>998</v>
      </c>
      <c r="T2512" s="17" t="s">
        <v>387</v>
      </c>
      <c r="U2512" s="26"/>
      <c r="V2512" s="75"/>
      <c r="W2512" s="75"/>
      <c r="X2512" s="75"/>
      <c r="Y2512" s="75"/>
      <c r="Z2512" s="75"/>
      <c r="AA2512" s="75"/>
      <c r="AB2512" s="75"/>
      <c r="AC2512" s="75"/>
      <c r="AD2512" s="75"/>
      <c r="AE2512" s="75"/>
      <c r="AF2512" s="75"/>
      <c r="AG2512" s="75"/>
      <c r="AH2512" s="75"/>
      <c r="AI2512" s="75"/>
      <c r="AJ2512" s="75"/>
      <c r="AK2512" s="75"/>
      <c r="AL2512" s="75"/>
      <c r="AM2512" s="75"/>
      <c r="AN2512" s="75"/>
      <c r="AO2512" s="75"/>
      <c r="AP2512" s="75"/>
      <c r="AQ2512" s="75"/>
      <c r="AR2512" s="75"/>
      <c r="AS2512" s="75"/>
      <c r="AT2512" s="75"/>
      <c r="AU2512" s="75"/>
      <c r="AV2512" s="75"/>
      <c r="AW2512" s="75"/>
      <c r="AX2512" s="75"/>
      <c r="AY2512" s="75"/>
      <c r="AZ2512" s="75"/>
      <c r="BA2512" s="75"/>
      <c r="BB2512" s="75"/>
      <c r="BC2512" s="75"/>
      <c r="BD2512" s="75"/>
      <c r="BE2512" s="75"/>
      <c r="BF2512" s="75"/>
      <c r="BG2512" s="75"/>
      <c r="BH2512" s="75"/>
      <c r="BI2512" s="75"/>
      <c r="BJ2512" s="75"/>
      <c r="BK2512" s="75"/>
      <c r="BL2512" s="75"/>
      <c r="BM2512" s="75"/>
      <c r="BN2512" s="75"/>
      <c r="BO2512" s="75"/>
      <c r="BP2512" s="75"/>
      <c r="BQ2512" s="75"/>
      <c r="BR2512" s="75"/>
      <c r="BS2512" s="75"/>
      <c r="BT2512" s="75"/>
      <c r="BU2512" s="75"/>
      <c r="BV2512" s="75"/>
      <c r="BW2512" s="75"/>
      <c r="BX2512" s="75"/>
      <c r="BY2512" s="75"/>
      <c r="BZ2512" s="75"/>
      <c r="CA2512" s="75"/>
      <c r="CB2512" s="75"/>
      <c r="CC2512" s="75"/>
      <c r="CD2512" s="75"/>
      <c r="CE2512" s="75"/>
      <c r="CF2512" s="75"/>
      <c r="CG2512" s="75"/>
      <c r="CH2512" s="75"/>
      <c r="CI2512" s="75"/>
      <c r="CJ2512" s="75"/>
      <c r="CK2512" s="75"/>
      <c r="CL2512" s="75"/>
      <c r="CM2512" s="75"/>
      <c r="CN2512" s="75"/>
      <c r="CO2512" s="75"/>
    </row>
    <row r="2513" spans="1:93" s="1" customFormat="1" ht="19.5" customHeight="1" x14ac:dyDescent="0.3">
      <c r="A2513" s="46" t="s">
        <v>3550</v>
      </c>
      <c r="B2513" s="14">
        <v>10</v>
      </c>
      <c r="C2513" s="14">
        <v>2</v>
      </c>
      <c r="D2513" s="14">
        <v>1</v>
      </c>
      <c r="E2513" s="14">
        <v>1</v>
      </c>
      <c r="F2513" s="69"/>
      <c r="G2513" s="69"/>
      <c r="H2513" s="67">
        <f t="shared" si="164"/>
        <v>14</v>
      </c>
      <c r="I2513" s="46">
        <v>9</v>
      </c>
      <c r="J2513" s="22">
        <f t="shared" si="163"/>
        <v>0.2413793103448276</v>
      </c>
      <c r="K2513" s="46" t="s">
        <v>182</v>
      </c>
      <c r="L2513" s="15" t="s">
        <v>4007</v>
      </c>
      <c r="M2513" s="15" t="s">
        <v>309</v>
      </c>
      <c r="N2513" s="15" t="s">
        <v>3233</v>
      </c>
      <c r="O2513" s="20" t="s">
        <v>1071</v>
      </c>
      <c r="P2513" s="20">
        <v>8</v>
      </c>
      <c r="Q2513" s="21" t="s">
        <v>223</v>
      </c>
      <c r="R2513" s="17" t="s">
        <v>3148</v>
      </c>
      <c r="S2513" s="17" t="s">
        <v>998</v>
      </c>
      <c r="T2513" s="17" t="s">
        <v>318</v>
      </c>
      <c r="U2513" s="26"/>
      <c r="V2513" s="75"/>
      <c r="W2513" s="75"/>
      <c r="X2513" s="75"/>
      <c r="Y2513" s="75"/>
      <c r="Z2513" s="75"/>
      <c r="AA2513" s="75"/>
      <c r="AB2513" s="75"/>
      <c r="AC2513" s="75"/>
      <c r="AD2513" s="75"/>
      <c r="AE2513" s="75"/>
      <c r="AF2513" s="75"/>
      <c r="AG2513" s="75"/>
      <c r="AH2513" s="75"/>
      <c r="AI2513" s="75"/>
      <c r="AJ2513" s="75"/>
      <c r="AK2513" s="75"/>
      <c r="AL2513" s="75"/>
      <c r="AM2513" s="75"/>
      <c r="AN2513" s="75"/>
      <c r="AO2513" s="75"/>
      <c r="AP2513" s="75"/>
      <c r="AQ2513" s="75"/>
      <c r="AR2513" s="75"/>
      <c r="AS2513" s="75"/>
      <c r="AT2513" s="75"/>
      <c r="AU2513" s="75"/>
      <c r="AV2513" s="75"/>
      <c r="AW2513" s="75"/>
      <c r="AX2513" s="75"/>
      <c r="AY2513" s="75"/>
      <c r="AZ2513" s="75"/>
      <c r="BA2513" s="75"/>
      <c r="BB2513" s="75"/>
      <c r="BC2513" s="75"/>
      <c r="BD2513" s="75"/>
      <c r="BE2513" s="75"/>
      <c r="BF2513" s="75"/>
      <c r="BG2513" s="75"/>
      <c r="BH2513" s="75"/>
      <c r="BI2513" s="75"/>
      <c r="BJ2513" s="75"/>
      <c r="BK2513" s="75"/>
      <c r="BL2513" s="75"/>
      <c r="BM2513" s="75"/>
      <c r="BN2513" s="75"/>
      <c r="BO2513" s="75"/>
      <c r="BP2513" s="75"/>
      <c r="BQ2513" s="75"/>
      <c r="BR2513" s="75"/>
      <c r="BS2513" s="75"/>
      <c r="BT2513" s="75"/>
      <c r="BU2513" s="75"/>
      <c r="BV2513" s="75"/>
      <c r="BW2513" s="75"/>
      <c r="BX2513" s="75"/>
      <c r="BY2513" s="75"/>
      <c r="BZ2513" s="75"/>
      <c r="CA2513" s="75"/>
      <c r="CB2513" s="75"/>
      <c r="CC2513" s="75"/>
      <c r="CD2513" s="75"/>
      <c r="CE2513" s="75"/>
      <c r="CF2513" s="75"/>
      <c r="CG2513" s="75"/>
      <c r="CH2513" s="75"/>
      <c r="CI2513" s="75"/>
      <c r="CJ2513" s="75"/>
      <c r="CK2513" s="75"/>
      <c r="CL2513" s="75"/>
      <c r="CM2513" s="75"/>
      <c r="CN2513" s="75"/>
      <c r="CO2513" s="75"/>
    </row>
    <row r="2514" spans="1:93" s="1" customFormat="1" ht="19.5" customHeight="1" x14ac:dyDescent="0.3">
      <c r="A2514" s="46" t="s">
        <v>3555</v>
      </c>
      <c r="B2514" s="14">
        <v>8</v>
      </c>
      <c r="C2514" s="14">
        <v>0</v>
      </c>
      <c r="D2514" s="14">
        <v>2</v>
      </c>
      <c r="E2514" s="14">
        <v>4</v>
      </c>
      <c r="F2514" s="49"/>
      <c r="G2514" s="49"/>
      <c r="H2514" s="67">
        <f t="shared" si="164"/>
        <v>14</v>
      </c>
      <c r="I2514" s="46">
        <v>4</v>
      </c>
      <c r="J2514" s="22">
        <f t="shared" si="163"/>
        <v>0.2413793103448276</v>
      </c>
      <c r="K2514" s="46" t="s">
        <v>182</v>
      </c>
      <c r="L2514" s="15" t="s">
        <v>4008</v>
      </c>
      <c r="M2514" s="15" t="s">
        <v>309</v>
      </c>
      <c r="N2514" s="15" t="s">
        <v>201</v>
      </c>
      <c r="O2514" s="20" t="s">
        <v>1045</v>
      </c>
      <c r="P2514" s="20">
        <v>8</v>
      </c>
      <c r="Q2514" s="21" t="s">
        <v>224</v>
      </c>
      <c r="R2514" s="17" t="s">
        <v>2968</v>
      </c>
      <c r="S2514" s="17" t="s">
        <v>795</v>
      </c>
      <c r="T2514" s="17" t="s">
        <v>1047</v>
      </c>
      <c r="U2514" s="26"/>
      <c r="V2514" s="75"/>
      <c r="W2514" s="75"/>
      <c r="X2514" s="75"/>
      <c r="Y2514" s="75"/>
      <c r="Z2514" s="75"/>
      <c r="AA2514" s="75"/>
      <c r="AB2514" s="75"/>
      <c r="AC2514" s="75"/>
      <c r="AD2514" s="75"/>
      <c r="AE2514" s="75"/>
      <c r="AF2514" s="75"/>
      <c r="AG2514" s="75"/>
      <c r="AH2514" s="75"/>
      <c r="AI2514" s="75"/>
      <c r="AJ2514" s="75"/>
      <c r="AK2514" s="75"/>
      <c r="AL2514" s="75"/>
      <c r="AM2514" s="75"/>
      <c r="AN2514" s="75"/>
      <c r="AO2514" s="75"/>
      <c r="AP2514" s="75"/>
      <c r="AQ2514" s="75"/>
      <c r="AR2514" s="75"/>
      <c r="AS2514" s="75"/>
      <c r="AT2514" s="75"/>
      <c r="AU2514" s="75"/>
      <c r="AV2514" s="75"/>
      <c r="AW2514" s="75"/>
      <c r="AX2514" s="75"/>
      <c r="AY2514" s="75"/>
      <c r="AZ2514" s="75"/>
      <c r="BA2514" s="75"/>
      <c r="BB2514" s="75"/>
      <c r="BC2514" s="75"/>
      <c r="BD2514" s="75"/>
      <c r="BE2514" s="75"/>
      <c r="BF2514" s="75"/>
      <c r="BG2514" s="75"/>
      <c r="BH2514" s="75"/>
      <c r="BI2514" s="75"/>
      <c r="BJ2514" s="75"/>
      <c r="BK2514" s="75"/>
      <c r="BL2514" s="75"/>
      <c r="BM2514" s="75"/>
      <c r="BN2514" s="75"/>
      <c r="BO2514" s="75"/>
      <c r="BP2514" s="75"/>
      <c r="BQ2514" s="75"/>
      <c r="BR2514" s="75"/>
      <c r="BS2514" s="75"/>
      <c r="BT2514" s="75"/>
      <c r="BU2514" s="75"/>
      <c r="BV2514" s="75"/>
      <c r="BW2514" s="75"/>
      <c r="BX2514" s="75"/>
      <c r="BY2514" s="75"/>
      <c r="BZ2514" s="75"/>
      <c r="CA2514" s="75"/>
      <c r="CB2514" s="75"/>
      <c r="CC2514" s="75"/>
      <c r="CD2514" s="75"/>
      <c r="CE2514" s="75"/>
      <c r="CF2514" s="75"/>
      <c r="CG2514" s="75"/>
      <c r="CH2514" s="75"/>
      <c r="CI2514" s="75"/>
      <c r="CJ2514" s="75"/>
      <c r="CK2514" s="75"/>
      <c r="CL2514" s="75"/>
      <c r="CM2514" s="75"/>
      <c r="CN2514" s="75"/>
      <c r="CO2514" s="75"/>
    </row>
    <row r="2515" spans="1:93" s="1" customFormat="1" ht="19.5" customHeight="1" x14ac:dyDescent="0.3">
      <c r="A2515" s="46" t="s">
        <v>3578</v>
      </c>
      <c r="B2515" s="14">
        <v>10</v>
      </c>
      <c r="C2515" s="14">
        <v>0</v>
      </c>
      <c r="D2515" s="14">
        <v>2</v>
      </c>
      <c r="E2515" s="14">
        <v>2</v>
      </c>
      <c r="F2515" s="49"/>
      <c r="G2515" s="49"/>
      <c r="H2515" s="67">
        <f t="shared" si="164"/>
        <v>14</v>
      </c>
      <c r="I2515" s="46">
        <v>13</v>
      </c>
      <c r="J2515" s="22">
        <f t="shared" si="163"/>
        <v>0.2413793103448276</v>
      </c>
      <c r="K2515" s="46" t="s">
        <v>182</v>
      </c>
      <c r="L2515" s="15" t="s">
        <v>4009</v>
      </c>
      <c r="M2515" s="15" t="s">
        <v>787</v>
      </c>
      <c r="N2515" s="15" t="s">
        <v>325</v>
      </c>
      <c r="O2515" s="20" t="s">
        <v>2224</v>
      </c>
      <c r="P2515" s="20">
        <v>8</v>
      </c>
      <c r="Q2515" s="21" t="s">
        <v>241</v>
      </c>
      <c r="R2515" s="17" t="s">
        <v>2297</v>
      </c>
      <c r="S2515" s="17" t="s">
        <v>2052</v>
      </c>
      <c r="T2515" s="17" t="s">
        <v>406</v>
      </c>
      <c r="U2515" s="26"/>
      <c r="V2515" s="75"/>
      <c r="W2515" s="75"/>
      <c r="X2515" s="75"/>
      <c r="Y2515" s="75"/>
      <c r="Z2515" s="75"/>
      <c r="AA2515" s="75"/>
      <c r="AB2515" s="75"/>
      <c r="AC2515" s="75"/>
      <c r="AD2515" s="75"/>
      <c r="AE2515" s="75"/>
      <c r="AF2515" s="75"/>
      <c r="AG2515" s="75"/>
      <c r="AH2515" s="75"/>
      <c r="AI2515" s="75"/>
      <c r="AJ2515" s="75"/>
      <c r="AK2515" s="75"/>
      <c r="AL2515" s="75"/>
      <c r="AM2515" s="75"/>
      <c r="AN2515" s="75"/>
      <c r="AO2515" s="75"/>
      <c r="AP2515" s="75"/>
      <c r="AQ2515" s="75"/>
      <c r="AR2515" s="75"/>
      <c r="AS2515" s="75"/>
      <c r="AT2515" s="75"/>
      <c r="AU2515" s="75"/>
      <c r="AV2515" s="75"/>
      <c r="AW2515" s="75"/>
      <c r="AX2515" s="75"/>
      <c r="AY2515" s="75"/>
      <c r="AZ2515" s="75"/>
      <c r="BA2515" s="75"/>
      <c r="BB2515" s="75"/>
      <c r="BC2515" s="75"/>
      <c r="BD2515" s="75"/>
      <c r="BE2515" s="75"/>
      <c r="BF2515" s="75"/>
      <c r="BG2515" s="75"/>
      <c r="BH2515" s="75"/>
      <c r="BI2515" s="75"/>
      <c r="BJ2515" s="75"/>
      <c r="BK2515" s="75"/>
      <c r="BL2515" s="75"/>
      <c r="BM2515" s="75"/>
      <c r="BN2515" s="75"/>
      <c r="BO2515" s="75"/>
      <c r="BP2515" s="75"/>
      <c r="BQ2515" s="75"/>
      <c r="BR2515" s="75"/>
      <c r="BS2515" s="75"/>
      <c r="BT2515" s="75"/>
      <c r="BU2515" s="75"/>
      <c r="BV2515" s="75"/>
      <c r="BW2515" s="75"/>
      <c r="BX2515" s="75"/>
      <c r="BY2515" s="75"/>
      <c r="BZ2515" s="75"/>
      <c r="CA2515" s="75"/>
      <c r="CB2515" s="75"/>
      <c r="CC2515" s="75"/>
      <c r="CD2515" s="75"/>
      <c r="CE2515" s="75"/>
      <c r="CF2515" s="75"/>
      <c r="CG2515" s="75"/>
      <c r="CH2515" s="75"/>
      <c r="CI2515" s="75"/>
      <c r="CJ2515" s="75"/>
      <c r="CK2515" s="75"/>
      <c r="CL2515" s="75"/>
      <c r="CM2515" s="75"/>
      <c r="CN2515" s="75"/>
      <c r="CO2515" s="75"/>
    </row>
    <row r="2516" spans="1:93" s="1" customFormat="1" ht="19.5" customHeight="1" x14ac:dyDescent="0.3">
      <c r="A2516" s="46" t="s">
        <v>3547</v>
      </c>
      <c r="B2516" s="14">
        <v>13</v>
      </c>
      <c r="C2516" s="14">
        <v>1</v>
      </c>
      <c r="D2516" s="14">
        <v>0</v>
      </c>
      <c r="E2516" s="14">
        <v>0</v>
      </c>
      <c r="F2516" s="49"/>
      <c r="G2516" s="49"/>
      <c r="H2516" s="67">
        <f t="shared" si="164"/>
        <v>14</v>
      </c>
      <c r="I2516" s="46">
        <v>19</v>
      </c>
      <c r="J2516" s="22">
        <f t="shared" si="163"/>
        <v>0.2413793103448276</v>
      </c>
      <c r="K2516" s="46" t="s">
        <v>182</v>
      </c>
      <c r="L2516" s="15" t="s">
        <v>4010</v>
      </c>
      <c r="M2516" s="15" t="s">
        <v>784</v>
      </c>
      <c r="N2516" s="15" t="s">
        <v>880</v>
      </c>
      <c r="O2516" s="20" t="s">
        <v>1635</v>
      </c>
      <c r="P2516" s="20">
        <v>8</v>
      </c>
      <c r="Q2516" s="21" t="s">
        <v>224</v>
      </c>
      <c r="R2516" s="17" t="s">
        <v>439</v>
      </c>
      <c r="S2516" s="17" t="s">
        <v>998</v>
      </c>
      <c r="T2516" s="17" t="s">
        <v>387</v>
      </c>
      <c r="U2516" s="26"/>
      <c r="V2516" s="75"/>
      <c r="W2516" s="75"/>
      <c r="X2516" s="75"/>
      <c r="Y2516" s="75"/>
      <c r="Z2516" s="75"/>
      <c r="AA2516" s="75"/>
      <c r="AB2516" s="75"/>
      <c r="AC2516" s="75"/>
      <c r="AD2516" s="75"/>
      <c r="AE2516" s="75"/>
      <c r="AF2516" s="75"/>
      <c r="AG2516" s="75"/>
      <c r="AH2516" s="75"/>
      <c r="AI2516" s="75"/>
      <c r="AJ2516" s="75"/>
      <c r="AK2516" s="75"/>
      <c r="AL2516" s="75"/>
      <c r="AM2516" s="75"/>
      <c r="AN2516" s="75"/>
      <c r="AO2516" s="75"/>
      <c r="AP2516" s="75"/>
      <c r="AQ2516" s="75"/>
      <c r="AR2516" s="75"/>
      <c r="AS2516" s="75"/>
      <c r="AT2516" s="75"/>
      <c r="AU2516" s="75"/>
      <c r="AV2516" s="75"/>
      <c r="AW2516" s="75"/>
      <c r="AX2516" s="75"/>
      <c r="AY2516" s="75"/>
      <c r="AZ2516" s="75"/>
      <c r="BA2516" s="75"/>
      <c r="BB2516" s="75"/>
      <c r="BC2516" s="75"/>
      <c r="BD2516" s="75"/>
      <c r="BE2516" s="75"/>
      <c r="BF2516" s="75"/>
      <c r="BG2516" s="75"/>
      <c r="BH2516" s="75"/>
      <c r="BI2516" s="75"/>
      <c r="BJ2516" s="75"/>
      <c r="BK2516" s="75"/>
      <c r="BL2516" s="75"/>
      <c r="BM2516" s="75"/>
      <c r="BN2516" s="75"/>
      <c r="BO2516" s="75"/>
      <c r="BP2516" s="75"/>
      <c r="BQ2516" s="75"/>
      <c r="BR2516" s="75"/>
      <c r="BS2516" s="75"/>
      <c r="BT2516" s="75"/>
      <c r="BU2516" s="75"/>
      <c r="BV2516" s="75"/>
      <c r="BW2516" s="75"/>
      <c r="BX2516" s="75"/>
      <c r="BY2516" s="75"/>
      <c r="BZ2516" s="75"/>
      <c r="CA2516" s="75"/>
      <c r="CB2516" s="75"/>
      <c r="CC2516" s="75"/>
      <c r="CD2516" s="75"/>
      <c r="CE2516" s="75"/>
      <c r="CF2516" s="75"/>
      <c r="CG2516" s="75"/>
      <c r="CH2516" s="75"/>
      <c r="CI2516" s="75"/>
      <c r="CJ2516" s="75"/>
      <c r="CK2516" s="75"/>
      <c r="CL2516" s="75"/>
      <c r="CM2516" s="75"/>
      <c r="CN2516" s="75"/>
      <c r="CO2516" s="75"/>
    </row>
    <row r="2517" spans="1:93" s="1" customFormat="1" ht="19.5" customHeight="1" x14ac:dyDescent="0.3">
      <c r="A2517" s="46" t="s">
        <v>3550</v>
      </c>
      <c r="B2517" s="14">
        <v>8</v>
      </c>
      <c r="C2517" s="14">
        <v>6</v>
      </c>
      <c r="D2517" s="14">
        <v>0</v>
      </c>
      <c r="E2517" s="14">
        <v>0</v>
      </c>
      <c r="F2517" s="49"/>
      <c r="G2517" s="49"/>
      <c r="H2517" s="67">
        <f t="shared" si="164"/>
        <v>14</v>
      </c>
      <c r="I2517" s="46">
        <v>4</v>
      </c>
      <c r="J2517" s="22">
        <f t="shared" si="163"/>
        <v>0.2413793103448276</v>
      </c>
      <c r="K2517" s="46" t="s">
        <v>182</v>
      </c>
      <c r="L2517" s="15" t="s">
        <v>4011</v>
      </c>
      <c r="M2517" s="15" t="s">
        <v>245</v>
      </c>
      <c r="N2517" s="15" t="s">
        <v>204</v>
      </c>
      <c r="O2517" s="20" t="s">
        <v>2097</v>
      </c>
      <c r="P2517" s="20">
        <v>8</v>
      </c>
      <c r="Q2517" s="21" t="s">
        <v>383</v>
      </c>
      <c r="R2517" s="17" t="s">
        <v>2122</v>
      </c>
      <c r="S2517" s="17" t="s">
        <v>2585</v>
      </c>
      <c r="T2517" s="17" t="s">
        <v>249</v>
      </c>
      <c r="U2517" s="26"/>
      <c r="V2517" s="75"/>
      <c r="W2517" s="75"/>
      <c r="X2517" s="75"/>
      <c r="Y2517" s="75"/>
      <c r="Z2517" s="75"/>
      <c r="AA2517" s="75"/>
      <c r="AB2517" s="75"/>
      <c r="AC2517" s="75"/>
      <c r="AD2517" s="75"/>
      <c r="AE2517" s="75"/>
      <c r="AF2517" s="75"/>
      <c r="AG2517" s="75"/>
      <c r="AH2517" s="75"/>
      <c r="AI2517" s="75"/>
      <c r="AJ2517" s="75"/>
      <c r="AK2517" s="75"/>
      <c r="AL2517" s="75"/>
      <c r="AM2517" s="75"/>
      <c r="AN2517" s="75"/>
      <c r="AO2517" s="75"/>
      <c r="AP2517" s="75"/>
      <c r="AQ2517" s="75"/>
      <c r="AR2517" s="75"/>
      <c r="AS2517" s="75"/>
      <c r="AT2517" s="75"/>
      <c r="AU2517" s="75"/>
      <c r="AV2517" s="75"/>
      <c r="AW2517" s="75"/>
      <c r="AX2517" s="75"/>
      <c r="AY2517" s="75"/>
      <c r="AZ2517" s="75"/>
      <c r="BA2517" s="75"/>
      <c r="BB2517" s="75"/>
      <c r="BC2517" s="75"/>
      <c r="BD2517" s="75"/>
      <c r="BE2517" s="75"/>
      <c r="BF2517" s="75"/>
      <c r="BG2517" s="75"/>
      <c r="BH2517" s="75"/>
      <c r="BI2517" s="75"/>
      <c r="BJ2517" s="75"/>
      <c r="BK2517" s="75"/>
      <c r="BL2517" s="75"/>
      <c r="BM2517" s="75"/>
      <c r="BN2517" s="75"/>
      <c r="BO2517" s="75"/>
      <c r="BP2517" s="75"/>
      <c r="BQ2517" s="75"/>
      <c r="BR2517" s="75"/>
      <c r="BS2517" s="75"/>
      <c r="BT2517" s="75"/>
      <c r="BU2517" s="75"/>
      <c r="BV2517" s="75"/>
      <c r="BW2517" s="75"/>
      <c r="BX2517" s="75"/>
      <c r="BY2517" s="75"/>
      <c r="BZ2517" s="75"/>
      <c r="CA2517" s="75"/>
      <c r="CB2517" s="75"/>
      <c r="CC2517" s="75"/>
      <c r="CD2517" s="75"/>
      <c r="CE2517" s="75"/>
      <c r="CF2517" s="75"/>
      <c r="CG2517" s="75"/>
      <c r="CH2517" s="75"/>
      <c r="CI2517" s="75"/>
      <c r="CJ2517" s="75"/>
      <c r="CK2517" s="75"/>
      <c r="CL2517" s="75"/>
      <c r="CM2517" s="75"/>
      <c r="CN2517" s="75"/>
      <c r="CO2517" s="75"/>
    </row>
    <row r="2518" spans="1:93" s="1" customFormat="1" ht="19.5" customHeight="1" x14ac:dyDescent="0.3">
      <c r="A2518" s="46" t="s">
        <v>3663</v>
      </c>
      <c r="B2518" s="14">
        <v>9</v>
      </c>
      <c r="C2518" s="14">
        <v>1</v>
      </c>
      <c r="D2518" s="14">
        <v>0</v>
      </c>
      <c r="E2518" s="14">
        <v>4</v>
      </c>
      <c r="F2518" s="69"/>
      <c r="G2518" s="69"/>
      <c r="H2518" s="67">
        <f t="shared" si="164"/>
        <v>14</v>
      </c>
      <c r="I2518" s="46">
        <v>9</v>
      </c>
      <c r="J2518" s="22">
        <f t="shared" si="163"/>
        <v>0.2413793103448276</v>
      </c>
      <c r="K2518" s="46" t="s">
        <v>182</v>
      </c>
      <c r="L2518" s="15" t="s">
        <v>4012</v>
      </c>
      <c r="M2518" s="15" t="s">
        <v>4013</v>
      </c>
      <c r="N2518" s="15" t="s">
        <v>4014</v>
      </c>
      <c r="O2518" s="20" t="s">
        <v>1071</v>
      </c>
      <c r="P2518" s="20">
        <v>8</v>
      </c>
      <c r="Q2518" s="21" t="s">
        <v>1707</v>
      </c>
      <c r="R2518" s="17" t="s">
        <v>3148</v>
      </c>
      <c r="S2518" s="17" t="s">
        <v>998</v>
      </c>
      <c r="T2518" s="17" t="s">
        <v>318</v>
      </c>
      <c r="U2518" s="26"/>
      <c r="V2518" s="75"/>
      <c r="W2518" s="75"/>
      <c r="X2518" s="75"/>
      <c r="Y2518" s="75"/>
      <c r="Z2518" s="75"/>
      <c r="AA2518" s="75"/>
      <c r="AB2518" s="75"/>
      <c r="AC2518" s="75"/>
      <c r="AD2518" s="75"/>
      <c r="AE2518" s="75"/>
      <c r="AF2518" s="75"/>
      <c r="AG2518" s="75"/>
      <c r="AH2518" s="75"/>
      <c r="AI2518" s="75"/>
      <c r="AJ2518" s="75"/>
      <c r="AK2518" s="75"/>
      <c r="AL2518" s="75"/>
      <c r="AM2518" s="75"/>
      <c r="AN2518" s="75"/>
      <c r="AO2518" s="75"/>
      <c r="AP2518" s="75"/>
      <c r="AQ2518" s="75"/>
      <c r="AR2518" s="75"/>
      <c r="AS2518" s="75"/>
      <c r="AT2518" s="75"/>
      <c r="AU2518" s="75"/>
      <c r="AV2518" s="75"/>
      <c r="AW2518" s="75"/>
      <c r="AX2518" s="75"/>
      <c r="AY2518" s="75"/>
      <c r="AZ2518" s="75"/>
      <c r="BA2518" s="75"/>
      <c r="BB2518" s="75"/>
      <c r="BC2518" s="75"/>
      <c r="BD2518" s="75"/>
      <c r="BE2518" s="75"/>
      <c r="BF2518" s="75"/>
      <c r="BG2518" s="75"/>
      <c r="BH2518" s="75"/>
      <c r="BI2518" s="75"/>
      <c r="BJ2518" s="75"/>
      <c r="BK2518" s="75"/>
      <c r="BL2518" s="75"/>
      <c r="BM2518" s="75"/>
      <c r="BN2518" s="75"/>
      <c r="BO2518" s="75"/>
      <c r="BP2518" s="75"/>
      <c r="BQ2518" s="75"/>
      <c r="BR2518" s="75"/>
      <c r="BS2518" s="75"/>
      <c r="BT2518" s="75"/>
      <c r="BU2518" s="75"/>
      <c r="BV2518" s="75"/>
      <c r="BW2518" s="75"/>
      <c r="BX2518" s="75"/>
      <c r="BY2518" s="75"/>
      <c r="BZ2518" s="75"/>
      <c r="CA2518" s="75"/>
      <c r="CB2518" s="75"/>
      <c r="CC2518" s="75"/>
      <c r="CD2518" s="75"/>
      <c r="CE2518" s="75"/>
      <c r="CF2518" s="75"/>
      <c r="CG2518" s="75"/>
      <c r="CH2518" s="75"/>
      <c r="CI2518" s="75"/>
      <c r="CJ2518" s="75"/>
      <c r="CK2518" s="75"/>
      <c r="CL2518" s="75"/>
      <c r="CM2518" s="75"/>
      <c r="CN2518" s="75"/>
      <c r="CO2518" s="75"/>
    </row>
    <row r="2519" spans="1:93" s="1" customFormat="1" ht="19.5" customHeight="1" x14ac:dyDescent="0.3">
      <c r="A2519" s="46" t="s">
        <v>3550</v>
      </c>
      <c r="B2519" s="14">
        <v>5</v>
      </c>
      <c r="C2519" s="14">
        <v>0</v>
      </c>
      <c r="D2519" s="14">
        <v>9</v>
      </c>
      <c r="E2519" s="14">
        <v>0</v>
      </c>
      <c r="F2519" s="49"/>
      <c r="G2519" s="49"/>
      <c r="H2519" s="67">
        <f t="shared" si="164"/>
        <v>14</v>
      </c>
      <c r="I2519" s="46">
        <v>12</v>
      </c>
      <c r="J2519" s="22">
        <f t="shared" si="163"/>
        <v>0.2413793103448276</v>
      </c>
      <c r="K2519" s="46" t="s">
        <v>182</v>
      </c>
      <c r="L2519" s="15" t="s">
        <v>4015</v>
      </c>
      <c r="M2519" s="15" t="s">
        <v>448</v>
      </c>
      <c r="N2519" s="15" t="s">
        <v>280</v>
      </c>
      <c r="O2519" s="20" t="s">
        <v>3599</v>
      </c>
      <c r="P2519" s="20">
        <v>8</v>
      </c>
      <c r="Q2519" s="21" t="s">
        <v>224</v>
      </c>
      <c r="R2519" s="17" t="s">
        <v>1245</v>
      </c>
      <c r="S2519" s="17" t="s">
        <v>317</v>
      </c>
      <c r="T2519" s="17" t="s">
        <v>299</v>
      </c>
      <c r="U2519" s="26"/>
      <c r="V2519" s="75"/>
      <c r="W2519" s="75"/>
      <c r="X2519" s="75"/>
      <c r="Y2519" s="75"/>
      <c r="Z2519" s="75"/>
      <c r="AA2519" s="75"/>
      <c r="AB2519" s="75"/>
      <c r="AC2519" s="75"/>
      <c r="AD2519" s="75"/>
      <c r="AE2519" s="75"/>
      <c r="AF2519" s="75"/>
      <c r="AG2519" s="75"/>
      <c r="AH2519" s="75"/>
      <c r="AI2519" s="75"/>
      <c r="AJ2519" s="75"/>
      <c r="AK2519" s="75"/>
      <c r="AL2519" s="75"/>
      <c r="AM2519" s="75"/>
      <c r="AN2519" s="75"/>
      <c r="AO2519" s="75"/>
      <c r="AP2519" s="75"/>
      <c r="AQ2519" s="75"/>
      <c r="AR2519" s="75"/>
      <c r="AS2519" s="75"/>
      <c r="AT2519" s="75"/>
      <c r="AU2519" s="75"/>
      <c r="AV2519" s="75"/>
      <c r="AW2519" s="75"/>
      <c r="AX2519" s="75"/>
      <c r="AY2519" s="75"/>
      <c r="AZ2519" s="75"/>
      <c r="BA2519" s="75"/>
      <c r="BB2519" s="75"/>
      <c r="BC2519" s="75"/>
      <c r="BD2519" s="75"/>
      <c r="BE2519" s="75"/>
      <c r="BF2519" s="75"/>
      <c r="BG2519" s="75"/>
      <c r="BH2519" s="75"/>
      <c r="BI2519" s="75"/>
      <c r="BJ2519" s="75"/>
      <c r="BK2519" s="75"/>
      <c r="BL2519" s="75"/>
      <c r="BM2519" s="75"/>
      <c r="BN2519" s="75"/>
      <c r="BO2519" s="75"/>
      <c r="BP2519" s="75"/>
      <c r="BQ2519" s="75"/>
      <c r="BR2519" s="75"/>
      <c r="BS2519" s="75"/>
      <c r="BT2519" s="75"/>
      <c r="BU2519" s="75"/>
      <c r="BV2519" s="75"/>
      <c r="BW2519" s="75"/>
      <c r="BX2519" s="75"/>
      <c r="BY2519" s="75"/>
      <c r="BZ2519" s="75"/>
      <c r="CA2519" s="75"/>
      <c r="CB2519" s="75"/>
      <c r="CC2519" s="75"/>
      <c r="CD2519" s="75"/>
      <c r="CE2519" s="75"/>
      <c r="CF2519" s="75"/>
      <c r="CG2519" s="75"/>
      <c r="CH2519" s="75"/>
      <c r="CI2519" s="75"/>
      <c r="CJ2519" s="75"/>
      <c r="CK2519" s="75"/>
      <c r="CL2519" s="75"/>
      <c r="CM2519" s="75"/>
      <c r="CN2519" s="75"/>
      <c r="CO2519" s="75"/>
    </row>
    <row r="2520" spans="1:93" s="1" customFormat="1" ht="19.5" customHeight="1" x14ac:dyDescent="0.3">
      <c r="A2520" s="46" t="s">
        <v>3546</v>
      </c>
      <c r="B2520" s="14">
        <v>11</v>
      </c>
      <c r="C2520" s="14">
        <v>0</v>
      </c>
      <c r="D2520" s="14">
        <v>2</v>
      </c>
      <c r="E2520" s="14">
        <v>1</v>
      </c>
      <c r="F2520" s="49"/>
      <c r="G2520" s="49"/>
      <c r="H2520" s="67">
        <f t="shared" si="164"/>
        <v>14</v>
      </c>
      <c r="I2520" s="46">
        <v>11</v>
      </c>
      <c r="J2520" s="22">
        <f t="shared" si="163"/>
        <v>0.2413793103448276</v>
      </c>
      <c r="K2520" s="46" t="s">
        <v>182</v>
      </c>
      <c r="L2520" s="15" t="s">
        <v>4016</v>
      </c>
      <c r="M2520" s="15" t="s">
        <v>784</v>
      </c>
      <c r="N2520" s="15" t="s">
        <v>4017</v>
      </c>
      <c r="O2520" s="20" t="s">
        <v>966</v>
      </c>
      <c r="P2520" s="20">
        <v>8</v>
      </c>
      <c r="Q2520" s="21" t="s">
        <v>223</v>
      </c>
      <c r="R2520" s="17" t="s">
        <v>983</v>
      </c>
      <c r="S2520" s="17" t="s">
        <v>317</v>
      </c>
      <c r="T2520" s="17" t="s">
        <v>445</v>
      </c>
      <c r="U2520" s="26"/>
      <c r="V2520" s="75"/>
      <c r="W2520" s="75"/>
      <c r="X2520" s="75"/>
      <c r="Y2520" s="75"/>
      <c r="Z2520" s="75"/>
      <c r="AA2520" s="75"/>
      <c r="AB2520" s="75"/>
      <c r="AC2520" s="75"/>
      <c r="AD2520" s="75"/>
      <c r="AE2520" s="75"/>
      <c r="AF2520" s="75"/>
      <c r="AG2520" s="75"/>
      <c r="AH2520" s="75"/>
      <c r="AI2520" s="75"/>
      <c r="AJ2520" s="75"/>
      <c r="AK2520" s="75"/>
      <c r="AL2520" s="75"/>
      <c r="AM2520" s="75"/>
      <c r="AN2520" s="75"/>
      <c r="AO2520" s="75"/>
      <c r="AP2520" s="75"/>
      <c r="AQ2520" s="75"/>
      <c r="AR2520" s="75"/>
      <c r="AS2520" s="75"/>
      <c r="AT2520" s="75"/>
      <c r="AU2520" s="75"/>
      <c r="AV2520" s="75"/>
      <c r="AW2520" s="75"/>
      <c r="AX2520" s="75"/>
      <c r="AY2520" s="75"/>
      <c r="AZ2520" s="75"/>
      <c r="BA2520" s="75"/>
      <c r="BB2520" s="75"/>
      <c r="BC2520" s="75"/>
      <c r="BD2520" s="75"/>
      <c r="BE2520" s="75"/>
      <c r="BF2520" s="75"/>
      <c r="BG2520" s="75"/>
      <c r="BH2520" s="75"/>
      <c r="BI2520" s="75"/>
      <c r="BJ2520" s="75"/>
      <c r="BK2520" s="75"/>
      <c r="BL2520" s="75"/>
      <c r="BM2520" s="75"/>
      <c r="BN2520" s="75"/>
      <c r="BO2520" s="75"/>
      <c r="BP2520" s="75"/>
      <c r="BQ2520" s="75"/>
      <c r="BR2520" s="75"/>
      <c r="BS2520" s="75"/>
      <c r="BT2520" s="75"/>
      <c r="BU2520" s="75"/>
      <c r="BV2520" s="75"/>
      <c r="BW2520" s="75"/>
      <c r="BX2520" s="75"/>
      <c r="BY2520" s="75"/>
      <c r="BZ2520" s="75"/>
      <c r="CA2520" s="75"/>
      <c r="CB2520" s="75"/>
      <c r="CC2520" s="75"/>
      <c r="CD2520" s="75"/>
      <c r="CE2520" s="75"/>
      <c r="CF2520" s="75"/>
      <c r="CG2520" s="75"/>
      <c r="CH2520" s="75"/>
      <c r="CI2520" s="75"/>
      <c r="CJ2520" s="75"/>
      <c r="CK2520" s="75"/>
      <c r="CL2520" s="75"/>
      <c r="CM2520" s="75"/>
      <c r="CN2520" s="75"/>
      <c r="CO2520" s="75"/>
    </row>
    <row r="2521" spans="1:93" s="1" customFormat="1" ht="19.5" customHeight="1" x14ac:dyDescent="0.3">
      <c r="A2521" s="70" t="s">
        <v>3555</v>
      </c>
      <c r="B2521" s="71">
        <v>9</v>
      </c>
      <c r="C2521" s="71">
        <v>3</v>
      </c>
      <c r="D2521" s="71">
        <v>1</v>
      </c>
      <c r="E2521" s="71">
        <v>1</v>
      </c>
      <c r="F2521" s="72"/>
      <c r="G2521" s="72"/>
      <c r="H2521" s="67">
        <f t="shared" si="164"/>
        <v>14</v>
      </c>
      <c r="I2521" s="70">
        <v>8</v>
      </c>
      <c r="J2521" s="78">
        <f t="shared" si="163"/>
        <v>0.2413793103448276</v>
      </c>
      <c r="K2521" s="70" t="s">
        <v>182</v>
      </c>
      <c r="L2521" s="80" t="s">
        <v>4018</v>
      </c>
      <c r="M2521" s="80" t="s">
        <v>340</v>
      </c>
      <c r="N2521" s="80" t="s">
        <v>204</v>
      </c>
      <c r="O2521" s="70" t="s">
        <v>1786</v>
      </c>
      <c r="P2521" s="70">
        <v>8</v>
      </c>
      <c r="Q2521" s="81" t="s">
        <v>223</v>
      </c>
      <c r="R2521" s="51" t="s">
        <v>3837</v>
      </c>
      <c r="S2521" s="51" t="s">
        <v>521</v>
      </c>
      <c r="T2521" s="51" t="s">
        <v>336</v>
      </c>
      <c r="U2521" s="26"/>
      <c r="V2521" s="75"/>
      <c r="W2521" s="75"/>
      <c r="X2521" s="75"/>
      <c r="Y2521" s="75"/>
      <c r="Z2521" s="75"/>
      <c r="AA2521" s="75"/>
      <c r="AB2521" s="75"/>
      <c r="AC2521" s="75"/>
      <c r="AD2521" s="75"/>
      <c r="AE2521" s="75"/>
      <c r="AF2521" s="75"/>
      <c r="AG2521" s="75"/>
      <c r="AH2521" s="75"/>
      <c r="AI2521" s="75"/>
      <c r="AJ2521" s="75"/>
      <c r="AK2521" s="75"/>
      <c r="AL2521" s="75"/>
      <c r="AM2521" s="75"/>
      <c r="AN2521" s="75"/>
      <c r="AO2521" s="75"/>
      <c r="AP2521" s="75"/>
      <c r="AQ2521" s="75"/>
      <c r="AR2521" s="75"/>
      <c r="AS2521" s="75"/>
      <c r="AT2521" s="75"/>
      <c r="AU2521" s="75"/>
      <c r="AV2521" s="75"/>
      <c r="AW2521" s="75"/>
      <c r="AX2521" s="75"/>
      <c r="AY2521" s="75"/>
      <c r="AZ2521" s="75"/>
      <c r="BA2521" s="75"/>
      <c r="BB2521" s="75"/>
      <c r="BC2521" s="75"/>
      <c r="BD2521" s="75"/>
      <c r="BE2521" s="75"/>
      <c r="BF2521" s="75"/>
      <c r="BG2521" s="75"/>
      <c r="BH2521" s="75"/>
      <c r="BI2521" s="75"/>
      <c r="BJ2521" s="75"/>
      <c r="BK2521" s="75"/>
      <c r="BL2521" s="75"/>
      <c r="BM2521" s="75"/>
      <c r="BN2521" s="75"/>
      <c r="BO2521" s="75"/>
      <c r="BP2521" s="75"/>
      <c r="BQ2521" s="75"/>
      <c r="BR2521" s="75"/>
      <c r="BS2521" s="75"/>
      <c r="BT2521" s="75"/>
      <c r="BU2521" s="75"/>
      <c r="BV2521" s="75"/>
      <c r="BW2521" s="75"/>
      <c r="BX2521" s="75"/>
      <c r="BY2521" s="75"/>
      <c r="BZ2521" s="75"/>
      <c r="CA2521" s="75"/>
      <c r="CB2521" s="75"/>
      <c r="CC2521" s="75"/>
      <c r="CD2521" s="75"/>
      <c r="CE2521" s="75"/>
      <c r="CF2521" s="75"/>
      <c r="CG2521" s="75"/>
      <c r="CH2521" s="75"/>
      <c r="CI2521" s="75"/>
      <c r="CJ2521" s="75"/>
      <c r="CK2521" s="75"/>
      <c r="CL2521" s="75"/>
      <c r="CM2521" s="75"/>
      <c r="CN2521" s="75"/>
      <c r="CO2521" s="75"/>
    </row>
    <row r="2522" spans="1:93" s="1" customFormat="1" ht="19.5" customHeight="1" x14ac:dyDescent="0.3">
      <c r="A2522" s="46" t="s">
        <v>3548</v>
      </c>
      <c r="B2522" s="14">
        <v>6</v>
      </c>
      <c r="C2522" s="14">
        <v>4</v>
      </c>
      <c r="D2522" s="14">
        <v>3</v>
      </c>
      <c r="E2522" s="14">
        <v>1</v>
      </c>
      <c r="F2522" s="49"/>
      <c r="G2522" s="49"/>
      <c r="H2522" s="67">
        <f t="shared" si="164"/>
        <v>14</v>
      </c>
      <c r="I2522" s="46">
        <v>5</v>
      </c>
      <c r="J2522" s="22">
        <f t="shared" si="163"/>
        <v>0.2413793103448276</v>
      </c>
      <c r="K2522" s="46" t="s">
        <v>182</v>
      </c>
      <c r="L2522" s="15" t="s">
        <v>4019</v>
      </c>
      <c r="M2522" s="15" t="s">
        <v>422</v>
      </c>
      <c r="N2522" s="15" t="s">
        <v>218</v>
      </c>
      <c r="O2522" s="20" t="s">
        <v>1346</v>
      </c>
      <c r="P2522" s="20">
        <v>8</v>
      </c>
      <c r="Q2522" s="21" t="s">
        <v>253</v>
      </c>
      <c r="R2522" s="17" t="s">
        <v>3185</v>
      </c>
      <c r="S2522" s="17" t="s">
        <v>1199</v>
      </c>
      <c r="T2522" s="17" t="s">
        <v>387</v>
      </c>
      <c r="U2522" s="26"/>
      <c r="V2522" s="75"/>
      <c r="W2522" s="75"/>
      <c r="X2522" s="75"/>
      <c r="Y2522" s="75"/>
      <c r="Z2522" s="75"/>
      <c r="AA2522" s="75"/>
      <c r="AB2522" s="75"/>
      <c r="AC2522" s="75"/>
      <c r="AD2522" s="75"/>
      <c r="AE2522" s="75"/>
      <c r="AF2522" s="75"/>
      <c r="AG2522" s="75"/>
      <c r="AH2522" s="75"/>
      <c r="AI2522" s="75"/>
      <c r="AJ2522" s="75"/>
      <c r="AK2522" s="75"/>
      <c r="AL2522" s="75"/>
      <c r="AM2522" s="75"/>
      <c r="AN2522" s="75"/>
      <c r="AO2522" s="75"/>
      <c r="AP2522" s="75"/>
      <c r="AQ2522" s="75"/>
      <c r="AR2522" s="75"/>
      <c r="AS2522" s="75"/>
      <c r="AT2522" s="75"/>
      <c r="AU2522" s="75"/>
      <c r="AV2522" s="75"/>
      <c r="AW2522" s="75"/>
      <c r="AX2522" s="75"/>
      <c r="AY2522" s="75"/>
      <c r="AZ2522" s="75"/>
      <c r="BA2522" s="75"/>
      <c r="BB2522" s="75"/>
      <c r="BC2522" s="75"/>
      <c r="BD2522" s="75"/>
      <c r="BE2522" s="75"/>
      <c r="BF2522" s="75"/>
      <c r="BG2522" s="75"/>
      <c r="BH2522" s="75"/>
      <c r="BI2522" s="75"/>
      <c r="BJ2522" s="75"/>
      <c r="BK2522" s="75"/>
      <c r="BL2522" s="75"/>
      <c r="BM2522" s="75"/>
      <c r="BN2522" s="75"/>
      <c r="BO2522" s="75"/>
      <c r="BP2522" s="75"/>
      <c r="BQ2522" s="75"/>
      <c r="BR2522" s="75"/>
      <c r="BS2522" s="75"/>
      <c r="BT2522" s="75"/>
      <c r="BU2522" s="75"/>
      <c r="BV2522" s="75"/>
      <c r="BW2522" s="75"/>
      <c r="BX2522" s="75"/>
      <c r="BY2522" s="75"/>
      <c r="BZ2522" s="75"/>
      <c r="CA2522" s="75"/>
      <c r="CB2522" s="75"/>
      <c r="CC2522" s="75"/>
      <c r="CD2522" s="75"/>
      <c r="CE2522" s="75"/>
      <c r="CF2522" s="75"/>
      <c r="CG2522" s="75"/>
      <c r="CH2522" s="75"/>
      <c r="CI2522" s="75"/>
      <c r="CJ2522" s="75"/>
      <c r="CK2522" s="75"/>
      <c r="CL2522" s="75"/>
      <c r="CM2522" s="75"/>
      <c r="CN2522" s="75"/>
      <c r="CO2522" s="75"/>
    </row>
    <row r="2523" spans="1:93" s="1" customFormat="1" ht="19.5" customHeight="1" x14ac:dyDescent="0.3">
      <c r="A2523" s="46" t="s">
        <v>3555</v>
      </c>
      <c r="B2523" s="14">
        <v>10</v>
      </c>
      <c r="C2523" s="14">
        <v>4</v>
      </c>
      <c r="D2523" s="14">
        <v>0</v>
      </c>
      <c r="E2523" s="14">
        <v>0</v>
      </c>
      <c r="F2523" s="69"/>
      <c r="G2523" s="69"/>
      <c r="H2523" s="67">
        <f t="shared" si="164"/>
        <v>14</v>
      </c>
      <c r="I2523" s="46">
        <v>3</v>
      </c>
      <c r="J2523" s="22">
        <f t="shared" si="163"/>
        <v>0.2413793103448276</v>
      </c>
      <c r="K2523" s="46" t="s">
        <v>182</v>
      </c>
      <c r="L2523" s="15" t="s">
        <v>4020</v>
      </c>
      <c r="M2523" s="15" t="s">
        <v>1016</v>
      </c>
      <c r="N2523" s="15" t="s">
        <v>406</v>
      </c>
      <c r="O2523" s="20" t="s">
        <v>2488</v>
      </c>
      <c r="P2523" s="20">
        <v>8</v>
      </c>
      <c r="Q2523" s="21" t="s">
        <v>224</v>
      </c>
      <c r="R2523" s="17" t="s">
        <v>2489</v>
      </c>
      <c r="S2523" s="17" t="s">
        <v>998</v>
      </c>
      <c r="T2523" s="17" t="s">
        <v>269</v>
      </c>
      <c r="U2523" s="26"/>
      <c r="V2523" s="75"/>
      <c r="W2523" s="75"/>
      <c r="X2523" s="75"/>
      <c r="Y2523" s="75"/>
      <c r="Z2523" s="75"/>
      <c r="AA2523" s="75"/>
      <c r="AB2523" s="75"/>
      <c r="AC2523" s="75"/>
      <c r="AD2523" s="75"/>
      <c r="AE2523" s="75"/>
      <c r="AF2523" s="75"/>
      <c r="AG2523" s="75"/>
      <c r="AH2523" s="75"/>
      <c r="AI2523" s="75"/>
      <c r="AJ2523" s="75"/>
      <c r="AK2523" s="75"/>
      <c r="AL2523" s="75"/>
      <c r="AM2523" s="75"/>
      <c r="AN2523" s="75"/>
      <c r="AO2523" s="75"/>
      <c r="AP2523" s="75"/>
      <c r="AQ2523" s="75"/>
      <c r="AR2523" s="75"/>
      <c r="AS2523" s="75"/>
      <c r="AT2523" s="75"/>
      <c r="AU2523" s="75"/>
      <c r="AV2523" s="75"/>
      <c r="AW2523" s="75"/>
      <c r="AX2523" s="75"/>
      <c r="AY2523" s="75"/>
      <c r="AZ2523" s="75"/>
      <c r="BA2523" s="75"/>
      <c r="BB2523" s="75"/>
      <c r="BC2523" s="75"/>
      <c r="BD2523" s="75"/>
      <c r="BE2523" s="75"/>
      <c r="BF2523" s="75"/>
      <c r="BG2523" s="75"/>
      <c r="BH2523" s="75"/>
      <c r="BI2523" s="75"/>
      <c r="BJ2523" s="75"/>
      <c r="BK2523" s="75"/>
      <c r="BL2523" s="75"/>
      <c r="BM2523" s="75"/>
      <c r="BN2523" s="75"/>
      <c r="BO2523" s="75"/>
      <c r="BP2523" s="75"/>
      <c r="BQ2523" s="75"/>
      <c r="BR2523" s="75"/>
      <c r="BS2523" s="75"/>
      <c r="BT2523" s="75"/>
      <c r="BU2523" s="75"/>
      <c r="BV2523" s="75"/>
      <c r="BW2523" s="75"/>
      <c r="BX2523" s="75"/>
      <c r="BY2523" s="75"/>
      <c r="BZ2523" s="75"/>
      <c r="CA2523" s="75"/>
      <c r="CB2523" s="75"/>
      <c r="CC2523" s="75"/>
      <c r="CD2523" s="75"/>
      <c r="CE2523" s="75"/>
      <c r="CF2523" s="75"/>
      <c r="CG2523" s="75"/>
      <c r="CH2523" s="75"/>
      <c r="CI2523" s="75"/>
      <c r="CJ2523" s="75"/>
      <c r="CK2523" s="75"/>
      <c r="CL2523" s="75"/>
      <c r="CM2523" s="75"/>
      <c r="CN2523" s="75"/>
      <c r="CO2523" s="75"/>
    </row>
    <row r="2524" spans="1:93" s="1" customFormat="1" ht="19.5" customHeight="1" x14ac:dyDescent="0.3">
      <c r="A2524" s="46" t="s">
        <v>3584</v>
      </c>
      <c r="B2524" s="14">
        <v>11</v>
      </c>
      <c r="C2524" s="14">
        <v>0</v>
      </c>
      <c r="D2524" s="14">
        <v>3</v>
      </c>
      <c r="E2524" s="14">
        <v>0</v>
      </c>
      <c r="F2524" s="49"/>
      <c r="G2524" s="49"/>
      <c r="H2524" s="67">
        <f t="shared" si="164"/>
        <v>14</v>
      </c>
      <c r="I2524" s="46">
        <v>4</v>
      </c>
      <c r="J2524" s="22">
        <f t="shared" si="163"/>
        <v>0.2413793103448276</v>
      </c>
      <c r="K2524" s="46" t="s">
        <v>182</v>
      </c>
      <c r="L2524" s="15" t="s">
        <v>1778</v>
      </c>
      <c r="M2524" s="15" t="s">
        <v>362</v>
      </c>
      <c r="N2524" s="15" t="s">
        <v>204</v>
      </c>
      <c r="O2524" s="20" t="s">
        <v>2097</v>
      </c>
      <c r="P2524" s="20">
        <v>8</v>
      </c>
      <c r="Q2524" s="21" t="s">
        <v>383</v>
      </c>
      <c r="R2524" s="17" t="s">
        <v>2122</v>
      </c>
      <c r="S2524" s="17" t="s">
        <v>2585</v>
      </c>
      <c r="T2524" s="17" t="s">
        <v>249</v>
      </c>
      <c r="U2524" s="26"/>
      <c r="V2524" s="75"/>
      <c r="W2524" s="75"/>
      <c r="X2524" s="75"/>
      <c r="Y2524" s="75"/>
      <c r="Z2524" s="75"/>
      <c r="AA2524" s="75"/>
      <c r="AB2524" s="75"/>
      <c r="AC2524" s="75"/>
      <c r="AD2524" s="75"/>
      <c r="AE2524" s="75"/>
      <c r="AF2524" s="75"/>
      <c r="AG2524" s="75"/>
      <c r="AH2524" s="75"/>
      <c r="AI2524" s="75"/>
      <c r="AJ2524" s="75"/>
      <c r="AK2524" s="75"/>
      <c r="AL2524" s="75"/>
      <c r="AM2524" s="75"/>
      <c r="AN2524" s="75"/>
      <c r="AO2524" s="75"/>
      <c r="AP2524" s="75"/>
      <c r="AQ2524" s="75"/>
      <c r="AR2524" s="75"/>
      <c r="AS2524" s="75"/>
      <c r="AT2524" s="75"/>
      <c r="AU2524" s="75"/>
      <c r="AV2524" s="75"/>
      <c r="AW2524" s="75"/>
      <c r="AX2524" s="75"/>
      <c r="AY2524" s="75"/>
      <c r="AZ2524" s="75"/>
      <c r="BA2524" s="75"/>
      <c r="BB2524" s="75"/>
      <c r="BC2524" s="75"/>
      <c r="BD2524" s="75"/>
      <c r="BE2524" s="75"/>
      <c r="BF2524" s="75"/>
      <c r="BG2524" s="75"/>
      <c r="BH2524" s="75"/>
      <c r="BI2524" s="75"/>
      <c r="BJ2524" s="75"/>
      <c r="BK2524" s="75"/>
      <c r="BL2524" s="75"/>
      <c r="BM2524" s="75"/>
      <c r="BN2524" s="75"/>
      <c r="BO2524" s="75"/>
      <c r="BP2524" s="75"/>
      <c r="BQ2524" s="75"/>
      <c r="BR2524" s="75"/>
      <c r="BS2524" s="75"/>
      <c r="BT2524" s="75"/>
      <c r="BU2524" s="75"/>
      <c r="BV2524" s="75"/>
      <c r="BW2524" s="75"/>
      <c r="BX2524" s="75"/>
      <c r="BY2524" s="75"/>
      <c r="BZ2524" s="75"/>
      <c r="CA2524" s="75"/>
      <c r="CB2524" s="75"/>
      <c r="CC2524" s="75"/>
      <c r="CD2524" s="75"/>
      <c r="CE2524" s="75"/>
      <c r="CF2524" s="75"/>
      <c r="CG2524" s="75"/>
      <c r="CH2524" s="75"/>
      <c r="CI2524" s="75"/>
      <c r="CJ2524" s="75"/>
      <c r="CK2524" s="75"/>
      <c r="CL2524" s="75"/>
      <c r="CM2524" s="75"/>
      <c r="CN2524" s="75"/>
      <c r="CO2524" s="75"/>
    </row>
    <row r="2525" spans="1:93" s="1" customFormat="1" ht="19.5" customHeight="1" x14ac:dyDescent="0.3">
      <c r="A2525" s="46" t="s">
        <v>3571</v>
      </c>
      <c r="B2525" s="14">
        <v>8</v>
      </c>
      <c r="C2525" s="14">
        <v>6</v>
      </c>
      <c r="D2525" s="14">
        <v>0</v>
      </c>
      <c r="E2525" s="14">
        <v>0</v>
      </c>
      <c r="F2525" s="49"/>
      <c r="G2525" s="49"/>
      <c r="H2525" s="67">
        <f t="shared" si="164"/>
        <v>14</v>
      </c>
      <c r="I2525" s="46">
        <v>11</v>
      </c>
      <c r="J2525" s="22">
        <f t="shared" si="163"/>
        <v>0.2413793103448276</v>
      </c>
      <c r="K2525" s="46" t="s">
        <v>182</v>
      </c>
      <c r="L2525" s="15" t="s">
        <v>4021</v>
      </c>
      <c r="M2525" s="15" t="s">
        <v>4022</v>
      </c>
      <c r="N2525" s="15" t="s">
        <v>1076</v>
      </c>
      <c r="O2525" s="20" t="s">
        <v>966</v>
      </c>
      <c r="P2525" s="20">
        <v>8</v>
      </c>
      <c r="Q2525" s="21" t="s">
        <v>842</v>
      </c>
      <c r="R2525" s="17" t="s">
        <v>983</v>
      </c>
      <c r="S2525" s="17" t="s">
        <v>317</v>
      </c>
      <c r="T2525" s="17" t="s">
        <v>445</v>
      </c>
      <c r="U2525" s="26"/>
      <c r="V2525" s="75"/>
      <c r="W2525" s="75"/>
      <c r="X2525" s="75"/>
      <c r="Y2525" s="75"/>
      <c r="Z2525" s="75"/>
      <c r="AA2525" s="75"/>
      <c r="AB2525" s="75"/>
      <c r="AC2525" s="75"/>
      <c r="AD2525" s="75"/>
      <c r="AE2525" s="75"/>
      <c r="AF2525" s="75"/>
      <c r="AG2525" s="75"/>
      <c r="AH2525" s="75"/>
      <c r="AI2525" s="75"/>
      <c r="AJ2525" s="75"/>
      <c r="AK2525" s="75"/>
      <c r="AL2525" s="75"/>
      <c r="AM2525" s="75"/>
      <c r="AN2525" s="75"/>
      <c r="AO2525" s="75"/>
      <c r="AP2525" s="75"/>
      <c r="AQ2525" s="75"/>
      <c r="AR2525" s="75"/>
      <c r="AS2525" s="75"/>
      <c r="AT2525" s="75"/>
      <c r="AU2525" s="75"/>
      <c r="AV2525" s="75"/>
      <c r="AW2525" s="75"/>
      <c r="AX2525" s="75"/>
      <c r="AY2525" s="75"/>
      <c r="AZ2525" s="75"/>
      <c r="BA2525" s="75"/>
      <c r="BB2525" s="75"/>
      <c r="BC2525" s="75"/>
      <c r="BD2525" s="75"/>
      <c r="BE2525" s="75"/>
      <c r="BF2525" s="75"/>
      <c r="BG2525" s="75"/>
      <c r="BH2525" s="75"/>
      <c r="BI2525" s="75"/>
      <c r="BJ2525" s="75"/>
      <c r="BK2525" s="75"/>
      <c r="BL2525" s="75"/>
      <c r="BM2525" s="75"/>
      <c r="BN2525" s="75"/>
      <c r="BO2525" s="75"/>
      <c r="BP2525" s="75"/>
      <c r="BQ2525" s="75"/>
      <c r="BR2525" s="75"/>
      <c r="BS2525" s="75"/>
      <c r="BT2525" s="75"/>
      <c r="BU2525" s="75"/>
      <c r="BV2525" s="75"/>
      <c r="BW2525" s="75"/>
      <c r="BX2525" s="75"/>
      <c r="BY2525" s="75"/>
      <c r="BZ2525" s="75"/>
      <c r="CA2525" s="75"/>
      <c r="CB2525" s="75"/>
      <c r="CC2525" s="75"/>
      <c r="CD2525" s="75"/>
      <c r="CE2525" s="75"/>
      <c r="CF2525" s="75"/>
      <c r="CG2525" s="75"/>
      <c r="CH2525" s="75"/>
      <c r="CI2525" s="75"/>
      <c r="CJ2525" s="75"/>
      <c r="CK2525" s="75"/>
      <c r="CL2525" s="75"/>
      <c r="CM2525" s="75"/>
      <c r="CN2525" s="75"/>
      <c r="CO2525" s="75"/>
    </row>
    <row r="2526" spans="1:93" s="1" customFormat="1" ht="19.5" customHeight="1" x14ac:dyDescent="0.3">
      <c r="A2526" s="46" t="s">
        <v>3555</v>
      </c>
      <c r="B2526" s="14">
        <v>12</v>
      </c>
      <c r="C2526" s="14">
        <v>1</v>
      </c>
      <c r="D2526" s="14">
        <v>0</v>
      </c>
      <c r="E2526" s="14">
        <v>0</v>
      </c>
      <c r="F2526" s="49"/>
      <c r="G2526" s="49"/>
      <c r="H2526" s="67">
        <f t="shared" si="164"/>
        <v>13</v>
      </c>
      <c r="I2526" s="46">
        <v>14</v>
      </c>
      <c r="J2526" s="22">
        <f t="shared" si="163"/>
        <v>0.22413793103448276</v>
      </c>
      <c r="K2526" s="46" t="s">
        <v>182</v>
      </c>
      <c r="L2526" s="15" t="s">
        <v>4023</v>
      </c>
      <c r="M2526" s="15" t="s">
        <v>4024</v>
      </c>
      <c r="N2526" s="15" t="s">
        <v>4025</v>
      </c>
      <c r="O2526" s="20" t="s">
        <v>2224</v>
      </c>
      <c r="P2526" s="20">
        <v>8</v>
      </c>
      <c r="Q2526" s="21" t="s">
        <v>223</v>
      </c>
      <c r="R2526" s="17" t="s">
        <v>2297</v>
      </c>
      <c r="S2526" s="17" t="s">
        <v>2052</v>
      </c>
      <c r="T2526" s="17" t="s">
        <v>406</v>
      </c>
      <c r="U2526" s="26"/>
      <c r="V2526" s="75"/>
      <c r="W2526" s="75"/>
      <c r="X2526" s="75"/>
      <c r="Y2526" s="75"/>
      <c r="Z2526" s="75"/>
      <c r="AA2526" s="75"/>
      <c r="AB2526" s="75"/>
      <c r="AC2526" s="75"/>
      <c r="AD2526" s="75"/>
      <c r="AE2526" s="75"/>
      <c r="AF2526" s="75"/>
      <c r="AG2526" s="75"/>
      <c r="AH2526" s="75"/>
      <c r="AI2526" s="75"/>
      <c r="AJ2526" s="75"/>
      <c r="AK2526" s="75"/>
      <c r="AL2526" s="75"/>
      <c r="AM2526" s="75"/>
      <c r="AN2526" s="75"/>
      <c r="AO2526" s="75"/>
      <c r="AP2526" s="75"/>
      <c r="AQ2526" s="75"/>
      <c r="AR2526" s="75"/>
      <c r="AS2526" s="75"/>
      <c r="AT2526" s="75"/>
      <c r="AU2526" s="75"/>
      <c r="AV2526" s="75"/>
      <c r="AW2526" s="75"/>
      <c r="AX2526" s="75"/>
      <c r="AY2526" s="75"/>
      <c r="AZ2526" s="75"/>
      <c r="BA2526" s="75"/>
      <c r="BB2526" s="75"/>
      <c r="BC2526" s="75"/>
      <c r="BD2526" s="75"/>
      <c r="BE2526" s="75"/>
      <c r="BF2526" s="75"/>
      <c r="BG2526" s="75"/>
      <c r="BH2526" s="75"/>
      <c r="BI2526" s="75"/>
      <c r="BJ2526" s="75"/>
      <c r="BK2526" s="75"/>
      <c r="BL2526" s="75"/>
      <c r="BM2526" s="75"/>
      <c r="BN2526" s="75"/>
      <c r="BO2526" s="75"/>
      <c r="BP2526" s="75"/>
      <c r="BQ2526" s="75"/>
      <c r="BR2526" s="75"/>
      <c r="BS2526" s="75"/>
      <c r="BT2526" s="75"/>
      <c r="BU2526" s="75"/>
      <c r="BV2526" s="75"/>
      <c r="BW2526" s="75"/>
      <c r="BX2526" s="75"/>
      <c r="BY2526" s="75"/>
      <c r="BZ2526" s="75"/>
      <c r="CA2526" s="75"/>
      <c r="CB2526" s="75"/>
      <c r="CC2526" s="75"/>
      <c r="CD2526" s="75"/>
      <c r="CE2526" s="75"/>
      <c r="CF2526" s="75"/>
      <c r="CG2526" s="75"/>
      <c r="CH2526" s="75"/>
      <c r="CI2526" s="75"/>
      <c r="CJ2526" s="75"/>
      <c r="CK2526" s="75"/>
      <c r="CL2526" s="75"/>
      <c r="CM2526" s="75"/>
      <c r="CN2526" s="75"/>
      <c r="CO2526" s="75"/>
    </row>
    <row r="2527" spans="1:93" s="1" customFormat="1" ht="19.5" customHeight="1" x14ac:dyDescent="0.3">
      <c r="A2527" s="46" t="s">
        <v>3568</v>
      </c>
      <c r="B2527" s="14">
        <v>11</v>
      </c>
      <c r="C2527" s="14">
        <v>2</v>
      </c>
      <c r="D2527" s="14">
        <v>0</v>
      </c>
      <c r="E2527" s="14">
        <v>0</v>
      </c>
      <c r="F2527" s="49"/>
      <c r="G2527" s="49"/>
      <c r="H2527" s="67">
        <f t="shared" si="164"/>
        <v>13</v>
      </c>
      <c r="I2527" s="46">
        <v>13</v>
      </c>
      <c r="J2527" s="22">
        <f t="shared" si="163"/>
        <v>0.22413793103448276</v>
      </c>
      <c r="K2527" s="46" t="s">
        <v>182</v>
      </c>
      <c r="L2527" s="15" t="s">
        <v>4026</v>
      </c>
      <c r="M2527" s="15" t="s">
        <v>1479</v>
      </c>
      <c r="N2527" s="15" t="s">
        <v>210</v>
      </c>
      <c r="O2527" s="20" t="s">
        <v>3599</v>
      </c>
      <c r="P2527" s="20">
        <v>8</v>
      </c>
      <c r="Q2527" s="21" t="s">
        <v>223</v>
      </c>
      <c r="R2527" s="17" t="s">
        <v>1245</v>
      </c>
      <c r="S2527" s="17" t="s">
        <v>317</v>
      </c>
      <c r="T2527" s="17" t="s">
        <v>299</v>
      </c>
      <c r="U2527" s="26"/>
      <c r="V2527" s="75"/>
      <c r="W2527" s="75"/>
      <c r="X2527" s="75"/>
      <c r="Y2527" s="75"/>
      <c r="Z2527" s="75"/>
      <c r="AA2527" s="75"/>
      <c r="AB2527" s="75"/>
      <c r="AC2527" s="75"/>
      <c r="AD2527" s="75"/>
      <c r="AE2527" s="75"/>
      <c r="AF2527" s="75"/>
      <c r="AG2527" s="75"/>
      <c r="AH2527" s="75"/>
      <c r="AI2527" s="75"/>
      <c r="AJ2527" s="75"/>
      <c r="AK2527" s="75"/>
      <c r="AL2527" s="75"/>
      <c r="AM2527" s="75"/>
      <c r="AN2527" s="75"/>
      <c r="AO2527" s="75"/>
      <c r="AP2527" s="75"/>
      <c r="AQ2527" s="75"/>
      <c r="AR2527" s="75"/>
      <c r="AS2527" s="75"/>
      <c r="AT2527" s="75"/>
      <c r="AU2527" s="75"/>
      <c r="AV2527" s="75"/>
      <c r="AW2527" s="75"/>
      <c r="AX2527" s="75"/>
      <c r="AY2527" s="75"/>
      <c r="AZ2527" s="75"/>
      <c r="BA2527" s="75"/>
      <c r="BB2527" s="75"/>
      <c r="BC2527" s="75"/>
      <c r="BD2527" s="75"/>
      <c r="BE2527" s="75"/>
      <c r="BF2527" s="75"/>
      <c r="BG2527" s="75"/>
      <c r="BH2527" s="75"/>
      <c r="BI2527" s="75"/>
      <c r="BJ2527" s="75"/>
      <c r="BK2527" s="75"/>
      <c r="BL2527" s="75"/>
      <c r="BM2527" s="75"/>
      <c r="BN2527" s="75"/>
      <c r="BO2527" s="75"/>
      <c r="BP2527" s="75"/>
      <c r="BQ2527" s="75"/>
      <c r="BR2527" s="75"/>
      <c r="BS2527" s="75"/>
      <c r="BT2527" s="75"/>
      <c r="BU2527" s="75"/>
      <c r="BV2527" s="75"/>
      <c r="BW2527" s="75"/>
      <c r="BX2527" s="75"/>
      <c r="BY2527" s="75"/>
      <c r="BZ2527" s="75"/>
      <c r="CA2527" s="75"/>
      <c r="CB2527" s="75"/>
      <c r="CC2527" s="75"/>
      <c r="CD2527" s="75"/>
      <c r="CE2527" s="75"/>
      <c r="CF2527" s="75"/>
      <c r="CG2527" s="75"/>
      <c r="CH2527" s="75"/>
      <c r="CI2527" s="75"/>
      <c r="CJ2527" s="75"/>
      <c r="CK2527" s="75"/>
      <c r="CL2527" s="75"/>
      <c r="CM2527" s="75"/>
      <c r="CN2527" s="75"/>
      <c r="CO2527" s="75"/>
    </row>
    <row r="2528" spans="1:93" s="1" customFormat="1" ht="19.5" customHeight="1" x14ac:dyDescent="0.3">
      <c r="A2528" s="46" t="s">
        <v>3547</v>
      </c>
      <c r="B2528" s="14">
        <v>11</v>
      </c>
      <c r="C2528" s="14">
        <v>0</v>
      </c>
      <c r="D2528" s="14">
        <v>2</v>
      </c>
      <c r="E2528" s="14">
        <v>0</v>
      </c>
      <c r="F2528" s="49"/>
      <c r="G2528" s="49"/>
      <c r="H2528" s="67">
        <f t="shared" si="164"/>
        <v>13</v>
      </c>
      <c r="I2528" s="46">
        <v>12</v>
      </c>
      <c r="J2528" s="22">
        <f t="shared" si="163"/>
        <v>0.22413793103448276</v>
      </c>
      <c r="K2528" s="46" t="s">
        <v>182</v>
      </c>
      <c r="L2528" s="15" t="s">
        <v>4027</v>
      </c>
      <c r="M2528" s="15" t="s">
        <v>259</v>
      </c>
      <c r="N2528" s="15" t="s">
        <v>220</v>
      </c>
      <c r="O2528" s="20" t="s">
        <v>966</v>
      </c>
      <c r="P2528" s="20">
        <v>8</v>
      </c>
      <c r="Q2528" s="21" t="s">
        <v>224</v>
      </c>
      <c r="R2528" s="17" t="s">
        <v>983</v>
      </c>
      <c r="S2528" s="17" t="s">
        <v>317</v>
      </c>
      <c r="T2528" s="17" t="s">
        <v>445</v>
      </c>
      <c r="U2528" s="26"/>
      <c r="V2528" s="75"/>
      <c r="W2528" s="75"/>
      <c r="X2528" s="75"/>
      <c r="Y2528" s="75"/>
      <c r="Z2528" s="75"/>
      <c r="AA2528" s="75"/>
      <c r="AB2528" s="75"/>
      <c r="AC2528" s="75"/>
      <c r="AD2528" s="75"/>
      <c r="AE2528" s="75"/>
      <c r="AF2528" s="75"/>
      <c r="AG2528" s="75"/>
      <c r="AH2528" s="75"/>
      <c r="AI2528" s="75"/>
      <c r="AJ2528" s="75"/>
      <c r="AK2528" s="75"/>
      <c r="AL2528" s="75"/>
      <c r="AM2528" s="75"/>
      <c r="AN2528" s="75"/>
      <c r="AO2528" s="75"/>
      <c r="AP2528" s="75"/>
      <c r="AQ2528" s="75"/>
      <c r="AR2528" s="75"/>
      <c r="AS2528" s="75"/>
      <c r="AT2528" s="75"/>
      <c r="AU2528" s="75"/>
      <c r="AV2528" s="75"/>
      <c r="AW2528" s="75"/>
      <c r="AX2528" s="75"/>
      <c r="AY2528" s="75"/>
      <c r="AZ2528" s="75"/>
      <c r="BA2528" s="75"/>
      <c r="BB2528" s="75"/>
      <c r="BC2528" s="75"/>
      <c r="BD2528" s="75"/>
      <c r="BE2528" s="75"/>
      <c r="BF2528" s="75"/>
      <c r="BG2528" s="75"/>
      <c r="BH2528" s="75"/>
      <c r="BI2528" s="75"/>
      <c r="BJ2528" s="75"/>
      <c r="BK2528" s="75"/>
      <c r="BL2528" s="75"/>
      <c r="BM2528" s="75"/>
      <c r="BN2528" s="75"/>
      <c r="BO2528" s="75"/>
      <c r="BP2528" s="75"/>
      <c r="BQ2528" s="75"/>
      <c r="BR2528" s="75"/>
      <c r="BS2528" s="75"/>
      <c r="BT2528" s="75"/>
      <c r="BU2528" s="75"/>
      <c r="BV2528" s="75"/>
      <c r="BW2528" s="75"/>
      <c r="BX2528" s="75"/>
      <c r="BY2528" s="75"/>
      <c r="BZ2528" s="75"/>
      <c r="CA2528" s="75"/>
      <c r="CB2528" s="75"/>
      <c r="CC2528" s="75"/>
      <c r="CD2528" s="75"/>
      <c r="CE2528" s="75"/>
      <c r="CF2528" s="75"/>
      <c r="CG2528" s="75"/>
      <c r="CH2528" s="75"/>
      <c r="CI2528" s="75"/>
      <c r="CJ2528" s="75"/>
      <c r="CK2528" s="75"/>
      <c r="CL2528" s="75"/>
      <c r="CM2528" s="75"/>
      <c r="CN2528" s="75"/>
      <c r="CO2528" s="75"/>
    </row>
    <row r="2529" spans="1:93" s="1" customFormat="1" ht="19.5" customHeight="1" x14ac:dyDescent="0.3">
      <c r="A2529" s="46" t="s">
        <v>4028</v>
      </c>
      <c r="B2529" s="14">
        <v>12</v>
      </c>
      <c r="C2529" s="14">
        <v>0</v>
      </c>
      <c r="D2529" s="14">
        <v>0</v>
      </c>
      <c r="E2529" s="14">
        <v>1</v>
      </c>
      <c r="F2529" s="49"/>
      <c r="G2529" s="49"/>
      <c r="H2529" s="67">
        <f t="shared" si="164"/>
        <v>13</v>
      </c>
      <c r="I2529" s="46">
        <v>20</v>
      </c>
      <c r="J2529" s="22">
        <f t="shared" si="163"/>
        <v>0.22413793103448276</v>
      </c>
      <c r="K2529" s="46" t="s">
        <v>182</v>
      </c>
      <c r="L2529" s="15" t="s">
        <v>4029</v>
      </c>
      <c r="M2529" s="15" t="s">
        <v>4030</v>
      </c>
      <c r="N2529" s="15" t="s">
        <v>235</v>
      </c>
      <c r="O2529" s="20" t="s">
        <v>1635</v>
      </c>
      <c r="P2529" s="20">
        <v>8</v>
      </c>
      <c r="Q2529" s="21" t="s">
        <v>253</v>
      </c>
      <c r="R2529" s="17" t="s">
        <v>439</v>
      </c>
      <c r="S2529" s="17" t="s">
        <v>998</v>
      </c>
      <c r="T2529" s="17" t="s">
        <v>387</v>
      </c>
      <c r="U2529" s="26"/>
      <c r="V2529" s="75"/>
      <c r="W2529" s="75"/>
      <c r="X2529" s="75"/>
      <c r="Y2529" s="75"/>
      <c r="Z2529" s="75"/>
      <c r="AA2529" s="75"/>
      <c r="AB2529" s="75"/>
      <c r="AC2529" s="75"/>
      <c r="AD2529" s="75"/>
      <c r="AE2529" s="75"/>
      <c r="AF2529" s="75"/>
      <c r="AG2529" s="75"/>
      <c r="AH2529" s="75"/>
      <c r="AI2529" s="75"/>
      <c r="AJ2529" s="75"/>
      <c r="AK2529" s="75"/>
      <c r="AL2529" s="75"/>
      <c r="AM2529" s="75"/>
      <c r="AN2529" s="75"/>
      <c r="AO2529" s="75"/>
      <c r="AP2529" s="75"/>
      <c r="AQ2529" s="75"/>
      <c r="AR2529" s="75"/>
      <c r="AS2529" s="75"/>
      <c r="AT2529" s="75"/>
      <c r="AU2529" s="75"/>
      <c r="AV2529" s="75"/>
      <c r="AW2529" s="75"/>
      <c r="AX2529" s="75"/>
      <c r="AY2529" s="75"/>
      <c r="AZ2529" s="75"/>
      <c r="BA2529" s="75"/>
      <c r="BB2529" s="75"/>
      <c r="BC2529" s="75"/>
      <c r="BD2529" s="75"/>
      <c r="BE2529" s="75"/>
      <c r="BF2529" s="75"/>
      <c r="BG2529" s="75"/>
      <c r="BH2529" s="75"/>
      <c r="BI2529" s="75"/>
      <c r="BJ2529" s="75"/>
      <c r="BK2529" s="75"/>
      <c r="BL2529" s="75"/>
      <c r="BM2529" s="75"/>
      <c r="BN2529" s="75"/>
      <c r="BO2529" s="75"/>
      <c r="BP2529" s="75"/>
      <c r="BQ2529" s="75"/>
      <c r="BR2529" s="75"/>
      <c r="BS2529" s="75"/>
      <c r="BT2529" s="75"/>
      <c r="BU2529" s="75"/>
      <c r="BV2529" s="75"/>
      <c r="BW2529" s="75"/>
      <c r="BX2529" s="75"/>
      <c r="BY2529" s="75"/>
      <c r="BZ2529" s="75"/>
      <c r="CA2529" s="75"/>
      <c r="CB2529" s="75"/>
      <c r="CC2529" s="75"/>
      <c r="CD2529" s="75"/>
      <c r="CE2529" s="75"/>
      <c r="CF2529" s="75"/>
      <c r="CG2529" s="75"/>
      <c r="CH2529" s="75"/>
      <c r="CI2529" s="75"/>
      <c r="CJ2529" s="75"/>
      <c r="CK2529" s="75"/>
      <c r="CL2529" s="75"/>
      <c r="CM2529" s="75"/>
      <c r="CN2529" s="75"/>
      <c r="CO2529" s="75"/>
    </row>
    <row r="2530" spans="1:93" s="1" customFormat="1" ht="19.5" customHeight="1" x14ac:dyDescent="0.3">
      <c r="A2530" s="46" t="s">
        <v>3547</v>
      </c>
      <c r="B2530" s="14">
        <v>8</v>
      </c>
      <c r="C2530" s="14">
        <v>0</v>
      </c>
      <c r="D2530" s="14">
        <v>2</v>
      </c>
      <c r="E2530" s="14">
        <v>3</v>
      </c>
      <c r="F2530" s="49"/>
      <c r="G2530" s="49"/>
      <c r="H2530" s="67">
        <f t="shared" si="164"/>
        <v>13</v>
      </c>
      <c r="I2530" s="46">
        <v>5</v>
      </c>
      <c r="J2530" s="22">
        <f t="shared" si="163"/>
        <v>0.22413793103448276</v>
      </c>
      <c r="K2530" s="46" t="s">
        <v>182</v>
      </c>
      <c r="L2530" s="15" t="s">
        <v>4031</v>
      </c>
      <c r="M2530" s="15" t="s">
        <v>237</v>
      </c>
      <c r="N2530" s="15" t="s">
        <v>215</v>
      </c>
      <c r="O2530" s="20" t="s">
        <v>2097</v>
      </c>
      <c r="P2530" s="20">
        <v>8</v>
      </c>
      <c r="Q2530" s="21" t="s">
        <v>382</v>
      </c>
      <c r="R2530" s="17" t="s">
        <v>2122</v>
      </c>
      <c r="S2530" s="17" t="s">
        <v>2585</v>
      </c>
      <c r="T2530" s="17" t="s">
        <v>249</v>
      </c>
      <c r="U2530" s="26"/>
      <c r="V2530" s="75"/>
      <c r="W2530" s="75"/>
      <c r="X2530" s="75"/>
      <c r="Y2530" s="75"/>
      <c r="Z2530" s="75"/>
      <c r="AA2530" s="75"/>
      <c r="AB2530" s="75"/>
      <c r="AC2530" s="75"/>
      <c r="AD2530" s="75"/>
      <c r="AE2530" s="75"/>
      <c r="AF2530" s="75"/>
      <c r="AG2530" s="75"/>
      <c r="AH2530" s="75"/>
      <c r="AI2530" s="75"/>
      <c r="AJ2530" s="75"/>
      <c r="AK2530" s="75"/>
      <c r="AL2530" s="75"/>
      <c r="AM2530" s="75"/>
      <c r="AN2530" s="75"/>
      <c r="AO2530" s="75"/>
      <c r="AP2530" s="75"/>
      <c r="AQ2530" s="75"/>
      <c r="AR2530" s="75"/>
      <c r="AS2530" s="75"/>
      <c r="AT2530" s="75"/>
      <c r="AU2530" s="75"/>
      <c r="AV2530" s="75"/>
      <c r="AW2530" s="75"/>
      <c r="AX2530" s="75"/>
      <c r="AY2530" s="75"/>
      <c r="AZ2530" s="75"/>
      <c r="BA2530" s="75"/>
      <c r="BB2530" s="75"/>
      <c r="BC2530" s="75"/>
      <c r="BD2530" s="75"/>
      <c r="BE2530" s="75"/>
      <c r="BF2530" s="75"/>
      <c r="BG2530" s="75"/>
      <c r="BH2530" s="75"/>
      <c r="BI2530" s="75"/>
      <c r="BJ2530" s="75"/>
      <c r="BK2530" s="75"/>
      <c r="BL2530" s="75"/>
      <c r="BM2530" s="75"/>
      <c r="BN2530" s="75"/>
      <c r="BO2530" s="75"/>
      <c r="BP2530" s="75"/>
      <c r="BQ2530" s="75"/>
      <c r="BR2530" s="75"/>
      <c r="BS2530" s="75"/>
      <c r="BT2530" s="75"/>
      <c r="BU2530" s="75"/>
      <c r="BV2530" s="75"/>
      <c r="BW2530" s="75"/>
      <c r="BX2530" s="75"/>
      <c r="BY2530" s="75"/>
      <c r="BZ2530" s="75"/>
      <c r="CA2530" s="75"/>
      <c r="CB2530" s="75"/>
      <c r="CC2530" s="75"/>
      <c r="CD2530" s="75"/>
      <c r="CE2530" s="75"/>
      <c r="CF2530" s="75"/>
      <c r="CG2530" s="75"/>
      <c r="CH2530" s="75"/>
      <c r="CI2530" s="75"/>
      <c r="CJ2530" s="75"/>
      <c r="CK2530" s="75"/>
      <c r="CL2530" s="75"/>
      <c r="CM2530" s="75"/>
      <c r="CN2530" s="75"/>
      <c r="CO2530" s="75"/>
    </row>
    <row r="2531" spans="1:93" s="1" customFormat="1" ht="19.5" customHeight="1" x14ac:dyDescent="0.3">
      <c r="A2531" s="46" t="s">
        <v>3595</v>
      </c>
      <c r="B2531" s="14">
        <v>5</v>
      </c>
      <c r="C2531" s="14">
        <v>8</v>
      </c>
      <c r="D2531" s="14">
        <v>0</v>
      </c>
      <c r="E2531" s="14">
        <v>0</v>
      </c>
      <c r="F2531" s="49"/>
      <c r="G2531" s="49"/>
      <c r="H2531" s="67">
        <f t="shared" si="164"/>
        <v>13</v>
      </c>
      <c r="I2531" s="46">
        <v>15</v>
      </c>
      <c r="J2531" s="22">
        <f t="shared" si="163"/>
        <v>0.22413793103448276</v>
      </c>
      <c r="K2531" s="46" t="s">
        <v>182</v>
      </c>
      <c r="L2531" s="15" t="s">
        <v>1256</v>
      </c>
      <c r="M2531" s="15" t="s">
        <v>349</v>
      </c>
      <c r="N2531" s="15" t="s">
        <v>201</v>
      </c>
      <c r="O2531" s="20" t="s">
        <v>937</v>
      </c>
      <c r="P2531" s="20">
        <v>8</v>
      </c>
      <c r="Q2531" s="21" t="s">
        <v>241</v>
      </c>
      <c r="R2531" s="17" t="s">
        <v>2905</v>
      </c>
      <c r="S2531" s="17" t="s">
        <v>857</v>
      </c>
      <c r="T2531" s="17" t="s">
        <v>336</v>
      </c>
      <c r="U2531" s="26"/>
      <c r="V2531" s="75"/>
      <c r="W2531" s="75"/>
      <c r="X2531" s="75"/>
      <c r="Y2531" s="75"/>
      <c r="Z2531" s="75"/>
      <c r="AA2531" s="75"/>
      <c r="AB2531" s="75"/>
      <c r="AC2531" s="75"/>
      <c r="AD2531" s="75"/>
      <c r="AE2531" s="75"/>
      <c r="AF2531" s="75"/>
      <c r="AG2531" s="75"/>
      <c r="AH2531" s="75"/>
      <c r="AI2531" s="75"/>
      <c r="AJ2531" s="75"/>
      <c r="AK2531" s="75"/>
      <c r="AL2531" s="75"/>
      <c r="AM2531" s="75"/>
      <c r="AN2531" s="75"/>
      <c r="AO2531" s="75"/>
      <c r="AP2531" s="75"/>
      <c r="AQ2531" s="75"/>
      <c r="AR2531" s="75"/>
      <c r="AS2531" s="75"/>
      <c r="AT2531" s="75"/>
      <c r="AU2531" s="75"/>
      <c r="AV2531" s="75"/>
      <c r="AW2531" s="75"/>
      <c r="AX2531" s="75"/>
      <c r="AY2531" s="75"/>
      <c r="AZ2531" s="75"/>
      <c r="BA2531" s="75"/>
      <c r="BB2531" s="75"/>
      <c r="BC2531" s="75"/>
      <c r="BD2531" s="75"/>
      <c r="BE2531" s="75"/>
      <c r="BF2531" s="75"/>
      <c r="BG2531" s="75"/>
      <c r="BH2531" s="75"/>
      <c r="BI2531" s="75"/>
      <c r="BJ2531" s="75"/>
      <c r="BK2531" s="75"/>
      <c r="BL2531" s="75"/>
      <c r="BM2531" s="75"/>
      <c r="BN2531" s="75"/>
      <c r="BO2531" s="75"/>
      <c r="BP2531" s="75"/>
      <c r="BQ2531" s="75"/>
      <c r="BR2531" s="75"/>
      <c r="BS2531" s="75"/>
      <c r="BT2531" s="75"/>
      <c r="BU2531" s="75"/>
      <c r="BV2531" s="75"/>
      <c r="BW2531" s="75"/>
      <c r="BX2531" s="75"/>
      <c r="BY2531" s="75"/>
      <c r="BZ2531" s="75"/>
      <c r="CA2531" s="75"/>
      <c r="CB2531" s="75"/>
      <c r="CC2531" s="75"/>
      <c r="CD2531" s="75"/>
      <c r="CE2531" s="75"/>
      <c r="CF2531" s="75"/>
      <c r="CG2531" s="75"/>
      <c r="CH2531" s="75"/>
      <c r="CI2531" s="75"/>
      <c r="CJ2531" s="75"/>
      <c r="CK2531" s="75"/>
      <c r="CL2531" s="75"/>
      <c r="CM2531" s="75"/>
      <c r="CN2531" s="75"/>
      <c r="CO2531" s="75"/>
    </row>
    <row r="2532" spans="1:93" s="1" customFormat="1" ht="19.5" customHeight="1" x14ac:dyDescent="0.3">
      <c r="A2532" s="46" t="s">
        <v>3555</v>
      </c>
      <c r="B2532" s="14">
        <v>9</v>
      </c>
      <c r="C2532" s="14">
        <v>3</v>
      </c>
      <c r="D2532" s="14">
        <v>0</v>
      </c>
      <c r="E2532" s="14">
        <v>1</v>
      </c>
      <c r="F2532" s="49"/>
      <c r="G2532" s="49"/>
      <c r="H2532" s="67">
        <f t="shared" si="164"/>
        <v>13</v>
      </c>
      <c r="I2532" s="46">
        <v>18</v>
      </c>
      <c r="J2532" s="22">
        <f t="shared" si="163"/>
        <v>0.22413793103448276</v>
      </c>
      <c r="K2532" s="46" t="s">
        <v>182</v>
      </c>
      <c r="L2532" s="15" t="s">
        <v>4032</v>
      </c>
      <c r="M2532" s="15" t="s">
        <v>314</v>
      </c>
      <c r="N2532" s="15" t="s">
        <v>1265</v>
      </c>
      <c r="O2532" s="20" t="s">
        <v>2462</v>
      </c>
      <c r="P2532" s="20">
        <v>8</v>
      </c>
      <c r="Q2532" s="21" t="s">
        <v>224</v>
      </c>
      <c r="R2532" s="17" t="s">
        <v>3561</v>
      </c>
      <c r="S2532" s="17" t="s">
        <v>516</v>
      </c>
      <c r="T2532" s="17" t="s">
        <v>387</v>
      </c>
      <c r="U2532" s="26"/>
      <c r="V2532" s="75"/>
      <c r="W2532" s="75"/>
      <c r="X2532" s="75"/>
      <c r="Y2532" s="75"/>
      <c r="Z2532" s="75"/>
      <c r="AA2532" s="75"/>
      <c r="AB2532" s="75"/>
      <c r="AC2532" s="75"/>
      <c r="AD2532" s="75"/>
      <c r="AE2532" s="75"/>
      <c r="AF2532" s="75"/>
      <c r="AG2532" s="75"/>
      <c r="AH2532" s="75"/>
      <c r="AI2532" s="75"/>
      <c r="AJ2532" s="75"/>
      <c r="AK2532" s="75"/>
      <c r="AL2532" s="75"/>
      <c r="AM2532" s="75"/>
      <c r="AN2532" s="75"/>
      <c r="AO2532" s="75"/>
      <c r="AP2532" s="75"/>
      <c r="AQ2532" s="75"/>
      <c r="AR2532" s="75"/>
      <c r="AS2532" s="75"/>
      <c r="AT2532" s="75"/>
      <c r="AU2532" s="75"/>
      <c r="AV2532" s="75"/>
      <c r="AW2532" s="75"/>
      <c r="AX2532" s="75"/>
      <c r="AY2532" s="75"/>
      <c r="AZ2532" s="75"/>
      <c r="BA2532" s="75"/>
      <c r="BB2532" s="75"/>
      <c r="BC2532" s="75"/>
      <c r="BD2532" s="75"/>
      <c r="BE2532" s="75"/>
      <c r="BF2532" s="75"/>
      <c r="BG2532" s="75"/>
      <c r="BH2532" s="75"/>
      <c r="BI2532" s="75"/>
      <c r="BJ2532" s="75"/>
      <c r="BK2532" s="75"/>
      <c r="BL2532" s="75"/>
      <c r="BM2532" s="75"/>
      <c r="BN2532" s="75"/>
      <c r="BO2532" s="75"/>
      <c r="BP2532" s="75"/>
      <c r="BQ2532" s="75"/>
      <c r="BR2532" s="75"/>
      <c r="BS2532" s="75"/>
      <c r="BT2532" s="75"/>
      <c r="BU2532" s="75"/>
      <c r="BV2532" s="75"/>
      <c r="BW2532" s="75"/>
      <c r="BX2532" s="75"/>
      <c r="BY2532" s="75"/>
      <c r="BZ2532" s="75"/>
      <c r="CA2532" s="75"/>
      <c r="CB2532" s="75"/>
      <c r="CC2532" s="75"/>
      <c r="CD2532" s="75"/>
      <c r="CE2532" s="75"/>
      <c r="CF2532" s="75"/>
      <c r="CG2532" s="75"/>
      <c r="CH2532" s="75"/>
      <c r="CI2532" s="75"/>
      <c r="CJ2532" s="75"/>
      <c r="CK2532" s="75"/>
      <c r="CL2532" s="75"/>
      <c r="CM2532" s="75"/>
      <c r="CN2532" s="75"/>
      <c r="CO2532" s="75"/>
    </row>
    <row r="2533" spans="1:93" s="1" customFormat="1" ht="19.5" customHeight="1" x14ac:dyDescent="0.3">
      <c r="A2533" s="46" t="s">
        <v>3551</v>
      </c>
      <c r="B2533" s="14">
        <v>10</v>
      </c>
      <c r="C2533" s="14">
        <v>1</v>
      </c>
      <c r="D2533" s="14">
        <v>1</v>
      </c>
      <c r="E2533" s="14">
        <v>1</v>
      </c>
      <c r="F2533" s="49"/>
      <c r="G2533" s="49"/>
      <c r="H2533" s="67">
        <f t="shared" si="164"/>
        <v>13</v>
      </c>
      <c r="I2533" s="46">
        <v>9</v>
      </c>
      <c r="J2533" s="22">
        <f t="shared" si="163"/>
        <v>0.22413793103448276</v>
      </c>
      <c r="K2533" s="46" t="s">
        <v>182</v>
      </c>
      <c r="L2533" s="15" t="s">
        <v>4033</v>
      </c>
      <c r="M2533" s="15" t="s">
        <v>248</v>
      </c>
      <c r="N2533" s="15" t="s">
        <v>252</v>
      </c>
      <c r="O2533" s="20" t="s">
        <v>2208</v>
      </c>
      <c r="P2533" s="20">
        <v>8</v>
      </c>
      <c r="Q2533" s="21" t="s">
        <v>224</v>
      </c>
      <c r="R2533" s="17" t="s">
        <v>870</v>
      </c>
      <c r="S2533" s="17" t="s">
        <v>998</v>
      </c>
      <c r="T2533" s="17" t="s">
        <v>252</v>
      </c>
      <c r="U2533" s="26"/>
      <c r="V2533" s="75"/>
      <c r="W2533" s="75"/>
      <c r="X2533" s="75"/>
      <c r="Y2533" s="75"/>
      <c r="Z2533" s="75"/>
      <c r="AA2533" s="75"/>
      <c r="AB2533" s="75"/>
      <c r="AC2533" s="75"/>
      <c r="AD2533" s="75"/>
      <c r="AE2533" s="75"/>
      <c r="AF2533" s="75"/>
      <c r="AG2533" s="75"/>
      <c r="AH2533" s="75"/>
      <c r="AI2533" s="75"/>
      <c r="AJ2533" s="75"/>
      <c r="AK2533" s="75"/>
      <c r="AL2533" s="75"/>
      <c r="AM2533" s="75"/>
      <c r="AN2533" s="75"/>
      <c r="AO2533" s="75"/>
      <c r="AP2533" s="75"/>
      <c r="AQ2533" s="75"/>
      <c r="AR2533" s="75"/>
      <c r="AS2533" s="75"/>
      <c r="AT2533" s="75"/>
      <c r="AU2533" s="75"/>
      <c r="AV2533" s="75"/>
      <c r="AW2533" s="75"/>
      <c r="AX2533" s="75"/>
      <c r="AY2533" s="75"/>
      <c r="AZ2533" s="75"/>
      <c r="BA2533" s="75"/>
      <c r="BB2533" s="75"/>
      <c r="BC2533" s="75"/>
      <c r="BD2533" s="75"/>
      <c r="BE2533" s="75"/>
      <c r="BF2533" s="75"/>
      <c r="BG2533" s="75"/>
      <c r="BH2533" s="75"/>
      <c r="BI2533" s="75"/>
      <c r="BJ2533" s="75"/>
      <c r="BK2533" s="75"/>
      <c r="BL2533" s="75"/>
      <c r="BM2533" s="75"/>
      <c r="BN2533" s="75"/>
      <c r="BO2533" s="75"/>
      <c r="BP2533" s="75"/>
      <c r="BQ2533" s="75"/>
      <c r="BR2533" s="75"/>
      <c r="BS2533" s="75"/>
      <c r="BT2533" s="75"/>
      <c r="BU2533" s="75"/>
      <c r="BV2533" s="75"/>
      <c r="BW2533" s="75"/>
      <c r="BX2533" s="75"/>
      <c r="BY2533" s="75"/>
      <c r="BZ2533" s="75"/>
      <c r="CA2533" s="75"/>
      <c r="CB2533" s="75"/>
      <c r="CC2533" s="75"/>
      <c r="CD2533" s="75"/>
      <c r="CE2533" s="75"/>
      <c r="CF2533" s="75"/>
      <c r="CG2533" s="75"/>
      <c r="CH2533" s="75"/>
      <c r="CI2533" s="75"/>
      <c r="CJ2533" s="75"/>
      <c r="CK2533" s="75"/>
      <c r="CL2533" s="75"/>
      <c r="CM2533" s="75"/>
      <c r="CN2533" s="75"/>
      <c r="CO2533" s="75"/>
    </row>
    <row r="2534" spans="1:93" s="1" customFormat="1" ht="19.5" customHeight="1" x14ac:dyDescent="0.3">
      <c r="A2534" s="46" t="s">
        <v>3548</v>
      </c>
      <c r="B2534" s="14">
        <v>10</v>
      </c>
      <c r="C2534" s="14">
        <v>0</v>
      </c>
      <c r="D2534" s="14">
        <v>3</v>
      </c>
      <c r="E2534" s="14">
        <v>0</v>
      </c>
      <c r="F2534" s="49"/>
      <c r="G2534" s="49"/>
      <c r="H2534" s="67">
        <f t="shared" si="164"/>
        <v>13</v>
      </c>
      <c r="I2534" s="46">
        <v>15</v>
      </c>
      <c r="J2534" s="22">
        <f t="shared" si="163"/>
        <v>0.22413793103448276</v>
      </c>
      <c r="K2534" s="46" t="s">
        <v>182</v>
      </c>
      <c r="L2534" s="15" t="s">
        <v>4034</v>
      </c>
      <c r="M2534" s="15" t="s">
        <v>309</v>
      </c>
      <c r="N2534" s="15" t="s">
        <v>359</v>
      </c>
      <c r="O2534" s="20" t="s">
        <v>937</v>
      </c>
      <c r="P2534" s="20">
        <v>8</v>
      </c>
      <c r="Q2534" s="21" t="s">
        <v>223</v>
      </c>
      <c r="R2534" s="17" t="s">
        <v>2905</v>
      </c>
      <c r="S2534" s="17" t="s">
        <v>857</v>
      </c>
      <c r="T2534" s="17" t="s">
        <v>336</v>
      </c>
      <c r="U2534" s="26"/>
      <c r="V2534" s="75"/>
      <c r="W2534" s="75"/>
      <c r="X2534" s="75"/>
      <c r="Y2534" s="75"/>
      <c r="Z2534" s="75"/>
      <c r="AA2534" s="75"/>
      <c r="AB2534" s="75"/>
      <c r="AC2534" s="75"/>
      <c r="AD2534" s="75"/>
      <c r="AE2534" s="75"/>
      <c r="AF2534" s="75"/>
      <c r="AG2534" s="75"/>
      <c r="AH2534" s="75"/>
      <c r="AI2534" s="75"/>
      <c r="AJ2534" s="75"/>
      <c r="AK2534" s="75"/>
      <c r="AL2534" s="75"/>
      <c r="AM2534" s="75"/>
      <c r="AN2534" s="75"/>
      <c r="AO2534" s="75"/>
      <c r="AP2534" s="75"/>
      <c r="AQ2534" s="75"/>
      <c r="AR2534" s="75"/>
      <c r="AS2534" s="75"/>
      <c r="AT2534" s="75"/>
      <c r="AU2534" s="75"/>
      <c r="AV2534" s="75"/>
      <c r="AW2534" s="75"/>
      <c r="AX2534" s="75"/>
      <c r="AY2534" s="75"/>
      <c r="AZ2534" s="75"/>
      <c r="BA2534" s="75"/>
      <c r="BB2534" s="75"/>
      <c r="BC2534" s="75"/>
      <c r="BD2534" s="75"/>
      <c r="BE2534" s="75"/>
      <c r="BF2534" s="75"/>
      <c r="BG2534" s="75"/>
      <c r="BH2534" s="75"/>
      <c r="BI2534" s="75"/>
      <c r="BJ2534" s="75"/>
      <c r="BK2534" s="75"/>
      <c r="BL2534" s="75"/>
      <c r="BM2534" s="75"/>
      <c r="BN2534" s="75"/>
      <c r="BO2534" s="75"/>
      <c r="BP2534" s="75"/>
      <c r="BQ2534" s="75"/>
      <c r="BR2534" s="75"/>
      <c r="BS2534" s="75"/>
      <c r="BT2534" s="75"/>
      <c r="BU2534" s="75"/>
      <c r="BV2534" s="75"/>
      <c r="BW2534" s="75"/>
      <c r="BX2534" s="75"/>
      <c r="BY2534" s="75"/>
      <c r="BZ2534" s="75"/>
      <c r="CA2534" s="75"/>
      <c r="CB2534" s="75"/>
      <c r="CC2534" s="75"/>
      <c r="CD2534" s="75"/>
      <c r="CE2534" s="75"/>
      <c r="CF2534" s="75"/>
      <c r="CG2534" s="75"/>
      <c r="CH2534" s="75"/>
      <c r="CI2534" s="75"/>
      <c r="CJ2534" s="75"/>
      <c r="CK2534" s="75"/>
      <c r="CL2534" s="75"/>
      <c r="CM2534" s="75"/>
      <c r="CN2534" s="75"/>
      <c r="CO2534" s="75"/>
    </row>
    <row r="2535" spans="1:93" s="1" customFormat="1" ht="19.5" customHeight="1" x14ac:dyDescent="0.3">
      <c r="A2535" s="46" t="s">
        <v>3551</v>
      </c>
      <c r="B2535" s="14">
        <v>8</v>
      </c>
      <c r="C2535" s="14">
        <v>0</v>
      </c>
      <c r="D2535" s="14">
        <v>0</v>
      </c>
      <c r="E2535" s="14">
        <v>5</v>
      </c>
      <c r="F2535" s="49"/>
      <c r="G2535" s="49"/>
      <c r="H2535" s="67">
        <f t="shared" si="164"/>
        <v>13</v>
      </c>
      <c r="I2535" s="46">
        <v>6</v>
      </c>
      <c r="J2535" s="22">
        <f t="shared" si="163"/>
        <v>0.22413793103448276</v>
      </c>
      <c r="K2535" s="46" t="s">
        <v>182</v>
      </c>
      <c r="L2535" s="15" t="s">
        <v>3173</v>
      </c>
      <c r="M2535" s="15" t="s">
        <v>588</v>
      </c>
      <c r="N2535" s="15" t="s">
        <v>210</v>
      </c>
      <c r="O2535" s="20" t="s">
        <v>1346</v>
      </c>
      <c r="P2535" s="20">
        <v>8</v>
      </c>
      <c r="Q2535" s="21" t="s">
        <v>383</v>
      </c>
      <c r="R2535" s="17" t="s">
        <v>1327</v>
      </c>
      <c r="S2535" s="17" t="s">
        <v>1328</v>
      </c>
      <c r="T2535" s="17" t="s">
        <v>210</v>
      </c>
      <c r="U2535" s="26"/>
      <c r="V2535" s="75"/>
      <c r="W2535" s="75"/>
      <c r="X2535" s="75"/>
      <c r="Y2535" s="75"/>
      <c r="Z2535" s="75"/>
      <c r="AA2535" s="75"/>
      <c r="AB2535" s="75"/>
      <c r="AC2535" s="75"/>
      <c r="AD2535" s="75"/>
      <c r="AE2535" s="75"/>
      <c r="AF2535" s="75"/>
      <c r="AG2535" s="75"/>
      <c r="AH2535" s="75"/>
      <c r="AI2535" s="75"/>
      <c r="AJ2535" s="75"/>
      <c r="AK2535" s="75"/>
      <c r="AL2535" s="75"/>
      <c r="AM2535" s="75"/>
      <c r="AN2535" s="75"/>
      <c r="AO2535" s="75"/>
      <c r="AP2535" s="75"/>
      <c r="AQ2535" s="75"/>
      <c r="AR2535" s="75"/>
      <c r="AS2535" s="75"/>
      <c r="AT2535" s="75"/>
      <c r="AU2535" s="75"/>
      <c r="AV2535" s="75"/>
      <c r="AW2535" s="75"/>
      <c r="AX2535" s="75"/>
      <c r="AY2535" s="75"/>
      <c r="AZ2535" s="75"/>
      <c r="BA2535" s="75"/>
      <c r="BB2535" s="75"/>
      <c r="BC2535" s="75"/>
      <c r="BD2535" s="75"/>
      <c r="BE2535" s="75"/>
      <c r="BF2535" s="75"/>
      <c r="BG2535" s="75"/>
      <c r="BH2535" s="75"/>
      <c r="BI2535" s="75"/>
      <c r="BJ2535" s="75"/>
      <c r="BK2535" s="75"/>
      <c r="BL2535" s="75"/>
      <c r="BM2535" s="75"/>
      <c r="BN2535" s="75"/>
      <c r="BO2535" s="75"/>
      <c r="BP2535" s="75"/>
      <c r="BQ2535" s="75"/>
      <c r="BR2535" s="75"/>
      <c r="BS2535" s="75"/>
      <c r="BT2535" s="75"/>
      <c r="BU2535" s="75"/>
      <c r="BV2535" s="75"/>
      <c r="BW2535" s="75"/>
      <c r="BX2535" s="75"/>
      <c r="BY2535" s="75"/>
      <c r="BZ2535" s="75"/>
      <c r="CA2535" s="75"/>
      <c r="CB2535" s="75"/>
      <c r="CC2535" s="75"/>
      <c r="CD2535" s="75"/>
      <c r="CE2535" s="75"/>
      <c r="CF2535" s="75"/>
      <c r="CG2535" s="75"/>
      <c r="CH2535" s="75"/>
      <c r="CI2535" s="75"/>
      <c r="CJ2535" s="75"/>
      <c r="CK2535" s="75"/>
      <c r="CL2535" s="75"/>
      <c r="CM2535" s="75"/>
      <c r="CN2535" s="75"/>
      <c r="CO2535" s="75"/>
    </row>
    <row r="2536" spans="1:93" s="1" customFormat="1" ht="19.5" customHeight="1" x14ac:dyDescent="0.3">
      <c r="A2536" s="46" t="s">
        <v>3555</v>
      </c>
      <c r="B2536" s="14">
        <v>12</v>
      </c>
      <c r="C2536" s="14">
        <v>0</v>
      </c>
      <c r="D2536" s="14">
        <v>1</v>
      </c>
      <c r="E2536" s="14">
        <v>0</v>
      </c>
      <c r="F2536" s="49"/>
      <c r="G2536" s="49"/>
      <c r="H2536" s="67">
        <f t="shared" si="164"/>
        <v>13</v>
      </c>
      <c r="I2536" s="46">
        <v>3</v>
      </c>
      <c r="J2536" s="22">
        <f t="shared" si="163"/>
        <v>0.22413793103448276</v>
      </c>
      <c r="K2536" s="46" t="s">
        <v>182</v>
      </c>
      <c r="L2536" s="15" t="s">
        <v>4035</v>
      </c>
      <c r="M2536" s="15" t="s">
        <v>902</v>
      </c>
      <c r="N2536" s="15" t="s">
        <v>460</v>
      </c>
      <c r="O2536" s="20" t="s">
        <v>2505</v>
      </c>
      <c r="P2536" s="20">
        <v>8</v>
      </c>
      <c r="Q2536" s="21" t="s">
        <v>223</v>
      </c>
      <c r="R2536" s="17" t="s">
        <v>2506</v>
      </c>
      <c r="S2536" s="17" t="s">
        <v>857</v>
      </c>
      <c r="T2536" s="17" t="s">
        <v>387</v>
      </c>
      <c r="U2536" s="26"/>
      <c r="V2536" s="75"/>
      <c r="W2536" s="75"/>
      <c r="X2536" s="75"/>
      <c r="Y2536" s="75"/>
      <c r="Z2536" s="75"/>
      <c r="AA2536" s="75"/>
      <c r="AB2536" s="75"/>
      <c r="AC2536" s="75"/>
      <c r="AD2536" s="75"/>
      <c r="AE2536" s="75"/>
      <c r="AF2536" s="75"/>
      <c r="AG2536" s="75"/>
      <c r="AH2536" s="75"/>
      <c r="AI2536" s="75"/>
      <c r="AJ2536" s="75"/>
      <c r="AK2536" s="75"/>
      <c r="AL2536" s="75"/>
      <c r="AM2536" s="75"/>
      <c r="AN2536" s="75"/>
      <c r="AO2536" s="75"/>
      <c r="AP2536" s="75"/>
      <c r="AQ2536" s="75"/>
      <c r="AR2536" s="75"/>
      <c r="AS2536" s="75"/>
      <c r="AT2536" s="75"/>
      <c r="AU2536" s="75"/>
      <c r="AV2536" s="75"/>
      <c r="AW2536" s="75"/>
      <c r="AX2536" s="75"/>
      <c r="AY2536" s="75"/>
      <c r="AZ2536" s="75"/>
      <c r="BA2536" s="75"/>
      <c r="BB2536" s="75"/>
      <c r="BC2536" s="75"/>
      <c r="BD2536" s="75"/>
      <c r="BE2536" s="75"/>
      <c r="BF2536" s="75"/>
      <c r="BG2536" s="75"/>
      <c r="BH2536" s="75"/>
      <c r="BI2536" s="75"/>
      <c r="BJ2536" s="75"/>
      <c r="BK2536" s="75"/>
      <c r="BL2536" s="75"/>
      <c r="BM2536" s="75"/>
      <c r="BN2536" s="75"/>
      <c r="BO2536" s="75"/>
      <c r="BP2536" s="75"/>
      <c r="BQ2536" s="75"/>
      <c r="BR2536" s="75"/>
      <c r="BS2536" s="75"/>
      <c r="BT2536" s="75"/>
      <c r="BU2536" s="75"/>
      <c r="BV2536" s="75"/>
      <c r="BW2536" s="75"/>
      <c r="BX2536" s="75"/>
      <c r="BY2536" s="75"/>
      <c r="BZ2536" s="75"/>
      <c r="CA2536" s="75"/>
      <c r="CB2536" s="75"/>
      <c r="CC2536" s="75"/>
      <c r="CD2536" s="75"/>
      <c r="CE2536" s="75"/>
      <c r="CF2536" s="75"/>
      <c r="CG2536" s="75"/>
      <c r="CH2536" s="75"/>
      <c r="CI2536" s="75"/>
      <c r="CJ2536" s="75"/>
      <c r="CK2536" s="75"/>
      <c r="CL2536" s="75"/>
      <c r="CM2536" s="75"/>
      <c r="CN2536" s="75"/>
      <c r="CO2536" s="75"/>
    </row>
    <row r="2537" spans="1:93" s="1" customFormat="1" ht="19.5" customHeight="1" x14ac:dyDescent="0.3">
      <c r="A2537" s="46" t="s">
        <v>3567</v>
      </c>
      <c r="B2537" s="14">
        <v>7</v>
      </c>
      <c r="C2537" s="14">
        <v>6</v>
      </c>
      <c r="D2537" s="14">
        <v>0</v>
      </c>
      <c r="E2537" s="14">
        <v>0</v>
      </c>
      <c r="F2537" s="49"/>
      <c r="G2537" s="49"/>
      <c r="H2537" s="67">
        <f t="shared" si="164"/>
        <v>13</v>
      </c>
      <c r="I2537" s="46">
        <v>12</v>
      </c>
      <c r="J2537" s="22">
        <f t="shared" si="163"/>
        <v>0.22413793103448276</v>
      </c>
      <c r="K2537" s="46" t="s">
        <v>182</v>
      </c>
      <c r="L2537" s="15" t="s">
        <v>4036</v>
      </c>
      <c r="M2537" s="15" t="s">
        <v>4037</v>
      </c>
      <c r="N2537" s="15" t="s">
        <v>249</v>
      </c>
      <c r="O2537" s="20" t="s">
        <v>966</v>
      </c>
      <c r="P2537" s="20">
        <v>8</v>
      </c>
      <c r="Q2537" s="21" t="s">
        <v>240</v>
      </c>
      <c r="R2537" s="17" t="s">
        <v>983</v>
      </c>
      <c r="S2537" s="17" t="s">
        <v>317</v>
      </c>
      <c r="T2537" s="17" t="s">
        <v>445</v>
      </c>
      <c r="U2537" s="26"/>
      <c r="V2537" s="75"/>
      <c r="W2537" s="75"/>
      <c r="X2537" s="75"/>
      <c r="Y2537" s="75"/>
      <c r="Z2537" s="75"/>
      <c r="AA2537" s="75"/>
      <c r="AB2537" s="75"/>
      <c r="AC2537" s="75"/>
      <c r="AD2537" s="75"/>
      <c r="AE2537" s="75"/>
      <c r="AF2537" s="75"/>
      <c r="AG2537" s="75"/>
      <c r="AH2537" s="75"/>
      <c r="AI2537" s="75"/>
      <c r="AJ2537" s="75"/>
      <c r="AK2537" s="75"/>
      <c r="AL2537" s="75"/>
      <c r="AM2537" s="75"/>
      <c r="AN2537" s="75"/>
      <c r="AO2537" s="75"/>
      <c r="AP2537" s="75"/>
      <c r="AQ2537" s="75"/>
      <c r="AR2537" s="75"/>
      <c r="AS2537" s="75"/>
      <c r="AT2537" s="75"/>
      <c r="AU2537" s="75"/>
      <c r="AV2537" s="75"/>
      <c r="AW2537" s="75"/>
      <c r="AX2537" s="75"/>
      <c r="AY2537" s="75"/>
      <c r="AZ2537" s="75"/>
      <c r="BA2537" s="75"/>
      <c r="BB2537" s="75"/>
      <c r="BC2537" s="75"/>
      <c r="BD2537" s="75"/>
      <c r="BE2537" s="75"/>
      <c r="BF2537" s="75"/>
      <c r="BG2537" s="75"/>
      <c r="BH2537" s="75"/>
      <c r="BI2537" s="75"/>
      <c r="BJ2537" s="75"/>
      <c r="BK2537" s="75"/>
      <c r="BL2537" s="75"/>
      <c r="BM2537" s="75"/>
      <c r="BN2537" s="75"/>
      <c r="BO2537" s="75"/>
      <c r="BP2537" s="75"/>
      <c r="BQ2537" s="75"/>
      <c r="BR2537" s="75"/>
      <c r="BS2537" s="75"/>
      <c r="BT2537" s="75"/>
      <c r="BU2537" s="75"/>
      <c r="BV2537" s="75"/>
      <c r="BW2537" s="75"/>
      <c r="BX2537" s="75"/>
      <c r="BY2537" s="75"/>
      <c r="BZ2537" s="75"/>
      <c r="CA2537" s="75"/>
      <c r="CB2537" s="75"/>
      <c r="CC2537" s="75"/>
      <c r="CD2537" s="75"/>
      <c r="CE2537" s="75"/>
      <c r="CF2537" s="75"/>
      <c r="CG2537" s="75"/>
      <c r="CH2537" s="75"/>
      <c r="CI2537" s="75"/>
      <c r="CJ2537" s="75"/>
      <c r="CK2537" s="75"/>
      <c r="CL2537" s="75"/>
      <c r="CM2537" s="75"/>
      <c r="CN2537" s="75"/>
      <c r="CO2537" s="75"/>
    </row>
    <row r="2538" spans="1:93" s="1" customFormat="1" ht="19.5" customHeight="1" x14ac:dyDescent="0.3">
      <c r="A2538" s="46" t="s">
        <v>3550</v>
      </c>
      <c r="B2538" s="14">
        <v>8</v>
      </c>
      <c r="C2538" s="14">
        <v>3</v>
      </c>
      <c r="D2538" s="14">
        <v>0</v>
      </c>
      <c r="E2538" s="14">
        <v>2</v>
      </c>
      <c r="F2538" s="49"/>
      <c r="G2538" s="49"/>
      <c r="H2538" s="67">
        <f t="shared" si="164"/>
        <v>13</v>
      </c>
      <c r="I2538" s="46">
        <v>20</v>
      </c>
      <c r="J2538" s="22">
        <f t="shared" si="163"/>
        <v>0.22413793103448276</v>
      </c>
      <c r="K2538" s="46" t="s">
        <v>182</v>
      </c>
      <c r="L2538" s="15" t="s">
        <v>4038</v>
      </c>
      <c r="M2538" s="15" t="s">
        <v>203</v>
      </c>
      <c r="N2538" s="15" t="s">
        <v>215</v>
      </c>
      <c r="O2538" s="20" t="s">
        <v>1635</v>
      </c>
      <c r="P2538" s="20">
        <v>8</v>
      </c>
      <c r="Q2538" s="21" t="s">
        <v>224</v>
      </c>
      <c r="R2538" s="17" t="s">
        <v>439</v>
      </c>
      <c r="S2538" s="17" t="s">
        <v>998</v>
      </c>
      <c r="T2538" s="17" t="s">
        <v>387</v>
      </c>
      <c r="U2538" s="26"/>
      <c r="V2538" s="75"/>
      <c r="W2538" s="75"/>
      <c r="X2538" s="75"/>
      <c r="Y2538" s="75"/>
      <c r="Z2538" s="75"/>
      <c r="AA2538" s="75"/>
      <c r="AB2538" s="75"/>
      <c r="AC2538" s="75"/>
      <c r="AD2538" s="75"/>
      <c r="AE2538" s="75"/>
      <c r="AF2538" s="75"/>
      <c r="AG2538" s="75"/>
      <c r="AH2538" s="75"/>
      <c r="AI2538" s="75"/>
      <c r="AJ2538" s="75"/>
      <c r="AK2538" s="75"/>
      <c r="AL2538" s="75"/>
      <c r="AM2538" s="75"/>
      <c r="AN2538" s="75"/>
      <c r="AO2538" s="75"/>
      <c r="AP2538" s="75"/>
      <c r="AQ2538" s="75"/>
      <c r="AR2538" s="75"/>
      <c r="AS2538" s="75"/>
      <c r="AT2538" s="75"/>
      <c r="AU2538" s="75"/>
      <c r="AV2538" s="75"/>
      <c r="AW2538" s="75"/>
      <c r="AX2538" s="75"/>
      <c r="AY2538" s="75"/>
      <c r="AZ2538" s="75"/>
      <c r="BA2538" s="75"/>
      <c r="BB2538" s="75"/>
      <c r="BC2538" s="75"/>
      <c r="BD2538" s="75"/>
      <c r="BE2538" s="75"/>
      <c r="BF2538" s="75"/>
      <c r="BG2538" s="75"/>
      <c r="BH2538" s="75"/>
      <c r="BI2538" s="75"/>
      <c r="BJ2538" s="75"/>
      <c r="BK2538" s="75"/>
      <c r="BL2538" s="75"/>
      <c r="BM2538" s="75"/>
      <c r="BN2538" s="75"/>
      <c r="BO2538" s="75"/>
      <c r="BP2538" s="75"/>
      <c r="BQ2538" s="75"/>
      <c r="BR2538" s="75"/>
      <c r="BS2538" s="75"/>
      <c r="BT2538" s="75"/>
      <c r="BU2538" s="75"/>
      <c r="BV2538" s="75"/>
      <c r="BW2538" s="75"/>
      <c r="BX2538" s="75"/>
      <c r="BY2538" s="75"/>
      <c r="BZ2538" s="75"/>
      <c r="CA2538" s="75"/>
      <c r="CB2538" s="75"/>
      <c r="CC2538" s="75"/>
      <c r="CD2538" s="75"/>
      <c r="CE2538" s="75"/>
      <c r="CF2538" s="75"/>
      <c r="CG2538" s="75"/>
      <c r="CH2538" s="75"/>
      <c r="CI2538" s="75"/>
      <c r="CJ2538" s="75"/>
      <c r="CK2538" s="75"/>
      <c r="CL2538" s="75"/>
      <c r="CM2538" s="75"/>
      <c r="CN2538" s="75"/>
      <c r="CO2538" s="75"/>
    </row>
    <row r="2539" spans="1:93" s="1" customFormat="1" ht="19.5" customHeight="1" x14ac:dyDescent="0.3">
      <c r="A2539" s="46" t="s">
        <v>3551</v>
      </c>
      <c r="B2539" s="14">
        <v>12</v>
      </c>
      <c r="C2539" s="14">
        <v>0</v>
      </c>
      <c r="D2539" s="14">
        <v>0</v>
      </c>
      <c r="E2539" s="14">
        <v>0</v>
      </c>
      <c r="F2539" s="49"/>
      <c r="G2539" s="49"/>
      <c r="H2539" s="67">
        <f t="shared" si="164"/>
        <v>12</v>
      </c>
      <c r="I2539" s="46">
        <v>15</v>
      </c>
      <c r="J2539" s="22">
        <f t="shared" si="163"/>
        <v>0.20689655172413793</v>
      </c>
      <c r="K2539" s="46" t="s">
        <v>182</v>
      </c>
      <c r="L2539" s="15" t="s">
        <v>4039</v>
      </c>
      <c r="M2539" s="15" t="s">
        <v>301</v>
      </c>
      <c r="N2539" s="15" t="s">
        <v>207</v>
      </c>
      <c r="O2539" s="20" t="s">
        <v>2224</v>
      </c>
      <c r="P2539" s="20">
        <v>8</v>
      </c>
      <c r="Q2539" s="21" t="s">
        <v>253</v>
      </c>
      <c r="R2539" s="17" t="s">
        <v>2297</v>
      </c>
      <c r="S2539" s="17" t="s">
        <v>2052</v>
      </c>
      <c r="T2539" s="17" t="s">
        <v>406</v>
      </c>
      <c r="U2539" s="26"/>
      <c r="V2539" s="75"/>
      <c r="W2539" s="75"/>
      <c r="X2539" s="75"/>
      <c r="Y2539" s="75"/>
      <c r="Z2539" s="75"/>
      <c r="AA2539" s="75"/>
      <c r="AB2539" s="75"/>
      <c r="AC2539" s="75"/>
      <c r="AD2539" s="75"/>
      <c r="AE2539" s="75"/>
      <c r="AF2539" s="75"/>
      <c r="AG2539" s="75"/>
      <c r="AH2539" s="75"/>
      <c r="AI2539" s="75"/>
      <c r="AJ2539" s="75"/>
      <c r="AK2539" s="75"/>
      <c r="AL2539" s="75"/>
      <c r="AM2539" s="75"/>
      <c r="AN2539" s="75"/>
      <c r="AO2539" s="75"/>
      <c r="AP2539" s="75"/>
      <c r="AQ2539" s="75"/>
      <c r="AR2539" s="75"/>
      <c r="AS2539" s="75"/>
      <c r="AT2539" s="75"/>
      <c r="AU2539" s="75"/>
      <c r="AV2539" s="75"/>
      <c r="AW2539" s="75"/>
      <c r="AX2539" s="75"/>
      <c r="AY2539" s="75"/>
      <c r="AZ2539" s="75"/>
      <c r="BA2539" s="75"/>
      <c r="BB2539" s="75"/>
      <c r="BC2539" s="75"/>
      <c r="BD2539" s="75"/>
      <c r="BE2539" s="75"/>
      <c r="BF2539" s="75"/>
      <c r="BG2539" s="75"/>
      <c r="BH2539" s="75"/>
      <c r="BI2539" s="75"/>
      <c r="BJ2539" s="75"/>
      <c r="BK2539" s="75"/>
      <c r="BL2539" s="75"/>
      <c r="BM2539" s="75"/>
      <c r="BN2539" s="75"/>
      <c r="BO2539" s="75"/>
      <c r="BP2539" s="75"/>
      <c r="BQ2539" s="75"/>
      <c r="BR2539" s="75"/>
      <c r="BS2539" s="75"/>
      <c r="BT2539" s="75"/>
      <c r="BU2539" s="75"/>
      <c r="BV2539" s="75"/>
      <c r="BW2539" s="75"/>
      <c r="BX2539" s="75"/>
      <c r="BY2539" s="75"/>
      <c r="BZ2539" s="75"/>
      <c r="CA2539" s="75"/>
      <c r="CB2539" s="75"/>
      <c r="CC2539" s="75"/>
      <c r="CD2539" s="75"/>
      <c r="CE2539" s="75"/>
      <c r="CF2539" s="75"/>
      <c r="CG2539" s="75"/>
      <c r="CH2539" s="75"/>
      <c r="CI2539" s="75"/>
      <c r="CJ2539" s="75"/>
      <c r="CK2539" s="75"/>
      <c r="CL2539" s="75"/>
      <c r="CM2539" s="75"/>
      <c r="CN2539" s="75"/>
      <c r="CO2539" s="75"/>
    </row>
    <row r="2540" spans="1:93" s="1" customFormat="1" ht="19.5" customHeight="1" x14ac:dyDescent="0.3">
      <c r="A2540" s="46" t="s">
        <v>3560</v>
      </c>
      <c r="B2540" s="14">
        <v>11</v>
      </c>
      <c r="C2540" s="14">
        <v>0</v>
      </c>
      <c r="D2540" s="14">
        <v>1</v>
      </c>
      <c r="E2540" s="14">
        <v>0</v>
      </c>
      <c r="F2540" s="49"/>
      <c r="G2540" s="49"/>
      <c r="H2540" s="67">
        <f t="shared" si="164"/>
        <v>12</v>
      </c>
      <c r="I2540" s="46">
        <v>10</v>
      </c>
      <c r="J2540" s="22">
        <f t="shared" si="163"/>
        <v>0.20689655172413793</v>
      </c>
      <c r="K2540" s="46" t="s">
        <v>182</v>
      </c>
      <c r="L2540" s="15" t="s">
        <v>4040</v>
      </c>
      <c r="M2540" s="15" t="s">
        <v>860</v>
      </c>
      <c r="N2540" s="15" t="s">
        <v>299</v>
      </c>
      <c r="O2540" s="20" t="s">
        <v>636</v>
      </c>
      <c r="P2540" s="20">
        <v>8</v>
      </c>
      <c r="Q2540" s="21" t="s">
        <v>224</v>
      </c>
      <c r="R2540" s="17" t="s">
        <v>660</v>
      </c>
      <c r="S2540" s="17" t="s">
        <v>661</v>
      </c>
      <c r="T2540" s="17" t="s">
        <v>662</v>
      </c>
      <c r="U2540" s="26"/>
      <c r="V2540" s="75"/>
      <c r="W2540" s="75"/>
      <c r="X2540" s="75"/>
      <c r="Y2540" s="75"/>
      <c r="Z2540" s="75"/>
      <c r="AA2540" s="75"/>
      <c r="AB2540" s="75"/>
      <c r="AC2540" s="75"/>
      <c r="AD2540" s="75"/>
      <c r="AE2540" s="75"/>
      <c r="AF2540" s="75"/>
      <c r="AG2540" s="75"/>
      <c r="AH2540" s="75"/>
      <c r="AI2540" s="75"/>
      <c r="AJ2540" s="75"/>
      <c r="AK2540" s="75"/>
      <c r="AL2540" s="75"/>
      <c r="AM2540" s="75"/>
      <c r="AN2540" s="75"/>
      <c r="AO2540" s="75"/>
      <c r="AP2540" s="75"/>
      <c r="AQ2540" s="75"/>
      <c r="AR2540" s="75"/>
      <c r="AS2540" s="75"/>
      <c r="AT2540" s="75"/>
      <c r="AU2540" s="75"/>
      <c r="AV2540" s="75"/>
      <c r="AW2540" s="75"/>
      <c r="AX2540" s="75"/>
      <c r="AY2540" s="75"/>
      <c r="AZ2540" s="75"/>
      <c r="BA2540" s="75"/>
      <c r="BB2540" s="75"/>
      <c r="BC2540" s="75"/>
      <c r="BD2540" s="75"/>
      <c r="BE2540" s="75"/>
      <c r="BF2540" s="75"/>
      <c r="BG2540" s="75"/>
      <c r="BH2540" s="75"/>
      <c r="BI2540" s="75"/>
      <c r="BJ2540" s="75"/>
      <c r="BK2540" s="75"/>
      <c r="BL2540" s="75"/>
      <c r="BM2540" s="75"/>
      <c r="BN2540" s="75"/>
      <c r="BO2540" s="75"/>
      <c r="BP2540" s="75"/>
      <c r="BQ2540" s="75"/>
      <c r="BR2540" s="75"/>
      <c r="BS2540" s="75"/>
      <c r="BT2540" s="75"/>
      <c r="BU2540" s="75"/>
      <c r="BV2540" s="75"/>
      <c r="BW2540" s="75"/>
      <c r="BX2540" s="75"/>
      <c r="BY2540" s="75"/>
      <c r="BZ2540" s="75"/>
      <c r="CA2540" s="75"/>
      <c r="CB2540" s="75"/>
      <c r="CC2540" s="75"/>
      <c r="CD2540" s="75"/>
      <c r="CE2540" s="75"/>
      <c r="CF2540" s="75"/>
      <c r="CG2540" s="75"/>
      <c r="CH2540" s="75"/>
      <c r="CI2540" s="75"/>
      <c r="CJ2540" s="75"/>
      <c r="CK2540" s="75"/>
      <c r="CL2540" s="75"/>
      <c r="CM2540" s="75"/>
      <c r="CN2540" s="75"/>
      <c r="CO2540" s="75"/>
    </row>
    <row r="2541" spans="1:93" s="1" customFormat="1" ht="19.5" customHeight="1" x14ac:dyDescent="0.3">
      <c r="A2541" s="46" t="s">
        <v>3555</v>
      </c>
      <c r="B2541" s="14">
        <v>11</v>
      </c>
      <c r="C2541" s="14">
        <v>1</v>
      </c>
      <c r="D2541" s="14">
        <v>0</v>
      </c>
      <c r="E2541" s="14">
        <v>0</v>
      </c>
      <c r="F2541" s="49"/>
      <c r="G2541" s="49"/>
      <c r="H2541" s="67">
        <f t="shared" si="164"/>
        <v>12</v>
      </c>
      <c r="I2541" s="46">
        <v>21</v>
      </c>
      <c r="J2541" s="22">
        <f t="shared" si="163"/>
        <v>0.20689655172413793</v>
      </c>
      <c r="K2541" s="46" t="s">
        <v>182</v>
      </c>
      <c r="L2541" s="15" t="s">
        <v>626</v>
      </c>
      <c r="M2541" s="15" t="s">
        <v>317</v>
      </c>
      <c r="N2541" s="15" t="s">
        <v>210</v>
      </c>
      <c r="O2541" s="20" t="s">
        <v>1635</v>
      </c>
      <c r="P2541" s="20">
        <v>8</v>
      </c>
      <c r="Q2541" s="21" t="s">
        <v>224</v>
      </c>
      <c r="R2541" s="17" t="s">
        <v>439</v>
      </c>
      <c r="S2541" s="17" t="s">
        <v>998</v>
      </c>
      <c r="T2541" s="17" t="s">
        <v>387</v>
      </c>
      <c r="U2541" s="26"/>
      <c r="V2541" s="75"/>
      <c r="W2541" s="75"/>
      <c r="X2541" s="75"/>
      <c r="Y2541" s="75"/>
      <c r="Z2541" s="75"/>
      <c r="AA2541" s="75"/>
      <c r="AB2541" s="75"/>
      <c r="AC2541" s="75"/>
      <c r="AD2541" s="75"/>
      <c r="AE2541" s="75"/>
      <c r="AF2541" s="75"/>
      <c r="AG2541" s="75"/>
      <c r="AH2541" s="75"/>
      <c r="AI2541" s="75"/>
      <c r="AJ2541" s="75"/>
      <c r="AK2541" s="75"/>
      <c r="AL2541" s="75"/>
      <c r="AM2541" s="75"/>
      <c r="AN2541" s="75"/>
      <c r="AO2541" s="75"/>
      <c r="AP2541" s="75"/>
      <c r="AQ2541" s="75"/>
      <c r="AR2541" s="75"/>
      <c r="AS2541" s="75"/>
      <c r="AT2541" s="75"/>
      <c r="AU2541" s="75"/>
      <c r="AV2541" s="75"/>
      <c r="AW2541" s="75"/>
      <c r="AX2541" s="75"/>
      <c r="AY2541" s="75"/>
      <c r="AZ2541" s="75"/>
      <c r="BA2541" s="75"/>
      <c r="BB2541" s="75"/>
      <c r="BC2541" s="75"/>
      <c r="BD2541" s="75"/>
      <c r="BE2541" s="75"/>
      <c r="BF2541" s="75"/>
      <c r="BG2541" s="75"/>
      <c r="BH2541" s="75"/>
      <c r="BI2541" s="75"/>
      <c r="BJ2541" s="75"/>
      <c r="BK2541" s="75"/>
      <c r="BL2541" s="75"/>
      <c r="BM2541" s="75"/>
      <c r="BN2541" s="75"/>
      <c r="BO2541" s="75"/>
      <c r="BP2541" s="75"/>
      <c r="BQ2541" s="75"/>
      <c r="BR2541" s="75"/>
      <c r="BS2541" s="75"/>
      <c r="BT2541" s="75"/>
      <c r="BU2541" s="75"/>
      <c r="BV2541" s="75"/>
      <c r="BW2541" s="75"/>
      <c r="BX2541" s="75"/>
      <c r="BY2541" s="75"/>
      <c r="BZ2541" s="75"/>
      <c r="CA2541" s="75"/>
      <c r="CB2541" s="75"/>
      <c r="CC2541" s="75"/>
      <c r="CD2541" s="75"/>
      <c r="CE2541" s="75"/>
      <c r="CF2541" s="75"/>
      <c r="CG2541" s="75"/>
      <c r="CH2541" s="75"/>
      <c r="CI2541" s="75"/>
      <c r="CJ2541" s="75"/>
      <c r="CK2541" s="75"/>
      <c r="CL2541" s="75"/>
      <c r="CM2541" s="75"/>
      <c r="CN2541" s="75"/>
      <c r="CO2541" s="75"/>
    </row>
    <row r="2542" spans="1:93" s="1" customFormat="1" ht="19.5" customHeight="1" x14ac:dyDescent="0.3">
      <c r="A2542" s="46" t="s">
        <v>3568</v>
      </c>
      <c r="B2542" s="14">
        <v>3</v>
      </c>
      <c r="C2542" s="14">
        <v>2</v>
      </c>
      <c r="D2542" s="14">
        <v>7</v>
      </c>
      <c r="E2542" s="14">
        <v>0</v>
      </c>
      <c r="F2542" s="49"/>
      <c r="G2542" s="49"/>
      <c r="H2542" s="67">
        <f t="shared" si="164"/>
        <v>12</v>
      </c>
      <c r="I2542" s="46">
        <v>5</v>
      </c>
      <c r="J2542" s="22">
        <f t="shared" si="163"/>
        <v>0.20689655172413793</v>
      </c>
      <c r="K2542" s="46" t="s">
        <v>182</v>
      </c>
      <c r="L2542" s="15" t="s">
        <v>4041</v>
      </c>
      <c r="M2542" s="15" t="s">
        <v>266</v>
      </c>
      <c r="N2542" s="15" t="s">
        <v>299</v>
      </c>
      <c r="O2542" s="20" t="s">
        <v>2093</v>
      </c>
      <c r="P2542" s="20">
        <v>8</v>
      </c>
      <c r="Q2542" s="21" t="s">
        <v>253</v>
      </c>
      <c r="R2542" s="17" t="s">
        <v>2094</v>
      </c>
      <c r="S2542" s="17" t="s">
        <v>998</v>
      </c>
      <c r="T2542" s="17" t="s">
        <v>252</v>
      </c>
      <c r="U2542" s="26"/>
      <c r="V2542" s="75"/>
      <c r="W2542" s="75"/>
      <c r="X2542" s="75"/>
      <c r="Y2542" s="75"/>
      <c r="Z2542" s="75"/>
      <c r="AA2542" s="75"/>
      <c r="AB2542" s="75"/>
      <c r="AC2542" s="75"/>
      <c r="AD2542" s="75"/>
      <c r="AE2542" s="75"/>
      <c r="AF2542" s="75"/>
      <c r="AG2542" s="75"/>
      <c r="AH2542" s="75"/>
      <c r="AI2542" s="75"/>
      <c r="AJ2542" s="75"/>
      <c r="AK2542" s="75"/>
      <c r="AL2542" s="75"/>
      <c r="AM2542" s="75"/>
      <c r="AN2542" s="75"/>
      <c r="AO2542" s="75"/>
      <c r="AP2542" s="75"/>
      <c r="AQ2542" s="75"/>
      <c r="AR2542" s="75"/>
      <c r="AS2542" s="75"/>
      <c r="AT2542" s="75"/>
      <c r="AU2542" s="75"/>
      <c r="AV2542" s="75"/>
      <c r="AW2542" s="75"/>
      <c r="AX2542" s="75"/>
      <c r="AY2542" s="75"/>
      <c r="AZ2542" s="75"/>
      <c r="BA2542" s="75"/>
      <c r="BB2542" s="75"/>
      <c r="BC2542" s="75"/>
      <c r="BD2542" s="75"/>
      <c r="BE2542" s="75"/>
      <c r="BF2542" s="75"/>
      <c r="BG2542" s="75"/>
      <c r="BH2542" s="75"/>
      <c r="BI2542" s="75"/>
      <c r="BJ2542" s="75"/>
      <c r="BK2542" s="75"/>
      <c r="BL2542" s="75"/>
      <c r="BM2542" s="75"/>
      <c r="BN2542" s="75"/>
      <c r="BO2542" s="75"/>
      <c r="BP2542" s="75"/>
      <c r="BQ2542" s="75"/>
      <c r="BR2542" s="75"/>
      <c r="BS2542" s="75"/>
      <c r="BT2542" s="75"/>
      <c r="BU2542" s="75"/>
      <c r="BV2542" s="75"/>
      <c r="BW2542" s="75"/>
      <c r="BX2542" s="75"/>
      <c r="BY2542" s="75"/>
      <c r="BZ2542" s="75"/>
      <c r="CA2542" s="75"/>
      <c r="CB2542" s="75"/>
      <c r="CC2542" s="75"/>
      <c r="CD2542" s="75"/>
      <c r="CE2542" s="75"/>
      <c r="CF2542" s="75"/>
      <c r="CG2542" s="75"/>
      <c r="CH2542" s="75"/>
      <c r="CI2542" s="75"/>
      <c r="CJ2542" s="75"/>
      <c r="CK2542" s="75"/>
      <c r="CL2542" s="75"/>
      <c r="CM2542" s="75"/>
      <c r="CN2542" s="75"/>
      <c r="CO2542" s="75"/>
    </row>
    <row r="2543" spans="1:93" s="1" customFormat="1" ht="19.5" customHeight="1" x14ac:dyDescent="0.3">
      <c r="A2543" s="46" t="s">
        <v>3546</v>
      </c>
      <c r="B2543" s="14">
        <v>10</v>
      </c>
      <c r="C2543" s="14">
        <v>2</v>
      </c>
      <c r="D2543" s="14">
        <v>0</v>
      </c>
      <c r="E2543" s="14">
        <v>0</v>
      </c>
      <c r="F2543" s="49"/>
      <c r="G2543" s="49"/>
      <c r="H2543" s="67">
        <f t="shared" si="164"/>
        <v>12</v>
      </c>
      <c r="I2543" s="46">
        <v>16</v>
      </c>
      <c r="J2543" s="22">
        <f t="shared" si="163"/>
        <v>0.20689655172413793</v>
      </c>
      <c r="K2543" s="46" t="s">
        <v>182</v>
      </c>
      <c r="L2543" s="15" t="s">
        <v>4042</v>
      </c>
      <c r="M2543" s="15" t="s">
        <v>448</v>
      </c>
      <c r="N2543" s="15" t="s">
        <v>230</v>
      </c>
      <c r="O2543" s="20" t="s">
        <v>937</v>
      </c>
      <c r="P2543" s="20">
        <v>8</v>
      </c>
      <c r="Q2543" s="21" t="s">
        <v>240</v>
      </c>
      <c r="R2543" s="17" t="s">
        <v>2905</v>
      </c>
      <c r="S2543" s="17" t="s">
        <v>857</v>
      </c>
      <c r="T2543" s="17" t="s">
        <v>336</v>
      </c>
      <c r="U2543" s="26"/>
      <c r="V2543" s="75"/>
      <c r="W2543" s="75"/>
      <c r="X2543" s="75"/>
      <c r="Y2543" s="75"/>
      <c r="Z2543" s="75"/>
      <c r="AA2543" s="75"/>
      <c r="AB2543" s="75"/>
      <c r="AC2543" s="75"/>
      <c r="AD2543" s="75"/>
      <c r="AE2543" s="75"/>
      <c r="AF2543" s="75"/>
      <c r="AG2543" s="75"/>
      <c r="AH2543" s="75"/>
      <c r="AI2543" s="75"/>
      <c r="AJ2543" s="75"/>
      <c r="AK2543" s="75"/>
      <c r="AL2543" s="75"/>
      <c r="AM2543" s="75"/>
      <c r="AN2543" s="75"/>
      <c r="AO2543" s="75"/>
      <c r="AP2543" s="75"/>
      <c r="AQ2543" s="75"/>
      <c r="AR2543" s="75"/>
      <c r="AS2543" s="75"/>
      <c r="AT2543" s="75"/>
      <c r="AU2543" s="75"/>
      <c r="AV2543" s="75"/>
      <c r="AW2543" s="75"/>
      <c r="AX2543" s="75"/>
      <c r="AY2543" s="75"/>
      <c r="AZ2543" s="75"/>
      <c r="BA2543" s="75"/>
      <c r="BB2543" s="75"/>
      <c r="BC2543" s="75"/>
      <c r="BD2543" s="75"/>
      <c r="BE2543" s="75"/>
      <c r="BF2543" s="75"/>
      <c r="BG2543" s="75"/>
      <c r="BH2543" s="75"/>
      <c r="BI2543" s="75"/>
      <c r="BJ2543" s="75"/>
      <c r="BK2543" s="75"/>
      <c r="BL2543" s="75"/>
      <c r="BM2543" s="75"/>
      <c r="BN2543" s="75"/>
      <c r="BO2543" s="75"/>
      <c r="BP2543" s="75"/>
      <c r="BQ2543" s="75"/>
      <c r="BR2543" s="75"/>
      <c r="BS2543" s="75"/>
      <c r="BT2543" s="75"/>
      <c r="BU2543" s="75"/>
      <c r="BV2543" s="75"/>
      <c r="BW2543" s="75"/>
      <c r="BX2543" s="75"/>
      <c r="BY2543" s="75"/>
      <c r="BZ2543" s="75"/>
      <c r="CA2543" s="75"/>
      <c r="CB2543" s="75"/>
      <c r="CC2543" s="75"/>
      <c r="CD2543" s="75"/>
      <c r="CE2543" s="75"/>
      <c r="CF2543" s="75"/>
      <c r="CG2543" s="75"/>
      <c r="CH2543" s="75"/>
      <c r="CI2543" s="75"/>
      <c r="CJ2543" s="75"/>
      <c r="CK2543" s="75"/>
      <c r="CL2543" s="75"/>
      <c r="CM2543" s="75"/>
      <c r="CN2543" s="75"/>
      <c r="CO2543" s="75"/>
    </row>
    <row r="2544" spans="1:93" s="1" customFormat="1" ht="19.5" customHeight="1" x14ac:dyDescent="0.3">
      <c r="A2544" s="46" t="s">
        <v>3551</v>
      </c>
      <c r="B2544" s="14">
        <v>8</v>
      </c>
      <c r="C2544" s="14">
        <v>1</v>
      </c>
      <c r="D2544" s="14">
        <v>2</v>
      </c>
      <c r="E2544" s="14">
        <v>1</v>
      </c>
      <c r="F2544" s="69"/>
      <c r="G2544" s="69"/>
      <c r="H2544" s="67">
        <f t="shared" ref="H2544:H2575" si="165">B2544+C2544+D2544+E2544</f>
        <v>12</v>
      </c>
      <c r="I2544" s="46">
        <v>10</v>
      </c>
      <c r="J2544" s="22">
        <f t="shared" si="163"/>
        <v>0.20689655172413793</v>
      </c>
      <c r="K2544" s="46" t="s">
        <v>182</v>
      </c>
      <c r="L2544" s="15" t="s">
        <v>4032</v>
      </c>
      <c r="M2544" s="15" t="s">
        <v>298</v>
      </c>
      <c r="N2544" s="15" t="s">
        <v>215</v>
      </c>
      <c r="O2544" s="20" t="s">
        <v>1071</v>
      </c>
      <c r="P2544" s="20">
        <v>8</v>
      </c>
      <c r="Q2544" s="21" t="s">
        <v>1707</v>
      </c>
      <c r="R2544" s="17" t="s">
        <v>3148</v>
      </c>
      <c r="S2544" s="17" t="s">
        <v>998</v>
      </c>
      <c r="T2544" s="17" t="s">
        <v>318</v>
      </c>
      <c r="U2544" s="26"/>
      <c r="V2544" s="75"/>
      <c r="W2544" s="75"/>
      <c r="X2544" s="75"/>
      <c r="Y2544" s="75"/>
      <c r="Z2544" s="75"/>
      <c r="AA2544" s="75"/>
      <c r="AB2544" s="75"/>
      <c r="AC2544" s="75"/>
      <c r="AD2544" s="75"/>
      <c r="AE2544" s="75"/>
      <c r="AF2544" s="75"/>
      <c r="AG2544" s="75"/>
      <c r="AH2544" s="75"/>
      <c r="AI2544" s="75"/>
      <c r="AJ2544" s="75"/>
      <c r="AK2544" s="75"/>
      <c r="AL2544" s="75"/>
      <c r="AM2544" s="75"/>
      <c r="AN2544" s="75"/>
      <c r="AO2544" s="75"/>
      <c r="AP2544" s="75"/>
      <c r="AQ2544" s="75"/>
      <c r="AR2544" s="75"/>
      <c r="AS2544" s="75"/>
      <c r="AT2544" s="75"/>
      <c r="AU2544" s="75"/>
      <c r="AV2544" s="75"/>
      <c r="AW2544" s="75"/>
      <c r="AX2544" s="75"/>
      <c r="AY2544" s="75"/>
      <c r="AZ2544" s="75"/>
      <c r="BA2544" s="75"/>
      <c r="BB2544" s="75"/>
      <c r="BC2544" s="75"/>
      <c r="BD2544" s="75"/>
      <c r="BE2544" s="75"/>
      <c r="BF2544" s="75"/>
      <c r="BG2544" s="75"/>
      <c r="BH2544" s="75"/>
      <c r="BI2544" s="75"/>
      <c r="BJ2544" s="75"/>
      <c r="BK2544" s="75"/>
      <c r="BL2544" s="75"/>
      <c r="BM2544" s="75"/>
      <c r="BN2544" s="75"/>
      <c r="BO2544" s="75"/>
      <c r="BP2544" s="75"/>
      <c r="BQ2544" s="75"/>
      <c r="BR2544" s="75"/>
      <c r="BS2544" s="75"/>
      <c r="BT2544" s="75"/>
      <c r="BU2544" s="75"/>
      <c r="BV2544" s="75"/>
      <c r="BW2544" s="75"/>
      <c r="BX2544" s="75"/>
      <c r="BY2544" s="75"/>
      <c r="BZ2544" s="75"/>
      <c r="CA2544" s="75"/>
      <c r="CB2544" s="75"/>
      <c r="CC2544" s="75"/>
      <c r="CD2544" s="75"/>
      <c r="CE2544" s="75"/>
      <c r="CF2544" s="75"/>
      <c r="CG2544" s="75"/>
      <c r="CH2544" s="75"/>
      <c r="CI2544" s="75"/>
      <c r="CJ2544" s="75"/>
      <c r="CK2544" s="75"/>
      <c r="CL2544" s="75"/>
      <c r="CM2544" s="75"/>
      <c r="CN2544" s="75"/>
      <c r="CO2544" s="75"/>
    </row>
    <row r="2545" spans="1:456" s="1" customFormat="1" ht="19.5" customHeight="1" x14ac:dyDescent="0.3">
      <c r="A2545" s="46" t="s">
        <v>3548</v>
      </c>
      <c r="B2545" s="14">
        <v>12</v>
      </c>
      <c r="C2545" s="14">
        <v>0</v>
      </c>
      <c r="D2545" s="14">
        <v>0</v>
      </c>
      <c r="E2545" s="14">
        <v>0</v>
      </c>
      <c r="F2545" s="49"/>
      <c r="G2545" s="49"/>
      <c r="H2545" s="67">
        <f t="shared" si="165"/>
        <v>12</v>
      </c>
      <c r="I2545" s="46">
        <v>14</v>
      </c>
      <c r="J2545" s="22">
        <f t="shared" si="163"/>
        <v>0.20689655172413793</v>
      </c>
      <c r="K2545" s="46" t="s">
        <v>182</v>
      </c>
      <c r="L2545" s="15" t="s">
        <v>4043</v>
      </c>
      <c r="M2545" s="15" t="s">
        <v>516</v>
      </c>
      <c r="N2545" s="15" t="s">
        <v>215</v>
      </c>
      <c r="O2545" s="20" t="s">
        <v>1898</v>
      </c>
      <c r="P2545" s="20">
        <v>8</v>
      </c>
      <c r="Q2545" s="21" t="s">
        <v>1707</v>
      </c>
      <c r="R2545" s="17" t="s">
        <v>1919</v>
      </c>
      <c r="S2545" s="17" t="s">
        <v>2569</v>
      </c>
      <c r="T2545" s="17" t="s">
        <v>210</v>
      </c>
      <c r="U2545" s="26"/>
      <c r="V2545" s="75"/>
      <c r="W2545" s="75"/>
      <c r="X2545" s="75"/>
      <c r="Y2545" s="75"/>
      <c r="Z2545" s="75"/>
      <c r="AA2545" s="75"/>
      <c r="AB2545" s="75"/>
      <c r="AC2545" s="75"/>
      <c r="AD2545" s="75"/>
      <c r="AE2545" s="75"/>
      <c r="AF2545" s="75"/>
      <c r="AG2545" s="75"/>
      <c r="AH2545" s="75"/>
      <c r="AI2545" s="75"/>
      <c r="AJ2545" s="75"/>
      <c r="AK2545" s="75"/>
      <c r="AL2545" s="75"/>
      <c r="AM2545" s="75"/>
      <c r="AN2545" s="75"/>
      <c r="AO2545" s="75"/>
      <c r="AP2545" s="75"/>
      <c r="AQ2545" s="75"/>
      <c r="AR2545" s="75"/>
      <c r="AS2545" s="75"/>
      <c r="AT2545" s="75"/>
      <c r="AU2545" s="75"/>
      <c r="AV2545" s="75"/>
      <c r="AW2545" s="75"/>
      <c r="AX2545" s="75"/>
      <c r="AY2545" s="75"/>
      <c r="AZ2545" s="75"/>
      <c r="BA2545" s="75"/>
      <c r="BB2545" s="75"/>
      <c r="BC2545" s="75"/>
      <c r="BD2545" s="75"/>
      <c r="BE2545" s="75"/>
      <c r="BF2545" s="75"/>
      <c r="BG2545" s="75"/>
      <c r="BH2545" s="75"/>
      <c r="BI2545" s="75"/>
      <c r="BJ2545" s="75"/>
      <c r="BK2545" s="75"/>
      <c r="BL2545" s="75"/>
      <c r="BM2545" s="75"/>
      <c r="BN2545" s="75"/>
      <c r="BO2545" s="75"/>
      <c r="BP2545" s="75"/>
      <c r="BQ2545" s="75"/>
      <c r="BR2545" s="75"/>
      <c r="BS2545" s="75"/>
      <c r="BT2545" s="75"/>
      <c r="BU2545" s="75"/>
      <c r="BV2545" s="75"/>
      <c r="BW2545" s="75"/>
      <c r="BX2545" s="75"/>
      <c r="BY2545" s="75"/>
      <c r="BZ2545" s="75"/>
      <c r="CA2545" s="75"/>
      <c r="CB2545" s="75"/>
      <c r="CC2545" s="75"/>
      <c r="CD2545" s="75"/>
      <c r="CE2545" s="75"/>
      <c r="CF2545" s="75"/>
      <c r="CG2545" s="75"/>
      <c r="CH2545" s="75"/>
      <c r="CI2545" s="75"/>
      <c r="CJ2545" s="75"/>
      <c r="CK2545" s="75"/>
      <c r="CL2545" s="75"/>
      <c r="CM2545" s="75"/>
      <c r="CN2545" s="75"/>
      <c r="CO2545" s="75"/>
    </row>
    <row r="2546" spans="1:456" s="1" customFormat="1" ht="19.5" customHeight="1" x14ac:dyDescent="0.3">
      <c r="A2546" s="46" t="s">
        <v>3562</v>
      </c>
      <c r="B2546" s="14">
        <v>10</v>
      </c>
      <c r="C2546" s="14">
        <v>1</v>
      </c>
      <c r="D2546" s="14">
        <v>1</v>
      </c>
      <c r="E2546" s="14">
        <v>0</v>
      </c>
      <c r="F2546" s="49"/>
      <c r="G2546" s="49"/>
      <c r="H2546" s="67">
        <f t="shared" si="165"/>
        <v>12</v>
      </c>
      <c r="I2546" s="46">
        <v>16</v>
      </c>
      <c r="J2546" s="22">
        <f t="shared" si="163"/>
        <v>0.20689655172413793</v>
      </c>
      <c r="K2546" s="46" t="s">
        <v>182</v>
      </c>
      <c r="L2546" s="15" t="s">
        <v>3210</v>
      </c>
      <c r="M2546" s="15" t="s">
        <v>245</v>
      </c>
      <c r="N2546" s="15" t="s">
        <v>336</v>
      </c>
      <c r="O2546" s="20" t="s">
        <v>937</v>
      </c>
      <c r="P2546" s="20">
        <v>8</v>
      </c>
      <c r="Q2546" s="21" t="s">
        <v>240</v>
      </c>
      <c r="R2546" s="17" t="s">
        <v>2905</v>
      </c>
      <c r="S2546" s="17" t="s">
        <v>857</v>
      </c>
      <c r="T2546" s="17" t="s">
        <v>336</v>
      </c>
      <c r="U2546" s="26"/>
      <c r="V2546" s="75"/>
      <c r="W2546" s="75"/>
      <c r="X2546" s="75"/>
      <c r="Y2546" s="75"/>
      <c r="Z2546" s="75"/>
      <c r="AA2546" s="75"/>
      <c r="AB2546" s="75"/>
      <c r="AC2546" s="75"/>
      <c r="AD2546" s="75"/>
      <c r="AE2546" s="75"/>
      <c r="AF2546" s="75"/>
      <c r="AG2546" s="75"/>
      <c r="AH2546" s="75"/>
      <c r="AI2546" s="75"/>
      <c r="AJ2546" s="75"/>
      <c r="AK2546" s="75"/>
      <c r="AL2546" s="75"/>
      <c r="AM2546" s="75"/>
      <c r="AN2546" s="75"/>
      <c r="AO2546" s="75"/>
      <c r="AP2546" s="75"/>
      <c r="AQ2546" s="75"/>
      <c r="AR2546" s="75"/>
      <c r="AS2546" s="75"/>
      <c r="AT2546" s="75"/>
      <c r="AU2546" s="75"/>
      <c r="AV2546" s="75"/>
      <c r="AW2546" s="75"/>
      <c r="AX2546" s="75"/>
      <c r="AY2546" s="75"/>
      <c r="AZ2546" s="75"/>
      <c r="BA2546" s="75"/>
      <c r="BB2546" s="75"/>
      <c r="BC2546" s="75"/>
      <c r="BD2546" s="75"/>
      <c r="BE2546" s="75"/>
      <c r="BF2546" s="75"/>
      <c r="BG2546" s="75"/>
      <c r="BH2546" s="75"/>
      <c r="BI2546" s="75"/>
      <c r="BJ2546" s="75"/>
      <c r="BK2546" s="75"/>
      <c r="BL2546" s="75"/>
      <c r="BM2546" s="75"/>
      <c r="BN2546" s="75"/>
      <c r="BO2546" s="75"/>
      <c r="BP2546" s="75"/>
      <c r="BQ2546" s="75"/>
      <c r="BR2546" s="75"/>
      <c r="BS2546" s="75"/>
      <c r="BT2546" s="75"/>
      <c r="BU2546" s="75"/>
      <c r="BV2546" s="75"/>
      <c r="BW2546" s="75"/>
      <c r="BX2546" s="75"/>
      <c r="BY2546" s="75"/>
      <c r="BZ2546" s="75"/>
      <c r="CA2546" s="75"/>
      <c r="CB2546" s="75"/>
      <c r="CC2546" s="75"/>
      <c r="CD2546" s="75"/>
      <c r="CE2546" s="75"/>
      <c r="CF2546" s="75"/>
      <c r="CG2546" s="75"/>
      <c r="CH2546" s="75"/>
      <c r="CI2546" s="75"/>
      <c r="CJ2546" s="75"/>
      <c r="CK2546" s="75"/>
      <c r="CL2546" s="75"/>
      <c r="CM2546" s="75"/>
      <c r="CN2546" s="75"/>
      <c r="CO2546" s="75"/>
    </row>
    <row r="2547" spans="1:456" s="1" customFormat="1" ht="19.5" customHeight="1" x14ac:dyDescent="0.3">
      <c r="A2547" s="46" t="s">
        <v>3542</v>
      </c>
      <c r="B2547" s="14">
        <v>8</v>
      </c>
      <c r="C2547" s="14">
        <v>1</v>
      </c>
      <c r="D2547" s="14">
        <v>3</v>
      </c>
      <c r="E2547" s="14">
        <v>0</v>
      </c>
      <c r="F2547" s="49"/>
      <c r="G2547" s="49"/>
      <c r="H2547" s="67">
        <f t="shared" si="165"/>
        <v>12</v>
      </c>
      <c r="I2547" s="46">
        <v>19</v>
      </c>
      <c r="J2547" s="22">
        <f t="shared" si="163"/>
        <v>0.20689655172413793</v>
      </c>
      <c r="K2547" s="46" t="s">
        <v>182</v>
      </c>
      <c r="L2547" s="15" t="s">
        <v>1366</v>
      </c>
      <c r="M2547" s="15" t="s">
        <v>245</v>
      </c>
      <c r="N2547" s="15" t="s">
        <v>1155</v>
      </c>
      <c r="O2547" s="20" t="s">
        <v>2462</v>
      </c>
      <c r="P2547" s="20">
        <v>8</v>
      </c>
      <c r="Q2547" s="21" t="s">
        <v>240</v>
      </c>
      <c r="R2547" s="17" t="s">
        <v>3561</v>
      </c>
      <c r="S2547" s="17" t="s">
        <v>516</v>
      </c>
      <c r="T2547" s="17" t="s">
        <v>387</v>
      </c>
      <c r="U2547" s="26"/>
      <c r="V2547" s="75"/>
      <c r="W2547" s="75"/>
      <c r="X2547" s="75"/>
      <c r="Y2547" s="75"/>
      <c r="Z2547" s="75"/>
      <c r="AA2547" s="75"/>
      <c r="AB2547" s="75"/>
      <c r="AC2547" s="75"/>
      <c r="AD2547" s="75"/>
      <c r="AE2547" s="75"/>
      <c r="AF2547" s="75"/>
      <c r="AG2547" s="75"/>
      <c r="AH2547" s="75"/>
      <c r="AI2547" s="75"/>
      <c r="AJ2547" s="75"/>
      <c r="AK2547" s="75"/>
      <c r="AL2547" s="75"/>
      <c r="AM2547" s="75"/>
      <c r="AN2547" s="75"/>
      <c r="AO2547" s="75"/>
      <c r="AP2547" s="75"/>
      <c r="AQ2547" s="75"/>
      <c r="AR2547" s="75"/>
      <c r="AS2547" s="75"/>
      <c r="AT2547" s="75"/>
      <c r="AU2547" s="75"/>
      <c r="AV2547" s="75"/>
      <c r="AW2547" s="75"/>
      <c r="AX2547" s="75"/>
      <c r="AY2547" s="75"/>
      <c r="AZ2547" s="75"/>
      <c r="BA2547" s="75"/>
      <c r="BB2547" s="75"/>
      <c r="BC2547" s="75"/>
      <c r="BD2547" s="75"/>
      <c r="BE2547" s="75"/>
      <c r="BF2547" s="75"/>
      <c r="BG2547" s="75"/>
      <c r="BH2547" s="75"/>
      <c r="BI2547" s="75"/>
      <c r="BJ2547" s="75"/>
      <c r="BK2547" s="75"/>
      <c r="BL2547" s="75"/>
      <c r="BM2547" s="75"/>
      <c r="BN2547" s="75"/>
      <c r="BO2547" s="75"/>
      <c r="BP2547" s="75"/>
      <c r="BQ2547" s="75"/>
      <c r="BR2547" s="75"/>
      <c r="BS2547" s="75"/>
      <c r="BT2547" s="75"/>
      <c r="BU2547" s="75"/>
      <c r="BV2547" s="75"/>
      <c r="BW2547" s="75"/>
      <c r="BX2547" s="75"/>
      <c r="BY2547" s="75"/>
      <c r="BZ2547" s="75"/>
      <c r="CA2547" s="75"/>
      <c r="CB2547" s="75"/>
      <c r="CC2547" s="75"/>
      <c r="CD2547" s="75"/>
      <c r="CE2547" s="75"/>
      <c r="CF2547" s="75"/>
      <c r="CG2547" s="75"/>
      <c r="CH2547" s="75"/>
      <c r="CI2547" s="75"/>
      <c r="CJ2547" s="75"/>
      <c r="CK2547" s="75"/>
      <c r="CL2547" s="75"/>
      <c r="CM2547" s="75"/>
      <c r="CN2547" s="75"/>
      <c r="CO2547" s="75"/>
    </row>
    <row r="2548" spans="1:456" s="1" customFormat="1" ht="19.5" customHeight="1" x14ac:dyDescent="0.3">
      <c r="A2548" s="46" t="s">
        <v>3547</v>
      </c>
      <c r="B2548" s="14">
        <v>12</v>
      </c>
      <c r="C2548" s="14">
        <v>0</v>
      </c>
      <c r="D2548" s="14">
        <v>0</v>
      </c>
      <c r="E2548" s="14">
        <v>0</v>
      </c>
      <c r="F2548" s="49"/>
      <c r="G2548" s="49"/>
      <c r="H2548" s="67">
        <f t="shared" si="165"/>
        <v>12</v>
      </c>
      <c r="I2548" s="46">
        <v>7</v>
      </c>
      <c r="J2548" s="22">
        <f t="shared" si="163"/>
        <v>0.20689655172413793</v>
      </c>
      <c r="K2548" s="46" t="s">
        <v>182</v>
      </c>
      <c r="L2548" s="74" t="s">
        <v>4044</v>
      </c>
      <c r="M2548" s="15" t="s">
        <v>301</v>
      </c>
      <c r="N2548" s="15" t="s">
        <v>286</v>
      </c>
      <c r="O2548" s="20" t="s">
        <v>2681</v>
      </c>
      <c r="P2548" s="20">
        <v>8</v>
      </c>
      <c r="Q2548" s="21" t="s">
        <v>802</v>
      </c>
      <c r="R2548" s="17" t="s">
        <v>3513</v>
      </c>
      <c r="S2548" s="17" t="s">
        <v>317</v>
      </c>
      <c r="T2548" s="17" t="s">
        <v>249</v>
      </c>
      <c r="U2548" s="26"/>
      <c r="V2548" s="75"/>
      <c r="W2548" s="75"/>
      <c r="X2548" s="75"/>
      <c r="Y2548" s="75"/>
      <c r="Z2548" s="75"/>
      <c r="AA2548" s="75"/>
      <c r="AB2548" s="75"/>
      <c r="AC2548" s="75"/>
      <c r="AD2548" s="75"/>
      <c r="AE2548" s="75"/>
      <c r="AF2548" s="75"/>
      <c r="AG2548" s="75"/>
      <c r="AH2548" s="75"/>
      <c r="AI2548" s="75"/>
      <c r="AJ2548" s="75"/>
      <c r="AK2548" s="75"/>
      <c r="AL2548" s="75"/>
      <c r="AM2548" s="75"/>
      <c r="AN2548" s="75"/>
      <c r="AO2548" s="75"/>
      <c r="AP2548" s="75"/>
      <c r="AQ2548" s="75"/>
      <c r="AR2548" s="75"/>
      <c r="AS2548" s="75"/>
      <c r="AT2548" s="75"/>
      <c r="AU2548" s="75"/>
      <c r="AV2548" s="75"/>
      <c r="AW2548" s="75"/>
      <c r="AX2548" s="75"/>
      <c r="AY2548" s="75"/>
      <c r="AZ2548" s="75"/>
      <c r="BA2548" s="75"/>
      <c r="BB2548" s="75"/>
      <c r="BC2548" s="75"/>
      <c r="BD2548" s="75"/>
      <c r="BE2548" s="75"/>
      <c r="BF2548" s="75"/>
      <c r="BG2548" s="75"/>
      <c r="BH2548" s="75"/>
      <c r="BI2548" s="75"/>
      <c r="BJ2548" s="75"/>
      <c r="BK2548" s="75"/>
      <c r="BL2548" s="75"/>
      <c r="BM2548" s="75"/>
      <c r="BN2548" s="75"/>
      <c r="BO2548" s="75"/>
      <c r="BP2548" s="75"/>
      <c r="BQ2548" s="75"/>
      <c r="BR2548" s="75"/>
      <c r="BS2548" s="75"/>
      <c r="BT2548" s="75"/>
      <c r="BU2548" s="75"/>
      <c r="BV2548" s="75"/>
      <c r="BW2548" s="75"/>
      <c r="BX2548" s="75"/>
      <c r="BY2548" s="75"/>
      <c r="BZ2548" s="75"/>
      <c r="CA2548" s="75"/>
      <c r="CB2548" s="75"/>
      <c r="CC2548" s="75"/>
      <c r="CD2548" s="75"/>
      <c r="CE2548" s="75"/>
      <c r="CF2548" s="75"/>
      <c r="CG2548" s="75"/>
      <c r="CH2548" s="75"/>
      <c r="CI2548" s="75"/>
      <c r="CJ2548" s="75"/>
      <c r="CK2548" s="75"/>
      <c r="CL2548" s="75"/>
      <c r="CM2548" s="75"/>
      <c r="CN2548" s="75"/>
      <c r="CO2548" s="75"/>
    </row>
    <row r="2549" spans="1:456" s="1" customFormat="1" ht="19.5" customHeight="1" x14ac:dyDescent="0.3">
      <c r="A2549" s="46" t="s">
        <v>3584</v>
      </c>
      <c r="B2549" s="14">
        <v>10</v>
      </c>
      <c r="C2549" s="14">
        <v>0</v>
      </c>
      <c r="D2549" s="14">
        <v>0</v>
      </c>
      <c r="E2549" s="14">
        <v>2</v>
      </c>
      <c r="F2549" s="49"/>
      <c r="G2549" s="49"/>
      <c r="H2549" s="67">
        <f t="shared" si="165"/>
        <v>12</v>
      </c>
      <c r="I2549" s="46">
        <v>21</v>
      </c>
      <c r="J2549" s="22">
        <f t="shared" si="163"/>
        <v>0.20689655172413793</v>
      </c>
      <c r="K2549" s="46" t="s">
        <v>182</v>
      </c>
      <c r="L2549" s="15" t="s">
        <v>4045</v>
      </c>
      <c r="M2549" s="15" t="s">
        <v>720</v>
      </c>
      <c r="N2549" s="15" t="s">
        <v>286</v>
      </c>
      <c r="O2549" s="20" t="s">
        <v>1635</v>
      </c>
      <c r="P2549" s="20">
        <v>8</v>
      </c>
      <c r="Q2549" s="21" t="s">
        <v>224</v>
      </c>
      <c r="R2549" s="17" t="s">
        <v>439</v>
      </c>
      <c r="S2549" s="17" t="s">
        <v>998</v>
      </c>
      <c r="T2549" s="17" t="s">
        <v>387</v>
      </c>
      <c r="U2549" s="26"/>
      <c r="V2549" s="75"/>
      <c r="W2549" s="75"/>
      <c r="X2549" s="75"/>
      <c r="Y2549" s="75"/>
      <c r="Z2549" s="75"/>
      <c r="AA2549" s="75"/>
      <c r="AB2549" s="75"/>
      <c r="AC2549" s="75"/>
      <c r="AD2549" s="75"/>
      <c r="AE2549" s="75"/>
      <c r="AF2549" s="75"/>
      <c r="AG2549" s="75"/>
      <c r="AH2549" s="75"/>
      <c r="AI2549" s="75"/>
      <c r="AJ2549" s="75"/>
      <c r="AK2549" s="75"/>
      <c r="AL2549" s="75"/>
      <c r="AM2549" s="75"/>
      <c r="AN2549" s="75"/>
      <c r="AO2549" s="75"/>
      <c r="AP2549" s="75"/>
      <c r="AQ2549" s="75"/>
      <c r="AR2549" s="75"/>
      <c r="AS2549" s="75"/>
      <c r="AT2549" s="75"/>
      <c r="AU2549" s="75"/>
      <c r="AV2549" s="75"/>
      <c r="AW2549" s="75"/>
      <c r="AX2549" s="75"/>
      <c r="AY2549" s="75"/>
      <c r="AZ2549" s="75"/>
      <c r="BA2549" s="75"/>
      <c r="BB2549" s="75"/>
      <c r="BC2549" s="75"/>
      <c r="BD2549" s="75"/>
      <c r="BE2549" s="75"/>
      <c r="BF2549" s="75"/>
      <c r="BG2549" s="75"/>
      <c r="BH2549" s="75"/>
      <c r="BI2549" s="75"/>
      <c r="BJ2549" s="75"/>
      <c r="BK2549" s="75"/>
      <c r="BL2549" s="75"/>
      <c r="BM2549" s="75"/>
      <c r="BN2549" s="75"/>
      <c r="BO2549" s="75"/>
      <c r="BP2549" s="75"/>
      <c r="BQ2549" s="75"/>
      <c r="BR2549" s="75"/>
      <c r="BS2549" s="75"/>
      <c r="BT2549" s="75"/>
      <c r="BU2549" s="75"/>
      <c r="BV2549" s="75"/>
      <c r="BW2549" s="75"/>
      <c r="BX2549" s="75"/>
      <c r="BY2549" s="75"/>
      <c r="BZ2549" s="75"/>
      <c r="CA2549" s="75"/>
      <c r="CB2549" s="75"/>
      <c r="CC2549" s="75"/>
      <c r="CD2549" s="75"/>
      <c r="CE2549" s="75"/>
      <c r="CF2549" s="75"/>
      <c r="CG2549" s="75"/>
      <c r="CH2549" s="75"/>
      <c r="CI2549" s="75"/>
      <c r="CJ2549" s="75"/>
      <c r="CK2549" s="75"/>
      <c r="CL2549" s="75"/>
      <c r="CM2549" s="75"/>
      <c r="CN2549" s="75"/>
      <c r="CO2549" s="75"/>
    </row>
    <row r="2550" spans="1:456" s="1" customFormat="1" ht="19.5" customHeight="1" x14ac:dyDescent="0.3">
      <c r="A2550" s="46" t="s">
        <v>4046</v>
      </c>
      <c r="B2550" s="14">
        <v>11</v>
      </c>
      <c r="C2550" s="14">
        <v>1</v>
      </c>
      <c r="D2550" s="14">
        <v>0</v>
      </c>
      <c r="E2550" s="14">
        <v>0</v>
      </c>
      <c r="F2550" s="49"/>
      <c r="G2550" s="49"/>
      <c r="H2550" s="67">
        <f t="shared" si="165"/>
        <v>12</v>
      </c>
      <c r="I2550" s="46">
        <v>14</v>
      </c>
      <c r="J2550" s="22">
        <f t="shared" si="163"/>
        <v>0.20689655172413793</v>
      </c>
      <c r="K2550" s="46" t="s">
        <v>182</v>
      </c>
      <c r="L2550" s="15" t="s">
        <v>1924</v>
      </c>
      <c r="M2550" s="15" t="s">
        <v>1479</v>
      </c>
      <c r="N2550" s="15" t="s">
        <v>320</v>
      </c>
      <c r="O2550" s="20" t="s">
        <v>1898</v>
      </c>
      <c r="P2550" s="20">
        <v>8</v>
      </c>
      <c r="Q2550" s="21" t="s">
        <v>1814</v>
      </c>
      <c r="R2550" s="17" t="s">
        <v>1919</v>
      </c>
      <c r="S2550" s="17" t="s">
        <v>2569</v>
      </c>
      <c r="T2550" s="17" t="s">
        <v>210</v>
      </c>
      <c r="U2550" s="26"/>
      <c r="V2550" s="75"/>
      <c r="W2550" s="75"/>
      <c r="X2550" s="75"/>
      <c r="Y2550" s="75"/>
      <c r="Z2550" s="75"/>
      <c r="AA2550" s="75"/>
      <c r="AB2550" s="75"/>
      <c r="AC2550" s="75"/>
      <c r="AD2550" s="75"/>
      <c r="AE2550" s="75"/>
      <c r="AF2550" s="75"/>
      <c r="AG2550" s="75"/>
      <c r="AH2550" s="75"/>
      <c r="AI2550" s="75"/>
      <c r="AJ2550" s="75"/>
      <c r="AK2550" s="75"/>
      <c r="AL2550" s="75"/>
      <c r="AM2550" s="75"/>
      <c r="AN2550" s="75"/>
      <c r="AO2550" s="75"/>
      <c r="AP2550" s="75"/>
      <c r="AQ2550" s="75"/>
      <c r="AR2550" s="75"/>
      <c r="AS2550" s="75"/>
      <c r="AT2550" s="75"/>
      <c r="AU2550" s="75"/>
      <c r="AV2550" s="75"/>
      <c r="AW2550" s="75"/>
      <c r="AX2550" s="75"/>
      <c r="AY2550" s="75"/>
      <c r="AZ2550" s="75"/>
      <c r="BA2550" s="75"/>
      <c r="BB2550" s="75"/>
      <c r="BC2550" s="75"/>
      <c r="BD2550" s="75"/>
      <c r="BE2550" s="75"/>
      <c r="BF2550" s="75"/>
      <c r="BG2550" s="75"/>
      <c r="BH2550" s="75"/>
      <c r="BI2550" s="75"/>
      <c r="BJ2550" s="75"/>
      <c r="BK2550" s="75"/>
      <c r="BL2550" s="75"/>
      <c r="BM2550" s="75"/>
      <c r="BN2550" s="75"/>
      <c r="BO2550" s="75"/>
      <c r="BP2550" s="75"/>
      <c r="BQ2550" s="75"/>
      <c r="BR2550" s="75"/>
      <c r="BS2550" s="75"/>
      <c r="BT2550" s="75"/>
      <c r="BU2550" s="75"/>
      <c r="BV2550" s="75"/>
      <c r="BW2550" s="75"/>
      <c r="BX2550" s="75"/>
      <c r="BY2550" s="75"/>
      <c r="BZ2550" s="75"/>
      <c r="CA2550" s="75"/>
      <c r="CB2550" s="75"/>
      <c r="CC2550" s="75"/>
      <c r="CD2550" s="75"/>
      <c r="CE2550" s="75"/>
      <c r="CF2550" s="75"/>
      <c r="CG2550" s="75"/>
      <c r="CH2550" s="75"/>
      <c r="CI2550" s="75"/>
      <c r="CJ2550" s="75"/>
      <c r="CK2550" s="75"/>
      <c r="CL2550" s="75"/>
      <c r="CM2550" s="75"/>
      <c r="CN2550" s="75"/>
      <c r="CO2550" s="75"/>
    </row>
    <row r="2551" spans="1:456" s="1" customFormat="1" ht="19.5" customHeight="1" x14ac:dyDescent="0.3">
      <c r="A2551" s="46" t="s">
        <v>3547</v>
      </c>
      <c r="B2551" s="14">
        <v>10</v>
      </c>
      <c r="C2551" s="14">
        <v>0</v>
      </c>
      <c r="D2551" s="14">
        <v>1</v>
      </c>
      <c r="E2551" s="14">
        <v>0</v>
      </c>
      <c r="F2551" s="49"/>
      <c r="G2551" s="49"/>
      <c r="H2551" s="67">
        <f t="shared" si="165"/>
        <v>11</v>
      </c>
      <c r="I2551" s="46">
        <v>4</v>
      </c>
      <c r="J2551" s="22">
        <f t="shared" si="163"/>
        <v>0.18965517241379309</v>
      </c>
      <c r="K2551" s="46" t="s">
        <v>182</v>
      </c>
      <c r="L2551" s="15" t="s">
        <v>4047</v>
      </c>
      <c r="M2551" s="15" t="s">
        <v>351</v>
      </c>
      <c r="N2551" s="15" t="s">
        <v>336</v>
      </c>
      <c r="O2551" s="20" t="s">
        <v>1759</v>
      </c>
      <c r="P2551" s="20">
        <v>8</v>
      </c>
      <c r="Q2551" s="21" t="s">
        <v>253</v>
      </c>
      <c r="R2551" s="17" t="s">
        <v>1760</v>
      </c>
      <c r="S2551" s="17" t="s">
        <v>516</v>
      </c>
      <c r="T2551" s="17" t="s">
        <v>611</v>
      </c>
      <c r="U2551" s="26"/>
      <c r="V2551" s="75"/>
      <c r="W2551" s="75"/>
      <c r="X2551" s="75"/>
      <c r="Y2551" s="75"/>
      <c r="Z2551" s="75"/>
      <c r="AA2551" s="75"/>
      <c r="AB2551" s="75"/>
      <c r="AC2551" s="75"/>
      <c r="AD2551" s="75"/>
      <c r="AE2551" s="75"/>
      <c r="AF2551" s="75"/>
      <c r="AG2551" s="75"/>
      <c r="AH2551" s="75"/>
      <c r="AI2551" s="75"/>
      <c r="AJ2551" s="75"/>
      <c r="AK2551" s="75"/>
      <c r="AL2551" s="75"/>
      <c r="AM2551" s="75"/>
      <c r="AN2551" s="75"/>
      <c r="AO2551" s="75"/>
      <c r="AP2551" s="75"/>
      <c r="AQ2551" s="75"/>
      <c r="AR2551" s="75"/>
      <c r="AS2551" s="75"/>
      <c r="AT2551" s="75"/>
      <c r="AU2551" s="75"/>
      <c r="AV2551" s="75"/>
      <c r="AW2551" s="75"/>
      <c r="AX2551" s="75"/>
      <c r="AY2551" s="75"/>
      <c r="AZ2551" s="75"/>
      <c r="BA2551" s="75"/>
      <c r="BB2551" s="75"/>
      <c r="BC2551" s="75"/>
      <c r="BD2551" s="75"/>
      <c r="BE2551" s="75"/>
      <c r="BF2551" s="75"/>
      <c r="BG2551" s="75"/>
      <c r="BH2551" s="75"/>
      <c r="BI2551" s="75"/>
      <c r="BJ2551" s="75"/>
      <c r="BK2551" s="75"/>
      <c r="BL2551" s="75"/>
      <c r="BM2551" s="75"/>
      <c r="BN2551" s="75"/>
      <c r="BO2551" s="75"/>
      <c r="BP2551" s="75"/>
      <c r="BQ2551" s="75"/>
      <c r="BR2551" s="75"/>
      <c r="BS2551" s="75"/>
      <c r="BT2551" s="75"/>
      <c r="BU2551" s="75"/>
      <c r="BV2551" s="75"/>
      <c r="BW2551" s="75"/>
      <c r="BX2551" s="75"/>
      <c r="BY2551" s="75"/>
      <c r="BZ2551" s="75"/>
      <c r="CA2551" s="75"/>
      <c r="CB2551" s="75"/>
      <c r="CC2551" s="75"/>
      <c r="CD2551" s="75"/>
      <c r="CE2551" s="75"/>
      <c r="CF2551" s="75"/>
      <c r="CG2551" s="75"/>
      <c r="CH2551" s="75"/>
      <c r="CI2551" s="75"/>
      <c r="CJ2551" s="75"/>
      <c r="CK2551" s="75"/>
      <c r="CL2551" s="75"/>
      <c r="CM2551" s="75"/>
      <c r="CN2551" s="75"/>
      <c r="CO2551" s="75"/>
    </row>
    <row r="2552" spans="1:456" s="1" customFormat="1" ht="19.5" customHeight="1" x14ac:dyDescent="0.3">
      <c r="A2552" s="46" t="s">
        <v>3562</v>
      </c>
      <c r="B2552" s="14">
        <v>10</v>
      </c>
      <c r="C2552" s="14">
        <v>1</v>
      </c>
      <c r="D2552" s="14">
        <v>0</v>
      </c>
      <c r="E2552" s="14">
        <v>0</v>
      </c>
      <c r="F2552" s="49"/>
      <c r="G2552" s="49"/>
      <c r="H2552" s="67">
        <f t="shared" si="165"/>
        <v>11</v>
      </c>
      <c r="I2552" s="46">
        <v>15</v>
      </c>
      <c r="J2552" s="22">
        <f t="shared" si="163"/>
        <v>0.18965517241379309</v>
      </c>
      <c r="K2552" s="46" t="s">
        <v>182</v>
      </c>
      <c r="L2552" s="15" t="s">
        <v>4048</v>
      </c>
      <c r="M2552" s="15" t="s">
        <v>566</v>
      </c>
      <c r="N2552" s="15" t="s">
        <v>264</v>
      </c>
      <c r="O2552" s="20" t="s">
        <v>1898</v>
      </c>
      <c r="P2552" s="20">
        <v>8</v>
      </c>
      <c r="Q2552" s="21" t="s">
        <v>842</v>
      </c>
      <c r="R2552" s="17" t="s">
        <v>1919</v>
      </c>
      <c r="S2552" s="17" t="s">
        <v>2569</v>
      </c>
      <c r="T2552" s="17" t="s">
        <v>210</v>
      </c>
      <c r="U2552" s="26"/>
      <c r="V2552" s="75"/>
      <c r="W2552" s="75"/>
      <c r="X2552" s="75"/>
      <c r="Y2552" s="75"/>
      <c r="Z2552" s="75"/>
      <c r="AA2552" s="75"/>
      <c r="AB2552" s="75"/>
      <c r="AC2552" s="75"/>
      <c r="AD2552" s="75"/>
      <c r="AE2552" s="75"/>
      <c r="AF2552" s="75"/>
      <c r="AG2552" s="75"/>
      <c r="AH2552" s="75"/>
      <c r="AI2552" s="75"/>
      <c r="AJ2552" s="75"/>
      <c r="AK2552" s="75"/>
      <c r="AL2552" s="75"/>
      <c r="AM2552" s="75"/>
      <c r="AN2552" s="75"/>
      <c r="AO2552" s="75"/>
      <c r="AP2552" s="75"/>
      <c r="AQ2552" s="75"/>
      <c r="AR2552" s="75"/>
      <c r="AS2552" s="75"/>
      <c r="AT2552" s="75"/>
      <c r="AU2552" s="75"/>
      <c r="AV2552" s="75"/>
      <c r="AW2552" s="75"/>
      <c r="AX2552" s="75"/>
      <c r="AY2552" s="75"/>
      <c r="AZ2552" s="75"/>
      <c r="BA2552" s="75"/>
      <c r="BB2552" s="75"/>
      <c r="BC2552" s="75"/>
      <c r="BD2552" s="75"/>
      <c r="BE2552" s="75"/>
      <c r="BF2552" s="75"/>
      <c r="BG2552" s="75"/>
      <c r="BH2552" s="75"/>
      <c r="BI2552" s="75"/>
      <c r="BJ2552" s="75"/>
      <c r="BK2552" s="75"/>
      <c r="BL2552" s="75"/>
      <c r="BM2552" s="75"/>
      <c r="BN2552" s="75"/>
      <c r="BO2552" s="75"/>
      <c r="BP2552" s="75"/>
      <c r="BQ2552" s="75"/>
      <c r="BR2552" s="75"/>
      <c r="BS2552" s="75"/>
      <c r="BT2552" s="75"/>
      <c r="BU2552" s="75"/>
      <c r="BV2552" s="75"/>
      <c r="BW2552" s="75"/>
      <c r="BX2552" s="75"/>
      <c r="BY2552" s="75"/>
      <c r="BZ2552" s="75"/>
      <c r="CA2552" s="75"/>
      <c r="CB2552" s="75"/>
      <c r="CC2552" s="75"/>
      <c r="CD2552" s="75"/>
      <c r="CE2552" s="75"/>
      <c r="CF2552" s="75"/>
      <c r="CG2552" s="75"/>
      <c r="CH2552" s="75"/>
      <c r="CI2552" s="75"/>
      <c r="CJ2552" s="75"/>
      <c r="CK2552" s="75"/>
      <c r="CL2552" s="75"/>
      <c r="CM2552" s="75"/>
      <c r="CN2552" s="75"/>
      <c r="CO2552" s="75"/>
    </row>
    <row r="2553" spans="1:456" s="1" customFormat="1" ht="19.5" customHeight="1" x14ac:dyDescent="0.3">
      <c r="A2553" s="46" t="s">
        <v>3720</v>
      </c>
      <c r="B2553" s="14">
        <v>11</v>
      </c>
      <c r="C2553" s="14">
        <v>0</v>
      </c>
      <c r="D2553" s="14">
        <v>0</v>
      </c>
      <c r="E2553" s="14">
        <v>0</v>
      </c>
      <c r="F2553" s="49"/>
      <c r="G2553" s="49"/>
      <c r="H2553" s="67">
        <f t="shared" si="165"/>
        <v>11</v>
      </c>
      <c r="I2553" s="46">
        <v>15</v>
      </c>
      <c r="J2553" s="22">
        <f t="shared" ref="J2553:J2621" si="166">H2553/58</f>
        <v>0.18965517241379309</v>
      </c>
      <c r="K2553" s="46" t="s">
        <v>182</v>
      </c>
      <c r="L2553" s="15" t="s">
        <v>4049</v>
      </c>
      <c r="M2553" s="15" t="s">
        <v>322</v>
      </c>
      <c r="N2553" s="15" t="s">
        <v>325</v>
      </c>
      <c r="O2553" s="20" t="s">
        <v>1898</v>
      </c>
      <c r="P2553" s="20">
        <v>8</v>
      </c>
      <c r="Q2553" s="21" t="s">
        <v>1814</v>
      </c>
      <c r="R2553" s="17" t="s">
        <v>1919</v>
      </c>
      <c r="S2553" s="17" t="s">
        <v>2569</v>
      </c>
      <c r="T2553" s="17" t="s">
        <v>210</v>
      </c>
      <c r="U2553" s="26"/>
      <c r="V2553" s="75"/>
      <c r="W2553" s="75"/>
      <c r="X2553" s="75"/>
      <c r="Y2553" s="75"/>
      <c r="Z2553" s="75"/>
      <c r="AA2553" s="75"/>
      <c r="AB2553" s="75"/>
      <c r="AC2553" s="75"/>
      <c r="AD2553" s="75"/>
      <c r="AE2553" s="75"/>
      <c r="AF2553" s="75"/>
      <c r="AG2553" s="75"/>
      <c r="AH2553" s="75"/>
      <c r="AI2553" s="75"/>
      <c r="AJ2553" s="75"/>
      <c r="AK2553" s="75"/>
      <c r="AL2553" s="75"/>
      <c r="AM2553" s="75"/>
      <c r="AN2553" s="75"/>
      <c r="AO2553" s="75"/>
      <c r="AP2553" s="75"/>
      <c r="AQ2553" s="75"/>
      <c r="AR2553" s="75"/>
      <c r="AS2553" s="75"/>
      <c r="AT2553" s="75"/>
      <c r="AU2553" s="75"/>
      <c r="AV2553" s="75"/>
      <c r="AW2553" s="75"/>
      <c r="AX2553" s="75"/>
      <c r="AY2553" s="75"/>
      <c r="AZ2553" s="75"/>
      <c r="BA2553" s="75"/>
      <c r="BB2553" s="75"/>
      <c r="BC2553" s="75"/>
      <c r="BD2553" s="75"/>
      <c r="BE2553" s="75"/>
      <c r="BF2553" s="75"/>
      <c r="BG2553" s="75"/>
      <c r="BH2553" s="75"/>
      <c r="BI2553" s="75"/>
      <c r="BJ2553" s="75"/>
      <c r="BK2553" s="75"/>
      <c r="BL2553" s="75"/>
      <c r="BM2553" s="75"/>
      <c r="BN2553" s="75"/>
      <c r="BO2553" s="75"/>
      <c r="BP2553" s="75"/>
      <c r="BQ2553" s="75"/>
      <c r="BR2553" s="75"/>
      <c r="BS2553" s="75"/>
      <c r="BT2553" s="75"/>
      <c r="BU2553" s="75"/>
      <c r="BV2553" s="75"/>
      <c r="BW2553" s="75"/>
      <c r="BX2553" s="75"/>
      <c r="BY2553" s="75"/>
      <c r="BZ2553" s="75"/>
      <c r="CA2553" s="75"/>
      <c r="CB2553" s="75"/>
      <c r="CC2553" s="75"/>
      <c r="CD2553" s="75"/>
      <c r="CE2553" s="75"/>
      <c r="CF2553" s="75"/>
      <c r="CG2553" s="75"/>
      <c r="CH2553" s="75"/>
      <c r="CI2553" s="75"/>
      <c r="CJ2553" s="75"/>
      <c r="CK2553" s="75"/>
      <c r="CL2553" s="75"/>
      <c r="CM2553" s="75"/>
      <c r="CN2553" s="75"/>
      <c r="CO2553" s="75"/>
    </row>
    <row r="2554" spans="1:456" s="1" customFormat="1" ht="19.5" customHeight="1" x14ac:dyDescent="0.3">
      <c r="A2554" s="46" t="s">
        <v>3555</v>
      </c>
      <c r="B2554" s="14">
        <v>9</v>
      </c>
      <c r="C2554" s="14">
        <v>0</v>
      </c>
      <c r="D2554" s="14">
        <v>1</v>
      </c>
      <c r="E2554" s="14">
        <v>1</v>
      </c>
      <c r="F2554" s="49"/>
      <c r="G2554" s="49"/>
      <c r="H2554" s="67">
        <f t="shared" si="165"/>
        <v>11</v>
      </c>
      <c r="I2554" s="46">
        <v>16</v>
      </c>
      <c r="J2554" s="22">
        <f t="shared" si="166"/>
        <v>0.18965517241379309</v>
      </c>
      <c r="K2554" s="46" t="s">
        <v>182</v>
      </c>
      <c r="L2554" s="15" t="s">
        <v>1972</v>
      </c>
      <c r="M2554" s="15" t="s">
        <v>298</v>
      </c>
      <c r="N2554" s="15" t="s">
        <v>210</v>
      </c>
      <c r="O2554" s="20" t="s">
        <v>801</v>
      </c>
      <c r="P2554" s="20">
        <v>8</v>
      </c>
      <c r="Q2554" s="21" t="s">
        <v>253</v>
      </c>
      <c r="R2554" s="17" t="s">
        <v>3647</v>
      </c>
      <c r="S2554" s="17" t="s">
        <v>351</v>
      </c>
      <c r="T2554" s="17" t="s">
        <v>215</v>
      </c>
      <c r="U2554" s="26"/>
      <c r="V2554" s="75"/>
      <c r="W2554" s="75"/>
      <c r="X2554" s="75"/>
      <c r="Y2554" s="75"/>
      <c r="Z2554" s="75"/>
      <c r="AA2554" s="75"/>
      <c r="AB2554" s="75"/>
      <c r="AC2554" s="75"/>
      <c r="AD2554" s="75"/>
      <c r="AE2554" s="75"/>
      <c r="AF2554" s="75"/>
      <c r="AG2554" s="75"/>
      <c r="AH2554" s="75"/>
      <c r="AI2554" s="75"/>
      <c r="AJ2554" s="75"/>
      <c r="AK2554" s="75"/>
      <c r="AL2554" s="75"/>
      <c r="AM2554" s="75"/>
      <c r="AN2554" s="75"/>
      <c r="AO2554" s="75"/>
      <c r="AP2554" s="75"/>
      <c r="AQ2554" s="75"/>
      <c r="AR2554" s="75"/>
      <c r="AS2554" s="75"/>
      <c r="AT2554" s="75"/>
      <c r="AU2554" s="75"/>
      <c r="AV2554" s="75"/>
      <c r="AW2554" s="75"/>
      <c r="AX2554" s="75"/>
      <c r="AY2554" s="75"/>
      <c r="AZ2554" s="75"/>
      <c r="BA2554" s="75"/>
      <c r="BB2554" s="75"/>
      <c r="BC2554" s="75"/>
      <c r="BD2554" s="75"/>
      <c r="BE2554" s="75"/>
      <c r="BF2554" s="75"/>
      <c r="BG2554" s="75"/>
      <c r="BH2554" s="75"/>
      <c r="BI2554" s="75"/>
      <c r="BJ2554" s="75"/>
      <c r="BK2554" s="75"/>
      <c r="BL2554" s="75"/>
      <c r="BM2554" s="75"/>
      <c r="BN2554" s="75"/>
      <c r="BO2554" s="75"/>
      <c r="BP2554" s="75"/>
      <c r="BQ2554" s="75"/>
      <c r="BR2554" s="75"/>
      <c r="BS2554" s="75"/>
      <c r="BT2554" s="75"/>
      <c r="BU2554" s="75"/>
      <c r="BV2554" s="75"/>
      <c r="BW2554" s="75"/>
      <c r="BX2554" s="75"/>
      <c r="BY2554" s="75"/>
      <c r="BZ2554" s="75"/>
      <c r="CA2554" s="75"/>
      <c r="CB2554" s="75"/>
      <c r="CC2554" s="75"/>
      <c r="CD2554" s="75"/>
      <c r="CE2554" s="75"/>
      <c r="CF2554" s="75"/>
      <c r="CG2554" s="75"/>
      <c r="CH2554" s="75"/>
      <c r="CI2554" s="75"/>
      <c r="CJ2554" s="75"/>
      <c r="CK2554" s="75"/>
      <c r="CL2554" s="75"/>
      <c r="CM2554" s="75"/>
      <c r="CN2554" s="75"/>
      <c r="CO2554" s="75"/>
    </row>
    <row r="2555" spans="1:456" s="1" customFormat="1" ht="19.5" customHeight="1" x14ac:dyDescent="0.3">
      <c r="A2555" s="46" t="s">
        <v>3550</v>
      </c>
      <c r="B2555" s="14">
        <v>11</v>
      </c>
      <c r="C2555" s="14">
        <v>0</v>
      </c>
      <c r="D2555" s="14">
        <v>0</v>
      </c>
      <c r="E2555" s="14">
        <v>0</v>
      </c>
      <c r="F2555" s="49"/>
      <c r="G2555" s="49"/>
      <c r="H2555" s="67">
        <f t="shared" si="165"/>
        <v>11</v>
      </c>
      <c r="I2555" s="46">
        <v>15</v>
      </c>
      <c r="J2555" s="22">
        <f t="shared" si="166"/>
        <v>0.18965517241379309</v>
      </c>
      <c r="K2555" s="46" t="s">
        <v>182</v>
      </c>
      <c r="L2555" s="15" t="s">
        <v>4050</v>
      </c>
      <c r="M2555" s="15" t="s">
        <v>544</v>
      </c>
      <c r="N2555" s="15" t="s">
        <v>4051</v>
      </c>
      <c r="O2555" s="20" t="s">
        <v>1898</v>
      </c>
      <c r="P2555" s="20">
        <v>8</v>
      </c>
      <c r="Q2555" s="21" t="s">
        <v>1707</v>
      </c>
      <c r="R2555" s="17" t="s">
        <v>1919</v>
      </c>
      <c r="S2555" s="17" t="s">
        <v>2569</v>
      </c>
      <c r="T2555" s="17" t="s">
        <v>210</v>
      </c>
      <c r="U2555" s="26"/>
      <c r="V2555" s="75"/>
      <c r="W2555" s="75"/>
      <c r="X2555" s="75"/>
      <c r="Y2555" s="75"/>
      <c r="Z2555" s="75"/>
      <c r="AA2555" s="75"/>
      <c r="AB2555" s="75"/>
      <c r="AC2555" s="75"/>
      <c r="AD2555" s="75"/>
      <c r="AE2555" s="75"/>
      <c r="AF2555" s="75"/>
      <c r="AG2555" s="75"/>
      <c r="AH2555" s="75"/>
      <c r="AI2555" s="75"/>
      <c r="AJ2555" s="75"/>
      <c r="AK2555" s="75"/>
      <c r="AL2555" s="75"/>
      <c r="AM2555" s="75"/>
      <c r="AN2555" s="75"/>
      <c r="AO2555" s="75"/>
      <c r="AP2555" s="75"/>
      <c r="AQ2555" s="75"/>
      <c r="AR2555" s="75"/>
      <c r="AS2555" s="75"/>
      <c r="AT2555" s="75"/>
      <c r="AU2555" s="75"/>
      <c r="AV2555" s="75"/>
      <c r="AW2555" s="75"/>
      <c r="AX2555" s="75"/>
      <c r="AY2555" s="75"/>
      <c r="AZ2555" s="75"/>
      <c r="BA2555" s="75"/>
      <c r="BB2555" s="75"/>
      <c r="BC2555" s="75"/>
      <c r="BD2555" s="75"/>
      <c r="BE2555" s="75"/>
      <c r="BF2555" s="75"/>
      <c r="BG2555" s="75"/>
      <c r="BH2555" s="75"/>
      <c r="BI2555" s="75"/>
      <c r="BJ2555" s="75"/>
      <c r="BK2555" s="75"/>
      <c r="BL2555" s="75"/>
      <c r="BM2555" s="75"/>
      <c r="BN2555" s="75"/>
      <c r="BO2555" s="75"/>
      <c r="BP2555" s="75"/>
      <c r="BQ2555" s="75"/>
      <c r="BR2555" s="75"/>
      <c r="BS2555" s="75"/>
      <c r="BT2555" s="75"/>
      <c r="BU2555" s="75"/>
      <c r="BV2555" s="75"/>
      <c r="BW2555" s="75"/>
      <c r="BX2555" s="75"/>
      <c r="BY2555" s="75"/>
      <c r="BZ2555" s="75"/>
      <c r="CA2555" s="75"/>
      <c r="CB2555" s="75"/>
      <c r="CC2555" s="75"/>
      <c r="CD2555" s="75"/>
      <c r="CE2555" s="75"/>
      <c r="CF2555" s="75"/>
      <c r="CG2555" s="75"/>
      <c r="CH2555" s="75"/>
      <c r="CI2555" s="75"/>
      <c r="CJ2555" s="75"/>
      <c r="CK2555" s="75"/>
      <c r="CL2555" s="75"/>
      <c r="CM2555" s="75"/>
      <c r="CN2555" s="75"/>
      <c r="CO2555" s="75"/>
      <c r="CP2555" s="75"/>
      <c r="CQ2555" s="75"/>
      <c r="CR2555" s="75"/>
      <c r="CS2555" s="75"/>
      <c r="CT2555" s="75"/>
      <c r="CU2555" s="75"/>
      <c r="CV2555" s="75"/>
      <c r="CW2555" s="75"/>
      <c r="CX2555" s="75"/>
      <c r="CY2555" s="75"/>
      <c r="CZ2555" s="75"/>
      <c r="DA2555" s="75"/>
      <c r="DB2555" s="75"/>
      <c r="DC2555" s="75"/>
      <c r="DD2555" s="75"/>
      <c r="DE2555" s="75"/>
      <c r="DF2555" s="75"/>
      <c r="DG2555" s="75"/>
      <c r="DH2555" s="75"/>
      <c r="DI2555" s="75"/>
      <c r="DJ2555" s="75"/>
      <c r="DK2555" s="75"/>
      <c r="DL2555" s="75"/>
      <c r="DM2555" s="75"/>
      <c r="DN2555" s="75"/>
      <c r="DO2555" s="75"/>
      <c r="DP2555" s="75"/>
      <c r="DQ2555" s="75"/>
      <c r="DR2555" s="75"/>
      <c r="DS2555" s="75"/>
      <c r="DT2555" s="75"/>
      <c r="DU2555" s="75"/>
      <c r="DV2555" s="75"/>
      <c r="DW2555" s="75"/>
      <c r="DX2555" s="75"/>
      <c r="DY2555" s="75"/>
      <c r="DZ2555" s="75"/>
      <c r="EA2555" s="75"/>
      <c r="EB2555" s="75"/>
      <c r="EC2555" s="75"/>
      <c r="ED2555" s="75"/>
      <c r="EE2555" s="75"/>
      <c r="EF2555" s="75"/>
      <c r="EG2555" s="75"/>
      <c r="EH2555" s="75"/>
      <c r="EI2555" s="75"/>
      <c r="EJ2555" s="75"/>
      <c r="EK2555" s="75"/>
      <c r="EL2555" s="75"/>
      <c r="EM2555" s="75"/>
      <c r="EN2555" s="75"/>
      <c r="EO2555" s="75"/>
      <c r="EP2555" s="75"/>
      <c r="EQ2555" s="75"/>
      <c r="ER2555" s="75"/>
      <c r="ES2555" s="75"/>
      <c r="ET2555" s="75"/>
      <c r="EU2555" s="75"/>
      <c r="EV2555" s="75"/>
      <c r="EW2555" s="75"/>
      <c r="EX2555" s="75"/>
      <c r="EY2555" s="75"/>
      <c r="EZ2555" s="75"/>
      <c r="FA2555" s="75"/>
      <c r="FB2555" s="75"/>
      <c r="FC2555" s="75"/>
      <c r="FD2555" s="75"/>
      <c r="FE2555" s="75"/>
      <c r="FF2555" s="75"/>
      <c r="FG2555" s="75"/>
      <c r="FH2555" s="75"/>
      <c r="FI2555" s="75"/>
      <c r="FJ2555" s="75"/>
      <c r="FK2555" s="75"/>
      <c r="FL2555" s="75"/>
      <c r="FM2555" s="75"/>
      <c r="FN2555" s="75"/>
      <c r="FO2555" s="75"/>
      <c r="FP2555" s="75"/>
      <c r="FQ2555" s="75"/>
      <c r="FR2555" s="75"/>
      <c r="FS2555" s="75"/>
      <c r="FT2555" s="75"/>
      <c r="FU2555" s="75"/>
      <c r="FV2555" s="75"/>
      <c r="FW2555" s="75"/>
      <c r="FX2555" s="75"/>
      <c r="FY2555" s="75"/>
      <c r="FZ2555" s="75"/>
      <c r="GA2555" s="75"/>
      <c r="GB2555" s="75"/>
      <c r="GC2555" s="75"/>
      <c r="GD2555" s="75"/>
      <c r="GE2555" s="75"/>
      <c r="GF2555" s="75"/>
      <c r="GG2555" s="75"/>
      <c r="GH2555" s="75"/>
      <c r="GI2555" s="75"/>
      <c r="GJ2555" s="75"/>
      <c r="GK2555" s="75"/>
      <c r="GL2555" s="75"/>
      <c r="GM2555" s="75"/>
      <c r="GN2555" s="75"/>
      <c r="GO2555" s="75"/>
      <c r="GP2555" s="75"/>
      <c r="GQ2555" s="75"/>
      <c r="GR2555" s="75"/>
      <c r="GS2555" s="75"/>
      <c r="GT2555" s="75"/>
      <c r="GU2555" s="75"/>
      <c r="GV2555" s="75"/>
      <c r="GW2555" s="75"/>
      <c r="GX2555" s="75"/>
      <c r="GY2555" s="75"/>
      <c r="GZ2555" s="75"/>
      <c r="HA2555" s="75"/>
      <c r="HB2555" s="75"/>
      <c r="HC2555" s="75"/>
      <c r="HD2555" s="75"/>
      <c r="HE2555" s="75"/>
      <c r="HF2555" s="75"/>
      <c r="HG2555" s="75"/>
      <c r="HH2555" s="75"/>
      <c r="HI2555" s="75"/>
      <c r="HJ2555" s="75"/>
      <c r="HK2555" s="75"/>
      <c r="HL2555" s="75"/>
      <c r="HM2555" s="75"/>
      <c r="HN2555" s="75"/>
      <c r="HO2555" s="75"/>
      <c r="HP2555" s="75"/>
      <c r="HQ2555" s="75"/>
      <c r="HR2555" s="75"/>
      <c r="HS2555" s="75"/>
      <c r="HT2555" s="75"/>
      <c r="HU2555" s="75"/>
      <c r="HV2555" s="75"/>
      <c r="HW2555" s="75"/>
      <c r="HX2555" s="75"/>
      <c r="HY2555" s="75"/>
      <c r="HZ2555" s="75"/>
      <c r="IA2555" s="75"/>
      <c r="IB2555" s="75"/>
      <c r="IC2555" s="75"/>
      <c r="ID2555" s="75"/>
      <c r="IE2555" s="75"/>
      <c r="IF2555" s="75"/>
      <c r="IG2555" s="75"/>
      <c r="IH2555" s="75"/>
      <c r="II2555" s="75"/>
      <c r="IJ2555" s="75"/>
      <c r="IK2555" s="75"/>
      <c r="IL2555" s="75"/>
      <c r="IM2555" s="75"/>
      <c r="IN2555" s="75"/>
      <c r="IO2555" s="75"/>
      <c r="IP2555" s="75"/>
      <c r="IQ2555" s="75"/>
      <c r="IR2555" s="75"/>
      <c r="IS2555" s="75"/>
      <c r="IT2555" s="75"/>
      <c r="IU2555" s="75"/>
      <c r="IV2555" s="75"/>
      <c r="IW2555" s="75"/>
      <c r="IX2555" s="75"/>
      <c r="IY2555" s="75"/>
      <c r="IZ2555" s="75"/>
      <c r="JA2555" s="75"/>
      <c r="JB2555" s="75"/>
      <c r="JC2555" s="75"/>
      <c r="JD2555" s="75"/>
      <c r="JE2555" s="75"/>
      <c r="JF2555" s="75"/>
      <c r="JG2555" s="75"/>
      <c r="JH2555" s="75"/>
      <c r="JI2555" s="75"/>
      <c r="JJ2555" s="75"/>
      <c r="JK2555" s="75"/>
      <c r="JL2555" s="75"/>
      <c r="JM2555" s="75"/>
      <c r="JN2555" s="75"/>
      <c r="JO2555" s="75"/>
      <c r="JP2555" s="75"/>
      <c r="JQ2555" s="75"/>
      <c r="JR2555" s="75"/>
      <c r="JS2555" s="75"/>
      <c r="JT2555" s="75"/>
      <c r="JU2555" s="75"/>
      <c r="JV2555" s="75"/>
      <c r="JW2555" s="75"/>
      <c r="JX2555" s="75"/>
      <c r="JY2555" s="75"/>
      <c r="JZ2555" s="75"/>
      <c r="KA2555" s="75"/>
      <c r="KB2555" s="75"/>
      <c r="KC2555" s="75"/>
      <c r="KD2555" s="75"/>
      <c r="KE2555" s="75"/>
      <c r="KF2555" s="75"/>
      <c r="KG2555" s="75"/>
      <c r="KH2555" s="75"/>
      <c r="KI2555" s="75"/>
      <c r="KJ2555" s="75"/>
      <c r="KK2555" s="75"/>
      <c r="KL2555" s="75"/>
      <c r="KM2555" s="75"/>
      <c r="KN2555" s="75"/>
      <c r="KO2555" s="75"/>
      <c r="KP2555" s="75"/>
      <c r="KQ2555" s="75"/>
      <c r="KR2555" s="75"/>
      <c r="KS2555" s="75"/>
      <c r="KT2555" s="75"/>
      <c r="KU2555" s="75"/>
      <c r="KV2555" s="75"/>
      <c r="KW2555" s="75"/>
      <c r="KX2555" s="75"/>
      <c r="KY2555" s="75"/>
      <c r="KZ2555" s="75"/>
      <c r="LA2555" s="75"/>
      <c r="LB2555" s="75"/>
      <c r="LC2555" s="75"/>
      <c r="LD2555" s="75"/>
      <c r="LE2555" s="75"/>
      <c r="LF2555" s="75"/>
      <c r="LG2555" s="75"/>
      <c r="LH2555" s="75"/>
      <c r="LI2555" s="75"/>
      <c r="LJ2555" s="75"/>
      <c r="LK2555" s="75"/>
      <c r="LL2555" s="75"/>
      <c r="LM2555" s="75"/>
      <c r="LN2555" s="75"/>
      <c r="LO2555" s="75"/>
      <c r="LP2555" s="75"/>
      <c r="LQ2555" s="75"/>
      <c r="LR2555" s="75"/>
      <c r="LS2555" s="75"/>
      <c r="LT2555" s="75"/>
      <c r="LU2555" s="75"/>
      <c r="LV2555" s="75"/>
      <c r="LW2555" s="75"/>
      <c r="LX2555" s="75"/>
      <c r="LY2555" s="75"/>
      <c r="LZ2555" s="75"/>
      <c r="MA2555" s="75"/>
      <c r="MB2555" s="75"/>
      <c r="MC2555" s="75"/>
      <c r="MD2555" s="75"/>
      <c r="ME2555" s="75"/>
      <c r="MF2555" s="75"/>
      <c r="MG2555" s="75"/>
      <c r="MH2555" s="75"/>
      <c r="MI2555" s="75"/>
      <c r="MJ2555" s="75"/>
      <c r="MK2555" s="75"/>
      <c r="ML2555" s="75"/>
      <c r="MM2555" s="75"/>
      <c r="MN2555" s="75"/>
      <c r="MO2555" s="75"/>
      <c r="MP2555" s="75"/>
      <c r="MQ2555" s="75"/>
      <c r="MR2555" s="75"/>
      <c r="MS2555" s="75"/>
      <c r="MT2555" s="75"/>
      <c r="MU2555" s="75"/>
      <c r="MV2555" s="75"/>
      <c r="MW2555" s="75"/>
      <c r="MX2555" s="75"/>
      <c r="MY2555" s="75"/>
      <c r="MZ2555" s="75"/>
      <c r="NA2555" s="75"/>
      <c r="NB2555" s="75"/>
      <c r="NC2555" s="75"/>
      <c r="ND2555" s="75"/>
      <c r="NE2555" s="75"/>
      <c r="NF2555" s="75"/>
      <c r="NG2555" s="75"/>
      <c r="NH2555" s="75"/>
      <c r="NI2555" s="75"/>
      <c r="NJ2555" s="75"/>
      <c r="NK2555" s="75"/>
      <c r="NL2555" s="75"/>
      <c r="NM2555" s="75"/>
      <c r="NN2555" s="75"/>
      <c r="NO2555" s="75"/>
      <c r="NP2555" s="75"/>
      <c r="NQ2555" s="75"/>
      <c r="NR2555" s="75"/>
      <c r="NS2555" s="75"/>
      <c r="NT2555" s="75"/>
      <c r="NU2555" s="75"/>
      <c r="NV2555" s="75"/>
      <c r="NW2555" s="75"/>
      <c r="NX2555" s="75"/>
      <c r="NY2555" s="75"/>
      <c r="NZ2555" s="75"/>
      <c r="OA2555" s="75"/>
      <c r="OB2555" s="75"/>
      <c r="OC2555" s="75"/>
      <c r="OD2555" s="75"/>
      <c r="OE2555" s="75"/>
      <c r="OF2555" s="75"/>
      <c r="OG2555" s="75"/>
      <c r="OH2555" s="75"/>
      <c r="OI2555" s="75"/>
      <c r="OJ2555" s="75"/>
      <c r="OK2555" s="75"/>
      <c r="OL2555" s="75"/>
      <c r="OM2555" s="75"/>
      <c r="ON2555" s="75"/>
      <c r="OO2555" s="75"/>
      <c r="OP2555" s="75"/>
      <c r="OQ2555" s="75"/>
      <c r="OR2555" s="75"/>
      <c r="OS2555" s="75"/>
      <c r="OT2555" s="75"/>
      <c r="OU2555" s="75"/>
      <c r="OV2555" s="75"/>
      <c r="OW2555" s="75"/>
      <c r="OX2555" s="75"/>
      <c r="OY2555" s="75"/>
      <c r="OZ2555" s="75"/>
      <c r="PA2555" s="75"/>
      <c r="PB2555" s="75"/>
      <c r="PC2555" s="75"/>
      <c r="PD2555" s="75"/>
      <c r="PE2555" s="75"/>
      <c r="PF2555" s="75"/>
      <c r="PG2555" s="75"/>
      <c r="PH2555" s="75"/>
      <c r="PI2555" s="75"/>
      <c r="PJ2555" s="75"/>
      <c r="PK2555" s="75"/>
      <c r="PL2555" s="75"/>
      <c r="PM2555" s="75"/>
      <c r="PN2555" s="75"/>
      <c r="PO2555" s="75"/>
      <c r="PP2555" s="75"/>
      <c r="PQ2555" s="75"/>
      <c r="PR2555" s="75"/>
      <c r="PS2555" s="75"/>
      <c r="PT2555" s="75"/>
      <c r="PU2555" s="75"/>
      <c r="PV2555" s="75"/>
      <c r="PW2555" s="75"/>
      <c r="PX2555" s="75"/>
      <c r="PY2555" s="75"/>
      <c r="PZ2555" s="75"/>
      <c r="QA2555" s="75"/>
      <c r="QB2555" s="75"/>
      <c r="QC2555" s="75"/>
      <c r="QD2555" s="75"/>
      <c r="QE2555" s="75"/>
      <c r="QF2555" s="75"/>
      <c r="QG2555" s="75"/>
      <c r="QH2555" s="75"/>
      <c r="QI2555" s="75"/>
      <c r="QJ2555" s="75"/>
      <c r="QK2555" s="75"/>
      <c r="QL2555" s="75"/>
      <c r="QM2555" s="75"/>
      <c r="QN2555" s="75"/>
    </row>
    <row r="2556" spans="1:456" s="1" customFormat="1" ht="19.5" customHeight="1" x14ac:dyDescent="0.3">
      <c r="A2556" s="46" t="s">
        <v>3578</v>
      </c>
      <c r="B2556" s="14">
        <v>11</v>
      </c>
      <c r="C2556" s="14">
        <v>0</v>
      </c>
      <c r="D2556" s="14">
        <v>0</v>
      </c>
      <c r="E2556" s="14">
        <v>0</v>
      </c>
      <c r="F2556" s="49"/>
      <c r="G2556" s="49"/>
      <c r="H2556" s="67">
        <f t="shared" si="165"/>
        <v>11</v>
      </c>
      <c r="I2556" s="46">
        <v>22</v>
      </c>
      <c r="J2556" s="22">
        <f t="shared" si="166"/>
        <v>0.18965517241379309</v>
      </c>
      <c r="K2556" s="46" t="s">
        <v>182</v>
      </c>
      <c r="L2556" s="15" t="s">
        <v>4052</v>
      </c>
      <c r="M2556" s="15" t="s">
        <v>259</v>
      </c>
      <c r="N2556" s="15" t="s">
        <v>201</v>
      </c>
      <c r="O2556" s="20" t="s">
        <v>1635</v>
      </c>
      <c r="P2556" s="20">
        <v>8</v>
      </c>
      <c r="Q2556" s="21" t="s">
        <v>224</v>
      </c>
      <c r="R2556" s="17" t="s">
        <v>439</v>
      </c>
      <c r="S2556" s="17" t="s">
        <v>998</v>
      </c>
      <c r="T2556" s="17" t="s">
        <v>387</v>
      </c>
      <c r="U2556" s="26"/>
      <c r="V2556" s="75"/>
      <c r="W2556" s="75"/>
      <c r="X2556" s="75"/>
      <c r="Y2556" s="75"/>
      <c r="Z2556" s="75"/>
      <c r="AA2556" s="75"/>
      <c r="AB2556" s="75"/>
      <c r="AC2556" s="75"/>
      <c r="AD2556" s="75"/>
      <c r="AE2556" s="75"/>
      <c r="AF2556" s="75"/>
      <c r="AG2556" s="75"/>
      <c r="AH2556" s="75"/>
      <c r="AI2556" s="75"/>
      <c r="AJ2556" s="75"/>
      <c r="AK2556" s="75"/>
      <c r="AL2556" s="75"/>
      <c r="AM2556" s="75"/>
      <c r="AN2556" s="75"/>
      <c r="AO2556" s="75"/>
      <c r="AP2556" s="75"/>
      <c r="AQ2556" s="75"/>
      <c r="AR2556" s="75"/>
      <c r="AS2556" s="75"/>
      <c r="AT2556" s="75"/>
      <c r="AU2556" s="75"/>
      <c r="AV2556" s="75"/>
      <c r="AW2556" s="75"/>
      <c r="AX2556" s="75"/>
      <c r="AY2556" s="75"/>
      <c r="AZ2556" s="75"/>
      <c r="BA2556" s="75"/>
      <c r="BB2556" s="75"/>
      <c r="BC2556" s="75"/>
      <c r="BD2556" s="75"/>
      <c r="BE2556" s="75"/>
      <c r="BF2556" s="75"/>
      <c r="BG2556" s="75"/>
      <c r="BH2556" s="75"/>
      <c r="BI2556" s="75"/>
      <c r="BJ2556" s="75"/>
      <c r="BK2556" s="75"/>
      <c r="BL2556" s="75"/>
      <c r="BM2556" s="75"/>
      <c r="BN2556" s="75"/>
      <c r="BO2556" s="75"/>
      <c r="BP2556" s="75"/>
      <c r="BQ2556" s="75"/>
      <c r="BR2556" s="75"/>
      <c r="BS2556" s="75"/>
      <c r="BT2556" s="75"/>
      <c r="BU2556" s="75"/>
      <c r="BV2556" s="75"/>
      <c r="BW2556" s="75"/>
      <c r="BX2556" s="75"/>
      <c r="BY2556" s="75"/>
      <c r="BZ2556" s="75"/>
      <c r="CA2556" s="75"/>
      <c r="CB2556" s="75"/>
      <c r="CC2556" s="75"/>
      <c r="CD2556" s="75"/>
      <c r="CE2556" s="75"/>
      <c r="CF2556" s="75"/>
      <c r="CG2556" s="75"/>
      <c r="CH2556" s="75"/>
      <c r="CI2556" s="75"/>
      <c r="CJ2556" s="75"/>
      <c r="CK2556" s="75"/>
      <c r="CL2556" s="75"/>
      <c r="CM2556" s="75"/>
      <c r="CN2556" s="75"/>
      <c r="CO2556" s="75"/>
      <c r="CP2556" s="75"/>
      <c r="CQ2556" s="75"/>
      <c r="CR2556" s="75"/>
      <c r="CS2556" s="75"/>
      <c r="CT2556" s="75"/>
      <c r="CU2556" s="75"/>
      <c r="CV2556" s="75"/>
      <c r="CW2556" s="75"/>
      <c r="CX2556" s="75"/>
      <c r="CY2556" s="75"/>
      <c r="CZ2556" s="75"/>
      <c r="DA2556" s="75"/>
      <c r="DB2556" s="75"/>
      <c r="DC2556" s="75"/>
      <c r="DD2556" s="75"/>
      <c r="DE2556" s="75"/>
      <c r="DF2556" s="75"/>
      <c r="DG2556" s="75"/>
      <c r="DH2556" s="75"/>
      <c r="DI2556" s="75"/>
      <c r="DJ2556" s="75"/>
      <c r="DK2556" s="75"/>
      <c r="DL2556" s="75"/>
      <c r="DM2556" s="75"/>
      <c r="DN2556" s="75"/>
      <c r="DO2556" s="75"/>
      <c r="DP2556" s="75"/>
      <c r="DQ2556" s="75"/>
      <c r="DR2556" s="75"/>
      <c r="DS2556" s="75"/>
      <c r="DT2556" s="75"/>
      <c r="DU2556" s="75"/>
      <c r="DV2556" s="75"/>
      <c r="DW2556" s="75"/>
      <c r="DX2556" s="75"/>
      <c r="DY2556" s="75"/>
      <c r="DZ2556" s="75"/>
      <c r="EA2556" s="75"/>
      <c r="EB2556" s="75"/>
      <c r="EC2556" s="75"/>
      <c r="ED2556" s="75"/>
      <c r="EE2556" s="75"/>
      <c r="EF2556" s="75"/>
      <c r="EG2556" s="75"/>
      <c r="EH2556" s="75"/>
      <c r="EI2556" s="75"/>
      <c r="EJ2556" s="75"/>
      <c r="EK2556" s="75"/>
      <c r="EL2556" s="75"/>
      <c r="EM2556" s="75"/>
      <c r="EN2556" s="75"/>
      <c r="EO2556" s="75"/>
      <c r="EP2556" s="75"/>
      <c r="EQ2556" s="75"/>
      <c r="ER2556" s="75"/>
      <c r="ES2556" s="75"/>
      <c r="ET2556" s="75"/>
      <c r="EU2556" s="75"/>
      <c r="EV2556" s="75"/>
      <c r="EW2556" s="75"/>
      <c r="EX2556" s="75"/>
      <c r="EY2556" s="75"/>
      <c r="EZ2556" s="75"/>
      <c r="FA2556" s="75"/>
      <c r="FB2556" s="75"/>
      <c r="FC2556" s="75"/>
      <c r="FD2556" s="75"/>
      <c r="FE2556" s="75"/>
      <c r="FF2556" s="75"/>
      <c r="FG2556" s="75"/>
      <c r="FH2556" s="75"/>
      <c r="FI2556" s="75"/>
      <c r="FJ2556" s="75"/>
      <c r="FK2556" s="75"/>
      <c r="FL2556" s="75"/>
      <c r="FM2556" s="75"/>
      <c r="FN2556" s="75"/>
      <c r="FO2556" s="75"/>
      <c r="FP2556" s="75"/>
      <c r="FQ2556" s="75"/>
      <c r="FR2556" s="75"/>
      <c r="FS2556" s="75"/>
      <c r="FT2556" s="75"/>
      <c r="FU2556" s="75"/>
      <c r="FV2556" s="75"/>
      <c r="FW2556" s="75"/>
      <c r="FX2556" s="75"/>
      <c r="FY2556" s="75"/>
      <c r="FZ2556" s="75"/>
      <c r="GA2556" s="75"/>
      <c r="GB2556" s="75"/>
      <c r="GC2556" s="75"/>
      <c r="GD2556" s="75"/>
      <c r="GE2556" s="75"/>
      <c r="GF2556" s="75"/>
      <c r="GG2556" s="75"/>
      <c r="GH2556" s="75"/>
      <c r="GI2556" s="75"/>
      <c r="GJ2556" s="75"/>
      <c r="GK2556" s="75"/>
      <c r="GL2556" s="75"/>
      <c r="GM2556" s="75"/>
      <c r="GN2556" s="75"/>
      <c r="GO2556" s="75"/>
      <c r="GP2556" s="75"/>
      <c r="GQ2556" s="75"/>
      <c r="GR2556" s="75"/>
      <c r="GS2556" s="75"/>
      <c r="GT2556" s="75"/>
      <c r="GU2556" s="75"/>
      <c r="GV2556" s="75"/>
      <c r="GW2556" s="75"/>
      <c r="GX2556" s="75"/>
      <c r="GY2556" s="75"/>
      <c r="GZ2556" s="75"/>
      <c r="HA2556" s="75"/>
      <c r="HB2556" s="75"/>
      <c r="HC2556" s="75"/>
      <c r="HD2556" s="75"/>
      <c r="HE2556" s="75"/>
      <c r="HF2556" s="75"/>
      <c r="HG2556" s="75"/>
      <c r="HH2556" s="75"/>
      <c r="HI2556" s="75"/>
      <c r="HJ2556" s="75"/>
      <c r="HK2556" s="75"/>
      <c r="HL2556" s="75"/>
      <c r="HM2556" s="75"/>
      <c r="HN2556" s="75"/>
      <c r="HO2556" s="75"/>
      <c r="HP2556" s="75"/>
      <c r="HQ2556" s="75"/>
      <c r="HR2556" s="75"/>
      <c r="HS2556" s="75"/>
      <c r="HT2556" s="75"/>
      <c r="HU2556" s="75"/>
      <c r="HV2556" s="75"/>
      <c r="HW2556" s="75"/>
      <c r="HX2556" s="75"/>
      <c r="HY2556" s="75"/>
      <c r="HZ2556" s="75"/>
      <c r="IA2556" s="75"/>
      <c r="IB2556" s="75"/>
      <c r="IC2556" s="75"/>
      <c r="ID2556" s="75"/>
      <c r="IE2556" s="75"/>
      <c r="IF2556" s="75"/>
      <c r="IG2556" s="75"/>
      <c r="IH2556" s="75"/>
      <c r="II2556" s="75"/>
      <c r="IJ2556" s="75"/>
      <c r="IK2556" s="75"/>
      <c r="IL2556" s="75"/>
      <c r="IM2556" s="75"/>
      <c r="IN2556" s="75"/>
      <c r="IO2556" s="75"/>
      <c r="IP2556" s="75"/>
      <c r="IQ2556" s="75"/>
      <c r="IR2556" s="75"/>
      <c r="IS2556" s="75"/>
      <c r="IT2556" s="75"/>
      <c r="IU2556" s="75"/>
      <c r="IV2556" s="75"/>
      <c r="IW2556" s="75"/>
      <c r="IX2556" s="75"/>
      <c r="IY2556" s="75"/>
      <c r="IZ2556" s="75"/>
      <c r="JA2556" s="75"/>
      <c r="JB2556" s="75"/>
      <c r="JC2556" s="75"/>
      <c r="JD2556" s="75"/>
      <c r="JE2556" s="75"/>
      <c r="JF2556" s="75"/>
      <c r="JG2556" s="75"/>
      <c r="JH2556" s="75"/>
      <c r="JI2556" s="75"/>
      <c r="JJ2556" s="75"/>
      <c r="JK2556" s="75"/>
      <c r="JL2556" s="75"/>
      <c r="JM2556" s="75"/>
      <c r="JN2556" s="75"/>
      <c r="JO2556" s="75"/>
      <c r="JP2556" s="75"/>
      <c r="JQ2556" s="75"/>
      <c r="JR2556" s="75"/>
      <c r="JS2556" s="75"/>
      <c r="JT2556" s="75"/>
      <c r="JU2556" s="75"/>
      <c r="JV2556" s="75"/>
      <c r="JW2556" s="75"/>
      <c r="JX2556" s="75"/>
      <c r="JY2556" s="75"/>
      <c r="JZ2556" s="75"/>
      <c r="KA2556" s="75"/>
      <c r="KB2556" s="75"/>
      <c r="KC2556" s="75"/>
      <c r="KD2556" s="75"/>
      <c r="KE2556" s="75"/>
      <c r="KF2556" s="75"/>
      <c r="KG2556" s="75"/>
      <c r="KH2556" s="75"/>
      <c r="KI2556" s="75"/>
      <c r="KJ2556" s="75"/>
      <c r="KK2556" s="75"/>
      <c r="KL2556" s="75"/>
      <c r="KM2556" s="75"/>
      <c r="KN2556" s="75"/>
      <c r="KO2556" s="75"/>
      <c r="KP2556" s="75"/>
      <c r="KQ2556" s="75"/>
      <c r="KR2556" s="75"/>
      <c r="KS2556" s="75"/>
      <c r="KT2556" s="75"/>
      <c r="KU2556" s="75"/>
      <c r="KV2556" s="75"/>
      <c r="KW2556" s="75"/>
      <c r="KX2556" s="75"/>
      <c r="KY2556" s="75"/>
      <c r="KZ2556" s="75"/>
      <c r="LA2556" s="75"/>
      <c r="LB2556" s="75"/>
      <c r="LC2556" s="75"/>
      <c r="LD2556" s="75"/>
      <c r="LE2556" s="75"/>
      <c r="LF2556" s="75"/>
      <c r="LG2556" s="75"/>
      <c r="LH2556" s="75"/>
      <c r="LI2556" s="75"/>
      <c r="LJ2556" s="75"/>
      <c r="LK2556" s="75"/>
      <c r="LL2556" s="75"/>
      <c r="LM2556" s="75"/>
      <c r="LN2556" s="75"/>
      <c r="LO2556" s="75"/>
      <c r="LP2556" s="75"/>
      <c r="LQ2556" s="75"/>
      <c r="LR2556" s="75"/>
      <c r="LS2556" s="75"/>
      <c r="LT2556" s="75"/>
      <c r="LU2556" s="75"/>
      <c r="LV2556" s="75"/>
      <c r="LW2556" s="75"/>
      <c r="LX2556" s="75"/>
      <c r="LY2556" s="75"/>
      <c r="LZ2556" s="75"/>
      <c r="MA2556" s="75"/>
      <c r="MB2556" s="75"/>
      <c r="MC2556" s="75"/>
      <c r="MD2556" s="75"/>
      <c r="ME2556" s="75"/>
      <c r="MF2556" s="75"/>
      <c r="MG2556" s="75"/>
      <c r="MH2556" s="75"/>
      <c r="MI2556" s="75"/>
      <c r="MJ2556" s="75"/>
      <c r="MK2556" s="75"/>
      <c r="ML2556" s="75"/>
      <c r="MM2556" s="75"/>
      <c r="MN2556" s="75"/>
      <c r="MO2556" s="75"/>
      <c r="MP2556" s="75"/>
      <c r="MQ2556" s="75"/>
      <c r="MR2556" s="75"/>
      <c r="MS2556" s="75"/>
      <c r="MT2556" s="75"/>
      <c r="MU2556" s="75"/>
      <c r="MV2556" s="75"/>
      <c r="MW2556" s="75"/>
      <c r="MX2556" s="75"/>
      <c r="MY2556" s="75"/>
      <c r="MZ2556" s="75"/>
      <c r="NA2556" s="75"/>
      <c r="NB2556" s="75"/>
      <c r="NC2556" s="75"/>
      <c r="ND2556" s="75"/>
      <c r="NE2556" s="75"/>
      <c r="NF2556" s="75"/>
      <c r="NG2556" s="75"/>
      <c r="NH2556" s="75"/>
      <c r="NI2556" s="75"/>
      <c r="NJ2556" s="75"/>
      <c r="NK2556" s="75"/>
      <c r="NL2556" s="75"/>
      <c r="NM2556" s="75"/>
      <c r="NN2556" s="75"/>
      <c r="NO2556" s="75"/>
      <c r="NP2556" s="75"/>
      <c r="NQ2556" s="75"/>
      <c r="NR2556" s="75"/>
      <c r="NS2556" s="75"/>
      <c r="NT2556" s="75"/>
      <c r="NU2556" s="75"/>
      <c r="NV2556" s="75"/>
      <c r="NW2556" s="75"/>
      <c r="NX2556" s="75"/>
      <c r="NY2556" s="75"/>
      <c r="NZ2556" s="75"/>
      <c r="OA2556" s="75"/>
      <c r="OB2556" s="75"/>
      <c r="OC2556" s="75"/>
      <c r="OD2556" s="75"/>
      <c r="OE2556" s="75"/>
      <c r="OF2556" s="75"/>
      <c r="OG2556" s="75"/>
      <c r="OH2556" s="75"/>
      <c r="OI2556" s="75"/>
      <c r="OJ2556" s="75"/>
      <c r="OK2556" s="75"/>
      <c r="OL2556" s="75"/>
      <c r="OM2556" s="75"/>
      <c r="ON2556" s="75"/>
      <c r="OO2556" s="75"/>
      <c r="OP2556" s="75"/>
      <c r="OQ2556" s="75"/>
      <c r="OR2556" s="75"/>
      <c r="OS2556" s="75"/>
      <c r="OT2556" s="75"/>
      <c r="OU2556" s="75"/>
      <c r="OV2556" s="75"/>
      <c r="OW2556" s="75"/>
      <c r="OX2556" s="75"/>
      <c r="OY2556" s="75"/>
      <c r="OZ2556" s="75"/>
      <c r="PA2556" s="75"/>
      <c r="PB2556" s="75"/>
      <c r="PC2556" s="75"/>
      <c r="PD2556" s="75"/>
      <c r="PE2556" s="75"/>
      <c r="PF2556" s="75"/>
      <c r="PG2556" s="75"/>
      <c r="PH2556" s="75"/>
      <c r="PI2556" s="75"/>
      <c r="PJ2556" s="75"/>
      <c r="PK2556" s="75"/>
      <c r="PL2556" s="75"/>
      <c r="PM2556" s="75"/>
      <c r="PN2556" s="75"/>
      <c r="PO2556" s="75"/>
      <c r="PP2556" s="75"/>
      <c r="PQ2556" s="75"/>
      <c r="PR2556" s="75"/>
      <c r="PS2556" s="75"/>
      <c r="PT2556" s="75"/>
      <c r="PU2556" s="75"/>
      <c r="PV2556" s="75"/>
      <c r="PW2556" s="75"/>
      <c r="PX2556" s="75"/>
      <c r="PY2556" s="75"/>
      <c r="PZ2556" s="75"/>
      <c r="QA2556" s="75"/>
      <c r="QB2556" s="75"/>
      <c r="QC2556" s="75"/>
      <c r="QD2556" s="75"/>
      <c r="QE2556" s="75"/>
      <c r="QF2556" s="75"/>
      <c r="QG2556" s="75"/>
      <c r="QH2556" s="75"/>
      <c r="QI2556" s="75"/>
      <c r="QJ2556" s="75"/>
      <c r="QK2556" s="75"/>
      <c r="QL2556" s="75"/>
      <c r="QM2556" s="75"/>
      <c r="QN2556" s="75"/>
    </row>
    <row r="2557" spans="1:456" s="1" customFormat="1" ht="19.5" customHeight="1" x14ac:dyDescent="0.3">
      <c r="A2557" s="46" t="s">
        <v>3607</v>
      </c>
      <c r="B2557" s="14">
        <v>10</v>
      </c>
      <c r="C2557" s="14">
        <v>1</v>
      </c>
      <c r="D2557" s="14">
        <v>0</v>
      </c>
      <c r="E2557" s="14">
        <v>0</v>
      </c>
      <c r="F2557" s="49"/>
      <c r="G2557" s="49"/>
      <c r="H2557" s="67">
        <f t="shared" si="165"/>
        <v>11</v>
      </c>
      <c r="I2557" s="46">
        <v>15</v>
      </c>
      <c r="J2557" s="22">
        <f t="shared" si="166"/>
        <v>0.18965517241379309</v>
      </c>
      <c r="K2557" s="46" t="s">
        <v>182</v>
      </c>
      <c r="L2557" s="15" t="s">
        <v>4053</v>
      </c>
      <c r="M2557" s="15" t="s">
        <v>248</v>
      </c>
      <c r="N2557" s="15" t="s">
        <v>320</v>
      </c>
      <c r="O2557" s="20" t="s">
        <v>1898</v>
      </c>
      <c r="P2557" s="20">
        <v>8</v>
      </c>
      <c r="Q2557" s="21" t="s">
        <v>842</v>
      </c>
      <c r="R2557" s="17" t="s">
        <v>1919</v>
      </c>
      <c r="S2557" s="17" t="s">
        <v>2569</v>
      </c>
      <c r="T2557" s="17" t="s">
        <v>210</v>
      </c>
      <c r="U2557" s="26"/>
      <c r="V2557" s="75"/>
      <c r="W2557" s="75"/>
      <c r="X2557" s="75"/>
      <c r="Y2557" s="75"/>
      <c r="Z2557" s="75"/>
      <c r="AA2557" s="75"/>
      <c r="AB2557" s="75"/>
      <c r="AC2557" s="75"/>
      <c r="AD2557" s="75"/>
      <c r="AE2557" s="75"/>
      <c r="AF2557" s="75"/>
      <c r="AG2557" s="75"/>
      <c r="AH2557" s="75"/>
      <c r="AI2557" s="75"/>
      <c r="AJ2557" s="75"/>
      <c r="AK2557" s="75"/>
      <c r="AL2557" s="75"/>
      <c r="AM2557" s="75"/>
      <c r="AN2557" s="75"/>
      <c r="AO2557" s="75"/>
      <c r="AP2557" s="75"/>
      <c r="AQ2557" s="75"/>
      <c r="AR2557" s="75"/>
      <c r="AS2557" s="75"/>
      <c r="AT2557" s="75"/>
      <c r="AU2557" s="75"/>
      <c r="AV2557" s="75"/>
      <c r="AW2557" s="75"/>
      <c r="AX2557" s="75"/>
      <c r="AY2557" s="75"/>
      <c r="AZ2557" s="75"/>
      <c r="BA2557" s="75"/>
      <c r="BB2557" s="75"/>
      <c r="BC2557" s="75"/>
      <c r="BD2557" s="75"/>
      <c r="BE2557" s="75"/>
      <c r="BF2557" s="75"/>
      <c r="BG2557" s="75"/>
      <c r="BH2557" s="75"/>
      <c r="BI2557" s="75"/>
      <c r="BJ2557" s="75"/>
      <c r="BK2557" s="75"/>
      <c r="BL2557" s="75"/>
      <c r="BM2557" s="75"/>
      <c r="BN2557" s="75"/>
      <c r="BO2557" s="75"/>
      <c r="BP2557" s="75"/>
      <c r="BQ2557" s="75"/>
      <c r="BR2557" s="75"/>
      <c r="BS2557" s="75"/>
      <c r="BT2557" s="75"/>
      <c r="BU2557" s="75"/>
      <c r="BV2557" s="75"/>
      <c r="BW2557" s="75"/>
      <c r="BX2557" s="75"/>
      <c r="BY2557" s="75"/>
      <c r="BZ2557" s="75"/>
      <c r="CA2557" s="75"/>
      <c r="CB2557" s="75"/>
      <c r="CC2557" s="75"/>
      <c r="CD2557" s="75"/>
      <c r="CE2557" s="75"/>
      <c r="CF2557" s="75"/>
      <c r="CG2557" s="75"/>
      <c r="CH2557" s="75"/>
      <c r="CI2557" s="75"/>
      <c r="CJ2557" s="75"/>
      <c r="CK2557" s="75"/>
      <c r="CL2557" s="75"/>
      <c r="CM2557" s="75"/>
      <c r="CN2557" s="75"/>
      <c r="CO2557" s="75"/>
      <c r="CP2557" s="75"/>
      <c r="CQ2557" s="75"/>
      <c r="CR2557" s="75"/>
      <c r="CS2557" s="75"/>
      <c r="CT2557" s="75"/>
      <c r="CU2557" s="75"/>
      <c r="CV2557" s="75"/>
      <c r="CW2557" s="75"/>
      <c r="CX2557" s="75"/>
      <c r="CY2557" s="75"/>
      <c r="CZ2557" s="75"/>
      <c r="DA2557" s="75"/>
      <c r="DB2557" s="75"/>
      <c r="DC2557" s="75"/>
      <c r="DD2557" s="75"/>
      <c r="DE2557" s="75"/>
      <c r="DF2557" s="75"/>
      <c r="DG2557" s="75"/>
      <c r="DH2557" s="75"/>
      <c r="DI2557" s="75"/>
      <c r="DJ2557" s="75"/>
      <c r="DK2557" s="75"/>
      <c r="DL2557" s="75"/>
      <c r="DM2557" s="75"/>
      <c r="DN2557" s="75"/>
      <c r="DO2557" s="75"/>
      <c r="DP2557" s="75"/>
      <c r="DQ2557" s="75"/>
      <c r="DR2557" s="75"/>
      <c r="DS2557" s="75"/>
      <c r="DT2557" s="75"/>
      <c r="DU2557" s="75"/>
      <c r="DV2557" s="75"/>
      <c r="DW2557" s="75"/>
      <c r="DX2557" s="75"/>
      <c r="DY2557" s="75"/>
      <c r="DZ2557" s="75"/>
      <c r="EA2557" s="75"/>
      <c r="EB2557" s="75"/>
      <c r="EC2557" s="75"/>
      <c r="ED2557" s="75"/>
      <c r="EE2557" s="75"/>
      <c r="EF2557" s="75"/>
      <c r="EG2557" s="75"/>
      <c r="EH2557" s="75"/>
      <c r="EI2557" s="75"/>
      <c r="EJ2557" s="75"/>
      <c r="EK2557" s="75"/>
      <c r="EL2557" s="75"/>
      <c r="EM2557" s="75"/>
      <c r="EN2557" s="75"/>
      <c r="EO2557" s="75"/>
      <c r="EP2557" s="75"/>
      <c r="EQ2557" s="75"/>
      <c r="ER2557" s="75"/>
      <c r="ES2557" s="75"/>
      <c r="ET2557" s="75"/>
      <c r="EU2557" s="75"/>
      <c r="EV2557" s="75"/>
      <c r="EW2557" s="75"/>
      <c r="EX2557" s="75"/>
      <c r="EY2557" s="75"/>
      <c r="EZ2557" s="75"/>
      <c r="FA2557" s="75"/>
      <c r="FB2557" s="75"/>
      <c r="FC2557" s="75"/>
      <c r="FD2557" s="75"/>
      <c r="FE2557" s="75"/>
      <c r="FF2557" s="75"/>
      <c r="FG2557" s="75"/>
      <c r="FH2557" s="75"/>
      <c r="FI2557" s="75"/>
      <c r="FJ2557" s="75"/>
      <c r="FK2557" s="75"/>
      <c r="FL2557" s="75"/>
      <c r="FM2557" s="75"/>
      <c r="FN2557" s="75"/>
      <c r="FO2557" s="75"/>
      <c r="FP2557" s="75"/>
      <c r="FQ2557" s="75"/>
      <c r="FR2557" s="75"/>
      <c r="FS2557" s="75"/>
      <c r="FT2557" s="75"/>
      <c r="FU2557" s="75"/>
      <c r="FV2557" s="75"/>
      <c r="FW2557" s="75"/>
      <c r="FX2557" s="75"/>
      <c r="FY2557" s="75"/>
      <c r="FZ2557" s="75"/>
      <c r="GA2557" s="75"/>
      <c r="GB2557" s="75"/>
      <c r="GC2557" s="75"/>
      <c r="GD2557" s="75"/>
      <c r="GE2557" s="75"/>
      <c r="GF2557" s="75"/>
      <c r="GG2557" s="75"/>
      <c r="GH2557" s="75"/>
      <c r="GI2557" s="75"/>
      <c r="GJ2557" s="75"/>
      <c r="GK2557" s="75"/>
      <c r="GL2557" s="75"/>
      <c r="GM2557" s="75"/>
      <c r="GN2557" s="75"/>
      <c r="GO2557" s="75"/>
      <c r="GP2557" s="75"/>
      <c r="GQ2557" s="75"/>
      <c r="GR2557" s="75"/>
      <c r="GS2557" s="75"/>
      <c r="GT2557" s="75"/>
      <c r="GU2557" s="75"/>
      <c r="GV2557" s="75"/>
      <c r="GW2557" s="75"/>
      <c r="GX2557" s="75"/>
      <c r="GY2557" s="75"/>
      <c r="GZ2557" s="75"/>
      <c r="HA2557" s="75"/>
      <c r="HB2557" s="75"/>
      <c r="HC2557" s="75"/>
      <c r="HD2557" s="75"/>
      <c r="HE2557" s="75"/>
      <c r="HF2557" s="75"/>
      <c r="HG2557" s="75"/>
      <c r="HH2557" s="75"/>
      <c r="HI2557" s="75"/>
      <c r="HJ2557" s="75"/>
      <c r="HK2557" s="75"/>
      <c r="HL2557" s="75"/>
      <c r="HM2557" s="75"/>
      <c r="HN2557" s="75"/>
      <c r="HO2557" s="75"/>
      <c r="HP2557" s="75"/>
      <c r="HQ2557" s="75"/>
      <c r="HR2557" s="75"/>
      <c r="HS2557" s="75"/>
      <c r="HT2557" s="75"/>
      <c r="HU2557" s="75"/>
      <c r="HV2557" s="75"/>
      <c r="HW2557" s="75"/>
      <c r="HX2557" s="75"/>
      <c r="HY2557" s="75"/>
      <c r="HZ2557" s="75"/>
      <c r="IA2557" s="75"/>
      <c r="IB2557" s="75"/>
      <c r="IC2557" s="75"/>
      <c r="ID2557" s="75"/>
      <c r="IE2557" s="75"/>
      <c r="IF2557" s="75"/>
      <c r="IG2557" s="75"/>
      <c r="IH2557" s="75"/>
      <c r="II2557" s="75"/>
      <c r="IJ2557" s="75"/>
      <c r="IK2557" s="75"/>
      <c r="IL2557" s="75"/>
      <c r="IM2557" s="75"/>
      <c r="IN2557" s="75"/>
      <c r="IO2557" s="75"/>
      <c r="IP2557" s="75"/>
      <c r="IQ2557" s="75"/>
      <c r="IR2557" s="75"/>
      <c r="IS2557" s="75"/>
      <c r="IT2557" s="75"/>
      <c r="IU2557" s="75"/>
      <c r="IV2557" s="75"/>
      <c r="IW2557" s="75"/>
      <c r="IX2557" s="75"/>
      <c r="IY2557" s="75"/>
      <c r="IZ2557" s="75"/>
      <c r="JA2557" s="75"/>
      <c r="JB2557" s="75"/>
      <c r="JC2557" s="75"/>
      <c r="JD2557" s="75"/>
      <c r="JE2557" s="75"/>
      <c r="JF2557" s="75"/>
      <c r="JG2557" s="75"/>
      <c r="JH2557" s="75"/>
      <c r="JI2557" s="75"/>
      <c r="JJ2557" s="75"/>
      <c r="JK2557" s="75"/>
      <c r="JL2557" s="75"/>
      <c r="JM2557" s="75"/>
      <c r="JN2557" s="75"/>
      <c r="JO2557" s="75"/>
      <c r="JP2557" s="75"/>
      <c r="JQ2557" s="75"/>
      <c r="JR2557" s="75"/>
      <c r="JS2557" s="75"/>
      <c r="JT2557" s="75"/>
      <c r="JU2557" s="75"/>
      <c r="JV2557" s="75"/>
      <c r="JW2557" s="75"/>
      <c r="JX2557" s="75"/>
      <c r="JY2557" s="75"/>
      <c r="JZ2557" s="75"/>
      <c r="KA2557" s="75"/>
      <c r="KB2557" s="75"/>
      <c r="KC2557" s="75"/>
      <c r="KD2557" s="75"/>
      <c r="KE2557" s="75"/>
      <c r="KF2557" s="75"/>
      <c r="KG2557" s="75"/>
      <c r="KH2557" s="75"/>
      <c r="KI2557" s="75"/>
      <c r="KJ2557" s="75"/>
      <c r="KK2557" s="75"/>
      <c r="KL2557" s="75"/>
      <c r="KM2557" s="75"/>
      <c r="KN2557" s="75"/>
      <c r="KO2557" s="75"/>
      <c r="KP2557" s="75"/>
      <c r="KQ2557" s="75"/>
      <c r="KR2557" s="75"/>
      <c r="KS2557" s="75"/>
      <c r="KT2557" s="75"/>
      <c r="KU2557" s="75"/>
      <c r="KV2557" s="75"/>
      <c r="KW2557" s="75"/>
      <c r="KX2557" s="75"/>
      <c r="KY2557" s="75"/>
      <c r="KZ2557" s="75"/>
      <c r="LA2557" s="75"/>
      <c r="LB2557" s="75"/>
      <c r="LC2557" s="75"/>
      <c r="LD2557" s="75"/>
      <c r="LE2557" s="75"/>
      <c r="LF2557" s="75"/>
      <c r="LG2557" s="75"/>
      <c r="LH2557" s="75"/>
      <c r="LI2557" s="75"/>
      <c r="LJ2557" s="75"/>
      <c r="LK2557" s="75"/>
      <c r="LL2557" s="75"/>
      <c r="LM2557" s="75"/>
      <c r="LN2557" s="75"/>
      <c r="LO2557" s="75"/>
      <c r="LP2557" s="75"/>
      <c r="LQ2557" s="75"/>
      <c r="LR2557" s="75"/>
      <c r="LS2557" s="75"/>
      <c r="LT2557" s="75"/>
      <c r="LU2557" s="75"/>
      <c r="LV2557" s="75"/>
      <c r="LW2557" s="75"/>
      <c r="LX2557" s="75"/>
      <c r="LY2557" s="75"/>
      <c r="LZ2557" s="75"/>
      <c r="MA2557" s="75"/>
      <c r="MB2557" s="75"/>
      <c r="MC2557" s="75"/>
      <c r="MD2557" s="75"/>
      <c r="ME2557" s="75"/>
      <c r="MF2557" s="75"/>
      <c r="MG2557" s="75"/>
      <c r="MH2557" s="75"/>
      <c r="MI2557" s="75"/>
      <c r="MJ2557" s="75"/>
      <c r="MK2557" s="75"/>
      <c r="ML2557" s="75"/>
      <c r="MM2557" s="75"/>
      <c r="MN2557" s="75"/>
      <c r="MO2557" s="75"/>
      <c r="MP2557" s="75"/>
      <c r="MQ2557" s="75"/>
      <c r="MR2557" s="75"/>
      <c r="MS2557" s="75"/>
      <c r="MT2557" s="75"/>
      <c r="MU2557" s="75"/>
      <c r="MV2557" s="75"/>
      <c r="MW2557" s="75"/>
      <c r="MX2557" s="75"/>
      <c r="MY2557" s="75"/>
      <c r="MZ2557" s="75"/>
      <c r="NA2557" s="75"/>
      <c r="NB2557" s="75"/>
      <c r="NC2557" s="75"/>
      <c r="ND2557" s="75"/>
      <c r="NE2557" s="75"/>
      <c r="NF2557" s="75"/>
      <c r="NG2557" s="75"/>
      <c r="NH2557" s="75"/>
      <c r="NI2557" s="75"/>
      <c r="NJ2557" s="75"/>
      <c r="NK2557" s="75"/>
      <c r="NL2557" s="75"/>
      <c r="NM2557" s="75"/>
      <c r="NN2557" s="75"/>
      <c r="NO2557" s="75"/>
      <c r="NP2557" s="75"/>
      <c r="NQ2557" s="75"/>
      <c r="NR2557" s="75"/>
      <c r="NS2557" s="75"/>
      <c r="NT2557" s="75"/>
      <c r="NU2557" s="75"/>
      <c r="NV2557" s="75"/>
      <c r="NW2557" s="75"/>
      <c r="NX2557" s="75"/>
      <c r="NY2557" s="75"/>
      <c r="NZ2557" s="75"/>
      <c r="OA2557" s="75"/>
      <c r="OB2557" s="75"/>
      <c r="OC2557" s="75"/>
      <c r="OD2557" s="75"/>
      <c r="OE2557" s="75"/>
      <c r="OF2557" s="75"/>
      <c r="OG2557" s="75"/>
      <c r="OH2557" s="75"/>
      <c r="OI2557" s="75"/>
      <c r="OJ2557" s="75"/>
      <c r="OK2557" s="75"/>
      <c r="OL2557" s="75"/>
      <c r="OM2557" s="75"/>
      <c r="ON2557" s="75"/>
      <c r="OO2557" s="75"/>
      <c r="OP2557" s="75"/>
      <c r="OQ2557" s="75"/>
      <c r="OR2557" s="75"/>
      <c r="OS2557" s="75"/>
      <c r="OT2557" s="75"/>
      <c r="OU2557" s="75"/>
      <c r="OV2557" s="75"/>
      <c r="OW2557" s="75"/>
      <c r="OX2557" s="75"/>
      <c r="OY2557" s="75"/>
      <c r="OZ2557" s="75"/>
      <c r="PA2557" s="75"/>
      <c r="PB2557" s="75"/>
      <c r="PC2557" s="75"/>
      <c r="PD2557" s="75"/>
      <c r="PE2557" s="75"/>
      <c r="PF2557" s="75"/>
      <c r="PG2557" s="75"/>
      <c r="PH2557" s="75"/>
      <c r="PI2557" s="75"/>
      <c r="PJ2557" s="75"/>
      <c r="PK2557" s="75"/>
      <c r="PL2557" s="75"/>
      <c r="PM2557" s="75"/>
      <c r="PN2557" s="75"/>
      <c r="PO2557" s="75"/>
      <c r="PP2557" s="75"/>
      <c r="PQ2557" s="75"/>
      <c r="PR2557" s="75"/>
      <c r="PS2557" s="75"/>
      <c r="PT2557" s="75"/>
      <c r="PU2557" s="75"/>
      <c r="PV2557" s="75"/>
      <c r="PW2557" s="75"/>
      <c r="PX2557" s="75"/>
      <c r="PY2557" s="75"/>
      <c r="PZ2557" s="75"/>
      <c r="QA2557" s="75"/>
      <c r="QB2557" s="75"/>
      <c r="QC2557" s="75"/>
      <c r="QD2557" s="75"/>
      <c r="QE2557" s="75"/>
      <c r="QF2557" s="75"/>
      <c r="QG2557" s="75"/>
      <c r="QH2557" s="75"/>
      <c r="QI2557" s="75"/>
      <c r="QJ2557" s="75"/>
      <c r="QK2557" s="75"/>
      <c r="QL2557" s="75"/>
      <c r="QM2557" s="75"/>
      <c r="QN2557" s="75"/>
    </row>
    <row r="2558" spans="1:456" s="1" customFormat="1" ht="19.5" customHeight="1" x14ac:dyDescent="0.3">
      <c r="A2558" s="46" t="s">
        <v>3584</v>
      </c>
      <c r="B2558" s="14">
        <v>6</v>
      </c>
      <c r="C2558" s="14">
        <v>3</v>
      </c>
      <c r="D2558" s="14">
        <v>2</v>
      </c>
      <c r="E2558" s="14">
        <v>0</v>
      </c>
      <c r="F2558" s="49"/>
      <c r="G2558" s="49"/>
      <c r="H2558" s="67">
        <f t="shared" si="165"/>
        <v>11</v>
      </c>
      <c r="I2558" s="46">
        <v>6</v>
      </c>
      <c r="J2558" s="22">
        <f t="shared" si="166"/>
        <v>0.18965517241379309</v>
      </c>
      <c r="K2558" s="46" t="s">
        <v>182</v>
      </c>
      <c r="L2558" s="24" t="s">
        <v>4054</v>
      </c>
      <c r="M2558" s="24" t="s">
        <v>619</v>
      </c>
      <c r="N2558" s="24" t="s">
        <v>227</v>
      </c>
      <c r="O2558" s="20" t="s">
        <v>2523</v>
      </c>
      <c r="P2558" s="20">
        <v>8</v>
      </c>
      <c r="Q2558" s="21" t="s">
        <v>240</v>
      </c>
      <c r="R2558" s="17" t="s">
        <v>2540</v>
      </c>
      <c r="S2558" s="17" t="s">
        <v>795</v>
      </c>
      <c r="T2558" s="17" t="s">
        <v>2541</v>
      </c>
      <c r="U2558" s="26"/>
      <c r="V2558" s="75"/>
      <c r="W2558" s="75"/>
      <c r="X2558" s="75"/>
      <c r="Y2558" s="75"/>
      <c r="Z2558" s="75"/>
      <c r="AA2558" s="75"/>
      <c r="AB2558" s="75"/>
      <c r="AC2558" s="75"/>
      <c r="AD2558" s="75"/>
      <c r="AE2558" s="75"/>
      <c r="AF2558" s="75"/>
      <c r="AG2558" s="75"/>
      <c r="AH2558" s="75"/>
      <c r="AI2558" s="75"/>
      <c r="AJ2558" s="75"/>
      <c r="AK2558" s="75"/>
      <c r="AL2558" s="75"/>
      <c r="AM2558" s="75"/>
      <c r="AN2558" s="75"/>
      <c r="AO2558" s="75"/>
      <c r="AP2558" s="75"/>
      <c r="AQ2558" s="75"/>
      <c r="AR2558" s="75"/>
      <c r="AS2558" s="75"/>
      <c r="AT2558" s="75"/>
      <c r="AU2558" s="75"/>
      <c r="AV2558" s="75"/>
      <c r="AW2558" s="75"/>
      <c r="AX2558" s="75"/>
      <c r="AY2558" s="75"/>
      <c r="AZ2558" s="75"/>
      <c r="BA2558" s="75"/>
      <c r="BB2558" s="75"/>
      <c r="BC2558" s="75"/>
      <c r="BD2558" s="75"/>
      <c r="BE2558" s="75"/>
      <c r="BF2558" s="75"/>
      <c r="BG2558" s="75"/>
      <c r="BH2558" s="75"/>
      <c r="BI2558" s="75"/>
      <c r="BJ2558" s="75"/>
      <c r="BK2558" s="75"/>
      <c r="BL2558" s="75"/>
      <c r="BM2558" s="75"/>
      <c r="BN2558" s="75"/>
      <c r="BO2558" s="75"/>
      <c r="BP2558" s="75"/>
      <c r="BQ2558" s="75"/>
      <c r="BR2558" s="75"/>
      <c r="BS2558" s="75"/>
      <c r="BT2558" s="75"/>
      <c r="BU2558" s="75"/>
      <c r="BV2558" s="75"/>
      <c r="BW2558" s="75"/>
      <c r="BX2558" s="75"/>
      <c r="BY2558" s="75"/>
      <c r="BZ2558" s="75"/>
      <c r="CA2558" s="75"/>
      <c r="CB2558" s="75"/>
      <c r="CC2558" s="75"/>
      <c r="CD2558" s="75"/>
      <c r="CE2558" s="75"/>
      <c r="CF2558" s="75"/>
      <c r="CG2558" s="75"/>
      <c r="CH2558" s="75"/>
      <c r="CI2558" s="75"/>
      <c r="CJ2558" s="75"/>
      <c r="CK2558" s="75"/>
      <c r="CL2558" s="75"/>
      <c r="CM2558" s="75"/>
      <c r="CN2558" s="75"/>
      <c r="CO2558" s="75"/>
      <c r="CP2558" s="75"/>
      <c r="CQ2558" s="75"/>
      <c r="CR2558" s="75"/>
      <c r="CS2558" s="75"/>
      <c r="CT2558" s="75"/>
      <c r="CU2558" s="75"/>
      <c r="CV2558" s="75"/>
      <c r="CW2558" s="75"/>
      <c r="CX2558" s="75"/>
      <c r="CY2558" s="75"/>
      <c r="CZ2558" s="75"/>
      <c r="DA2558" s="75"/>
      <c r="DB2558" s="75"/>
      <c r="DC2558" s="75"/>
      <c r="DD2558" s="75"/>
      <c r="DE2558" s="75"/>
      <c r="DF2558" s="75"/>
      <c r="DG2558" s="75"/>
      <c r="DH2558" s="75"/>
      <c r="DI2558" s="75"/>
      <c r="DJ2558" s="75"/>
      <c r="DK2558" s="75"/>
      <c r="DL2558" s="75"/>
      <c r="DM2558" s="75"/>
      <c r="DN2558" s="75"/>
      <c r="DO2558" s="75"/>
      <c r="DP2558" s="75"/>
      <c r="DQ2558" s="75"/>
      <c r="DR2558" s="75"/>
      <c r="DS2558" s="75"/>
      <c r="DT2558" s="75"/>
      <c r="DU2558" s="75"/>
      <c r="DV2558" s="75"/>
      <c r="DW2558" s="75"/>
      <c r="DX2558" s="75"/>
      <c r="DY2558" s="75"/>
      <c r="DZ2558" s="75"/>
      <c r="EA2558" s="75"/>
      <c r="EB2558" s="75"/>
      <c r="EC2558" s="75"/>
      <c r="ED2558" s="75"/>
      <c r="EE2558" s="75"/>
      <c r="EF2558" s="75"/>
      <c r="EG2558" s="75"/>
      <c r="EH2558" s="75"/>
      <c r="EI2558" s="75"/>
      <c r="EJ2558" s="75"/>
      <c r="EK2558" s="75"/>
      <c r="EL2558" s="75"/>
      <c r="EM2558" s="75"/>
      <c r="EN2558" s="75"/>
      <c r="EO2558" s="75"/>
      <c r="EP2558" s="75"/>
      <c r="EQ2558" s="75"/>
      <c r="ER2558" s="75"/>
      <c r="ES2558" s="75"/>
      <c r="ET2558" s="75"/>
      <c r="EU2558" s="75"/>
      <c r="EV2558" s="75"/>
      <c r="EW2558" s="75"/>
      <c r="EX2558" s="75"/>
      <c r="EY2558" s="75"/>
      <c r="EZ2558" s="75"/>
      <c r="FA2558" s="75"/>
      <c r="FB2558" s="75"/>
      <c r="FC2558" s="75"/>
      <c r="FD2558" s="75"/>
      <c r="FE2558" s="75"/>
      <c r="FF2558" s="75"/>
      <c r="FG2558" s="75"/>
      <c r="FH2558" s="75"/>
      <c r="FI2558" s="75"/>
      <c r="FJ2558" s="75"/>
      <c r="FK2558" s="75"/>
      <c r="FL2558" s="75"/>
      <c r="FM2558" s="75"/>
      <c r="FN2558" s="75"/>
      <c r="FO2558" s="75"/>
      <c r="FP2558" s="75"/>
      <c r="FQ2558" s="75"/>
      <c r="FR2558" s="75"/>
      <c r="FS2558" s="75"/>
      <c r="FT2558" s="75"/>
      <c r="FU2558" s="75"/>
      <c r="FV2558" s="75"/>
      <c r="FW2558" s="75"/>
      <c r="FX2558" s="75"/>
      <c r="FY2558" s="75"/>
      <c r="FZ2558" s="75"/>
      <c r="GA2558" s="75"/>
      <c r="GB2558" s="75"/>
      <c r="GC2558" s="75"/>
      <c r="GD2558" s="75"/>
      <c r="GE2558" s="75"/>
      <c r="GF2558" s="75"/>
      <c r="GG2558" s="75"/>
      <c r="GH2558" s="75"/>
      <c r="GI2558" s="75"/>
      <c r="GJ2558" s="75"/>
      <c r="GK2558" s="75"/>
      <c r="GL2558" s="75"/>
      <c r="GM2558" s="75"/>
      <c r="GN2558" s="75"/>
      <c r="GO2558" s="75"/>
      <c r="GP2558" s="75"/>
      <c r="GQ2558" s="75"/>
      <c r="GR2558" s="75"/>
      <c r="GS2558" s="75"/>
      <c r="GT2558" s="75"/>
      <c r="GU2558" s="75"/>
      <c r="GV2558" s="75"/>
      <c r="GW2558" s="75"/>
      <c r="GX2558" s="75"/>
      <c r="GY2558" s="75"/>
      <c r="GZ2558" s="75"/>
      <c r="HA2558" s="75"/>
      <c r="HB2558" s="75"/>
      <c r="HC2558" s="75"/>
      <c r="HD2558" s="75"/>
      <c r="HE2558" s="75"/>
      <c r="HF2558" s="75"/>
      <c r="HG2558" s="75"/>
      <c r="HH2558" s="75"/>
      <c r="HI2558" s="75"/>
      <c r="HJ2558" s="75"/>
      <c r="HK2558" s="75"/>
      <c r="HL2558" s="75"/>
      <c r="HM2558" s="75"/>
      <c r="HN2558" s="75"/>
      <c r="HO2558" s="75"/>
      <c r="HP2558" s="75"/>
      <c r="HQ2558" s="75"/>
      <c r="HR2558" s="75"/>
      <c r="HS2558" s="75"/>
      <c r="HT2558" s="75"/>
      <c r="HU2558" s="75"/>
      <c r="HV2558" s="75"/>
      <c r="HW2558" s="75"/>
      <c r="HX2558" s="75"/>
      <c r="HY2558" s="75"/>
      <c r="HZ2558" s="75"/>
      <c r="IA2558" s="75"/>
      <c r="IB2558" s="75"/>
      <c r="IC2558" s="75"/>
      <c r="ID2558" s="75"/>
      <c r="IE2558" s="75"/>
      <c r="IF2558" s="75"/>
      <c r="IG2558" s="75"/>
      <c r="IH2558" s="75"/>
      <c r="II2558" s="75"/>
      <c r="IJ2558" s="75"/>
      <c r="IK2558" s="75"/>
      <c r="IL2558" s="75"/>
      <c r="IM2558" s="75"/>
      <c r="IN2558" s="75"/>
      <c r="IO2558" s="75"/>
      <c r="IP2558" s="75"/>
      <c r="IQ2558" s="75"/>
      <c r="IR2558" s="75"/>
      <c r="IS2558" s="75"/>
      <c r="IT2558" s="75"/>
      <c r="IU2558" s="75"/>
      <c r="IV2558" s="75"/>
      <c r="IW2558" s="75"/>
      <c r="IX2558" s="75"/>
      <c r="IY2558" s="75"/>
      <c r="IZ2558" s="75"/>
      <c r="JA2558" s="75"/>
      <c r="JB2558" s="75"/>
      <c r="JC2558" s="75"/>
      <c r="JD2558" s="75"/>
      <c r="JE2558" s="75"/>
      <c r="JF2558" s="75"/>
      <c r="JG2558" s="75"/>
      <c r="JH2558" s="75"/>
      <c r="JI2558" s="75"/>
      <c r="JJ2558" s="75"/>
      <c r="JK2558" s="75"/>
      <c r="JL2558" s="75"/>
      <c r="JM2558" s="75"/>
      <c r="JN2558" s="75"/>
      <c r="JO2558" s="75"/>
      <c r="JP2558" s="75"/>
      <c r="JQ2558" s="75"/>
      <c r="JR2558" s="75"/>
      <c r="JS2558" s="75"/>
      <c r="JT2558" s="75"/>
      <c r="JU2558" s="75"/>
      <c r="JV2558" s="75"/>
      <c r="JW2558" s="75"/>
      <c r="JX2558" s="75"/>
      <c r="JY2558" s="75"/>
      <c r="JZ2558" s="75"/>
      <c r="KA2558" s="75"/>
      <c r="KB2558" s="75"/>
      <c r="KC2558" s="75"/>
      <c r="KD2558" s="75"/>
      <c r="KE2558" s="75"/>
      <c r="KF2558" s="75"/>
      <c r="KG2558" s="75"/>
      <c r="KH2558" s="75"/>
      <c r="KI2558" s="75"/>
      <c r="KJ2558" s="75"/>
      <c r="KK2558" s="75"/>
      <c r="KL2558" s="75"/>
      <c r="KM2558" s="75"/>
      <c r="KN2558" s="75"/>
      <c r="KO2558" s="75"/>
      <c r="KP2558" s="75"/>
      <c r="KQ2558" s="75"/>
      <c r="KR2558" s="75"/>
      <c r="KS2558" s="75"/>
      <c r="KT2558" s="75"/>
      <c r="KU2558" s="75"/>
      <c r="KV2558" s="75"/>
      <c r="KW2558" s="75"/>
      <c r="KX2558" s="75"/>
      <c r="KY2558" s="75"/>
      <c r="KZ2558" s="75"/>
      <c r="LA2558" s="75"/>
      <c r="LB2558" s="75"/>
      <c r="LC2558" s="75"/>
      <c r="LD2558" s="75"/>
      <c r="LE2558" s="75"/>
      <c r="LF2558" s="75"/>
      <c r="LG2558" s="75"/>
      <c r="LH2558" s="75"/>
      <c r="LI2558" s="75"/>
      <c r="LJ2558" s="75"/>
      <c r="LK2558" s="75"/>
      <c r="LL2558" s="75"/>
      <c r="LM2558" s="75"/>
      <c r="LN2558" s="75"/>
      <c r="LO2558" s="75"/>
      <c r="LP2558" s="75"/>
      <c r="LQ2558" s="75"/>
      <c r="LR2558" s="75"/>
      <c r="LS2558" s="75"/>
      <c r="LT2558" s="75"/>
      <c r="LU2558" s="75"/>
      <c r="LV2558" s="75"/>
      <c r="LW2558" s="75"/>
      <c r="LX2558" s="75"/>
      <c r="LY2558" s="75"/>
      <c r="LZ2558" s="75"/>
      <c r="MA2558" s="75"/>
      <c r="MB2558" s="75"/>
      <c r="MC2558" s="75"/>
      <c r="MD2558" s="75"/>
      <c r="ME2558" s="75"/>
      <c r="MF2558" s="75"/>
      <c r="MG2558" s="75"/>
      <c r="MH2558" s="75"/>
      <c r="MI2558" s="75"/>
      <c r="MJ2558" s="75"/>
      <c r="MK2558" s="75"/>
      <c r="ML2558" s="75"/>
      <c r="MM2558" s="75"/>
      <c r="MN2558" s="75"/>
      <c r="MO2558" s="75"/>
      <c r="MP2558" s="75"/>
      <c r="MQ2558" s="75"/>
      <c r="MR2558" s="75"/>
      <c r="MS2558" s="75"/>
      <c r="MT2558" s="75"/>
      <c r="MU2558" s="75"/>
      <c r="MV2558" s="75"/>
      <c r="MW2558" s="75"/>
      <c r="MX2558" s="75"/>
      <c r="MY2558" s="75"/>
      <c r="MZ2558" s="75"/>
      <c r="NA2558" s="75"/>
      <c r="NB2558" s="75"/>
      <c r="NC2558" s="75"/>
      <c r="ND2558" s="75"/>
      <c r="NE2558" s="75"/>
      <c r="NF2558" s="75"/>
      <c r="NG2558" s="75"/>
      <c r="NH2558" s="75"/>
      <c r="NI2558" s="75"/>
      <c r="NJ2558" s="75"/>
      <c r="NK2558" s="75"/>
      <c r="NL2558" s="75"/>
      <c r="NM2558" s="75"/>
      <c r="NN2558" s="75"/>
      <c r="NO2558" s="75"/>
      <c r="NP2558" s="75"/>
      <c r="NQ2558" s="75"/>
      <c r="NR2558" s="75"/>
      <c r="NS2558" s="75"/>
      <c r="NT2558" s="75"/>
      <c r="NU2558" s="75"/>
      <c r="NV2558" s="75"/>
      <c r="NW2558" s="75"/>
      <c r="NX2558" s="75"/>
      <c r="NY2558" s="75"/>
      <c r="NZ2558" s="75"/>
      <c r="OA2558" s="75"/>
      <c r="OB2558" s="75"/>
      <c r="OC2558" s="75"/>
      <c r="OD2558" s="75"/>
      <c r="OE2558" s="75"/>
      <c r="OF2558" s="75"/>
      <c r="OG2558" s="75"/>
      <c r="OH2558" s="75"/>
      <c r="OI2558" s="75"/>
      <c r="OJ2558" s="75"/>
      <c r="OK2558" s="75"/>
      <c r="OL2558" s="75"/>
      <c r="OM2558" s="75"/>
      <c r="ON2558" s="75"/>
      <c r="OO2558" s="75"/>
      <c r="OP2558" s="75"/>
      <c r="OQ2558" s="75"/>
      <c r="OR2558" s="75"/>
      <c r="OS2558" s="75"/>
      <c r="OT2558" s="75"/>
      <c r="OU2558" s="75"/>
      <c r="OV2558" s="75"/>
      <c r="OW2558" s="75"/>
      <c r="OX2558" s="75"/>
      <c r="OY2558" s="75"/>
      <c r="OZ2558" s="75"/>
      <c r="PA2558" s="75"/>
      <c r="PB2558" s="75"/>
      <c r="PC2558" s="75"/>
      <c r="PD2558" s="75"/>
      <c r="PE2558" s="75"/>
      <c r="PF2558" s="75"/>
      <c r="PG2558" s="75"/>
      <c r="PH2558" s="75"/>
      <c r="PI2558" s="75"/>
      <c r="PJ2558" s="75"/>
      <c r="PK2558" s="75"/>
      <c r="PL2558" s="75"/>
      <c r="PM2558" s="75"/>
      <c r="PN2558" s="75"/>
      <c r="PO2558" s="75"/>
      <c r="PP2558" s="75"/>
      <c r="PQ2558" s="75"/>
      <c r="PR2558" s="75"/>
      <c r="PS2558" s="75"/>
      <c r="PT2558" s="75"/>
      <c r="PU2558" s="75"/>
      <c r="PV2558" s="75"/>
      <c r="PW2558" s="75"/>
      <c r="PX2558" s="75"/>
      <c r="PY2558" s="75"/>
      <c r="PZ2558" s="75"/>
      <c r="QA2558" s="75"/>
      <c r="QB2558" s="75"/>
      <c r="QC2558" s="75"/>
      <c r="QD2558" s="75"/>
      <c r="QE2558" s="75"/>
      <c r="QF2558" s="75"/>
      <c r="QG2558" s="75"/>
      <c r="QH2558" s="75"/>
      <c r="QI2558" s="75"/>
      <c r="QJ2558" s="75"/>
      <c r="QK2558" s="75"/>
      <c r="QL2558" s="75"/>
      <c r="QM2558" s="75"/>
      <c r="QN2558" s="75"/>
    </row>
    <row r="2559" spans="1:456" s="1" customFormat="1" ht="19.5" customHeight="1" x14ac:dyDescent="0.3">
      <c r="A2559" s="46" t="s">
        <v>3829</v>
      </c>
      <c r="B2559" s="14">
        <v>11</v>
      </c>
      <c r="C2559" s="14">
        <v>0</v>
      </c>
      <c r="D2559" s="14">
        <v>0</v>
      </c>
      <c r="E2559" s="14">
        <v>0</v>
      </c>
      <c r="F2559" s="49"/>
      <c r="G2559" s="49"/>
      <c r="H2559" s="67">
        <f t="shared" si="165"/>
        <v>11</v>
      </c>
      <c r="I2559" s="46">
        <v>15</v>
      </c>
      <c r="J2559" s="22">
        <f t="shared" si="166"/>
        <v>0.18965517241379309</v>
      </c>
      <c r="K2559" s="46" t="s">
        <v>182</v>
      </c>
      <c r="L2559" s="15" t="s">
        <v>4055</v>
      </c>
      <c r="M2559" s="15" t="s">
        <v>515</v>
      </c>
      <c r="N2559" s="15" t="s">
        <v>302</v>
      </c>
      <c r="O2559" s="20" t="s">
        <v>1898</v>
      </c>
      <c r="P2559" s="20">
        <v>8</v>
      </c>
      <c r="Q2559" s="21" t="s">
        <v>1814</v>
      </c>
      <c r="R2559" s="17" t="s">
        <v>1919</v>
      </c>
      <c r="S2559" s="17" t="s">
        <v>2569</v>
      </c>
      <c r="T2559" s="17" t="s">
        <v>210</v>
      </c>
      <c r="U2559" s="26"/>
      <c r="V2559" s="75"/>
      <c r="W2559" s="75"/>
      <c r="X2559" s="75"/>
      <c r="Y2559" s="75"/>
      <c r="Z2559" s="75"/>
      <c r="AA2559" s="75"/>
      <c r="AB2559" s="75"/>
      <c r="AC2559" s="75"/>
      <c r="AD2559" s="75"/>
      <c r="AE2559" s="75"/>
      <c r="AF2559" s="75"/>
      <c r="AG2559" s="75"/>
      <c r="AH2559" s="75"/>
      <c r="AI2559" s="75"/>
      <c r="AJ2559" s="75"/>
      <c r="AK2559" s="75"/>
      <c r="AL2559" s="75"/>
      <c r="AM2559" s="75"/>
      <c r="AN2559" s="75"/>
      <c r="AO2559" s="75"/>
      <c r="AP2559" s="75"/>
      <c r="AQ2559" s="75"/>
      <c r="AR2559" s="75"/>
      <c r="AS2559" s="75"/>
      <c r="AT2559" s="75"/>
      <c r="AU2559" s="75"/>
      <c r="AV2559" s="75"/>
      <c r="AW2559" s="75"/>
      <c r="AX2559" s="75"/>
      <c r="AY2559" s="75"/>
      <c r="AZ2559" s="75"/>
      <c r="BA2559" s="75"/>
      <c r="BB2559" s="75"/>
      <c r="BC2559" s="75"/>
      <c r="BD2559" s="75"/>
      <c r="BE2559" s="75"/>
      <c r="BF2559" s="75"/>
      <c r="BG2559" s="75"/>
      <c r="BH2559" s="75"/>
      <c r="BI2559" s="75"/>
      <c r="BJ2559" s="75"/>
      <c r="BK2559" s="75"/>
      <c r="BL2559" s="75"/>
      <c r="BM2559" s="75"/>
      <c r="BN2559" s="75"/>
      <c r="BO2559" s="75"/>
      <c r="BP2559" s="75"/>
      <c r="BQ2559" s="75"/>
      <c r="BR2559" s="75"/>
      <c r="BS2559" s="75"/>
      <c r="BT2559" s="75"/>
      <c r="BU2559" s="75"/>
      <c r="BV2559" s="75"/>
      <c r="BW2559" s="75"/>
      <c r="BX2559" s="75"/>
      <c r="BY2559" s="75"/>
      <c r="BZ2559" s="75"/>
      <c r="CA2559" s="75"/>
      <c r="CB2559" s="75"/>
      <c r="CC2559" s="75"/>
      <c r="CD2559" s="75"/>
      <c r="CE2559" s="75"/>
      <c r="CF2559" s="75"/>
      <c r="CG2559" s="75"/>
      <c r="CH2559" s="75"/>
      <c r="CI2559" s="75"/>
      <c r="CJ2559" s="75"/>
      <c r="CK2559" s="75"/>
      <c r="CL2559" s="75"/>
      <c r="CM2559" s="75"/>
      <c r="CN2559" s="75"/>
      <c r="CO2559" s="75"/>
      <c r="CP2559" s="75"/>
      <c r="CQ2559" s="75"/>
      <c r="CR2559" s="75"/>
      <c r="CS2559" s="75"/>
      <c r="CT2559" s="75"/>
      <c r="CU2559" s="75"/>
      <c r="CV2559" s="75"/>
      <c r="CW2559" s="75"/>
      <c r="CX2559" s="75"/>
      <c r="CY2559" s="75"/>
      <c r="CZ2559" s="75"/>
      <c r="DA2559" s="75"/>
      <c r="DB2559" s="75"/>
      <c r="DC2559" s="75"/>
      <c r="DD2559" s="75"/>
      <c r="DE2559" s="75"/>
      <c r="DF2559" s="75"/>
      <c r="DG2559" s="75"/>
      <c r="DH2559" s="75"/>
      <c r="DI2559" s="75"/>
      <c r="DJ2559" s="75"/>
      <c r="DK2559" s="75"/>
      <c r="DL2559" s="75"/>
      <c r="DM2559" s="75"/>
      <c r="DN2559" s="75"/>
      <c r="DO2559" s="75"/>
      <c r="DP2559" s="75"/>
      <c r="DQ2559" s="75"/>
      <c r="DR2559" s="75"/>
      <c r="DS2559" s="75"/>
      <c r="DT2559" s="75"/>
      <c r="DU2559" s="75"/>
      <c r="DV2559" s="75"/>
      <c r="DW2559" s="75"/>
      <c r="DX2559" s="75"/>
      <c r="DY2559" s="75"/>
      <c r="DZ2559" s="75"/>
      <c r="EA2559" s="75"/>
      <c r="EB2559" s="75"/>
      <c r="EC2559" s="75"/>
      <c r="ED2559" s="75"/>
      <c r="EE2559" s="75"/>
      <c r="EF2559" s="75"/>
      <c r="EG2559" s="75"/>
      <c r="EH2559" s="75"/>
      <c r="EI2559" s="75"/>
      <c r="EJ2559" s="75"/>
      <c r="EK2559" s="75"/>
      <c r="EL2559" s="75"/>
      <c r="EM2559" s="75"/>
      <c r="EN2559" s="75"/>
      <c r="EO2559" s="75"/>
      <c r="EP2559" s="75"/>
      <c r="EQ2559" s="75"/>
      <c r="ER2559" s="75"/>
      <c r="ES2559" s="75"/>
      <c r="ET2559" s="75"/>
      <c r="EU2559" s="75"/>
      <c r="EV2559" s="75"/>
      <c r="EW2559" s="75"/>
      <c r="EX2559" s="75"/>
      <c r="EY2559" s="75"/>
      <c r="EZ2559" s="75"/>
      <c r="FA2559" s="75"/>
      <c r="FB2559" s="75"/>
      <c r="FC2559" s="75"/>
      <c r="FD2559" s="75"/>
      <c r="FE2559" s="75"/>
      <c r="FF2559" s="75"/>
      <c r="FG2559" s="75"/>
      <c r="FH2559" s="75"/>
      <c r="FI2559" s="75"/>
      <c r="FJ2559" s="75"/>
      <c r="FK2559" s="75"/>
      <c r="FL2559" s="75"/>
      <c r="FM2559" s="75"/>
      <c r="FN2559" s="75"/>
      <c r="FO2559" s="75"/>
      <c r="FP2559" s="75"/>
      <c r="FQ2559" s="75"/>
      <c r="FR2559" s="75"/>
      <c r="FS2559" s="75"/>
      <c r="FT2559" s="75"/>
      <c r="FU2559" s="75"/>
      <c r="FV2559" s="75"/>
      <c r="FW2559" s="75"/>
      <c r="FX2559" s="75"/>
      <c r="FY2559" s="75"/>
      <c r="FZ2559" s="75"/>
      <c r="GA2559" s="75"/>
      <c r="GB2559" s="75"/>
      <c r="GC2559" s="75"/>
      <c r="GD2559" s="75"/>
      <c r="GE2559" s="75"/>
      <c r="GF2559" s="75"/>
      <c r="GG2559" s="75"/>
      <c r="GH2559" s="75"/>
      <c r="GI2559" s="75"/>
      <c r="GJ2559" s="75"/>
      <c r="GK2559" s="75"/>
      <c r="GL2559" s="75"/>
      <c r="GM2559" s="75"/>
      <c r="GN2559" s="75"/>
      <c r="GO2559" s="75"/>
      <c r="GP2559" s="75"/>
      <c r="GQ2559" s="75"/>
      <c r="GR2559" s="75"/>
      <c r="GS2559" s="75"/>
      <c r="GT2559" s="75"/>
      <c r="GU2559" s="75"/>
      <c r="GV2559" s="75"/>
      <c r="GW2559" s="75"/>
      <c r="GX2559" s="75"/>
      <c r="GY2559" s="75"/>
      <c r="GZ2559" s="75"/>
      <c r="HA2559" s="75"/>
      <c r="HB2559" s="75"/>
      <c r="HC2559" s="75"/>
      <c r="HD2559" s="75"/>
      <c r="HE2559" s="75"/>
      <c r="HF2559" s="75"/>
      <c r="HG2559" s="75"/>
      <c r="HH2559" s="75"/>
      <c r="HI2559" s="75"/>
      <c r="HJ2559" s="75"/>
      <c r="HK2559" s="75"/>
      <c r="HL2559" s="75"/>
      <c r="HM2559" s="75"/>
      <c r="HN2559" s="75"/>
      <c r="HO2559" s="75"/>
      <c r="HP2559" s="75"/>
      <c r="HQ2559" s="75"/>
      <c r="HR2559" s="75"/>
      <c r="HS2559" s="75"/>
      <c r="HT2559" s="75"/>
      <c r="HU2559" s="75"/>
      <c r="HV2559" s="75"/>
      <c r="HW2559" s="75"/>
      <c r="HX2559" s="75"/>
      <c r="HY2559" s="75"/>
      <c r="HZ2559" s="75"/>
      <c r="IA2559" s="75"/>
      <c r="IB2559" s="75"/>
      <c r="IC2559" s="75"/>
      <c r="ID2559" s="75"/>
      <c r="IE2559" s="75"/>
      <c r="IF2559" s="75"/>
      <c r="IG2559" s="75"/>
      <c r="IH2559" s="75"/>
      <c r="II2559" s="75"/>
      <c r="IJ2559" s="75"/>
      <c r="IK2559" s="75"/>
      <c r="IL2559" s="75"/>
      <c r="IM2559" s="75"/>
      <c r="IN2559" s="75"/>
      <c r="IO2559" s="75"/>
      <c r="IP2559" s="75"/>
      <c r="IQ2559" s="75"/>
      <c r="IR2559" s="75"/>
      <c r="IS2559" s="75"/>
      <c r="IT2559" s="75"/>
      <c r="IU2559" s="75"/>
      <c r="IV2559" s="75"/>
      <c r="IW2559" s="75"/>
      <c r="IX2559" s="75"/>
      <c r="IY2559" s="75"/>
      <c r="IZ2559" s="75"/>
      <c r="JA2559" s="75"/>
      <c r="JB2559" s="75"/>
      <c r="JC2559" s="75"/>
      <c r="JD2559" s="75"/>
      <c r="JE2559" s="75"/>
      <c r="JF2559" s="75"/>
      <c r="JG2559" s="75"/>
      <c r="JH2559" s="75"/>
      <c r="JI2559" s="75"/>
      <c r="JJ2559" s="75"/>
      <c r="JK2559" s="75"/>
      <c r="JL2559" s="75"/>
      <c r="JM2559" s="75"/>
      <c r="JN2559" s="75"/>
      <c r="JO2559" s="75"/>
      <c r="JP2559" s="75"/>
      <c r="JQ2559" s="75"/>
      <c r="JR2559" s="75"/>
      <c r="JS2559" s="75"/>
      <c r="JT2559" s="75"/>
      <c r="JU2559" s="75"/>
      <c r="JV2559" s="75"/>
      <c r="JW2559" s="75"/>
      <c r="JX2559" s="75"/>
      <c r="JY2559" s="75"/>
      <c r="JZ2559" s="75"/>
      <c r="KA2559" s="75"/>
      <c r="KB2559" s="75"/>
      <c r="KC2559" s="75"/>
      <c r="KD2559" s="75"/>
      <c r="KE2559" s="75"/>
      <c r="KF2559" s="75"/>
      <c r="KG2559" s="75"/>
      <c r="KH2559" s="75"/>
      <c r="KI2559" s="75"/>
      <c r="KJ2559" s="75"/>
      <c r="KK2559" s="75"/>
      <c r="KL2559" s="75"/>
      <c r="KM2559" s="75"/>
      <c r="KN2559" s="75"/>
      <c r="KO2559" s="75"/>
      <c r="KP2559" s="75"/>
      <c r="KQ2559" s="75"/>
      <c r="KR2559" s="75"/>
      <c r="KS2559" s="75"/>
      <c r="KT2559" s="75"/>
      <c r="KU2559" s="75"/>
      <c r="KV2559" s="75"/>
      <c r="KW2559" s="75"/>
      <c r="KX2559" s="75"/>
      <c r="KY2559" s="75"/>
      <c r="KZ2559" s="75"/>
      <c r="LA2559" s="75"/>
      <c r="LB2559" s="75"/>
      <c r="LC2559" s="75"/>
      <c r="LD2559" s="75"/>
      <c r="LE2559" s="75"/>
      <c r="LF2559" s="75"/>
      <c r="LG2559" s="75"/>
      <c r="LH2559" s="75"/>
      <c r="LI2559" s="75"/>
      <c r="LJ2559" s="75"/>
      <c r="LK2559" s="75"/>
      <c r="LL2559" s="75"/>
      <c r="LM2559" s="75"/>
      <c r="LN2559" s="75"/>
      <c r="LO2559" s="75"/>
      <c r="LP2559" s="75"/>
      <c r="LQ2559" s="75"/>
      <c r="LR2559" s="75"/>
      <c r="LS2559" s="75"/>
      <c r="LT2559" s="75"/>
      <c r="LU2559" s="75"/>
      <c r="LV2559" s="75"/>
      <c r="LW2559" s="75"/>
      <c r="LX2559" s="75"/>
      <c r="LY2559" s="75"/>
      <c r="LZ2559" s="75"/>
      <c r="MA2559" s="75"/>
      <c r="MB2559" s="75"/>
      <c r="MC2559" s="75"/>
      <c r="MD2559" s="75"/>
      <c r="ME2559" s="75"/>
      <c r="MF2559" s="75"/>
      <c r="MG2559" s="75"/>
      <c r="MH2559" s="75"/>
      <c r="MI2559" s="75"/>
      <c r="MJ2559" s="75"/>
      <c r="MK2559" s="75"/>
      <c r="ML2559" s="75"/>
      <c r="MM2559" s="75"/>
      <c r="MN2559" s="75"/>
      <c r="MO2559" s="75"/>
      <c r="MP2559" s="75"/>
      <c r="MQ2559" s="75"/>
      <c r="MR2559" s="75"/>
      <c r="MS2559" s="75"/>
      <c r="MT2559" s="75"/>
      <c r="MU2559" s="75"/>
      <c r="MV2559" s="75"/>
      <c r="MW2559" s="75"/>
      <c r="MX2559" s="75"/>
      <c r="MY2559" s="75"/>
      <c r="MZ2559" s="75"/>
      <c r="NA2559" s="75"/>
      <c r="NB2559" s="75"/>
      <c r="NC2559" s="75"/>
      <c r="ND2559" s="75"/>
      <c r="NE2559" s="75"/>
      <c r="NF2559" s="75"/>
      <c r="NG2559" s="75"/>
      <c r="NH2559" s="75"/>
      <c r="NI2559" s="75"/>
      <c r="NJ2559" s="75"/>
      <c r="NK2559" s="75"/>
      <c r="NL2559" s="75"/>
      <c r="NM2559" s="75"/>
      <c r="NN2559" s="75"/>
      <c r="NO2559" s="75"/>
      <c r="NP2559" s="75"/>
      <c r="NQ2559" s="75"/>
      <c r="NR2559" s="75"/>
      <c r="NS2559" s="75"/>
      <c r="NT2559" s="75"/>
      <c r="NU2559" s="75"/>
      <c r="NV2559" s="75"/>
      <c r="NW2559" s="75"/>
      <c r="NX2559" s="75"/>
      <c r="NY2559" s="75"/>
      <c r="NZ2559" s="75"/>
      <c r="OA2559" s="75"/>
      <c r="OB2559" s="75"/>
      <c r="OC2559" s="75"/>
      <c r="OD2559" s="75"/>
      <c r="OE2559" s="75"/>
      <c r="OF2559" s="75"/>
      <c r="OG2559" s="75"/>
      <c r="OH2559" s="75"/>
      <c r="OI2559" s="75"/>
      <c r="OJ2559" s="75"/>
      <c r="OK2559" s="75"/>
      <c r="OL2559" s="75"/>
      <c r="OM2559" s="75"/>
      <c r="ON2559" s="75"/>
      <c r="OO2559" s="75"/>
      <c r="OP2559" s="75"/>
      <c r="OQ2559" s="75"/>
      <c r="OR2559" s="75"/>
      <c r="OS2559" s="75"/>
      <c r="OT2559" s="75"/>
      <c r="OU2559" s="75"/>
      <c r="OV2559" s="75"/>
      <c r="OW2559" s="75"/>
      <c r="OX2559" s="75"/>
      <c r="OY2559" s="75"/>
      <c r="OZ2559" s="75"/>
      <c r="PA2559" s="75"/>
      <c r="PB2559" s="75"/>
      <c r="PC2559" s="75"/>
      <c r="PD2559" s="75"/>
      <c r="PE2559" s="75"/>
      <c r="PF2559" s="75"/>
      <c r="PG2559" s="75"/>
      <c r="PH2559" s="75"/>
      <c r="PI2559" s="75"/>
      <c r="PJ2559" s="75"/>
      <c r="PK2559" s="75"/>
      <c r="PL2559" s="75"/>
      <c r="PM2559" s="75"/>
      <c r="PN2559" s="75"/>
      <c r="PO2559" s="75"/>
      <c r="PP2559" s="75"/>
      <c r="PQ2559" s="75"/>
      <c r="PR2559" s="75"/>
      <c r="PS2559" s="75"/>
      <c r="PT2559" s="75"/>
      <c r="PU2559" s="75"/>
      <c r="PV2559" s="75"/>
      <c r="PW2559" s="75"/>
      <c r="PX2559" s="75"/>
      <c r="PY2559" s="75"/>
      <c r="PZ2559" s="75"/>
      <c r="QA2559" s="75"/>
      <c r="QB2559" s="75"/>
      <c r="QC2559" s="75"/>
      <c r="QD2559" s="75"/>
      <c r="QE2559" s="75"/>
      <c r="QF2559" s="75"/>
      <c r="QG2559" s="75"/>
      <c r="QH2559" s="75"/>
      <c r="QI2559" s="75"/>
      <c r="QJ2559" s="75"/>
      <c r="QK2559" s="75"/>
      <c r="QL2559" s="75"/>
      <c r="QM2559" s="75"/>
      <c r="QN2559" s="75"/>
    </row>
    <row r="2560" spans="1:456" s="1" customFormat="1" ht="19.5" customHeight="1" x14ac:dyDescent="0.3">
      <c r="A2560" s="46" t="s">
        <v>3604</v>
      </c>
      <c r="B2560" s="14">
        <v>8</v>
      </c>
      <c r="C2560" s="14">
        <v>0</v>
      </c>
      <c r="D2560" s="14">
        <v>1</v>
      </c>
      <c r="E2560" s="14">
        <v>2</v>
      </c>
      <c r="F2560" s="49"/>
      <c r="G2560" s="49"/>
      <c r="H2560" s="67">
        <f t="shared" si="165"/>
        <v>11</v>
      </c>
      <c r="I2560" s="46">
        <v>15</v>
      </c>
      <c r="J2560" s="22">
        <f t="shared" si="166"/>
        <v>0.18965517241379309</v>
      </c>
      <c r="K2560" s="46" t="s">
        <v>182</v>
      </c>
      <c r="L2560" s="15" t="s">
        <v>4056</v>
      </c>
      <c r="M2560" s="15" t="s">
        <v>293</v>
      </c>
      <c r="N2560" s="15" t="s">
        <v>460</v>
      </c>
      <c r="O2560" s="20" t="s">
        <v>1898</v>
      </c>
      <c r="P2560" s="20">
        <v>8</v>
      </c>
      <c r="Q2560" s="21" t="s">
        <v>1814</v>
      </c>
      <c r="R2560" s="17" t="s">
        <v>1919</v>
      </c>
      <c r="S2560" s="17" t="s">
        <v>2569</v>
      </c>
      <c r="T2560" s="17" t="s">
        <v>210</v>
      </c>
      <c r="U2560" s="26"/>
      <c r="V2560" s="75"/>
      <c r="W2560" s="75"/>
      <c r="X2560" s="75"/>
      <c r="Y2560" s="75"/>
      <c r="Z2560" s="75"/>
      <c r="AA2560" s="75"/>
      <c r="AB2560" s="75"/>
      <c r="AC2560" s="75"/>
      <c r="AD2560" s="75"/>
      <c r="AE2560" s="75"/>
      <c r="AF2560" s="75"/>
      <c r="AG2560" s="75"/>
      <c r="AH2560" s="75"/>
      <c r="AI2560" s="75"/>
      <c r="AJ2560" s="75"/>
      <c r="AK2560" s="75"/>
      <c r="AL2560" s="75"/>
      <c r="AM2560" s="75"/>
      <c r="AN2560" s="75"/>
      <c r="AO2560" s="75"/>
      <c r="AP2560" s="75"/>
      <c r="AQ2560" s="75"/>
      <c r="AR2560" s="75"/>
      <c r="AS2560" s="75"/>
      <c r="AT2560" s="75"/>
      <c r="AU2560" s="75"/>
      <c r="AV2560" s="75"/>
      <c r="AW2560" s="75"/>
      <c r="AX2560" s="75"/>
      <c r="AY2560" s="75"/>
      <c r="AZ2560" s="75"/>
      <c r="BA2560" s="75"/>
      <c r="BB2560" s="75"/>
      <c r="BC2560" s="75"/>
      <c r="BD2560" s="75"/>
      <c r="BE2560" s="75"/>
      <c r="BF2560" s="75"/>
      <c r="BG2560" s="75"/>
      <c r="BH2560" s="75"/>
      <c r="BI2560" s="75"/>
      <c r="BJ2560" s="75"/>
      <c r="BK2560" s="75"/>
      <c r="BL2560" s="75"/>
      <c r="BM2560" s="75"/>
      <c r="BN2560" s="75"/>
      <c r="BO2560" s="75"/>
      <c r="BP2560" s="75"/>
      <c r="BQ2560" s="75"/>
      <c r="BR2560" s="75"/>
      <c r="BS2560" s="75"/>
      <c r="BT2560" s="75"/>
      <c r="BU2560" s="75"/>
      <c r="BV2560" s="75"/>
      <c r="BW2560" s="75"/>
      <c r="BX2560" s="75"/>
      <c r="BY2560" s="75"/>
      <c r="BZ2560" s="75"/>
      <c r="CA2560" s="75"/>
      <c r="CB2560" s="75"/>
      <c r="CC2560" s="75"/>
      <c r="CD2560" s="75"/>
      <c r="CE2560" s="75"/>
      <c r="CF2560" s="75"/>
      <c r="CG2560" s="75"/>
      <c r="CH2560" s="75"/>
      <c r="CI2560" s="75"/>
      <c r="CJ2560" s="75"/>
      <c r="CK2560" s="75"/>
      <c r="CL2560" s="75"/>
      <c r="CM2560" s="75"/>
      <c r="CN2560" s="75"/>
      <c r="CO2560" s="75"/>
      <c r="CP2560" s="75"/>
      <c r="CQ2560" s="75"/>
      <c r="CR2560" s="75"/>
      <c r="CS2560" s="75"/>
      <c r="CT2560" s="75"/>
      <c r="CU2560" s="75"/>
      <c r="CV2560" s="75"/>
      <c r="CW2560" s="75"/>
      <c r="CX2560" s="75"/>
      <c r="CY2560" s="75"/>
      <c r="CZ2560" s="75"/>
      <c r="DA2560" s="75"/>
      <c r="DB2560" s="75"/>
      <c r="DC2560" s="75"/>
      <c r="DD2560" s="75"/>
      <c r="DE2560" s="75"/>
      <c r="DF2560" s="75"/>
      <c r="DG2560" s="75"/>
      <c r="DH2560" s="75"/>
      <c r="DI2560" s="75"/>
      <c r="DJ2560" s="75"/>
      <c r="DK2560" s="75"/>
      <c r="DL2560" s="75"/>
      <c r="DM2560" s="75"/>
      <c r="DN2560" s="75"/>
      <c r="DO2560" s="75"/>
      <c r="DP2560" s="75"/>
      <c r="DQ2560" s="75"/>
      <c r="DR2560" s="75"/>
      <c r="DS2560" s="75"/>
      <c r="DT2560" s="75"/>
      <c r="DU2560" s="75"/>
      <c r="DV2560" s="75"/>
      <c r="DW2560" s="75"/>
      <c r="DX2560" s="75"/>
      <c r="DY2560" s="75"/>
      <c r="DZ2560" s="75"/>
      <c r="EA2560" s="75"/>
      <c r="EB2560" s="75"/>
      <c r="EC2560" s="75"/>
      <c r="ED2560" s="75"/>
      <c r="EE2560" s="75"/>
      <c r="EF2560" s="75"/>
      <c r="EG2560" s="75"/>
      <c r="EH2560" s="75"/>
      <c r="EI2560" s="75"/>
      <c r="EJ2560" s="75"/>
      <c r="EK2560" s="75"/>
      <c r="EL2560" s="75"/>
      <c r="EM2560" s="75"/>
      <c r="EN2560" s="75"/>
      <c r="EO2560" s="75"/>
      <c r="EP2560" s="75"/>
      <c r="EQ2560" s="75"/>
      <c r="ER2560" s="75"/>
      <c r="ES2560" s="75"/>
      <c r="ET2560" s="75"/>
      <c r="EU2560" s="75"/>
      <c r="EV2560" s="75"/>
      <c r="EW2560" s="75"/>
      <c r="EX2560" s="75"/>
      <c r="EY2560" s="75"/>
      <c r="EZ2560" s="75"/>
      <c r="FA2560" s="75"/>
      <c r="FB2560" s="75"/>
      <c r="FC2560" s="75"/>
      <c r="FD2560" s="75"/>
      <c r="FE2560" s="75"/>
      <c r="FF2560" s="75"/>
      <c r="FG2560" s="75"/>
      <c r="FH2560" s="75"/>
      <c r="FI2560" s="75"/>
      <c r="FJ2560" s="75"/>
      <c r="FK2560" s="75"/>
      <c r="FL2560" s="75"/>
      <c r="FM2560" s="75"/>
      <c r="FN2560" s="75"/>
      <c r="FO2560" s="75"/>
      <c r="FP2560" s="75"/>
      <c r="FQ2560" s="75"/>
      <c r="FR2560" s="75"/>
      <c r="FS2560" s="75"/>
      <c r="FT2560" s="75"/>
      <c r="FU2560" s="75"/>
      <c r="FV2560" s="75"/>
      <c r="FW2560" s="75"/>
      <c r="FX2560" s="75"/>
      <c r="FY2560" s="75"/>
      <c r="FZ2560" s="75"/>
      <c r="GA2560" s="75"/>
      <c r="GB2560" s="75"/>
      <c r="GC2560" s="75"/>
      <c r="GD2560" s="75"/>
      <c r="GE2560" s="75"/>
      <c r="GF2560" s="75"/>
      <c r="GG2560" s="75"/>
      <c r="GH2560" s="75"/>
      <c r="GI2560" s="75"/>
      <c r="GJ2560" s="75"/>
      <c r="GK2560" s="75"/>
      <c r="GL2560" s="75"/>
      <c r="GM2560" s="75"/>
      <c r="GN2560" s="75"/>
      <c r="GO2560" s="75"/>
      <c r="GP2560" s="75"/>
      <c r="GQ2560" s="75"/>
      <c r="GR2560" s="75"/>
      <c r="GS2560" s="75"/>
      <c r="GT2560" s="75"/>
      <c r="GU2560" s="75"/>
      <c r="GV2560" s="75"/>
      <c r="GW2560" s="75"/>
      <c r="GX2560" s="75"/>
      <c r="GY2560" s="75"/>
      <c r="GZ2560" s="75"/>
      <c r="HA2560" s="75"/>
      <c r="HB2560" s="75"/>
      <c r="HC2560" s="75"/>
      <c r="HD2560" s="75"/>
      <c r="HE2560" s="75"/>
      <c r="HF2560" s="75"/>
      <c r="HG2560" s="75"/>
      <c r="HH2560" s="75"/>
      <c r="HI2560" s="75"/>
      <c r="HJ2560" s="75"/>
      <c r="HK2560" s="75"/>
      <c r="HL2560" s="75"/>
      <c r="HM2560" s="75"/>
      <c r="HN2560" s="75"/>
      <c r="HO2560" s="75"/>
      <c r="HP2560" s="75"/>
      <c r="HQ2560" s="75"/>
      <c r="HR2560" s="75"/>
      <c r="HS2560" s="75"/>
      <c r="HT2560" s="75"/>
      <c r="HU2560" s="75"/>
      <c r="HV2560" s="75"/>
      <c r="HW2560" s="75"/>
      <c r="HX2560" s="75"/>
      <c r="HY2560" s="75"/>
      <c r="HZ2560" s="75"/>
      <c r="IA2560" s="75"/>
      <c r="IB2560" s="75"/>
      <c r="IC2560" s="75"/>
      <c r="ID2560" s="75"/>
      <c r="IE2560" s="75"/>
      <c r="IF2560" s="75"/>
      <c r="IG2560" s="75"/>
      <c r="IH2560" s="75"/>
      <c r="II2560" s="75"/>
      <c r="IJ2560" s="75"/>
      <c r="IK2560" s="75"/>
      <c r="IL2560" s="75"/>
      <c r="IM2560" s="75"/>
      <c r="IN2560" s="75"/>
      <c r="IO2560" s="75"/>
      <c r="IP2560" s="75"/>
      <c r="IQ2560" s="75"/>
      <c r="IR2560" s="75"/>
      <c r="IS2560" s="75"/>
      <c r="IT2560" s="75"/>
      <c r="IU2560" s="75"/>
      <c r="IV2560" s="75"/>
      <c r="IW2560" s="75"/>
      <c r="IX2560" s="75"/>
      <c r="IY2560" s="75"/>
      <c r="IZ2560" s="75"/>
      <c r="JA2560" s="75"/>
      <c r="JB2560" s="75"/>
      <c r="JC2560" s="75"/>
      <c r="JD2560" s="75"/>
      <c r="JE2560" s="75"/>
      <c r="JF2560" s="75"/>
      <c r="JG2560" s="75"/>
      <c r="JH2560" s="75"/>
      <c r="JI2560" s="75"/>
      <c r="JJ2560" s="75"/>
      <c r="JK2560" s="75"/>
      <c r="JL2560" s="75"/>
      <c r="JM2560" s="75"/>
      <c r="JN2560" s="75"/>
      <c r="JO2560" s="75"/>
      <c r="JP2560" s="75"/>
      <c r="JQ2560" s="75"/>
      <c r="JR2560" s="75"/>
      <c r="JS2560" s="75"/>
      <c r="JT2560" s="75"/>
      <c r="JU2560" s="75"/>
      <c r="JV2560" s="75"/>
      <c r="JW2560" s="75"/>
      <c r="JX2560" s="75"/>
      <c r="JY2560" s="75"/>
      <c r="JZ2560" s="75"/>
      <c r="KA2560" s="75"/>
      <c r="KB2560" s="75"/>
      <c r="KC2560" s="75"/>
      <c r="KD2560" s="75"/>
      <c r="KE2560" s="75"/>
      <c r="KF2560" s="75"/>
      <c r="KG2560" s="75"/>
      <c r="KH2560" s="75"/>
      <c r="KI2560" s="75"/>
      <c r="KJ2560" s="75"/>
      <c r="KK2560" s="75"/>
      <c r="KL2560" s="75"/>
      <c r="KM2560" s="75"/>
      <c r="KN2560" s="75"/>
      <c r="KO2560" s="75"/>
      <c r="KP2560" s="75"/>
      <c r="KQ2560" s="75"/>
      <c r="KR2560" s="75"/>
      <c r="KS2560" s="75"/>
      <c r="KT2560" s="75"/>
      <c r="KU2560" s="75"/>
      <c r="KV2560" s="75"/>
      <c r="KW2560" s="75"/>
      <c r="KX2560" s="75"/>
      <c r="KY2560" s="75"/>
      <c r="KZ2560" s="75"/>
      <c r="LA2560" s="75"/>
      <c r="LB2560" s="75"/>
      <c r="LC2560" s="75"/>
      <c r="LD2560" s="75"/>
      <c r="LE2560" s="75"/>
      <c r="LF2560" s="75"/>
      <c r="LG2560" s="75"/>
      <c r="LH2560" s="75"/>
      <c r="LI2560" s="75"/>
      <c r="LJ2560" s="75"/>
      <c r="LK2560" s="75"/>
      <c r="LL2560" s="75"/>
      <c r="LM2560" s="75"/>
      <c r="LN2560" s="75"/>
      <c r="LO2560" s="75"/>
      <c r="LP2560" s="75"/>
      <c r="LQ2560" s="75"/>
      <c r="LR2560" s="75"/>
      <c r="LS2560" s="75"/>
      <c r="LT2560" s="75"/>
      <c r="LU2560" s="75"/>
      <c r="LV2560" s="75"/>
      <c r="LW2560" s="75"/>
      <c r="LX2560" s="75"/>
      <c r="LY2560" s="75"/>
      <c r="LZ2560" s="75"/>
      <c r="MA2560" s="75"/>
      <c r="MB2560" s="75"/>
      <c r="MC2560" s="75"/>
      <c r="MD2560" s="75"/>
      <c r="ME2560" s="75"/>
      <c r="MF2560" s="75"/>
      <c r="MG2560" s="75"/>
      <c r="MH2560" s="75"/>
      <c r="MI2560" s="75"/>
      <c r="MJ2560" s="75"/>
      <c r="MK2560" s="75"/>
      <c r="ML2560" s="75"/>
      <c r="MM2560" s="75"/>
      <c r="MN2560" s="75"/>
      <c r="MO2560" s="75"/>
      <c r="MP2560" s="75"/>
      <c r="MQ2560" s="75"/>
      <c r="MR2560" s="75"/>
      <c r="MS2560" s="75"/>
      <c r="MT2560" s="75"/>
      <c r="MU2560" s="75"/>
      <c r="MV2560" s="75"/>
      <c r="MW2560" s="75"/>
      <c r="MX2560" s="75"/>
      <c r="MY2560" s="75"/>
      <c r="MZ2560" s="75"/>
      <c r="NA2560" s="75"/>
      <c r="NB2560" s="75"/>
      <c r="NC2560" s="75"/>
      <c r="ND2560" s="75"/>
      <c r="NE2560" s="75"/>
      <c r="NF2560" s="75"/>
      <c r="NG2560" s="75"/>
      <c r="NH2560" s="75"/>
      <c r="NI2560" s="75"/>
      <c r="NJ2560" s="75"/>
      <c r="NK2560" s="75"/>
      <c r="NL2560" s="75"/>
      <c r="NM2560" s="75"/>
      <c r="NN2560" s="75"/>
      <c r="NO2560" s="75"/>
      <c r="NP2560" s="75"/>
      <c r="NQ2560" s="75"/>
      <c r="NR2560" s="75"/>
      <c r="NS2560" s="75"/>
      <c r="NT2560" s="75"/>
      <c r="NU2560" s="75"/>
      <c r="NV2560" s="75"/>
      <c r="NW2560" s="75"/>
      <c r="NX2560" s="75"/>
      <c r="NY2560" s="75"/>
      <c r="NZ2560" s="75"/>
      <c r="OA2560" s="75"/>
      <c r="OB2560" s="75"/>
      <c r="OC2560" s="75"/>
      <c r="OD2560" s="75"/>
      <c r="OE2560" s="75"/>
      <c r="OF2560" s="75"/>
      <c r="OG2560" s="75"/>
      <c r="OH2560" s="75"/>
      <c r="OI2560" s="75"/>
      <c r="OJ2560" s="75"/>
      <c r="OK2560" s="75"/>
      <c r="OL2560" s="75"/>
      <c r="OM2560" s="75"/>
      <c r="ON2560" s="75"/>
      <c r="OO2560" s="75"/>
      <c r="OP2560" s="75"/>
      <c r="OQ2560" s="75"/>
      <c r="OR2560" s="75"/>
      <c r="OS2560" s="75"/>
      <c r="OT2560" s="75"/>
      <c r="OU2560" s="75"/>
      <c r="OV2560" s="75"/>
      <c r="OW2560" s="75"/>
      <c r="OX2560" s="75"/>
      <c r="OY2560" s="75"/>
      <c r="OZ2560" s="75"/>
      <c r="PA2560" s="75"/>
      <c r="PB2560" s="75"/>
      <c r="PC2560" s="75"/>
      <c r="PD2560" s="75"/>
      <c r="PE2560" s="75"/>
      <c r="PF2560" s="75"/>
      <c r="PG2560" s="75"/>
      <c r="PH2560" s="75"/>
      <c r="PI2560" s="75"/>
      <c r="PJ2560" s="75"/>
      <c r="PK2560" s="75"/>
      <c r="PL2560" s="75"/>
      <c r="PM2560" s="75"/>
      <c r="PN2560" s="75"/>
      <c r="PO2560" s="75"/>
      <c r="PP2560" s="75"/>
      <c r="PQ2560" s="75"/>
      <c r="PR2560" s="75"/>
      <c r="PS2560" s="75"/>
      <c r="PT2560" s="75"/>
      <c r="PU2560" s="75"/>
      <c r="PV2560" s="75"/>
      <c r="PW2560" s="75"/>
      <c r="PX2560" s="75"/>
      <c r="PY2560" s="75"/>
      <c r="PZ2560" s="75"/>
      <c r="QA2560" s="75"/>
      <c r="QB2560" s="75"/>
      <c r="QC2560" s="75"/>
      <c r="QD2560" s="75"/>
      <c r="QE2560" s="75"/>
      <c r="QF2560" s="75"/>
      <c r="QG2560" s="75"/>
      <c r="QH2560" s="75"/>
      <c r="QI2560" s="75"/>
      <c r="QJ2560" s="75"/>
      <c r="QK2560" s="75"/>
      <c r="QL2560" s="75"/>
      <c r="QM2560" s="75"/>
      <c r="QN2560" s="75"/>
    </row>
    <row r="2561" spans="1:456" s="1" customFormat="1" ht="19.5" customHeight="1" x14ac:dyDescent="0.3">
      <c r="A2561" s="46" t="s">
        <v>3555</v>
      </c>
      <c r="B2561" s="14">
        <v>2</v>
      </c>
      <c r="C2561" s="14">
        <v>0</v>
      </c>
      <c r="D2561" s="14">
        <v>9</v>
      </c>
      <c r="E2561" s="14">
        <v>0</v>
      </c>
      <c r="F2561" s="49"/>
      <c r="G2561" s="49"/>
      <c r="H2561" s="67">
        <f t="shared" si="165"/>
        <v>11</v>
      </c>
      <c r="I2561" s="46">
        <v>14</v>
      </c>
      <c r="J2561" s="22">
        <f t="shared" si="166"/>
        <v>0.18965517241379309</v>
      </c>
      <c r="K2561" s="46" t="s">
        <v>182</v>
      </c>
      <c r="L2561" s="15" t="s">
        <v>4057</v>
      </c>
      <c r="M2561" s="15" t="s">
        <v>422</v>
      </c>
      <c r="N2561" s="15" t="s">
        <v>201</v>
      </c>
      <c r="O2561" s="20" t="s">
        <v>3599</v>
      </c>
      <c r="P2561" s="20">
        <v>8</v>
      </c>
      <c r="Q2561" s="21" t="s">
        <v>224</v>
      </c>
      <c r="R2561" s="17" t="s">
        <v>1245</v>
      </c>
      <c r="S2561" s="17" t="s">
        <v>317</v>
      </c>
      <c r="T2561" s="17" t="s">
        <v>299</v>
      </c>
      <c r="U2561" s="26"/>
      <c r="V2561" s="75"/>
      <c r="W2561" s="75"/>
      <c r="X2561" s="75"/>
      <c r="Y2561" s="75"/>
      <c r="Z2561" s="75"/>
      <c r="AA2561" s="75"/>
      <c r="AB2561" s="75"/>
      <c r="AC2561" s="75"/>
      <c r="AD2561" s="75"/>
      <c r="AE2561" s="75"/>
      <c r="AF2561" s="75"/>
      <c r="AG2561" s="75"/>
      <c r="AH2561" s="75"/>
      <c r="AI2561" s="75"/>
      <c r="AJ2561" s="75"/>
      <c r="AK2561" s="75"/>
      <c r="AL2561" s="75"/>
      <c r="AM2561" s="75"/>
      <c r="AN2561" s="75"/>
      <c r="AO2561" s="75"/>
      <c r="AP2561" s="75"/>
      <c r="AQ2561" s="75"/>
      <c r="AR2561" s="75"/>
      <c r="AS2561" s="75"/>
      <c r="AT2561" s="75"/>
      <c r="AU2561" s="75"/>
      <c r="AV2561" s="75"/>
      <c r="AW2561" s="75"/>
      <c r="AX2561" s="75"/>
      <c r="AY2561" s="75"/>
      <c r="AZ2561" s="75"/>
      <c r="BA2561" s="75"/>
      <c r="BB2561" s="75"/>
      <c r="BC2561" s="75"/>
      <c r="BD2561" s="75"/>
      <c r="BE2561" s="75"/>
      <c r="BF2561" s="75"/>
      <c r="BG2561" s="75"/>
      <c r="BH2561" s="75"/>
      <c r="BI2561" s="75"/>
      <c r="BJ2561" s="75"/>
      <c r="BK2561" s="75"/>
      <c r="BL2561" s="75"/>
      <c r="BM2561" s="75"/>
      <c r="BN2561" s="75"/>
      <c r="BO2561" s="75"/>
      <c r="BP2561" s="75"/>
      <c r="BQ2561" s="75"/>
      <c r="BR2561" s="75"/>
      <c r="BS2561" s="75"/>
      <c r="BT2561" s="75"/>
      <c r="BU2561" s="75"/>
      <c r="BV2561" s="75"/>
      <c r="BW2561" s="75"/>
      <c r="BX2561" s="75"/>
      <c r="BY2561" s="75"/>
      <c r="BZ2561" s="75"/>
      <c r="CA2561" s="75"/>
      <c r="CB2561" s="75"/>
      <c r="CC2561" s="75"/>
      <c r="CD2561" s="75"/>
      <c r="CE2561" s="75"/>
      <c r="CF2561" s="75"/>
      <c r="CG2561" s="75"/>
      <c r="CH2561" s="75"/>
      <c r="CI2561" s="75"/>
      <c r="CJ2561" s="75"/>
      <c r="CK2561" s="75"/>
      <c r="CL2561" s="75"/>
      <c r="CM2561" s="75"/>
      <c r="CN2561" s="75"/>
      <c r="CO2561" s="75"/>
      <c r="CP2561" s="75"/>
      <c r="CQ2561" s="75"/>
      <c r="CR2561" s="75"/>
      <c r="CS2561" s="75"/>
      <c r="CT2561" s="75"/>
      <c r="CU2561" s="75"/>
      <c r="CV2561" s="75"/>
      <c r="CW2561" s="75"/>
      <c r="CX2561" s="75"/>
      <c r="CY2561" s="75"/>
      <c r="CZ2561" s="75"/>
      <c r="DA2561" s="75"/>
      <c r="DB2561" s="75"/>
      <c r="DC2561" s="75"/>
      <c r="DD2561" s="75"/>
      <c r="DE2561" s="75"/>
      <c r="DF2561" s="75"/>
      <c r="DG2561" s="75"/>
      <c r="DH2561" s="75"/>
      <c r="DI2561" s="75"/>
      <c r="DJ2561" s="75"/>
      <c r="DK2561" s="75"/>
      <c r="DL2561" s="75"/>
      <c r="DM2561" s="75"/>
      <c r="DN2561" s="75"/>
      <c r="DO2561" s="75"/>
      <c r="DP2561" s="75"/>
      <c r="DQ2561" s="75"/>
      <c r="DR2561" s="75"/>
      <c r="DS2561" s="75"/>
      <c r="DT2561" s="75"/>
      <c r="DU2561" s="75"/>
      <c r="DV2561" s="75"/>
      <c r="DW2561" s="75"/>
      <c r="DX2561" s="75"/>
      <c r="DY2561" s="75"/>
      <c r="DZ2561" s="75"/>
      <c r="EA2561" s="75"/>
      <c r="EB2561" s="75"/>
      <c r="EC2561" s="75"/>
      <c r="ED2561" s="75"/>
      <c r="EE2561" s="75"/>
      <c r="EF2561" s="75"/>
      <c r="EG2561" s="75"/>
      <c r="EH2561" s="75"/>
      <c r="EI2561" s="75"/>
      <c r="EJ2561" s="75"/>
      <c r="EK2561" s="75"/>
      <c r="EL2561" s="75"/>
      <c r="EM2561" s="75"/>
      <c r="EN2561" s="75"/>
      <c r="EO2561" s="75"/>
      <c r="EP2561" s="75"/>
      <c r="EQ2561" s="75"/>
      <c r="ER2561" s="75"/>
      <c r="ES2561" s="75"/>
      <c r="ET2561" s="75"/>
      <c r="EU2561" s="75"/>
      <c r="EV2561" s="75"/>
      <c r="EW2561" s="75"/>
      <c r="EX2561" s="75"/>
      <c r="EY2561" s="75"/>
      <c r="EZ2561" s="75"/>
      <c r="FA2561" s="75"/>
      <c r="FB2561" s="75"/>
      <c r="FC2561" s="75"/>
      <c r="FD2561" s="75"/>
      <c r="FE2561" s="75"/>
      <c r="FF2561" s="75"/>
      <c r="FG2561" s="75"/>
      <c r="FH2561" s="75"/>
      <c r="FI2561" s="75"/>
      <c r="FJ2561" s="75"/>
      <c r="FK2561" s="75"/>
      <c r="FL2561" s="75"/>
      <c r="FM2561" s="75"/>
      <c r="FN2561" s="75"/>
      <c r="FO2561" s="75"/>
      <c r="FP2561" s="75"/>
      <c r="FQ2561" s="75"/>
      <c r="FR2561" s="75"/>
      <c r="FS2561" s="75"/>
      <c r="FT2561" s="75"/>
      <c r="FU2561" s="75"/>
      <c r="FV2561" s="75"/>
      <c r="FW2561" s="75"/>
      <c r="FX2561" s="75"/>
      <c r="FY2561" s="75"/>
      <c r="FZ2561" s="75"/>
      <c r="GA2561" s="75"/>
      <c r="GB2561" s="75"/>
      <c r="GC2561" s="75"/>
      <c r="GD2561" s="75"/>
      <c r="GE2561" s="75"/>
      <c r="GF2561" s="75"/>
      <c r="GG2561" s="75"/>
      <c r="GH2561" s="75"/>
      <c r="GI2561" s="75"/>
      <c r="GJ2561" s="75"/>
      <c r="GK2561" s="75"/>
      <c r="GL2561" s="75"/>
      <c r="GM2561" s="75"/>
      <c r="GN2561" s="75"/>
      <c r="GO2561" s="75"/>
      <c r="GP2561" s="75"/>
      <c r="GQ2561" s="75"/>
      <c r="GR2561" s="75"/>
      <c r="GS2561" s="75"/>
      <c r="GT2561" s="75"/>
      <c r="GU2561" s="75"/>
      <c r="GV2561" s="75"/>
      <c r="GW2561" s="75"/>
      <c r="GX2561" s="75"/>
      <c r="GY2561" s="75"/>
      <c r="GZ2561" s="75"/>
      <c r="HA2561" s="75"/>
      <c r="HB2561" s="75"/>
      <c r="HC2561" s="75"/>
      <c r="HD2561" s="75"/>
      <c r="HE2561" s="75"/>
      <c r="HF2561" s="75"/>
      <c r="HG2561" s="75"/>
      <c r="HH2561" s="75"/>
      <c r="HI2561" s="75"/>
      <c r="HJ2561" s="75"/>
      <c r="HK2561" s="75"/>
      <c r="HL2561" s="75"/>
      <c r="HM2561" s="75"/>
      <c r="HN2561" s="75"/>
      <c r="HO2561" s="75"/>
      <c r="HP2561" s="75"/>
      <c r="HQ2561" s="75"/>
      <c r="HR2561" s="75"/>
      <c r="HS2561" s="75"/>
      <c r="HT2561" s="75"/>
      <c r="HU2561" s="75"/>
      <c r="HV2561" s="75"/>
      <c r="HW2561" s="75"/>
      <c r="HX2561" s="75"/>
      <c r="HY2561" s="75"/>
      <c r="HZ2561" s="75"/>
      <c r="IA2561" s="75"/>
      <c r="IB2561" s="75"/>
      <c r="IC2561" s="75"/>
      <c r="ID2561" s="75"/>
      <c r="IE2561" s="75"/>
      <c r="IF2561" s="75"/>
      <c r="IG2561" s="75"/>
      <c r="IH2561" s="75"/>
      <c r="II2561" s="75"/>
      <c r="IJ2561" s="75"/>
      <c r="IK2561" s="75"/>
      <c r="IL2561" s="75"/>
      <c r="IM2561" s="75"/>
      <c r="IN2561" s="75"/>
      <c r="IO2561" s="75"/>
      <c r="IP2561" s="75"/>
      <c r="IQ2561" s="75"/>
      <c r="IR2561" s="75"/>
      <c r="IS2561" s="75"/>
      <c r="IT2561" s="75"/>
      <c r="IU2561" s="75"/>
      <c r="IV2561" s="75"/>
      <c r="IW2561" s="75"/>
      <c r="IX2561" s="75"/>
      <c r="IY2561" s="75"/>
      <c r="IZ2561" s="75"/>
      <c r="JA2561" s="75"/>
      <c r="JB2561" s="75"/>
      <c r="JC2561" s="75"/>
      <c r="JD2561" s="75"/>
      <c r="JE2561" s="75"/>
      <c r="JF2561" s="75"/>
      <c r="JG2561" s="75"/>
      <c r="JH2561" s="75"/>
      <c r="JI2561" s="75"/>
      <c r="JJ2561" s="75"/>
      <c r="JK2561" s="75"/>
      <c r="JL2561" s="75"/>
      <c r="JM2561" s="75"/>
      <c r="JN2561" s="75"/>
      <c r="JO2561" s="75"/>
      <c r="JP2561" s="75"/>
      <c r="JQ2561" s="75"/>
      <c r="JR2561" s="75"/>
      <c r="JS2561" s="75"/>
      <c r="JT2561" s="75"/>
      <c r="JU2561" s="75"/>
      <c r="JV2561" s="75"/>
      <c r="JW2561" s="75"/>
      <c r="JX2561" s="75"/>
      <c r="JY2561" s="75"/>
      <c r="JZ2561" s="75"/>
      <c r="KA2561" s="75"/>
      <c r="KB2561" s="75"/>
      <c r="KC2561" s="75"/>
      <c r="KD2561" s="75"/>
      <c r="KE2561" s="75"/>
      <c r="KF2561" s="75"/>
      <c r="KG2561" s="75"/>
      <c r="KH2561" s="75"/>
      <c r="KI2561" s="75"/>
      <c r="KJ2561" s="75"/>
      <c r="KK2561" s="75"/>
      <c r="KL2561" s="75"/>
      <c r="KM2561" s="75"/>
      <c r="KN2561" s="75"/>
      <c r="KO2561" s="75"/>
      <c r="KP2561" s="75"/>
      <c r="KQ2561" s="75"/>
      <c r="KR2561" s="75"/>
      <c r="KS2561" s="75"/>
      <c r="KT2561" s="75"/>
      <c r="KU2561" s="75"/>
      <c r="KV2561" s="75"/>
      <c r="KW2561" s="75"/>
      <c r="KX2561" s="75"/>
      <c r="KY2561" s="75"/>
      <c r="KZ2561" s="75"/>
      <c r="LA2561" s="75"/>
      <c r="LB2561" s="75"/>
      <c r="LC2561" s="75"/>
      <c r="LD2561" s="75"/>
      <c r="LE2561" s="75"/>
      <c r="LF2561" s="75"/>
      <c r="LG2561" s="75"/>
      <c r="LH2561" s="75"/>
      <c r="LI2561" s="75"/>
      <c r="LJ2561" s="75"/>
      <c r="LK2561" s="75"/>
      <c r="LL2561" s="75"/>
      <c r="LM2561" s="75"/>
      <c r="LN2561" s="75"/>
      <c r="LO2561" s="75"/>
      <c r="LP2561" s="75"/>
      <c r="LQ2561" s="75"/>
      <c r="LR2561" s="75"/>
      <c r="LS2561" s="75"/>
      <c r="LT2561" s="75"/>
      <c r="LU2561" s="75"/>
      <c r="LV2561" s="75"/>
      <c r="LW2561" s="75"/>
      <c r="LX2561" s="75"/>
      <c r="LY2561" s="75"/>
      <c r="LZ2561" s="75"/>
      <c r="MA2561" s="75"/>
      <c r="MB2561" s="75"/>
      <c r="MC2561" s="75"/>
      <c r="MD2561" s="75"/>
      <c r="ME2561" s="75"/>
      <c r="MF2561" s="75"/>
      <c r="MG2561" s="75"/>
      <c r="MH2561" s="75"/>
      <c r="MI2561" s="75"/>
      <c r="MJ2561" s="75"/>
      <c r="MK2561" s="75"/>
      <c r="ML2561" s="75"/>
      <c r="MM2561" s="75"/>
      <c r="MN2561" s="75"/>
      <c r="MO2561" s="75"/>
      <c r="MP2561" s="75"/>
      <c r="MQ2561" s="75"/>
      <c r="MR2561" s="75"/>
      <c r="MS2561" s="75"/>
      <c r="MT2561" s="75"/>
      <c r="MU2561" s="75"/>
      <c r="MV2561" s="75"/>
      <c r="MW2561" s="75"/>
      <c r="MX2561" s="75"/>
      <c r="MY2561" s="75"/>
      <c r="MZ2561" s="75"/>
      <c r="NA2561" s="75"/>
      <c r="NB2561" s="75"/>
      <c r="NC2561" s="75"/>
      <c r="ND2561" s="75"/>
      <c r="NE2561" s="75"/>
      <c r="NF2561" s="75"/>
      <c r="NG2561" s="75"/>
      <c r="NH2561" s="75"/>
      <c r="NI2561" s="75"/>
      <c r="NJ2561" s="75"/>
      <c r="NK2561" s="75"/>
      <c r="NL2561" s="75"/>
      <c r="NM2561" s="75"/>
      <c r="NN2561" s="75"/>
      <c r="NO2561" s="75"/>
      <c r="NP2561" s="75"/>
      <c r="NQ2561" s="75"/>
      <c r="NR2561" s="75"/>
      <c r="NS2561" s="75"/>
      <c r="NT2561" s="75"/>
      <c r="NU2561" s="75"/>
      <c r="NV2561" s="75"/>
      <c r="NW2561" s="75"/>
      <c r="NX2561" s="75"/>
      <c r="NY2561" s="75"/>
      <c r="NZ2561" s="75"/>
      <c r="OA2561" s="75"/>
      <c r="OB2561" s="75"/>
      <c r="OC2561" s="75"/>
      <c r="OD2561" s="75"/>
      <c r="OE2561" s="75"/>
      <c r="OF2561" s="75"/>
      <c r="OG2561" s="75"/>
      <c r="OH2561" s="75"/>
      <c r="OI2561" s="75"/>
      <c r="OJ2561" s="75"/>
      <c r="OK2561" s="75"/>
      <c r="OL2561" s="75"/>
      <c r="OM2561" s="75"/>
      <c r="ON2561" s="75"/>
      <c r="OO2561" s="75"/>
      <c r="OP2561" s="75"/>
      <c r="OQ2561" s="75"/>
      <c r="OR2561" s="75"/>
      <c r="OS2561" s="75"/>
      <c r="OT2561" s="75"/>
      <c r="OU2561" s="75"/>
      <c r="OV2561" s="75"/>
      <c r="OW2561" s="75"/>
      <c r="OX2561" s="75"/>
      <c r="OY2561" s="75"/>
      <c r="OZ2561" s="75"/>
      <c r="PA2561" s="75"/>
      <c r="PB2561" s="75"/>
      <c r="PC2561" s="75"/>
      <c r="PD2561" s="75"/>
      <c r="PE2561" s="75"/>
      <c r="PF2561" s="75"/>
      <c r="PG2561" s="75"/>
      <c r="PH2561" s="75"/>
      <c r="PI2561" s="75"/>
      <c r="PJ2561" s="75"/>
      <c r="PK2561" s="75"/>
      <c r="PL2561" s="75"/>
      <c r="PM2561" s="75"/>
      <c r="PN2561" s="75"/>
      <c r="PO2561" s="75"/>
      <c r="PP2561" s="75"/>
      <c r="PQ2561" s="75"/>
      <c r="PR2561" s="75"/>
      <c r="PS2561" s="75"/>
      <c r="PT2561" s="75"/>
      <c r="PU2561" s="75"/>
      <c r="PV2561" s="75"/>
      <c r="PW2561" s="75"/>
      <c r="PX2561" s="75"/>
      <c r="PY2561" s="75"/>
      <c r="PZ2561" s="75"/>
      <c r="QA2561" s="75"/>
      <c r="QB2561" s="75"/>
      <c r="QC2561" s="75"/>
      <c r="QD2561" s="75"/>
      <c r="QE2561" s="75"/>
      <c r="QF2561" s="75"/>
      <c r="QG2561" s="75"/>
      <c r="QH2561" s="75"/>
      <c r="QI2561" s="75"/>
      <c r="QJ2561" s="75"/>
      <c r="QK2561" s="75"/>
      <c r="QL2561" s="75"/>
      <c r="QM2561" s="75"/>
      <c r="QN2561" s="75"/>
    </row>
    <row r="2562" spans="1:456" s="1" customFormat="1" ht="19.5" customHeight="1" x14ac:dyDescent="0.3">
      <c r="A2562" s="46" t="s">
        <v>3562</v>
      </c>
      <c r="B2562" s="14">
        <v>3</v>
      </c>
      <c r="C2562" s="14">
        <v>3</v>
      </c>
      <c r="D2562" s="14">
        <v>4</v>
      </c>
      <c r="E2562" s="14">
        <v>0</v>
      </c>
      <c r="F2562" s="49"/>
      <c r="G2562" s="49"/>
      <c r="H2562" s="67">
        <f t="shared" si="165"/>
        <v>10</v>
      </c>
      <c r="I2562" s="46">
        <v>15</v>
      </c>
      <c r="J2562" s="22">
        <f t="shared" si="166"/>
        <v>0.17241379310344829</v>
      </c>
      <c r="K2562" s="46" t="s">
        <v>182</v>
      </c>
      <c r="L2562" s="15" t="s">
        <v>4058</v>
      </c>
      <c r="M2562" s="15" t="s">
        <v>203</v>
      </c>
      <c r="N2562" s="15" t="s">
        <v>387</v>
      </c>
      <c r="O2562" s="20" t="s">
        <v>3599</v>
      </c>
      <c r="P2562" s="20">
        <v>8</v>
      </c>
      <c r="Q2562" s="21" t="s">
        <v>224</v>
      </c>
      <c r="R2562" s="17" t="s">
        <v>1245</v>
      </c>
      <c r="S2562" s="17" t="s">
        <v>317</v>
      </c>
      <c r="T2562" s="17" t="s">
        <v>299</v>
      </c>
      <c r="U2562" s="26"/>
      <c r="V2562" s="75"/>
      <c r="W2562" s="75"/>
      <c r="X2562" s="75"/>
      <c r="Y2562" s="75"/>
      <c r="Z2562" s="75"/>
      <c r="AA2562" s="75"/>
      <c r="AB2562" s="75"/>
      <c r="AC2562" s="75"/>
      <c r="AD2562" s="75"/>
      <c r="AE2562" s="75"/>
      <c r="AF2562" s="75"/>
      <c r="AG2562" s="75"/>
      <c r="AH2562" s="75"/>
      <c r="AI2562" s="75"/>
      <c r="AJ2562" s="75"/>
      <c r="AK2562" s="75"/>
      <c r="AL2562" s="75"/>
      <c r="AM2562" s="75"/>
      <c r="AN2562" s="75"/>
      <c r="AO2562" s="75"/>
      <c r="AP2562" s="75"/>
      <c r="AQ2562" s="75"/>
      <c r="AR2562" s="75"/>
      <c r="AS2562" s="75"/>
      <c r="AT2562" s="75"/>
      <c r="AU2562" s="75"/>
      <c r="AV2562" s="75"/>
      <c r="AW2562" s="75"/>
      <c r="AX2562" s="75"/>
      <c r="AY2562" s="75"/>
      <c r="AZ2562" s="75"/>
      <c r="BA2562" s="75"/>
      <c r="BB2562" s="75"/>
      <c r="BC2562" s="75"/>
      <c r="BD2562" s="75"/>
      <c r="BE2562" s="75"/>
      <c r="BF2562" s="75"/>
      <c r="BG2562" s="75"/>
      <c r="BH2562" s="75"/>
      <c r="BI2562" s="75"/>
      <c r="BJ2562" s="75"/>
      <c r="BK2562" s="75"/>
      <c r="BL2562" s="75"/>
      <c r="BM2562" s="75"/>
      <c r="BN2562" s="75"/>
      <c r="BO2562" s="75"/>
      <c r="BP2562" s="75"/>
      <c r="BQ2562" s="75"/>
      <c r="BR2562" s="75"/>
      <c r="BS2562" s="75"/>
      <c r="BT2562" s="75"/>
      <c r="BU2562" s="75"/>
      <c r="BV2562" s="75"/>
      <c r="BW2562" s="75"/>
      <c r="BX2562" s="75"/>
      <c r="BY2562" s="75"/>
      <c r="BZ2562" s="75"/>
      <c r="CA2562" s="75"/>
      <c r="CB2562" s="75"/>
      <c r="CC2562" s="75"/>
      <c r="CD2562" s="75"/>
      <c r="CE2562" s="75"/>
      <c r="CF2562" s="75"/>
      <c r="CG2562" s="75"/>
      <c r="CH2562" s="75"/>
      <c r="CI2562" s="75"/>
      <c r="CJ2562" s="75"/>
      <c r="CK2562" s="75"/>
      <c r="CL2562" s="75"/>
      <c r="CM2562" s="75"/>
      <c r="CN2562" s="75"/>
      <c r="CO2562" s="75"/>
      <c r="CP2562" s="75"/>
      <c r="CQ2562" s="75"/>
      <c r="CR2562" s="75"/>
      <c r="CS2562" s="75"/>
      <c r="CT2562" s="75"/>
      <c r="CU2562" s="75"/>
      <c r="CV2562" s="75"/>
      <c r="CW2562" s="75"/>
      <c r="CX2562" s="75"/>
      <c r="CY2562" s="75"/>
      <c r="CZ2562" s="75"/>
      <c r="DA2562" s="75"/>
      <c r="DB2562" s="75"/>
      <c r="DC2562" s="75"/>
      <c r="DD2562" s="75"/>
      <c r="DE2562" s="75"/>
      <c r="DF2562" s="75"/>
      <c r="DG2562" s="75"/>
      <c r="DH2562" s="75"/>
      <c r="DI2562" s="75"/>
      <c r="DJ2562" s="75"/>
      <c r="DK2562" s="75"/>
      <c r="DL2562" s="75"/>
      <c r="DM2562" s="75"/>
      <c r="DN2562" s="75"/>
      <c r="DO2562" s="75"/>
      <c r="DP2562" s="75"/>
      <c r="DQ2562" s="75"/>
      <c r="DR2562" s="75"/>
      <c r="DS2562" s="75"/>
      <c r="DT2562" s="75"/>
      <c r="DU2562" s="75"/>
      <c r="DV2562" s="75"/>
      <c r="DW2562" s="75"/>
      <c r="DX2562" s="75"/>
      <c r="DY2562" s="75"/>
      <c r="DZ2562" s="75"/>
      <c r="EA2562" s="75"/>
      <c r="EB2562" s="75"/>
      <c r="EC2562" s="75"/>
      <c r="ED2562" s="75"/>
      <c r="EE2562" s="75"/>
      <c r="EF2562" s="75"/>
      <c r="EG2562" s="75"/>
      <c r="EH2562" s="75"/>
      <c r="EI2562" s="75"/>
      <c r="EJ2562" s="75"/>
      <c r="EK2562" s="75"/>
      <c r="EL2562" s="75"/>
      <c r="EM2562" s="75"/>
      <c r="EN2562" s="75"/>
      <c r="EO2562" s="75"/>
      <c r="EP2562" s="75"/>
      <c r="EQ2562" s="75"/>
      <c r="ER2562" s="75"/>
      <c r="ES2562" s="75"/>
      <c r="ET2562" s="75"/>
      <c r="EU2562" s="75"/>
      <c r="EV2562" s="75"/>
      <c r="EW2562" s="75"/>
      <c r="EX2562" s="75"/>
      <c r="EY2562" s="75"/>
      <c r="EZ2562" s="75"/>
      <c r="FA2562" s="75"/>
      <c r="FB2562" s="75"/>
      <c r="FC2562" s="75"/>
      <c r="FD2562" s="75"/>
      <c r="FE2562" s="75"/>
      <c r="FF2562" s="75"/>
      <c r="FG2562" s="75"/>
      <c r="FH2562" s="75"/>
      <c r="FI2562" s="75"/>
      <c r="FJ2562" s="75"/>
      <c r="FK2562" s="75"/>
      <c r="FL2562" s="75"/>
      <c r="FM2562" s="75"/>
      <c r="FN2562" s="75"/>
      <c r="FO2562" s="75"/>
      <c r="FP2562" s="75"/>
      <c r="FQ2562" s="75"/>
      <c r="FR2562" s="75"/>
      <c r="FS2562" s="75"/>
      <c r="FT2562" s="75"/>
      <c r="FU2562" s="75"/>
      <c r="FV2562" s="75"/>
      <c r="FW2562" s="75"/>
      <c r="FX2562" s="75"/>
      <c r="FY2562" s="75"/>
      <c r="FZ2562" s="75"/>
      <c r="GA2562" s="75"/>
      <c r="GB2562" s="75"/>
      <c r="GC2562" s="75"/>
      <c r="GD2562" s="75"/>
      <c r="GE2562" s="75"/>
      <c r="GF2562" s="75"/>
      <c r="GG2562" s="75"/>
      <c r="GH2562" s="75"/>
      <c r="GI2562" s="75"/>
      <c r="GJ2562" s="75"/>
      <c r="GK2562" s="75"/>
      <c r="GL2562" s="75"/>
      <c r="GM2562" s="75"/>
      <c r="GN2562" s="75"/>
      <c r="GO2562" s="75"/>
      <c r="GP2562" s="75"/>
      <c r="GQ2562" s="75"/>
      <c r="GR2562" s="75"/>
      <c r="GS2562" s="75"/>
      <c r="GT2562" s="75"/>
      <c r="GU2562" s="75"/>
      <c r="GV2562" s="75"/>
      <c r="GW2562" s="75"/>
      <c r="GX2562" s="75"/>
      <c r="GY2562" s="75"/>
      <c r="GZ2562" s="75"/>
      <c r="HA2562" s="75"/>
      <c r="HB2562" s="75"/>
      <c r="HC2562" s="75"/>
      <c r="HD2562" s="75"/>
      <c r="HE2562" s="75"/>
      <c r="HF2562" s="75"/>
      <c r="HG2562" s="75"/>
      <c r="HH2562" s="75"/>
      <c r="HI2562" s="75"/>
      <c r="HJ2562" s="75"/>
      <c r="HK2562" s="75"/>
      <c r="HL2562" s="75"/>
      <c r="HM2562" s="75"/>
      <c r="HN2562" s="75"/>
      <c r="HO2562" s="75"/>
      <c r="HP2562" s="75"/>
      <c r="HQ2562" s="75"/>
      <c r="HR2562" s="75"/>
      <c r="HS2562" s="75"/>
      <c r="HT2562" s="75"/>
      <c r="HU2562" s="75"/>
      <c r="HV2562" s="75"/>
      <c r="HW2562" s="75"/>
      <c r="HX2562" s="75"/>
      <c r="HY2562" s="75"/>
      <c r="HZ2562" s="75"/>
      <c r="IA2562" s="75"/>
      <c r="IB2562" s="75"/>
      <c r="IC2562" s="75"/>
      <c r="ID2562" s="75"/>
      <c r="IE2562" s="75"/>
      <c r="IF2562" s="75"/>
      <c r="IG2562" s="75"/>
      <c r="IH2562" s="75"/>
      <c r="II2562" s="75"/>
      <c r="IJ2562" s="75"/>
      <c r="IK2562" s="75"/>
      <c r="IL2562" s="75"/>
      <c r="IM2562" s="75"/>
      <c r="IN2562" s="75"/>
      <c r="IO2562" s="75"/>
      <c r="IP2562" s="75"/>
      <c r="IQ2562" s="75"/>
      <c r="IR2562" s="75"/>
      <c r="IS2562" s="75"/>
      <c r="IT2562" s="75"/>
      <c r="IU2562" s="75"/>
      <c r="IV2562" s="75"/>
      <c r="IW2562" s="75"/>
      <c r="IX2562" s="75"/>
      <c r="IY2562" s="75"/>
      <c r="IZ2562" s="75"/>
      <c r="JA2562" s="75"/>
      <c r="JB2562" s="75"/>
      <c r="JC2562" s="75"/>
      <c r="JD2562" s="75"/>
      <c r="JE2562" s="75"/>
      <c r="JF2562" s="75"/>
      <c r="JG2562" s="75"/>
      <c r="JH2562" s="75"/>
      <c r="JI2562" s="75"/>
      <c r="JJ2562" s="75"/>
      <c r="JK2562" s="75"/>
      <c r="JL2562" s="75"/>
      <c r="JM2562" s="75"/>
      <c r="JN2562" s="75"/>
      <c r="JO2562" s="75"/>
      <c r="JP2562" s="75"/>
      <c r="JQ2562" s="75"/>
      <c r="JR2562" s="75"/>
      <c r="JS2562" s="75"/>
      <c r="JT2562" s="75"/>
      <c r="JU2562" s="75"/>
      <c r="JV2562" s="75"/>
      <c r="JW2562" s="75"/>
      <c r="JX2562" s="75"/>
      <c r="JY2562" s="75"/>
      <c r="JZ2562" s="75"/>
      <c r="KA2562" s="75"/>
      <c r="KB2562" s="75"/>
      <c r="KC2562" s="75"/>
      <c r="KD2562" s="75"/>
      <c r="KE2562" s="75"/>
      <c r="KF2562" s="75"/>
      <c r="KG2562" s="75"/>
      <c r="KH2562" s="75"/>
      <c r="KI2562" s="75"/>
      <c r="KJ2562" s="75"/>
      <c r="KK2562" s="75"/>
      <c r="KL2562" s="75"/>
      <c r="KM2562" s="75"/>
      <c r="KN2562" s="75"/>
      <c r="KO2562" s="75"/>
      <c r="KP2562" s="75"/>
      <c r="KQ2562" s="75"/>
      <c r="KR2562" s="75"/>
      <c r="KS2562" s="75"/>
      <c r="KT2562" s="75"/>
      <c r="KU2562" s="75"/>
      <c r="KV2562" s="75"/>
      <c r="KW2562" s="75"/>
      <c r="KX2562" s="75"/>
      <c r="KY2562" s="75"/>
      <c r="KZ2562" s="75"/>
      <c r="LA2562" s="75"/>
      <c r="LB2562" s="75"/>
      <c r="LC2562" s="75"/>
      <c r="LD2562" s="75"/>
      <c r="LE2562" s="75"/>
      <c r="LF2562" s="75"/>
      <c r="LG2562" s="75"/>
      <c r="LH2562" s="75"/>
      <c r="LI2562" s="75"/>
      <c r="LJ2562" s="75"/>
      <c r="LK2562" s="75"/>
      <c r="LL2562" s="75"/>
      <c r="LM2562" s="75"/>
      <c r="LN2562" s="75"/>
      <c r="LO2562" s="75"/>
      <c r="LP2562" s="75"/>
      <c r="LQ2562" s="75"/>
      <c r="LR2562" s="75"/>
      <c r="LS2562" s="75"/>
      <c r="LT2562" s="75"/>
      <c r="LU2562" s="75"/>
      <c r="LV2562" s="75"/>
      <c r="LW2562" s="75"/>
      <c r="LX2562" s="75"/>
      <c r="LY2562" s="75"/>
      <c r="LZ2562" s="75"/>
      <c r="MA2562" s="75"/>
      <c r="MB2562" s="75"/>
      <c r="MC2562" s="75"/>
      <c r="MD2562" s="75"/>
      <c r="ME2562" s="75"/>
      <c r="MF2562" s="75"/>
      <c r="MG2562" s="75"/>
      <c r="MH2562" s="75"/>
      <c r="MI2562" s="75"/>
      <c r="MJ2562" s="75"/>
      <c r="MK2562" s="75"/>
      <c r="ML2562" s="75"/>
      <c r="MM2562" s="75"/>
      <c r="MN2562" s="75"/>
      <c r="MO2562" s="75"/>
      <c r="MP2562" s="75"/>
      <c r="MQ2562" s="75"/>
      <c r="MR2562" s="75"/>
      <c r="MS2562" s="75"/>
      <c r="MT2562" s="75"/>
      <c r="MU2562" s="75"/>
      <c r="MV2562" s="75"/>
      <c r="MW2562" s="75"/>
      <c r="MX2562" s="75"/>
      <c r="MY2562" s="75"/>
      <c r="MZ2562" s="75"/>
      <c r="NA2562" s="75"/>
      <c r="NB2562" s="75"/>
      <c r="NC2562" s="75"/>
      <c r="ND2562" s="75"/>
      <c r="NE2562" s="75"/>
      <c r="NF2562" s="75"/>
      <c r="NG2562" s="75"/>
      <c r="NH2562" s="75"/>
      <c r="NI2562" s="75"/>
      <c r="NJ2562" s="75"/>
      <c r="NK2562" s="75"/>
      <c r="NL2562" s="75"/>
      <c r="NM2562" s="75"/>
      <c r="NN2562" s="75"/>
      <c r="NO2562" s="75"/>
      <c r="NP2562" s="75"/>
      <c r="NQ2562" s="75"/>
      <c r="NR2562" s="75"/>
      <c r="NS2562" s="75"/>
      <c r="NT2562" s="75"/>
      <c r="NU2562" s="75"/>
      <c r="NV2562" s="75"/>
      <c r="NW2562" s="75"/>
      <c r="NX2562" s="75"/>
      <c r="NY2562" s="75"/>
      <c r="NZ2562" s="75"/>
      <c r="OA2562" s="75"/>
      <c r="OB2562" s="75"/>
      <c r="OC2562" s="75"/>
      <c r="OD2562" s="75"/>
      <c r="OE2562" s="75"/>
      <c r="OF2562" s="75"/>
      <c r="OG2562" s="75"/>
      <c r="OH2562" s="75"/>
      <c r="OI2562" s="75"/>
      <c r="OJ2562" s="75"/>
      <c r="OK2562" s="75"/>
      <c r="OL2562" s="75"/>
      <c r="OM2562" s="75"/>
      <c r="ON2562" s="75"/>
      <c r="OO2562" s="75"/>
      <c r="OP2562" s="75"/>
      <c r="OQ2562" s="75"/>
      <c r="OR2562" s="75"/>
      <c r="OS2562" s="75"/>
      <c r="OT2562" s="75"/>
      <c r="OU2562" s="75"/>
      <c r="OV2562" s="75"/>
      <c r="OW2562" s="75"/>
      <c r="OX2562" s="75"/>
      <c r="OY2562" s="75"/>
      <c r="OZ2562" s="75"/>
      <c r="PA2562" s="75"/>
      <c r="PB2562" s="75"/>
      <c r="PC2562" s="75"/>
      <c r="PD2562" s="75"/>
      <c r="PE2562" s="75"/>
      <c r="PF2562" s="75"/>
      <c r="PG2562" s="75"/>
      <c r="PH2562" s="75"/>
      <c r="PI2562" s="75"/>
      <c r="PJ2562" s="75"/>
      <c r="PK2562" s="75"/>
      <c r="PL2562" s="75"/>
      <c r="PM2562" s="75"/>
      <c r="PN2562" s="75"/>
      <c r="PO2562" s="75"/>
      <c r="PP2562" s="75"/>
      <c r="PQ2562" s="75"/>
      <c r="PR2562" s="75"/>
      <c r="PS2562" s="75"/>
      <c r="PT2562" s="75"/>
      <c r="PU2562" s="75"/>
      <c r="PV2562" s="75"/>
      <c r="PW2562" s="75"/>
      <c r="PX2562" s="75"/>
      <c r="PY2562" s="75"/>
      <c r="PZ2562" s="75"/>
      <c r="QA2562" s="75"/>
      <c r="QB2562" s="75"/>
      <c r="QC2562" s="75"/>
      <c r="QD2562" s="75"/>
      <c r="QE2562" s="75"/>
      <c r="QF2562" s="75"/>
      <c r="QG2562" s="75"/>
      <c r="QH2562" s="75"/>
      <c r="QI2562" s="75"/>
      <c r="QJ2562" s="75"/>
      <c r="QK2562" s="75"/>
      <c r="QL2562" s="75"/>
      <c r="QM2562" s="75"/>
      <c r="QN2562" s="75"/>
    </row>
    <row r="2563" spans="1:456" s="1" customFormat="1" ht="19.5" customHeight="1" x14ac:dyDescent="0.3">
      <c r="A2563" s="46" t="s">
        <v>3550</v>
      </c>
      <c r="B2563" s="14">
        <v>7</v>
      </c>
      <c r="C2563" s="14">
        <v>3</v>
      </c>
      <c r="D2563" s="14">
        <v>0</v>
      </c>
      <c r="E2563" s="14">
        <v>0</v>
      </c>
      <c r="F2563" s="49"/>
      <c r="G2563" s="49"/>
      <c r="H2563" s="67">
        <f t="shared" si="165"/>
        <v>10</v>
      </c>
      <c r="I2563" s="46">
        <v>13</v>
      </c>
      <c r="J2563" s="22">
        <f t="shared" si="166"/>
        <v>0.17241379310344829</v>
      </c>
      <c r="K2563" s="46" t="s">
        <v>182</v>
      </c>
      <c r="L2563" s="15" t="s">
        <v>4059</v>
      </c>
      <c r="M2563" s="15" t="s">
        <v>274</v>
      </c>
      <c r="N2563" s="15" t="s">
        <v>814</v>
      </c>
      <c r="O2563" s="20" t="s">
        <v>966</v>
      </c>
      <c r="P2563" s="20">
        <v>8</v>
      </c>
      <c r="Q2563" s="21" t="s">
        <v>224</v>
      </c>
      <c r="R2563" s="17" t="s">
        <v>983</v>
      </c>
      <c r="S2563" s="17" t="s">
        <v>317</v>
      </c>
      <c r="T2563" s="17" t="s">
        <v>445</v>
      </c>
      <c r="U2563" s="26"/>
      <c r="V2563" s="75"/>
      <c r="W2563" s="75"/>
      <c r="X2563" s="75"/>
      <c r="Y2563" s="75"/>
      <c r="Z2563" s="75"/>
      <c r="AA2563" s="75"/>
      <c r="AB2563" s="75"/>
      <c r="AC2563" s="75"/>
      <c r="AD2563" s="75"/>
      <c r="AE2563" s="75"/>
      <c r="AF2563" s="75"/>
      <c r="AG2563" s="75"/>
      <c r="AH2563" s="75"/>
      <c r="AI2563" s="75"/>
      <c r="AJ2563" s="75"/>
      <c r="AK2563" s="75"/>
      <c r="AL2563" s="75"/>
      <c r="AM2563" s="75"/>
      <c r="AN2563" s="75"/>
      <c r="AO2563" s="75"/>
      <c r="AP2563" s="75"/>
      <c r="AQ2563" s="75"/>
      <c r="AR2563" s="75"/>
      <c r="AS2563" s="75"/>
      <c r="AT2563" s="75"/>
      <c r="AU2563" s="75"/>
      <c r="AV2563" s="75"/>
      <c r="AW2563" s="75"/>
      <c r="AX2563" s="75"/>
      <c r="AY2563" s="75"/>
      <c r="AZ2563" s="75"/>
      <c r="BA2563" s="75"/>
      <c r="BB2563" s="75"/>
      <c r="BC2563" s="75"/>
      <c r="BD2563" s="75"/>
      <c r="BE2563" s="75"/>
      <c r="BF2563" s="75"/>
      <c r="BG2563" s="75"/>
      <c r="BH2563" s="75"/>
      <c r="BI2563" s="75"/>
      <c r="BJ2563" s="75"/>
      <c r="BK2563" s="75"/>
      <c r="BL2563" s="75"/>
      <c r="BM2563" s="75"/>
      <c r="BN2563" s="75"/>
      <c r="BO2563" s="75"/>
      <c r="BP2563" s="75"/>
      <c r="BQ2563" s="75"/>
      <c r="BR2563" s="75"/>
      <c r="BS2563" s="75"/>
      <c r="BT2563" s="75"/>
      <c r="BU2563" s="75"/>
      <c r="BV2563" s="75"/>
      <c r="BW2563" s="75"/>
      <c r="BX2563" s="75"/>
      <c r="BY2563" s="75"/>
      <c r="BZ2563" s="75"/>
      <c r="CA2563" s="75"/>
      <c r="CB2563" s="75"/>
      <c r="CC2563" s="75"/>
      <c r="CD2563" s="75"/>
      <c r="CE2563" s="75"/>
      <c r="CF2563" s="75"/>
      <c r="CG2563" s="75"/>
      <c r="CH2563" s="75"/>
      <c r="CI2563" s="75"/>
      <c r="CJ2563" s="75"/>
      <c r="CK2563" s="75"/>
      <c r="CL2563" s="75"/>
      <c r="CM2563" s="75"/>
      <c r="CN2563" s="75"/>
      <c r="CO2563" s="75"/>
      <c r="CP2563" s="75"/>
      <c r="CQ2563" s="75"/>
      <c r="CR2563" s="75"/>
      <c r="CS2563" s="75"/>
      <c r="CT2563" s="75"/>
      <c r="CU2563" s="75"/>
      <c r="CV2563" s="75"/>
      <c r="CW2563" s="75"/>
      <c r="CX2563" s="75"/>
      <c r="CY2563" s="75"/>
      <c r="CZ2563" s="75"/>
      <c r="DA2563" s="75"/>
      <c r="DB2563" s="75"/>
      <c r="DC2563" s="75"/>
      <c r="DD2563" s="75"/>
      <c r="DE2563" s="75"/>
      <c r="DF2563" s="75"/>
      <c r="DG2563" s="75"/>
      <c r="DH2563" s="75"/>
      <c r="DI2563" s="75"/>
      <c r="DJ2563" s="75"/>
      <c r="DK2563" s="75"/>
      <c r="DL2563" s="75"/>
      <c r="DM2563" s="75"/>
      <c r="DN2563" s="75"/>
      <c r="DO2563" s="75"/>
      <c r="DP2563" s="75"/>
      <c r="DQ2563" s="75"/>
      <c r="DR2563" s="75"/>
      <c r="DS2563" s="75"/>
      <c r="DT2563" s="75"/>
      <c r="DU2563" s="75"/>
      <c r="DV2563" s="75"/>
      <c r="DW2563" s="75"/>
      <c r="DX2563" s="75"/>
      <c r="DY2563" s="75"/>
      <c r="DZ2563" s="75"/>
      <c r="EA2563" s="75"/>
      <c r="EB2563" s="75"/>
      <c r="EC2563" s="75"/>
      <c r="ED2563" s="75"/>
      <c r="EE2563" s="75"/>
      <c r="EF2563" s="75"/>
      <c r="EG2563" s="75"/>
      <c r="EH2563" s="75"/>
      <c r="EI2563" s="75"/>
      <c r="EJ2563" s="75"/>
      <c r="EK2563" s="75"/>
      <c r="EL2563" s="75"/>
      <c r="EM2563" s="75"/>
      <c r="EN2563" s="75"/>
      <c r="EO2563" s="75"/>
      <c r="EP2563" s="75"/>
      <c r="EQ2563" s="75"/>
      <c r="ER2563" s="75"/>
      <c r="ES2563" s="75"/>
      <c r="ET2563" s="75"/>
      <c r="EU2563" s="75"/>
      <c r="EV2563" s="75"/>
      <c r="EW2563" s="75"/>
      <c r="EX2563" s="75"/>
      <c r="EY2563" s="75"/>
      <c r="EZ2563" s="75"/>
      <c r="FA2563" s="75"/>
      <c r="FB2563" s="75"/>
      <c r="FC2563" s="75"/>
      <c r="FD2563" s="75"/>
      <c r="FE2563" s="75"/>
      <c r="FF2563" s="75"/>
      <c r="FG2563" s="75"/>
      <c r="FH2563" s="75"/>
      <c r="FI2563" s="75"/>
      <c r="FJ2563" s="75"/>
      <c r="FK2563" s="75"/>
      <c r="FL2563" s="75"/>
      <c r="FM2563" s="75"/>
      <c r="FN2563" s="75"/>
      <c r="FO2563" s="75"/>
      <c r="FP2563" s="75"/>
      <c r="FQ2563" s="75"/>
      <c r="FR2563" s="75"/>
      <c r="FS2563" s="75"/>
      <c r="FT2563" s="75"/>
      <c r="FU2563" s="75"/>
      <c r="FV2563" s="75"/>
      <c r="FW2563" s="75"/>
      <c r="FX2563" s="75"/>
      <c r="FY2563" s="75"/>
      <c r="FZ2563" s="75"/>
      <c r="GA2563" s="75"/>
      <c r="GB2563" s="75"/>
      <c r="GC2563" s="75"/>
      <c r="GD2563" s="75"/>
      <c r="GE2563" s="75"/>
      <c r="GF2563" s="75"/>
      <c r="GG2563" s="75"/>
      <c r="GH2563" s="75"/>
      <c r="GI2563" s="75"/>
      <c r="GJ2563" s="75"/>
      <c r="GK2563" s="75"/>
      <c r="GL2563" s="75"/>
      <c r="GM2563" s="75"/>
      <c r="GN2563" s="75"/>
      <c r="GO2563" s="75"/>
      <c r="GP2563" s="75"/>
      <c r="GQ2563" s="75"/>
      <c r="GR2563" s="75"/>
      <c r="GS2563" s="75"/>
      <c r="GT2563" s="75"/>
      <c r="GU2563" s="75"/>
      <c r="GV2563" s="75"/>
      <c r="GW2563" s="75"/>
      <c r="GX2563" s="75"/>
      <c r="GY2563" s="75"/>
      <c r="GZ2563" s="75"/>
      <c r="HA2563" s="75"/>
      <c r="HB2563" s="75"/>
      <c r="HC2563" s="75"/>
      <c r="HD2563" s="75"/>
      <c r="HE2563" s="75"/>
      <c r="HF2563" s="75"/>
      <c r="HG2563" s="75"/>
      <c r="HH2563" s="75"/>
      <c r="HI2563" s="75"/>
      <c r="HJ2563" s="75"/>
      <c r="HK2563" s="75"/>
      <c r="HL2563" s="75"/>
      <c r="HM2563" s="75"/>
      <c r="HN2563" s="75"/>
      <c r="HO2563" s="75"/>
      <c r="HP2563" s="75"/>
      <c r="HQ2563" s="75"/>
      <c r="HR2563" s="75"/>
      <c r="HS2563" s="75"/>
      <c r="HT2563" s="75"/>
      <c r="HU2563" s="75"/>
      <c r="HV2563" s="75"/>
      <c r="HW2563" s="75"/>
      <c r="HX2563" s="75"/>
      <c r="HY2563" s="75"/>
      <c r="HZ2563" s="75"/>
      <c r="IA2563" s="75"/>
      <c r="IB2563" s="75"/>
      <c r="IC2563" s="75"/>
      <c r="ID2563" s="75"/>
      <c r="IE2563" s="75"/>
      <c r="IF2563" s="75"/>
      <c r="IG2563" s="75"/>
      <c r="IH2563" s="75"/>
      <c r="II2563" s="75"/>
      <c r="IJ2563" s="75"/>
      <c r="IK2563" s="75"/>
      <c r="IL2563" s="75"/>
      <c r="IM2563" s="75"/>
      <c r="IN2563" s="75"/>
      <c r="IO2563" s="75"/>
      <c r="IP2563" s="75"/>
      <c r="IQ2563" s="75"/>
      <c r="IR2563" s="75"/>
      <c r="IS2563" s="75"/>
      <c r="IT2563" s="75"/>
      <c r="IU2563" s="75"/>
      <c r="IV2563" s="75"/>
      <c r="IW2563" s="75"/>
      <c r="IX2563" s="75"/>
      <c r="IY2563" s="75"/>
      <c r="IZ2563" s="75"/>
      <c r="JA2563" s="75"/>
      <c r="JB2563" s="75"/>
      <c r="JC2563" s="75"/>
      <c r="JD2563" s="75"/>
      <c r="JE2563" s="75"/>
      <c r="JF2563" s="75"/>
      <c r="JG2563" s="75"/>
      <c r="JH2563" s="75"/>
      <c r="JI2563" s="75"/>
      <c r="JJ2563" s="75"/>
      <c r="JK2563" s="75"/>
      <c r="JL2563" s="75"/>
      <c r="JM2563" s="75"/>
      <c r="JN2563" s="75"/>
      <c r="JO2563" s="75"/>
      <c r="JP2563" s="75"/>
      <c r="JQ2563" s="75"/>
      <c r="JR2563" s="75"/>
      <c r="JS2563" s="75"/>
      <c r="JT2563" s="75"/>
      <c r="JU2563" s="75"/>
      <c r="JV2563" s="75"/>
      <c r="JW2563" s="75"/>
      <c r="JX2563" s="75"/>
      <c r="JY2563" s="75"/>
      <c r="JZ2563" s="75"/>
      <c r="KA2563" s="75"/>
      <c r="KB2563" s="75"/>
      <c r="KC2563" s="75"/>
      <c r="KD2563" s="75"/>
      <c r="KE2563" s="75"/>
      <c r="KF2563" s="75"/>
      <c r="KG2563" s="75"/>
      <c r="KH2563" s="75"/>
      <c r="KI2563" s="75"/>
      <c r="KJ2563" s="75"/>
      <c r="KK2563" s="75"/>
      <c r="KL2563" s="75"/>
      <c r="KM2563" s="75"/>
      <c r="KN2563" s="75"/>
      <c r="KO2563" s="75"/>
      <c r="KP2563" s="75"/>
      <c r="KQ2563" s="75"/>
      <c r="KR2563" s="75"/>
      <c r="KS2563" s="75"/>
      <c r="KT2563" s="75"/>
      <c r="KU2563" s="75"/>
      <c r="KV2563" s="75"/>
      <c r="KW2563" s="75"/>
      <c r="KX2563" s="75"/>
      <c r="KY2563" s="75"/>
      <c r="KZ2563" s="75"/>
      <c r="LA2563" s="75"/>
      <c r="LB2563" s="75"/>
      <c r="LC2563" s="75"/>
      <c r="LD2563" s="75"/>
      <c r="LE2563" s="75"/>
      <c r="LF2563" s="75"/>
      <c r="LG2563" s="75"/>
      <c r="LH2563" s="75"/>
      <c r="LI2563" s="75"/>
      <c r="LJ2563" s="75"/>
      <c r="LK2563" s="75"/>
      <c r="LL2563" s="75"/>
      <c r="LM2563" s="75"/>
      <c r="LN2563" s="75"/>
      <c r="LO2563" s="75"/>
      <c r="LP2563" s="75"/>
      <c r="LQ2563" s="75"/>
      <c r="LR2563" s="75"/>
      <c r="LS2563" s="75"/>
      <c r="LT2563" s="75"/>
      <c r="LU2563" s="75"/>
      <c r="LV2563" s="75"/>
      <c r="LW2563" s="75"/>
      <c r="LX2563" s="75"/>
      <c r="LY2563" s="75"/>
      <c r="LZ2563" s="75"/>
      <c r="MA2563" s="75"/>
      <c r="MB2563" s="75"/>
      <c r="MC2563" s="75"/>
      <c r="MD2563" s="75"/>
      <c r="ME2563" s="75"/>
      <c r="MF2563" s="75"/>
      <c r="MG2563" s="75"/>
      <c r="MH2563" s="75"/>
      <c r="MI2563" s="75"/>
      <c r="MJ2563" s="75"/>
      <c r="MK2563" s="75"/>
      <c r="ML2563" s="75"/>
      <c r="MM2563" s="75"/>
      <c r="MN2563" s="75"/>
      <c r="MO2563" s="75"/>
      <c r="MP2563" s="75"/>
      <c r="MQ2563" s="75"/>
      <c r="MR2563" s="75"/>
      <c r="MS2563" s="75"/>
      <c r="MT2563" s="75"/>
      <c r="MU2563" s="75"/>
      <c r="MV2563" s="75"/>
      <c r="MW2563" s="75"/>
      <c r="MX2563" s="75"/>
      <c r="MY2563" s="75"/>
      <c r="MZ2563" s="75"/>
      <c r="NA2563" s="75"/>
      <c r="NB2563" s="75"/>
      <c r="NC2563" s="75"/>
      <c r="ND2563" s="75"/>
      <c r="NE2563" s="75"/>
      <c r="NF2563" s="75"/>
      <c r="NG2563" s="75"/>
      <c r="NH2563" s="75"/>
      <c r="NI2563" s="75"/>
      <c r="NJ2563" s="75"/>
      <c r="NK2563" s="75"/>
      <c r="NL2563" s="75"/>
      <c r="NM2563" s="75"/>
      <c r="NN2563" s="75"/>
      <c r="NO2563" s="75"/>
      <c r="NP2563" s="75"/>
      <c r="NQ2563" s="75"/>
      <c r="NR2563" s="75"/>
      <c r="NS2563" s="75"/>
      <c r="NT2563" s="75"/>
      <c r="NU2563" s="75"/>
      <c r="NV2563" s="75"/>
      <c r="NW2563" s="75"/>
      <c r="NX2563" s="75"/>
      <c r="NY2563" s="75"/>
      <c r="NZ2563" s="75"/>
      <c r="OA2563" s="75"/>
      <c r="OB2563" s="75"/>
      <c r="OC2563" s="75"/>
      <c r="OD2563" s="75"/>
      <c r="OE2563" s="75"/>
      <c r="OF2563" s="75"/>
      <c r="OG2563" s="75"/>
      <c r="OH2563" s="75"/>
      <c r="OI2563" s="75"/>
      <c r="OJ2563" s="75"/>
      <c r="OK2563" s="75"/>
      <c r="OL2563" s="75"/>
      <c r="OM2563" s="75"/>
      <c r="ON2563" s="75"/>
      <c r="OO2563" s="75"/>
      <c r="OP2563" s="75"/>
      <c r="OQ2563" s="75"/>
      <c r="OR2563" s="75"/>
      <c r="OS2563" s="75"/>
      <c r="OT2563" s="75"/>
      <c r="OU2563" s="75"/>
      <c r="OV2563" s="75"/>
      <c r="OW2563" s="75"/>
      <c r="OX2563" s="75"/>
      <c r="OY2563" s="75"/>
      <c r="OZ2563" s="75"/>
      <c r="PA2563" s="75"/>
      <c r="PB2563" s="75"/>
      <c r="PC2563" s="75"/>
      <c r="PD2563" s="75"/>
      <c r="PE2563" s="75"/>
      <c r="PF2563" s="75"/>
      <c r="PG2563" s="75"/>
      <c r="PH2563" s="75"/>
      <c r="PI2563" s="75"/>
      <c r="PJ2563" s="75"/>
      <c r="PK2563" s="75"/>
      <c r="PL2563" s="75"/>
      <c r="PM2563" s="75"/>
      <c r="PN2563" s="75"/>
      <c r="PO2563" s="75"/>
      <c r="PP2563" s="75"/>
      <c r="PQ2563" s="75"/>
      <c r="PR2563" s="75"/>
      <c r="PS2563" s="75"/>
      <c r="PT2563" s="75"/>
      <c r="PU2563" s="75"/>
      <c r="PV2563" s="75"/>
      <c r="PW2563" s="75"/>
      <c r="PX2563" s="75"/>
      <c r="PY2563" s="75"/>
      <c r="PZ2563" s="75"/>
      <c r="QA2563" s="75"/>
      <c r="QB2563" s="75"/>
      <c r="QC2563" s="75"/>
      <c r="QD2563" s="75"/>
      <c r="QE2563" s="75"/>
      <c r="QF2563" s="75"/>
      <c r="QG2563" s="75"/>
      <c r="QH2563" s="75"/>
      <c r="QI2563" s="75"/>
      <c r="QJ2563" s="75"/>
      <c r="QK2563" s="75"/>
      <c r="QL2563" s="75"/>
      <c r="QM2563" s="75"/>
      <c r="QN2563" s="75"/>
    </row>
    <row r="2564" spans="1:456" s="1" customFormat="1" ht="19.5" customHeight="1" x14ac:dyDescent="0.3">
      <c r="A2564" s="46" t="s">
        <v>3573</v>
      </c>
      <c r="B2564" s="14">
        <v>10</v>
      </c>
      <c r="C2564" s="14">
        <v>0</v>
      </c>
      <c r="D2564" s="14">
        <v>0</v>
      </c>
      <c r="E2564" s="14">
        <v>0</v>
      </c>
      <c r="F2564" s="49"/>
      <c r="G2564" s="49"/>
      <c r="H2564" s="67">
        <f t="shared" si="165"/>
        <v>10</v>
      </c>
      <c r="I2564" s="46">
        <v>16</v>
      </c>
      <c r="J2564" s="22">
        <f t="shared" si="166"/>
        <v>0.17241379310344829</v>
      </c>
      <c r="K2564" s="46" t="s">
        <v>182</v>
      </c>
      <c r="L2564" s="15" t="s">
        <v>4060</v>
      </c>
      <c r="M2564" s="15" t="s">
        <v>839</v>
      </c>
      <c r="N2564" s="15" t="s">
        <v>281</v>
      </c>
      <c r="O2564" s="20" t="s">
        <v>1898</v>
      </c>
      <c r="P2564" s="20">
        <v>8</v>
      </c>
      <c r="Q2564" s="21" t="s">
        <v>2891</v>
      </c>
      <c r="R2564" s="17" t="s">
        <v>1919</v>
      </c>
      <c r="S2564" s="17" t="s">
        <v>2569</v>
      </c>
      <c r="T2564" s="17" t="s">
        <v>210</v>
      </c>
      <c r="U2564" s="26"/>
      <c r="V2564" s="75"/>
      <c r="W2564" s="75"/>
      <c r="X2564" s="75"/>
      <c r="Y2564" s="75"/>
      <c r="Z2564" s="75"/>
      <c r="AA2564" s="75"/>
      <c r="AB2564" s="75"/>
      <c r="AC2564" s="75"/>
      <c r="AD2564" s="75"/>
      <c r="AE2564" s="75"/>
      <c r="AF2564" s="75"/>
      <c r="AG2564" s="75"/>
      <c r="AH2564" s="75"/>
      <c r="AI2564" s="75"/>
      <c r="AJ2564" s="75"/>
      <c r="AK2564" s="75"/>
      <c r="AL2564" s="75"/>
      <c r="AM2564" s="75"/>
      <c r="AN2564" s="75"/>
      <c r="AO2564" s="75"/>
      <c r="AP2564" s="75"/>
      <c r="AQ2564" s="75"/>
      <c r="AR2564" s="75"/>
      <c r="AS2564" s="75"/>
      <c r="AT2564" s="75"/>
      <c r="AU2564" s="75"/>
      <c r="AV2564" s="75"/>
      <c r="AW2564" s="75"/>
      <c r="AX2564" s="75"/>
      <c r="AY2564" s="75"/>
      <c r="AZ2564" s="75"/>
      <c r="BA2564" s="75"/>
      <c r="BB2564" s="75"/>
      <c r="BC2564" s="75"/>
      <c r="BD2564" s="75"/>
      <c r="BE2564" s="75"/>
      <c r="BF2564" s="75"/>
      <c r="BG2564" s="75"/>
      <c r="BH2564" s="75"/>
      <c r="BI2564" s="75"/>
      <c r="BJ2564" s="75"/>
      <c r="BK2564" s="75"/>
      <c r="BL2564" s="75"/>
      <c r="BM2564" s="75"/>
      <c r="BN2564" s="75"/>
      <c r="BO2564" s="75"/>
      <c r="BP2564" s="75"/>
      <c r="BQ2564" s="75"/>
      <c r="BR2564" s="75"/>
      <c r="BS2564" s="75"/>
      <c r="BT2564" s="75"/>
      <c r="BU2564" s="75"/>
      <c r="BV2564" s="75"/>
      <c r="BW2564" s="75"/>
      <c r="BX2564" s="75"/>
      <c r="BY2564" s="75"/>
      <c r="BZ2564" s="75"/>
      <c r="CA2564" s="75"/>
      <c r="CB2564" s="75"/>
      <c r="CC2564" s="75"/>
      <c r="CD2564" s="75"/>
      <c r="CE2564" s="75"/>
      <c r="CF2564" s="75"/>
      <c r="CG2564" s="75"/>
      <c r="CH2564" s="75"/>
      <c r="CI2564" s="75"/>
      <c r="CJ2564" s="75"/>
      <c r="CK2564" s="75"/>
      <c r="CL2564" s="75"/>
      <c r="CM2564" s="75"/>
      <c r="CN2564" s="75"/>
      <c r="CO2564" s="75"/>
      <c r="CP2564" s="75"/>
      <c r="CQ2564" s="75"/>
      <c r="CR2564" s="75"/>
      <c r="CS2564" s="75"/>
      <c r="CT2564" s="75"/>
      <c r="CU2564" s="75"/>
      <c r="CV2564" s="75"/>
      <c r="CW2564" s="75"/>
      <c r="CX2564" s="75"/>
      <c r="CY2564" s="75"/>
      <c r="CZ2564" s="75"/>
      <c r="DA2564" s="75"/>
      <c r="DB2564" s="75"/>
      <c r="DC2564" s="75"/>
      <c r="DD2564" s="75"/>
      <c r="DE2564" s="75"/>
      <c r="DF2564" s="75"/>
      <c r="DG2564" s="75"/>
      <c r="DH2564" s="75"/>
      <c r="DI2564" s="75"/>
      <c r="DJ2564" s="75"/>
      <c r="DK2564" s="75"/>
      <c r="DL2564" s="75"/>
      <c r="DM2564" s="75"/>
      <c r="DN2564" s="75"/>
      <c r="DO2564" s="75"/>
      <c r="DP2564" s="75"/>
      <c r="DQ2564" s="75"/>
      <c r="DR2564" s="75"/>
      <c r="DS2564" s="75"/>
      <c r="DT2564" s="75"/>
      <c r="DU2564" s="75"/>
      <c r="DV2564" s="75"/>
      <c r="DW2564" s="75"/>
      <c r="DX2564" s="75"/>
      <c r="DY2564" s="75"/>
      <c r="DZ2564" s="75"/>
      <c r="EA2564" s="75"/>
      <c r="EB2564" s="75"/>
      <c r="EC2564" s="75"/>
      <c r="ED2564" s="75"/>
      <c r="EE2564" s="75"/>
      <c r="EF2564" s="75"/>
      <c r="EG2564" s="75"/>
      <c r="EH2564" s="75"/>
      <c r="EI2564" s="75"/>
      <c r="EJ2564" s="75"/>
      <c r="EK2564" s="75"/>
      <c r="EL2564" s="75"/>
      <c r="EM2564" s="75"/>
      <c r="EN2564" s="75"/>
      <c r="EO2564" s="75"/>
      <c r="EP2564" s="75"/>
      <c r="EQ2564" s="75"/>
      <c r="ER2564" s="75"/>
      <c r="ES2564" s="75"/>
      <c r="ET2564" s="75"/>
      <c r="EU2564" s="75"/>
      <c r="EV2564" s="75"/>
      <c r="EW2564" s="75"/>
      <c r="EX2564" s="75"/>
      <c r="EY2564" s="75"/>
      <c r="EZ2564" s="75"/>
      <c r="FA2564" s="75"/>
      <c r="FB2564" s="75"/>
      <c r="FC2564" s="75"/>
      <c r="FD2564" s="75"/>
      <c r="FE2564" s="75"/>
      <c r="FF2564" s="75"/>
      <c r="FG2564" s="75"/>
      <c r="FH2564" s="75"/>
      <c r="FI2564" s="75"/>
      <c r="FJ2564" s="75"/>
      <c r="FK2564" s="75"/>
      <c r="FL2564" s="75"/>
      <c r="FM2564" s="75"/>
      <c r="FN2564" s="75"/>
      <c r="FO2564" s="75"/>
      <c r="FP2564" s="75"/>
      <c r="FQ2564" s="75"/>
      <c r="FR2564" s="75"/>
      <c r="FS2564" s="75"/>
      <c r="FT2564" s="75"/>
      <c r="FU2564" s="75"/>
      <c r="FV2564" s="75"/>
      <c r="FW2564" s="75"/>
      <c r="FX2564" s="75"/>
      <c r="FY2564" s="75"/>
      <c r="FZ2564" s="75"/>
      <c r="GA2564" s="75"/>
      <c r="GB2564" s="75"/>
      <c r="GC2564" s="75"/>
      <c r="GD2564" s="75"/>
      <c r="GE2564" s="75"/>
      <c r="GF2564" s="75"/>
      <c r="GG2564" s="75"/>
      <c r="GH2564" s="75"/>
      <c r="GI2564" s="75"/>
      <c r="GJ2564" s="75"/>
      <c r="GK2564" s="75"/>
      <c r="GL2564" s="75"/>
      <c r="GM2564" s="75"/>
      <c r="GN2564" s="75"/>
      <c r="GO2564" s="75"/>
      <c r="GP2564" s="75"/>
      <c r="GQ2564" s="75"/>
      <c r="GR2564" s="75"/>
      <c r="GS2564" s="75"/>
      <c r="GT2564" s="75"/>
      <c r="GU2564" s="75"/>
      <c r="GV2564" s="75"/>
      <c r="GW2564" s="75"/>
      <c r="GX2564" s="75"/>
      <c r="GY2564" s="75"/>
      <c r="GZ2564" s="75"/>
      <c r="HA2564" s="75"/>
      <c r="HB2564" s="75"/>
      <c r="HC2564" s="75"/>
      <c r="HD2564" s="75"/>
      <c r="HE2564" s="75"/>
      <c r="HF2564" s="75"/>
      <c r="HG2564" s="75"/>
      <c r="HH2564" s="75"/>
      <c r="HI2564" s="75"/>
      <c r="HJ2564" s="75"/>
      <c r="HK2564" s="75"/>
      <c r="HL2564" s="75"/>
      <c r="HM2564" s="75"/>
      <c r="HN2564" s="75"/>
      <c r="HO2564" s="75"/>
      <c r="HP2564" s="75"/>
      <c r="HQ2564" s="75"/>
      <c r="HR2564" s="75"/>
      <c r="HS2564" s="75"/>
      <c r="HT2564" s="75"/>
      <c r="HU2564" s="75"/>
      <c r="HV2564" s="75"/>
      <c r="HW2564" s="75"/>
      <c r="HX2564" s="75"/>
      <c r="HY2564" s="75"/>
      <c r="HZ2564" s="75"/>
      <c r="IA2564" s="75"/>
      <c r="IB2564" s="75"/>
      <c r="IC2564" s="75"/>
      <c r="ID2564" s="75"/>
      <c r="IE2564" s="75"/>
      <c r="IF2564" s="75"/>
      <c r="IG2564" s="75"/>
      <c r="IH2564" s="75"/>
      <c r="II2564" s="75"/>
      <c r="IJ2564" s="75"/>
      <c r="IK2564" s="75"/>
      <c r="IL2564" s="75"/>
      <c r="IM2564" s="75"/>
      <c r="IN2564" s="75"/>
      <c r="IO2564" s="75"/>
      <c r="IP2564" s="75"/>
      <c r="IQ2564" s="75"/>
      <c r="IR2564" s="75"/>
      <c r="IS2564" s="75"/>
      <c r="IT2564" s="75"/>
      <c r="IU2564" s="75"/>
      <c r="IV2564" s="75"/>
      <c r="IW2564" s="75"/>
      <c r="IX2564" s="75"/>
      <c r="IY2564" s="75"/>
      <c r="IZ2564" s="75"/>
      <c r="JA2564" s="75"/>
      <c r="JB2564" s="75"/>
      <c r="JC2564" s="75"/>
      <c r="JD2564" s="75"/>
      <c r="JE2564" s="75"/>
      <c r="JF2564" s="75"/>
      <c r="JG2564" s="75"/>
      <c r="JH2564" s="75"/>
      <c r="JI2564" s="75"/>
      <c r="JJ2564" s="75"/>
      <c r="JK2564" s="75"/>
      <c r="JL2564" s="75"/>
      <c r="JM2564" s="75"/>
      <c r="JN2564" s="75"/>
      <c r="JO2564" s="75"/>
      <c r="JP2564" s="75"/>
      <c r="JQ2564" s="75"/>
      <c r="JR2564" s="75"/>
      <c r="JS2564" s="75"/>
      <c r="JT2564" s="75"/>
      <c r="JU2564" s="75"/>
      <c r="JV2564" s="75"/>
      <c r="JW2564" s="75"/>
      <c r="JX2564" s="75"/>
      <c r="JY2564" s="75"/>
      <c r="JZ2564" s="75"/>
      <c r="KA2564" s="75"/>
      <c r="KB2564" s="75"/>
      <c r="KC2564" s="75"/>
      <c r="KD2564" s="75"/>
      <c r="KE2564" s="75"/>
      <c r="KF2564" s="75"/>
      <c r="KG2564" s="75"/>
      <c r="KH2564" s="75"/>
      <c r="KI2564" s="75"/>
      <c r="KJ2564" s="75"/>
      <c r="KK2564" s="75"/>
      <c r="KL2564" s="75"/>
      <c r="KM2564" s="75"/>
      <c r="KN2564" s="75"/>
      <c r="KO2564" s="75"/>
      <c r="KP2564" s="75"/>
      <c r="KQ2564" s="75"/>
      <c r="KR2564" s="75"/>
      <c r="KS2564" s="75"/>
      <c r="KT2564" s="75"/>
      <c r="KU2564" s="75"/>
      <c r="KV2564" s="75"/>
      <c r="KW2564" s="75"/>
      <c r="KX2564" s="75"/>
      <c r="KY2564" s="75"/>
      <c r="KZ2564" s="75"/>
      <c r="LA2564" s="75"/>
      <c r="LB2564" s="75"/>
      <c r="LC2564" s="75"/>
      <c r="LD2564" s="75"/>
      <c r="LE2564" s="75"/>
      <c r="LF2564" s="75"/>
      <c r="LG2564" s="75"/>
      <c r="LH2564" s="75"/>
      <c r="LI2564" s="75"/>
      <c r="LJ2564" s="75"/>
      <c r="LK2564" s="75"/>
      <c r="LL2564" s="75"/>
      <c r="LM2564" s="75"/>
      <c r="LN2564" s="75"/>
      <c r="LO2564" s="75"/>
      <c r="LP2564" s="75"/>
      <c r="LQ2564" s="75"/>
      <c r="LR2564" s="75"/>
      <c r="LS2564" s="75"/>
      <c r="LT2564" s="75"/>
      <c r="LU2564" s="75"/>
      <c r="LV2564" s="75"/>
      <c r="LW2564" s="75"/>
      <c r="LX2564" s="75"/>
      <c r="LY2564" s="75"/>
      <c r="LZ2564" s="75"/>
      <c r="MA2564" s="75"/>
      <c r="MB2564" s="75"/>
      <c r="MC2564" s="75"/>
      <c r="MD2564" s="75"/>
      <c r="ME2564" s="75"/>
      <c r="MF2564" s="75"/>
      <c r="MG2564" s="75"/>
      <c r="MH2564" s="75"/>
      <c r="MI2564" s="75"/>
      <c r="MJ2564" s="75"/>
      <c r="MK2564" s="75"/>
      <c r="ML2564" s="75"/>
      <c r="MM2564" s="75"/>
      <c r="MN2564" s="75"/>
      <c r="MO2564" s="75"/>
      <c r="MP2564" s="75"/>
      <c r="MQ2564" s="75"/>
      <c r="MR2564" s="75"/>
      <c r="MS2564" s="75"/>
      <c r="MT2564" s="75"/>
      <c r="MU2564" s="75"/>
      <c r="MV2564" s="75"/>
      <c r="MW2564" s="75"/>
      <c r="MX2564" s="75"/>
      <c r="MY2564" s="75"/>
      <c r="MZ2564" s="75"/>
      <c r="NA2564" s="75"/>
      <c r="NB2564" s="75"/>
      <c r="NC2564" s="75"/>
      <c r="ND2564" s="75"/>
      <c r="NE2564" s="75"/>
      <c r="NF2564" s="75"/>
      <c r="NG2564" s="75"/>
      <c r="NH2564" s="75"/>
      <c r="NI2564" s="75"/>
      <c r="NJ2564" s="75"/>
      <c r="NK2564" s="75"/>
      <c r="NL2564" s="75"/>
      <c r="NM2564" s="75"/>
      <c r="NN2564" s="75"/>
      <c r="NO2564" s="75"/>
      <c r="NP2564" s="75"/>
      <c r="NQ2564" s="75"/>
      <c r="NR2564" s="75"/>
      <c r="NS2564" s="75"/>
      <c r="NT2564" s="75"/>
      <c r="NU2564" s="75"/>
      <c r="NV2564" s="75"/>
      <c r="NW2564" s="75"/>
      <c r="NX2564" s="75"/>
      <c r="NY2564" s="75"/>
      <c r="NZ2564" s="75"/>
      <c r="OA2564" s="75"/>
      <c r="OB2564" s="75"/>
      <c r="OC2564" s="75"/>
      <c r="OD2564" s="75"/>
      <c r="OE2564" s="75"/>
      <c r="OF2564" s="75"/>
      <c r="OG2564" s="75"/>
      <c r="OH2564" s="75"/>
      <c r="OI2564" s="75"/>
      <c r="OJ2564" s="75"/>
      <c r="OK2564" s="75"/>
      <c r="OL2564" s="75"/>
      <c r="OM2564" s="75"/>
      <c r="ON2564" s="75"/>
      <c r="OO2564" s="75"/>
      <c r="OP2564" s="75"/>
      <c r="OQ2564" s="75"/>
      <c r="OR2564" s="75"/>
      <c r="OS2564" s="75"/>
      <c r="OT2564" s="75"/>
      <c r="OU2564" s="75"/>
      <c r="OV2564" s="75"/>
      <c r="OW2564" s="75"/>
      <c r="OX2564" s="75"/>
      <c r="OY2564" s="75"/>
      <c r="OZ2564" s="75"/>
      <c r="PA2564" s="75"/>
      <c r="PB2564" s="75"/>
      <c r="PC2564" s="75"/>
      <c r="PD2564" s="75"/>
      <c r="PE2564" s="75"/>
      <c r="PF2564" s="75"/>
      <c r="PG2564" s="75"/>
      <c r="PH2564" s="75"/>
      <c r="PI2564" s="75"/>
      <c r="PJ2564" s="75"/>
      <c r="PK2564" s="75"/>
      <c r="PL2564" s="75"/>
      <c r="PM2564" s="75"/>
      <c r="PN2564" s="75"/>
      <c r="PO2564" s="75"/>
      <c r="PP2564" s="75"/>
      <c r="PQ2564" s="75"/>
      <c r="PR2564" s="75"/>
      <c r="PS2564" s="75"/>
      <c r="PT2564" s="75"/>
      <c r="PU2564" s="75"/>
      <c r="PV2564" s="75"/>
      <c r="PW2564" s="75"/>
      <c r="PX2564" s="75"/>
      <c r="PY2564" s="75"/>
      <c r="PZ2564" s="75"/>
      <c r="QA2564" s="75"/>
      <c r="QB2564" s="75"/>
      <c r="QC2564" s="75"/>
      <c r="QD2564" s="75"/>
      <c r="QE2564" s="75"/>
      <c r="QF2564" s="75"/>
      <c r="QG2564" s="75"/>
      <c r="QH2564" s="75"/>
      <c r="QI2564" s="75"/>
      <c r="QJ2564" s="75"/>
      <c r="QK2564" s="75"/>
      <c r="QL2564" s="75"/>
      <c r="QM2564" s="75"/>
      <c r="QN2564" s="75"/>
    </row>
    <row r="2565" spans="1:456" s="1" customFormat="1" ht="19.5" customHeight="1" x14ac:dyDescent="0.3">
      <c r="A2565" s="46" t="s">
        <v>3607</v>
      </c>
      <c r="B2565" s="14">
        <v>8</v>
      </c>
      <c r="C2565" s="14">
        <v>0</v>
      </c>
      <c r="D2565" s="14">
        <v>0</v>
      </c>
      <c r="E2565" s="14">
        <v>2</v>
      </c>
      <c r="F2565" s="49"/>
      <c r="G2565" s="49"/>
      <c r="H2565" s="67">
        <f t="shared" si="165"/>
        <v>10</v>
      </c>
      <c r="I2565" s="46">
        <v>5</v>
      </c>
      <c r="J2565" s="22">
        <f t="shared" si="166"/>
        <v>0.17241379310344829</v>
      </c>
      <c r="K2565" s="46" t="s">
        <v>182</v>
      </c>
      <c r="L2565" s="15" t="s">
        <v>4061</v>
      </c>
      <c r="M2565" s="15" t="s">
        <v>351</v>
      </c>
      <c r="N2565" s="15" t="s">
        <v>210</v>
      </c>
      <c r="O2565" s="20" t="s">
        <v>896</v>
      </c>
      <c r="P2565" s="20">
        <v>8</v>
      </c>
      <c r="Q2565" s="21" t="s">
        <v>224</v>
      </c>
      <c r="R2565" s="17" t="s">
        <v>903</v>
      </c>
      <c r="S2565" s="17" t="s">
        <v>441</v>
      </c>
      <c r="T2565" s="17" t="s">
        <v>904</v>
      </c>
      <c r="U2565" s="26"/>
      <c r="V2565" s="75"/>
      <c r="W2565" s="75"/>
      <c r="X2565" s="75"/>
      <c r="Y2565" s="75"/>
      <c r="Z2565" s="75"/>
      <c r="AA2565" s="75"/>
      <c r="AB2565" s="75"/>
      <c r="AC2565" s="75"/>
      <c r="AD2565" s="75"/>
      <c r="AE2565" s="75"/>
      <c r="AF2565" s="75"/>
      <c r="AG2565" s="75"/>
      <c r="AH2565" s="75"/>
      <c r="AI2565" s="75"/>
      <c r="AJ2565" s="75"/>
      <c r="AK2565" s="75"/>
      <c r="AL2565" s="75"/>
      <c r="AM2565" s="75"/>
      <c r="AN2565" s="75"/>
      <c r="AO2565" s="75"/>
      <c r="AP2565" s="75"/>
      <c r="AQ2565" s="75"/>
      <c r="AR2565" s="75"/>
      <c r="AS2565" s="75"/>
      <c r="AT2565" s="75"/>
      <c r="AU2565" s="75"/>
      <c r="AV2565" s="75"/>
      <c r="AW2565" s="75"/>
      <c r="AX2565" s="75"/>
      <c r="AY2565" s="75"/>
      <c r="AZ2565" s="75"/>
      <c r="BA2565" s="75"/>
      <c r="BB2565" s="75"/>
      <c r="BC2565" s="75"/>
      <c r="BD2565" s="75"/>
      <c r="BE2565" s="75"/>
      <c r="BF2565" s="75"/>
      <c r="BG2565" s="75"/>
      <c r="BH2565" s="75"/>
      <c r="BI2565" s="75"/>
      <c r="BJ2565" s="75"/>
      <c r="BK2565" s="75"/>
      <c r="BL2565" s="75"/>
      <c r="BM2565" s="75"/>
      <c r="BN2565" s="75"/>
      <c r="BO2565" s="75"/>
      <c r="BP2565" s="75"/>
      <c r="BQ2565" s="75"/>
      <c r="BR2565" s="75"/>
      <c r="BS2565" s="75"/>
      <c r="BT2565" s="75"/>
      <c r="BU2565" s="75"/>
      <c r="BV2565" s="75"/>
      <c r="BW2565" s="75"/>
      <c r="BX2565" s="75"/>
      <c r="BY2565" s="75"/>
      <c r="BZ2565" s="75"/>
      <c r="CA2565" s="75"/>
      <c r="CB2565" s="75"/>
      <c r="CC2565" s="75"/>
      <c r="CD2565" s="75"/>
      <c r="CE2565" s="75"/>
      <c r="CF2565" s="75"/>
      <c r="CG2565" s="75"/>
      <c r="CH2565" s="75"/>
      <c r="CI2565" s="75"/>
      <c r="CJ2565" s="75"/>
      <c r="CK2565" s="75"/>
      <c r="CL2565" s="75"/>
      <c r="CM2565" s="75"/>
      <c r="CN2565" s="75"/>
      <c r="CO2565" s="75"/>
      <c r="CP2565" s="75"/>
      <c r="CQ2565" s="75"/>
      <c r="CR2565" s="75"/>
      <c r="CS2565" s="75"/>
      <c r="CT2565" s="75"/>
      <c r="CU2565" s="75"/>
      <c r="CV2565" s="75"/>
      <c r="CW2565" s="75"/>
      <c r="CX2565" s="75"/>
      <c r="CY2565" s="75"/>
      <c r="CZ2565" s="75"/>
      <c r="DA2565" s="75"/>
      <c r="DB2565" s="75"/>
      <c r="DC2565" s="75"/>
      <c r="DD2565" s="75"/>
      <c r="DE2565" s="75"/>
      <c r="DF2565" s="75"/>
      <c r="DG2565" s="75"/>
      <c r="DH2565" s="75"/>
      <c r="DI2565" s="75"/>
      <c r="DJ2565" s="75"/>
      <c r="DK2565" s="75"/>
      <c r="DL2565" s="75"/>
      <c r="DM2565" s="75"/>
      <c r="DN2565" s="75"/>
      <c r="DO2565" s="75"/>
      <c r="DP2565" s="75"/>
      <c r="DQ2565" s="75"/>
      <c r="DR2565" s="75"/>
      <c r="DS2565" s="75"/>
      <c r="DT2565" s="75"/>
      <c r="DU2565" s="75"/>
      <c r="DV2565" s="75"/>
      <c r="DW2565" s="75"/>
      <c r="DX2565" s="75"/>
      <c r="DY2565" s="75"/>
      <c r="DZ2565" s="75"/>
      <c r="EA2565" s="75"/>
      <c r="EB2565" s="75"/>
      <c r="EC2565" s="75"/>
      <c r="ED2565" s="75"/>
      <c r="EE2565" s="75"/>
      <c r="EF2565" s="75"/>
      <c r="EG2565" s="75"/>
      <c r="EH2565" s="75"/>
      <c r="EI2565" s="75"/>
      <c r="EJ2565" s="75"/>
      <c r="EK2565" s="75"/>
      <c r="EL2565" s="75"/>
      <c r="EM2565" s="75"/>
      <c r="EN2565" s="75"/>
      <c r="EO2565" s="75"/>
      <c r="EP2565" s="75"/>
      <c r="EQ2565" s="75"/>
      <c r="ER2565" s="75"/>
      <c r="ES2565" s="75"/>
      <c r="ET2565" s="75"/>
      <c r="EU2565" s="75"/>
      <c r="EV2565" s="75"/>
      <c r="EW2565" s="75"/>
      <c r="EX2565" s="75"/>
      <c r="EY2565" s="75"/>
      <c r="EZ2565" s="75"/>
      <c r="FA2565" s="75"/>
      <c r="FB2565" s="75"/>
      <c r="FC2565" s="75"/>
      <c r="FD2565" s="75"/>
      <c r="FE2565" s="75"/>
      <c r="FF2565" s="75"/>
      <c r="FG2565" s="75"/>
      <c r="FH2565" s="75"/>
      <c r="FI2565" s="75"/>
      <c r="FJ2565" s="75"/>
      <c r="FK2565" s="75"/>
      <c r="FL2565" s="75"/>
      <c r="FM2565" s="75"/>
      <c r="FN2565" s="75"/>
      <c r="FO2565" s="75"/>
      <c r="FP2565" s="75"/>
      <c r="FQ2565" s="75"/>
      <c r="FR2565" s="75"/>
      <c r="FS2565" s="75"/>
      <c r="FT2565" s="75"/>
      <c r="FU2565" s="75"/>
      <c r="FV2565" s="75"/>
      <c r="FW2565" s="75"/>
      <c r="FX2565" s="75"/>
      <c r="FY2565" s="75"/>
      <c r="FZ2565" s="75"/>
      <c r="GA2565" s="75"/>
      <c r="GB2565" s="75"/>
      <c r="GC2565" s="75"/>
      <c r="GD2565" s="75"/>
      <c r="GE2565" s="75"/>
      <c r="GF2565" s="75"/>
      <c r="GG2565" s="75"/>
      <c r="GH2565" s="75"/>
      <c r="GI2565" s="75"/>
      <c r="GJ2565" s="75"/>
      <c r="GK2565" s="75"/>
      <c r="GL2565" s="75"/>
      <c r="GM2565" s="75"/>
      <c r="GN2565" s="75"/>
      <c r="GO2565" s="75"/>
      <c r="GP2565" s="75"/>
      <c r="GQ2565" s="75"/>
      <c r="GR2565" s="75"/>
      <c r="GS2565" s="75"/>
      <c r="GT2565" s="75"/>
      <c r="GU2565" s="75"/>
      <c r="GV2565" s="75"/>
      <c r="GW2565" s="75"/>
      <c r="GX2565" s="75"/>
      <c r="GY2565" s="75"/>
      <c r="GZ2565" s="75"/>
      <c r="HA2565" s="75"/>
      <c r="HB2565" s="75"/>
      <c r="HC2565" s="75"/>
      <c r="HD2565" s="75"/>
      <c r="HE2565" s="75"/>
      <c r="HF2565" s="75"/>
      <c r="HG2565" s="75"/>
      <c r="HH2565" s="75"/>
      <c r="HI2565" s="75"/>
      <c r="HJ2565" s="75"/>
      <c r="HK2565" s="75"/>
      <c r="HL2565" s="75"/>
      <c r="HM2565" s="75"/>
      <c r="HN2565" s="75"/>
      <c r="HO2565" s="75"/>
      <c r="HP2565" s="75"/>
      <c r="HQ2565" s="75"/>
      <c r="HR2565" s="75"/>
      <c r="HS2565" s="75"/>
      <c r="HT2565" s="75"/>
      <c r="HU2565" s="75"/>
      <c r="HV2565" s="75"/>
      <c r="HW2565" s="75"/>
      <c r="HX2565" s="75"/>
      <c r="HY2565" s="75"/>
      <c r="HZ2565" s="75"/>
      <c r="IA2565" s="75"/>
      <c r="IB2565" s="75"/>
      <c r="IC2565" s="75"/>
      <c r="ID2565" s="75"/>
      <c r="IE2565" s="75"/>
      <c r="IF2565" s="75"/>
      <c r="IG2565" s="75"/>
      <c r="IH2565" s="75"/>
      <c r="II2565" s="75"/>
      <c r="IJ2565" s="75"/>
      <c r="IK2565" s="75"/>
      <c r="IL2565" s="75"/>
      <c r="IM2565" s="75"/>
      <c r="IN2565" s="75"/>
      <c r="IO2565" s="75"/>
      <c r="IP2565" s="75"/>
      <c r="IQ2565" s="75"/>
      <c r="IR2565" s="75"/>
      <c r="IS2565" s="75"/>
      <c r="IT2565" s="75"/>
      <c r="IU2565" s="75"/>
      <c r="IV2565" s="75"/>
      <c r="IW2565" s="75"/>
      <c r="IX2565" s="75"/>
      <c r="IY2565" s="75"/>
      <c r="IZ2565" s="75"/>
      <c r="JA2565" s="75"/>
      <c r="JB2565" s="75"/>
      <c r="JC2565" s="75"/>
      <c r="JD2565" s="75"/>
      <c r="JE2565" s="75"/>
      <c r="JF2565" s="75"/>
      <c r="JG2565" s="75"/>
      <c r="JH2565" s="75"/>
      <c r="JI2565" s="75"/>
      <c r="JJ2565" s="75"/>
      <c r="JK2565" s="75"/>
      <c r="JL2565" s="75"/>
      <c r="JM2565" s="75"/>
      <c r="JN2565" s="75"/>
      <c r="JO2565" s="75"/>
      <c r="JP2565" s="75"/>
      <c r="JQ2565" s="75"/>
      <c r="JR2565" s="75"/>
      <c r="JS2565" s="75"/>
      <c r="JT2565" s="75"/>
      <c r="JU2565" s="75"/>
      <c r="JV2565" s="75"/>
      <c r="JW2565" s="75"/>
      <c r="JX2565" s="75"/>
      <c r="JY2565" s="75"/>
      <c r="JZ2565" s="75"/>
      <c r="KA2565" s="75"/>
      <c r="KB2565" s="75"/>
      <c r="KC2565" s="75"/>
      <c r="KD2565" s="75"/>
      <c r="KE2565" s="75"/>
      <c r="KF2565" s="75"/>
      <c r="KG2565" s="75"/>
      <c r="KH2565" s="75"/>
      <c r="KI2565" s="75"/>
      <c r="KJ2565" s="75"/>
      <c r="KK2565" s="75"/>
      <c r="KL2565" s="75"/>
      <c r="KM2565" s="75"/>
      <c r="KN2565" s="75"/>
      <c r="KO2565" s="75"/>
      <c r="KP2565" s="75"/>
      <c r="KQ2565" s="75"/>
      <c r="KR2565" s="75"/>
      <c r="KS2565" s="75"/>
      <c r="KT2565" s="75"/>
      <c r="KU2565" s="75"/>
      <c r="KV2565" s="75"/>
      <c r="KW2565" s="75"/>
      <c r="KX2565" s="75"/>
      <c r="KY2565" s="75"/>
      <c r="KZ2565" s="75"/>
      <c r="LA2565" s="75"/>
      <c r="LB2565" s="75"/>
      <c r="LC2565" s="75"/>
      <c r="LD2565" s="75"/>
      <c r="LE2565" s="75"/>
      <c r="LF2565" s="75"/>
      <c r="LG2565" s="75"/>
      <c r="LH2565" s="75"/>
      <c r="LI2565" s="75"/>
      <c r="LJ2565" s="75"/>
      <c r="LK2565" s="75"/>
      <c r="LL2565" s="75"/>
      <c r="LM2565" s="75"/>
      <c r="LN2565" s="75"/>
      <c r="LO2565" s="75"/>
      <c r="LP2565" s="75"/>
      <c r="LQ2565" s="75"/>
      <c r="LR2565" s="75"/>
      <c r="LS2565" s="75"/>
      <c r="LT2565" s="75"/>
      <c r="LU2565" s="75"/>
      <c r="LV2565" s="75"/>
      <c r="LW2565" s="75"/>
      <c r="LX2565" s="75"/>
      <c r="LY2565" s="75"/>
      <c r="LZ2565" s="75"/>
      <c r="MA2565" s="75"/>
      <c r="MB2565" s="75"/>
      <c r="MC2565" s="75"/>
      <c r="MD2565" s="75"/>
      <c r="ME2565" s="75"/>
      <c r="MF2565" s="75"/>
      <c r="MG2565" s="75"/>
      <c r="MH2565" s="75"/>
      <c r="MI2565" s="75"/>
      <c r="MJ2565" s="75"/>
      <c r="MK2565" s="75"/>
      <c r="ML2565" s="75"/>
      <c r="MM2565" s="75"/>
      <c r="MN2565" s="75"/>
      <c r="MO2565" s="75"/>
      <c r="MP2565" s="75"/>
      <c r="MQ2565" s="75"/>
      <c r="MR2565" s="75"/>
      <c r="MS2565" s="75"/>
      <c r="MT2565" s="75"/>
      <c r="MU2565" s="75"/>
      <c r="MV2565" s="75"/>
      <c r="MW2565" s="75"/>
      <c r="MX2565" s="75"/>
      <c r="MY2565" s="75"/>
      <c r="MZ2565" s="75"/>
      <c r="NA2565" s="75"/>
      <c r="NB2565" s="75"/>
      <c r="NC2565" s="75"/>
      <c r="ND2565" s="75"/>
      <c r="NE2565" s="75"/>
      <c r="NF2565" s="75"/>
      <c r="NG2565" s="75"/>
      <c r="NH2565" s="75"/>
      <c r="NI2565" s="75"/>
      <c r="NJ2565" s="75"/>
      <c r="NK2565" s="75"/>
      <c r="NL2565" s="75"/>
      <c r="NM2565" s="75"/>
      <c r="NN2565" s="75"/>
      <c r="NO2565" s="75"/>
      <c r="NP2565" s="75"/>
      <c r="NQ2565" s="75"/>
      <c r="NR2565" s="75"/>
      <c r="NS2565" s="75"/>
      <c r="NT2565" s="75"/>
      <c r="NU2565" s="75"/>
      <c r="NV2565" s="75"/>
      <c r="NW2565" s="75"/>
      <c r="NX2565" s="75"/>
      <c r="NY2565" s="75"/>
      <c r="NZ2565" s="75"/>
      <c r="OA2565" s="75"/>
      <c r="OB2565" s="75"/>
      <c r="OC2565" s="75"/>
      <c r="OD2565" s="75"/>
      <c r="OE2565" s="75"/>
      <c r="OF2565" s="75"/>
      <c r="OG2565" s="75"/>
      <c r="OH2565" s="75"/>
      <c r="OI2565" s="75"/>
      <c r="OJ2565" s="75"/>
      <c r="OK2565" s="75"/>
      <c r="OL2565" s="75"/>
      <c r="OM2565" s="75"/>
      <c r="ON2565" s="75"/>
      <c r="OO2565" s="75"/>
      <c r="OP2565" s="75"/>
      <c r="OQ2565" s="75"/>
      <c r="OR2565" s="75"/>
      <c r="OS2565" s="75"/>
      <c r="OT2565" s="75"/>
      <c r="OU2565" s="75"/>
      <c r="OV2565" s="75"/>
      <c r="OW2565" s="75"/>
      <c r="OX2565" s="75"/>
      <c r="OY2565" s="75"/>
      <c r="OZ2565" s="75"/>
      <c r="PA2565" s="75"/>
      <c r="PB2565" s="75"/>
      <c r="PC2565" s="75"/>
      <c r="PD2565" s="75"/>
      <c r="PE2565" s="75"/>
      <c r="PF2565" s="75"/>
      <c r="PG2565" s="75"/>
      <c r="PH2565" s="75"/>
      <c r="PI2565" s="75"/>
      <c r="PJ2565" s="75"/>
      <c r="PK2565" s="75"/>
      <c r="PL2565" s="75"/>
      <c r="PM2565" s="75"/>
      <c r="PN2565" s="75"/>
      <c r="PO2565" s="75"/>
      <c r="PP2565" s="75"/>
      <c r="PQ2565" s="75"/>
      <c r="PR2565" s="75"/>
      <c r="PS2565" s="75"/>
      <c r="PT2565" s="75"/>
      <c r="PU2565" s="75"/>
      <c r="PV2565" s="75"/>
      <c r="PW2565" s="75"/>
      <c r="PX2565" s="75"/>
      <c r="PY2565" s="75"/>
      <c r="PZ2565" s="75"/>
      <c r="QA2565" s="75"/>
      <c r="QB2565" s="75"/>
      <c r="QC2565" s="75"/>
      <c r="QD2565" s="75"/>
      <c r="QE2565" s="75"/>
      <c r="QF2565" s="75"/>
      <c r="QG2565" s="75"/>
      <c r="QH2565" s="75"/>
      <c r="QI2565" s="75"/>
      <c r="QJ2565" s="75"/>
      <c r="QK2565" s="75"/>
      <c r="QL2565" s="75"/>
      <c r="QM2565" s="75"/>
      <c r="QN2565" s="75"/>
    </row>
    <row r="2566" spans="1:456" s="1" customFormat="1" ht="19.5" customHeight="1" x14ac:dyDescent="0.3">
      <c r="A2566" s="46" t="s">
        <v>3584</v>
      </c>
      <c r="B2566" s="14">
        <v>10</v>
      </c>
      <c r="C2566" s="14">
        <v>0</v>
      </c>
      <c r="D2566" s="14">
        <v>0</v>
      </c>
      <c r="E2566" s="14">
        <v>0</v>
      </c>
      <c r="F2566" s="49"/>
      <c r="G2566" s="49"/>
      <c r="H2566" s="67">
        <f t="shared" si="165"/>
        <v>10</v>
      </c>
      <c r="I2566" s="46">
        <v>11</v>
      </c>
      <c r="J2566" s="22">
        <f t="shared" si="166"/>
        <v>0.17241379310344829</v>
      </c>
      <c r="K2566" s="46" t="s">
        <v>182</v>
      </c>
      <c r="L2566" s="15" t="s">
        <v>4062</v>
      </c>
      <c r="M2566" s="15" t="s">
        <v>301</v>
      </c>
      <c r="N2566" s="15" t="s">
        <v>325</v>
      </c>
      <c r="O2566" s="20" t="s">
        <v>636</v>
      </c>
      <c r="P2566" s="20">
        <v>8</v>
      </c>
      <c r="Q2566" s="21" t="s">
        <v>223</v>
      </c>
      <c r="R2566" s="17" t="s">
        <v>660</v>
      </c>
      <c r="S2566" s="17" t="s">
        <v>661</v>
      </c>
      <c r="T2566" s="17" t="s">
        <v>662</v>
      </c>
      <c r="U2566" s="26"/>
      <c r="V2566" s="75"/>
      <c r="W2566" s="75"/>
      <c r="X2566" s="75"/>
      <c r="Y2566" s="75"/>
      <c r="Z2566" s="75"/>
      <c r="AA2566" s="75"/>
      <c r="AB2566" s="75"/>
      <c r="AC2566" s="75"/>
      <c r="AD2566" s="75"/>
      <c r="AE2566" s="75"/>
      <c r="AF2566" s="75"/>
      <c r="AG2566" s="75"/>
      <c r="AH2566" s="75"/>
      <c r="AI2566" s="75"/>
      <c r="AJ2566" s="75"/>
      <c r="AK2566" s="75"/>
      <c r="AL2566" s="75"/>
      <c r="AM2566" s="75"/>
      <c r="AN2566" s="75"/>
      <c r="AO2566" s="75"/>
      <c r="AP2566" s="75"/>
      <c r="AQ2566" s="75"/>
      <c r="AR2566" s="75"/>
      <c r="AS2566" s="75"/>
      <c r="AT2566" s="75"/>
      <c r="AU2566" s="75"/>
      <c r="AV2566" s="75"/>
      <c r="AW2566" s="75"/>
      <c r="AX2566" s="75"/>
      <c r="AY2566" s="75"/>
      <c r="AZ2566" s="75"/>
      <c r="BA2566" s="75"/>
      <c r="BB2566" s="75"/>
      <c r="BC2566" s="75"/>
      <c r="BD2566" s="75"/>
      <c r="BE2566" s="75"/>
      <c r="BF2566" s="75"/>
      <c r="BG2566" s="75"/>
      <c r="BH2566" s="75"/>
      <c r="BI2566" s="75"/>
      <c r="BJ2566" s="75"/>
      <c r="BK2566" s="75"/>
      <c r="BL2566" s="75"/>
      <c r="BM2566" s="75"/>
      <c r="BN2566" s="75"/>
      <c r="BO2566" s="75"/>
      <c r="BP2566" s="75"/>
      <c r="BQ2566" s="75"/>
      <c r="BR2566" s="75"/>
      <c r="BS2566" s="75"/>
      <c r="BT2566" s="75"/>
      <c r="BU2566" s="75"/>
      <c r="BV2566" s="75"/>
      <c r="BW2566" s="75"/>
      <c r="BX2566" s="75"/>
      <c r="BY2566" s="75"/>
      <c r="BZ2566" s="75"/>
      <c r="CA2566" s="75"/>
      <c r="CB2566" s="75"/>
      <c r="CC2566" s="75"/>
      <c r="CD2566" s="75"/>
      <c r="CE2566" s="75"/>
      <c r="CF2566" s="75"/>
      <c r="CG2566" s="75"/>
      <c r="CH2566" s="75"/>
      <c r="CI2566" s="75"/>
      <c r="CJ2566" s="75"/>
      <c r="CK2566" s="75"/>
      <c r="CL2566" s="75"/>
      <c r="CM2566" s="75"/>
      <c r="CN2566" s="75"/>
      <c r="CO2566" s="75"/>
      <c r="CP2566" s="75"/>
      <c r="CQ2566" s="75"/>
      <c r="CR2566" s="75"/>
      <c r="CS2566" s="75"/>
      <c r="CT2566" s="75"/>
      <c r="CU2566" s="75"/>
      <c r="CV2566" s="75"/>
      <c r="CW2566" s="75"/>
      <c r="CX2566" s="75"/>
      <c r="CY2566" s="75"/>
      <c r="CZ2566" s="75"/>
      <c r="DA2566" s="75"/>
      <c r="DB2566" s="75"/>
      <c r="DC2566" s="75"/>
      <c r="DD2566" s="75"/>
      <c r="DE2566" s="75"/>
      <c r="DF2566" s="75"/>
      <c r="DG2566" s="75"/>
      <c r="DH2566" s="75"/>
      <c r="DI2566" s="75"/>
      <c r="DJ2566" s="75"/>
      <c r="DK2566" s="75"/>
      <c r="DL2566" s="75"/>
      <c r="DM2566" s="75"/>
      <c r="DN2566" s="75"/>
      <c r="DO2566" s="75"/>
      <c r="DP2566" s="75"/>
      <c r="DQ2566" s="75"/>
      <c r="DR2566" s="75"/>
      <c r="DS2566" s="75"/>
      <c r="DT2566" s="75"/>
      <c r="DU2566" s="75"/>
      <c r="DV2566" s="75"/>
      <c r="DW2566" s="75"/>
      <c r="DX2566" s="75"/>
      <c r="DY2566" s="75"/>
      <c r="DZ2566" s="75"/>
      <c r="EA2566" s="75"/>
      <c r="EB2566" s="75"/>
      <c r="EC2566" s="75"/>
      <c r="ED2566" s="75"/>
      <c r="EE2566" s="75"/>
      <c r="EF2566" s="75"/>
      <c r="EG2566" s="75"/>
      <c r="EH2566" s="75"/>
      <c r="EI2566" s="75"/>
      <c r="EJ2566" s="75"/>
      <c r="EK2566" s="75"/>
      <c r="EL2566" s="75"/>
      <c r="EM2566" s="75"/>
      <c r="EN2566" s="75"/>
      <c r="EO2566" s="75"/>
      <c r="EP2566" s="75"/>
      <c r="EQ2566" s="75"/>
      <c r="ER2566" s="75"/>
      <c r="ES2566" s="75"/>
      <c r="ET2566" s="75"/>
      <c r="EU2566" s="75"/>
      <c r="EV2566" s="75"/>
      <c r="EW2566" s="75"/>
      <c r="EX2566" s="75"/>
      <c r="EY2566" s="75"/>
      <c r="EZ2566" s="75"/>
      <c r="FA2566" s="75"/>
      <c r="FB2566" s="75"/>
      <c r="FC2566" s="75"/>
      <c r="FD2566" s="75"/>
      <c r="FE2566" s="75"/>
      <c r="FF2566" s="75"/>
      <c r="FG2566" s="75"/>
      <c r="FH2566" s="75"/>
      <c r="FI2566" s="75"/>
      <c r="FJ2566" s="75"/>
      <c r="FK2566" s="75"/>
      <c r="FL2566" s="75"/>
      <c r="FM2566" s="75"/>
      <c r="FN2566" s="75"/>
      <c r="FO2566" s="75"/>
      <c r="FP2566" s="75"/>
      <c r="FQ2566" s="75"/>
      <c r="FR2566" s="75"/>
      <c r="FS2566" s="75"/>
      <c r="FT2566" s="75"/>
      <c r="FU2566" s="75"/>
      <c r="FV2566" s="75"/>
      <c r="FW2566" s="75"/>
      <c r="FX2566" s="75"/>
      <c r="FY2566" s="75"/>
      <c r="FZ2566" s="75"/>
      <c r="GA2566" s="75"/>
      <c r="GB2566" s="75"/>
      <c r="GC2566" s="75"/>
      <c r="GD2566" s="75"/>
      <c r="GE2566" s="75"/>
      <c r="GF2566" s="75"/>
      <c r="GG2566" s="75"/>
      <c r="GH2566" s="75"/>
      <c r="GI2566" s="75"/>
      <c r="GJ2566" s="75"/>
      <c r="GK2566" s="75"/>
      <c r="GL2566" s="75"/>
      <c r="GM2566" s="75"/>
      <c r="GN2566" s="75"/>
      <c r="GO2566" s="75"/>
      <c r="GP2566" s="75"/>
      <c r="GQ2566" s="75"/>
      <c r="GR2566" s="75"/>
      <c r="GS2566" s="75"/>
      <c r="GT2566" s="75"/>
      <c r="GU2566" s="75"/>
      <c r="GV2566" s="75"/>
      <c r="GW2566" s="75"/>
      <c r="GX2566" s="75"/>
      <c r="GY2566" s="75"/>
      <c r="GZ2566" s="75"/>
      <c r="HA2566" s="75"/>
      <c r="HB2566" s="75"/>
      <c r="HC2566" s="75"/>
      <c r="HD2566" s="75"/>
      <c r="HE2566" s="75"/>
      <c r="HF2566" s="75"/>
      <c r="HG2566" s="75"/>
      <c r="HH2566" s="75"/>
      <c r="HI2566" s="75"/>
      <c r="HJ2566" s="75"/>
      <c r="HK2566" s="75"/>
      <c r="HL2566" s="75"/>
      <c r="HM2566" s="75"/>
      <c r="HN2566" s="75"/>
      <c r="HO2566" s="75"/>
      <c r="HP2566" s="75"/>
      <c r="HQ2566" s="75"/>
      <c r="HR2566" s="75"/>
      <c r="HS2566" s="75"/>
      <c r="HT2566" s="75"/>
      <c r="HU2566" s="75"/>
      <c r="HV2566" s="75"/>
      <c r="HW2566" s="75"/>
      <c r="HX2566" s="75"/>
      <c r="HY2566" s="75"/>
      <c r="HZ2566" s="75"/>
      <c r="IA2566" s="75"/>
      <c r="IB2566" s="75"/>
      <c r="IC2566" s="75"/>
      <c r="ID2566" s="75"/>
      <c r="IE2566" s="75"/>
      <c r="IF2566" s="75"/>
      <c r="IG2566" s="75"/>
      <c r="IH2566" s="75"/>
      <c r="II2566" s="75"/>
      <c r="IJ2566" s="75"/>
      <c r="IK2566" s="75"/>
      <c r="IL2566" s="75"/>
      <c r="IM2566" s="75"/>
      <c r="IN2566" s="75"/>
      <c r="IO2566" s="75"/>
      <c r="IP2566" s="75"/>
      <c r="IQ2566" s="75"/>
      <c r="IR2566" s="75"/>
      <c r="IS2566" s="75"/>
      <c r="IT2566" s="75"/>
      <c r="IU2566" s="75"/>
      <c r="IV2566" s="75"/>
      <c r="IW2566" s="75"/>
      <c r="IX2566" s="75"/>
      <c r="IY2566" s="75"/>
      <c r="IZ2566" s="75"/>
      <c r="JA2566" s="75"/>
      <c r="JB2566" s="75"/>
      <c r="JC2566" s="75"/>
      <c r="JD2566" s="75"/>
      <c r="JE2566" s="75"/>
      <c r="JF2566" s="75"/>
      <c r="JG2566" s="75"/>
      <c r="JH2566" s="75"/>
      <c r="JI2566" s="75"/>
      <c r="JJ2566" s="75"/>
      <c r="JK2566" s="75"/>
      <c r="JL2566" s="75"/>
      <c r="JM2566" s="75"/>
      <c r="JN2566" s="75"/>
      <c r="JO2566" s="75"/>
      <c r="JP2566" s="75"/>
      <c r="JQ2566" s="75"/>
      <c r="JR2566" s="75"/>
      <c r="JS2566" s="75"/>
      <c r="JT2566" s="75"/>
      <c r="JU2566" s="75"/>
      <c r="JV2566" s="75"/>
      <c r="JW2566" s="75"/>
      <c r="JX2566" s="75"/>
      <c r="JY2566" s="75"/>
      <c r="JZ2566" s="75"/>
      <c r="KA2566" s="75"/>
      <c r="KB2566" s="75"/>
      <c r="KC2566" s="75"/>
      <c r="KD2566" s="75"/>
      <c r="KE2566" s="75"/>
      <c r="KF2566" s="75"/>
      <c r="KG2566" s="75"/>
      <c r="KH2566" s="75"/>
      <c r="KI2566" s="75"/>
      <c r="KJ2566" s="75"/>
      <c r="KK2566" s="75"/>
      <c r="KL2566" s="75"/>
      <c r="KM2566" s="75"/>
      <c r="KN2566" s="75"/>
      <c r="KO2566" s="75"/>
      <c r="KP2566" s="75"/>
      <c r="KQ2566" s="75"/>
      <c r="KR2566" s="75"/>
      <c r="KS2566" s="75"/>
      <c r="KT2566" s="75"/>
      <c r="KU2566" s="75"/>
      <c r="KV2566" s="75"/>
      <c r="KW2566" s="75"/>
      <c r="KX2566" s="75"/>
      <c r="KY2566" s="75"/>
      <c r="KZ2566" s="75"/>
      <c r="LA2566" s="75"/>
      <c r="LB2566" s="75"/>
      <c r="LC2566" s="75"/>
      <c r="LD2566" s="75"/>
      <c r="LE2566" s="75"/>
      <c r="LF2566" s="75"/>
      <c r="LG2566" s="75"/>
      <c r="LH2566" s="75"/>
      <c r="LI2566" s="75"/>
      <c r="LJ2566" s="75"/>
      <c r="LK2566" s="75"/>
      <c r="LL2566" s="75"/>
      <c r="LM2566" s="75"/>
      <c r="LN2566" s="75"/>
      <c r="LO2566" s="75"/>
      <c r="LP2566" s="75"/>
      <c r="LQ2566" s="75"/>
      <c r="LR2566" s="75"/>
      <c r="LS2566" s="75"/>
      <c r="LT2566" s="75"/>
      <c r="LU2566" s="75"/>
      <c r="LV2566" s="75"/>
      <c r="LW2566" s="75"/>
      <c r="LX2566" s="75"/>
      <c r="LY2566" s="75"/>
      <c r="LZ2566" s="75"/>
      <c r="MA2566" s="75"/>
      <c r="MB2566" s="75"/>
      <c r="MC2566" s="75"/>
      <c r="MD2566" s="75"/>
      <c r="ME2566" s="75"/>
      <c r="MF2566" s="75"/>
      <c r="MG2566" s="75"/>
      <c r="MH2566" s="75"/>
      <c r="MI2566" s="75"/>
      <c r="MJ2566" s="75"/>
      <c r="MK2566" s="75"/>
      <c r="ML2566" s="75"/>
      <c r="MM2566" s="75"/>
      <c r="MN2566" s="75"/>
      <c r="MO2566" s="75"/>
      <c r="MP2566" s="75"/>
      <c r="MQ2566" s="75"/>
      <c r="MR2566" s="75"/>
      <c r="MS2566" s="75"/>
      <c r="MT2566" s="75"/>
      <c r="MU2566" s="75"/>
      <c r="MV2566" s="75"/>
      <c r="MW2566" s="75"/>
      <c r="MX2566" s="75"/>
      <c r="MY2566" s="75"/>
      <c r="MZ2566" s="75"/>
      <c r="NA2566" s="75"/>
      <c r="NB2566" s="75"/>
      <c r="NC2566" s="75"/>
      <c r="ND2566" s="75"/>
      <c r="NE2566" s="75"/>
      <c r="NF2566" s="75"/>
      <c r="NG2566" s="75"/>
      <c r="NH2566" s="75"/>
      <c r="NI2566" s="75"/>
      <c r="NJ2566" s="75"/>
      <c r="NK2566" s="75"/>
      <c r="NL2566" s="75"/>
      <c r="NM2566" s="75"/>
      <c r="NN2566" s="75"/>
      <c r="NO2566" s="75"/>
      <c r="NP2566" s="75"/>
      <c r="NQ2566" s="75"/>
      <c r="NR2566" s="75"/>
      <c r="NS2566" s="75"/>
      <c r="NT2566" s="75"/>
      <c r="NU2566" s="75"/>
      <c r="NV2566" s="75"/>
      <c r="NW2566" s="75"/>
      <c r="NX2566" s="75"/>
      <c r="NY2566" s="75"/>
      <c r="NZ2566" s="75"/>
      <c r="OA2566" s="75"/>
      <c r="OB2566" s="75"/>
      <c r="OC2566" s="75"/>
      <c r="OD2566" s="75"/>
      <c r="OE2566" s="75"/>
      <c r="OF2566" s="75"/>
      <c r="OG2566" s="75"/>
      <c r="OH2566" s="75"/>
      <c r="OI2566" s="75"/>
      <c r="OJ2566" s="75"/>
      <c r="OK2566" s="75"/>
      <c r="OL2566" s="75"/>
      <c r="OM2566" s="75"/>
      <c r="ON2566" s="75"/>
      <c r="OO2566" s="75"/>
      <c r="OP2566" s="75"/>
      <c r="OQ2566" s="75"/>
      <c r="OR2566" s="75"/>
      <c r="OS2566" s="75"/>
      <c r="OT2566" s="75"/>
      <c r="OU2566" s="75"/>
      <c r="OV2566" s="75"/>
      <c r="OW2566" s="75"/>
      <c r="OX2566" s="75"/>
      <c r="OY2566" s="75"/>
      <c r="OZ2566" s="75"/>
      <c r="PA2566" s="75"/>
      <c r="PB2566" s="75"/>
      <c r="PC2566" s="75"/>
      <c r="PD2566" s="75"/>
      <c r="PE2566" s="75"/>
      <c r="PF2566" s="75"/>
      <c r="PG2566" s="75"/>
      <c r="PH2566" s="75"/>
      <c r="PI2566" s="75"/>
      <c r="PJ2566" s="75"/>
      <c r="PK2566" s="75"/>
      <c r="PL2566" s="75"/>
      <c r="PM2566" s="75"/>
      <c r="PN2566" s="75"/>
      <c r="PO2566" s="75"/>
      <c r="PP2566" s="75"/>
      <c r="PQ2566" s="75"/>
      <c r="PR2566" s="75"/>
      <c r="PS2566" s="75"/>
      <c r="PT2566" s="75"/>
      <c r="PU2566" s="75"/>
      <c r="PV2566" s="75"/>
      <c r="PW2566" s="75"/>
      <c r="PX2566" s="75"/>
      <c r="PY2566" s="75"/>
      <c r="PZ2566" s="75"/>
      <c r="QA2566" s="75"/>
      <c r="QB2566" s="75"/>
      <c r="QC2566" s="75"/>
      <c r="QD2566" s="75"/>
      <c r="QE2566" s="75"/>
      <c r="QF2566" s="75"/>
      <c r="QG2566" s="75"/>
      <c r="QH2566" s="75"/>
      <c r="QI2566" s="75"/>
      <c r="QJ2566" s="75"/>
      <c r="QK2566" s="75"/>
      <c r="QL2566" s="75"/>
      <c r="QM2566" s="75"/>
      <c r="QN2566" s="75"/>
    </row>
    <row r="2567" spans="1:456" s="1" customFormat="1" ht="19.5" customHeight="1" x14ac:dyDescent="0.3">
      <c r="A2567" s="46" t="s">
        <v>3560</v>
      </c>
      <c r="B2567" s="14">
        <v>6</v>
      </c>
      <c r="C2567" s="14">
        <v>2</v>
      </c>
      <c r="D2567" s="14">
        <v>2</v>
      </c>
      <c r="E2567" s="14">
        <v>0</v>
      </c>
      <c r="F2567" s="49"/>
      <c r="G2567" s="49"/>
      <c r="H2567" s="67">
        <f t="shared" si="165"/>
        <v>10</v>
      </c>
      <c r="I2567" s="46">
        <v>15</v>
      </c>
      <c r="J2567" s="22">
        <f t="shared" si="166"/>
        <v>0.17241379310344829</v>
      </c>
      <c r="K2567" s="46" t="s">
        <v>182</v>
      </c>
      <c r="L2567" s="15" t="s">
        <v>4063</v>
      </c>
      <c r="M2567" s="15" t="s">
        <v>844</v>
      </c>
      <c r="N2567" s="15" t="s">
        <v>387</v>
      </c>
      <c r="O2567" s="20" t="s">
        <v>3599</v>
      </c>
      <c r="P2567" s="20">
        <v>8</v>
      </c>
      <c r="Q2567" s="21" t="s">
        <v>223</v>
      </c>
      <c r="R2567" s="17" t="s">
        <v>1245</v>
      </c>
      <c r="S2567" s="17" t="s">
        <v>317</v>
      </c>
      <c r="T2567" s="17" t="s">
        <v>299</v>
      </c>
      <c r="U2567" s="26"/>
      <c r="V2567" s="75"/>
      <c r="W2567" s="75"/>
      <c r="X2567" s="75"/>
      <c r="Y2567" s="75"/>
      <c r="Z2567" s="75"/>
      <c r="AA2567" s="75"/>
      <c r="AB2567" s="75"/>
      <c r="AC2567" s="75"/>
      <c r="AD2567" s="75"/>
      <c r="AE2567" s="75"/>
      <c r="AF2567" s="75"/>
      <c r="AG2567" s="75"/>
      <c r="AH2567" s="75"/>
      <c r="AI2567" s="75"/>
      <c r="AJ2567" s="75"/>
      <c r="AK2567" s="75"/>
      <c r="AL2567" s="75"/>
      <c r="AM2567" s="75"/>
      <c r="AN2567" s="75"/>
      <c r="AO2567" s="75"/>
      <c r="AP2567" s="75"/>
      <c r="AQ2567" s="75"/>
      <c r="AR2567" s="75"/>
      <c r="AS2567" s="75"/>
      <c r="AT2567" s="75"/>
      <c r="AU2567" s="75"/>
      <c r="AV2567" s="75"/>
      <c r="AW2567" s="75"/>
      <c r="AX2567" s="75"/>
      <c r="AY2567" s="75"/>
      <c r="AZ2567" s="75"/>
      <c r="BA2567" s="75"/>
      <c r="BB2567" s="75"/>
      <c r="BC2567" s="75"/>
      <c r="BD2567" s="75"/>
      <c r="BE2567" s="75"/>
      <c r="BF2567" s="75"/>
      <c r="BG2567" s="75"/>
      <c r="BH2567" s="75"/>
      <c r="BI2567" s="75"/>
      <c r="BJ2567" s="75"/>
      <c r="BK2567" s="75"/>
      <c r="BL2567" s="75"/>
      <c r="BM2567" s="75"/>
      <c r="BN2567" s="75"/>
      <c r="BO2567" s="75"/>
      <c r="BP2567" s="75"/>
      <c r="BQ2567" s="75"/>
      <c r="BR2567" s="75"/>
      <c r="BS2567" s="75"/>
      <c r="BT2567" s="75"/>
      <c r="BU2567" s="75"/>
      <c r="BV2567" s="75"/>
      <c r="BW2567" s="75"/>
      <c r="BX2567" s="75"/>
      <c r="BY2567" s="75"/>
      <c r="BZ2567" s="75"/>
      <c r="CA2567" s="75"/>
      <c r="CB2567" s="75"/>
      <c r="CC2567" s="75"/>
      <c r="CD2567" s="75"/>
      <c r="CE2567" s="75"/>
      <c r="CF2567" s="75"/>
      <c r="CG2567" s="75"/>
      <c r="CH2567" s="75"/>
      <c r="CI2567" s="75"/>
      <c r="CJ2567" s="75"/>
      <c r="CK2567" s="75"/>
      <c r="CL2567" s="75"/>
      <c r="CM2567" s="75"/>
      <c r="CN2567" s="75"/>
      <c r="CO2567" s="75"/>
      <c r="CP2567" s="75"/>
      <c r="CQ2567" s="75"/>
      <c r="CR2567" s="75"/>
      <c r="CS2567" s="75"/>
      <c r="CT2567" s="75"/>
      <c r="CU2567" s="75"/>
      <c r="CV2567" s="75"/>
      <c r="CW2567" s="75"/>
      <c r="CX2567" s="75"/>
      <c r="CY2567" s="75"/>
      <c r="CZ2567" s="75"/>
      <c r="DA2567" s="75"/>
      <c r="DB2567" s="75"/>
      <c r="DC2567" s="75"/>
      <c r="DD2567" s="75"/>
      <c r="DE2567" s="75"/>
      <c r="DF2567" s="75"/>
      <c r="DG2567" s="75"/>
      <c r="DH2567" s="75"/>
      <c r="DI2567" s="75"/>
      <c r="DJ2567" s="75"/>
      <c r="DK2567" s="75"/>
      <c r="DL2567" s="75"/>
      <c r="DM2567" s="75"/>
      <c r="DN2567" s="75"/>
      <c r="DO2567" s="75"/>
      <c r="DP2567" s="75"/>
      <c r="DQ2567" s="75"/>
      <c r="DR2567" s="75"/>
      <c r="DS2567" s="75"/>
      <c r="DT2567" s="75"/>
      <c r="DU2567" s="75"/>
      <c r="DV2567" s="75"/>
      <c r="DW2567" s="75"/>
      <c r="DX2567" s="75"/>
      <c r="DY2567" s="75"/>
      <c r="DZ2567" s="75"/>
      <c r="EA2567" s="75"/>
      <c r="EB2567" s="75"/>
      <c r="EC2567" s="75"/>
      <c r="ED2567" s="75"/>
      <c r="EE2567" s="75"/>
      <c r="EF2567" s="75"/>
      <c r="EG2567" s="75"/>
      <c r="EH2567" s="75"/>
      <c r="EI2567" s="75"/>
      <c r="EJ2567" s="75"/>
      <c r="EK2567" s="75"/>
      <c r="EL2567" s="75"/>
      <c r="EM2567" s="75"/>
      <c r="EN2567" s="75"/>
      <c r="EO2567" s="75"/>
      <c r="EP2567" s="75"/>
      <c r="EQ2567" s="75"/>
      <c r="ER2567" s="75"/>
      <c r="ES2567" s="75"/>
      <c r="ET2567" s="75"/>
      <c r="EU2567" s="75"/>
      <c r="EV2567" s="75"/>
      <c r="EW2567" s="75"/>
      <c r="EX2567" s="75"/>
      <c r="EY2567" s="75"/>
      <c r="EZ2567" s="75"/>
      <c r="FA2567" s="75"/>
      <c r="FB2567" s="75"/>
      <c r="FC2567" s="75"/>
      <c r="FD2567" s="75"/>
      <c r="FE2567" s="75"/>
      <c r="FF2567" s="75"/>
      <c r="FG2567" s="75"/>
      <c r="FH2567" s="75"/>
      <c r="FI2567" s="75"/>
      <c r="FJ2567" s="75"/>
      <c r="FK2567" s="75"/>
      <c r="FL2567" s="75"/>
      <c r="FM2567" s="75"/>
      <c r="FN2567" s="75"/>
      <c r="FO2567" s="75"/>
      <c r="FP2567" s="75"/>
      <c r="FQ2567" s="75"/>
      <c r="FR2567" s="75"/>
      <c r="FS2567" s="75"/>
      <c r="FT2567" s="75"/>
      <c r="FU2567" s="75"/>
      <c r="FV2567" s="75"/>
      <c r="FW2567" s="75"/>
      <c r="FX2567" s="75"/>
      <c r="FY2567" s="75"/>
      <c r="FZ2567" s="75"/>
      <c r="GA2567" s="75"/>
      <c r="GB2567" s="75"/>
      <c r="GC2567" s="75"/>
      <c r="GD2567" s="75"/>
      <c r="GE2567" s="75"/>
      <c r="GF2567" s="75"/>
      <c r="GG2567" s="75"/>
      <c r="GH2567" s="75"/>
      <c r="GI2567" s="75"/>
      <c r="GJ2567" s="75"/>
      <c r="GK2567" s="75"/>
      <c r="GL2567" s="75"/>
      <c r="GM2567" s="75"/>
      <c r="GN2567" s="75"/>
      <c r="GO2567" s="75"/>
      <c r="GP2567" s="75"/>
      <c r="GQ2567" s="75"/>
      <c r="GR2567" s="75"/>
      <c r="GS2567" s="75"/>
      <c r="GT2567" s="75"/>
      <c r="GU2567" s="75"/>
      <c r="GV2567" s="75"/>
      <c r="GW2567" s="75"/>
      <c r="GX2567" s="75"/>
      <c r="GY2567" s="75"/>
      <c r="GZ2567" s="75"/>
      <c r="HA2567" s="75"/>
      <c r="HB2567" s="75"/>
      <c r="HC2567" s="75"/>
      <c r="HD2567" s="75"/>
      <c r="HE2567" s="75"/>
      <c r="HF2567" s="75"/>
      <c r="HG2567" s="75"/>
      <c r="HH2567" s="75"/>
      <c r="HI2567" s="75"/>
      <c r="HJ2567" s="75"/>
      <c r="HK2567" s="75"/>
      <c r="HL2567" s="75"/>
      <c r="HM2567" s="75"/>
      <c r="HN2567" s="75"/>
      <c r="HO2567" s="75"/>
      <c r="HP2567" s="75"/>
      <c r="HQ2567" s="75"/>
      <c r="HR2567" s="75"/>
      <c r="HS2567" s="75"/>
      <c r="HT2567" s="75"/>
      <c r="HU2567" s="75"/>
      <c r="HV2567" s="75"/>
      <c r="HW2567" s="75"/>
      <c r="HX2567" s="75"/>
      <c r="HY2567" s="75"/>
      <c r="HZ2567" s="75"/>
      <c r="IA2567" s="75"/>
      <c r="IB2567" s="75"/>
      <c r="IC2567" s="75"/>
      <c r="ID2567" s="75"/>
      <c r="IE2567" s="75"/>
      <c r="IF2567" s="75"/>
      <c r="IG2567" s="75"/>
      <c r="IH2567" s="75"/>
      <c r="II2567" s="75"/>
      <c r="IJ2567" s="75"/>
      <c r="IK2567" s="75"/>
      <c r="IL2567" s="75"/>
      <c r="IM2567" s="75"/>
      <c r="IN2567" s="75"/>
      <c r="IO2567" s="75"/>
      <c r="IP2567" s="75"/>
      <c r="IQ2567" s="75"/>
      <c r="IR2567" s="75"/>
      <c r="IS2567" s="75"/>
      <c r="IT2567" s="75"/>
      <c r="IU2567" s="75"/>
      <c r="IV2567" s="75"/>
      <c r="IW2567" s="75"/>
      <c r="IX2567" s="75"/>
      <c r="IY2567" s="75"/>
      <c r="IZ2567" s="75"/>
      <c r="JA2567" s="75"/>
      <c r="JB2567" s="75"/>
      <c r="JC2567" s="75"/>
      <c r="JD2567" s="75"/>
      <c r="JE2567" s="75"/>
      <c r="JF2567" s="75"/>
      <c r="JG2567" s="75"/>
      <c r="JH2567" s="75"/>
      <c r="JI2567" s="75"/>
      <c r="JJ2567" s="75"/>
      <c r="JK2567" s="75"/>
      <c r="JL2567" s="75"/>
      <c r="JM2567" s="75"/>
      <c r="JN2567" s="75"/>
      <c r="JO2567" s="75"/>
      <c r="JP2567" s="75"/>
      <c r="JQ2567" s="75"/>
      <c r="JR2567" s="75"/>
      <c r="JS2567" s="75"/>
      <c r="JT2567" s="75"/>
      <c r="JU2567" s="75"/>
      <c r="JV2567" s="75"/>
      <c r="JW2567" s="75"/>
      <c r="JX2567" s="75"/>
      <c r="JY2567" s="75"/>
      <c r="JZ2567" s="75"/>
      <c r="KA2567" s="75"/>
      <c r="KB2567" s="75"/>
      <c r="KC2567" s="75"/>
      <c r="KD2567" s="75"/>
      <c r="KE2567" s="75"/>
      <c r="KF2567" s="75"/>
      <c r="KG2567" s="75"/>
      <c r="KH2567" s="75"/>
      <c r="KI2567" s="75"/>
      <c r="KJ2567" s="75"/>
      <c r="KK2567" s="75"/>
      <c r="KL2567" s="75"/>
      <c r="KM2567" s="75"/>
      <c r="KN2567" s="75"/>
      <c r="KO2567" s="75"/>
      <c r="KP2567" s="75"/>
      <c r="KQ2567" s="75"/>
      <c r="KR2567" s="75"/>
      <c r="KS2567" s="75"/>
      <c r="KT2567" s="75"/>
      <c r="KU2567" s="75"/>
      <c r="KV2567" s="75"/>
      <c r="KW2567" s="75"/>
      <c r="KX2567" s="75"/>
      <c r="KY2567" s="75"/>
      <c r="KZ2567" s="75"/>
      <c r="LA2567" s="75"/>
      <c r="LB2567" s="75"/>
      <c r="LC2567" s="75"/>
      <c r="LD2567" s="75"/>
      <c r="LE2567" s="75"/>
      <c r="LF2567" s="75"/>
      <c r="LG2567" s="75"/>
      <c r="LH2567" s="75"/>
      <c r="LI2567" s="75"/>
      <c r="LJ2567" s="75"/>
      <c r="LK2567" s="75"/>
      <c r="LL2567" s="75"/>
      <c r="LM2567" s="75"/>
      <c r="LN2567" s="75"/>
      <c r="LO2567" s="75"/>
      <c r="LP2567" s="75"/>
      <c r="LQ2567" s="75"/>
      <c r="LR2567" s="75"/>
      <c r="LS2567" s="75"/>
      <c r="LT2567" s="75"/>
      <c r="LU2567" s="75"/>
      <c r="LV2567" s="75"/>
      <c r="LW2567" s="75"/>
      <c r="LX2567" s="75"/>
      <c r="LY2567" s="75"/>
      <c r="LZ2567" s="75"/>
      <c r="MA2567" s="75"/>
      <c r="MB2567" s="75"/>
      <c r="MC2567" s="75"/>
      <c r="MD2567" s="75"/>
      <c r="ME2567" s="75"/>
      <c r="MF2567" s="75"/>
      <c r="MG2567" s="75"/>
      <c r="MH2567" s="75"/>
      <c r="MI2567" s="75"/>
      <c r="MJ2567" s="75"/>
      <c r="MK2567" s="75"/>
      <c r="ML2567" s="75"/>
      <c r="MM2567" s="75"/>
      <c r="MN2567" s="75"/>
      <c r="MO2567" s="75"/>
      <c r="MP2567" s="75"/>
      <c r="MQ2567" s="75"/>
      <c r="MR2567" s="75"/>
      <c r="MS2567" s="75"/>
      <c r="MT2567" s="75"/>
      <c r="MU2567" s="75"/>
      <c r="MV2567" s="75"/>
      <c r="MW2567" s="75"/>
      <c r="MX2567" s="75"/>
      <c r="MY2567" s="75"/>
      <c r="MZ2567" s="75"/>
      <c r="NA2567" s="75"/>
      <c r="NB2567" s="75"/>
      <c r="NC2567" s="75"/>
      <c r="ND2567" s="75"/>
      <c r="NE2567" s="75"/>
      <c r="NF2567" s="75"/>
      <c r="NG2567" s="75"/>
      <c r="NH2567" s="75"/>
      <c r="NI2567" s="75"/>
      <c r="NJ2567" s="75"/>
      <c r="NK2567" s="75"/>
      <c r="NL2567" s="75"/>
      <c r="NM2567" s="75"/>
      <c r="NN2567" s="75"/>
      <c r="NO2567" s="75"/>
      <c r="NP2567" s="75"/>
      <c r="NQ2567" s="75"/>
      <c r="NR2567" s="75"/>
      <c r="NS2567" s="75"/>
      <c r="NT2567" s="75"/>
      <c r="NU2567" s="75"/>
      <c r="NV2567" s="75"/>
      <c r="NW2567" s="75"/>
      <c r="NX2567" s="75"/>
      <c r="NY2567" s="75"/>
      <c r="NZ2567" s="75"/>
      <c r="OA2567" s="75"/>
      <c r="OB2567" s="75"/>
      <c r="OC2567" s="75"/>
      <c r="OD2567" s="75"/>
      <c r="OE2567" s="75"/>
      <c r="OF2567" s="75"/>
      <c r="OG2567" s="75"/>
      <c r="OH2567" s="75"/>
      <c r="OI2567" s="75"/>
      <c r="OJ2567" s="75"/>
      <c r="OK2567" s="75"/>
      <c r="OL2567" s="75"/>
      <c r="OM2567" s="75"/>
      <c r="ON2567" s="75"/>
      <c r="OO2567" s="75"/>
      <c r="OP2567" s="75"/>
      <c r="OQ2567" s="75"/>
      <c r="OR2567" s="75"/>
      <c r="OS2567" s="75"/>
      <c r="OT2567" s="75"/>
      <c r="OU2567" s="75"/>
      <c r="OV2567" s="75"/>
      <c r="OW2567" s="75"/>
      <c r="OX2567" s="75"/>
      <c r="OY2567" s="75"/>
      <c r="OZ2567" s="75"/>
      <c r="PA2567" s="75"/>
      <c r="PB2567" s="75"/>
      <c r="PC2567" s="75"/>
      <c r="PD2567" s="75"/>
      <c r="PE2567" s="75"/>
      <c r="PF2567" s="75"/>
      <c r="PG2567" s="75"/>
      <c r="PH2567" s="75"/>
      <c r="PI2567" s="75"/>
      <c r="PJ2567" s="75"/>
      <c r="PK2567" s="75"/>
      <c r="PL2567" s="75"/>
      <c r="PM2567" s="75"/>
      <c r="PN2567" s="75"/>
      <c r="PO2567" s="75"/>
      <c r="PP2567" s="75"/>
      <c r="PQ2567" s="75"/>
      <c r="PR2567" s="75"/>
      <c r="PS2567" s="75"/>
      <c r="PT2567" s="75"/>
      <c r="PU2567" s="75"/>
      <c r="PV2567" s="75"/>
      <c r="PW2567" s="75"/>
      <c r="PX2567" s="75"/>
      <c r="PY2567" s="75"/>
      <c r="PZ2567" s="75"/>
      <c r="QA2567" s="75"/>
      <c r="QB2567" s="75"/>
      <c r="QC2567" s="75"/>
      <c r="QD2567" s="75"/>
      <c r="QE2567" s="75"/>
      <c r="QF2567" s="75"/>
      <c r="QG2567" s="75"/>
      <c r="QH2567" s="75"/>
      <c r="QI2567" s="75"/>
      <c r="QJ2567" s="75"/>
      <c r="QK2567" s="75"/>
      <c r="QL2567" s="75"/>
      <c r="QM2567" s="75"/>
      <c r="QN2567" s="75"/>
    </row>
    <row r="2568" spans="1:456" s="1" customFormat="1" ht="19.5" customHeight="1" x14ac:dyDescent="0.3">
      <c r="A2568" s="46" t="s">
        <v>3640</v>
      </c>
      <c r="B2568" s="14">
        <v>10</v>
      </c>
      <c r="C2568" s="14">
        <v>0</v>
      </c>
      <c r="D2568" s="14">
        <v>0</v>
      </c>
      <c r="E2568" s="14">
        <v>0</v>
      </c>
      <c r="F2568" s="49"/>
      <c r="G2568" s="49"/>
      <c r="H2568" s="67">
        <f t="shared" si="165"/>
        <v>10</v>
      </c>
      <c r="I2568" s="46">
        <v>17</v>
      </c>
      <c r="J2568" s="22">
        <f t="shared" si="166"/>
        <v>0.17241379310344829</v>
      </c>
      <c r="K2568" s="46" t="s">
        <v>182</v>
      </c>
      <c r="L2568" s="15" t="s">
        <v>2548</v>
      </c>
      <c r="M2568" s="15" t="s">
        <v>245</v>
      </c>
      <c r="N2568" s="15" t="s">
        <v>204</v>
      </c>
      <c r="O2568" s="20" t="s">
        <v>801</v>
      </c>
      <c r="P2568" s="20">
        <v>8</v>
      </c>
      <c r="Q2568" s="21" t="s">
        <v>224</v>
      </c>
      <c r="R2568" s="17" t="s">
        <v>3647</v>
      </c>
      <c r="S2568" s="17" t="s">
        <v>351</v>
      </c>
      <c r="T2568" s="17" t="s">
        <v>215</v>
      </c>
      <c r="U2568" s="26"/>
      <c r="V2568" s="75"/>
      <c r="W2568" s="75"/>
      <c r="X2568" s="75"/>
      <c r="Y2568" s="75"/>
      <c r="Z2568" s="75"/>
      <c r="AA2568" s="75"/>
      <c r="AB2568" s="75"/>
      <c r="AC2568" s="75"/>
      <c r="AD2568" s="75"/>
      <c r="AE2568" s="75"/>
      <c r="AF2568" s="75"/>
      <c r="AG2568" s="75"/>
      <c r="AH2568" s="75"/>
      <c r="AI2568" s="75"/>
      <c r="AJ2568" s="75"/>
      <c r="AK2568" s="75"/>
      <c r="AL2568" s="75"/>
      <c r="AM2568" s="75"/>
      <c r="AN2568" s="75"/>
      <c r="AO2568" s="75"/>
      <c r="AP2568" s="75"/>
      <c r="AQ2568" s="75"/>
      <c r="AR2568" s="75"/>
      <c r="AS2568" s="75"/>
      <c r="AT2568" s="75"/>
      <c r="AU2568" s="75"/>
      <c r="AV2568" s="75"/>
      <c r="AW2568" s="75"/>
      <c r="AX2568" s="75"/>
      <c r="AY2568" s="75"/>
      <c r="AZ2568" s="75"/>
      <c r="BA2568" s="75"/>
      <c r="BB2568" s="75"/>
      <c r="BC2568" s="75"/>
      <c r="BD2568" s="75"/>
      <c r="BE2568" s="75"/>
      <c r="BF2568" s="75"/>
      <c r="BG2568" s="75"/>
      <c r="BH2568" s="75"/>
      <c r="BI2568" s="75"/>
      <c r="BJ2568" s="75"/>
      <c r="BK2568" s="75"/>
      <c r="BL2568" s="75"/>
      <c r="BM2568" s="75"/>
      <c r="BN2568" s="75"/>
      <c r="BO2568" s="75"/>
      <c r="BP2568" s="75"/>
      <c r="BQ2568" s="75"/>
      <c r="BR2568" s="75"/>
      <c r="BS2568" s="75"/>
      <c r="BT2568" s="75"/>
      <c r="BU2568" s="75"/>
      <c r="BV2568" s="75"/>
      <c r="BW2568" s="75"/>
      <c r="BX2568" s="75"/>
      <c r="BY2568" s="75"/>
      <c r="BZ2568" s="75"/>
      <c r="CA2568" s="75"/>
      <c r="CB2568" s="75"/>
      <c r="CC2568" s="75"/>
      <c r="CD2568" s="75"/>
      <c r="CE2568" s="75"/>
      <c r="CF2568" s="75"/>
      <c r="CG2568" s="75"/>
      <c r="CH2568" s="75"/>
      <c r="CI2568" s="75"/>
      <c r="CJ2568" s="75"/>
      <c r="CK2568" s="75"/>
      <c r="CL2568" s="75"/>
      <c r="CM2568" s="75"/>
      <c r="CN2568" s="75"/>
      <c r="CO2568" s="75"/>
      <c r="CP2568" s="75"/>
      <c r="CQ2568" s="75"/>
      <c r="CR2568" s="75"/>
      <c r="CS2568" s="75"/>
      <c r="CT2568" s="75"/>
      <c r="CU2568" s="75"/>
      <c r="CV2568" s="75"/>
      <c r="CW2568" s="75"/>
      <c r="CX2568" s="75"/>
      <c r="CY2568" s="75"/>
      <c r="CZ2568" s="75"/>
      <c r="DA2568" s="75"/>
      <c r="DB2568" s="75"/>
      <c r="DC2568" s="75"/>
      <c r="DD2568" s="75"/>
      <c r="DE2568" s="75"/>
      <c r="DF2568" s="75"/>
      <c r="DG2568" s="75"/>
      <c r="DH2568" s="75"/>
      <c r="DI2568" s="75"/>
      <c r="DJ2568" s="75"/>
      <c r="DK2568" s="75"/>
      <c r="DL2568" s="75"/>
      <c r="DM2568" s="75"/>
      <c r="DN2568" s="75"/>
      <c r="DO2568" s="75"/>
      <c r="DP2568" s="75"/>
      <c r="DQ2568" s="75"/>
      <c r="DR2568" s="75"/>
      <c r="DS2568" s="75"/>
      <c r="DT2568" s="75"/>
      <c r="DU2568" s="75"/>
      <c r="DV2568" s="75"/>
      <c r="DW2568" s="75"/>
      <c r="DX2568" s="75"/>
      <c r="DY2568" s="75"/>
      <c r="DZ2568" s="75"/>
      <c r="EA2568" s="75"/>
      <c r="EB2568" s="75"/>
      <c r="EC2568" s="75"/>
      <c r="ED2568" s="75"/>
      <c r="EE2568" s="75"/>
      <c r="EF2568" s="75"/>
      <c r="EG2568" s="75"/>
      <c r="EH2568" s="75"/>
      <c r="EI2568" s="75"/>
      <c r="EJ2568" s="75"/>
      <c r="EK2568" s="75"/>
      <c r="EL2568" s="75"/>
      <c r="EM2568" s="75"/>
      <c r="EN2568" s="75"/>
      <c r="EO2568" s="75"/>
      <c r="EP2568" s="75"/>
      <c r="EQ2568" s="75"/>
      <c r="ER2568" s="75"/>
      <c r="ES2568" s="75"/>
      <c r="ET2568" s="75"/>
      <c r="EU2568" s="75"/>
      <c r="EV2568" s="75"/>
      <c r="EW2568" s="75"/>
      <c r="EX2568" s="75"/>
      <c r="EY2568" s="75"/>
      <c r="EZ2568" s="75"/>
      <c r="FA2568" s="75"/>
      <c r="FB2568" s="75"/>
      <c r="FC2568" s="75"/>
      <c r="FD2568" s="75"/>
      <c r="FE2568" s="75"/>
      <c r="FF2568" s="75"/>
      <c r="FG2568" s="75"/>
      <c r="FH2568" s="75"/>
      <c r="FI2568" s="75"/>
      <c r="FJ2568" s="75"/>
      <c r="FK2568" s="75"/>
      <c r="FL2568" s="75"/>
      <c r="FM2568" s="75"/>
      <c r="FN2568" s="75"/>
      <c r="FO2568" s="75"/>
      <c r="FP2568" s="75"/>
      <c r="FQ2568" s="75"/>
      <c r="FR2568" s="75"/>
      <c r="FS2568" s="75"/>
      <c r="FT2568" s="75"/>
      <c r="FU2568" s="75"/>
      <c r="FV2568" s="75"/>
      <c r="FW2568" s="75"/>
      <c r="FX2568" s="75"/>
      <c r="FY2568" s="75"/>
      <c r="FZ2568" s="75"/>
      <c r="GA2568" s="75"/>
      <c r="GB2568" s="75"/>
      <c r="GC2568" s="75"/>
      <c r="GD2568" s="75"/>
      <c r="GE2568" s="75"/>
      <c r="GF2568" s="75"/>
      <c r="GG2568" s="75"/>
      <c r="GH2568" s="75"/>
      <c r="GI2568" s="75"/>
      <c r="GJ2568" s="75"/>
      <c r="GK2568" s="75"/>
      <c r="GL2568" s="75"/>
      <c r="GM2568" s="75"/>
      <c r="GN2568" s="75"/>
      <c r="GO2568" s="75"/>
      <c r="GP2568" s="75"/>
      <c r="GQ2568" s="75"/>
      <c r="GR2568" s="75"/>
      <c r="GS2568" s="75"/>
      <c r="GT2568" s="75"/>
      <c r="GU2568" s="75"/>
      <c r="GV2568" s="75"/>
      <c r="GW2568" s="75"/>
      <c r="GX2568" s="75"/>
      <c r="GY2568" s="75"/>
      <c r="GZ2568" s="75"/>
      <c r="HA2568" s="75"/>
      <c r="HB2568" s="75"/>
      <c r="HC2568" s="75"/>
      <c r="HD2568" s="75"/>
      <c r="HE2568" s="75"/>
      <c r="HF2568" s="75"/>
      <c r="HG2568" s="75"/>
      <c r="HH2568" s="75"/>
      <c r="HI2568" s="75"/>
      <c r="HJ2568" s="75"/>
      <c r="HK2568" s="75"/>
      <c r="HL2568" s="75"/>
      <c r="HM2568" s="75"/>
      <c r="HN2568" s="75"/>
      <c r="HO2568" s="75"/>
      <c r="HP2568" s="75"/>
      <c r="HQ2568" s="75"/>
      <c r="HR2568" s="75"/>
      <c r="HS2568" s="75"/>
      <c r="HT2568" s="75"/>
      <c r="HU2568" s="75"/>
      <c r="HV2568" s="75"/>
      <c r="HW2568" s="75"/>
      <c r="HX2568" s="75"/>
      <c r="HY2568" s="75"/>
      <c r="HZ2568" s="75"/>
      <c r="IA2568" s="75"/>
      <c r="IB2568" s="75"/>
      <c r="IC2568" s="75"/>
      <c r="ID2568" s="75"/>
      <c r="IE2568" s="75"/>
      <c r="IF2568" s="75"/>
      <c r="IG2568" s="75"/>
      <c r="IH2568" s="75"/>
      <c r="II2568" s="75"/>
      <c r="IJ2568" s="75"/>
      <c r="IK2568" s="75"/>
      <c r="IL2568" s="75"/>
      <c r="IM2568" s="75"/>
      <c r="IN2568" s="75"/>
      <c r="IO2568" s="75"/>
      <c r="IP2568" s="75"/>
      <c r="IQ2568" s="75"/>
      <c r="IR2568" s="75"/>
      <c r="IS2568" s="75"/>
      <c r="IT2568" s="75"/>
      <c r="IU2568" s="75"/>
      <c r="IV2568" s="75"/>
      <c r="IW2568" s="75"/>
      <c r="IX2568" s="75"/>
      <c r="IY2568" s="75"/>
      <c r="IZ2568" s="75"/>
      <c r="JA2568" s="75"/>
      <c r="JB2568" s="75"/>
      <c r="JC2568" s="75"/>
      <c r="JD2568" s="75"/>
      <c r="JE2568" s="75"/>
      <c r="JF2568" s="75"/>
      <c r="JG2568" s="75"/>
      <c r="JH2568" s="75"/>
      <c r="JI2568" s="75"/>
      <c r="JJ2568" s="75"/>
      <c r="JK2568" s="75"/>
      <c r="JL2568" s="75"/>
      <c r="JM2568" s="75"/>
      <c r="JN2568" s="75"/>
      <c r="JO2568" s="75"/>
      <c r="JP2568" s="75"/>
      <c r="JQ2568" s="75"/>
      <c r="JR2568" s="75"/>
      <c r="JS2568" s="75"/>
      <c r="JT2568" s="75"/>
      <c r="JU2568" s="75"/>
      <c r="JV2568" s="75"/>
      <c r="JW2568" s="75"/>
      <c r="JX2568" s="75"/>
      <c r="JY2568" s="75"/>
      <c r="JZ2568" s="75"/>
      <c r="KA2568" s="75"/>
      <c r="KB2568" s="75"/>
      <c r="KC2568" s="75"/>
      <c r="KD2568" s="75"/>
      <c r="KE2568" s="75"/>
      <c r="KF2568" s="75"/>
      <c r="KG2568" s="75"/>
      <c r="KH2568" s="75"/>
      <c r="KI2568" s="75"/>
      <c r="KJ2568" s="75"/>
      <c r="KK2568" s="75"/>
      <c r="KL2568" s="75"/>
      <c r="KM2568" s="75"/>
      <c r="KN2568" s="75"/>
      <c r="KO2568" s="75"/>
      <c r="KP2568" s="75"/>
      <c r="KQ2568" s="75"/>
      <c r="KR2568" s="75"/>
      <c r="KS2568" s="75"/>
      <c r="KT2568" s="75"/>
      <c r="KU2568" s="75"/>
      <c r="KV2568" s="75"/>
      <c r="KW2568" s="75"/>
      <c r="KX2568" s="75"/>
      <c r="KY2568" s="75"/>
      <c r="KZ2568" s="75"/>
      <c r="LA2568" s="75"/>
      <c r="LB2568" s="75"/>
      <c r="LC2568" s="75"/>
      <c r="LD2568" s="75"/>
      <c r="LE2568" s="75"/>
      <c r="LF2568" s="75"/>
      <c r="LG2568" s="75"/>
      <c r="LH2568" s="75"/>
      <c r="LI2568" s="75"/>
      <c r="LJ2568" s="75"/>
      <c r="LK2568" s="75"/>
      <c r="LL2568" s="75"/>
      <c r="LM2568" s="75"/>
      <c r="LN2568" s="75"/>
      <c r="LO2568" s="75"/>
      <c r="LP2568" s="75"/>
      <c r="LQ2568" s="75"/>
      <c r="LR2568" s="75"/>
      <c r="LS2568" s="75"/>
      <c r="LT2568" s="75"/>
      <c r="LU2568" s="75"/>
      <c r="LV2568" s="75"/>
      <c r="LW2568" s="75"/>
      <c r="LX2568" s="75"/>
      <c r="LY2568" s="75"/>
      <c r="LZ2568" s="75"/>
      <c r="MA2568" s="75"/>
      <c r="MB2568" s="75"/>
      <c r="MC2568" s="75"/>
      <c r="MD2568" s="75"/>
      <c r="ME2568" s="75"/>
      <c r="MF2568" s="75"/>
      <c r="MG2568" s="75"/>
      <c r="MH2568" s="75"/>
      <c r="MI2568" s="75"/>
      <c r="MJ2568" s="75"/>
      <c r="MK2568" s="75"/>
      <c r="ML2568" s="75"/>
      <c r="MM2568" s="75"/>
      <c r="MN2568" s="75"/>
      <c r="MO2568" s="75"/>
      <c r="MP2568" s="75"/>
      <c r="MQ2568" s="75"/>
      <c r="MR2568" s="75"/>
      <c r="MS2568" s="75"/>
      <c r="MT2568" s="75"/>
      <c r="MU2568" s="75"/>
      <c r="MV2568" s="75"/>
      <c r="MW2568" s="75"/>
      <c r="MX2568" s="75"/>
      <c r="MY2568" s="75"/>
      <c r="MZ2568" s="75"/>
      <c r="NA2568" s="75"/>
      <c r="NB2568" s="75"/>
      <c r="NC2568" s="75"/>
      <c r="ND2568" s="75"/>
      <c r="NE2568" s="75"/>
      <c r="NF2568" s="75"/>
      <c r="NG2568" s="75"/>
      <c r="NH2568" s="75"/>
      <c r="NI2568" s="75"/>
      <c r="NJ2568" s="75"/>
      <c r="NK2568" s="75"/>
      <c r="NL2568" s="75"/>
      <c r="NM2568" s="75"/>
      <c r="NN2568" s="75"/>
      <c r="NO2568" s="75"/>
      <c r="NP2568" s="75"/>
      <c r="NQ2568" s="75"/>
      <c r="NR2568" s="75"/>
      <c r="NS2568" s="75"/>
      <c r="NT2568" s="75"/>
      <c r="NU2568" s="75"/>
      <c r="NV2568" s="75"/>
      <c r="NW2568" s="75"/>
      <c r="NX2568" s="75"/>
      <c r="NY2568" s="75"/>
      <c r="NZ2568" s="75"/>
      <c r="OA2568" s="75"/>
      <c r="OB2568" s="75"/>
      <c r="OC2568" s="75"/>
      <c r="OD2568" s="75"/>
      <c r="OE2568" s="75"/>
      <c r="OF2568" s="75"/>
      <c r="OG2568" s="75"/>
      <c r="OH2568" s="75"/>
      <c r="OI2568" s="75"/>
      <c r="OJ2568" s="75"/>
      <c r="OK2568" s="75"/>
      <c r="OL2568" s="75"/>
      <c r="OM2568" s="75"/>
      <c r="ON2568" s="75"/>
      <c r="OO2568" s="75"/>
      <c r="OP2568" s="75"/>
      <c r="OQ2568" s="75"/>
      <c r="OR2568" s="75"/>
      <c r="OS2568" s="75"/>
      <c r="OT2568" s="75"/>
      <c r="OU2568" s="75"/>
      <c r="OV2568" s="75"/>
      <c r="OW2568" s="75"/>
      <c r="OX2568" s="75"/>
      <c r="OY2568" s="75"/>
      <c r="OZ2568" s="75"/>
      <c r="PA2568" s="75"/>
      <c r="PB2568" s="75"/>
      <c r="PC2568" s="75"/>
      <c r="PD2568" s="75"/>
      <c r="PE2568" s="75"/>
      <c r="PF2568" s="75"/>
      <c r="PG2568" s="75"/>
      <c r="PH2568" s="75"/>
      <c r="PI2568" s="75"/>
      <c r="PJ2568" s="75"/>
      <c r="PK2568" s="75"/>
      <c r="PL2568" s="75"/>
      <c r="PM2568" s="75"/>
      <c r="PN2568" s="75"/>
      <c r="PO2568" s="75"/>
      <c r="PP2568" s="75"/>
      <c r="PQ2568" s="75"/>
      <c r="PR2568" s="75"/>
      <c r="PS2568" s="75"/>
      <c r="PT2568" s="75"/>
      <c r="PU2568" s="75"/>
      <c r="PV2568" s="75"/>
      <c r="PW2568" s="75"/>
      <c r="PX2568" s="75"/>
      <c r="PY2568" s="75"/>
      <c r="PZ2568" s="75"/>
      <c r="QA2568" s="75"/>
      <c r="QB2568" s="75"/>
      <c r="QC2568" s="75"/>
      <c r="QD2568" s="75"/>
      <c r="QE2568" s="75"/>
      <c r="QF2568" s="75"/>
      <c r="QG2568" s="75"/>
      <c r="QH2568" s="75"/>
      <c r="QI2568" s="75"/>
      <c r="QJ2568" s="75"/>
      <c r="QK2568" s="75"/>
      <c r="QL2568" s="75"/>
      <c r="QM2568" s="75"/>
      <c r="QN2568" s="75"/>
    </row>
    <row r="2569" spans="1:456" s="1" customFormat="1" ht="19.5" customHeight="1" x14ac:dyDescent="0.3">
      <c r="A2569" s="46" t="s">
        <v>3563</v>
      </c>
      <c r="B2569" s="14">
        <v>10</v>
      </c>
      <c r="C2569" s="14">
        <v>0</v>
      </c>
      <c r="D2569" s="14">
        <v>0</v>
      </c>
      <c r="E2569" s="14">
        <v>0</v>
      </c>
      <c r="F2569" s="49"/>
      <c r="G2569" s="49"/>
      <c r="H2569" s="67">
        <f t="shared" si="165"/>
        <v>10</v>
      </c>
      <c r="I2569" s="46">
        <v>17</v>
      </c>
      <c r="J2569" s="22">
        <f t="shared" si="166"/>
        <v>0.17241379310344829</v>
      </c>
      <c r="K2569" s="46" t="s">
        <v>182</v>
      </c>
      <c r="L2569" s="15" t="s">
        <v>4064</v>
      </c>
      <c r="M2569" s="15" t="s">
        <v>338</v>
      </c>
      <c r="N2569" s="15" t="s">
        <v>227</v>
      </c>
      <c r="O2569" s="20" t="s">
        <v>937</v>
      </c>
      <c r="P2569" s="20">
        <v>8</v>
      </c>
      <c r="Q2569" s="21" t="s">
        <v>240</v>
      </c>
      <c r="R2569" s="17" t="s">
        <v>2905</v>
      </c>
      <c r="S2569" s="17" t="s">
        <v>857</v>
      </c>
      <c r="T2569" s="17" t="s">
        <v>336</v>
      </c>
      <c r="U2569" s="26"/>
      <c r="V2569" s="75"/>
      <c r="W2569" s="75"/>
      <c r="X2569" s="75"/>
      <c r="Y2569" s="75"/>
      <c r="Z2569" s="75"/>
      <c r="AA2569" s="75"/>
      <c r="AB2569" s="75"/>
      <c r="AC2569" s="75"/>
      <c r="AD2569" s="75"/>
      <c r="AE2569" s="75"/>
      <c r="AF2569" s="75"/>
      <c r="AG2569" s="75"/>
      <c r="AH2569" s="75"/>
      <c r="AI2569" s="75"/>
      <c r="AJ2569" s="75"/>
      <c r="AK2569" s="75"/>
      <c r="AL2569" s="75"/>
      <c r="AM2569" s="75"/>
      <c r="AN2569" s="75"/>
      <c r="AO2569" s="75"/>
      <c r="AP2569" s="75"/>
      <c r="AQ2569" s="75"/>
      <c r="AR2569" s="75"/>
      <c r="AS2569" s="75"/>
      <c r="AT2569" s="75"/>
      <c r="AU2569" s="75"/>
      <c r="AV2569" s="75"/>
      <c r="AW2569" s="75"/>
      <c r="AX2569" s="75"/>
      <c r="AY2569" s="75"/>
      <c r="AZ2569" s="75"/>
      <c r="BA2569" s="75"/>
      <c r="BB2569" s="75"/>
      <c r="BC2569" s="75"/>
      <c r="BD2569" s="75"/>
      <c r="BE2569" s="75"/>
      <c r="BF2569" s="75"/>
      <c r="BG2569" s="75"/>
      <c r="BH2569" s="75"/>
      <c r="BI2569" s="75"/>
      <c r="BJ2569" s="75"/>
      <c r="BK2569" s="75"/>
      <c r="BL2569" s="75"/>
      <c r="BM2569" s="75"/>
      <c r="BN2569" s="75"/>
      <c r="BO2569" s="75"/>
      <c r="BP2569" s="75"/>
      <c r="BQ2569" s="75"/>
      <c r="BR2569" s="75"/>
      <c r="BS2569" s="75"/>
      <c r="BT2569" s="75"/>
      <c r="BU2569" s="75"/>
      <c r="BV2569" s="75"/>
      <c r="BW2569" s="75"/>
      <c r="BX2569" s="75"/>
      <c r="BY2569" s="75"/>
      <c r="BZ2569" s="75"/>
      <c r="CA2569" s="75"/>
      <c r="CB2569" s="75"/>
      <c r="CC2569" s="75"/>
      <c r="CD2569" s="75"/>
      <c r="CE2569" s="75"/>
      <c r="CF2569" s="75"/>
      <c r="CG2569" s="75"/>
      <c r="CH2569" s="75"/>
      <c r="CI2569" s="75"/>
      <c r="CJ2569" s="75"/>
      <c r="CK2569" s="75"/>
      <c r="CL2569" s="75"/>
      <c r="CM2569" s="75"/>
      <c r="CN2569" s="75"/>
      <c r="CO2569" s="75"/>
      <c r="CP2569" s="75"/>
      <c r="CQ2569" s="75"/>
      <c r="CR2569" s="75"/>
      <c r="CS2569" s="75"/>
      <c r="CT2569" s="75"/>
      <c r="CU2569" s="75"/>
      <c r="CV2569" s="75"/>
      <c r="CW2569" s="75"/>
      <c r="CX2569" s="75"/>
      <c r="CY2569" s="75"/>
      <c r="CZ2569" s="75"/>
      <c r="DA2569" s="75"/>
      <c r="DB2569" s="75"/>
      <c r="DC2569" s="75"/>
      <c r="DD2569" s="75"/>
      <c r="DE2569" s="75"/>
      <c r="DF2569" s="75"/>
      <c r="DG2569" s="75"/>
      <c r="DH2569" s="75"/>
      <c r="DI2569" s="75"/>
      <c r="DJ2569" s="75"/>
      <c r="DK2569" s="75"/>
      <c r="DL2569" s="75"/>
      <c r="DM2569" s="75"/>
      <c r="DN2569" s="75"/>
      <c r="DO2569" s="75"/>
      <c r="DP2569" s="75"/>
      <c r="DQ2569" s="75"/>
      <c r="DR2569" s="75"/>
      <c r="DS2569" s="75"/>
      <c r="DT2569" s="75"/>
      <c r="DU2569" s="75"/>
      <c r="DV2569" s="75"/>
      <c r="DW2569" s="75"/>
      <c r="DX2569" s="75"/>
      <c r="DY2569" s="75"/>
      <c r="DZ2569" s="75"/>
      <c r="EA2569" s="75"/>
      <c r="EB2569" s="75"/>
      <c r="EC2569" s="75"/>
      <c r="ED2569" s="75"/>
      <c r="EE2569" s="75"/>
      <c r="EF2569" s="75"/>
      <c r="EG2569" s="75"/>
      <c r="EH2569" s="75"/>
      <c r="EI2569" s="75"/>
      <c r="EJ2569" s="75"/>
      <c r="EK2569" s="75"/>
      <c r="EL2569" s="75"/>
      <c r="EM2569" s="75"/>
      <c r="EN2569" s="75"/>
      <c r="EO2569" s="75"/>
      <c r="EP2569" s="75"/>
      <c r="EQ2569" s="75"/>
      <c r="ER2569" s="75"/>
      <c r="ES2569" s="75"/>
      <c r="ET2569" s="75"/>
      <c r="EU2569" s="75"/>
      <c r="EV2569" s="75"/>
      <c r="EW2569" s="75"/>
      <c r="EX2569" s="75"/>
      <c r="EY2569" s="75"/>
      <c r="EZ2569" s="75"/>
      <c r="FA2569" s="75"/>
      <c r="FB2569" s="75"/>
      <c r="FC2569" s="75"/>
      <c r="FD2569" s="75"/>
      <c r="FE2569" s="75"/>
      <c r="FF2569" s="75"/>
      <c r="FG2569" s="75"/>
      <c r="FH2569" s="75"/>
      <c r="FI2569" s="75"/>
      <c r="FJ2569" s="75"/>
      <c r="FK2569" s="75"/>
      <c r="FL2569" s="75"/>
      <c r="FM2569" s="75"/>
      <c r="FN2569" s="75"/>
      <c r="FO2569" s="75"/>
      <c r="FP2569" s="75"/>
      <c r="FQ2569" s="75"/>
      <c r="FR2569" s="75"/>
      <c r="FS2569" s="75"/>
      <c r="FT2569" s="75"/>
      <c r="FU2569" s="75"/>
      <c r="FV2569" s="75"/>
      <c r="FW2569" s="75"/>
      <c r="FX2569" s="75"/>
      <c r="FY2569" s="75"/>
      <c r="FZ2569" s="75"/>
      <c r="GA2569" s="75"/>
      <c r="GB2569" s="75"/>
      <c r="GC2569" s="75"/>
      <c r="GD2569" s="75"/>
      <c r="GE2569" s="75"/>
      <c r="GF2569" s="75"/>
      <c r="GG2569" s="75"/>
      <c r="GH2569" s="75"/>
      <c r="GI2569" s="75"/>
      <c r="GJ2569" s="75"/>
      <c r="GK2569" s="75"/>
      <c r="GL2569" s="75"/>
      <c r="GM2569" s="75"/>
      <c r="GN2569" s="75"/>
      <c r="GO2569" s="75"/>
      <c r="GP2569" s="75"/>
      <c r="GQ2569" s="75"/>
      <c r="GR2569" s="75"/>
      <c r="GS2569" s="75"/>
      <c r="GT2569" s="75"/>
      <c r="GU2569" s="75"/>
      <c r="GV2569" s="75"/>
      <c r="GW2569" s="75"/>
      <c r="GX2569" s="75"/>
      <c r="GY2569" s="75"/>
      <c r="GZ2569" s="75"/>
      <c r="HA2569" s="75"/>
      <c r="HB2569" s="75"/>
      <c r="HC2569" s="75"/>
      <c r="HD2569" s="75"/>
      <c r="HE2569" s="75"/>
      <c r="HF2569" s="75"/>
      <c r="HG2569" s="75"/>
      <c r="HH2569" s="75"/>
      <c r="HI2569" s="75"/>
      <c r="HJ2569" s="75"/>
      <c r="HK2569" s="75"/>
      <c r="HL2569" s="75"/>
      <c r="HM2569" s="75"/>
      <c r="HN2569" s="75"/>
      <c r="HO2569" s="75"/>
      <c r="HP2569" s="75"/>
      <c r="HQ2569" s="75"/>
      <c r="HR2569" s="75"/>
      <c r="HS2569" s="75"/>
      <c r="HT2569" s="75"/>
      <c r="HU2569" s="75"/>
      <c r="HV2569" s="75"/>
      <c r="HW2569" s="75"/>
      <c r="HX2569" s="75"/>
      <c r="HY2569" s="75"/>
      <c r="HZ2569" s="75"/>
      <c r="IA2569" s="75"/>
      <c r="IB2569" s="75"/>
      <c r="IC2569" s="75"/>
      <c r="ID2569" s="75"/>
      <c r="IE2569" s="75"/>
      <c r="IF2569" s="75"/>
      <c r="IG2569" s="75"/>
      <c r="IH2569" s="75"/>
      <c r="II2569" s="75"/>
      <c r="IJ2569" s="75"/>
      <c r="IK2569" s="75"/>
      <c r="IL2569" s="75"/>
      <c r="IM2569" s="75"/>
      <c r="IN2569" s="75"/>
      <c r="IO2569" s="75"/>
      <c r="IP2569" s="75"/>
      <c r="IQ2569" s="75"/>
      <c r="IR2569" s="75"/>
      <c r="IS2569" s="75"/>
      <c r="IT2569" s="75"/>
      <c r="IU2569" s="75"/>
      <c r="IV2569" s="75"/>
      <c r="IW2569" s="75"/>
      <c r="IX2569" s="75"/>
      <c r="IY2569" s="75"/>
      <c r="IZ2569" s="75"/>
      <c r="JA2569" s="75"/>
      <c r="JB2569" s="75"/>
      <c r="JC2569" s="75"/>
      <c r="JD2569" s="75"/>
      <c r="JE2569" s="75"/>
      <c r="JF2569" s="75"/>
      <c r="JG2569" s="75"/>
      <c r="JH2569" s="75"/>
      <c r="JI2569" s="75"/>
      <c r="JJ2569" s="75"/>
      <c r="JK2569" s="75"/>
      <c r="JL2569" s="75"/>
      <c r="JM2569" s="75"/>
      <c r="JN2569" s="75"/>
      <c r="JO2569" s="75"/>
      <c r="JP2569" s="75"/>
      <c r="JQ2569" s="75"/>
      <c r="JR2569" s="75"/>
      <c r="JS2569" s="75"/>
      <c r="JT2569" s="75"/>
      <c r="JU2569" s="75"/>
      <c r="JV2569" s="75"/>
      <c r="JW2569" s="75"/>
      <c r="JX2569" s="75"/>
      <c r="JY2569" s="75"/>
      <c r="JZ2569" s="75"/>
      <c r="KA2569" s="75"/>
      <c r="KB2569" s="75"/>
      <c r="KC2569" s="75"/>
      <c r="KD2569" s="75"/>
      <c r="KE2569" s="75"/>
      <c r="KF2569" s="75"/>
      <c r="KG2569" s="75"/>
      <c r="KH2569" s="75"/>
      <c r="KI2569" s="75"/>
      <c r="KJ2569" s="75"/>
      <c r="KK2569" s="75"/>
      <c r="KL2569" s="75"/>
      <c r="KM2569" s="75"/>
      <c r="KN2569" s="75"/>
      <c r="KO2569" s="75"/>
      <c r="KP2569" s="75"/>
      <c r="KQ2569" s="75"/>
      <c r="KR2569" s="75"/>
      <c r="KS2569" s="75"/>
      <c r="KT2569" s="75"/>
      <c r="KU2569" s="75"/>
      <c r="KV2569" s="75"/>
      <c r="KW2569" s="75"/>
      <c r="KX2569" s="75"/>
      <c r="KY2569" s="75"/>
      <c r="KZ2569" s="75"/>
      <c r="LA2569" s="75"/>
      <c r="LB2569" s="75"/>
      <c r="LC2569" s="75"/>
      <c r="LD2569" s="75"/>
      <c r="LE2569" s="75"/>
      <c r="LF2569" s="75"/>
      <c r="LG2569" s="75"/>
      <c r="LH2569" s="75"/>
      <c r="LI2569" s="75"/>
      <c r="LJ2569" s="75"/>
      <c r="LK2569" s="75"/>
      <c r="LL2569" s="75"/>
      <c r="LM2569" s="75"/>
      <c r="LN2569" s="75"/>
      <c r="LO2569" s="75"/>
      <c r="LP2569" s="75"/>
      <c r="LQ2569" s="75"/>
      <c r="LR2569" s="75"/>
      <c r="LS2569" s="75"/>
      <c r="LT2569" s="75"/>
      <c r="LU2569" s="75"/>
      <c r="LV2569" s="75"/>
      <c r="LW2569" s="75"/>
      <c r="LX2569" s="75"/>
      <c r="LY2569" s="75"/>
      <c r="LZ2569" s="75"/>
      <c r="MA2569" s="75"/>
      <c r="MB2569" s="75"/>
      <c r="MC2569" s="75"/>
      <c r="MD2569" s="75"/>
      <c r="ME2569" s="75"/>
      <c r="MF2569" s="75"/>
      <c r="MG2569" s="75"/>
      <c r="MH2569" s="75"/>
      <c r="MI2569" s="75"/>
      <c r="MJ2569" s="75"/>
      <c r="MK2569" s="75"/>
      <c r="ML2569" s="75"/>
      <c r="MM2569" s="75"/>
      <c r="MN2569" s="75"/>
      <c r="MO2569" s="75"/>
      <c r="MP2569" s="75"/>
      <c r="MQ2569" s="75"/>
      <c r="MR2569" s="75"/>
      <c r="MS2569" s="75"/>
      <c r="MT2569" s="75"/>
      <c r="MU2569" s="75"/>
      <c r="MV2569" s="75"/>
      <c r="MW2569" s="75"/>
      <c r="MX2569" s="75"/>
      <c r="MY2569" s="75"/>
      <c r="MZ2569" s="75"/>
      <c r="NA2569" s="75"/>
      <c r="NB2569" s="75"/>
      <c r="NC2569" s="75"/>
      <c r="ND2569" s="75"/>
      <c r="NE2569" s="75"/>
      <c r="NF2569" s="75"/>
      <c r="NG2569" s="75"/>
      <c r="NH2569" s="75"/>
      <c r="NI2569" s="75"/>
      <c r="NJ2569" s="75"/>
      <c r="NK2569" s="75"/>
      <c r="NL2569" s="75"/>
      <c r="NM2569" s="75"/>
      <c r="NN2569" s="75"/>
      <c r="NO2569" s="75"/>
      <c r="NP2569" s="75"/>
      <c r="NQ2569" s="75"/>
      <c r="NR2569" s="75"/>
      <c r="NS2569" s="75"/>
      <c r="NT2569" s="75"/>
      <c r="NU2569" s="75"/>
      <c r="NV2569" s="75"/>
      <c r="NW2569" s="75"/>
      <c r="NX2569" s="75"/>
      <c r="NY2569" s="75"/>
      <c r="NZ2569" s="75"/>
      <c r="OA2569" s="75"/>
      <c r="OB2569" s="75"/>
      <c r="OC2569" s="75"/>
      <c r="OD2569" s="75"/>
      <c r="OE2569" s="75"/>
      <c r="OF2569" s="75"/>
      <c r="OG2569" s="75"/>
      <c r="OH2569" s="75"/>
      <c r="OI2569" s="75"/>
      <c r="OJ2569" s="75"/>
      <c r="OK2569" s="75"/>
      <c r="OL2569" s="75"/>
      <c r="OM2569" s="75"/>
      <c r="ON2569" s="75"/>
      <c r="OO2569" s="75"/>
      <c r="OP2569" s="75"/>
      <c r="OQ2569" s="75"/>
      <c r="OR2569" s="75"/>
      <c r="OS2569" s="75"/>
      <c r="OT2569" s="75"/>
      <c r="OU2569" s="75"/>
      <c r="OV2569" s="75"/>
      <c r="OW2569" s="75"/>
      <c r="OX2569" s="75"/>
      <c r="OY2569" s="75"/>
      <c r="OZ2569" s="75"/>
      <c r="PA2569" s="75"/>
      <c r="PB2569" s="75"/>
      <c r="PC2569" s="75"/>
      <c r="PD2569" s="75"/>
      <c r="PE2569" s="75"/>
      <c r="PF2569" s="75"/>
      <c r="PG2569" s="75"/>
      <c r="PH2569" s="75"/>
      <c r="PI2569" s="75"/>
      <c r="PJ2569" s="75"/>
      <c r="PK2569" s="75"/>
      <c r="PL2569" s="75"/>
      <c r="PM2569" s="75"/>
      <c r="PN2569" s="75"/>
      <c r="PO2569" s="75"/>
      <c r="PP2569" s="75"/>
      <c r="PQ2569" s="75"/>
      <c r="PR2569" s="75"/>
      <c r="PS2569" s="75"/>
      <c r="PT2569" s="75"/>
      <c r="PU2569" s="75"/>
      <c r="PV2569" s="75"/>
      <c r="PW2569" s="75"/>
      <c r="PX2569" s="75"/>
      <c r="PY2569" s="75"/>
      <c r="PZ2569" s="75"/>
      <c r="QA2569" s="75"/>
      <c r="QB2569" s="75"/>
      <c r="QC2569" s="75"/>
      <c r="QD2569" s="75"/>
      <c r="QE2569" s="75"/>
      <c r="QF2569" s="75"/>
      <c r="QG2569" s="75"/>
      <c r="QH2569" s="75"/>
      <c r="QI2569" s="75"/>
      <c r="QJ2569" s="75"/>
      <c r="QK2569" s="75"/>
      <c r="QL2569" s="75"/>
      <c r="QM2569" s="75"/>
      <c r="QN2569" s="75"/>
    </row>
    <row r="2570" spans="1:456" s="1" customFormat="1" ht="19.5" customHeight="1" x14ac:dyDescent="0.3">
      <c r="A2570" s="46" t="s">
        <v>3547</v>
      </c>
      <c r="B2570" s="14">
        <v>10</v>
      </c>
      <c r="C2570" s="14">
        <v>0</v>
      </c>
      <c r="D2570" s="14">
        <v>0</v>
      </c>
      <c r="E2570" s="14">
        <v>0</v>
      </c>
      <c r="F2570" s="49"/>
      <c r="G2570" s="49"/>
      <c r="H2570" s="67">
        <f t="shared" si="165"/>
        <v>10</v>
      </c>
      <c r="I2570" s="46">
        <v>16</v>
      </c>
      <c r="J2570" s="22">
        <f t="shared" si="166"/>
        <v>0.17241379310344829</v>
      </c>
      <c r="K2570" s="46" t="s">
        <v>182</v>
      </c>
      <c r="L2570" s="15" t="s">
        <v>4065</v>
      </c>
      <c r="M2570" s="15" t="s">
        <v>584</v>
      </c>
      <c r="N2570" s="15" t="s">
        <v>280</v>
      </c>
      <c r="O2570" s="20" t="s">
        <v>2224</v>
      </c>
      <c r="P2570" s="20">
        <v>8</v>
      </c>
      <c r="Q2570" s="21" t="s">
        <v>223</v>
      </c>
      <c r="R2570" s="17" t="s">
        <v>2297</v>
      </c>
      <c r="S2570" s="17" t="s">
        <v>2052</v>
      </c>
      <c r="T2570" s="17" t="s">
        <v>406</v>
      </c>
      <c r="U2570" s="26"/>
      <c r="V2570" s="75"/>
      <c r="W2570" s="75"/>
      <c r="X2570" s="75"/>
      <c r="Y2570" s="75"/>
      <c r="Z2570" s="75"/>
      <c r="AA2570" s="75"/>
      <c r="AB2570" s="75"/>
      <c r="AC2570" s="75"/>
      <c r="AD2570" s="75"/>
      <c r="AE2570" s="75"/>
      <c r="AF2570" s="75"/>
      <c r="AG2570" s="75"/>
      <c r="AH2570" s="75"/>
      <c r="AI2570" s="75"/>
      <c r="AJ2570" s="75"/>
      <c r="AK2570" s="75"/>
      <c r="AL2570" s="75"/>
      <c r="AM2570" s="75"/>
      <c r="AN2570" s="75"/>
      <c r="AO2570" s="75"/>
      <c r="AP2570" s="75"/>
      <c r="AQ2570" s="75"/>
      <c r="AR2570" s="75"/>
      <c r="AS2570" s="75"/>
      <c r="AT2570" s="75"/>
      <c r="AU2570" s="75"/>
      <c r="AV2570" s="75"/>
      <c r="AW2570" s="75"/>
      <c r="AX2570" s="75"/>
      <c r="AY2570" s="75"/>
      <c r="AZ2570" s="75"/>
      <c r="BA2570" s="75"/>
      <c r="BB2570" s="75"/>
      <c r="BC2570" s="75"/>
      <c r="BD2570" s="75"/>
      <c r="BE2570" s="75"/>
      <c r="BF2570" s="75"/>
      <c r="BG2570" s="75"/>
      <c r="BH2570" s="75"/>
      <c r="BI2570" s="75"/>
      <c r="BJ2570" s="75"/>
      <c r="BK2570" s="75"/>
      <c r="BL2570" s="75"/>
      <c r="BM2570" s="75"/>
      <c r="BN2570" s="75"/>
      <c r="BO2570" s="75"/>
      <c r="BP2570" s="75"/>
      <c r="BQ2570" s="75"/>
      <c r="BR2570" s="75"/>
      <c r="BS2570" s="75"/>
      <c r="BT2570" s="75"/>
      <c r="BU2570" s="75"/>
      <c r="BV2570" s="75"/>
      <c r="BW2570" s="75"/>
      <c r="BX2570" s="75"/>
      <c r="BY2570" s="75"/>
      <c r="BZ2570" s="75"/>
      <c r="CA2570" s="75"/>
      <c r="CB2570" s="75"/>
      <c r="CC2570" s="75"/>
      <c r="CD2570" s="75"/>
      <c r="CE2570" s="75"/>
      <c r="CF2570" s="75"/>
      <c r="CG2570" s="75"/>
      <c r="CH2570" s="75"/>
      <c r="CI2570" s="75"/>
      <c r="CJ2570" s="75"/>
      <c r="CK2570" s="75"/>
      <c r="CL2570" s="75"/>
      <c r="CM2570" s="75"/>
      <c r="CN2570" s="75"/>
      <c r="CO2570" s="75"/>
      <c r="CP2570" s="75"/>
      <c r="CQ2570" s="75"/>
      <c r="CR2570" s="75"/>
      <c r="CS2570" s="75"/>
      <c r="CT2570" s="75"/>
      <c r="CU2570" s="75"/>
      <c r="CV2570" s="75"/>
      <c r="CW2570" s="75"/>
      <c r="CX2570" s="75"/>
      <c r="CY2570" s="75"/>
      <c r="CZ2570" s="75"/>
      <c r="DA2570" s="75"/>
      <c r="DB2570" s="75"/>
      <c r="DC2570" s="75"/>
      <c r="DD2570" s="75"/>
      <c r="DE2570" s="75"/>
      <c r="DF2570" s="75"/>
      <c r="DG2570" s="75"/>
      <c r="DH2570" s="75"/>
      <c r="DI2570" s="75"/>
      <c r="DJ2570" s="75"/>
      <c r="DK2570" s="75"/>
      <c r="DL2570" s="75"/>
      <c r="DM2570" s="75"/>
      <c r="DN2570" s="75"/>
      <c r="DO2570" s="75"/>
      <c r="DP2570" s="75"/>
      <c r="DQ2570" s="75"/>
      <c r="DR2570" s="75"/>
      <c r="DS2570" s="75"/>
      <c r="DT2570" s="75"/>
      <c r="DU2570" s="75"/>
      <c r="DV2570" s="75"/>
      <c r="DW2570" s="75"/>
      <c r="DX2570" s="75"/>
      <c r="DY2570" s="75"/>
      <c r="DZ2570" s="75"/>
      <c r="EA2570" s="75"/>
      <c r="EB2570" s="75"/>
      <c r="EC2570" s="75"/>
      <c r="ED2570" s="75"/>
      <c r="EE2570" s="75"/>
      <c r="EF2570" s="75"/>
      <c r="EG2570" s="75"/>
      <c r="EH2570" s="75"/>
      <c r="EI2570" s="75"/>
      <c r="EJ2570" s="75"/>
      <c r="EK2570" s="75"/>
      <c r="EL2570" s="75"/>
      <c r="EM2570" s="75"/>
      <c r="EN2570" s="75"/>
      <c r="EO2570" s="75"/>
      <c r="EP2570" s="75"/>
      <c r="EQ2570" s="75"/>
      <c r="ER2570" s="75"/>
      <c r="ES2570" s="75"/>
      <c r="ET2570" s="75"/>
      <c r="EU2570" s="75"/>
      <c r="EV2570" s="75"/>
      <c r="EW2570" s="75"/>
      <c r="EX2570" s="75"/>
      <c r="EY2570" s="75"/>
      <c r="EZ2570" s="75"/>
      <c r="FA2570" s="75"/>
      <c r="FB2570" s="75"/>
      <c r="FC2570" s="75"/>
      <c r="FD2570" s="75"/>
      <c r="FE2570" s="75"/>
      <c r="FF2570" s="75"/>
      <c r="FG2570" s="75"/>
      <c r="FH2570" s="75"/>
      <c r="FI2570" s="75"/>
      <c r="FJ2570" s="75"/>
      <c r="FK2570" s="75"/>
      <c r="FL2570" s="75"/>
      <c r="FM2570" s="75"/>
      <c r="FN2570" s="75"/>
      <c r="FO2570" s="75"/>
      <c r="FP2570" s="75"/>
      <c r="FQ2570" s="75"/>
      <c r="FR2570" s="75"/>
      <c r="FS2570" s="75"/>
      <c r="FT2570" s="75"/>
      <c r="FU2570" s="75"/>
      <c r="FV2570" s="75"/>
      <c r="FW2570" s="75"/>
      <c r="FX2570" s="75"/>
      <c r="FY2570" s="75"/>
      <c r="FZ2570" s="75"/>
      <c r="GA2570" s="75"/>
      <c r="GB2570" s="75"/>
      <c r="GC2570" s="75"/>
      <c r="GD2570" s="75"/>
      <c r="GE2570" s="75"/>
      <c r="GF2570" s="75"/>
      <c r="GG2570" s="75"/>
      <c r="GH2570" s="75"/>
      <c r="GI2570" s="75"/>
      <c r="GJ2570" s="75"/>
      <c r="GK2570" s="75"/>
      <c r="GL2570" s="75"/>
      <c r="GM2570" s="75"/>
      <c r="GN2570" s="75"/>
      <c r="GO2570" s="75"/>
      <c r="GP2570" s="75"/>
      <c r="GQ2570" s="75"/>
      <c r="GR2570" s="75"/>
      <c r="GS2570" s="75"/>
      <c r="GT2570" s="75"/>
      <c r="GU2570" s="75"/>
      <c r="GV2570" s="75"/>
      <c r="GW2570" s="75"/>
      <c r="GX2570" s="75"/>
      <c r="GY2570" s="75"/>
      <c r="GZ2570" s="75"/>
      <c r="HA2570" s="75"/>
      <c r="HB2570" s="75"/>
      <c r="HC2570" s="75"/>
      <c r="HD2570" s="75"/>
      <c r="HE2570" s="75"/>
      <c r="HF2570" s="75"/>
      <c r="HG2570" s="75"/>
      <c r="HH2570" s="75"/>
      <c r="HI2570" s="75"/>
      <c r="HJ2570" s="75"/>
      <c r="HK2570" s="75"/>
      <c r="HL2570" s="75"/>
      <c r="HM2570" s="75"/>
      <c r="HN2570" s="75"/>
      <c r="HO2570" s="75"/>
      <c r="HP2570" s="75"/>
      <c r="HQ2570" s="75"/>
      <c r="HR2570" s="75"/>
      <c r="HS2570" s="75"/>
      <c r="HT2570" s="75"/>
      <c r="HU2570" s="75"/>
      <c r="HV2570" s="75"/>
      <c r="HW2570" s="75"/>
      <c r="HX2570" s="75"/>
      <c r="HY2570" s="75"/>
      <c r="HZ2570" s="75"/>
      <c r="IA2570" s="75"/>
      <c r="IB2570" s="75"/>
      <c r="IC2570" s="75"/>
      <c r="ID2570" s="75"/>
      <c r="IE2570" s="75"/>
      <c r="IF2570" s="75"/>
      <c r="IG2570" s="75"/>
      <c r="IH2570" s="75"/>
      <c r="II2570" s="75"/>
      <c r="IJ2570" s="75"/>
      <c r="IK2570" s="75"/>
      <c r="IL2570" s="75"/>
      <c r="IM2570" s="75"/>
      <c r="IN2570" s="75"/>
      <c r="IO2570" s="75"/>
      <c r="IP2570" s="75"/>
      <c r="IQ2570" s="75"/>
      <c r="IR2570" s="75"/>
      <c r="IS2570" s="75"/>
      <c r="IT2570" s="75"/>
      <c r="IU2570" s="75"/>
      <c r="IV2570" s="75"/>
      <c r="IW2570" s="75"/>
      <c r="IX2570" s="75"/>
      <c r="IY2570" s="75"/>
      <c r="IZ2570" s="75"/>
      <c r="JA2570" s="75"/>
      <c r="JB2570" s="75"/>
      <c r="JC2570" s="75"/>
      <c r="JD2570" s="75"/>
      <c r="JE2570" s="75"/>
      <c r="JF2570" s="75"/>
      <c r="JG2570" s="75"/>
      <c r="JH2570" s="75"/>
      <c r="JI2570" s="75"/>
      <c r="JJ2570" s="75"/>
      <c r="JK2570" s="75"/>
      <c r="JL2570" s="75"/>
      <c r="JM2570" s="75"/>
      <c r="JN2570" s="75"/>
      <c r="JO2570" s="75"/>
      <c r="JP2570" s="75"/>
      <c r="JQ2570" s="75"/>
      <c r="JR2570" s="75"/>
      <c r="JS2570" s="75"/>
      <c r="JT2570" s="75"/>
      <c r="JU2570" s="75"/>
      <c r="JV2570" s="75"/>
      <c r="JW2570" s="75"/>
      <c r="JX2570" s="75"/>
      <c r="JY2570" s="75"/>
      <c r="JZ2570" s="75"/>
      <c r="KA2570" s="75"/>
      <c r="KB2570" s="75"/>
      <c r="KC2570" s="75"/>
      <c r="KD2570" s="75"/>
      <c r="KE2570" s="75"/>
      <c r="KF2570" s="75"/>
      <c r="KG2570" s="75"/>
      <c r="KH2570" s="75"/>
      <c r="KI2570" s="75"/>
      <c r="KJ2570" s="75"/>
      <c r="KK2570" s="75"/>
      <c r="KL2570" s="75"/>
      <c r="KM2570" s="75"/>
      <c r="KN2570" s="75"/>
      <c r="KO2570" s="75"/>
      <c r="KP2570" s="75"/>
      <c r="KQ2570" s="75"/>
      <c r="KR2570" s="75"/>
      <c r="KS2570" s="75"/>
      <c r="KT2570" s="75"/>
      <c r="KU2570" s="75"/>
      <c r="KV2570" s="75"/>
      <c r="KW2570" s="75"/>
      <c r="KX2570" s="75"/>
      <c r="KY2570" s="75"/>
      <c r="KZ2570" s="75"/>
      <c r="LA2570" s="75"/>
      <c r="LB2570" s="75"/>
      <c r="LC2570" s="75"/>
      <c r="LD2570" s="75"/>
      <c r="LE2570" s="75"/>
      <c r="LF2570" s="75"/>
      <c r="LG2570" s="75"/>
      <c r="LH2570" s="75"/>
      <c r="LI2570" s="75"/>
      <c r="LJ2570" s="75"/>
      <c r="LK2570" s="75"/>
      <c r="LL2570" s="75"/>
      <c r="LM2570" s="75"/>
      <c r="LN2570" s="75"/>
      <c r="LO2570" s="75"/>
      <c r="LP2570" s="75"/>
      <c r="LQ2570" s="75"/>
      <c r="LR2570" s="75"/>
      <c r="LS2570" s="75"/>
      <c r="LT2570" s="75"/>
      <c r="LU2570" s="75"/>
      <c r="LV2570" s="75"/>
      <c r="LW2570" s="75"/>
      <c r="LX2570" s="75"/>
      <c r="LY2570" s="75"/>
      <c r="LZ2570" s="75"/>
      <c r="MA2570" s="75"/>
      <c r="MB2570" s="75"/>
      <c r="MC2570" s="75"/>
      <c r="MD2570" s="75"/>
      <c r="ME2570" s="75"/>
      <c r="MF2570" s="75"/>
      <c r="MG2570" s="75"/>
      <c r="MH2570" s="75"/>
      <c r="MI2570" s="75"/>
      <c r="MJ2570" s="75"/>
      <c r="MK2570" s="75"/>
      <c r="ML2570" s="75"/>
      <c r="MM2570" s="75"/>
      <c r="MN2570" s="75"/>
      <c r="MO2570" s="75"/>
      <c r="MP2570" s="75"/>
      <c r="MQ2570" s="75"/>
      <c r="MR2570" s="75"/>
      <c r="MS2570" s="75"/>
      <c r="MT2570" s="75"/>
      <c r="MU2570" s="75"/>
      <c r="MV2570" s="75"/>
      <c r="MW2570" s="75"/>
      <c r="MX2570" s="75"/>
      <c r="MY2570" s="75"/>
      <c r="MZ2570" s="75"/>
      <c r="NA2570" s="75"/>
      <c r="NB2570" s="75"/>
      <c r="NC2570" s="75"/>
      <c r="ND2570" s="75"/>
      <c r="NE2570" s="75"/>
      <c r="NF2570" s="75"/>
      <c r="NG2570" s="75"/>
      <c r="NH2570" s="75"/>
      <c r="NI2570" s="75"/>
      <c r="NJ2570" s="75"/>
      <c r="NK2570" s="75"/>
      <c r="NL2570" s="75"/>
      <c r="NM2570" s="75"/>
      <c r="NN2570" s="75"/>
      <c r="NO2570" s="75"/>
      <c r="NP2570" s="75"/>
      <c r="NQ2570" s="75"/>
      <c r="NR2570" s="75"/>
      <c r="NS2570" s="75"/>
      <c r="NT2570" s="75"/>
      <c r="NU2570" s="75"/>
      <c r="NV2570" s="75"/>
      <c r="NW2570" s="75"/>
      <c r="NX2570" s="75"/>
      <c r="NY2570" s="75"/>
      <c r="NZ2570" s="75"/>
      <c r="OA2570" s="75"/>
      <c r="OB2570" s="75"/>
      <c r="OC2570" s="75"/>
      <c r="OD2570" s="75"/>
      <c r="OE2570" s="75"/>
      <c r="OF2570" s="75"/>
      <c r="OG2570" s="75"/>
      <c r="OH2570" s="75"/>
      <c r="OI2570" s="75"/>
      <c r="OJ2570" s="75"/>
      <c r="OK2570" s="75"/>
      <c r="OL2570" s="75"/>
      <c r="OM2570" s="75"/>
      <c r="ON2570" s="75"/>
      <c r="OO2570" s="75"/>
      <c r="OP2570" s="75"/>
      <c r="OQ2570" s="75"/>
      <c r="OR2570" s="75"/>
      <c r="OS2570" s="75"/>
      <c r="OT2570" s="75"/>
      <c r="OU2570" s="75"/>
      <c r="OV2570" s="75"/>
      <c r="OW2570" s="75"/>
      <c r="OX2570" s="75"/>
      <c r="OY2570" s="75"/>
      <c r="OZ2570" s="75"/>
      <c r="PA2570" s="75"/>
      <c r="PB2570" s="75"/>
      <c r="PC2570" s="75"/>
      <c r="PD2570" s="75"/>
      <c r="PE2570" s="75"/>
      <c r="PF2570" s="75"/>
      <c r="PG2570" s="75"/>
      <c r="PH2570" s="75"/>
      <c r="PI2570" s="75"/>
      <c r="PJ2570" s="75"/>
      <c r="PK2570" s="75"/>
      <c r="PL2570" s="75"/>
      <c r="PM2570" s="75"/>
      <c r="PN2570" s="75"/>
      <c r="PO2570" s="75"/>
      <c r="PP2570" s="75"/>
      <c r="PQ2570" s="75"/>
      <c r="PR2570" s="75"/>
      <c r="PS2570" s="75"/>
      <c r="PT2570" s="75"/>
      <c r="PU2570" s="75"/>
      <c r="PV2570" s="75"/>
      <c r="PW2570" s="75"/>
      <c r="PX2570" s="75"/>
      <c r="PY2570" s="75"/>
      <c r="PZ2570" s="75"/>
      <c r="QA2570" s="75"/>
      <c r="QB2570" s="75"/>
      <c r="QC2570" s="75"/>
      <c r="QD2570" s="75"/>
      <c r="QE2570" s="75"/>
      <c r="QF2570" s="75"/>
      <c r="QG2570" s="75"/>
      <c r="QH2570" s="75"/>
      <c r="QI2570" s="75"/>
      <c r="QJ2570" s="75"/>
      <c r="QK2570" s="75"/>
      <c r="QL2570" s="75"/>
      <c r="QM2570" s="75"/>
      <c r="QN2570" s="75"/>
    </row>
    <row r="2571" spans="1:456" s="1" customFormat="1" ht="19.5" customHeight="1" x14ac:dyDescent="0.3">
      <c r="A2571" s="46" t="s">
        <v>3607</v>
      </c>
      <c r="B2571" s="14">
        <v>8</v>
      </c>
      <c r="C2571" s="14">
        <v>0</v>
      </c>
      <c r="D2571" s="14">
        <v>2</v>
      </c>
      <c r="E2571" s="14">
        <v>0</v>
      </c>
      <c r="F2571" s="49"/>
      <c r="G2571" s="49"/>
      <c r="H2571" s="67">
        <f t="shared" si="165"/>
        <v>10</v>
      </c>
      <c r="I2571" s="46">
        <v>17</v>
      </c>
      <c r="J2571" s="22">
        <f t="shared" si="166"/>
        <v>0.17241379310344829</v>
      </c>
      <c r="K2571" s="46" t="s">
        <v>182</v>
      </c>
      <c r="L2571" s="15" t="s">
        <v>4066</v>
      </c>
      <c r="M2571" s="15" t="s">
        <v>418</v>
      </c>
      <c r="N2571" s="15" t="s">
        <v>280</v>
      </c>
      <c r="O2571" s="20" t="s">
        <v>937</v>
      </c>
      <c r="P2571" s="20">
        <v>8</v>
      </c>
      <c r="Q2571" s="21" t="s">
        <v>241</v>
      </c>
      <c r="R2571" s="17" t="s">
        <v>2905</v>
      </c>
      <c r="S2571" s="17" t="s">
        <v>857</v>
      </c>
      <c r="T2571" s="17" t="s">
        <v>336</v>
      </c>
      <c r="U2571" s="26"/>
      <c r="V2571" s="75"/>
      <c r="W2571" s="75"/>
      <c r="X2571" s="75"/>
      <c r="Y2571" s="75"/>
      <c r="Z2571" s="75"/>
      <c r="AA2571" s="75"/>
      <c r="AB2571" s="75"/>
      <c r="AC2571" s="75"/>
      <c r="AD2571" s="75"/>
      <c r="AE2571" s="75"/>
      <c r="AF2571" s="75"/>
      <c r="AG2571" s="75"/>
      <c r="AH2571" s="75"/>
      <c r="AI2571" s="75"/>
      <c r="AJ2571" s="75"/>
      <c r="AK2571" s="75"/>
      <c r="AL2571" s="75"/>
      <c r="AM2571" s="75"/>
      <c r="AN2571" s="75"/>
      <c r="AO2571" s="75"/>
      <c r="AP2571" s="75"/>
      <c r="AQ2571" s="75"/>
      <c r="AR2571" s="75"/>
      <c r="AS2571" s="75"/>
      <c r="AT2571" s="75"/>
      <c r="AU2571" s="75"/>
      <c r="AV2571" s="75"/>
      <c r="AW2571" s="75"/>
      <c r="AX2571" s="75"/>
      <c r="AY2571" s="75"/>
      <c r="AZ2571" s="75"/>
      <c r="BA2571" s="75"/>
      <c r="BB2571" s="75"/>
      <c r="BC2571" s="75"/>
      <c r="BD2571" s="75"/>
      <c r="BE2571" s="75"/>
      <c r="BF2571" s="75"/>
      <c r="BG2571" s="75"/>
      <c r="BH2571" s="75"/>
      <c r="BI2571" s="75"/>
      <c r="BJ2571" s="75"/>
      <c r="BK2571" s="75"/>
      <c r="BL2571" s="75"/>
      <c r="BM2571" s="75"/>
      <c r="BN2571" s="75"/>
      <c r="BO2571" s="75"/>
      <c r="BP2571" s="75"/>
      <c r="BQ2571" s="75"/>
      <c r="BR2571" s="75"/>
      <c r="BS2571" s="75"/>
      <c r="BT2571" s="75"/>
      <c r="BU2571" s="75"/>
      <c r="BV2571" s="75"/>
      <c r="BW2571" s="75"/>
      <c r="BX2571" s="75"/>
      <c r="BY2571" s="75"/>
      <c r="BZ2571" s="75"/>
      <c r="CA2571" s="75"/>
      <c r="CB2571" s="75"/>
      <c r="CC2571" s="75"/>
      <c r="CD2571" s="75"/>
      <c r="CE2571" s="75"/>
      <c r="CF2571" s="75"/>
      <c r="CG2571" s="75"/>
      <c r="CH2571" s="75"/>
      <c r="CI2571" s="75"/>
      <c r="CJ2571" s="75"/>
      <c r="CK2571" s="75"/>
      <c r="CL2571" s="75"/>
      <c r="CM2571" s="75"/>
      <c r="CN2571" s="75"/>
      <c r="CO2571" s="75"/>
    </row>
    <row r="2572" spans="1:456" s="1" customFormat="1" ht="19.5" customHeight="1" x14ac:dyDescent="0.3">
      <c r="A2572" s="46" t="s">
        <v>3591</v>
      </c>
      <c r="B2572" s="14">
        <v>10</v>
      </c>
      <c r="C2572" s="14">
        <v>0</v>
      </c>
      <c r="D2572" s="14">
        <v>0</v>
      </c>
      <c r="E2572" s="14">
        <v>0</v>
      </c>
      <c r="F2572" s="49"/>
      <c r="G2572" s="49"/>
      <c r="H2572" s="67">
        <f t="shared" si="165"/>
        <v>10</v>
      </c>
      <c r="I2572" s="46">
        <v>17</v>
      </c>
      <c r="J2572" s="22">
        <f t="shared" si="166"/>
        <v>0.17241379310344829</v>
      </c>
      <c r="K2572" s="46" t="s">
        <v>182</v>
      </c>
      <c r="L2572" s="15" t="s">
        <v>4067</v>
      </c>
      <c r="M2572" s="15" t="s">
        <v>214</v>
      </c>
      <c r="N2572" s="15" t="s">
        <v>336</v>
      </c>
      <c r="O2572" s="20" t="s">
        <v>801</v>
      </c>
      <c r="P2572" s="20">
        <v>8</v>
      </c>
      <c r="Q2572" s="21" t="s">
        <v>224</v>
      </c>
      <c r="R2572" s="17" t="s">
        <v>3647</v>
      </c>
      <c r="S2572" s="17" t="s">
        <v>351</v>
      </c>
      <c r="T2572" s="17" t="s">
        <v>215</v>
      </c>
      <c r="U2572" s="26"/>
      <c r="V2572" s="75"/>
      <c r="W2572" s="75"/>
      <c r="X2572" s="75"/>
      <c r="Y2572" s="75"/>
      <c r="Z2572" s="75"/>
      <c r="AA2572" s="75"/>
      <c r="AB2572" s="75"/>
      <c r="AC2572" s="75"/>
      <c r="AD2572" s="75"/>
      <c r="AE2572" s="75"/>
      <c r="AF2572" s="75"/>
      <c r="AG2572" s="75"/>
      <c r="AH2572" s="75"/>
      <c r="AI2572" s="75"/>
      <c r="AJ2572" s="75"/>
      <c r="AK2572" s="75"/>
      <c r="AL2572" s="75"/>
      <c r="AM2572" s="75"/>
      <c r="AN2572" s="75"/>
      <c r="AO2572" s="75"/>
      <c r="AP2572" s="75"/>
      <c r="AQ2572" s="75"/>
      <c r="AR2572" s="75"/>
      <c r="AS2572" s="75"/>
      <c r="AT2572" s="75"/>
      <c r="AU2572" s="75"/>
      <c r="AV2572" s="75"/>
      <c r="AW2572" s="75"/>
      <c r="AX2572" s="75"/>
      <c r="AY2572" s="75"/>
      <c r="AZ2572" s="75"/>
      <c r="BA2572" s="75"/>
      <c r="BB2572" s="75"/>
      <c r="BC2572" s="75"/>
      <c r="BD2572" s="75"/>
      <c r="BE2572" s="75"/>
      <c r="BF2572" s="75"/>
      <c r="BG2572" s="75"/>
      <c r="BH2572" s="75"/>
      <c r="BI2572" s="75"/>
      <c r="BJ2572" s="75"/>
      <c r="BK2572" s="75"/>
      <c r="BL2572" s="75"/>
      <c r="BM2572" s="75"/>
      <c r="BN2572" s="75"/>
      <c r="BO2572" s="75"/>
      <c r="BP2572" s="75"/>
      <c r="BQ2572" s="75"/>
      <c r="BR2572" s="75"/>
      <c r="BS2572" s="75"/>
      <c r="BT2572" s="75"/>
      <c r="BU2572" s="75"/>
      <c r="BV2572" s="75"/>
      <c r="BW2572" s="75"/>
      <c r="BX2572" s="75"/>
      <c r="BY2572" s="75"/>
      <c r="BZ2572" s="75"/>
      <c r="CA2572" s="75"/>
      <c r="CB2572" s="75"/>
      <c r="CC2572" s="75"/>
      <c r="CD2572" s="75"/>
      <c r="CE2572" s="75"/>
      <c r="CF2572" s="75"/>
      <c r="CG2572" s="75"/>
      <c r="CH2572" s="75"/>
      <c r="CI2572" s="75"/>
      <c r="CJ2572" s="75"/>
      <c r="CK2572" s="75"/>
      <c r="CL2572" s="75"/>
      <c r="CM2572" s="75"/>
      <c r="CN2572" s="75"/>
      <c r="CO2572" s="75"/>
    </row>
    <row r="2573" spans="1:456" s="1" customFormat="1" ht="19.5" customHeight="1" x14ac:dyDescent="0.3">
      <c r="A2573" s="46" t="s">
        <v>3604</v>
      </c>
      <c r="B2573" s="14">
        <v>8</v>
      </c>
      <c r="C2573" s="14">
        <v>0</v>
      </c>
      <c r="D2573" s="14">
        <v>0</v>
      </c>
      <c r="E2573" s="14">
        <v>2</v>
      </c>
      <c r="F2573" s="49"/>
      <c r="G2573" s="49"/>
      <c r="H2573" s="67">
        <f t="shared" si="165"/>
        <v>10</v>
      </c>
      <c r="I2573" s="46">
        <v>17</v>
      </c>
      <c r="J2573" s="22">
        <f t="shared" si="166"/>
        <v>0.17241379310344829</v>
      </c>
      <c r="K2573" s="46" t="s">
        <v>182</v>
      </c>
      <c r="L2573" s="15" t="s">
        <v>4068</v>
      </c>
      <c r="M2573" s="15" t="s">
        <v>309</v>
      </c>
      <c r="N2573" s="15" t="s">
        <v>325</v>
      </c>
      <c r="O2573" s="20" t="s">
        <v>801</v>
      </c>
      <c r="P2573" s="20">
        <v>8</v>
      </c>
      <c r="Q2573" s="21" t="s">
        <v>802</v>
      </c>
      <c r="R2573" s="17" t="s">
        <v>3647</v>
      </c>
      <c r="S2573" s="17" t="s">
        <v>351</v>
      </c>
      <c r="T2573" s="17" t="s">
        <v>215</v>
      </c>
      <c r="U2573" s="26"/>
      <c r="V2573" s="75"/>
      <c r="W2573" s="75"/>
      <c r="X2573" s="75"/>
      <c r="Y2573" s="75"/>
      <c r="Z2573" s="75"/>
      <c r="AA2573" s="75"/>
      <c r="AB2573" s="75"/>
      <c r="AC2573" s="75"/>
      <c r="AD2573" s="75"/>
      <c r="AE2573" s="75"/>
      <c r="AF2573" s="75"/>
      <c r="AG2573" s="75"/>
      <c r="AH2573" s="75"/>
      <c r="AI2573" s="75"/>
      <c r="AJ2573" s="75"/>
      <c r="AK2573" s="75"/>
      <c r="AL2573" s="75"/>
      <c r="AM2573" s="75"/>
      <c r="AN2573" s="75"/>
      <c r="AO2573" s="75"/>
      <c r="AP2573" s="75"/>
      <c r="AQ2573" s="75"/>
      <c r="AR2573" s="75"/>
      <c r="AS2573" s="75"/>
      <c r="AT2573" s="75"/>
      <c r="AU2573" s="75"/>
      <c r="AV2573" s="75"/>
      <c r="AW2573" s="75"/>
      <c r="AX2573" s="75"/>
      <c r="AY2573" s="75"/>
      <c r="AZ2573" s="75"/>
      <c r="BA2573" s="75"/>
      <c r="BB2573" s="75"/>
      <c r="BC2573" s="75"/>
      <c r="BD2573" s="75"/>
      <c r="BE2573" s="75"/>
      <c r="BF2573" s="75"/>
      <c r="BG2573" s="75"/>
      <c r="BH2573" s="75"/>
      <c r="BI2573" s="75"/>
      <c r="BJ2573" s="75"/>
      <c r="BK2573" s="75"/>
      <c r="BL2573" s="75"/>
      <c r="BM2573" s="75"/>
      <c r="BN2573" s="75"/>
      <c r="BO2573" s="75"/>
      <c r="BP2573" s="75"/>
      <c r="BQ2573" s="75"/>
      <c r="BR2573" s="75"/>
      <c r="BS2573" s="75"/>
      <c r="BT2573" s="75"/>
      <c r="BU2573" s="75"/>
      <c r="BV2573" s="75"/>
      <c r="BW2573" s="75"/>
      <c r="BX2573" s="75"/>
      <c r="BY2573" s="75"/>
      <c r="BZ2573" s="75"/>
      <c r="CA2573" s="75"/>
      <c r="CB2573" s="75"/>
      <c r="CC2573" s="75"/>
      <c r="CD2573" s="75"/>
      <c r="CE2573" s="75"/>
      <c r="CF2573" s="75"/>
      <c r="CG2573" s="75"/>
      <c r="CH2573" s="75"/>
      <c r="CI2573" s="75"/>
      <c r="CJ2573" s="75"/>
      <c r="CK2573" s="75"/>
      <c r="CL2573" s="75"/>
      <c r="CM2573" s="75"/>
      <c r="CN2573" s="75"/>
      <c r="CO2573" s="75"/>
    </row>
    <row r="2574" spans="1:456" s="1" customFormat="1" ht="19.5" customHeight="1" x14ac:dyDescent="0.3">
      <c r="A2574" s="46" t="s">
        <v>3571</v>
      </c>
      <c r="B2574" s="14">
        <v>10</v>
      </c>
      <c r="C2574" s="14">
        <v>0</v>
      </c>
      <c r="D2574" s="14">
        <v>0</v>
      </c>
      <c r="E2574" s="14">
        <v>0</v>
      </c>
      <c r="F2574" s="49"/>
      <c r="G2574" s="49"/>
      <c r="H2574" s="67">
        <f t="shared" si="165"/>
        <v>10</v>
      </c>
      <c r="I2574" s="46">
        <v>7</v>
      </c>
      <c r="J2574" s="22">
        <f t="shared" si="166"/>
        <v>0.17241379310344829</v>
      </c>
      <c r="K2574" s="46" t="s">
        <v>182</v>
      </c>
      <c r="L2574" s="15" t="s">
        <v>4069</v>
      </c>
      <c r="M2574" s="15" t="s">
        <v>274</v>
      </c>
      <c r="N2574" s="15" t="s">
        <v>264</v>
      </c>
      <c r="O2574" s="20" t="s">
        <v>2472</v>
      </c>
      <c r="P2574" s="20">
        <v>8</v>
      </c>
      <c r="Q2574" s="21" t="s">
        <v>253</v>
      </c>
      <c r="R2574" s="17" t="s">
        <v>1019</v>
      </c>
      <c r="S2574" s="17" t="s">
        <v>521</v>
      </c>
      <c r="T2574" s="17" t="s">
        <v>210</v>
      </c>
      <c r="U2574" s="26"/>
      <c r="V2574" s="75"/>
      <c r="W2574" s="75"/>
      <c r="X2574" s="75"/>
      <c r="Y2574" s="75"/>
      <c r="Z2574" s="75"/>
      <c r="AA2574" s="75"/>
      <c r="AB2574" s="75"/>
      <c r="AC2574" s="75"/>
      <c r="AD2574" s="75"/>
      <c r="AE2574" s="75"/>
      <c r="AF2574" s="75"/>
      <c r="AG2574" s="75"/>
      <c r="AH2574" s="75"/>
      <c r="AI2574" s="75"/>
      <c r="AJ2574" s="75"/>
      <c r="AK2574" s="75"/>
      <c r="AL2574" s="75"/>
      <c r="AM2574" s="75"/>
      <c r="AN2574" s="75"/>
      <c r="AO2574" s="75"/>
      <c r="AP2574" s="75"/>
      <c r="AQ2574" s="75"/>
      <c r="AR2574" s="75"/>
      <c r="AS2574" s="75"/>
      <c r="AT2574" s="75"/>
      <c r="AU2574" s="75"/>
      <c r="AV2574" s="75"/>
      <c r="AW2574" s="75"/>
      <c r="AX2574" s="75"/>
      <c r="AY2574" s="75"/>
      <c r="AZ2574" s="75"/>
      <c r="BA2574" s="75"/>
      <c r="BB2574" s="75"/>
      <c r="BC2574" s="75"/>
      <c r="BD2574" s="75"/>
      <c r="BE2574" s="75"/>
      <c r="BF2574" s="75"/>
      <c r="BG2574" s="75"/>
      <c r="BH2574" s="75"/>
      <c r="BI2574" s="75"/>
      <c r="BJ2574" s="75"/>
      <c r="BK2574" s="75"/>
      <c r="BL2574" s="75"/>
      <c r="BM2574" s="75"/>
      <c r="BN2574" s="75"/>
      <c r="BO2574" s="75"/>
      <c r="BP2574" s="75"/>
      <c r="BQ2574" s="75"/>
      <c r="BR2574" s="75"/>
      <c r="BS2574" s="75"/>
      <c r="BT2574" s="75"/>
      <c r="BU2574" s="75"/>
      <c r="BV2574" s="75"/>
      <c r="BW2574" s="75"/>
      <c r="BX2574" s="75"/>
      <c r="BY2574" s="75"/>
      <c r="BZ2574" s="75"/>
      <c r="CA2574" s="75"/>
      <c r="CB2574" s="75"/>
      <c r="CC2574" s="75"/>
      <c r="CD2574" s="75"/>
      <c r="CE2574" s="75"/>
      <c r="CF2574" s="75"/>
      <c r="CG2574" s="75"/>
      <c r="CH2574" s="75"/>
      <c r="CI2574" s="75"/>
      <c r="CJ2574" s="75"/>
      <c r="CK2574" s="75"/>
      <c r="CL2574" s="75"/>
      <c r="CM2574" s="75"/>
      <c r="CN2574" s="75"/>
      <c r="CO2574" s="75"/>
    </row>
    <row r="2575" spans="1:456" s="1" customFormat="1" ht="19.5" customHeight="1" x14ac:dyDescent="0.3">
      <c r="A2575" s="46" t="s">
        <v>3563</v>
      </c>
      <c r="B2575" s="14">
        <v>9</v>
      </c>
      <c r="C2575" s="14">
        <v>1</v>
      </c>
      <c r="D2575" s="14">
        <v>0</v>
      </c>
      <c r="E2575" s="14">
        <v>0</v>
      </c>
      <c r="F2575" s="49"/>
      <c r="G2575" s="49"/>
      <c r="H2575" s="67">
        <f t="shared" si="165"/>
        <v>10</v>
      </c>
      <c r="I2575" s="46">
        <v>16</v>
      </c>
      <c r="J2575" s="22">
        <f t="shared" si="166"/>
        <v>0.17241379310344829</v>
      </c>
      <c r="K2575" s="46" t="s">
        <v>182</v>
      </c>
      <c r="L2575" s="15" t="s">
        <v>4070</v>
      </c>
      <c r="M2575" s="15" t="s">
        <v>619</v>
      </c>
      <c r="N2575" s="15" t="s">
        <v>623</v>
      </c>
      <c r="O2575" s="20" t="s">
        <v>1898</v>
      </c>
      <c r="P2575" s="20">
        <v>8</v>
      </c>
      <c r="Q2575" s="21" t="s">
        <v>842</v>
      </c>
      <c r="R2575" s="17" t="s">
        <v>1919</v>
      </c>
      <c r="S2575" s="17" t="s">
        <v>2569</v>
      </c>
      <c r="T2575" s="17" t="s">
        <v>210</v>
      </c>
      <c r="U2575" s="26"/>
      <c r="V2575" s="75"/>
      <c r="W2575" s="75"/>
      <c r="X2575" s="75"/>
      <c r="Y2575" s="75"/>
      <c r="Z2575" s="75"/>
      <c r="AA2575" s="75"/>
      <c r="AB2575" s="75"/>
      <c r="AC2575" s="75"/>
      <c r="AD2575" s="75"/>
      <c r="AE2575" s="75"/>
      <c r="AF2575" s="75"/>
      <c r="AG2575" s="75"/>
      <c r="AH2575" s="75"/>
      <c r="AI2575" s="75"/>
      <c r="AJ2575" s="75"/>
      <c r="AK2575" s="75"/>
      <c r="AL2575" s="75"/>
      <c r="AM2575" s="75"/>
      <c r="AN2575" s="75"/>
      <c r="AO2575" s="75"/>
      <c r="AP2575" s="75"/>
      <c r="AQ2575" s="75"/>
      <c r="AR2575" s="75"/>
      <c r="AS2575" s="75"/>
      <c r="AT2575" s="75"/>
      <c r="AU2575" s="75"/>
      <c r="AV2575" s="75"/>
      <c r="AW2575" s="75"/>
      <c r="AX2575" s="75"/>
      <c r="AY2575" s="75"/>
      <c r="AZ2575" s="75"/>
      <c r="BA2575" s="75"/>
      <c r="BB2575" s="75"/>
      <c r="BC2575" s="75"/>
      <c r="BD2575" s="75"/>
      <c r="BE2575" s="75"/>
      <c r="BF2575" s="75"/>
      <c r="BG2575" s="75"/>
      <c r="BH2575" s="75"/>
      <c r="BI2575" s="75"/>
      <c r="BJ2575" s="75"/>
      <c r="BK2575" s="75"/>
      <c r="BL2575" s="75"/>
      <c r="BM2575" s="75"/>
      <c r="BN2575" s="75"/>
      <c r="BO2575" s="75"/>
      <c r="BP2575" s="75"/>
      <c r="BQ2575" s="75"/>
      <c r="BR2575" s="75"/>
      <c r="BS2575" s="75"/>
      <c r="BT2575" s="75"/>
      <c r="BU2575" s="75"/>
      <c r="BV2575" s="75"/>
      <c r="BW2575" s="75"/>
      <c r="BX2575" s="75"/>
      <c r="BY2575" s="75"/>
      <c r="BZ2575" s="75"/>
      <c r="CA2575" s="75"/>
      <c r="CB2575" s="75"/>
      <c r="CC2575" s="75"/>
      <c r="CD2575" s="75"/>
      <c r="CE2575" s="75"/>
      <c r="CF2575" s="75"/>
      <c r="CG2575" s="75"/>
      <c r="CH2575" s="75"/>
      <c r="CI2575" s="75"/>
      <c r="CJ2575" s="75"/>
      <c r="CK2575" s="75"/>
      <c r="CL2575" s="75"/>
      <c r="CM2575" s="75"/>
      <c r="CN2575" s="75"/>
      <c r="CO2575" s="75"/>
    </row>
    <row r="2576" spans="1:456" s="1" customFormat="1" ht="19.5" customHeight="1" x14ac:dyDescent="0.3">
      <c r="A2576" s="46" t="s">
        <v>3607</v>
      </c>
      <c r="B2576" s="14">
        <v>5</v>
      </c>
      <c r="C2576" s="14">
        <v>3</v>
      </c>
      <c r="D2576" s="14">
        <v>0</v>
      </c>
      <c r="E2576" s="14">
        <v>2</v>
      </c>
      <c r="F2576" s="49"/>
      <c r="G2576" s="49"/>
      <c r="H2576" s="67">
        <f t="shared" ref="H2576:H2607" si="167">B2576+C2576+D2576+E2576</f>
        <v>10</v>
      </c>
      <c r="I2576" s="46">
        <v>26</v>
      </c>
      <c r="J2576" s="22">
        <f t="shared" si="166"/>
        <v>0.17241379310344829</v>
      </c>
      <c r="K2576" s="46" t="s">
        <v>182</v>
      </c>
      <c r="L2576" s="15" t="s">
        <v>4071</v>
      </c>
      <c r="M2576" s="15" t="s">
        <v>4072</v>
      </c>
      <c r="N2576" s="15" t="s">
        <v>4073</v>
      </c>
      <c r="O2576" s="20" t="s">
        <v>2588</v>
      </c>
      <c r="P2576" s="20">
        <v>8</v>
      </c>
      <c r="Q2576" s="21" t="s">
        <v>224</v>
      </c>
      <c r="R2576" s="17" t="s">
        <v>2864</v>
      </c>
      <c r="S2576" s="17" t="s">
        <v>1704</v>
      </c>
      <c r="T2576" s="17" t="s">
        <v>269</v>
      </c>
      <c r="U2576" s="26"/>
      <c r="V2576" s="75"/>
      <c r="W2576" s="75"/>
      <c r="X2576" s="75"/>
      <c r="Y2576" s="75"/>
      <c r="Z2576" s="75"/>
      <c r="AA2576" s="75"/>
      <c r="AB2576" s="75"/>
      <c r="AC2576" s="75"/>
      <c r="AD2576" s="75"/>
      <c r="AE2576" s="75"/>
      <c r="AF2576" s="75"/>
      <c r="AG2576" s="75"/>
      <c r="AH2576" s="75"/>
      <c r="AI2576" s="75"/>
      <c r="AJ2576" s="75"/>
      <c r="AK2576" s="75"/>
      <c r="AL2576" s="75"/>
      <c r="AM2576" s="75"/>
      <c r="AN2576" s="75"/>
      <c r="AO2576" s="75"/>
      <c r="AP2576" s="75"/>
      <c r="AQ2576" s="75"/>
      <c r="AR2576" s="75"/>
      <c r="AS2576" s="75"/>
      <c r="AT2576" s="75"/>
      <c r="AU2576" s="75"/>
      <c r="AV2576" s="75"/>
      <c r="AW2576" s="75"/>
      <c r="AX2576" s="75"/>
      <c r="AY2576" s="75"/>
      <c r="AZ2576" s="75"/>
      <c r="BA2576" s="75"/>
      <c r="BB2576" s="75"/>
      <c r="BC2576" s="75"/>
      <c r="BD2576" s="75"/>
      <c r="BE2576" s="75"/>
      <c r="BF2576" s="75"/>
      <c r="BG2576" s="75"/>
      <c r="BH2576" s="75"/>
      <c r="BI2576" s="75"/>
      <c r="BJ2576" s="75"/>
      <c r="BK2576" s="75"/>
      <c r="BL2576" s="75"/>
      <c r="BM2576" s="75"/>
      <c r="BN2576" s="75"/>
      <c r="BO2576" s="75"/>
      <c r="BP2576" s="75"/>
      <c r="BQ2576" s="75"/>
      <c r="BR2576" s="75"/>
      <c r="BS2576" s="75"/>
      <c r="BT2576" s="75"/>
      <c r="BU2576" s="75"/>
      <c r="BV2576" s="75"/>
      <c r="BW2576" s="75"/>
      <c r="BX2576" s="75"/>
      <c r="BY2576" s="75"/>
      <c r="BZ2576" s="75"/>
      <c r="CA2576" s="75"/>
      <c r="CB2576" s="75"/>
      <c r="CC2576" s="75"/>
      <c r="CD2576" s="75"/>
      <c r="CE2576" s="75"/>
      <c r="CF2576" s="75"/>
      <c r="CG2576" s="75"/>
      <c r="CH2576" s="75"/>
      <c r="CI2576" s="75"/>
      <c r="CJ2576" s="75"/>
      <c r="CK2576" s="75"/>
      <c r="CL2576" s="75"/>
      <c r="CM2576" s="75"/>
      <c r="CN2576" s="75"/>
      <c r="CO2576" s="75"/>
    </row>
    <row r="2577" spans="1:93" s="1" customFormat="1" ht="19.5" customHeight="1" x14ac:dyDescent="0.3">
      <c r="A2577" s="46" t="s">
        <v>4074</v>
      </c>
      <c r="B2577" s="14">
        <v>10</v>
      </c>
      <c r="C2577" s="14">
        <v>0</v>
      </c>
      <c r="D2577" s="14">
        <v>0</v>
      </c>
      <c r="E2577" s="14">
        <v>0</v>
      </c>
      <c r="F2577" s="49"/>
      <c r="G2577" s="49"/>
      <c r="H2577" s="67">
        <f t="shared" si="167"/>
        <v>10</v>
      </c>
      <c r="I2577" s="46">
        <v>19</v>
      </c>
      <c r="J2577" s="22">
        <f t="shared" si="166"/>
        <v>0.17241379310344829</v>
      </c>
      <c r="K2577" s="46" t="s">
        <v>182</v>
      </c>
      <c r="L2577" s="15" t="s">
        <v>4075</v>
      </c>
      <c r="M2577" s="15" t="s">
        <v>362</v>
      </c>
      <c r="N2577" s="15" t="s">
        <v>3673</v>
      </c>
      <c r="O2577" s="20" t="s">
        <v>1813</v>
      </c>
      <c r="P2577" s="20">
        <v>8</v>
      </c>
      <c r="Q2577" s="21" t="s">
        <v>241</v>
      </c>
      <c r="R2577" s="17" t="s">
        <v>1815</v>
      </c>
      <c r="S2577" s="17" t="s">
        <v>1197</v>
      </c>
      <c r="T2577" s="17" t="s">
        <v>611</v>
      </c>
      <c r="U2577" s="26"/>
      <c r="V2577" s="75"/>
      <c r="W2577" s="75"/>
      <c r="X2577" s="75"/>
      <c r="Y2577" s="75"/>
      <c r="Z2577" s="75"/>
      <c r="AA2577" s="75"/>
      <c r="AB2577" s="75"/>
      <c r="AC2577" s="75"/>
      <c r="AD2577" s="75"/>
      <c r="AE2577" s="75"/>
      <c r="AF2577" s="75"/>
      <c r="AG2577" s="75"/>
      <c r="AH2577" s="75"/>
      <c r="AI2577" s="75"/>
      <c r="AJ2577" s="75"/>
      <c r="AK2577" s="75"/>
      <c r="AL2577" s="75"/>
      <c r="AM2577" s="75"/>
      <c r="AN2577" s="75"/>
      <c r="AO2577" s="75"/>
      <c r="AP2577" s="75"/>
      <c r="AQ2577" s="75"/>
      <c r="AR2577" s="75"/>
      <c r="AS2577" s="75"/>
      <c r="AT2577" s="75"/>
      <c r="AU2577" s="75"/>
      <c r="AV2577" s="75"/>
      <c r="AW2577" s="75"/>
      <c r="AX2577" s="75"/>
      <c r="AY2577" s="75"/>
      <c r="AZ2577" s="75"/>
      <c r="BA2577" s="75"/>
      <c r="BB2577" s="75"/>
      <c r="BC2577" s="75"/>
      <c r="BD2577" s="75"/>
      <c r="BE2577" s="75"/>
      <c r="BF2577" s="75"/>
      <c r="BG2577" s="75"/>
      <c r="BH2577" s="75"/>
      <c r="BI2577" s="75"/>
      <c r="BJ2577" s="75"/>
      <c r="BK2577" s="75"/>
      <c r="BL2577" s="75"/>
      <c r="BM2577" s="75"/>
      <c r="BN2577" s="75"/>
      <c r="BO2577" s="75"/>
      <c r="BP2577" s="75"/>
      <c r="BQ2577" s="75"/>
      <c r="BR2577" s="75"/>
      <c r="BS2577" s="75"/>
      <c r="BT2577" s="75"/>
      <c r="BU2577" s="75"/>
      <c r="BV2577" s="75"/>
      <c r="BW2577" s="75"/>
      <c r="BX2577" s="75"/>
      <c r="BY2577" s="75"/>
      <c r="BZ2577" s="75"/>
      <c r="CA2577" s="75"/>
      <c r="CB2577" s="75"/>
      <c r="CC2577" s="75"/>
      <c r="CD2577" s="75"/>
      <c r="CE2577" s="75"/>
      <c r="CF2577" s="75"/>
      <c r="CG2577" s="75"/>
      <c r="CH2577" s="75"/>
      <c r="CI2577" s="75"/>
      <c r="CJ2577" s="75"/>
      <c r="CK2577" s="75"/>
      <c r="CL2577" s="75"/>
      <c r="CM2577" s="75"/>
      <c r="CN2577" s="75"/>
      <c r="CO2577" s="75"/>
    </row>
    <row r="2578" spans="1:93" s="1" customFormat="1" ht="19.5" customHeight="1" x14ac:dyDescent="0.3">
      <c r="A2578" s="46" t="s">
        <v>3547</v>
      </c>
      <c r="B2578" s="14">
        <v>9</v>
      </c>
      <c r="C2578" s="14">
        <v>0</v>
      </c>
      <c r="D2578" s="14">
        <v>0</v>
      </c>
      <c r="E2578" s="14">
        <v>0</v>
      </c>
      <c r="F2578" s="49"/>
      <c r="G2578" s="49"/>
      <c r="H2578" s="67">
        <f t="shared" si="167"/>
        <v>9</v>
      </c>
      <c r="I2578" s="46">
        <v>4</v>
      </c>
      <c r="J2578" s="22">
        <f t="shared" si="166"/>
        <v>0.15517241379310345</v>
      </c>
      <c r="K2578" s="46" t="s">
        <v>182</v>
      </c>
      <c r="L2578" s="15" t="s">
        <v>4076</v>
      </c>
      <c r="M2578" s="15" t="s">
        <v>2684</v>
      </c>
      <c r="N2578" s="15" t="s">
        <v>336</v>
      </c>
      <c r="O2578" s="20" t="s">
        <v>2505</v>
      </c>
      <c r="P2578" s="20">
        <v>8</v>
      </c>
      <c r="Q2578" s="21" t="s">
        <v>253</v>
      </c>
      <c r="R2578" s="17" t="s">
        <v>2506</v>
      </c>
      <c r="S2578" s="17" t="s">
        <v>857</v>
      </c>
      <c r="T2578" s="17" t="s">
        <v>387</v>
      </c>
      <c r="U2578" s="26"/>
      <c r="V2578" s="75"/>
      <c r="W2578" s="75"/>
      <c r="X2578" s="75"/>
      <c r="Y2578" s="75"/>
      <c r="Z2578" s="75"/>
      <c r="AA2578" s="75"/>
      <c r="AB2578" s="75"/>
      <c r="AC2578" s="75"/>
      <c r="AD2578" s="75"/>
      <c r="AE2578" s="75"/>
      <c r="AF2578" s="75"/>
      <c r="AG2578" s="75"/>
      <c r="AH2578" s="75"/>
      <c r="AI2578" s="75"/>
      <c r="AJ2578" s="75"/>
      <c r="AK2578" s="75"/>
      <c r="AL2578" s="75"/>
      <c r="AM2578" s="75"/>
      <c r="AN2578" s="75"/>
      <c r="AO2578" s="75"/>
      <c r="AP2578" s="75"/>
      <c r="AQ2578" s="75"/>
      <c r="AR2578" s="75"/>
      <c r="AS2578" s="75"/>
      <c r="AT2578" s="75"/>
      <c r="AU2578" s="75"/>
      <c r="AV2578" s="75"/>
      <c r="AW2578" s="75"/>
      <c r="AX2578" s="75"/>
      <c r="AY2578" s="75"/>
      <c r="AZ2578" s="75"/>
      <c r="BA2578" s="75"/>
      <c r="BB2578" s="75"/>
      <c r="BC2578" s="75"/>
      <c r="BD2578" s="75"/>
      <c r="BE2578" s="75"/>
      <c r="BF2578" s="75"/>
      <c r="BG2578" s="75"/>
      <c r="BH2578" s="75"/>
      <c r="BI2578" s="75"/>
      <c r="BJ2578" s="75"/>
      <c r="BK2578" s="75"/>
      <c r="BL2578" s="75"/>
      <c r="BM2578" s="75"/>
      <c r="BN2578" s="75"/>
      <c r="BO2578" s="75"/>
      <c r="BP2578" s="75"/>
      <c r="BQ2578" s="75"/>
      <c r="BR2578" s="75"/>
      <c r="BS2578" s="75"/>
      <c r="BT2578" s="75"/>
      <c r="BU2578" s="75"/>
      <c r="BV2578" s="75"/>
      <c r="BW2578" s="75"/>
      <c r="BX2578" s="75"/>
      <c r="BY2578" s="75"/>
      <c r="BZ2578" s="75"/>
      <c r="CA2578" s="75"/>
      <c r="CB2578" s="75"/>
      <c r="CC2578" s="75"/>
      <c r="CD2578" s="75"/>
      <c r="CE2578" s="75"/>
      <c r="CF2578" s="75"/>
      <c r="CG2578" s="75"/>
      <c r="CH2578" s="75"/>
      <c r="CI2578" s="75"/>
      <c r="CJ2578" s="75"/>
      <c r="CK2578" s="75"/>
      <c r="CL2578" s="75"/>
      <c r="CM2578" s="75"/>
      <c r="CN2578" s="75"/>
      <c r="CO2578" s="75"/>
    </row>
    <row r="2579" spans="1:93" s="1" customFormat="1" ht="19.5" customHeight="1" x14ac:dyDescent="0.3">
      <c r="A2579" s="46" t="s">
        <v>3595</v>
      </c>
      <c r="B2579" s="14">
        <v>6</v>
      </c>
      <c r="C2579" s="14">
        <v>1</v>
      </c>
      <c r="D2579" s="14">
        <v>2</v>
      </c>
      <c r="E2579" s="14">
        <v>0</v>
      </c>
      <c r="F2579" s="49"/>
      <c r="G2579" s="49"/>
      <c r="H2579" s="67">
        <f t="shared" si="167"/>
        <v>9</v>
      </c>
      <c r="I2579" s="46">
        <v>17</v>
      </c>
      <c r="J2579" s="22">
        <f t="shared" si="166"/>
        <v>0.15517241379310345</v>
      </c>
      <c r="K2579" s="46" t="s">
        <v>182</v>
      </c>
      <c r="L2579" s="15" t="s">
        <v>1993</v>
      </c>
      <c r="M2579" s="15" t="s">
        <v>322</v>
      </c>
      <c r="N2579" s="15" t="s">
        <v>325</v>
      </c>
      <c r="O2579" s="20" t="s">
        <v>1898</v>
      </c>
      <c r="P2579" s="20">
        <v>8</v>
      </c>
      <c r="Q2579" s="21" t="s">
        <v>1814</v>
      </c>
      <c r="R2579" s="17" t="s">
        <v>1919</v>
      </c>
      <c r="S2579" s="17" t="s">
        <v>2569</v>
      </c>
      <c r="T2579" s="17" t="s">
        <v>210</v>
      </c>
      <c r="U2579" s="26"/>
      <c r="V2579" s="75"/>
      <c r="W2579" s="75"/>
      <c r="X2579" s="75"/>
      <c r="Y2579" s="75"/>
      <c r="Z2579" s="75"/>
      <c r="AA2579" s="75"/>
      <c r="AB2579" s="75"/>
      <c r="AC2579" s="75"/>
      <c r="AD2579" s="75"/>
      <c r="AE2579" s="75"/>
      <c r="AF2579" s="75"/>
      <c r="AG2579" s="75"/>
      <c r="AH2579" s="75"/>
      <c r="AI2579" s="75"/>
      <c r="AJ2579" s="75"/>
      <c r="AK2579" s="75"/>
      <c r="AL2579" s="75"/>
      <c r="AM2579" s="75"/>
      <c r="AN2579" s="75"/>
      <c r="AO2579" s="75"/>
      <c r="AP2579" s="75"/>
      <c r="AQ2579" s="75"/>
      <c r="AR2579" s="75"/>
      <c r="AS2579" s="75"/>
      <c r="AT2579" s="75"/>
      <c r="AU2579" s="75"/>
      <c r="AV2579" s="75"/>
      <c r="AW2579" s="75"/>
      <c r="AX2579" s="75"/>
      <c r="AY2579" s="75"/>
      <c r="AZ2579" s="75"/>
      <c r="BA2579" s="75"/>
      <c r="BB2579" s="75"/>
      <c r="BC2579" s="75"/>
      <c r="BD2579" s="75"/>
      <c r="BE2579" s="75"/>
      <c r="BF2579" s="75"/>
      <c r="BG2579" s="75"/>
      <c r="BH2579" s="75"/>
      <c r="BI2579" s="75"/>
      <c r="BJ2579" s="75"/>
      <c r="BK2579" s="75"/>
      <c r="BL2579" s="75"/>
      <c r="BM2579" s="75"/>
      <c r="BN2579" s="75"/>
      <c r="BO2579" s="75"/>
      <c r="BP2579" s="75"/>
      <c r="BQ2579" s="75"/>
      <c r="BR2579" s="75"/>
      <c r="BS2579" s="75"/>
      <c r="BT2579" s="75"/>
      <c r="BU2579" s="75"/>
      <c r="BV2579" s="75"/>
      <c r="BW2579" s="75"/>
      <c r="BX2579" s="75"/>
      <c r="BY2579" s="75"/>
      <c r="BZ2579" s="75"/>
      <c r="CA2579" s="75"/>
      <c r="CB2579" s="75"/>
      <c r="CC2579" s="75"/>
      <c r="CD2579" s="75"/>
      <c r="CE2579" s="75"/>
      <c r="CF2579" s="75"/>
      <c r="CG2579" s="75"/>
      <c r="CH2579" s="75"/>
      <c r="CI2579" s="75"/>
      <c r="CJ2579" s="75"/>
      <c r="CK2579" s="75"/>
      <c r="CL2579" s="75"/>
      <c r="CM2579" s="75"/>
      <c r="CN2579" s="75"/>
      <c r="CO2579" s="75"/>
    </row>
    <row r="2580" spans="1:93" s="1" customFormat="1" ht="19.5" customHeight="1" x14ac:dyDescent="0.3">
      <c r="A2580" s="46" t="s">
        <v>3580</v>
      </c>
      <c r="B2580" s="14">
        <v>6</v>
      </c>
      <c r="C2580" s="14">
        <v>2</v>
      </c>
      <c r="D2580" s="14">
        <v>1</v>
      </c>
      <c r="E2580" s="14">
        <v>0</v>
      </c>
      <c r="F2580" s="49"/>
      <c r="G2580" s="49"/>
      <c r="H2580" s="67">
        <f t="shared" si="167"/>
        <v>9</v>
      </c>
      <c r="I2580" s="46">
        <v>16</v>
      </c>
      <c r="J2580" s="22">
        <f t="shared" si="166"/>
        <v>0.15517241379310345</v>
      </c>
      <c r="K2580" s="46" t="s">
        <v>182</v>
      </c>
      <c r="L2580" s="15" t="s">
        <v>4077</v>
      </c>
      <c r="M2580" s="15" t="s">
        <v>4078</v>
      </c>
      <c r="N2580" s="15" t="s">
        <v>620</v>
      </c>
      <c r="O2580" s="20" t="s">
        <v>3599</v>
      </c>
      <c r="P2580" s="20">
        <v>8</v>
      </c>
      <c r="Q2580" s="21" t="s">
        <v>253</v>
      </c>
      <c r="R2580" s="17" t="s">
        <v>1245</v>
      </c>
      <c r="S2580" s="17" t="s">
        <v>317</v>
      </c>
      <c r="T2580" s="17" t="s">
        <v>299</v>
      </c>
      <c r="U2580" s="26"/>
      <c r="V2580" s="75"/>
      <c r="W2580" s="75"/>
      <c r="X2580" s="75"/>
      <c r="Y2580" s="75"/>
      <c r="Z2580" s="75"/>
      <c r="AA2580" s="75"/>
      <c r="AB2580" s="75"/>
      <c r="AC2580" s="75"/>
      <c r="AD2580" s="75"/>
      <c r="AE2580" s="75"/>
      <c r="AF2580" s="75"/>
      <c r="AG2580" s="75"/>
      <c r="AH2580" s="75"/>
      <c r="AI2580" s="75"/>
      <c r="AJ2580" s="75"/>
      <c r="AK2580" s="75"/>
      <c r="AL2580" s="75"/>
      <c r="AM2580" s="75"/>
      <c r="AN2580" s="75"/>
      <c r="AO2580" s="75"/>
      <c r="AP2580" s="75"/>
      <c r="AQ2580" s="75"/>
      <c r="AR2580" s="75"/>
      <c r="AS2580" s="75"/>
      <c r="AT2580" s="75"/>
      <c r="AU2580" s="75"/>
      <c r="AV2580" s="75"/>
      <c r="AW2580" s="75"/>
      <c r="AX2580" s="75"/>
      <c r="AY2580" s="75"/>
      <c r="AZ2580" s="75"/>
      <c r="BA2580" s="75"/>
      <c r="BB2580" s="75"/>
      <c r="BC2580" s="75"/>
      <c r="BD2580" s="75"/>
      <c r="BE2580" s="75"/>
      <c r="BF2580" s="75"/>
      <c r="BG2580" s="75"/>
      <c r="BH2580" s="75"/>
      <c r="BI2580" s="75"/>
      <c r="BJ2580" s="75"/>
      <c r="BK2580" s="75"/>
      <c r="BL2580" s="75"/>
      <c r="BM2580" s="75"/>
      <c r="BN2580" s="75"/>
      <c r="BO2580" s="75"/>
      <c r="BP2580" s="75"/>
      <c r="BQ2580" s="75"/>
      <c r="BR2580" s="75"/>
      <c r="BS2580" s="75"/>
      <c r="BT2580" s="75"/>
      <c r="BU2580" s="75"/>
      <c r="BV2580" s="75"/>
      <c r="BW2580" s="75"/>
      <c r="BX2580" s="75"/>
      <c r="BY2580" s="75"/>
      <c r="BZ2580" s="75"/>
      <c r="CA2580" s="75"/>
      <c r="CB2580" s="75"/>
      <c r="CC2580" s="75"/>
      <c r="CD2580" s="75"/>
      <c r="CE2580" s="75"/>
      <c r="CF2580" s="75"/>
      <c r="CG2580" s="75"/>
      <c r="CH2580" s="75"/>
      <c r="CI2580" s="75"/>
      <c r="CJ2580" s="75"/>
      <c r="CK2580" s="75"/>
      <c r="CL2580" s="75"/>
      <c r="CM2580" s="75"/>
      <c r="CN2580" s="75"/>
      <c r="CO2580" s="75"/>
    </row>
    <row r="2581" spans="1:93" s="1" customFormat="1" ht="19.5" customHeight="1" x14ac:dyDescent="0.3">
      <c r="A2581" s="46" t="s">
        <v>3560</v>
      </c>
      <c r="B2581" s="14">
        <v>6</v>
      </c>
      <c r="C2581" s="14">
        <v>0</v>
      </c>
      <c r="D2581" s="14">
        <v>0</v>
      </c>
      <c r="E2581" s="14">
        <v>3</v>
      </c>
      <c r="F2581" s="69"/>
      <c r="G2581" s="69"/>
      <c r="H2581" s="67">
        <f t="shared" si="167"/>
        <v>9</v>
      </c>
      <c r="I2581" s="46">
        <v>11</v>
      </c>
      <c r="J2581" s="22">
        <f t="shared" si="166"/>
        <v>0.15517241379310345</v>
      </c>
      <c r="K2581" s="46" t="s">
        <v>182</v>
      </c>
      <c r="L2581" s="15" t="s">
        <v>4079</v>
      </c>
      <c r="M2581" s="15" t="s">
        <v>4080</v>
      </c>
      <c r="N2581" s="15" t="s">
        <v>4081</v>
      </c>
      <c r="O2581" s="20" t="s">
        <v>1071</v>
      </c>
      <c r="P2581" s="20">
        <v>8</v>
      </c>
      <c r="Q2581" s="21" t="s">
        <v>1707</v>
      </c>
      <c r="R2581" s="17" t="s">
        <v>3148</v>
      </c>
      <c r="S2581" s="17" t="s">
        <v>998</v>
      </c>
      <c r="T2581" s="17" t="s">
        <v>318</v>
      </c>
      <c r="U2581" s="26"/>
      <c r="V2581" s="75"/>
      <c r="W2581" s="75"/>
      <c r="X2581" s="75"/>
      <c r="Y2581" s="75"/>
      <c r="Z2581" s="75"/>
      <c r="AA2581" s="75"/>
      <c r="AB2581" s="75"/>
      <c r="AC2581" s="75"/>
      <c r="AD2581" s="75"/>
      <c r="AE2581" s="75"/>
      <c r="AF2581" s="75"/>
      <c r="AG2581" s="75"/>
      <c r="AH2581" s="75"/>
      <c r="AI2581" s="75"/>
      <c r="AJ2581" s="75"/>
      <c r="AK2581" s="75"/>
      <c r="AL2581" s="75"/>
      <c r="AM2581" s="75"/>
      <c r="AN2581" s="75"/>
      <c r="AO2581" s="75"/>
      <c r="AP2581" s="75"/>
      <c r="AQ2581" s="75"/>
      <c r="AR2581" s="75"/>
      <c r="AS2581" s="75"/>
      <c r="AT2581" s="75"/>
      <c r="AU2581" s="75"/>
      <c r="AV2581" s="75"/>
      <c r="AW2581" s="75"/>
      <c r="AX2581" s="75"/>
      <c r="AY2581" s="75"/>
      <c r="AZ2581" s="75"/>
      <c r="BA2581" s="75"/>
      <c r="BB2581" s="75"/>
      <c r="BC2581" s="75"/>
      <c r="BD2581" s="75"/>
      <c r="BE2581" s="75"/>
      <c r="BF2581" s="75"/>
      <c r="BG2581" s="75"/>
      <c r="BH2581" s="75"/>
      <c r="BI2581" s="75"/>
      <c r="BJ2581" s="75"/>
      <c r="BK2581" s="75"/>
      <c r="BL2581" s="75"/>
      <c r="BM2581" s="75"/>
      <c r="BN2581" s="75"/>
      <c r="BO2581" s="75"/>
      <c r="BP2581" s="75"/>
      <c r="BQ2581" s="75"/>
      <c r="BR2581" s="75"/>
      <c r="BS2581" s="75"/>
      <c r="BT2581" s="75"/>
      <c r="BU2581" s="75"/>
      <c r="BV2581" s="75"/>
      <c r="BW2581" s="75"/>
      <c r="BX2581" s="75"/>
      <c r="BY2581" s="75"/>
      <c r="BZ2581" s="75"/>
      <c r="CA2581" s="75"/>
      <c r="CB2581" s="75"/>
      <c r="CC2581" s="75"/>
      <c r="CD2581" s="75"/>
      <c r="CE2581" s="75"/>
      <c r="CF2581" s="75"/>
      <c r="CG2581" s="75"/>
      <c r="CH2581" s="75"/>
      <c r="CI2581" s="75"/>
      <c r="CJ2581" s="75"/>
      <c r="CK2581" s="75"/>
      <c r="CL2581" s="75"/>
      <c r="CM2581" s="75"/>
      <c r="CN2581" s="75"/>
      <c r="CO2581" s="75"/>
    </row>
    <row r="2582" spans="1:93" s="1" customFormat="1" ht="19.5" customHeight="1" x14ac:dyDescent="0.3">
      <c r="A2582" s="46" t="s">
        <v>3578</v>
      </c>
      <c r="B2582" s="14">
        <v>9</v>
      </c>
      <c r="C2582" s="14">
        <v>0</v>
      </c>
      <c r="D2582" s="14">
        <v>0</v>
      </c>
      <c r="E2582" s="14">
        <v>0</v>
      </c>
      <c r="F2582" s="49"/>
      <c r="G2582" s="49"/>
      <c r="H2582" s="67">
        <f t="shared" si="167"/>
        <v>9</v>
      </c>
      <c r="I2582" s="46">
        <v>18</v>
      </c>
      <c r="J2582" s="22">
        <f t="shared" si="166"/>
        <v>0.15517241379310345</v>
      </c>
      <c r="K2582" s="46" t="s">
        <v>182</v>
      </c>
      <c r="L2582" s="15" t="s">
        <v>4082</v>
      </c>
      <c r="M2582" s="15" t="s">
        <v>203</v>
      </c>
      <c r="N2582" s="15" t="s">
        <v>267</v>
      </c>
      <c r="O2582" s="20" t="s">
        <v>937</v>
      </c>
      <c r="P2582" s="20">
        <v>8</v>
      </c>
      <c r="Q2582" s="21" t="s">
        <v>240</v>
      </c>
      <c r="R2582" s="17" t="s">
        <v>2905</v>
      </c>
      <c r="S2582" s="17" t="s">
        <v>857</v>
      </c>
      <c r="T2582" s="17" t="s">
        <v>336</v>
      </c>
      <c r="U2582" s="26"/>
      <c r="V2582" s="75"/>
      <c r="W2582" s="75"/>
      <c r="X2582" s="75"/>
      <c r="Y2582" s="75"/>
      <c r="Z2582" s="75"/>
      <c r="AA2582" s="75"/>
      <c r="AB2582" s="75"/>
      <c r="AC2582" s="75"/>
      <c r="AD2582" s="75"/>
      <c r="AE2582" s="75"/>
      <c r="AF2582" s="75"/>
      <c r="AG2582" s="75"/>
      <c r="AH2582" s="75"/>
      <c r="AI2582" s="75"/>
      <c r="AJ2582" s="75"/>
      <c r="AK2582" s="75"/>
      <c r="AL2582" s="75"/>
      <c r="AM2582" s="75"/>
      <c r="AN2582" s="75"/>
      <c r="AO2582" s="75"/>
      <c r="AP2582" s="75"/>
      <c r="AQ2582" s="75"/>
      <c r="AR2582" s="75"/>
      <c r="AS2582" s="75"/>
      <c r="AT2582" s="75"/>
      <c r="AU2582" s="75"/>
      <c r="AV2582" s="75"/>
      <c r="AW2582" s="75"/>
      <c r="AX2582" s="75"/>
      <c r="AY2582" s="75"/>
      <c r="AZ2582" s="75"/>
      <c r="BA2582" s="75"/>
      <c r="BB2582" s="75"/>
      <c r="BC2582" s="75"/>
      <c r="BD2582" s="75"/>
      <c r="BE2582" s="75"/>
      <c r="BF2582" s="75"/>
      <c r="BG2582" s="75"/>
      <c r="BH2582" s="75"/>
      <c r="BI2582" s="75"/>
      <c r="BJ2582" s="75"/>
      <c r="BK2582" s="75"/>
      <c r="BL2582" s="75"/>
      <c r="BM2582" s="75"/>
      <c r="BN2582" s="75"/>
      <c r="BO2582" s="75"/>
      <c r="BP2582" s="75"/>
      <c r="BQ2582" s="75"/>
      <c r="BR2582" s="75"/>
      <c r="BS2582" s="75"/>
      <c r="BT2582" s="75"/>
      <c r="BU2582" s="75"/>
      <c r="BV2582" s="75"/>
      <c r="BW2582" s="75"/>
      <c r="BX2582" s="75"/>
      <c r="BY2582" s="75"/>
      <c r="BZ2582" s="75"/>
      <c r="CA2582" s="75"/>
      <c r="CB2582" s="75"/>
      <c r="CC2582" s="75"/>
      <c r="CD2582" s="75"/>
      <c r="CE2582" s="75"/>
      <c r="CF2582" s="75"/>
      <c r="CG2582" s="75"/>
      <c r="CH2582" s="75"/>
      <c r="CI2582" s="75"/>
      <c r="CJ2582" s="75"/>
      <c r="CK2582" s="75"/>
      <c r="CL2582" s="75"/>
      <c r="CM2582" s="75"/>
      <c r="CN2582" s="75"/>
      <c r="CO2582" s="75"/>
    </row>
    <row r="2583" spans="1:93" s="1" customFormat="1" ht="19.5" customHeight="1" x14ac:dyDescent="0.3">
      <c r="A2583" s="46" t="s">
        <v>3555</v>
      </c>
      <c r="B2583" s="14">
        <v>7</v>
      </c>
      <c r="C2583" s="14">
        <v>0</v>
      </c>
      <c r="D2583" s="14">
        <v>0</v>
      </c>
      <c r="E2583" s="14">
        <v>2</v>
      </c>
      <c r="F2583" s="49"/>
      <c r="G2583" s="49"/>
      <c r="H2583" s="67">
        <f t="shared" si="167"/>
        <v>9</v>
      </c>
      <c r="I2583" s="46">
        <v>2</v>
      </c>
      <c r="J2583" s="22">
        <f t="shared" si="166"/>
        <v>0.15517241379310345</v>
      </c>
      <c r="K2583" s="46" t="s">
        <v>182</v>
      </c>
      <c r="L2583" s="15" t="s">
        <v>4083</v>
      </c>
      <c r="M2583" s="15" t="s">
        <v>619</v>
      </c>
      <c r="N2583" s="15" t="s">
        <v>623</v>
      </c>
      <c r="O2583" s="20" t="s">
        <v>4660</v>
      </c>
      <c r="P2583" s="20">
        <v>8</v>
      </c>
      <c r="Q2583" s="21"/>
      <c r="R2583" s="17" t="s">
        <v>2403</v>
      </c>
      <c r="S2583" s="17" t="s">
        <v>441</v>
      </c>
      <c r="T2583" s="17" t="s">
        <v>3187</v>
      </c>
      <c r="U2583" s="26"/>
      <c r="V2583" s="75"/>
      <c r="W2583" s="75"/>
      <c r="X2583" s="75"/>
      <c r="Y2583" s="75"/>
      <c r="Z2583" s="75"/>
      <c r="AA2583" s="75"/>
      <c r="AB2583" s="75"/>
      <c r="AC2583" s="75"/>
      <c r="AD2583" s="75"/>
      <c r="AE2583" s="75"/>
      <c r="AF2583" s="75"/>
      <c r="AG2583" s="75"/>
      <c r="AH2583" s="75"/>
      <c r="AI2583" s="75"/>
      <c r="AJ2583" s="75"/>
      <c r="AK2583" s="75"/>
      <c r="AL2583" s="75"/>
      <c r="AM2583" s="75"/>
      <c r="AN2583" s="75"/>
      <c r="AO2583" s="75"/>
      <c r="AP2583" s="75"/>
      <c r="AQ2583" s="75"/>
      <c r="AR2583" s="75"/>
      <c r="AS2583" s="75"/>
      <c r="AT2583" s="75"/>
      <c r="AU2583" s="75"/>
      <c r="AV2583" s="75"/>
      <c r="AW2583" s="75"/>
      <c r="AX2583" s="75"/>
      <c r="AY2583" s="75"/>
      <c r="AZ2583" s="75"/>
      <c r="BA2583" s="75"/>
      <c r="BB2583" s="75"/>
      <c r="BC2583" s="75"/>
      <c r="BD2583" s="75"/>
      <c r="BE2583" s="75"/>
      <c r="BF2583" s="75"/>
      <c r="BG2583" s="75"/>
      <c r="BH2583" s="75"/>
      <c r="BI2583" s="75"/>
      <c r="BJ2583" s="75"/>
      <c r="BK2583" s="75"/>
      <c r="BL2583" s="75"/>
      <c r="BM2583" s="75"/>
      <c r="BN2583" s="75"/>
      <c r="BO2583" s="75"/>
      <c r="BP2583" s="75"/>
      <c r="BQ2583" s="75"/>
      <c r="BR2583" s="75"/>
      <c r="BS2583" s="75"/>
      <c r="BT2583" s="75"/>
      <c r="BU2583" s="75"/>
      <c r="BV2583" s="75"/>
      <c r="BW2583" s="75"/>
      <c r="BX2583" s="75"/>
      <c r="BY2583" s="75"/>
      <c r="BZ2583" s="75"/>
      <c r="CA2583" s="75"/>
      <c r="CB2583" s="75"/>
      <c r="CC2583" s="75"/>
      <c r="CD2583" s="75"/>
      <c r="CE2583" s="75"/>
      <c r="CF2583" s="75"/>
      <c r="CG2583" s="75"/>
      <c r="CH2583" s="75"/>
      <c r="CI2583" s="75"/>
      <c r="CJ2583" s="75"/>
      <c r="CK2583" s="75"/>
      <c r="CL2583" s="75"/>
      <c r="CM2583" s="75"/>
      <c r="CN2583" s="75"/>
      <c r="CO2583" s="75"/>
    </row>
    <row r="2584" spans="1:93" s="1" customFormat="1" ht="19.5" customHeight="1" x14ac:dyDescent="0.3">
      <c r="A2584" s="46" t="s">
        <v>3595</v>
      </c>
      <c r="B2584" s="14">
        <v>9</v>
      </c>
      <c r="C2584" s="14">
        <v>0</v>
      </c>
      <c r="D2584" s="14">
        <v>0</v>
      </c>
      <c r="E2584" s="14">
        <v>0</v>
      </c>
      <c r="F2584" s="49"/>
      <c r="G2584" s="49"/>
      <c r="H2584" s="67">
        <f t="shared" si="167"/>
        <v>9</v>
      </c>
      <c r="I2584" s="46">
        <v>18</v>
      </c>
      <c r="J2584" s="22">
        <f t="shared" si="166"/>
        <v>0.15517241379310345</v>
      </c>
      <c r="K2584" s="46" t="s">
        <v>182</v>
      </c>
      <c r="L2584" s="15" t="s">
        <v>1741</v>
      </c>
      <c r="M2584" s="15" t="s">
        <v>309</v>
      </c>
      <c r="N2584" s="15" t="s">
        <v>286</v>
      </c>
      <c r="O2584" s="20" t="s">
        <v>801</v>
      </c>
      <c r="P2584" s="20">
        <v>8</v>
      </c>
      <c r="Q2584" s="21" t="s">
        <v>802</v>
      </c>
      <c r="R2584" s="17" t="s">
        <v>3647</v>
      </c>
      <c r="S2584" s="17" t="s">
        <v>351</v>
      </c>
      <c r="T2584" s="17" t="s">
        <v>215</v>
      </c>
      <c r="U2584" s="26"/>
      <c r="V2584" s="75"/>
      <c r="W2584" s="75"/>
      <c r="X2584" s="75"/>
      <c r="Y2584" s="75"/>
      <c r="Z2584" s="75"/>
      <c r="AA2584" s="75"/>
      <c r="AB2584" s="75"/>
      <c r="AC2584" s="75"/>
      <c r="AD2584" s="75"/>
      <c r="AE2584" s="75"/>
      <c r="AF2584" s="75"/>
      <c r="AG2584" s="75"/>
      <c r="AH2584" s="75"/>
      <c r="AI2584" s="75"/>
      <c r="AJ2584" s="75"/>
      <c r="AK2584" s="75"/>
      <c r="AL2584" s="75"/>
      <c r="AM2584" s="75"/>
      <c r="AN2584" s="75"/>
      <c r="AO2584" s="75"/>
      <c r="AP2584" s="75"/>
      <c r="AQ2584" s="75"/>
      <c r="AR2584" s="75"/>
      <c r="AS2584" s="75"/>
      <c r="AT2584" s="75"/>
      <c r="AU2584" s="75"/>
      <c r="AV2584" s="75"/>
      <c r="AW2584" s="75"/>
      <c r="AX2584" s="75"/>
      <c r="AY2584" s="75"/>
      <c r="AZ2584" s="75"/>
      <c r="BA2584" s="75"/>
      <c r="BB2584" s="75"/>
      <c r="BC2584" s="75"/>
      <c r="BD2584" s="75"/>
      <c r="BE2584" s="75"/>
      <c r="BF2584" s="75"/>
      <c r="BG2584" s="75"/>
      <c r="BH2584" s="75"/>
      <c r="BI2584" s="75"/>
      <c r="BJ2584" s="75"/>
      <c r="BK2584" s="75"/>
      <c r="BL2584" s="75"/>
      <c r="BM2584" s="75"/>
      <c r="BN2584" s="75"/>
      <c r="BO2584" s="75"/>
      <c r="BP2584" s="75"/>
      <c r="BQ2584" s="75"/>
      <c r="BR2584" s="75"/>
      <c r="BS2584" s="75"/>
      <c r="BT2584" s="75"/>
      <c r="BU2584" s="75"/>
      <c r="BV2584" s="75"/>
      <c r="BW2584" s="75"/>
      <c r="BX2584" s="75"/>
      <c r="BY2584" s="75"/>
      <c r="BZ2584" s="75"/>
      <c r="CA2584" s="75"/>
      <c r="CB2584" s="75"/>
      <c r="CC2584" s="75"/>
      <c r="CD2584" s="75"/>
      <c r="CE2584" s="75"/>
      <c r="CF2584" s="75"/>
      <c r="CG2584" s="75"/>
      <c r="CH2584" s="75"/>
      <c r="CI2584" s="75"/>
      <c r="CJ2584" s="75"/>
      <c r="CK2584" s="75"/>
      <c r="CL2584" s="75"/>
      <c r="CM2584" s="75"/>
      <c r="CN2584" s="75"/>
      <c r="CO2584" s="75"/>
    </row>
    <row r="2585" spans="1:93" s="1" customFormat="1" ht="19.5" customHeight="1" x14ac:dyDescent="0.3">
      <c r="A2585" s="46" t="s">
        <v>3591</v>
      </c>
      <c r="B2585" s="14">
        <v>5</v>
      </c>
      <c r="C2585" s="14">
        <v>3</v>
      </c>
      <c r="D2585" s="14">
        <v>1</v>
      </c>
      <c r="E2585" s="14">
        <v>0</v>
      </c>
      <c r="F2585" s="49"/>
      <c r="G2585" s="49"/>
      <c r="H2585" s="67">
        <f t="shared" si="167"/>
        <v>9</v>
      </c>
      <c r="I2585" s="46">
        <v>16</v>
      </c>
      <c r="J2585" s="22">
        <f t="shared" si="166"/>
        <v>0.15517241379310345</v>
      </c>
      <c r="K2585" s="46" t="s">
        <v>182</v>
      </c>
      <c r="L2585" s="15" t="s">
        <v>4084</v>
      </c>
      <c r="M2585" s="15" t="s">
        <v>237</v>
      </c>
      <c r="N2585" s="15" t="s">
        <v>336</v>
      </c>
      <c r="O2585" s="20" t="s">
        <v>3599</v>
      </c>
      <c r="P2585" s="20">
        <v>8</v>
      </c>
      <c r="Q2585" s="21" t="s">
        <v>224</v>
      </c>
      <c r="R2585" s="17" t="s">
        <v>1245</v>
      </c>
      <c r="S2585" s="17" t="s">
        <v>317</v>
      </c>
      <c r="T2585" s="17" t="s">
        <v>299</v>
      </c>
      <c r="U2585" s="26"/>
      <c r="V2585" s="75"/>
      <c r="W2585" s="75"/>
      <c r="X2585" s="75"/>
      <c r="Y2585" s="75"/>
      <c r="Z2585" s="75"/>
      <c r="AA2585" s="75"/>
      <c r="AB2585" s="75"/>
      <c r="AC2585" s="75"/>
      <c r="AD2585" s="75"/>
      <c r="AE2585" s="75"/>
      <c r="AF2585" s="75"/>
      <c r="AG2585" s="75"/>
      <c r="AH2585" s="75"/>
      <c r="AI2585" s="75"/>
      <c r="AJ2585" s="75"/>
      <c r="AK2585" s="75"/>
      <c r="AL2585" s="75"/>
      <c r="AM2585" s="75"/>
      <c r="AN2585" s="75"/>
      <c r="AO2585" s="75"/>
      <c r="AP2585" s="75"/>
      <c r="AQ2585" s="75"/>
      <c r="AR2585" s="75"/>
      <c r="AS2585" s="75"/>
      <c r="AT2585" s="75"/>
      <c r="AU2585" s="75"/>
      <c r="AV2585" s="75"/>
      <c r="AW2585" s="75"/>
      <c r="AX2585" s="75"/>
      <c r="AY2585" s="75"/>
      <c r="AZ2585" s="75"/>
      <c r="BA2585" s="75"/>
      <c r="BB2585" s="75"/>
      <c r="BC2585" s="75"/>
      <c r="BD2585" s="75"/>
      <c r="BE2585" s="75"/>
      <c r="BF2585" s="75"/>
      <c r="BG2585" s="75"/>
      <c r="BH2585" s="75"/>
      <c r="BI2585" s="75"/>
      <c r="BJ2585" s="75"/>
      <c r="BK2585" s="75"/>
      <c r="BL2585" s="75"/>
      <c r="BM2585" s="75"/>
      <c r="BN2585" s="75"/>
      <c r="BO2585" s="75"/>
      <c r="BP2585" s="75"/>
      <c r="BQ2585" s="75"/>
      <c r="BR2585" s="75"/>
      <c r="BS2585" s="75"/>
      <c r="BT2585" s="75"/>
      <c r="BU2585" s="75"/>
      <c r="BV2585" s="75"/>
      <c r="BW2585" s="75"/>
      <c r="BX2585" s="75"/>
      <c r="BY2585" s="75"/>
      <c r="BZ2585" s="75"/>
      <c r="CA2585" s="75"/>
      <c r="CB2585" s="75"/>
      <c r="CC2585" s="75"/>
      <c r="CD2585" s="75"/>
      <c r="CE2585" s="75"/>
      <c r="CF2585" s="75"/>
      <c r="CG2585" s="75"/>
      <c r="CH2585" s="75"/>
      <c r="CI2585" s="75"/>
      <c r="CJ2585" s="75"/>
      <c r="CK2585" s="75"/>
      <c r="CL2585" s="75"/>
      <c r="CM2585" s="75"/>
      <c r="CN2585" s="75"/>
      <c r="CO2585" s="75"/>
    </row>
    <row r="2586" spans="1:93" s="1" customFormat="1" ht="19.5" customHeight="1" x14ac:dyDescent="0.3">
      <c r="A2586" s="46" t="s">
        <v>3591</v>
      </c>
      <c r="B2586" s="14">
        <v>7</v>
      </c>
      <c r="C2586" s="14">
        <v>0</v>
      </c>
      <c r="D2586" s="14">
        <v>1</v>
      </c>
      <c r="E2586" s="14">
        <v>1</v>
      </c>
      <c r="F2586" s="49"/>
      <c r="G2586" s="49"/>
      <c r="H2586" s="67">
        <f t="shared" si="167"/>
        <v>9</v>
      </c>
      <c r="I2586" s="46">
        <v>18</v>
      </c>
      <c r="J2586" s="22">
        <f t="shared" si="166"/>
        <v>0.15517241379310345</v>
      </c>
      <c r="K2586" s="46" t="s">
        <v>182</v>
      </c>
      <c r="L2586" s="15" t="s">
        <v>4085</v>
      </c>
      <c r="M2586" s="15" t="s">
        <v>214</v>
      </c>
      <c r="N2586" s="15" t="s">
        <v>336</v>
      </c>
      <c r="O2586" s="20" t="s">
        <v>937</v>
      </c>
      <c r="P2586" s="20">
        <v>8</v>
      </c>
      <c r="Q2586" s="21" t="s">
        <v>240</v>
      </c>
      <c r="R2586" s="17" t="s">
        <v>2905</v>
      </c>
      <c r="S2586" s="17" t="s">
        <v>857</v>
      </c>
      <c r="T2586" s="17" t="s">
        <v>336</v>
      </c>
      <c r="U2586" s="26"/>
      <c r="V2586" s="75"/>
      <c r="W2586" s="75"/>
      <c r="X2586" s="75"/>
      <c r="Y2586" s="75"/>
      <c r="Z2586" s="75"/>
      <c r="AA2586" s="75"/>
      <c r="AB2586" s="75"/>
      <c r="AC2586" s="75"/>
      <c r="AD2586" s="75"/>
      <c r="AE2586" s="75"/>
      <c r="AF2586" s="75"/>
      <c r="AG2586" s="75"/>
      <c r="AH2586" s="75"/>
      <c r="AI2586" s="75"/>
      <c r="AJ2586" s="75"/>
      <c r="AK2586" s="75"/>
      <c r="AL2586" s="75"/>
      <c r="AM2586" s="75"/>
      <c r="AN2586" s="75"/>
      <c r="AO2586" s="75"/>
      <c r="AP2586" s="75"/>
      <c r="AQ2586" s="75"/>
      <c r="AR2586" s="75"/>
      <c r="AS2586" s="75"/>
      <c r="AT2586" s="75"/>
      <c r="AU2586" s="75"/>
      <c r="AV2586" s="75"/>
      <c r="AW2586" s="75"/>
      <c r="AX2586" s="75"/>
      <c r="AY2586" s="75"/>
      <c r="AZ2586" s="75"/>
      <c r="BA2586" s="75"/>
      <c r="BB2586" s="75"/>
      <c r="BC2586" s="75"/>
      <c r="BD2586" s="75"/>
      <c r="BE2586" s="75"/>
      <c r="BF2586" s="75"/>
      <c r="BG2586" s="75"/>
      <c r="BH2586" s="75"/>
      <c r="BI2586" s="75"/>
      <c r="BJ2586" s="75"/>
      <c r="BK2586" s="75"/>
      <c r="BL2586" s="75"/>
      <c r="BM2586" s="75"/>
      <c r="BN2586" s="75"/>
      <c r="BO2586" s="75"/>
      <c r="BP2586" s="75"/>
      <c r="BQ2586" s="75"/>
      <c r="BR2586" s="75"/>
      <c r="BS2586" s="75"/>
      <c r="BT2586" s="75"/>
      <c r="BU2586" s="75"/>
      <c r="BV2586" s="75"/>
      <c r="BW2586" s="75"/>
      <c r="BX2586" s="75"/>
      <c r="BY2586" s="75"/>
      <c r="BZ2586" s="75"/>
      <c r="CA2586" s="75"/>
      <c r="CB2586" s="75"/>
      <c r="CC2586" s="75"/>
      <c r="CD2586" s="75"/>
      <c r="CE2586" s="75"/>
      <c r="CF2586" s="75"/>
      <c r="CG2586" s="75"/>
      <c r="CH2586" s="75"/>
      <c r="CI2586" s="75"/>
      <c r="CJ2586" s="75"/>
      <c r="CK2586" s="75"/>
      <c r="CL2586" s="75"/>
      <c r="CM2586" s="75"/>
      <c r="CN2586" s="75"/>
      <c r="CO2586" s="75"/>
    </row>
    <row r="2587" spans="1:93" s="1" customFormat="1" ht="19.5" customHeight="1" x14ac:dyDescent="0.3">
      <c r="A2587" s="46" t="s">
        <v>3547</v>
      </c>
      <c r="B2587" s="14">
        <v>8</v>
      </c>
      <c r="C2587" s="14">
        <v>0</v>
      </c>
      <c r="D2587" s="14">
        <v>0</v>
      </c>
      <c r="E2587" s="14">
        <v>1</v>
      </c>
      <c r="F2587" s="49"/>
      <c r="G2587" s="49"/>
      <c r="H2587" s="67">
        <f t="shared" si="167"/>
        <v>9</v>
      </c>
      <c r="I2587" s="46">
        <v>18</v>
      </c>
      <c r="J2587" s="22">
        <f t="shared" si="166"/>
        <v>0.15517241379310345</v>
      </c>
      <c r="K2587" s="46" t="s">
        <v>182</v>
      </c>
      <c r="L2587" s="15" t="s">
        <v>4086</v>
      </c>
      <c r="M2587" s="15" t="s">
        <v>222</v>
      </c>
      <c r="N2587" s="15" t="s">
        <v>4087</v>
      </c>
      <c r="O2587" s="20" t="s">
        <v>801</v>
      </c>
      <c r="P2587" s="20">
        <v>8</v>
      </c>
      <c r="Q2587" s="21" t="s">
        <v>253</v>
      </c>
      <c r="R2587" s="17" t="s">
        <v>3647</v>
      </c>
      <c r="S2587" s="17" t="s">
        <v>351</v>
      </c>
      <c r="T2587" s="17" t="s">
        <v>215</v>
      </c>
      <c r="U2587" s="26"/>
      <c r="V2587" s="75"/>
      <c r="W2587" s="75"/>
      <c r="X2587" s="75"/>
      <c r="Y2587" s="75"/>
      <c r="Z2587" s="75"/>
      <c r="AA2587" s="75"/>
      <c r="AB2587" s="75"/>
      <c r="AC2587" s="75"/>
      <c r="AD2587" s="75"/>
      <c r="AE2587" s="75"/>
      <c r="AF2587" s="75"/>
      <c r="AG2587" s="75"/>
      <c r="AH2587" s="75"/>
      <c r="AI2587" s="75"/>
      <c r="AJ2587" s="75"/>
      <c r="AK2587" s="75"/>
      <c r="AL2587" s="75"/>
      <c r="AM2587" s="75"/>
      <c r="AN2587" s="75"/>
      <c r="AO2587" s="75"/>
      <c r="AP2587" s="75"/>
      <c r="AQ2587" s="75"/>
      <c r="AR2587" s="75"/>
      <c r="AS2587" s="75"/>
      <c r="AT2587" s="75"/>
      <c r="AU2587" s="75"/>
      <c r="AV2587" s="75"/>
      <c r="AW2587" s="75"/>
      <c r="AX2587" s="75"/>
      <c r="AY2587" s="75"/>
      <c r="AZ2587" s="75"/>
      <c r="BA2587" s="75"/>
      <c r="BB2587" s="75"/>
      <c r="BC2587" s="75"/>
      <c r="BD2587" s="75"/>
      <c r="BE2587" s="75"/>
      <c r="BF2587" s="75"/>
      <c r="BG2587" s="75"/>
      <c r="BH2587" s="75"/>
      <c r="BI2587" s="75"/>
      <c r="BJ2587" s="75"/>
      <c r="BK2587" s="75"/>
      <c r="BL2587" s="75"/>
      <c r="BM2587" s="75"/>
      <c r="BN2587" s="75"/>
      <c r="BO2587" s="75"/>
      <c r="BP2587" s="75"/>
      <c r="BQ2587" s="75"/>
      <c r="BR2587" s="75"/>
      <c r="BS2587" s="75"/>
      <c r="BT2587" s="75"/>
      <c r="BU2587" s="75"/>
      <c r="BV2587" s="75"/>
      <c r="BW2587" s="75"/>
      <c r="BX2587" s="75"/>
      <c r="BY2587" s="75"/>
      <c r="BZ2587" s="75"/>
      <c r="CA2587" s="75"/>
      <c r="CB2587" s="75"/>
      <c r="CC2587" s="75"/>
      <c r="CD2587" s="75"/>
      <c r="CE2587" s="75"/>
      <c r="CF2587" s="75"/>
      <c r="CG2587" s="75"/>
      <c r="CH2587" s="75"/>
      <c r="CI2587" s="75"/>
      <c r="CJ2587" s="75"/>
      <c r="CK2587" s="75"/>
      <c r="CL2587" s="75"/>
      <c r="CM2587" s="75"/>
      <c r="CN2587" s="75"/>
      <c r="CO2587" s="75"/>
    </row>
    <row r="2588" spans="1:93" s="1" customFormat="1" ht="19.5" customHeight="1" x14ac:dyDescent="0.3">
      <c r="A2588" s="46" t="s">
        <v>4088</v>
      </c>
      <c r="B2588" s="14">
        <v>9</v>
      </c>
      <c r="C2588" s="14">
        <v>0</v>
      </c>
      <c r="D2588" s="14">
        <v>0</v>
      </c>
      <c r="E2588" s="14">
        <v>0</v>
      </c>
      <c r="F2588" s="49"/>
      <c r="G2588" s="49"/>
      <c r="H2588" s="67">
        <f t="shared" si="167"/>
        <v>9</v>
      </c>
      <c r="I2588" s="46">
        <v>17</v>
      </c>
      <c r="J2588" s="22">
        <f t="shared" si="166"/>
        <v>0.15517241379310345</v>
      </c>
      <c r="K2588" s="46" t="s">
        <v>182</v>
      </c>
      <c r="L2588" s="15" t="s">
        <v>4089</v>
      </c>
      <c r="M2588" s="15" t="s">
        <v>362</v>
      </c>
      <c r="N2588" s="15" t="s">
        <v>210</v>
      </c>
      <c r="O2588" s="20" t="s">
        <v>1898</v>
      </c>
      <c r="P2588" s="20">
        <v>8</v>
      </c>
      <c r="Q2588" s="21" t="s">
        <v>1814</v>
      </c>
      <c r="R2588" s="17" t="s">
        <v>1919</v>
      </c>
      <c r="S2588" s="17" t="s">
        <v>2569</v>
      </c>
      <c r="T2588" s="17" t="s">
        <v>210</v>
      </c>
      <c r="U2588" s="26"/>
      <c r="V2588" s="75"/>
      <c r="W2588" s="75"/>
      <c r="X2588" s="75"/>
      <c r="Y2588" s="75"/>
      <c r="Z2588" s="75"/>
      <c r="AA2588" s="75"/>
      <c r="AB2588" s="75"/>
      <c r="AC2588" s="75"/>
      <c r="AD2588" s="75"/>
      <c r="AE2588" s="75"/>
      <c r="AF2588" s="75"/>
      <c r="AG2588" s="75"/>
      <c r="AH2588" s="75"/>
      <c r="AI2588" s="75"/>
      <c r="AJ2588" s="75"/>
      <c r="AK2588" s="75"/>
      <c r="AL2588" s="75"/>
      <c r="AM2588" s="75"/>
      <c r="AN2588" s="75"/>
      <c r="AO2588" s="75"/>
      <c r="AP2588" s="75"/>
      <c r="AQ2588" s="75"/>
      <c r="AR2588" s="75"/>
      <c r="AS2588" s="75"/>
      <c r="AT2588" s="75"/>
      <c r="AU2588" s="75"/>
      <c r="AV2588" s="75"/>
      <c r="AW2588" s="75"/>
      <c r="AX2588" s="75"/>
      <c r="AY2588" s="75"/>
      <c r="AZ2588" s="75"/>
      <c r="BA2588" s="75"/>
      <c r="BB2588" s="75"/>
      <c r="BC2588" s="75"/>
      <c r="BD2588" s="75"/>
      <c r="BE2588" s="75"/>
      <c r="BF2588" s="75"/>
      <c r="BG2588" s="75"/>
      <c r="BH2588" s="75"/>
      <c r="BI2588" s="75"/>
      <c r="BJ2588" s="75"/>
      <c r="BK2588" s="75"/>
      <c r="BL2588" s="75"/>
      <c r="BM2588" s="75"/>
      <c r="BN2588" s="75"/>
      <c r="BO2588" s="75"/>
      <c r="BP2588" s="75"/>
      <c r="BQ2588" s="75"/>
      <c r="BR2588" s="75"/>
      <c r="BS2588" s="75"/>
      <c r="BT2588" s="75"/>
      <c r="BU2588" s="75"/>
      <c r="BV2588" s="75"/>
      <c r="BW2588" s="75"/>
      <c r="BX2588" s="75"/>
      <c r="BY2588" s="75"/>
      <c r="BZ2588" s="75"/>
      <c r="CA2588" s="75"/>
      <c r="CB2588" s="75"/>
      <c r="CC2588" s="75"/>
      <c r="CD2588" s="75"/>
      <c r="CE2588" s="75"/>
      <c r="CF2588" s="75"/>
      <c r="CG2588" s="75"/>
      <c r="CH2588" s="75"/>
      <c r="CI2588" s="75"/>
      <c r="CJ2588" s="75"/>
      <c r="CK2588" s="75"/>
      <c r="CL2588" s="75"/>
      <c r="CM2588" s="75"/>
      <c r="CN2588" s="75"/>
      <c r="CO2588" s="75"/>
    </row>
    <row r="2589" spans="1:93" s="1" customFormat="1" ht="19.5" customHeight="1" x14ac:dyDescent="0.3">
      <c r="A2589" s="46" t="s">
        <v>3797</v>
      </c>
      <c r="B2589" s="14">
        <v>9</v>
      </c>
      <c r="C2589" s="14">
        <v>0</v>
      </c>
      <c r="D2589" s="14">
        <v>0</v>
      </c>
      <c r="E2589" s="14">
        <v>0</v>
      </c>
      <c r="F2589" s="49"/>
      <c r="G2589" s="49"/>
      <c r="H2589" s="67">
        <f t="shared" si="167"/>
        <v>9</v>
      </c>
      <c r="I2589" s="46">
        <v>18</v>
      </c>
      <c r="J2589" s="22">
        <f t="shared" si="166"/>
        <v>0.15517241379310345</v>
      </c>
      <c r="K2589" s="46" t="s">
        <v>182</v>
      </c>
      <c r="L2589" s="15" t="s">
        <v>4090</v>
      </c>
      <c r="M2589" s="15" t="s">
        <v>358</v>
      </c>
      <c r="N2589" s="15" t="s">
        <v>201</v>
      </c>
      <c r="O2589" s="20" t="s">
        <v>801</v>
      </c>
      <c r="P2589" s="20">
        <v>8</v>
      </c>
      <c r="Q2589" s="21" t="s">
        <v>802</v>
      </c>
      <c r="R2589" s="17" t="s">
        <v>3647</v>
      </c>
      <c r="S2589" s="17" t="s">
        <v>351</v>
      </c>
      <c r="T2589" s="17" t="s">
        <v>215</v>
      </c>
      <c r="U2589" s="26"/>
      <c r="V2589" s="75"/>
      <c r="W2589" s="75"/>
      <c r="X2589" s="75"/>
      <c r="Y2589" s="75"/>
      <c r="Z2589" s="75"/>
      <c r="AA2589" s="75"/>
      <c r="AB2589" s="75"/>
      <c r="AC2589" s="75"/>
      <c r="AD2589" s="75"/>
      <c r="AE2589" s="75"/>
      <c r="AF2589" s="75"/>
      <c r="AG2589" s="75"/>
      <c r="AH2589" s="75"/>
      <c r="AI2589" s="75"/>
      <c r="AJ2589" s="75"/>
      <c r="AK2589" s="75"/>
      <c r="AL2589" s="75"/>
      <c r="AM2589" s="75"/>
      <c r="AN2589" s="75"/>
      <c r="AO2589" s="75"/>
      <c r="AP2589" s="75"/>
      <c r="AQ2589" s="75"/>
      <c r="AR2589" s="75"/>
      <c r="AS2589" s="75"/>
      <c r="AT2589" s="75"/>
      <c r="AU2589" s="75"/>
      <c r="AV2589" s="75"/>
      <c r="AW2589" s="75"/>
      <c r="AX2589" s="75"/>
      <c r="AY2589" s="75"/>
      <c r="AZ2589" s="75"/>
      <c r="BA2589" s="75"/>
      <c r="BB2589" s="75"/>
      <c r="BC2589" s="75"/>
      <c r="BD2589" s="75"/>
      <c r="BE2589" s="75"/>
      <c r="BF2589" s="75"/>
      <c r="BG2589" s="75"/>
      <c r="BH2589" s="75"/>
      <c r="BI2589" s="75"/>
      <c r="BJ2589" s="75"/>
      <c r="BK2589" s="75"/>
      <c r="BL2589" s="75"/>
      <c r="BM2589" s="75"/>
      <c r="BN2589" s="75"/>
      <c r="BO2589" s="75"/>
      <c r="BP2589" s="75"/>
      <c r="BQ2589" s="75"/>
      <c r="BR2589" s="75"/>
      <c r="BS2589" s="75"/>
      <c r="BT2589" s="75"/>
      <c r="BU2589" s="75"/>
      <c r="BV2589" s="75"/>
      <c r="BW2589" s="75"/>
      <c r="BX2589" s="75"/>
      <c r="BY2589" s="75"/>
      <c r="BZ2589" s="75"/>
      <c r="CA2589" s="75"/>
      <c r="CB2589" s="75"/>
      <c r="CC2589" s="75"/>
      <c r="CD2589" s="75"/>
      <c r="CE2589" s="75"/>
      <c r="CF2589" s="75"/>
      <c r="CG2589" s="75"/>
      <c r="CH2589" s="75"/>
      <c r="CI2589" s="75"/>
      <c r="CJ2589" s="75"/>
      <c r="CK2589" s="75"/>
      <c r="CL2589" s="75"/>
      <c r="CM2589" s="75"/>
      <c r="CN2589" s="75"/>
      <c r="CO2589" s="75"/>
    </row>
    <row r="2590" spans="1:93" s="1" customFormat="1" ht="19.5" customHeight="1" x14ac:dyDescent="0.3">
      <c r="A2590" s="46" t="s">
        <v>3547</v>
      </c>
      <c r="B2590" s="14">
        <v>6</v>
      </c>
      <c r="C2590" s="14">
        <v>1</v>
      </c>
      <c r="D2590" s="14">
        <v>0</v>
      </c>
      <c r="E2590" s="14">
        <v>1</v>
      </c>
      <c r="F2590" s="49"/>
      <c r="G2590" s="49"/>
      <c r="H2590" s="67">
        <f t="shared" si="167"/>
        <v>8</v>
      </c>
      <c r="I2590" s="46">
        <v>3</v>
      </c>
      <c r="J2590" s="22">
        <f t="shared" si="166"/>
        <v>0.13793103448275862</v>
      </c>
      <c r="K2590" s="46" t="s">
        <v>182</v>
      </c>
      <c r="L2590" s="15" t="s">
        <v>2758</v>
      </c>
      <c r="M2590" s="15" t="s">
        <v>314</v>
      </c>
      <c r="N2590" s="15" t="s">
        <v>249</v>
      </c>
      <c r="O2590" s="20" t="s">
        <v>2136</v>
      </c>
      <c r="P2590" s="20">
        <v>8</v>
      </c>
      <c r="Q2590" s="21" t="s">
        <v>223</v>
      </c>
      <c r="R2590" s="17" t="s">
        <v>2137</v>
      </c>
      <c r="S2590" s="17" t="s">
        <v>1081</v>
      </c>
      <c r="T2590" s="17" t="s">
        <v>406</v>
      </c>
      <c r="U2590" s="26"/>
      <c r="V2590" s="75"/>
      <c r="W2590" s="75"/>
      <c r="X2590" s="75"/>
      <c r="Y2590" s="75"/>
      <c r="Z2590" s="75"/>
      <c r="AA2590" s="75"/>
      <c r="AB2590" s="75"/>
      <c r="AC2590" s="75"/>
      <c r="AD2590" s="75"/>
      <c r="AE2590" s="75"/>
      <c r="AF2590" s="75"/>
      <c r="AG2590" s="75"/>
      <c r="AH2590" s="75"/>
      <c r="AI2590" s="75"/>
      <c r="AJ2590" s="75"/>
      <c r="AK2590" s="75"/>
      <c r="AL2590" s="75"/>
      <c r="AM2590" s="75"/>
      <c r="AN2590" s="75"/>
      <c r="AO2590" s="75"/>
      <c r="AP2590" s="75"/>
      <c r="AQ2590" s="75"/>
      <c r="AR2590" s="75"/>
      <c r="AS2590" s="75"/>
      <c r="AT2590" s="75"/>
      <c r="AU2590" s="75"/>
      <c r="AV2590" s="75"/>
      <c r="AW2590" s="75"/>
      <c r="AX2590" s="75"/>
      <c r="AY2590" s="75"/>
      <c r="AZ2590" s="75"/>
      <c r="BA2590" s="75"/>
      <c r="BB2590" s="75"/>
      <c r="BC2590" s="75"/>
      <c r="BD2590" s="75"/>
      <c r="BE2590" s="75"/>
      <c r="BF2590" s="75"/>
      <c r="BG2590" s="75"/>
      <c r="BH2590" s="75"/>
      <c r="BI2590" s="75"/>
      <c r="BJ2590" s="75"/>
      <c r="BK2590" s="75"/>
      <c r="BL2590" s="75"/>
      <c r="BM2590" s="75"/>
      <c r="BN2590" s="75"/>
      <c r="BO2590" s="75"/>
      <c r="BP2590" s="75"/>
      <c r="BQ2590" s="75"/>
      <c r="BR2590" s="75"/>
      <c r="BS2590" s="75"/>
      <c r="BT2590" s="75"/>
      <c r="BU2590" s="75"/>
      <c r="BV2590" s="75"/>
      <c r="BW2590" s="75"/>
      <c r="BX2590" s="75"/>
      <c r="BY2590" s="75"/>
      <c r="BZ2590" s="75"/>
      <c r="CA2590" s="75"/>
      <c r="CB2590" s="75"/>
      <c r="CC2590" s="75"/>
      <c r="CD2590" s="75"/>
      <c r="CE2590" s="75"/>
      <c r="CF2590" s="75"/>
      <c r="CG2590" s="75"/>
      <c r="CH2590" s="75"/>
      <c r="CI2590" s="75"/>
      <c r="CJ2590" s="75"/>
      <c r="CK2590" s="75"/>
      <c r="CL2590" s="75"/>
      <c r="CM2590" s="75"/>
      <c r="CN2590" s="75"/>
      <c r="CO2590" s="75"/>
    </row>
    <row r="2591" spans="1:93" s="1" customFormat="1" ht="19.5" customHeight="1" x14ac:dyDescent="0.3">
      <c r="A2591" s="46" t="s">
        <v>3555</v>
      </c>
      <c r="B2591" s="14">
        <v>6</v>
      </c>
      <c r="C2591" s="14">
        <v>0</v>
      </c>
      <c r="D2591" s="14">
        <v>0</v>
      </c>
      <c r="E2591" s="14">
        <v>2</v>
      </c>
      <c r="F2591" s="49"/>
      <c r="G2591" s="49"/>
      <c r="H2591" s="67">
        <f t="shared" si="167"/>
        <v>8</v>
      </c>
      <c r="I2591" s="46">
        <v>7</v>
      </c>
      <c r="J2591" s="22">
        <f t="shared" si="166"/>
        <v>0.13793103448275862</v>
      </c>
      <c r="K2591" s="46" t="s">
        <v>182</v>
      </c>
      <c r="L2591" s="15" t="s">
        <v>4091</v>
      </c>
      <c r="M2591" s="15" t="s">
        <v>298</v>
      </c>
      <c r="N2591" s="15" t="s">
        <v>257</v>
      </c>
      <c r="O2591" s="20" t="s">
        <v>1977</v>
      </c>
      <c r="P2591" s="20">
        <v>8</v>
      </c>
      <c r="Q2591" s="21" t="s">
        <v>1409</v>
      </c>
      <c r="R2591" s="17" t="s">
        <v>2003</v>
      </c>
      <c r="S2591" s="17" t="s">
        <v>2004</v>
      </c>
      <c r="T2591" s="17" t="s">
        <v>662</v>
      </c>
      <c r="U2591" s="26"/>
      <c r="V2591" s="75"/>
      <c r="W2591" s="75"/>
      <c r="X2591" s="75"/>
      <c r="Y2591" s="75"/>
      <c r="Z2591" s="75"/>
      <c r="AA2591" s="75"/>
      <c r="AB2591" s="75"/>
      <c r="AC2591" s="75"/>
      <c r="AD2591" s="75"/>
      <c r="AE2591" s="75"/>
      <c r="AF2591" s="75"/>
      <c r="AG2591" s="75"/>
      <c r="AH2591" s="75"/>
      <c r="AI2591" s="75"/>
      <c r="AJ2591" s="75"/>
      <c r="AK2591" s="75"/>
      <c r="AL2591" s="75"/>
      <c r="AM2591" s="75"/>
      <c r="AN2591" s="75"/>
      <c r="AO2591" s="75"/>
      <c r="AP2591" s="75"/>
      <c r="AQ2591" s="75"/>
      <c r="AR2591" s="75"/>
      <c r="AS2591" s="75"/>
      <c r="AT2591" s="75"/>
      <c r="AU2591" s="75"/>
      <c r="AV2591" s="75"/>
      <c r="AW2591" s="75"/>
      <c r="AX2591" s="75"/>
      <c r="AY2591" s="75"/>
      <c r="AZ2591" s="75"/>
      <c r="BA2591" s="75"/>
      <c r="BB2591" s="75"/>
      <c r="BC2591" s="75"/>
      <c r="BD2591" s="75"/>
      <c r="BE2591" s="75"/>
      <c r="BF2591" s="75"/>
      <c r="BG2591" s="75"/>
      <c r="BH2591" s="75"/>
      <c r="BI2591" s="75"/>
      <c r="BJ2591" s="75"/>
      <c r="BK2591" s="75"/>
      <c r="BL2591" s="75"/>
      <c r="BM2591" s="75"/>
      <c r="BN2591" s="75"/>
      <c r="BO2591" s="75"/>
      <c r="BP2591" s="75"/>
      <c r="BQ2591" s="75"/>
      <c r="BR2591" s="75"/>
      <c r="BS2591" s="75"/>
      <c r="BT2591" s="75"/>
      <c r="BU2591" s="75"/>
      <c r="BV2591" s="75"/>
      <c r="BW2591" s="75"/>
      <c r="BX2591" s="75"/>
      <c r="BY2591" s="75"/>
      <c r="BZ2591" s="75"/>
      <c r="CA2591" s="75"/>
      <c r="CB2591" s="75"/>
      <c r="CC2591" s="75"/>
      <c r="CD2591" s="75"/>
      <c r="CE2591" s="75"/>
      <c r="CF2591" s="75"/>
      <c r="CG2591" s="75"/>
      <c r="CH2591" s="75"/>
      <c r="CI2591" s="75"/>
      <c r="CJ2591" s="75"/>
      <c r="CK2591" s="75"/>
      <c r="CL2591" s="75"/>
      <c r="CM2591" s="75"/>
      <c r="CN2591" s="75"/>
      <c r="CO2591" s="75"/>
    </row>
    <row r="2592" spans="1:93" s="1" customFormat="1" ht="19.5" customHeight="1" x14ac:dyDescent="0.3">
      <c r="A2592" s="46" t="s">
        <v>4092</v>
      </c>
      <c r="B2592" s="14">
        <v>5</v>
      </c>
      <c r="C2592" s="14">
        <v>3</v>
      </c>
      <c r="D2592" s="14">
        <v>0</v>
      </c>
      <c r="E2592" s="14">
        <v>0</v>
      </c>
      <c r="F2592" s="49"/>
      <c r="G2592" s="49"/>
      <c r="H2592" s="67">
        <f t="shared" si="167"/>
        <v>8</v>
      </c>
      <c r="I2592" s="46">
        <v>23</v>
      </c>
      <c r="J2592" s="22">
        <f t="shared" si="166"/>
        <v>0.13793103448275862</v>
      </c>
      <c r="K2592" s="46" t="s">
        <v>182</v>
      </c>
      <c r="L2592" s="15" t="s">
        <v>4093</v>
      </c>
      <c r="M2592" s="15" t="s">
        <v>293</v>
      </c>
      <c r="N2592" s="15" t="s">
        <v>296</v>
      </c>
      <c r="O2592" s="20" t="s">
        <v>1635</v>
      </c>
      <c r="P2592" s="20">
        <v>8</v>
      </c>
      <c r="Q2592" s="21" t="s">
        <v>253</v>
      </c>
      <c r="R2592" s="17" t="s">
        <v>439</v>
      </c>
      <c r="S2592" s="17" t="s">
        <v>998</v>
      </c>
      <c r="T2592" s="17" t="s">
        <v>387</v>
      </c>
      <c r="U2592" s="26"/>
      <c r="V2592" s="75"/>
      <c r="W2592" s="75"/>
      <c r="X2592" s="75"/>
      <c r="Y2592" s="75"/>
      <c r="Z2592" s="75"/>
      <c r="AA2592" s="75"/>
      <c r="AB2592" s="75"/>
      <c r="AC2592" s="75"/>
      <c r="AD2592" s="75"/>
      <c r="AE2592" s="75"/>
      <c r="AF2592" s="75"/>
      <c r="AG2592" s="75"/>
      <c r="AH2592" s="75"/>
      <c r="AI2592" s="75"/>
      <c r="AJ2592" s="75"/>
      <c r="AK2592" s="75"/>
      <c r="AL2592" s="75"/>
      <c r="AM2592" s="75"/>
      <c r="AN2592" s="75"/>
      <c r="AO2592" s="75"/>
      <c r="AP2592" s="75"/>
      <c r="AQ2592" s="75"/>
      <c r="AR2592" s="75"/>
      <c r="AS2592" s="75"/>
      <c r="AT2592" s="75"/>
      <c r="AU2592" s="75"/>
      <c r="AV2592" s="75"/>
      <c r="AW2592" s="75"/>
      <c r="AX2592" s="75"/>
      <c r="AY2592" s="75"/>
      <c r="AZ2592" s="75"/>
      <c r="BA2592" s="75"/>
      <c r="BB2592" s="75"/>
      <c r="BC2592" s="75"/>
      <c r="BD2592" s="75"/>
      <c r="BE2592" s="75"/>
      <c r="BF2592" s="75"/>
      <c r="BG2592" s="75"/>
      <c r="BH2592" s="75"/>
      <c r="BI2592" s="75"/>
      <c r="BJ2592" s="75"/>
      <c r="BK2592" s="75"/>
      <c r="BL2592" s="75"/>
      <c r="BM2592" s="75"/>
      <c r="BN2592" s="75"/>
      <c r="BO2592" s="75"/>
      <c r="BP2592" s="75"/>
      <c r="BQ2592" s="75"/>
      <c r="BR2592" s="75"/>
      <c r="BS2592" s="75"/>
      <c r="BT2592" s="75"/>
      <c r="BU2592" s="75"/>
      <c r="BV2592" s="75"/>
      <c r="BW2592" s="75"/>
      <c r="BX2592" s="75"/>
      <c r="BY2592" s="75"/>
      <c r="BZ2592" s="75"/>
      <c r="CA2592" s="75"/>
      <c r="CB2592" s="75"/>
      <c r="CC2592" s="75"/>
      <c r="CD2592" s="75"/>
      <c r="CE2592" s="75"/>
      <c r="CF2592" s="75"/>
      <c r="CG2592" s="75"/>
      <c r="CH2592" s="75"/>
      <c r="CI2592" s="75"/>
      <c r="CJ2592" s="75"/>
      <c r="CK2592" s="75"/>
      <c r="CL2592" s="75"/>
      <c r="CM2592" s="75"/>
      <c r="CN2592" s="75"/>
      <c r="CO2592" s="75"/>
    </row>
    <row r="2593" spans="1:93" s="1" customFormat="1" ht="19.5" customHeight="1" x14ac:dyDescent="0.3">
      <c r="A2593" s="46" t="s">
        <v>3568</v>
      </c>
      <c r="B2593" s="14">
        <v>7</v>
      </c>
      <c r="C2593" s="14">
        <v>1</v>
      </c>
      <c r="D2593" s="14">
        <v>0</v>
      </c>
      <c r="E2593" s="14">
        <v>0</v>
      </c>
      <c r="F2593" s="69"/>
      <c r="G2593" s="69"/>
      <c r="H2593" s="67">
        <f t="shared" si="167"/>
        <v>8</v>
      </c>
      <c r="I2593" s="46">
        <v>12</v>
      </c>
      <c r="J2593" s="22">
        <f t="shared" si="166"/>
        <v>0.13793103448275862</v>
      </c>
      <c r="K2593" s="46" t="s">
        <v>182</v>
      </c>
      <c r="L2593" s="15" t="s">
        <v>4094</v>
      </c>
      <c r="M2593" s="15" t="s">
        <v>376</v>
      </c>
      <c r="N2593" s="15" t="s">
        <v>690</v>
      </c>
      <c r="O2593" s="20" t="s">
        <v>1071</v>
      </c>
      <c r="P2593" s="20">
        <v>8</v>
      </c>
      <c r="Q2593" s="21" t="s">
        <v>223</v>
      </c>
      <c r="R2593" s="17" t="s">
        <v>3148</v>
      </c>
      <c r="S2593" s="17" t="s">
        <v>998</v>
      </c>
      <c r="T2593" s="17" t="s">
        <v>318</v>
      </c>
      <c r="U2593" s="26"/>
      <c r="V2593" s="75"/>
      <c r="W2593" s="75"/>
      <c r="X2593" s="75"/>
      <c r="Y2593" s="75"/>
      <c r="Z2593" s="75"/>
      <c r="AA2593" s="75"/>
      <c r="AB2593" s="75"/>
      <c r="AC2593" s="75"/>
      <c r="AD2593" s="75"/>
      <c r="AE2593" s="75"/>
      <c r="AF2593" s="75"/>
      <c r="AG2593" s="75"/>
      <c r="AH2593" s="75"/>
      <c r="AI2593" s="75"/>
      <c r="AJ2593" s="75"/>
      <c r="AK2593" s="75"/>
      <c r="AL2593" s="75"/>
      <c r="AM2593" s="75"/>
      <c r="AN2593" s="75"/>
      <c r="AO2593" s="75"/>
      <c r="AP2593" s="75"/>
      <c r="AQ2593" s="75"/>
      <c r="AR2593" s="75"/>
      <c r="AS2593" s="75"/>
      <c r="AT2593" s="75"/>
      <c r="AU2593" s="75"/>
      <c r="AV2593" s="75"/>
      <c r="AW2593" s="75"/>
      <c r="AX2593" s="75"/>
      <c r="AY2593" s="75"/>
      <c r="AZ2593" s="75"/>
      <c r="BA2593" s="75"/>
      <c r="BB2593" s="75"/>
      <c r="BC2593" s="75"/>
      <c r="BD2593" s="75"/>
      <c r="BE2593" s="75"/>
      <c r="BF2593" s="75"/>
      <c r="BG2593" s="75"/>
      <c r="BH2593" s="75"/>
      <c r="BI2593" s="75"/>
      <c r="BJ2593" s="75"/>
      <c r="BK2593" s="75"/>
      <c r="BL2593" s="75"/>
      <c r="BM2593" s="75"/>
      <c r="BN2593" s="75"/>
      <c r="BO2593" s="75"/>
      <c r="BP2593" s="75"/>
      <c r="BQ2593" s="75"/>
      <c r="BR2593" s="75"/>
      <c r="BS2593" s="75"/>
      <c r="BT2593" s="75"/>
      <c r="BU2593" s="75"/>
      <c r="BV2593" s="75"/>
      <c r="BW2593" s="75"/>
      <c r="BX2593" s="75"/>
      <c r="BY2593" s="75"/>
      <c r="BZ2593" s="75"/>
      <c r="CA2593" s="75"/>
      <c r="CB2593" s="75"/>
      <c r="CC2593" s="75"/>
      <c r="CD2593" s="75"/>
      <c r="CE2593" s="75"/>
      <c r="CF2593" s="75"/>
      <c r="CG2593" s="75"/>
      <c r="CH2593" s="75"/>
      <c r="CI2593" s="75"/>
      <c r="CJ2593" s="75"/>
      <c r="CK2593" s="75"/>
      <c r="CL2593" s="75"/>
      <c r="CM2593" s="75"/>
      <c r="CN2593" s="75"/>
      <c r="CO2593" s="75"/>
    </row>
    <row r="2594" spans="1:93" s="1" customFormat="1" ht="19.5" customHeight="1" x14ac:dyDescent="0.3">
      <c r="A2594" s="46" t="s">
        <v>3547</v>
      </c>
      <c r="B2594" s="14">
        <v>7</v>
      </c>
      <c r="C2594" s="14">
        <v>0</v>
      </c>
      <c r="D2594" s="14">
        <v>1</v>
      </c>
      <c r="E2594" s="14">
        <v>0</v>
      </c>
      <c r="F2594" s="49"/>
      <c r="G2594" s="49"/>
      <c r="H2594" s="67">
        <f t="shared" si="167"/>
        <v>8</v>
      </c>
      <c r="I2594" s="46">
        <v>7</v>
      </c>
      <c r="J2594" s="22">
        <f t="shared" si="166"/>
        <v>0.13793103448275862</v>
      </c>
      <c r="K2594" s="46" t="s">
        <v>182</v>
      </c>
      <c r="L2594" s="24" t="s">
        <v>4012</v>
      </c>
      <c r="M2594" s="24" t="s">
        <v>212</v>
      </c>
      <c r="N2594" s="24" t="s">
        <v>325</v>
      </c>
      <c r="O2594" s="20" t="s">
        <v>2523</v>
      </c>
      <c r="P2594" s="20">
        <v>8</v>
      </c>
      <c r="Q2594" s="21" t="s">
        <v>240</v>
      </c>
      <c r="R2594" s="17" t="s">
        <v>2540</v>
      </c>
      <c r="S2594" s="17" t="s">
        <v>795</v>
      </c>
      <c r="T2594" s="17" t="s">
        <v>2541</v>
      </c>
      <c r="U2594" s="26"/>
      <c r="V2594" s="75"/>
      <c r="W2594" s="75"/>
      <c r="X2594" s="75"/>
      <c r="Y2594" s="75"/>
      <c r="Z2594" s="75"/>
      <c r="AA2594" s="75"/>
      <c r="AB2594" s="75"/>
      <c r="AC2594" s="75"/>
      <c r="AD2594" s="75"/>
      <c r="AE2594" s="75"/>
      <c r="AF2594" s="75"/>
      <c r="AG2594" s="75"/>
      <c r="AH2594" s="75"/>
      <c r="AI2594" s="75"/>
      <c r="AJ2594" s="75"/>
      <c r="AK2594" s="75"/>
      <c r="AL2594" s="75"/>
      <c r="AM2594" s="75"/>
      <c r="AN2594" s="75"/>
      <c r="AO2594" s="75"/>
      <c r="AP2594" s="75"/>
      <c r="AQ2594" s="75"/>
      <c r="AR2594" s="75"/>
      <c r="AS2594" s="75"/>
      <c r="AT2594" s="75"/>
      <c r="AU2594" s="75"/>
      <c r="AV2594" s="75"/>
      <c r="AW2594" s="75"/>
      <c r="AX2594" s="75"/>
      <c r="AY2594" s="75"/>
      <c r="AZ2594" s="75"/>
      <c r="BA2594" s="75"/>
      <c r="BB2594" s="75"/>
      <c r="BC2594" s="75"/>
      <c r="BD2594" s="75"/>
      <c r="BE2594" s="75"/>
      <c r="BF2594" s="75"/>
      <c r="BG2594" s="75"/>
      <c r="BH2594" s="75"/>
      <c r="BI2594" s="75"/>
      <c r="BJ2594" s="75"/>
      <c r="BK2594" s="75"/>
      <c r="BL2594" s="75"/>
      <c r="BM2594" s="75"/>
      <c r="BN2594" s="75"/>
      <c r="BO2594" s="75"/>
      <c r="BP2594" s="75"/>
      <c r="BQ2594" s="75"/>
      <c r="BR2594" s="75"/>
      <c r="BS2594" s="75"/>
      <c r="BT2594" s="75"/>
      <c r="BU2594" s="75"/>
      <c r="BV2594" s="75"/>
      <c r="BW2594" s="75"/>
      <c r="BX2594" s="75"/>
      <c r="BY2594" s="75"/>
      <c r="BZ2594" s="75"/>
      <c r="CA2594" s="75"/>
      <c r="CB2594" s="75"/>
      <c r="CC2594" s="75"/>
      <c r="CD2594" s="75"/>
      <c r="CE2594" s="75"/>
      <c r="CF2594" s="75"/>
      <c r="CG2594" s="75"/>
      <c r="CH2594" s="75"/>
      <c r="CI2594" s="75"/>
      <c r="CJ2594" s="75"/>
      <c r="CK2594" s="75"/>
      <c r="CL2594" s="75"/>
      <c r="CM2594" s="75"/>
      <c r="CN2594" s="75"/>
      <c r="CO2594" s="75"/>
    </row>
    <row r="2595" spans="1:93" s="1" customFormat="1" ht="19.5" customHeight="1" x14ac:dyDescent="0.3">
      <c r="A2595" s="46" t="s">
        <v>3568</v>
      </c>
      <c r="B2595" s="14">
        <v>8</v>
      </c>
      <c r="C2595" s="14">
        <v>0</v>
      </c>
      <c r="D2595" s="14">
        <v>0</v>
      </c>
      <c r="E2595" s="14">
        <v>0</v>
      </c>
      <c r="F2595" s="49"/>
      <c r="G2595" s="49"/>
      <c r="H2595" s="67">
        <f t="shared" si="167"/>
        <v>8</v>
      </c>
      <c r="I2595" s="46">
        <v>8</v>
      </c>
      <c r="J2595" s="22">
        <f t="shared" si="166"/>
        <v>0.13793103448275862</v>
      </c>
      <c r="K2595" s="46" t="s">
        <v>182</v>
      </c>
      <c r="L2595" s="87" t="s">
        <v>1432</v>
      </c>
      <c r="M2595" s="87" t="s">
        <v>2250</v>
      </c>
      <c r="N2595" s="87" t="s">
        <v>2194</v>
      </c>
      <c r="O2595" s="20" t="s">
        <v>2681</v>
      </c>
      <c r="P2595" s="20">
        <v>8</v>
      </c>
      <c r="Q2595" s="21" t="s">
        <v>224</v>
      </c>
      <c r="R2595" s="17" t="s">
        <v>3513</v>
      </c>
      <c r="S2595" s="17" t="s">
        <v>317</v>
      </c>
      <c r="T2595" s="17" t="s">
        <v>249</v>
      </c>
      <c r="U2595" s="26"/>
      <c r="V2595" s="75"/>
      <c r="W2595" s="75"/>
      <c r="X2595" s="75"/>
      <c r="Y2595" s="75"/>
      <c r="Z2595" s="75"/>
      <c r="AA2595" s="75"/>
      <c r="AB2595" s="75"/>
      <c r="AC2595" s="75"/>
      <c r="AD2595" s="75"/>
      <c r="AE2595" s="75"/>
      <c r="AF2595" s="75"/>
      <c r="AG2595" s="75"/>
      <c r="AH2595" s="75"/>
      <c r="AI2595" s="75"/>
      <c r="AJ2595" s="75"/>
      <c r="AK2595" s="75"/>
      <c r="AL2595" s="75"/>
      <c r="AM2595" s="75"/>
      <c r="AN2595" s="75"/>
      <c r="AO2595" s="75"/>
      <c r="AP2595" s="75"/>
      <c r="AQ2595" s="75"/>
      <c r="AR2595" s="75"/>
      <c r="AS2595" s="75"/>
      <c r="AT2595" s="75"/>
      <c r="AU2595" s="75"/>
      <c r="AV2595" s="75"/>
      <c r="AW2595" s="75"/>
      <c r="AX2595" s="75"/>
      <c r="AY2595" s="75"/>
      <c r="AZ2595" s="75"/>
      <c r="BA2595" s="75"/>
      <c r="BB2595" s="75"/>
      <c r="BC2595" s="75"/>
      <c r="BD2595" s="75"/>
      <c r="BE2595" s="75"/>
      <c r="BF2595" s="75"/>
      <c r="BG2595" s="75"/>
      <c r="BH2595" s="75"/>
      <c r="BI2595" s="75"/>
      <c r="BJ2595" s="75"/>
      <c r="BK2595" s="75"/>
      <c r="BL2595" s="75"/>
      <c r="BM2595" s="75"/>
      <c r="BN2595" s="75"/>
      <c r="BO2595" s="75"/>
      <c r="BP2595" s="75"/>
      <c r="BQ2595" s="75"/>
      <c r="BR2595" s="75"/>
      <c r="BS2595" s="75"/>
      <c r="BT2595" s="75"/>
      <c r="BU2595" s="75"/>
      <c r="BV2595" s="75"/>
      <c r="BW2595" s="75"/>
      <c r="BX2595" s="75"/>
      <c r="BY2595" s="75"/>
      <c r="BZ2595" s="75"/>
      <c r="CA2595" s="75"/>
      <c r="CB2595" s="75"/>
      <c r="CC2595" s="75"/>
      <c r="CD2595" s="75"/>
      <c r="CE2595" s="75"/>
      <c r="CF2595" s="75"/>
      <c r="CG2595" s="75"/>
      <c r="CH2595" s="75"/>
      <c r="CI2595" s="75"/>
      <c r="CJ2595" s="75"/>
      <c r="CK2595" s="75"/>
      <c r="CL2595" s="75"/>
      <c r="CM2595" s="75"/>
      <c r="CN2595" s="75"/>
      <c r="CO2595" s="75"/>
    </row>
    <row r="2596" spans="1:93" s="1" customFormat="1" ht="19.5" customHeight="1" x14ac:dyDescent="0.3">
      <c r="A2596" s="46" t="s">
        <v>4095</v>
      </c>
      <c r="B2596" s="14">
        <v>5</v>
      </c>
      <c r="C2596" s="14">
        <v>3</v>
      </c>
      <c r="D2596" s="14">
        <v>0</v>
      </c>
      <c r="E2596" s="14">
        <v>0</v>
      </c>
      <c r="F2596" s="49"/>
      <c r="G2596" s="49"/>
      <c r="H2596" s="67">
        <f t="shared" si="167"/>
        <v>8</v>
      </c>
      <c r="I2596" s="46">
        <v>23</v>
      </c>
      <c r="J2596" s="22">
        <f t="shared" si="166"/>
        <v>0.13793103448275862</v>
      </c>
      <c r="K2596" s="46" t="s">
        <v>182</v>
      </c>
      <c r="L2596" s="15" t="s">
        <v>4096</v>
      </c>
      <c r="M2596" s="15" t="s">
        <v>234</v>
      </c>
      <c r="N2596" s="15" t="s">
        <v>257</v>
      </c>
      <c r="O2596" s="20" t="s">
        <v>1635</v>
      </c>
      <c r="P2596" s="20">
        <v>8</v>
      </c>
      <c r="Q2596" s="21" t="s">
        <v>253</v>
      </c>
      <c r="R2596" s="17" t="s">
        <v>439</v>
      </c>
      <c r="S2596" s="17" t="s">
        <v>998</v>
      </c>
      <c r="T2596" s="17" t="s">
        <v>387</v>
      </c>
      <c r="U2596" s="26"/>
      <c r="V2596" s="75"/>
      <c r="W2596" s="75"/>
      <c r="X2596" s="75"/>
      <c r="Y2596" s="75"/>
      <c r="Z2596" s="75"/>
      <c r="AA2596" s="75"/>
      <c r="AB2596" s="75"/>
      <c r="AC2596" s="75"/>
      <c r="AD2596" s="75"/>
      <c r="AE2596" s="75"/>
      <c r="AF2596" s="75"/>
      <c r="AG2596" s="75"/>
      <c r="AH2596" s="75"/>
      <c r="AI2596" s="75"/>
      <c r="AJ2596" s="75"/>
      <c r="AK2596" s="75"/>
      <c r="AL2596" s="75"/>
      <c r="AM2596" s="75"/>
      <c r="AN2596" s="75"/>
      <c r="AO2596" s="75"/>
      <c r="AP2596" s="75"/>
      <c r="AQ2596" s="75"/>
      <c r="AR2596" s="75"/>
      <c r="AS2596" s="75"/>
      <c r="AT2596" s="75"/>
      <c r="AU2596" s="75"/>
      <c r="AV2596" s="75"/>
      <c r="AW2596" s="75"/>
      <c r="AX2596" s="75"/>
      <c r="AY2596" s="75"/>
      <c r="AZ2596" s="75"/>
      <c r="BA2596" s="75"/>
      <c r="BB2596" s="75"/>
      <c r="BC2596" s="75"/>
      <c r="BD2596" s="75"/>
      <c r="BE2596" s="75"/>
      <c r="BF2596" s="75"/>
      <c r="BG2596" s="75"/>
      <c r="BH2596" s="75"/>
      <c r="BI2596" s="75"/>
      <c r="BJ2596" s="75"/>
      <c r="BK2596" s="75"/>
      <c r="BL2596" s="75"/>
      <c r="BM2596" s="75"/>
      <c r="BN2596" s="75"/>
      <c r="BO2596" s="75"/>
      <c r="BP2596" s="75"/>
      <c r="BQ2596" s="75"/>
      <c r="BR2596" s="75"/>
      <c r="BS2596" s="75"/>
      <c r="BT2596" s="75"/>
      <c r="BU2596" s="75"/>
      <c r="BV2596" s="75"/>
      <c r="BW2596" s="75"/>
      <c r="BX2596" s="75"/>
      <c r="BY2596" s="75"/>
      <c r="BZ2596" s="75"/>
      <c r="CA2596" s="75"/>
      <c r="CB2596" s="75"/>
      <c r="CC2596" s="75"/>
      <c r="CD2596" s="75"/>
      <c r="CE2596" s="75"/>
      <c r="CF2596" s="75"/>
      <c r="CG2596" s="75"/>
      <c r="CH2596" s="75"/>
      <c r="CI2596" s="75"/>
      <c r="CJ2596" s="75"/>
      <c r="CK2596" s="75"/>
      <c r="CL2596" s="75"/>
      <c r="CM2596" s="75"/>
      <c r="CN2596" s="75"/>
      <c r="CO2596" s="75"/>
    </row>
    <row r="2597" spans="1:93" s="1" customFormat="1" ht="19.5" customHeight="1" x14ac:dyDescent="0.3">
      <c r="A2597" s="46" t="s">
        <v>3547</v>
      </c>
      <c r="B2597" s="14">
        <v>6</v>
      </c>
      <c r="C2597" s="14">
        <v>2</v>
      </c>
      <c r="D2597" s="14">
        <v>0</v>
      </c>
      <c r="E2597" s="14">
        <v>0</v>
      </c>
      <c r="F2597" s="49"/>
      <c r="G2597" s="49"/>
      <c r="H2597" s="67">
        <f t="shared" si="167"/>
        <v>8</v>
      </c>
      <c r="I2597" s="46">
        <v>18</v>
      </c>
      <c r="J2597" s="22">
        <f t="shared" si="166"/>
        <v>0.13793103448275862</v>
      </c>
      <c r="K2597" s="46" t="s">
        <v>182</v>
      </c>
      <c r="L2597" s="15" t="s">
        <v>4097</v>
      </c>
      <c r="M2597" s="15" t="s">
        <v>237</v>
      </c>
      <c r="N2597" s="15" t="s">
        <v>371</v>
      </c>
      <c r="O2597" s="20" t="s">
        <v>1898</v>
      </c>
      <c r="P2597" s="20">
        <v>8</v>
      </c>
      <c r="Q2597" s="21" t="s">
        <v>842</v>
      </c>
      <c r="R2597" s="17" t="s">
        <v>1919</v>
      </c>
      <c r="S2597" s="17" t="s">
        <v>2569</v>
      </c>
      <c r="T2597" s="17" t="s">
        <v>210</v>
      </c>
      <c r="U2597" s="26"/>
      <c r="V2597" s="75"/>
      <c r="W2597" s="75"/>
      <c r="X2597" s="75"/>
      <c r="Y2597" s="75"/>
      <c r="Z2597" s="75"/>
      <c r="AA2597" s="75"/>
      <c r="AB2597" s="75"/>
      <c r="AC2597" s="75"/>
      <c r="AD2597" s="75"/>
      <c r="AE2597" s="75"/>
      <c r="AF2597" s="75"/>
      <c r="AG2597" s="75"/>
      <c r="AH2597" s="75"/>
      <c r="AI2597" s="75"/>
      <c r="AJ2597" s="75"/>
      <c r="AK2597" s="75"/>
      <c r="AL2597" s="75"/>
      <c r="AM2597" s="75"/>
      <c r="AN2597" s="75"/>
      <c r="AO2597" s="75"/>
      <c r="AP2597" s="75"/>
      <c r="AQ2597" s="75"/>
      <c r="AR2597" s="75"/>
      <c r="AS2597" s="75"/>
      <c r="AT2597" s="75"/>
      <c r="AU2597" s="75"/>
      <c r="AV2597" s="75"/>
      <c r="AW2597" s="75"/>
      <c r="AX2597" s="75"/>
      <c r="AY2597" s="75"/>
      <c r="AZ2597" s="75"/>
      <c r="BA2597" s="75"/>
      <c r="BB2597" s="75"/>
      <c r="BC2597" s="75"/>
      <c r="BD2597" s="75"/>
      <c r="BE2597" s="75"/>
      <c r="BF2597" s="75"/>
      <c r="BG2597" s="75"/>
      <c r="BH2597" s="75"/>
      <c r="BI2597" s="75"/>
      <c r="BJ2597" s="75"/>
      <c r="BK2597" s="75"/>
      <c r="BL2597" s="75"/>
      <c r="BM2597" s="75"/>
      <c r="BN2597" s="75"/>
      <c r="BO2597" s="75"/>
      <c r="BP2597" s="75"/>
      <c r="BQ2597" s="75"/>
      <c r="BR2597" s="75"/>
      <c r="BS2597" s="75"/>
      <c r="BT2597" s="75"/>
      <c r="BU2597" s="75"/>
      <c r="BV2597" s="75"/>
      <c r="BW2597" s="75"/>
      <c r="BX2597" s="75"/>
      <c r="BY2597" s="75"/>
      <c r="BZ2597" s="75"/>
      <c r="CA2597" s="75"/>
      <c r="CB2597" s="75"/>
      <c r="CC2597" s="75"/>
      <c r="CD2597" s="75"/>
      <c r="CE2597" s="75"/>
      <c r="CF2597" s="75"/>
      <c r="CG2597" s="75"/>
      <c r="CH2597" s="75"/>
      <c r="CI2597" s="75"/>
      <c r="CJ2597" s="75"/>
      <c r="CK2597" s="75"/>
      <c r="CL2597" s="75"/>
      <c r="CM2597" s="75"/>
      <c r="CN2597" s="75"/>
      <c r="CO2597" s="75"/>
    </row>
    <row r="2598" spans="1:93" s="1" customFormat="1" ht="19.5" customHeight="1" x14ac:dyDescent="0.3">
      <c r="A2598" s="46" t="s">
        <v>3568</v>
      </c>
      <c r="B2598" s="14">
        <v>6</v>
      </c>
      <c r="C2598" s="14">
        <v>1</v>
      </c>
      <c r="D2598" s="14">
        <v>0</v>
      </c>
      <c r="E2598" s="14">
        <v>0</v>
      </c>
      <c r="F2598" s="49"/>
      <c r="G2598" s="49"/>
      <c r="H2598" s="67">
        <f t="shared" si="167"/>
        <v>7</v>
      </c>
      <c r="I2598" s="46">
        <v>19</v>
      </c>
      <c r="J2598" s="22">
        <f t="shared" si="166"/>
        <v>0.1206896551724138</v>
      </c>
      <c r="K2598" s="46" t="s">
        <v>182</v>
      </c>
      <c r="L2598" s="15" t="s">
        <v>4098</v>
      </c>
      <c r="M2598" s="15" t="s">
        <v>506</v>
      </c>
      <c r="N2598" s="15" t="s">
        <v>267</v>
      </c>
      <c r="O2598" s="20" t="s">
        <v>1898</v>
      </c>
      <c r="P2598" s="20">
        <v>8</v>
      </c>
      <c r="Q2598" s="21" t="s">
        <v>1707</v>
      </c>
      <c r="R2598" s="17" t="s">
        <v>1919</v>
      </c>
      <c r="S2598" s="17" t="s">
        <v>2569</v>
      </c>
      <c r="T2598" s="17" t="s">
        <v>210</v>
      </c>
      <c r="U2598" s="26"/>
      <c r="V2598" s="75"/>
      <c r="W2598" s="75"/>
      <c r="X2598" s="75"/>
      <c r="Y2598" s="75"/>
      <c r="Z2598" s="75"/>
      <c r="AA2598" s="75"/>
      <c r="AB2598" s="75"/>
      <c r="AC2598" s="75"/>
      <c r="AD2598" s="75"/>
      <c r="AE2598" s="75"/>
      <c r="AF2598" s="75"/>
      <c r="AG2598" s="75"/>
      <c r="AH2598" s="75"/>
      <c r="AI2598" s="75"/>
      <c r="AJ2598" s="75"/>
      <c r="AK2598" s="75"/>
      <c r="AL2598" s="75"/>
      <c r="AM2598" s="75"/>
      <c r="AN2598" s="75"/>
      <c r="AO2598" s="75"/>
      <c r="AP2598" s="75"/>
      <c r="AQ2598" s="75"/>
      <c r="AR2598" s="75"/>
      <c r="AS2598" s="75"/>
      <c r="AT2598" s="75"/>
      <c r="AU2598" s="75"/>
      <c r="AV2598" s="75"/>
      <c r="AW2598" s="75"/>
      <c r="AX2598" s="75"/>
      <c r="AY2598" s="75"/>
      <c r="AZ2598" s="75"/>
      <c r="BA2598" s="75"/>
      <c r="BB2598" s="75"/>
      <c r="BC2598" s="75"/>
      <c r="BD2598" s="75"/>
      <c r="BE2598" s="75"/>
      <c r="BF2598" s="75"/>
      <c r="BG2598" s="75"/>
      <c r="BH2598" s="75"/>
      <c r="BI2598" s="75"/>
      <c r="BJ2598" s="75"/>
      <c r="BK2598" s="75"/>
      <c r="BL2598" s="75"/>
      <c r="BM2598" s="75"/>
      <c r="BN2598" s="75"/>
      <c r="BO2598" s="75"/>
      <c r="BP2598" s="75"/>
      <c r="BQ2598" s="75"/>
      <c r="BR2598" s="75"/>
      <c r="BS2598" s="75"/>
      <c r="BT2598" s="75"/>
      <c r="BU2598" s="75"/>
      <c r="BV2598" s="75"/>
      <c r="BW2598" s="75"/>
      <c r="BX2598" s="75"/>
      <c r="BY2598" s="75"/>
      <c r="BZ2598" s="75"/>
      <c r="CA2598" s="75"/>
      <c r="CB2598" s="75"/>
      <c r="CC2598" s="75"/>
      <c r="CD2598" s="75"/>
      <c r="CE2598" s="75"/>
      <c r="CF2598" s="75"/>
      <c r="CG2598" s="75"/>
      <c r="CH2598" s="75"/>
      <c r="CI2598" s="75"/>
      <c r="CJ2598" s="75"/>
      <c r="CK2598" s="75"/>
      <c r="CL2598" s="75"/>
      <c r="CM2598" s="75"/>
      <c r="CN2598" s="75"/>
      <c r="CO2598" s="75"/>
    </row>
    <row r="2599" spans="1:93" s="1" customFormat="1" ht="19.5" customHeight="1" x14ac:dyDescent="0.3">
      <c r="A2599" s="46" t="s">
        <v>4099</v>
      </c>
      <c r="B2599" s="14">
        <v>5</v>
      </c>
      <c r="C2599" s="14">
        <v>1</v>
      </c>
      <c r="D2599" s="14">
        <v>1</v>
      </c>
      <c r="E2599" s="14">
        <v>0</v>
      </c>
      <c r="F2599" s="49"/>
      <c r="G2599" s="49"/>
      <c r="H2599" s="67">
        <f t="shared" si="167"/>
        <v>7</v>
      </c>
      <c r="I2599" s="46">
        <v>20</v>
      </c>
      <c r="J2599" s="22">
        <f t="shared" si="166"/>
        <v>0.1206896551724138</v>
      </c>
      <c r="K2599" s="46" t="s">
        <v>182</v>
      </c>
      <c r="L2599" s="15" t="s">
        <v>4100</v>
      </c>
      <c r="M2599" s="15" t="s">
        <v>358</v>
      </c>
      <c r="N2599" s="15" t="s">
        <v>281</v>
      </c>
      <c r="O2599" s="20" t="s">
        <v>1813</v>
      </c>
      <c r="P2599" s="20">
        <v>8</v>
      </c>
      <c r="Q2599" s="21" t="s">
        <v>241</v>
      </c>
      <c r="R2599" s="17" t="s">
        <v>1815</v>
      </c>
      <c r="S2599" s="17" t="s">
        <v>1197</v>
      </c>
      <c r="T2599" s="17" t="s">
        <v>611</v>
      </c>
      <c r="U2599" s="26"/>
      <c r="V2599" s="75"/>
      <c r="W2599" s="75"/>
      <c r="X2599" s="75"/>
      <c r="Y2599" s="75"/>
      <c r="Z2599" s="75"/>
      <c r="AA2599" s="75"/>
      <c r="AB2599" s="75"/>
      <c r="AC2599" s="75"/>
      <c r="AD2599" s="75"/>
      <c r="AE2599" s="75"/>
      <c r="AF2599" s="75"/>
      <c r="AG2599" s="75"/>
      <c r="AH2599" s="75"/>
      <c r="AI2599" s="75"/>
      <c r="AJ2599" s="75"/>
      <c r="AK2599" s="75"/>
      <c r="AL2599" s="75"/>
      <c r="AM2599" s="75"/>
      <c r="AN2599" s="75"/>
      <c r="AO2599" s="75"/>
      <c r="AP2599" s="75"/>
      <c r="AQ2599" s="75"/>
      <c r="AR2599" s="75"/>
      <c r="AS2599" s="75"/>
      <c r="AT2599" s="75"/>
      <c r="AU2599" s="75"/>
      <c r="AV2599" s="75"/>
      <c r="AW2599" s="75"/>
      <c r="AX2599" s="75"/>
      <c r="AY2599" s="75"/>
      <c r="AZ2599" s="75"/>
      <c r="BA2599" s="75"/>
      <c r="BB2599" s="75"/>
      <c r="BC2599" s="75"/>
      <c r="BD2599" s="75"/>
      <c r="BE2599" s="75"/>
      <c r="BF2599" s="75"/>
      <c r="BG2599" s="75"/>
      <c r="BH2599" s="75"/>
      <c r="BI2599" s="75"/>
      <c r="BJ2599" s="75"/>
      <c r="BK2599" s="75"/>
      <c r="BL2599" s="75"/>
      <c r="BM2599" s="75"/>
      <c r="BN2599" s="75"/>
      <c r="BO2599" s="75"/>
      <c r="BP2599" s="75"/>
      <c r="BQ2599" s="75"/>
      <c r="BR2599" s="75"/>
      <c r="BS2599" s="75"/>
      <c r="BT2599" s="75"/>
      <c r="BU2599" s="75"/>
      <c r="BV2599" s="75"/>
      <c r="BW2599" s="75"/>
      <c r="BX2599" s="75"/>
      <c r="BY2599" s="75"/>
      <c r="BZ2599" s="75"/>
      <c r="CA2599" s="75"/>
      <c r="CB2599" s="75"/>
      <c r="CC2599" s="75"/>
      <c r="CD2599" s="75"/>
      <c r="CE2599" s="75"/>
      <c r="CF2599" s="75"/>
      <c r="CG2599" s="75"/>
      <c r="CH2599" s="75"/>
      <c r="CI2599" s="75"/>
      <c r="CJ2599" s="75"/>
      <c r="CK2599" s="75"/>
      <c r="CL2599" s="75"/>
      <c r="CM2599" s="75"/>
      <c r="CN2599" s="75"/>
      <c r="CO2599" s="75"/>
    </row>
    <row r="2600" spans="1:93" s="1" customFormat="1" ht="19.5" customHeight="1" x14ac:dyDescent="0.3">
      <c r="A2600" s="46" t="s">
        <v>3553</v>
      </c>
      <c r="B2600" s="14">
        <v>7</v>
      </c>
      <c r="C2600" s="14">
        <v>0</v>
      </c>
      <c r="D2600" s="14">
        <v>0</v>
      </c>
      <c r="E2600" s="14">
        <v>0</v>
      </c>
      <c r="F2600" s="49"/>
      <c r="G2600" s="49"/>
      <c r="H2600" s="67">
        <f t="shared" si="167"/>
        <v>7</v>
      </c>
      <c r="I2600" s="46">
        <v>17</v>
      </c>
      <c r="J2600" s="22">
        <f t="shared" si="166"/>
        <v>0.1206896551724138</v>
      </c>
      <c r="K2600" s="46" t="s">
        <v>182</v>
      </c>
      <c r="L2600" s="15" t="s">
        <v>4101</v>
      </c>
      <c r="M2600" s="15" t="s">
        <v>256</v>
      </c>
      <c r="N2600" s="15" t="s">
        <v>406</v>
      </c>
      <c r="O2600" s="20" t="s">
        <v>2224</v>
      </c>
      <c r="P2600" s="20">
        <v>8</v>
      </c>
      <c r="Q2600" s="21" t="s">
        <v>253</v>
      </c>
      <c r="R2600" s="17" t="s">
        <v>2297</v>
      </c>
      <c r="S2600" s="17" t="s">
        <v>2052</v>
      </c>
      <c r="T2600" s="17" t="s">
        <v>406</v>
      </c>
      <c r="U2600" s="26"/>
      <c r="V2600" s="75"/>
      <c r="W2600" s="75"/>
      <c r="X2600" s="75"/>
      <c r="Y2600" s="75"/>
      <c r="Z2600" s="75"/>
      <c r="AA2600" s="75"/>
      <c r="AB2600" s="75"/>
      <c r="AC2600" s="75"/>
      <c r="AD2600" s="75"/>
      <c r="AE2600" s="75"/>
      <c r="AF2600" s="75"/>
      <c r="AG2600" s="75"/>
      <c r="AH2600" s="75"/>
      <c r="AI2600" s="75"/>
      <c r="AJ2600" s="75"/>
      <c r="AK2600" s="75"/>
      <c r="AL2600" s="75"/>
      <c r="AM2600" s="75"/>
      <c r="AN2600" s="75"/>
      <c r="AO2600" s="75"/>
      <c r="AP2600" s="75"/>
      <c r="AQ2600" s="75"/>
      <c r="AR2600" s="75"/>
      <c r="AS2600" s="75"/>
      <c r="AT2600" s="75"/>
      <c r="AU2600" s="75"/>
      <c r="AV2600" s="75"/>
      <c r="AW2600" s="75"/>
      <c r="AX2600" s="75"/>
      <c r="AY2600" s="75"/>
      <c r="AZ2600" s="75"/>
      <c r="BA2600" s="75"/>
      <c r="BB2600" s="75"/>
      <c r="BC2600" s="75"/>
      <c r="BD2600" s="75"/>
      <c r="BE2600" s="75"/>
      <c r="BF2600" s="75"/>
      <c r="BG2600" s="75"/>
      <c r="BH2600" s="75"/>
      <c r="BI2600" s="75"/>
      <c r="BJ2600" s="75"/>
      <c r="BK2600" s="75"/>
      <c r="BL2600" s="75"/>
      <c r="BM2600" s="75"/>
      <c r="BN2600" s="75"/>
      <c r="BO2600" s="75"/>
      <c r="BP2600" s="75"/>
      <c r="BQ2600" s="75"/>
      <c r="BR2600" s="75"/>
      <c r="BS2600" s="75"/>
      <c r="BT2600" s="75"/>
      <c r="BU2600" s="75"/>
      <c r="BV2600" s="75"/>
      <c r="BW2600" s="75"/>
      <c r="BX2600" s="75"/>
      <c r="BY2600" s="75"/>
      <c r="BZ2600" s="75"/>
      <c r="CA2600" s="75"/>
      <c r="CB2600" s="75"/>
      <c r="CC2600" s="75"/>
      <c r="CD2600" s="75"/>
      <c r="CE2600" s="75"/>
      <c r="CF2600" s="75"/>
      <c r="CG2600" s="75"/>
      <c r="CH2600" s="75"/>
      <c r="CI2600" s="75"/>
      <c r="CJ2600" s="75"/>
      <c r="CK2600" s="75"/>
      <c r="CL2600" s="75"/>
      <c r="CM2600" s="75"/>
      <c r="CN2600" s="75"/>
      <c r="CO2600" s="75"/>
    </row>
    <row r="2601" spans="1:93" s="1" customFormat="1" ht="19.5" customHeight="1" x14ac:dyDescent="0.3">
      <c r="A2601" s="46" t="s">
        <v>3547</v>
      </c>
      <c r="B2601" s="14">
        <v>7</v>
      </c>
      <c r="C2601" s="14">
        <v>0</v>
      </c>
      <c r="D2601" s="14">
        <v>0</v>
      </c>
      <c r="E2601" s="14">
        <v>0</v>
      </c>
      <c r="F2601" s="49"/>
      <c r="G2601" s="49"/>
      <c r="H2601" s="67">
        <f t="shared" si="167"/>
        <v>7</v>
      </c>
      <c r="I2601" s="46">
        <v>3</v>
      </c>
      <c r="J2601" s="22">
        <f t="shared" si="166"/>
        <v>0.1206896551724138</v>
      </c>
      <c r="K2601" s="46" t="s">
        <v>182</v>
      </c>
      <c r="L2601" s="15" t="s">
        <v>4102</v>
      </c>
      <c r="M2601" s="15" t="s">
        <v>312</v>
      </c>
      <c r="N2601" s="15" t="s">
        <v>286</v>
      </c>
      <c r="O2601" s="20" t="s">
        <v>4660</v>
      </c>
      <c r="P2601" s="20">
        <v>8</v>
      </c>
      <c r="Q2601" s="21"/>
      <c r="R2601" s="17" t="s">
        <v>2403</v>
      </c>
      <c r="S2601" s="17" t="s">
        <v>441</v>
      </c>
      <c r="T2601" s="17" t="s">
        <v>3187</v>
      </c>
      <c r="U2601" s="26"/>
      <c r="V2601" s="75"/>
      <c r="W2601" s="75"/>
      <c r="X2601" s="75"/>
      <c r="Y2601" s="75"/>
      <c r="Z2601" s="75"/>
      <c r="AA2601" s="75"/>
      <c r="AB2601" s="75"/>
      <c r="AC2601" s="75"/>
      <c r="AD2601" s="75"/>
      <c r="AE2601" s="75"/>
      <c r="AF2601" s="75"/>
      <c r="AG2601" s="75"/>
      <c r="AH2601" s="75"/>
      <c r="AI2601" s="75"/>
      <c r="AJ2601" s="75"/>
      <c r="AK2601" s="75"/>
      <c r="AL2601" s="75"/>
      <c r="AM2601" s="75"/>
      <c r="AN2601" s="75"/>
      <c r="AO2601" s="75"/>
      <c r="AP2601" s="75"/>
      <c r="AQ2601" s="75"/>
      <c r="AR2601" s="75"/>
      <c r="AS2601" s="75"/>
      <c r="AT2601" s="75"/>
      <c r="AU2601" s="75"/>
      <c r="AV2601" s="75"/>
      <c r="AW2601" s="75"/>
      <c r="AX2601" s="75"/>
      <c r="AY2601" s="75"/>
      <c r="AZ2601" s="75"/>
      <c r="BA2601" s="75"/>
      <c r="BB2601" s="75"/>
      <c r="BC2601" s="75"/>
      <c r="BD2601" s="75"/>
      <c r="BE2601" s="75"/>
      <c r="BF2601" s="75"/>
      <c r="BG2601" s="75"/>
      <c r="BH2601" s="75"/>
      <c r="BI2601" s="75"/>
      <c r="BJ2601" s="75"/>
      <c r="BK2601" s="75"/>
      <c r="BL2601" s="75"/>
      <c r="BM2601" s="75"/>
      <c r="BN2601" s="75"/>
      <c r="BO2601" s="75"/>
      <c r="BP2601" s="75"/>
      <c r="BQ2601" s="75"/>
      <c r="BR2601" s="75"/>
      <c r="BS2601" s="75"/>
      <c r="BT2601" s="75"/>
      <c r="BU2601" s="75"/>
      <c r="BV2601" s="75"/>
      <c r="BW2601" s="75"/>
      <c r="BX2601" s="75"/>
      <c r="BY2601" s="75"/>
      <c r="BZ2601" s="75"/>
      <c r="CA2601" s="75"/>
      <c r="CB2601" s="75"/>
      <c r="CC2601" s="75"/>
      <c r="CD2601" s="75"/>
      <c r="CE2601" s="75"/>
      <c r="CF2601" s="75"/>
      <c r="CG2601" s="75"/>
      <c r="CH2601" s="75"/>
      <c r="CI2601" s="75"/>
      <c r="CJ2601" s="75"/>
      <c r="CK2601" s="75"/>
      <c r="CL2601" s="75"/>
      <c r="CM2601" s="75"/>
      <c r="CN2601" s="75"/>
      <c r="CO2601" s="75"/>
    </row>
    <row r="2602" spans="1:93" s="1" customFormat="1" ht="19.5" customHeight="1" x14ac:dyDescent="0.3">
      <c r="A2602" s="46" t="s">
        <v>3604</v>
      </c>
      <c r="B2602" s="14">
        <v>7</v>
      </c>
      <c r="C2602" s="14">
        <v>0</v>
      </c>
      <c r="D2602" s="14">
        <v>0</v>
      </c>
      <c r="E2602" s="14">
        <v>0</v>
      </c>
      <c r="F2602" s="49"/>
      <c r="G2602" s="49"/>
      <c r="H2602" s="67">
        <f t="shared" si="167"/>
        <v>7</v>
      </c>
      <c r="I2602" s="46">
        <v>19</v>
      </c>
      <c r="J2602" s="22">
        <f t="shared" si="166"/>
        <v>0.1206896551724138</v>
      </c>
      <c r="K2602" s="46" t="s">
        <v>182</v>
      </c>
      <c r="L2602" s="15" t="s">
        <v>4103</v>
      </c>
      <c r="M2602" s="15" t="s">
        <v>293</v>
      </c>
      <c r="N2602" s="15" t="s">
        <v>280</v>
      </c>
      <c r="O2602" s="20" t="s">
        <v>937</v>
      </c>
      <c r="P2602" s="20">
        <v>8</v>
      </c>
      <c r="Q2602" s="21" t="s">
        <v>241</v>
      </c>
      <c r="R2602" s="17" t="s">
        <v>2905</v>
      </c>
      <c r="S2602" s="17" t="s">
        <v>857</v>
      </c>
      <c r="T2602" s="17" t="s">
        <v>336</v>
      </c>
      <c r="U2602" s="26"/>
      <c r="V2602" s="75"/>
      <c r="W2602" s="75"/>
      <c r="X2602" s="75"/>
      <c r="Y2602" s="75"/>
      <c r="Z2602" s="75"/>
      <c r="AA2602" s="75"/>
      <c r="AB2602" s="75"/>
      <c r="AC2602" s="75"/>
      <c r="AD2602" s="75"/>
      <c r="AE2602" s="75"/>
      <c r="AF2602" s="75"/>
      <c r="AG2602" s="75"/>
      <c r="AH2602" s="75"/>
      <c r="AI2602" s="75"/>
      <c r="AJ2602" s="75"/>
      <c r="AK2602" s="75"/>
      <c r="AL2602" s="75"/>
      <c r="AM2602" s="75"/>
      <c r="AN2602" s="75"/>
      <c r="AO2602" s="75"/>
      <c r="AP2602" s="75"/>
      <c r="AQ2602" s="75"/>
      <c r="AR2602" s="75"/>
      <c r="AS2602" s="75"/>
      <c r="AT2602" s="75"/>
      <c r="AU2602" s="75"/>
      <c r="AV2602" s="75"/>
      <c r="AW2602" s="75"/>
      <c r="AX2602" s="75"/>
      <c r="AY2602" s="75"/>
      <c r="AZ2602" s="75"/>
      <c r="BA2602" s="75"/>
      <c r="BB2602" s="75"/>
      <c r="BC2602" s="75"/>
      <c r="BD2602" s="75"/>
      <c r="BE2602" s="75"/>
      <c r="BF2602" s="75"/>
      <c r="BG2602" s="75"/>
      <c r="BH2602" s="75"/>
      <c r="BI2602" s="75"/>
      <c r="BJ2602" s="75"/>
      <c r="BK2602" s="75"/>
      <c r="BL2602" s="75"/>
      <c r="BM2602" s="75"/>
      <c r="BN2602" s="75"/>
      <c r="BO2602" s="75"/>
      <c r="BP2602" s="75"/>
      <c r="BQ2602" s="75"/>
      <c r="BR2602" s="75"/>
      <c r="BS2602" s="75"/>
      <c r="BT2602" s="75"/>
      <c r="BU2602" s="75"/>
      <c r="BV2602" s="75"/>
      <c r="BW2602" s="75"/>
      <c r="BX2602" s="75"/>
      <c r="BY2602" s="75"/>
      <c r="BZ2602" s="75"/>
      <c r="CA2602" s="75"/>
      <c r="CB2602" s="75"/>
      <c r="CC2602" s="75"/>
      <c r="CD2602" s="75"/>
      <c r="CE2602" s="75"/>
      <c r="CF2602" s="75"/>
      <c r="CG2602" s="75"/>
      <c r="CH2602" s="75"/>
      <c r="CI2602" s="75"/>
      <c r="CJ2602" s="75"/>
      <c r="CK2602" s="75"/>
      <c r="CL2602" s="75"/>
      <c r="CM2602" s="75"/>
      <c r="CN2602" s="75"/>
      <c r="CO2602" s="75"/>
    </row>
    <row r="2603" spans="1:93" s="1" customFormat="1" ht="19.5" customHeight="1" x14ac:dyDescent="0.3">
      <c r="A2603" s="46" t="s">
        <v>3663</v>
      </c>
      <c r="B2603" s="14">
        <v>7</v>
      </c>
      <c r="C2603" s="14">
        <v>0</v>
      </c>
      <c r="D2603" s="14">
        <v>0</v>
      </c>
      <c r="E2603" s="14">
        <v>0</v>
      </c>
      <c r="F2603" s="49"/>
      <c r="G2603" s="49"/>
      <c r="H2603" s="67">
        <f t="shared" si="167"/>
        <v>7</v>
      </c>
      <c r="I2603" s="46">
        <v>9</v>
      </c>
      <c r="J2603" s="22">
        <f t="shared" si="166"/>
        <v>0.1206896551724138</v>
      </c>
      <c r="K2603" s="46" t="s">
        <v>182</v>
      </c>
      <c r="L2603" s="15" t="s">
        <v>4104</v>
      </c>
      <c r="M2603" s="15" t="s">
        <v>309</v>
      </c>
      <c r="N2603" s="15" t="s">
        <v>1544</v>
      </c>
      <c r="O2603" s="20" t="s">
        <v>2681</v>
      </c>
      <c r="P2603" s="20">
        <v>8</v>
      </c>
      <c r="Q2603" s="21" t="s">
        <v>224</v>
      </c>
      <c r="R2603" s="17" t="s">
        <v>3513</v>
      </c>
      <c r="S2603" s="17" t="s">
        <v>317</v>
      </c>
      <c r="T2603" s="17" t="s">
        <v>249</v>
      </c>
      <c r="U2603" s="26"/>
      <c r="V2603" s="75"/>
      <c r="W2603" s="75"/>
      <c r="X2603" s="75"/>
      <c r="Y2603" s="75"/>
      <c r="Z2603" s="75"/>
      <c r="AA2603" s="75"/>
      <c r="AB2603" s="75"/>
      <c r="AC2603" s="75"/>
      <c r="AD2603" s="75"/>
      <c r="AE2603" s="75"/>
      <c r="AF2603" s="75"/>
      <c r="AG2603" s="75"/>
      <c r="AH2603" s="75"/>
      <c r="AI2603" s="75"/>
      <c r="AJ2603" s="75"/>
      <c r="AK2603" s="75"/>
      <c r="AL2603" s="75"/>
      <c r="AM2603" s="75"/>
      <c r="AN2603" s="75"/>
      <c r="AO2603" s="75"/>
      <c r="AP2603" s="75"/>
      <c r="AQ2603" s="75"/>
      <c r="AR2603" s="75"/>
      <c r="AS2603" s="75"/>
      <c r="AT2603" s="75"/>
      <c r="AU2603" s="75"/>
      <c r="AV2603" s="75"/>
      <c r="AW2603" s="75"/>
      <c r="AX2603" s="75"/>
      <c r="AY2603" s="75"/>
      <c r="AZ2603" s="75"/>
      <c r="BA2603" s="75"/>
      <c r="BB2603" s="75"/>
      <c r="BC2603" s="75"/>
      <c r="BD2603" s="75"/>
      <c r="BE2603" s="75"/>
      <c r="BF2603" s="75"/>
      <c r="BG2603" s="75"/>
      <c r="BH2603" s="75"/>
      <c r="BI2603" s="75"/>
      <c r="BJ2603" s="75"/>
      <c r="BK2603" s="75"/>
      <c r="BL2603" s="75"/>
      <c r="BM2603" s="75"/>
      <c r="BN2603" s="75"/>
      <c r="BO2603" s="75"/>
      <c r="BP2603" s="75"/>
      <c r="BQ2603" s="75"/>
      <c r="BR2603" s="75"/>
      <c r="BS2603" s="75"/>
      <c r="BT2603" s="75"/>
      <c r="BU2603" s="75"/>
      <c r="BV2603" s="75"/>
      <c r="BW2603" s="75"/>
      <c r="BX2603" s="75"/>
      <c r="BY2603" s="75"/>
      <c r="BZ2603" s="75"/>
      <c r="CA2603" s="75"/>
      <c r="CB2603" s="75"/>
      <c r="CC2603" s="75"/>
      <c r="CD2603" s="75"/>
      <c r="CE2603" s="75"/>
      <c r="CF2603" s="75"/>
      <c r="CG2603" s="75"/>
      <c r="CH2603" s="75"/>
      <c r="CI2603" s="75"/>
      <c r="CJ2603" s="75"/>
      <c r="CK2603" s="75"/>
      <c r="CL2603" s="75"/>
      <c r="CM2603" s="75"/>
      <c r="CN2603" s="75"/>
      <c r="CO2603" s="75"/>
    </row>
    <row r="2604" spans="1:93" s="1" customFormat="1" ht="19.5" customHeight="1" x14ac:dyDescent="0.3">
      <c r="A2604" s="46" t="s">
        <v>3550</v>
      </c>
      <c r="B2604" s="14">
        <v>5</v>
      </c>
      <c r="C2604" s="14">
        <v>0</v>
      </c>
      <c r="D2604" s="14">
        <v>1</v>
      </c>
      <c r="E2604" s="14">
        <v>1</v>
      </c>
      <c r="F2604" s="49"/>
      <c r="G2604" s="49"/>
      <c r="H2604" s="67">
        <f t="shared" si="167"/>
        <v>7</v>
      </c>
      <c r="I2604" s="46">
        <v>8</v>
      </c>
      <c r="J2604" s="22">
        <f t="shared" si="166"/>
        <v>0.1206896551724138</v>
      </c>
      <c r="K2604" s="46" t="s">
        <v>182</v>
      </c>
      <c r="L2604" s="24" t="s">
        <v>4105</v>
      </c>
      <c r="M2604" s="24" t="s">
        <v>4106</v>
      </c>
      <c r="N2604" s="24" t="s">
        <v>4107</v>
      </c>
      <c r="O2604" s="20" t="s">
        <v>2523</v>
      </c>
      <c r="P2604" s="20">
        <v>8</v>
      </c>
      <c r="Q2604" s="21" t="s">
        <v>240</v>
      </c>
      <c r="R2604" s="17" t="s">
        <v>2540</v>
      </c>
      <c r="S2604" s="17" t="s">
        <v>795</v>
      </c>
      <c r="T2604" s="17" t="s">
        <v>2541</v>
      </c>
      <c r="U2604" s="26"/>
      <c r="V2604" s="75"/>
      <c r="W2604" s="75"/>
      <c r="X2604" s="75"/>
      <c r="Y2604" s="75"/>
      <c r="Z2604" s="75"/>
      <c r="AA2604" s="75"/>
      <c r="AB2604" s="75"/>
      <c r="AC2604" s="75"/>
      <c r="AD2604" s="75"/>
      <c r="AE2604" s="75"/>
      <c r="AF2604" s="75"/>
      <c r="AG2604" s="75"/>
      <c r="AH2604" s="75"/>
      <c r="AI2604" s="75"/>
      <c r="AJ2604" s="75"/>
      <c r="AK2604" s="75"/>
      <c r="AL2604" s="75"/>
      <c r="AM2604" s="75"/>
      <c r="AN2604" s="75"/>
      <c r="AO2604" s="75"/>
      <c r="AP2604" s="75"/>
      <c r="AQ2604" s="75"/>
      <c r="AR2604" s="75"/>
      <c r="AS2604" s="75"/>
      <c r="AT2604" s="75"/>
      <c r="AU2604" s="75"/>
      <c r="AV2604" s="75"/>
      <c r="AW2604" s="75"/>
      <c r="AX2604" s="75"/>
      <c r="AY2604" s="75"/>
      <c r="AZ2604" s="75"/>
      <c r="BA2604" s="75"/>
      <c r="BB2604" s="75"/>
      <c r="BC2604" s="75"/>
      <c r="BD2604" s="75"/>
      <c r="BE2604" s="75"/>
      <c r="BF2604" s="75"/>
      <c r="BG2604" s="75"/>
      <c r="BH2604" s="75"/>
      <c r="BI2604" s="75"/>
      <c r="BJ2604" s="75"/>
      <c r="BK2604" s="75"/>
      <c r="BL2604" s="75"/>
      <c r="BM2604" s="75"/>
      <c r="BN2604" s="75"/>
      <c r="BO2604" s="75"/>
      <c r="BP2604" s="75"/>
      <c r="BQ2604" s="75"/>
      <c r="BR2604" s="75"/>
      <c r="BS2604" s="75"/>
      <c r="BT2604" s="75"/>
      <c r="BU2604" s="75"/>
      <c r="BV2604" s="75"/>
      <c r="BW2604" s="75"/>
      <c r="BX2604" s="75"/>
      <c r="BY2604" s="75"/>
      <c r="BZ2604" s="75"/>
      <c r="CA2604" s="75"/>
      <c r="CB2604" s="75"/>
      <c r="CC2604" s="75"/>
      <c r="CD2604" s="75"/>
      <c r="CE2604" s="75"/>
      <c r="CF2604" s="75"/>
      <c r="CG2604" s="75"/>
      <c r="CH2604" s="75"/>
      <c r="CI2604" s="75"/>
      <c r="CJ2604" s="75"/>
      <c r="CK2604" s="75"/>
      <c r="CL2604" s="75"/>
      <c r="CM2604" s="75"/>
      <c r="CN2604" s="75"/>
      <c r="CO2604" s="75"/>
    </row>
    <row r="2605" spans="1:93" s="1" customFormat="1" ht="19.5" customHeight="1" x14ac:dyDescent="0.3">
      <c r="A2605" s="46" t="s">
        <v>3584</v>
      </c>
      <c r="B2605" s="14">
        <v>4</v>
      </c>
      <c r="C2605" s="14">
        <v>1</v>
      </c>
      <c r="D2605" s="14">
        <v>0</v>
      </c>
      <c r="E2605" s="14">
        <v>1</v>
      </c>
      <c r="F2605" s="49"/>
      <c r="G2605" s="49"/>
      <c r="H2605" s="67">
        <f t="shared" si="167"/>
        <v>6</v>
      </c>
      <c r="I2605" s="46">
        <v>5</v>
      </c>
      <c r="J2605" s="22">
        <f t="shared" si="166"/>
        <v>0.10344827586206896</v>
      </c>
      <c r="K2605" s="46" t="s">
        <v>182</v>
      </c>
      <c r="L2605" s="15" t="s">
        <v>4108</v>
      </c>
      <c r="M2605" s="15" t="s">
        <v>1174</v>
      </c>
      <c r="N2605" s="15" t="s">
        <v>406</v>
      </c>
      <c r="O2605" s="20" t="s">
        <v>2505</v>
      </c>
      <c r="P2605" s="20">
        <v>8</v>
      </c>
      <c r="Q2605" s="21" t="s">
        <v>253</v>
      </c>
      <c r="R2605" s="17" t="s">
        <v>2506</v>
      </c>
      <c r="S2605" s="17" t="s">
        <v>857</v>
      </c>
      <c r="T2605" s="17" t="s">
        <v>387</v>
      </c>
      <c r="U2605" s="26"/>
      <c r="V2605" s="75"/>
      <c r="W2605" s="75"/>
      <c r="X2605" s="75"/>
      <c r="Y2605" s="75"/>
      <c r="Z2605" s="75"/>
      <c r="AA2605" s="75"/>
      <c r="AB2605" s="75"/>
      <c r="AC2605" s="75"/>
      <c r="AD2605" s="75"/>
      <c r="AE2605" s="75"/>
      <c r="AF2605" s="75"/>
      <c r="AG2605" s="75"/>
      <c r="AH2605" s="75"/>
      <c r="AI2605" s="75"/>
      <c r="AJ2605" s="75"/>
      <c r="AK2605" s="75"/>
      <c r="AL2605" s="75"/>
      <c r="AM2605" s="75"/>
      <c r="AN2605" s="75"/>
      <c r="AO2605" s="75"/>
      <c r="AP2605" s="75"/>
      <c r="AQ2605" s="75"/>
      <c r="AR2605" s="75"/>
      <c r="AS2605" s="75"/>
      <c r="AT2605" s="75"/>
      <c r="AU2605" s="75"/>
      <c r="AV2605" s="75"/>
      <c r="AW2605" s="75"/>
      <c r="AX2605" s="75"/>
      <c r="AY2605" s="75"/>
      <c r="AZ2605" s="75"/>
      <c r="BA2605" s="75"/>
      <c r="BB2605" s="75"/>
      <c r="BC2605" s="75"/>
      <c r="BD2605" s="75"/>
      <c r="BE2605" s="75"/>
      <c r="BF2605" s="75"/>
      <c r="BG2605" s="75"/>
      <c r="BH2605" s="75"/>
      <c r="BI2605" s="75"/>
      <c r="BJ2605" s="75"/>
      <c r="BK2605" s="75"/>
      <c r="BL2605" s="75"/>
      <c r="BM2605" s="75"/>
      <c r="BN2605" s="75"/>
      <c r="BO2605" s="75"/>
      <c r="BP2605" s="75"/>
      <c r="BQ2605" s="75"/>
      <c r="BR2605" s="75"/>
      <c r="BS2605" s="75"/>
      <c r="BT2605" s="75"/>
      <c r="BU2605" s="75"/>
      <c r="BV2605" s="75"/>
      <c r="BW2605" s="75"/>
      <c r="BX2605" s="75"/>
      <c r="BY2605" s="75"/>
      <c r="BZ2605" s="75"/>
      <c r="CA2605" s="75"/>
      <c r="CB2605" s="75"/>
      <c r="CC2605" s="75"/>
      <c r="CD2605" s="75"/>
      <c r="CE2605" s="75"/>
      <c r="CF2605" s="75"/>
      <c r="CG2605" s="75"/>
      <c r="CH2605" s="75"/>
      <c r="CI2605" s="75"/>
      <c r="CJ2605" s="75"/>
      <c r="CK2605" s="75"/>
      <c r="CL2605" s="75"/>
      <c r="CM2605" s="75"/>
      <c r="CN2605" s="75"/>
      <c r="CO2605" s="75"/>
    </row>
    <row r="2606" spans="1:93" s="1" customFormat="1" ht="19.5" customHeight="1" x14ac:dyDescent="0.3">
      <c r="A2606" s="46" t="s">
        <v>3663</v>
      </c>
      <c r="B2606" s="14">
        <v>4</v>
      </c>
      <c r="C2606" s="14">
        <v>1</v>
      </c>
      <c r="D2606" s="14">
        <v>0</v>
      </c>
      <c r="E2606" s="14">
        <v>1</v>
      </c>
      <c r="F2606" s="49"/>
      <c r="G2606" s="49"/>
      <c r="H2606" s="67">
        <f t="shared" si="167"/>
        <v>6</v>
      </c>
      <c r="I2606" s="46">
        <v>12</v>
      </c>
      <c r="J2606" s="22">
        <f t="shared" si="166"/>
        <v>0.10344827586206896</v>
      </c>
      <c r="K2606" s="46" t="s">
        <v>182</v>
      </c>
      <c r="L2606" s="15" t="s">
        <v>4109</v>
      </c>
      <c r="M2606" s="15" t="s">
        <v>746</v>
      </c>
      <c r="N2606" s="15" t="s">
        <v>460</v>
      </c>
      <c r="O2606" s="20" t="s">
        <v>636</v>
      </c>
      <c r="P2606" s="20">
        <v>8</v>
      </c>
      <c r="Q2606" s="21" t="s">
        <v>224</v>
      </c>
      <c r="R2606" s="17" t="s">
        <v>660</v>
      </c>
      <c r="S2606" s="17" t="s">
        <v>661</v>
      </c>
      <c r="T2606" s="17" t="s">
        <v>662</v>
      </c>
      <c r="U2606" s="26"/>
      <c r="V2606" s="75"/>
      <c r="W2606" s="75"/>
      <c r="X2606" s="75"/>
      <c r="Y2606" s="75"/>
      <c r="Z2606" s="75"/>
      <c r="AA2606" s="75"/>
      <c r="AB2606" s="75"/>
      <c r="AC2606" s="75"/>
      <c r="AD2606" s="75"/>
      <c r="AE2606" s="75"/>
      <c r="AF2606" s="75"/>
      <c r="AG2606" s="75"/>
      <c r="AH2606" s="75"/>
      <c r="AI2606" s="75"/>
      <c r="AJ2606" s="75"/>
      <c r="AK2606" s="75"/>
      <c r="AL2606" s="75"/>
      <c r="AM2606" s="75"/>
      <c r="AN2606" s="75"/>
      <c r="AO2606" s="75"/>
      <c r="AP2606" s="75"/>
      <c r="AQ2606" s="75"/>
      <c r="AR2606" s="75"/>
      <c r="AS2606" s="75"/>
      <c r="AT2606" s="75"/>
      <c r="AU2606" s="75"/>
      <c r="AV2606" s="75"/>
      <c r="AW2606" s="75"/>
      <c r="AX2606" s="75"/>
      <c r="AY2606" s="75"/>
      <c r="AZ2606" s="75"/>
      <c r="BA2606" s="75"/>
      <c r="BB2606" s="75"/>
      <c r="BC2606" s="75"/>
      <c r="BD2606" s="75"/>
      <c r="BE2606" s="75"/>
      <c r="BF2606" s="75"/>
      <c r="BG2606" s="75"/>
      <c r="BH2606" s="75"/>
      <c r="BI2606" s="75"/>
      <c r="BJ2606" s="75"/>
      <c r="BK2606" s="75"/>
      <c r="BL2606" s="75"/>
      <c r="BM2606" s="75"/>
      <c r="BN2606" s="75"/>
      <c r="BO2606" s="75"/>
      <c r="BP2606" s="75"/>
      <c r="BQ2606" s="75"/>
      <c r="BR2606" s="75"/>
      <c r="BS2606" s="75"/>
      <c r="BT2606" s="75"/>
      <c r="BU2606" s="75"/>
      <c r="BV2606" s="75"/>
      <c r="BW2606" s="75"/>
      <c r="BX2606" s="75"/>
      <c r="BY2606" s="75"/>
      <c r="BZ2606" s="75"/>
      <c r="CA2606" s="75"/>
      <c r="CB2606" s="75"/>
      <c r="CC2606" s="75"/>
      <c r="CD2606" s="75"/>
      <c r="CE2606" s="75"/>
      <c r="CF2606" s="75"/>
      <c r="CG2606" s="75"/>
      <c r="CH2606" s="75"/>
      <c r="CI2606" s="75"/>
      <c r="CJ2606" s="75"/>
      <c r="CK2606" s="75"/>
      <c r="CL2606" s="75"/>
      <c r="CM2606" s="75"/>
      <c r="CN2606" s="75"/>
      <c r="CO2606" s="75"/>
    </row>
    <row r="2607" spans="1:93" s="1" customFormat="1" ht="19.5" customHeight="1" x14ac:dyDescent="0.3">
      <c r="A2607" s="46" t="s">
        <v>3571</v>
      </c>
      <c r="B2607" s="14">
        <v>5</v>
      </c>
      <c r="C2607" s="14">
        <v>1</v>
      </c>
      <c r="D2607" s="14">
        <v>0</v>
      </c>
      <c r="E2607" s="14">
        <v>0</v>
      </c>
      <c r="F2607" s="69"/>
      <c r="G2607" s="69"/>
      <c r="H2607" s="67">
        <f t="shared" si="167"/>
        <v>6</v>
      </c>
      <c r="I2607" s="46">
        <v>13</v>
      </c>
      <c r="J2607" s="22">
        <f t="shared" si="166"/>
        <v>0.10344827586206896</v>
      </c>
      <c r="K2607" s="46" t="s">
        <v>182</v>
      </c>
      <c r="L2607" s="15" t="s">
        <v>3188</v>
      </c>
      <c r="M2607" s="15" t="s">
        <v>309</v>
      </c>
      <c r="N2607" s="15" t="s">
        <v>198</v>
      </c>
      <c r="O2607" s="20" t="s">
        <v>1071</v>
      </c>
      <c r="P2607" s="20">
        <v>8</v>
      </c>
      <c r="Q2607" s="21" t="s">
        <v>223</v>
      </c>
      <c r="R2607" s="17" t="s">
        <v>3148</v>
      </c>
      <c r="S2607" s="17" t="s">
        <v>998</v>
      </c>
      <c r="T2607" s="17" t="s">
        <v>318</v>
      </c>
      <c r="U2607" s="26"/>
      <c r="V2607" s="75"/>
      <c r="W2607" s="75"/>
      <c r="X2607" s="75"/>
      <c r="Y2607" s="75"/>
      <c r="Z2607" s="75"/>
      <c r="AA2607" s="75"/>
      <c r="AB2607" s="75"/>
      <c r="AC2607" s="75"/>
      <c r="AD2607" s="75"/>
      <c r="AE2607" s="75"/>
      <c r="AF2607" s="75"/>
      <c r="AG2607" s="75"/>
      <c r="AH2607" s="75"/>
      <c r="AI2607" s="75"/>
      <c r="AJ2607" s="75"/>
      <c r="AK2607" s="75"/>
      <c r="AL2607" s="75"/>
      <c r="AM2607" s="75"/>
      <c r="AN2607" s="75"/>
      <c r="AO2607" s="75"/>
      <c r="AP2607" s="75"/>
      <c r="AQ2607" s="75"/>
      <c r="AR2607" s="75"/>
      <c r="AS2607" s="75"/>
      <c r="AT2607" s="75"/>
      <c r="AU2607" s="75"/>
      <c r="AV2607" s="75"/>
      <c r="AW2607" s="75"/>
      <c r="AX2607" s="75"/>
      <c r="AY2607" s="75"/>
      <c r="AZ2607" s="75"/>
      <c r="BA2607" s="75"/>
      <c r="BB2607" s="75"/>
      <c r="BC2607" s="75"/>
      <c r="BD2607" s="75"/>
      <c r="BE2607" s="75"/>
      <c r="BF2607" s="75"/>
      <c r="BG2607" s="75"/>
      <c r="BH2607" s="75"/>
      <c r="BI2607" s="75"/>
      <c r="BJ2607" s="75"/>
      <c r="BK2607" s="75"/>
      <c r="BL2607" s="75"/>
      <c r="BM2607" s="75"/>
      <c r="BN2607" s="75"/>
      <c r="BO2607" s="75"/>
      <c r="BP2607" s="75"/>
      <c r="BQ2607" s="75"/>
      <c r="BR2607" s="75"/>
      <c r="BS2607" s="75"/>
      <c r="BT2607" s="75"/>
      <c r="BU2607" s="75"/>
      <c r="BV2607" s="75"/>
      <c r="BW2607" s="75"/>
      <c r="BX2607" s="75"/>
      <c r="BY2607" s="75"/>
      <c r="BZ2607" s="75"/>
      <c r="CA2607" s="75"/>
      <c r="CB2607" s="75"/>
      <c r="CC2607" s="75"/>
      <c r="CD2607" s="75"/>
      <c r="CE2607" s="75"/>
      <c r="CF2607" s="75"/>
      <c r="CG2607" s="75"/>
      <c r="CH2607" s="75"/>
      <c r="CI2607" s="75"/>
      <c r="CJ2607" s="75"/>
      <c r="CK2607" s="75"/>
      <c r="CL2607" s="75"/>
      <c r="CM2607" s="75"/>
      <c r="CN2607" s="75"/>
      <c r="CO2607" s="75"/>
    </row>
    <row r="2608" spans="1:93" s="1" customFormat="1" ht="19.5" customHeight="1" x14ac:dyDescent="0.3">
      <c r="A2608" s="46" t="s">
        <v>4110</v>
      </c>
      <c r="B2608" s="14">
        <v>5</v>
      </c>
      <c r="C2608" s="14">
        <v>0</v>
      </c>
      <c r="D2608" s="14">
        <v>0</v>
      </c>
      <c r="E2608" s="14">
        <v>1</v>
      </c>
      <c r="F2608" s="49"/>
      <c r="G2608" s="49"/>
      <c r="H2608" s="67">
        <f t="shared" ref="H2608:H2621" si="168">B2608+C2608+D2608+E2608</f>
        <v>6</v>
      </c>
      <c r="I2608" s="46">
        <v>21</v>
      </c>
      <c r="J2608" s="22">
        <f t="shared" si="166"/>
        <v>0.10344827586206896</v>
      </c>
      <c r="K2608" s="46" t="s">
        <v>182</v>
      </c>
      <c r="L2608" s="15" t="s">
        <v>4111</v>
      </c>
      <c r="M2608" s="15" t="s">
        <v>314</v>
      </c>
      <c r="N2608" s="15" t="s">
        <v>371</v>
      </c>
      <c r="O2608" s="20" t="s">
        <v>1813</v>
      </c>
      <c r="P2608" s="20">
        <v>8</v>
      </c>
      <c r="Q2608" s="21" t="s">
        <v>1814</v>
      </c>
      <c r="R2608" s="17" t="s">
        <v>1815</v>
      </c>
      <c r="S2608" s="17" t="s">
        <v>1197</v>
      </c>
      <c r="T2608" s="17" t="s">
        <v>611</v>
      </c>
      <c r="U2608" s="26"/>
      <c r="V2608" s="75"/>
      <c r="W2608" s="75"/>
      <c r="X2608" s="75"/>
      <c r="Y2608" s="75"/>
      <c r="Z2608" s="75"/>
      <c r="AA2608" s="75"/>
      <c r="AB2608" s="75"/>
      <c r="AC2608" s="75"/>
      <c r="AD2608" s="75"/>
      <c r="AE2608" s="75"/>
      <c r="AF2608" s="75"/>
      <c r="AG2608" s="75"/>
      <c r="AH2608" s="75"/>
      <c r="AI2608" s="75"/>
      <c r="AJ2608" s="75"/>
      <c r="AK2608" s="75"/>
      <c r="AL2608" s="75"/>
      <c r="AM2608" s="75"/>
      <c r="AN2608" s="75"/>
      <c r="AO2608" s="75"/>
      <c r="AP2608" s="75"/>
      <c r="AQ2608" s="75"/>
      <c r="AR2608" s="75"/>
      <c r="AS2608" s="75"/>
      <c r="AT2608" s="75"/>
      <c r="AU2608" s="75"/>
      <c r="AV2608" s="75"/>
      <c r="AW2608" s="75"/>
      <c r="AX2608" s="75"/>
      <c r="AY2608" s="75"/>
      <c r="AZ2608" s="75"/>
      <c r="BA2608" s="75"/>
      <c r="BB2608" s="75"/>
      <c r="BC2608" s="75"/>
      <c r="BD2608" s="75"/>
      <c r="BE2608" s="75"/>
      <c r="BF2608" s="75"/>
      <c r="BG2608" s="75"/>
      <c r="BH2608" s="75"/>
      <c r="BI2608" s="75"/>
      <c r="BJ2608" s="75"/>
      <c r="BK2608" s="75"/>
      <c r="BL2608" s="75"/>
      <c r="BM2608" s="75"/>
      <c r="BN2608" s="75"/>
      <c r="BO2608" s="75"/>
      <c r="BP2608" s="75"/>
      <c r="BQ2608" s="75"/>
      <c r="BR2608" s="75"/>
      <c r="BS2608" s="75"/>
      <c r="BT2608" s="75"/>
      <c r="BU2608" s="75"/>
      <c r="BV2608" s="75"/>
      <c r="BW2608" s="75"/>
      <c r="BX2608" s="75"/>
      <c r="BY2608" s="75"/>
      <c r="BZ2608" s="75"/>
      <c r="CA2608" s="75"/>
      <c r="CB2608" s="75"/>
      <c r="CC2608" s="75"/>
      <c r="CD2608" s="75"/>
      <c r="CE2608" s="75"/>
      <c r="CF2608" s="75"/>
      <c r="CG2608" s="75"/>
      <c r="CH2608" s="75"/>
      <c r="CI2608" s="75"/>
      <c r="CJ2608" s="75"/>
      <c r="CK2608" s="75"/>
      <c r="CL2608" s="75"/>
      <c r="CM2608" s="75"/>
      <c r="CN2608" s="75"/>
      <c r="CO2608" s="75"/>
    </row>
    <row r="2609" spans="1:93" s="1" customFormat="1" ht="19.5" customHeight="1" x14ac:dyDescent="0.3">
      <c r="A2609" s="46" t="s">
        <v>3568</v>
      </c>
      <c r="B2609" s="14">
        <v>6</v>
      </c>
      <c r="C2609" s="14">
        <v>0</v>
      </c>
      <c r="D2609" s="14">
        <v>0</v>
      </c>
      <c r="E2609" s="14">
        <v>0</v>
      </c>
      <c r="F2609" s="49"/>
      <c r="G2609" s="49"/>
      <c r="H2609" s="67">
        <f t="shared" si="168"/>
        <v>6</v>
      </c>
      <c r="I2609" s="46">
        <v>4</v>
      </c>
      <c r="J2609" s="22">
        <f t="shared" si="166"/>
        <v>0.10344827586206896</v>
      </c>
      <c r="K2609" s="46" t="s">
        <v>182</v>
      </c>
      <c r="L2609" s="15" t="s">
        <v>4112</v>
      </c>
      <c r="M2609" s="15" t="s">
        <v>604</v>
      </c>
      <c r="N2609" s="15" t="s">
        <v>3060</v>
      </c>
      <c r="O2609" s="20" t="s">
        <v>2136</v>
      </c>
      <c r="P2609" s="20">
        <v>8</v>
      </c>
      <c r="Q2609" s="21" t="s">
        <v>223</v>
      </c>
      <c r="R2609" s="17" t="s">
        <v>2137</v>
      </c>
      <c r="S2609" s="17" t="s">
        <v>1081</v>
      </c>
      <c r="T2609" s="17" t="s">
        <v>406</v>
      </c>
      <c r="U2609" s="26"/>
      <c r="V2609" s="75"/>
      <c r="W2609" s="75"/>
      <c r="X2609" s="75"/>
      <c r="Y2609" s="75"/>
      <c r="Z2609" s="75"/>
      <c r="AA2609" s="75"/>
      <c r="AB2609" s="75"/>
      <c r="AC2609" s="75"/>
      <c r="AD2609" s="75"/>
      <c r="AE2609" s="75"/>
      <c r="AF2609" s="75"/>
      <c r="AG2609" s="75"/>
      <c r="AH2609" s="75"/>
      <c r="AI2609" s="75"/>
      <c r="AJ2609" s="75"/>
      <c r="AK2609" s="75"/>
      <c r="AL2609" s="75"/>
      <c r="AM2609" s="75"/>
      <c r="AN2609" s="75"/>
      <c r="AO2609" s="75"/>
      <c r="AP2609" s="75"/>
      <c r="AQ2609" s="75"/>
      <c r="AR2609" s="75"/>
      <c r="AS2609" s="75"/>
      <c r="AT2609" s="75"/>
      <c r="AU2609" s="75"/>
      <c r="AV2609" s="75"/>
      <c r="AW2609" s="75"/>
      <c r="AX2609" s="75"/>
      <c r="AY2609" s="75"/>
      <c r="AZ2609" s="75"/>
      <c r="BA2609" s="75"/>
      <c r="BB2609" s="75"/>
      <c r="BC2609" s="75"/>
      <c r="BD2609" s="75"/>
      <c r="BE2609" s="75"/>
      <c r="BF2609" s="75"/>
      <c r="BG2609" s="75"/>
      <c r="BH2609" s="75"/>
      <c r="BI2609" s="75"/>
      <c r="BJ2609" s="75"/>
      <c r="BK2609" s="75"/>
      <c r="BL2609" s="75"/>
      <c r="BM2609" s="75"/>
      <c r="BN2609" s="75"/>
      <c r="BO2609" s="75"/>
      <c r="BP2609" s="75"/>
      <c r="BQ2609" s="75"/>
      <c r="BR2609" s="75"/>
      <c r="BS2609" s="75"/>
      <c r="BT2609" s="75"/>
      <c r="BU2609" s="75"/>
      <c r="BV2609" s="75"/>
      <c r="BW2609" s="75"/>
      <c r="BX2609" s="75"/>
      <c r="BY2609" s="75"/>
      <c r="BZ2609" s="75"/>
      <c r="CA2609" s="75"/>
      <c r="CB2609" s="75"/>
      <c r="CC2609" s="75"/>
      <c r="CD2609" s="75"/>
      <c r="CE2609" s="75"/>
      <c r="CF2609" s="75"/>
      <c r="CG2609" s="75"/>
      <c r="CH2609" s="75"/>
      <c r="CI2609" s="75"/>
      <c r="CJ2609" s="75"/>
      <c r="CK2609" s="75"/>
      <c r="CL2609" s="75"/>
      <c r="CM2609" s="75"/>
      <c r="CN2609" s="75"/>
      <c r="CO2609" s="75"/>
    </row>
    <row r="2610" spans="1:93" s="1" customFormat="1" ht="19.5" customHeight="1" x14ac:dyDescent="0.3">
      <c r="A2610" s="46" t="s">
        <v>3568</v>
      </c>
      <c r="B2610" s="14">
        <v>4</v>
      </c>
      <c r="C2610" s="14">
        <v>2</v>
      </c>
      <c r="D2610" s="14">
        <v>0</v>
      </c>
      <c r="E2610" s="14">
        <v>0</v>
      </c>
      <c r="F2610" s="49"/>
      <c r="G2610" s="49"/>
      <c r="H2610" s="67">
        <f t="shared" si="168"/>
        <v>6</v>
      </c>
      <c r="I2610" s="46">
        <v>4</v>
      </c>
      <c r="J2610" s="22">
        <f t="shared" si="166"/>
        <v>0.10344827586206896</v>
      </c>
      <c r="K2610" s="46" t="s">
        <v>182</v>
      </c>
      <c r="L2610" s="15" t="s">
        <v>4113</v>
      </c>
      <c r="M2610" s="15" t="s">
        <v>191</v>
      </c>
      <c r="N2610" s="15" t="s">
        <v>4017</v>
      </c>
      <c r="O2610" s="20" t="s">
        <v>4660</v>
      </c>
      <c r="P2610" s="20">
        <v>8</v>
      </c>
      <c r="Q2610" s="21"/>
      <c r="R2610" s="17" t="s">
        <v>2403</v>
      </c>
      <c r="S2610" s="17" t="s">
        <v>441</v>
      </c>
      <c r="T2610" s="17" t="s">
        <v>3187</v>
      </c>
      <c r="U2610" s="26"/>
      <c r="V2610" s="75"/>
      <c r="W2610" s="75"/>
      <c r="X2610" s="75"/>
      <c r="Y2610" s="75"/>
      <c r="Z2610" s="75"/>
      <c r="AA2610" s="75"/>
      <c r="AB2610" s="75"/>
      <c r="AC2610" s="75"/>
      <c r="AD2610" s="75"/>
      <c r="AE2610" s="75"/>
      <c r="AF2610" s="75"/>
      <c r="AG2610" s="75"/>
      <c r="AH2610" s="75"/>
      <c r="AI2610" s="75"/>
      <c r="AJ2610" s="75"/>
      <c r="AK2610" s="75"/>
      <c r="AL2610" s="75"/>
      <c r="AM2610" s="75"/>
      <c r="AN2610" s="75"/>
      <c r="AO2610" s="75"/>
      <c r="AP2610" s="75"/>
      <c r="AQ2610" s="75"/>
      <c r="AR2610" s="75"/>
      <c r="AS2610" s="75"/>
      <c r="AT2610" s="75"/>
      <c r="AU2610" s="75"/>
      <c r="AV2610" s="75"/>
      <c r="AW2610" s="75"/>
      <c r="AX2610" s="75"/>
      <c r="AY2610" s="75"/>
      <c r="AZ2610" s="75"/>
      <c r="BA2610" s="75"/>
      <c r="BB2610" s="75"/>
      <c r="BC2610" s="75"/>
      <c r="BD2610" s="75"/>
      <c r="BE2610" s="75"/>
      <c r="BF2610" s="75"/>
      <c r="BG2610" s="75"/>
      <c r="BH2610" s="75"/>
      <c r="BI2610" s="75"/>
      <c r="BJ2610" s="75"/>
      <c r="BK2610" s="75"/>
      <c r="BL2610" s="75"/>
      <c r="BM2610" s="75"/>
      <c r="BN2610" s="75"/>
      <c r="BO2610" s="75"/>
      <c r="BP2610" s="75"/>
      <c r="BQ2610" s="75"/>
      <c r="BR2610" s="75"/>
      <c r="BS2610" s="75"/>
      <c r="BT2610" s="75"/>
      <c r="BU2610" s="75"/>
      <c r="BV2610" s="75"/>
      <c r="BW2610" s="75"/>
      <c r="BX2610" s="75"/>
      <c r="BY2610" s="75"/>
      <c r="BZ2610" s="75"/>
      <c r="CA2610" s="75"/>
      <c r="CB2610" s="75"/>
      <c r="CC2610" s="75"/>
      <c r="CD2610" s="75"/>
      <c r="CE2610" s="75"/>
      <c r="CF2610" s="75"/>
      <c r="CG2610" s="75"/>
      <c r="CH2610" s="75"/>
      <c r="CI2610" s="75"/>
      <c r="CJ2610" s="75"/>
      <c r="CK2610" s="75"/>
      <c r="CL2610" s="75"/>
      <c r="CM2610" s="75"/>
      <c r="CN2610" s="75"/>
      <c r="CO2610" s="75"/>
    </row>
    <row r="2611" spans="1:93" s="1" customFormat="1" ht="19.5" customHeight="1" x14ac:dyDescent="0.3">
      <c r="A2611" s="46" t="s">
        <v>3550</v>
      </c>
      <c r="B2611" s="14">
        <v>6</v>
      </c>
      <c r="C2611" s="14">
        <v>0</v>
      </c>
      <c r="D2611" s="14">
        <v>0</v>
      </c>
      <c r="E2611" s="14">
        <v>0</v>
      </c>
      <c r="F2611" s="49"/>
      <c r="G2611" s="49"/>
      <c r="H2611" s="67">
        <f t="shared" si="168"/>
        <v>6</v>
      </c>
      <c r="I2611" s="46">
        <v>4</v>
      </c>
      <c r="J2611" s="22">
        <f t="shared" si="166"/>
        <v>0.10344827586206896</v>
      </c>
      <c r="K2611" s="46" t="s">
        <v>182</v>
      </c>
      <c r="L2611" s="15" t="s">
        <v>4114</v>
      </c>
      <c r="M2611" s="15" t="s">
        <v>4115</v>
      </c>
      <c r="N2611" s="15"/>
      <c r="O2611" s="20" t="s">
        <v>4660</v>
      </c>
      <c r="P2611" s="20">
        <v>8</v>
      </c>
      <c r="Q2611" s="21"/>
      <c r="R2611" s="17" t="s">
        <v>2403</v>
      </c>
      <c r="S2611" s="17" t="s">
        <v>441</v>
      </c>
      <c r="T2611" s="17" t="s">
        <v>3187</v>
      </c>
      <c r="U2611" s="26"/>
      <c r="V2611" s="75"/>
      <c r="W2611" s="75"/>
      <c r="X2611" s="75"/>
      <c r="Y2611" s="75"/>
      <c r="Z2611" s="75"/>
      <c r="AA2611" s="75"/>
      <c r="AB2611" s="75"/>
      <c r="AC2611" s="75"/>
      <c r="AD2611" s="75"/>
      <c r="AE2611" s="75"/>
      <c r="AF2611" s="75"/>
      <c r="AG2611" s="75"/>
      <c r="AH2611" s="75"/>
      <c r="AI2611" s="75"/>
      <c r="AJ2611" s="75"/>
      <c r="AK2611" s="75"/>
      <c r="AL2611" s="75"/>
      <c r="AM2611" s="75"/>
      <c r="AN2611" s="75"/>
      <c r="AO2611" s="75"/>
      <c r="AP2611" s="75"/>
      <c r="AQ2611" s="75"/>
      <c r="AR2611" s="75"/>
      <c r="AS2611" s="75"/>
      <c r="AT2611" s="75"/>
      <c r="AU2611" s="75"/>
      <c r="AV2611" s="75"/>
      <c r="AW2611" s="75"/>
      <c r="AX2611" s="75"/>
      <c r="AY2611" s="75"/>
      <c r="AZ2611" s="75"/>
      <c r="BA2611" s="75"/>
      <c r="BB2611" s="75"/>
      <c r="BC2611" s="75"/>
      <c r="BD2611" s="75"/>
      <c r="BE2611" s="75"/>
      <c r="BF2611" s="75"/>
      <c r="BG2611" s="75"/>
      <c r="BH2611" s="75"/>
      <c r="BI2611" s="75"/>
      <c r="BJ2611" s="75"/>
      <c r="BK2611" s="75"/>
      <c r="BL2611" s="75"/>
      <c r="BM2611" s="75"/>
      <c r="BN2611" s="75"/>
      <c r="BO2611" s="75"/>
      <c r="BP2611" s="75"/>
      <c r="BQ2611" s="75"/>
      <c r="BR2611" s="75"/>
      <c r="BS2611" s="75"/>
      <c r="BT2611" s="75"/>
      <c r="BU2611" s="75"/>
      <c r="BV2611" s="75"/>
      <c r="BW2611" s="75"/>
      <c r="BX2611" s="75"/>
      <c r="BY2611" s="75"/>
      <c r="BZ2611" s="75"/>
      <c r="CA2611" s="75"/>
      <c r="CB2611" s="75"/>
      <c r="CC2611" s="75"/>
      <c r="CD2611" s="75"/>
      <c r="CE2611" s="75"/>
      <c r="CF2611" s="75"/>
      <c r="CG2611" s="75"/>
      <c r="CH2611" s="75"/>
      <c r="CI2611" s="75"/>
      <c r="CJ2611" s="75"/>
      <c r="CK2611" s="75"/>
      <c r="CL2611" s="75"/>
      <c r="CM2611" s="75"/>
      <c r="CN2611" s="75"/>
      <c r="CO2611" s="75"/>
    </row>
    <row r="2612" spans="1:93" s="1" customFormat="1" ht="19.5" customHeight="1" x14ac:dyDescent="0.3">
      <c r="A2612" s="46" t="s">
        <v>3584</v>
      </c>
      <c r="B2612" s="14">
        <v>2</v>
      </c>
      <c r="C2612" s="14">
        <v>4</v>
      </c>
      <c r="D2612" s="14">
        <v>0</v>
      </c>
      <c r="E2612" s="14">
        <v>0</v>
      </c>
      <c r="F2612" s="69"/>
      <c r="G2612" s="69"/>
      <c r="H2612" s="67">
        <f t="shared" si="168"/>
        <v>6</v>
      </c>
      <c r="I2612" s="46">
        <v>4</v>
      </c>
      <c r="J2612" s="22">
        <f t="shared" si="166"/>
        <v>0.10344827586206896</v>
      </c>
      <c r="K2612" s="46" t="s">
        <v>182</v>
      </c>
      <c r="L2612" s="15" t="s">
        <v>4116</v>
      </c>
      <c r="M2612" s="15" t="s">
        <v>4117</v>
      </c>
      <c r="N2612" s="15" t="s">
        <v>4118</v>
      </c>
      <c r="O2612" s="20" t="s">
        <v>2488</v>
      </c>
      <c r="P2612" s="20">
        <v>8</v>
      </c>
      <c r="Q2612" s="21" t="s">
        <v>253</v>
      </c>
      <c r="R2612" s="17" t="s">
        <v>2489</v>
      </c>
      <c r="S2612" s="17" t="s">
        <v>998</v>
      </c>
      <c r="T2612" s="17" t="s">
        <v>269</v>
      </c>
      <c r="U2612" s="26"/>
      <c r="V2612" s="75"/>
      <c r="W2612" s="75"/>
      <c r="X2612" s="75"/>
      <c r="Y2612" s="75"/>
      <c r="Z2612" s="75"/>
      <c r="AA2612" s="75"/>
      <c r="AB2612" s="75"/>
      <c r="AC2612" s="75"/>
      <c r="AD2612" s="75"/>
      <c r="AE2612" s="75"/>
      <c r="AF2612" s="75"/>
      <c r="AG2612" s="75"/>
      <c r="AH2612" s="75"/>
      <c r="AI2612" s="75"/>
      <c r="AJ2612" s="75"/>
      <c r="AK2612" s="75"/>
      <c r="AL2612" s="75"/>
      <c r="AM2612" s="75"/>
      <c r="AN2612" s="75"/>
      <c r="AO2612" s="75"/>
      <c r="AP2612" s="75"/>
      <c r="AQ2612" s="75"/>
      <c r="AR2612" s="75"/>
      <c r="AS2612" s="75"/>
      <c r="AT2612" s="75"/>
      <c r="AU2612" s="75"/>
      <c r="AV2612" s="75"/>
      <c r="AW2612" s="75"/>
      <c r="AX2612" s="75"/>
      <c r="AY2612" s="75"/>
      <c r="AZ2612" s="75"/>
      <c r="BA2612" s="75"/>
      <c r="BB2612" s="75"/>
      <c r="BC2612" s="75"/>
      <c r="BD2612" s="75"/>
      <c r="BE2612" s="75"/>
      <c r="BF2612" s="75"/>
      <c r="BG2612" s="75"/>
      <c r="BH2612" s="75"/>
      <c r="BI2612" s="75"/>
      <c r="BJ2612" s="75"/>
      <c r="BK2612" s="75"/>
      <c r="BL2612" s="75"/>
      <c r="BM2612" s="75"/>
      <c r="BN2612" s="75"/>
      <c r="BO2612" s="75"/>
      <c r="BP2612" s="75"/>
      <c r="BQ2612" s="75"/>
      <c r="BR2612" s="75"/>
      <c r="BS2612" s="75"/>
      <c r="BT2612" s="75"/>
      <c r="BU2612" s="75"/>
      <c r="BV2612" s="75"/>
      <c r="BW2612" s="75"/>
      <c r="BX2612" s="75"/>
      <c r="BY2612" s="75"/>
      <c r="BZ2612" s="75"/>
      <c r="CA2612" s="75"/>
      <c r="CB2612" s="75"/>
      <c r="CC2612" s="75"/>
      <c r="CD2612" s="75"/>
      <c r="CE2612" s="75"/>
      <c r="CF2612" s="75"/>
      <c r="CG2612" s="75"/>
      <c r="CH2612" s="75"/>
      <c r="CI2612" s="75"/>
      <c r="CJ2612" s="75"/>
      <c r="CK2612" s="75"/>
      <c r="CL2612" s="75"/>
      <c r="CM2612" s="75"/>
      <c r="CN2612" s="75"/>
      <c r="CO2612" s="75"/>
    </row>
    <row r="2613" spans="1:93" s="1" customFormat="1" ht="19.5" customHeight="1" x14ac:dyDescent="0.3">
      <c r="A2613" s="46" t="s">
        <v>3555</v>
      </c>
      <c r="B2613" s="14">
        <v>2</v>
      </c>
      <c r="C2613" s="14">
        <v>1</v>
      </c>
      <c r="D2613" s="14">
        <v>2</v>
      </c>
      <c r="E2613" s="14">
        <v>0</v>
      </c>
      <c r="F2613" s="49"/>
      <c r="G2613" s="49"/>
      <c r="H2613" s="67">
        <f t="shared" si="168"/>
        <v>5</v>
      </c>
      <c r="I2613" s="46">
        <v>8</v>
      </c>
      <c r="J2613" s="22">
        <f t="shared" si="166"/>
        <v>8.6206896551724144E-2</v>
      </c>
      <c r="K2613" s="46" t="s">
        <v>182</v>
      </c>
      <c r="L2613" s="15" t="s">
        <v>4119</v>
      </c>
      <c r="M2613" s="15" t="s">
        <v>1546</v>
      </c>
      <c r="N2613" s="15" t="s">
        <v>2265</v>
      </c>
      <c r="O2613" s="20" t="s">
        <v>2472</v>
      </c>
      <c r="P2613" s="20">
        <v>8</v>
      </c>
      <c r="Q2613" s="21" t="s">
        <v>253</v>
      </c>
      <c r="R2613" s="17" t="s">
        <v>1019</v>
      </c>
      <c r="S2613" s="17" t="s">
        <v>521</v>
      </c>
      <c r="T2613" s="17" t="s">
        <v>210</v>
      </c>
      <c r="U2613" s="26"/>
      <c r="V2613" s="75"/>
      <c r="W2613" s="75"/>
      <c r="X2613" s="75"/>
      <c r="Y2613" s="75"/>
      <c r="Z2613" s="75"/>
      <c r="AA2613" s="75"/>
      <c r="AB2613" s="75"/>
      <c r="AC2613" s="75"/>
      <c r="AD2613" s="75"/>
      <c r="AE2613" s="75"/>
      <c r="AF2613" s="75"/>
      <c r="AG2613" s="75"/>
      <c r="AH2613" s="75"/>
      <c r="AI2613" s="75"/>
      <c r="AJ2613" s="75"/>
      <c r="AK2613" s="75"/>
      <c r="AL2613" s="75"/>
      <c r="AM2613" s="75"/>
      <c r="AN2613" s="75"/>
      <c r="AO2613" s="75"/>
      <c r="AP2613" s="75"/>
      <c r="AQ2613" s="75"/>
      <c r="AR2613" s="75"/>
      <c r="AS2613" s="75"/>
      <c r="AT2613" s="75"/>
      <c r="AU2613" s="75"/>
      <c r="AV2613" s="75"/>
      <c r="AW2613" s="75"/>
      <c r="AX2613" s="75"/>
      <c r="AY2613" s="75"/>
      <c r="AZ2613" s="75"/>
      <c r="BA2613" s="75"/>
      <c r="BB2613" s="75"/>
      <c r="BC2613" s="75"/>
      <c r="BD2613" s="75"/>
      <c r="BE2613" s="75"/>
      <c r="BF2613" s="75"/>
      <c r="BG2613" s="75"/>
      <c r="BH2613" s="75"/>
      <c r="BI2613" s="75"/>
      <c r="BJ2613" s="75"/>
      <c r="BK2613" s="75"/>
      <c r="BL2613" s="75"/>
      <c r="BM2613" s="75"/>
      <c r="BN2613" s="75"/>
      <c r="BO2613" s="75"/>
      <c r="BP2613" s="75"/>
      <c r="BQ2613" s="75"/>
      <c r="BR2613" s="75"/>
      <c r="BS2613" s="75"/>
      <c r="BT2613" s="75"/>
      <c r="BU2613" s="75"/>
      <c r="BV2613" s="75"/>
      <c r="BW2613" s="75"/>
      <c r="BX2613" s="75"/>
      <c r="BY2613" s="75"/>
      <c r="BZ2613" s="75"/>
      <c r="CA2613" s="75"/>
      <c r="CB2613" s="75"/>
      <c r="CC2613" s="75"/>
      <c r="CD2613" s="75"/>
      <c r="CE2613" s="75"/>
      <c r="CF2613" s="75"/>
      <c r="CG2613" s="75"/>
      <c r="CH2613" s="75"/>
      <c r="CI2613" s="75"/>
      <c r="CJ2613" s="75"/>
      <c r="CK2613" s="75"/>
      <c r="CL2613" s="75"/>
      <c r="CM2613" s="75"/>
      <c r="CN2613" s="75"/>
      <c r="CO2613" s="75"/>
    </row>
    <row r="2614" spans="1:93" s="1" customFormat="1" ht="19.5" customHeight="1" x14ac:dyDescent="0.3">
      <c r="A2614" s="46" t="s">
        <v>3584</v>
      </c>
      <c r="B2614" s="14">
        <v>3</v>
      </c>
      <c r="C2614" s="14">
        <v>1</v>
      </c>
      <c r="D2614" s="14">
        <v>0</v>
      </c>
      <c r="E2614" s="14">
        <v>0</v>
      </c>
      <c r="F2614" s="49"/>
      <c r="G2614" s="49"/>
      <c r="H2614" s="67">
        <f t="shared" si="168"/>
        <v>4</v>
      </c>
      <c r="I2614" s="46">
        <v>20</v>
      </c>
      <c r="J2614" s="22">
        <f t="shared" si="166"/>
        <v>6.8965517241379309E-2</v>
      </c>
      <c r="K2614" s="46" t="s">
        <v>182</v>
      </c>
      <c r="L2614" s="15" t="s">
        <v>4050</v>
      </c>
      <c r="M2614" s="15" t="s">
        <v>237</v>
      </c>
      <c r="N2614" s="15" t="s">
        <v>4051</v>
      </c>
      <c r="O2614" s="20" t="s">
        <v>1898</v>
      </c>
      <c r="P2614" s="20">
        <v>8</v>
      </c>
      <c r="Q2614" s="21" t="s">
        <v>1707</v>
      </c>
      <c r="R2614" s="17" t="s">
        <v>1919</v>
      </c>
      <c r="S2614" s="17" t="s">
        <v>2569</v>
      </c>
      <c r="T2614" s="17" t="s">
        <v>210</v>
      </c>
      <c r="U2614" s="26"/>
      <c r="V2614" s="75"/>
      <c r="W2614" s="75"/>
      <c r="X2614" s="75"/>
      <c r="Y2614" s="75"/>
      <c r="Z2614" s="75"/>
      <c r="AA2614" s="75"/>
      <c r="AB2614" s="75"/>
      <c r="AC2614" s="75"/>
      <c r="AD2614" s="75"/>
      <c r="AE2614" s="75"/>
      <c r="AF2614" s="75"/>
      <c r="AG2614" s="75"/>
      <c r="AH2614" s="75"/>
      <c r="AI2614" s="75"/>
      <c r="AJ2614" s="75"/>
      <c r="AK2614" s="75"/>
      <c r="AL2614" s="75"/>
      <c r="AM2614" s="75"/>
      <c r="AN2614" s="75"/>
      <c r="AO2614" s="75"/>
      <c r="AP2614" s="75"/>
      <c r="AQ2614" s="75"/>
      <c r="AR2614" s="75"/>
      <c r="AS2614" s="75"/>
      <c r="AT2614" s="75"/>
      <c r="AU2614" s="75"/>
      <c r="AV2614" s="75"/>
      <c r="AW2614" s="75"/>
      <c r="AX2614" s="75"/>
      <c r="AY2614" s="75"/>
      <c r="AZ2614" s="75"/>
      <c r="BA2614" s="75"/>
      <c r="BB2614" s="75"/>
      <c r="BC2614" s="75"/>
      <c r="BD2614" s="75"/>
      <c r="BE2614" s="75"/>
      <c r="BF2614" s="75"/>
      <c r="BG2614" s="75"/>
      <c r="BH2614" s="75"/>
      <c r="BI2614" s="75"/>
      <c r="BJ2614" s="75"/>
      <c r="BK2614" s="75"/>
      <c r="BL2614" s="75"/>
      <c r="BM2614" s="75"/>
      <c r="BN2614" s="75"/>
      <c r="BO2614" s="75"/>
      <c r="BP2614" s="75"/>
      <c r="BQ2614" s="75"/>
      <c r="BR2614" s="75"/>
      <c r="BS2614" s="75"/>
      <c r="BT2614" s="75"/>
      <c r="BU2614" s="75"/>
      <c r="BV2614" s="75"/>
      <c r="BW2614" s="75"/>
      <c r="BX2614" s="75"/>
      <c r="BY2614" s="75"/>
      <c r="BZ2614" s="75"/>
      <c r="CA2614" s="75"/>
      <c r="CB2614" s="75"/>
      <c r="CC2614" s="75"/>
      <c r="CD2614" s="75"/>
      <c r="CE2614" s="75"/>
      <c r="CF2614" s="75"/>
      <c r="CG2614" s="75"/>
      <c r="CH2614" s="75"/>
      <c r="CI2614" s="75"/>
      <c r="CJ2614" s="75"/>
      <c r="CK2614" s="75"/>
      <c r="CL2614" s="75"/>
      <c r="CM2614" s="75"/>
      <c r="CN2614" s="75"/>
      <c r="CO2614" s="75"/>
    </row>
    <row r="2615" spans="1:93" s="1" customFormat="1" ht="19.5" customHeight="1" x14ac:dyDescent="0.3">
      <c r="A2615" s="46" t="s">
        <v>3567</v>
      </c>
      <c r="B2615" s="14">
        <v>4</v>
      </c>
      <c r="C2615" s="14">
        <v>0</v>
      </c>
      <c r="D2615" s="14">
        <v>0</v>
      </c>
      <c r="E2615" s="14">
        <v>0</v>
      </c>
      <c r="F2615" s="49"/>
      <c r="G2615" s="49"/>
      <c r="H2615" s="67">
        <f t="shared" si="168"/>
        <v>4</v>
      </c>
      <c r="I2615" s="46">
        <v>20</v>
      </c>
      <c r="J2615" s="22">
        <f t="shared" si="166"/>
        <v>6.8965517241379309E-2</v>
      </c>
      <c r="K2615" s="46" t="s">
        <v>182</v>
      </c>
      <c r="L2615" s="15" t="s">
        <v>4120</v>
      </c>
      <c r="M2615" s="15" t="s">
        <v>338</v>
      </c>
      <c r="N2615" s="15" t="s">
        <v>257</v>
      </c>
      <c r="O2615" s="20" t="s">
        <v>1898</v>
      </c>
      <c r="P2615" s="20">
        <v>8</v>
      </c>
      <c r="Q2615" s="21" t="s">
        <v>1707</v>
      </c>
      <c r="R2615" s="17" t="s">
        <v>1919</v>
      </c>
      <c r="S2615" s="17" t="s">
        <v>2569</v>
      </c>
      <c r="T2615" s="17" t="s">
        <v>210</v>
      </c>
      <c r="U2615" s="26"/>
      <c r="V2615" s="75"/>
      <c r="W2615" s="75"/>
      <c r="X2615" s="75"/>
      <c r="Y2615" s="75"/>
      <c r="Z2615" s="75"/>
      <c r="AA2615" s="75"/>
      <c r="AB2615" s="75"/>
      <c r="AC2615" s="75"/>
      <c r="AD2615" s="75"/>
      <c r="AE2615" s="75"/>
      <c r="AF2615" s="75"/>
      <c r="AG2615" s="75"/>
      <c r="AH2615" s="75"/>
      <c r="AI2615" s="75"/>
      <c r="AJ2615" s="75"/>
      <c r="AK2615" s="75"/>
      <c r="AL2615" s="75"/>
      <c r="AM2615" s="75"/>
      <c r="AN2615" s="75"/>
      <c r="AO2615" s="75"/>
      <c r="AP2615" s="75"/>
      <c r="AQ2615" s="75"/>
      <c r="AR2615" s="75"/>
      <c r="AS2615" s="75"/>
      <c r="AT2615" s="75"/>
      <c r="AU2615" s="75"/>
      <c r="AV2615" s="75"/>
      <c r="AW2615" s="75"/>
      <c r="AX2615" s="75"/>
      <c r="AY2615" s="75"/>
      <c r="AZ2615" s="75"/>
      <c r="BA2615" s="75"/>
      <c r="BB2615" s="75"/>
      <c r="BC2615" s="75"/>
      <c r="BD2615" s="75"/>
      <c r="BE2615" s="75"/>
      <c r="BF2615" s="75"/>
      <c r="BG2615" s="75"/>
      <c r="BH2615" s="75"/>
      <c r="BI2615" s="75"/>
      <c r="BJ2615" s="75"/>
      <c r="BK2615" s="75"/>
      <c r="BL2615" s="75"/>
      <c r="BM2615" s="75"/>
      <c r="BN2615" s="75"/>
      <c r="BO2615" s="75"/>
      <c r="BP2615" s="75"/>
      <c r="BQ2615" s="75"/>
      <c r="BR2615" s="75"/>
      <c r="BS2615" s="75"/>
      <c r="BT2615" s="75"/>
      <c r="BU2615" s="75"/>
      <c r="BV2615" s="75"/>
      <c r="BW2615" s="75"/>
      <c r="BX2615" s="75"/>
      <c r="BY2615" s="75"/>
      <c r="BZ2615" s="75"/>
      <c r="CA2615" s="75"/>
      <c r="CB2615" s="75"/>
      <c r="CC2615" s="75"/>
      <c r="CD2615" s="75"/>
      <c r="CE2615" s="75"/>
      <c r="CF2615" s="75"/>
      <c r="CG2615" s="75"/>
      <c r="CH2615" s="75"/>
      <c r="CI2615" s="75"/>
      <c r="CJ2615" s="75"/>
      <c r="CK2615" s="75"/>
      <c r="CL2615" s="75"/>
      <c r="CM2615" s="75"/>
      <c r="CN2615" s="75"/>
      <c r="CO2615" s="75"/>
    </row>
    <row r="2616" spans="1:93" s="1" customFormat="1" ht="19.5" customHeight="1" x14ac:dyDescent="0.3">
      <c r="A2616" s="46" t="s">
        <v>4121</v>
      </c>
      <c r="B2616" s="14">
        <v>3</v>
      </c>
      <c r="C2616" s="14">
        <v>0</v>
      </c>
      <c r="D2616" s="14">
        <v>0</v>
      </c>
      <c r="E2616" s="14">
        <v>0</v>
      </c>
      <c r="F2616" s="49"/>
      <c r="G2616" s="49"/>
      <c r="H2616" s="67">
        <f t="shared" si="168"/>
        <v>3</v>
      </c>
      <c r="I2616" s="46">
        <v>21</v>
      </c>
      <c r="J2616" s="22">
        <f t="shared" si="166"/>
        <v>5.1724137931034482E-2</v>
      </c>
      <c r="K2616" s="46" t="s">
        <v>182</v>
      </c>
      <c r="L2616" s="15" t="s">
        <v>2260</v>
      </c>
      <c r="M2616" s="15" t="s">
        <v>314</v>
      </c>
      <c r="N2616" s="15" t="s">
        <v>336</v>
      </c>
      <c r="O2616" s="20" t="s">
        <v>1898</v>
      </c>
      <c r="P2616" s="20">
        <v>8</v>
      </c>
      <c r="Q2616" s="21" t="s">
        <v>1814</v>
      </c>
      <c r="R2616" s="17" t="s">
        <v>1919</v>
      </c>
      <c r="S2616" s="17" t="s">
        <v>2569</v>
      </c>
      <c r="T2616" s="17" t="s">
        <v>210</v>
      </c>
      <c r="U2616" s="26"/>
      <c r="V2616" s="75"/>
      <c r="W2616" s="75"/>
      <c r="X2616" s="75"/>
      <c r="Y2616" s="75"/>
      <c r="Z2616" s="75"/>
      <c r="AA2616" s="75"/>
      <c r="AB2616" s="75"/>
      <c r="AC2616" s="75"/>
      <c r="AD2616" s="75"/>
      <c r="AE2616" s="75"/>
      <c r="AF2616" s="75"/>
      <c r="AG2616" s="75"/>
      <c r="AH2616" s="75"/>
      <c r="AI2616" s="75"/>
      <c r="AJ2616" s="75"/>
      <c r="AK2616" s="75"/>
      <c r="AL2616" s="75"/>
      <c r="AM2616" s="75"/>
      <c r="AN2616" s="75"/>
      <c r="AO2616" s="75"/>
      <c r="AP2616" s="75"/>
      <c r="AQ2616" s="75"/>
      <c r="AR2616" s="75"/>
      <c r="AS2616" s="75"/>
      <c r="AT2616" s="75"/>
      <c r="AU2616" s="75"/>
      <c r="AV2616" s="75"/>
      <c r="AW2616" s="75"/>
      <c r="AX2616" s="75"/>
      <c r="AY2616" s="75"/>
      <c r="AZ2616" s="75"/>
      <c r="BA2616" s="75"/>
      <c r="BB2616" s="75"/>
      <c r="BC2616" s="75"/>
      <c r="BD2616" s="75"/>
      <c r="BE2616" s="75"/>
      <c r="BF2616" s="75"/>
      <c r="BG2616" s="75"/>
      <c r="BH2616" s="75"/>
      <c r="BI2616" s="75"/>
      <c r="BJ2616" s="75"/>
      <c r="BK2616" s="75"/>
      <c r="BL2616" s="75"/>
      <c r="BM2616" s="75"/>
      <c r="BN2616" s="75"/>
      <c r="BO2616" s="75"/>
      <c r="BP2616" s="75"/>
      <c r="BQ2616" s="75"/>
      <c r="BR2616" s="75"/>
      <c r="BS2616" s="75"/>
      <c r="BT2616" s="75"/>
      <c r="BU2616" s="75"/>
      <c r="BV2616" s="75"/>
      <c r="BW2616" s="75"/>
      <c r="BX2616" s="75"/>
      <c r="BY2616" s="75"/>
      <c r="BZ2616" s="75"/>
      <c r="CA2616" s="75"/>
      <c r="CB2616" s="75"/>
      <c r="CC2616" s="75"/>
      <c r="CD2616" s="75"/>
      <c r="CE2616" s="75"/>
      <c r="CF2616" s="75"/>
      <c r="CG2616" s="75"/>
      <c r="CH2616" s="75"/>
      <c r="CI2616" s="75"/>
      <c r="CJ2616" s="75"/>
      <c r="CK2616" s="75"/>
      <c r="CL2616" s="75"/>
      <c r="CM2616" s="75"/>
      <c r="CN2616" s="75"/>
      <c r="CO2616" s="75"/>
    </row>
    <row r="2617" spans="1:93" s="1" customFormat="1" ht="19.5" customHeight="1" x14ac:dyDescent="0.3">
      <c r="A2617" s="46" t="s">
        <v>3560</v>
      </c>
      <c r="B2617" s="14">
        <v>3</v>
      </c>
      <c r="C2617" s="14">
        <v>0</v>
      </c>
      <c r="D2617" s="14">
        <v>0</v>
      </c>
      <c r="E2617" s="14">
        <v>0</v>
      </c>
      <c r="F2617" s="49"/>
      <c r="G2617" s="49"/>
      <c r="H2617" s="67">
        <f t="shared" si="168"/>
        <v>3</v>
      </c>
      <c r="I2617" s="46">
        <v>21</v>
      </c>
      <c r="J2617" s="22">
        <f t="shared" si="166"/>
        <v>5.1724137931034482E-2</v>
      </c>
      <c r="K2617" s="46" t="s">
        <v>182</v>
      </c>
      <c r="L2617" s="15" t="s">
        <v>3463</v>
      </c>
      <c r="M2617" s="15" t="s">
        <v>222</v>
      </c>
      <c r="N2617" s="15" t="s">
        <v>210</v>
      </c>
      <c r="O2617" s="20" t="s">
        <v>1898</v>
      </c>
      <c r="P2617" s="20">
        <v>8</v>
      </c>
      <c r="Q2617" s="21" t="s">
        <v>1707</v>
      </c>
      <c r="R2617" s="17" t="s">
        <v>1919</v>
      </c>
      <c r="S2617" s="17" t="s">
        <v>2569</v>
      </c>
      <c r="T2617" s="17" t="s">
        <v>210</v>
      </c>
      <c r="U2617" s="26"/>
      <c r="V2617" s="75"/>
      <c r="W2617" s="75"/>
      <c r="X2617" s="75"/>
      <c r="Y2617" s="75"/>
      <c r="Z2617" s="75"/>
      <c r="AA2617" s="75"/>
      <c r="AB2617" s="75"/>
      <c r="AC2617" s="75"/>
      <c r="AD2617" s="75"/>
      <c r="AE2617" s="75"/>
      <c r="AF2617" s="75"/>
      <c r="AG2617" s="75"/>
      <c r="AH2617" s="75"/>
      <c r="AI2617" s="75"/>
      <c r="AJ2617" s="75"/>
      <c r="AK2617" s="75"/>
      <c r="AL2617" s="75"/>
      <c r="AM2617" s="75"/>
      <c r="AN2617" s="75"/>
      <c r="AO2617" s="75"/>
      <c r="AP2617" s="75"/>
      <c r="AQ2617" s="75"/>
      <c r="AR2617" s="75"/>
      <c r="AS2617" s="75"/>
      <c r="AT2617" s="75"/>
      <c r="AU2617" s="75"/>
      <c r="AV2617" s="75"/>
      <c r="AW2617" s="75"/>
      <c r="AX2617" s="75"/>
      <c r="AY2617" s="75"/>
      <c r="AZ2617" s="75"/>
      <c r="BA2617" s="75"/>
      <c r="BB2617" s="75"/>
      <c r="BC2617" s="75"/>
      <c r="BD2617" s="75"/>
      <c r="BE2617" s="75"/>
      <c r="BF2617" s="75"/>
      <c r="BG2617" s="75"/>
      <c r="BH2617" s="75"/>
      <c r="BI2617" s="75"/>
      <c r="BJ2617" s="75"/>
      <c r="BK2617" s="75"/>
      <c r="BL2617" s="75"/>
      <c r="BM2617" s="75"/>
      <c r="BN2617" s="75"/>
      <c r="BO2617" s="75"/>
      <c r="BP2617" s="75"/>
      <c r="BQ2617" s="75"/>
      <c r="BR2617" s="75"/>
      <c r="BS2617" s="75"/>
      <c r="BT2617" s="75"/>
      <c r="BU2617" s="75"/>
      <c r="BV2617" s="75"/>
      <c r="BW2617" s="75"/>
      <c r="BX2617" s="75"/>
      <c r="BY2617" s="75"/>
      <c r="BZ2617" s="75"/>
      <c r="CA2617" s="75"/>
      <c r="CB2617" s="75"/>
      <c r="CC2617" s="75"/>
      <c r="CD2617" s="75"/>
      <c r="CE2617" s="75"/>
      <c r="CF2617" s="75"/>
      <c r="CG2617" s="75"/>
      <c r="CH2617" s="75"/>
      <c r="CI2617" s="75"/>
      <c r="CJ2617" s="75"/>
      <c r="CK2617" s="75"/>
      <c r="CL2617" s="75"/>
      <c r="CM2617" s="75"/>
      <c r="CN2617" s="75"/>
      <c r="CO2617" s="75"/>
    </row>
    <row r="2618" spans="1:93" s="1" customFormat="1" ht="19.5" customHeight="1" x14ac:dyDescent="0.3">
      <c r="A2618" s="46" t="s">
        <v>3550</v>
      </c>
      <c r="B2618" s="14">
        <v>3</v>
      </c>
      <c r="C2618" s="14">
        <v>0</v>
      </c>
      <c r="D2618" s="14">
        <v>0</v>
      </c>
      <c r="E2618" s="14">
        <v>0</v>
      </c>
      <c r="F2618" s="49"/>
      <c r="G2618" s="49"/>
      <c r="H2618" s="67">
        <f t="shared" si="168"/>
        <v>3</v>
      </c>
      <c r="I2618" s="46">
        <v>5</v>
      </c>
      <c r="J2618" s="22">
        <f t="shared" si="166"/>
        <v>5.1724137931034482E-2</v>
      </c>
      <c r="K2618" s="46" t="s">
        <v>182</v>
      </c>
      <c r="L2618" s="15" t="s">
        <v>4122</v>
      </c>
      <c r="M2618" s="15" t="s">
        <v>509</v>
      </c>
      <c r="N2618" s="15" t="s">
        <v>264</v>
      </c>
      <c r="O2618" s="20" t="s">
        <v>1759</v>
      </c>
      <c r="P2618" s="20">
        <v>8</v>
      </c>
      <c r="Q2618" s="21" t="s">
        <v>240</v>
      </c>
      <c r="R2618" s="17" t="s">
        <v>1768</v>
      </c>
      <c r="S2618" s="17" t="s">
        <v>998</v>
      </c>
      <c r="T2618" s="17" t="s">
        <v>336</v>
      </c>
      <c r="U2618" s="26"/>
      <c r="V2618" s="75"/>
      <c r="W2618" s="75"/>
      <c r="X2618" s="75"/>
      <c r="Y2618" s="75"/>
      <c r="Z2618" s="75"/>
      <c r="AA2618" s="75"/>
      <c r="AB2618" s="75"/>
      <c r="AC2618" s="75"/>
      <c r="AD2618" s="75"/>
      <c r="AE2618" s="75"/>
      <c r="AF2618" s="75"/>
      <c r="AG2618" s="75"/>
      <c r="AH2618" s="75"/>
      <c r="AI2618" s="75"/>
      <c r="AJ2618" s="75"/>
      <c r="AK2618" s="75"/>
      <c r="AL2618" s="75"/>
      <c r="AM2618" s="75"/>
      <c r="AN2618" s="75"/>
      <c r="AO2618" s="75"/>
      <c r="AP2618" s="75"/>
      <c r="AQ2618" s="75"/>
      <c r="AR2618" s="75"/>
      <c r="AS2618" s="75"/>
      <c r="AT2618" s="75"/>
      <c r="AU2618" s="75"/>
      <c r="AV2618" s="75"/>
      <c r="AW2618" s="75"/>
      <c r="AX2618" s="75"/>
      <c r="AY2618" s="75"/>
      <c r="AZ2618" s="75"/>
      <c r="BA2618" s="75"/>
      <c r="BB2618" s="75"/>
      <c r="BC2618" s="75"/>
      <c r="BD2618" s="75"/>
      <c r="BE2618" s="75"/>
      <c r="BF2618" s="75"/>
      <c r="BG2618" s="75"/>
      <c r="BH2618" s="75"/>
      <c r="BI2618" s="75"/>
      <c r="BJ2618" s="75"/>
      <c r="BK2618" s="75"/>
      <c r="BL2618" s="75"/>
      <c r="BM2618" s="75"/>
      <c r="BN2618" s="75"/>
      <c r="BO2618" s="75"/>
      <c r="BP2618" s="75"/>
      <c r="BQ2618" s="75"/>
      <c r="BR2618" s="75"/>
      <c r="BS2618" s="75"/>
      <c r="BT2618" s="75"/>
      <c r="BU2618" s="75"/>
      <c r="BV2618" s="75"/>
      <c r="BW2618" s="75"/>
      <c r="BX2618" s="75"/>
      <c r="BY2618" s="75"/>
      <c r="BZ2618" s="75"/>
      <c r="CA2618" s="75"/>
      <c r="CB2618" s="75"/>
      <c r="CC2618" s="75"/>
      <c r="CD2618" s="75"/>
      <c r="CE2618" s="75"/>
      <c r="CF2618" s="75"/>
      <c r="CG2618" s="75"/>
      <c r="CH2618" s="75"/>
      <c r="CI2618" s="75"/>
      <c r="CJ2618" s="75"/>
      <c r="CK2618" s="75"/>
      <c r="CL2618" s="75"/>
      <c r="CM2618" s="75"/>
      <c r="CN2618" s="75"/>
      <c r="CO2618" s="75"/>
    </row>
    <row r="2619" spans="1:93" s="1" customFormat="1" ht="19.5" customHeight="1" x14ac:dyDescent="0.3">
      <c r="A2619" s="46" t="s">
        <v>3555</v>
      </c>
      <c r="B2619" s="14">
        <v>2</v>
      </c>
      <c r="C2619" s="14">
        <v>1</v>
      </c>
      <c r="D2619" s="14">
        <v>0</v>
      </c>
      <c r="E2619" s="14">
        <v>0</v>
      </c>
      <c r="F2619" s="49"/>
      <c r="G2619" s="49"/>
      <c r="H2619" s="67">
        <f t="shared" si="168"/>
        <v>3</v>
      </c>
      <c r="I2619" s="46">
        <v>21</v>
      </c>
      <c r="J2619" s="22">
        <f t="shared" si="166"/>
        <v>5.1724137931034482E-2</v>
      </c>
      <c r="K2619" s="46" t="s">
        <v>182</v>
      </c>
      <c r="L2619" s="15" t="s">
        <v>3399</v>
      </c>
      <c r="M2619" s="15" t="s">
        <v>544</v>
      </c>
      <c r="N2619" s="15" t="s">
        <v>520</v>
      </c>
      <c r="O2619" s="20" t="s">
        <v>1898</v>
      </c>
      <c r="P2619" s="20">
        <v>8</v>
      </c>
      <c r="Q2619" s="21" t="s">
        <v>842</v>
      </c>
      <c r="R2619" s="17" t="s">
        <v>1919</v>
      </c>
      <c r="S2619" s="17" t="s">
        <v>2569</v>
      </c>
      <c r="T2619" s="17" t="s">
        <v>210</v>
      </c>
      <c r="U2619" s="26"/>
      <c r="V2619" s="75"/>
      <c r="W2619" s="75"/>
      <c r="X2619" s="75"/>
      <c r="Y2619" s="75"/>
      <c r="Z2619" s="75"/>
      <c r="AA2619" s="75"/>
      <c r="AB2619" s="75"/>
      <c r="AC2619" s="75"/>
      <c r="AD2619" s="75"/>
      <c r="AE2619" s="75"/>
      <c r="AF2619" s="75"/>
      <c r="AG2619" s="75"/>
      <c r="AH2619" s="75"/>
      <c r="AI2619" s="75"/>
      <c r="AJ2619" s="75"/>
      <c r="AK2619" s="75"/>
      <c r="AL2619" s="75"/>
      <c r="AM2619" s="75"/>
      <c r="AN2619" s="75"/>
      <c r="AO2619" s="75"/>
      <c r="AP2619" s="75"/>
      <c r="AQ2619" s="75"/>
      <c r="AR2619" s="75"/>
      <c r="AS2619" s="75"/>
      <c r="AT2619" s="75"/>
      <c r="AU2619" s="75"/>
      <c r="AV2619" s="75"/>
      <c r="AW2619" s="75"/>
      <c r="AX2619" s="75"/>
      <c r="AY2619" s="75"/>
      <c r="AZ2619" s="75"/>
      <c r="BA2619" s="75"/>
      <c r="BB2619" s="75"/>
      <c r="BC2619" s="75"/>
      <c r="BD2619" s="75"/>
      <c r="BE2619" s="75"/>
      <c r="BF2619" s="75"/>
      <c r="BG2619" s="75"/>
      <c r="BH2619" s="75"/>
      <c r="BI2619" s="75"/>
      <c r="BJ2619" s="75"/>
      <c r="BK2619" s="75"/>
      <c r="BL2619" s="75"/>
      <c r="BM2619" s="75"/>
      <c r="BN2619" s="75"/>
      <c r="BO2619" s="75"/>
      <c r="BP2619" s="75"/>
      <c r="BQ2619" s="75"/>
      <c r="BR2619" s="75"/>
      <c r="BS2619" s="75"/>
      <c r="BT2619" s="75"/>
      <c r="BU2619" s="75"/>
      <c r="BV2619" s="75"/>
      <c r="BW2619" s="75"/>
      <c r="BX2619" s="75"/>
      <c r="BY2619" s="75"/>
      <c r="BZ2619" s="75"/>
      <c r="CA2619" s="75"/>
      <c r="CB2619" s="75"/>
      <c r="CC2619" s="75"/>
      <c r="CD2619" s="75"/>
      <c r="CE2619" s="75"/>
      <c r="CF2619" s="75"/>
      <c r="CG2619" s="75"/>
      <c r="CH2619" s="75"/>
      <c r="CI2619" s="75"/>
      <c r="CJ2619" s="75"/>
      <c r="CK2619" s="75"/>
      <c r="CL2619" s="75"/>
      <c r="CM2619" s="75"/>
      <c r="CN2619" s="75"/>
      <c r="CO2619" s="75"/>
    </row>
    <row r="2620" spans="1:93" s="1" customFormat="1" ht="19.5" customHeight="1" x14ac:dyDescent="0.3">
      <c r="A2620" s="46" t="s">
        <v>3551</v>
      </c>
      <c r="B2620" s="14">
        <v>3</v>
      </c>
      <c r="C2620" s="14">
        <v>0</v>
      </c>
      <c r="D2620" s="14">
        <v>0</v>
      </c>
      <c r="E2620" s="14">
        <v>0</v>
      </c>
      <c r="F2620" s="49"/>
      <c r="G2620" s="49"/>
      <c r="H2620" s="67">
        <f t="shared" si="168"/>
        <v>3</v>
      </c>
      <c r="I2620" s="46">
        <v>21</v>
      </c>
      <c r="J2620" s="22">
        <f t="shared" si="166"/>
        <v>5.1724137931034482E-2</v>
      </c>
      <c r="K2620" s="46" t="s">
        <v>182</v>
      </c>
      <c r="L2620" s="15" t="s">
        <v>4123</v>
      </c>
      <c r="M2620" s="15" t="s">
        <v>2056</v>
      </c>
      <c r="N2620" s="15" t="s">
        <v>620</v>
      </c>
      <c r="O2620" s="20" t="s">
        <v>1898</v>
      </c>
      <c r="P2620" s="20">
        <v>8</v>
      </c>
      <c r="Q2620" s="21" t="s">
        <v>1707</v>
      </c>
      <c r="R2620" s="17" t="s">
        <v>1919</v>
      </c>
      <c r="S2620" s="17" t="s">
        <v>2569</v>
      </c>
      <c r="T2620" s="17" t="s">
        <v>210</v>
      </c>
      <c r="U2620" s="26"/>
      <c r="V2620" s="75"/>
      <c r="W2620" s="75"/>
      <c r="X2620" s="75"/>
      <c r="Y2620" s="75"/>
      <c r="Z2620" s="75"/>
      <c r="AA2620" s="75"/>
      <c r="AB2620" s="75"/>
      <c r="AC2620" s="75"/>
      <c r="AD2620" s="75"/>
      <c r="AE2620" s="75"/>
      <c r="AF2620" s="75"/>
      <c r="AG2620" s="75"/>
      <c r="AH2620" s="75"/>
      <c r="AI2620" s="75"/>
      <c r="AJ2620" s="75"/>
      <c r="AK2620" s="75"/>
      <c r="AL2620" s="75"/>
      <c r="AM2620" s="75"/>
      <c r="AN2620" s="75"/>
      <c r="AO2620" s="75"/>
      <c r="AP2620" s="75"/>
      <c r="AQ2620" s="75"/>
      <c r="AR2620" s="75"/>
      <c r="AS2620" s="75"/>
      <c r="AT2620" s="75"/>
      <c r="AU2620" s="75"/>
      <c r="AV2620" s="75"/>
      <c r="AW2620" s="75"/>
      <c r="AX2620" s="75"/>
      <c r="AY2620" s="75"/>
      <c r="AZ2620" s="75"/>
      <c r="BA2620" s="75"/>
      <c r="BB2620" s="75"/>
      <c r="BC2620" s="75"/>
      <c r="BD2620" s="75"/>
      <c r="BE2620" s="75"/>
      <c r="BF2620" s="75"/>
      <c r="BG2620" s="75"/>
      <c r="BH2620" s="75"/>
      <c r="BI2620" s="75"/>
      <c r="BJ2620" s="75"/>
      <c r="BK2620" s="75"/>
      <c r="BL2620" s="75"/>
      <c r="BM2620" s="75"/>
      <c r="BN2620" s="75"/>
      <c r="BO2620" s="75"/>
      <c r="BP2620" s="75"/>
      <c r="BQ2620" s="75"/>
      <c r="BR2620" s="75"/>
      <c r="BS2620" s="75"/>
      <c r="BT2620" s="75"/>
      <c r="BU2620" s="75"/>
      <c r="BV2620" s="75"/>
      <c r="BW2620" s="75"/>
      <c r="BX2620" s="75"/>
      <c r="BY2620" s="75"/>
      <c r="BZ2620" s="75"/>
      <c r="CA2620" s="75"/>
      <c r="CB2620" s="75"/>
      <c r="CC2620" s="75"/>
      <c r="CD2620" s="75"/>
      <c r="CE2620" s="75"/>
      <c r="CF2620" s="75"/>
      <c r="CG2620" s="75"/>
      <c r="CH2620" s="75"/>
      <c r="CI2620" s="75"/>
      <c r="CJ2620" s="75"/>
      <c r="CK2620" s="75"/>
      <c r="CL2620" s="75"/>
      <c r="CM2620" s="75"/>
      <c r="CN2620" s="75"/>
      <c r="CO2620" s="75"/>
    </row>
    <row r="2621" spans="1:93" s="1" customFormat="1" ht="19.5" customHeight="1" x14ac:dyDescent="0.3">
      <c r="A2621" s="46" t="s">
        <v>3584</v>
      </c>
      <c r="B2621" s="14">
        <v>2</v>
      </c>
      <c r="C2621" s="14">
        <v>0</v>
      </c>
      <c r="D2621" s="14">
        <v>0</v>
      </c>
      <c r="E2621" s="14">
        <v>0</v>
      </c>
      <c r="F2621" s="49"/>
      <c r="G2621" s="49"/>
      <c r="H2621" s="67">
        <f t="shared" si="168"/>
        <v>2</v>
      </c>
      <c r="I2621" s="46">
        <v>5</v>
      </c>
      <c r="J2621" s="22">
        <f t="shared" si="166"/>
        <v>3.4482758620689655E-2</v>
      </c>
      <c r="K2621" s="46" t="s">
        <v>182</v>
      </c>
      <c r="L2621" s="15" t="s">
        <v>4124</v>
      </c>
      <c r="M2621" s="15" t="s">
        <v>566</v>
      </c>
      <c r="N2621" s="15" t="s">
        <v>286</v>
      </c>
      <c r="O2621" s="20" t="s">
        <v>2136</v>
      </c>
      <c r="P2621" s="20">
        <v>8</v>
      </c>
      <c r="Q2621" s="21" t="s">
        <v>253</v>
      </c>
      <c r="R2621" s="17" t="s">
        <v>2137</v>
      </c>
      <c r="S2621" s="17" t="s">
        <v>1081</v>
      </c>
      <c r="T2621" s="17" t="s">
        <v>406</v>
      </c>
      <c r="U2621" s="26"/>
      <c r="V2621" s="75"/>
      <c r="W2621" s="75"/>
      <c r="X2621" s="75"/>
      <c r="Y2621" s="75"/>
      <c r="Z2621" s="75"/>
      <c r="AA2621" s="75"/>
      <c r="AB2621" s="75"/>
      <c r="AC2621" s="75"/>
      <c r="AD2621" s="75"/>
      <c r="AE2621" s="75"/>
      <c r="AF2621" s="75"/>
      <c r="AG2621" s="75"/>
      <c r="AH2621" s="75"/>
      <c r="AI2621" s="75"/>
      <c r="AJ2621" s="75"/>
      <c r="AK2621" s="75"/>
      <c r="AL2621" s="75"/>
      <c r="AM2621" s="75"/>
      <c r="AN2621" s="75"/>
      <c r="AO2621" s="75"/>
      <c r="AP2621" s="75"/>
      <c r="AQ2621" s="75"/>
      <c r="AR2621" s="75"/>
      <c r="AS2621" s="75"/>
      <c r="AT2621" s="75"/>
      <c r="AU2621" s="75"/>
      <c r="AV2621" s="75"/>
      <c r="AW2621" s="75"/>
      <c r="AX2621" s="75"/>
      <c r="AY2621" s="75"/>
      <c r="AZ2621" s="75"/>
      <c r="BA2621" s="75"/>
      <c r="BB2621" s="75"/>
      <c r="BC2621" s="75"/>
      <c r="BD2621" s="75"/>
      <c r="BE2621" s="75"/>
      <c r="BF2621" s="75"/>
      <c r="BG2621" s="75"/>
      <c r="BH2621" s="75"/>
      <c r="BI2621" s="75"/>
      <c r="BJ2621" s="75"/>
      <c r="BK2621" s="75"/>
      <c r="BL2621" s="75"/>
      <c r="BM2621" s="75"/>
      <c r="BN2621" s="75"/>
      <c r="BO2621" s="75"/>
      <c r="BP2621" s="75"/>
      <c r="BQ2621" s="75"/>
      <c r="BR2621" s="75"/>
      <c r="BS2621" s="75"/>
      <c r="BT2621" s="75"/>
      <c r="BU2621" s="75"/>
      <c r="BV2621" s="75"/>
      <c r="BW2621" s="75"/>
      <c r="BX2621" s="75"/>
      <c r="BY2621" s="75"/>
      <c r="BZ2621" s="75"/>
      <c r="CA2621" s="75"/>
      <c r="CB2621" s="75"/>
      <c r="CC2621" s="75"/>
      <c r="CD2621" s="75"/>
      <c r="CE2621" s="75"/>
      <c r="CF2621" s="75"/>
      <c r="CG2621" s="75"/>
      <c r="CH2621" s="75"/>
      <c r="CI2621" s="75"/>
      <c r="CJ2621" s="75"/>
      <c r="CK2621" s="75"/>
      <c r="CL2621" s="75"/>
      <c r="CM2621" s="75"/>
      <c r="CN2621" s="75"/>
      <c r="CO2621" s="75"/>
    </row>
    <row r="2622" spans="1:93" s="1" customFormat="1" ht="19.5" customHeight="1" x14ac:dyDescent="0.3">
      <c r="A2622" s="96" t="s">
        <v>4125</v>
      </c>
      <c r="B2622" s="97">
        <v>20</v>
      </c>
      <c r="C2622" s="97">
        <v>23</v>
      </c>
      <c r="D2622" s="97">
        <v>8</v>
      </c>
      <c r="E2622" s="97">
        <v>12</v>
      </c>
      <c r="F2622" s="49"/>
      <c r="G2622" s="49"/>
      <c r="H2622" s="123">
        <f t="shared" ref="H2622:H2653" si="169">B2622+C2622+D2622+E2622</f>
        <v>63</v>
      </c>
      <c r="I2622" s="124">
        <v>1</v>
      </c>
      <c r="J2622" s="98">
        <f t="shared" ref="J2622:J2653" si="170">H2622/65</f>
        <v>0.96923076923076923</v>
      </c>
      <c r="K2622" s="96" t="s">
        <v>180</v>
      </c>
      <c r="L2622" s="100" t="s">
        <v>284</v>
      </c>
      <c r="M2622" s="100" t="s">
        <v>515</v>
      </c>
      <c r="N2622" s="100" t="s">
        <v>286</v>
      </c>
      <c r="O2622" s="101" t="s">
        <v>2870</v>
      </c>
      <c r="P2622" s="101">
        <v>9</v>
      </c>
      <c r="Q2622" s="102" t="s">
        <v>224</v>
      </c>
      <c r="R2622" s="103" t="s">
        <v>2962</v>
      </c>
      <c r="S2622" s="103" t="s">
        <v>283</v>
      </c>
      <c r="T2622" s="103" t="s">
        <v>269</v>
      </c>
      <c r="U2622" s="104" t="s">
        <v>2846</v>
      </c>
      <c r="V2622" s="75"/>
      <c r="W2622" s="75"/>
      <c r="X2622" s="75"/>
      <c r="Y2622" s="75"/>
      <c r="Z2622" s="75"/>
      <c r="AA2622" s="75"/>
      <c r="AB2622" s="75"/>
      <c r="AC2622" s="75"/>
      <c r="AD2622" s="75"/>
      <c r="AE2622" s="75"/>
      <c r="AF2622" s="75"/>
      <c r="AG2622" s="75"/>
      <c r="AH2622" s="75"/>
      <c r="AI2622" s="75"/>
      <c r="AJ2622" s="75"/>
      <c r="AK2622" s="75"/>
      <c r="AL2622" s="75"/>
      <c r="AM2622" s="75"/>
      <c r="AN2622" s="75"/>
      <c r="AO2622" s="75"/>
      <c r="AP2622" s="75"/>
      <c r="AQ2622" s="75"/>
      <c r="AR2622" s="75"/>
      <c r="AS2622" s="75"/>
      <c r="AT2622" s="75"/>
      <c r="AU2622" s="75"/>
      <c r="AV2622" s="75"/>
      <c r="AW2622" s="75"/>
      <c r="AX2622" s="75"/>
      <c r="AY2622" s="75"/>
      <c r="AZ2622" s="75"/>
      <c r="BA2622" s="75"/>
      <c r="BB2622" s="75"/>
      <c r="BC2622" s="75"/>
      <c r="BD2622" s="75"/>
      <c r="BE2622" s="75"/>
      <c r="BF2622" s="75"/>
      <c r="BG2622" s="75"/>
      <c r="BH2622" s="75"/>
      <c r="BI2622" s="75"/>
      <c r="BJ2622" s="75"/>
      <c r="BK2622" s="75"/>
      <c r="BL2622" s="75"/>
      <c r="BM2622" s="75"/>
      <c r="BN2622" s="75"/>
      <c r="BO2622" s="75"/>
      <c r="BP2622" s="75"/>
      <c r="BQ2622" s="75"/>
      <c r="BR2622" s="75"/>
      <c r="BS2622" s="75"/>
      <c r="BT2622" s="75"/>
      <c r="BU2622" s="75"/>
      <c r="BV2622" s="75"/>
      <c r="BW2622" s="75"/>
      <c r="BX2622" s="75"/>
      <c r="BY2622" s="75"/>
      <c r="BZ2622" s="75"/>
      <c r="CA2622" s="75"/>
      <c r="CB2622" s="75"/>
      <c r="CC2622" s="75"/>
      <c r="CD2622" s="75"/>
      <c r="CE2622" s="75"/>
      <c r="CF2622" s="75"/>
      <c r="CG2622" s="75"/>
      <c r="CH2622" s="75"/>
      <c r="CI2622" s="75"/>
      <c r="CJ2622" s="75"/>
      <c r="CK2622" s="75"/>
      <c r="CL2622" s="75"/>
      <c r="CM2622" s="75"/>
      <c r="CN2622" s="75"/>
      <c r="CO2622" s="75"/>
    </row>
    <row r="2623" spans="1:93" s="1" customFormat="1" ht="19.5" customHeight="1" x14ac:dyDescent="0.3">
      <c r="A2623" s="96" t="s">
        <v>4126</v>
      </c>
      <c r="B2623" s="97">
        <v>17</v>
      </c>
      <c r="C2623" s="97">
        <v>23</v>
      </c>
      <c r="D2623" s="97">
        <v>8</v>
      </c>
      <c r="E2623" s="97">
        <v>12</v>
      </c>
      <c r="F2623" s="49"/>
      <c r="G2623" s="49"/>
      <c r="H2623" s="123">
        <f t="shared" si="169"/>
        <v>60</v>
      </c>
      <c r="I2623" s="96">
        <v>2</v>
      </c>
      <c r="J2623" s="98">
        <f t="shared" si="170"/>
        <v>0.92307692307692313</v>
      </c>
      <c r="K2623" s="96" t="s">
        <v>181</v>
      </c>
      <c r="L2623" s="100" t="s">
        <v>4127</v>
      </c>
      <c r="M2623" s="100" t="s">
        <v>544</v>
      </c>
      <c r="N2623" s="100" t="s">
        <v>371</v>
      </c>
      <c r="O2623" s="101" t="s">
        <v>2870</v>
      </c>
      <c r="P2623" s="101">
        <v>9</v>
      </c>
      <c r="Q2623" s="102" t="s">
        <v>240</v>
      </c>
      <c r="R2623" s="103" t="s">
        <v>2962</v>
      </c>
      <c r="S2623" s="103" t="s">
        <v>283</v>
      </c>
      <c r="T2623" s="103" t="s">
        <v>269</v>
      </c>
      <c r="U2623" s="111" t="s">
        <v>4658</v>
      </c>
      <c r="V2623" s="75"/>
      <c r="W2623" s="75"/>
      <c r="X2623" s="75"/>
      <c r="Y2623" s="75"/>
      <c r="Z2623" s="75"/>
      <c r="AA2623" s="75"/>
      <c r="AB2623" s="75"/>
      <c r="AC2623" s="75"/>
      <c r="AD2623" s="75"/>
      <c r="AE2623" s="75"/>
      <c r="AF2623" s="75"/>
      <c r="AG2623" s="75"/>
      <c r="AH2623" s="75"/>
      <c r="AI2623" s="75"/>
      <c r="AJ2623" s="75"/>
      <c r="AK2623" s="75"/>
      <c r="AL2623" s="75"/>
      <c r="AM2623" s="75"/>
      <c r="AN2623" s="75"/>
      <c r="AO2623" s="75"/>
      <c r="AP2623" s="75"/>
      <c r="AQ2623" s="75"/>
      <c r="AR2623" s="75"/>
      <c r="AS2623" s="75"/>
      <c r="AT2623" s="75"/>
      <c r="AU2623" s="75"/>
      <c r="AV2623" s="75"/>
      <c r="AW2623" s="75"/>
      <c r="AX2623" s="75"/>
      <c r="AY2623" s="75"/>
      <c r="AZ2623" s="75"/>
      <c r="BA2623" s="75"/>
      <c r="BB2623" s="75"/>
      <c r="BC2623" s="75"/>
      <c r="BD2623" s="75"/>
      <c r="BE2623" s="75"/>
      <c r="BF2623" s="75"/>
      <c r="BG2623" s="75"/>
      <c r="BH2623" s="75"/>
      <c r="BI2623" s="75"/>
      <c r="BJ2623" s="75"/>
      <c r="BK2623" s="75"/>
      <c r="BL2623" s="75"/>
      <c r="BM2623" s="75"/>
      <c r="BN2623" s="75"/>
      <c r="BO2623" s="75"/>
      <c r="BP2623" s="75"/>
      <c r="BQ2623" s="75"/>
      <c r="BR2623" s="75"/>
      <c r="BS2623" s="75"/>
      <c r="BT2623" s="75"/>
      <c r="BU2623" s="75"/>
      <c r="BV2623" s="75"/>
      <c r="BW2623" s="75"/>
      <c r="BX2623" s="75"/>
      <c r="BY2623" s="75"/>
      <c r="BZ2623" s="75"/>
      <c r="CA2623" s="75"/>
      <c r="CB2623" s="75"/>
      <c r="CC2623" s="75"/>
      <c r="CD2623" s="75"/>
      <c r="CE2623" s="75"/>
      <c r="CF2623" s="75"/>
      <c r="CG2623" s="75"/>
      <c r="CH2623" s="75"/>
      <c r="CI2623" s="75"/>
      <c r="CJ2623" s="75"/>
      <c r="CK2623" s="75"/>
      <c r="CL2623" s="75"/>
      <c r="CM2623" s="75"/>
      <c r="CN2623" s="75"/>
      <c r="CO2623" s="75"/>
    </row>
    <row r="2624" spans="1:93" s="1" customFormat="1" ht="19.5" customHeight="1" x14ac:dyDescent="0.3">
      <c r="A2624" s="96" t="s">
        <v>4128</v>
      </c>
      <c r="B2624" s="97">
        <v>16</v>
      </c>
      <c r="C2624" s="97">
        <v>23</v>
      </c>
      <c r="D2624" s="97">
        <v>8</v>
      </c>
      <c r="E2624" s="97">
        <v>12</v>
      </c>
      <c r="F2624" s="49"/>
      <c r="G2624" s="49"/>
      <c r="H2624" s="123">
        <f t="shared" si="169"/>
        <v>59</v>
      </c>
      <c r="I2624" s="96">
        <v>3</v>
      </c>
      <c r="J2624" s="98">
        <f t="shared" si="170"/>
        <v>0.90769230769230769</v>
      </c>
      <c r="K2624" s="96" t="s">
        <v>181</v>
      </c>
      <c r="L2624" s="100" t="s">
        <v>4129</v>
      </c>
      <c r="M2624" s="100" t="s">
        <v>689</v>
      </c>
      <c r="N2624" s="100" t="s">
        <v>1495</v>
      </c>
      <c r="O2624" s="101" t="s">
        <v>2870</v>
      </c>
      <c r="P2624" s="101">
        <v>9</v>
      </c>
      <c r="Q2624" s="102" t="s">
        <v>253</v>
      </c>
      <c r="R2624" s="103" t="s">
        <v>2962</v>
      </c>
      <c r="S2624" s="103" t="s">
        <v>283</v>
      </c>
      <c r="T2624" s="103" t="s">
        <v>269</v>
      </c>
      <c r="U2624" s="111" t="s">
        <v>4658</v>
      </c>
      <c r="V2624" s="75"/>
      <c r="W2624" s="75"/>
      <c r="X2624" s="75"/>
      <c r="Y2624" s="75"/>
      <c r="Z2624" s="75"/>
      <c r="AA2624" s="75"/>
      <c r="AB2624" s="75"/>
      <c r="AC2624" s="75"/>
      <c r="AD2624" s="75"/>
      <c r="AE2624" s="75"/>
      <c r="AF2624" s="75"/>
      <c r="AG2624" s="75"/>
      <c r="AH2624" s="75"/>
      <c r="AI2624" s="75"/>
      <c r="AJ2624" s="75"/>
      <c r="AK2624" s="75"/>
      <c r="AL2624" s="75"/>
      <c r="AM2624" s="75"/>
      <c r="AN2624" s="75"/>
      <c r="AO2624" s="75"/>
      <c r="AP2624" s="75"/>
      <c r="AQ2624" s="75"/>
      <c r="AR2624" s="75"/>
      <c r="AS2624" s="75"/>
      <c r="AT2624" s="75"/>
      <c r="AU2624" s="75"/>
      <c r="AV2624" s="75"/>
      <c r="AW2624" s="75"/>
      <c r="AX2624" s="75"/>
      <c r="AY2624" s="75"/>
      <c r="AZ2624" s="75"/>
      <c r="BA2624" s="75"/>
      <c r="BB2624" s="75"/>
      <c r="BC2624" s="75"/>
      <c r="BD2624" s="75"/>
      <c r="BE2624" s="75"/>
      <c r="BF2624" s="75"/>
      <c r="BG2624" s="75"/>
      <c r="BH2624" s="75"/>
      <c r="BI2624" s="75"/>
      <c r="BJ2624" s="75"/>
      <c r="BK2624" s="75"/>
      <c r="BL2624" s="75"/>
      <c r="BM2624" s="75"/>
      <c r="BN2624" s="75"/>
      <c r="BO2624" s="75"/>
      <c r="BP2624" s="75"/>
      <c r="BQ2624" s="75"/>
      <c r="BR2624" s="75"/>
      <c r="BS2624" s="75"/>
      <c r="BT2624" s="75"/>
      <c r="BU2624" s="75"/>
      <c r="BV2624" s="75"/>
      <c r="BW2624" s="75"/>
      <c r="BX2624" s="75"/>
      <c r="BY2624" s="75"/>
      <c r="BZ2624" s="75"/>
      <c r="CA2624" s="75"/>
      <c r="CB2624" s="75"/>
      <c r="CC2624" s="75"/>
      <c r="CD2624" s="75"/>
      <c r="CE2624" s="75"/>
      <c r="CF2624" s="75"/>
      <c r="CG2624" s="75"/>
      <c r="CH2624" s="75"/>
      <c r="CI2624" s="75"/>
      <c r="CJ2624" s="75"/>
      <c r="CK2624" s="75"/>
      <c r="CL2624" s="75"/>
      <c r="CM2624" s="75"/>
      <c r="CN2624" s="75"/>
      <c r="CO2624" s="75"/>
    </row>
    <row r="2625" spans="1:456" s="1" customFormat="1" ht="19.5" customHeight="1" x14ac:dyDescent="0.3">
      <c r="A2625" s="96" t="s">
        <v>4130</v>
      </c>
      <c r="B2625" s="97">
        <v>17</v>
      </c>
      <c r="C2625" s="97">
        <v>21</v>
      </c>
      <c r="D2625" s="97">
        <v>8</v>
      </c>
      <c r="E2625" s="97">
        <v>12</v>
      </c>
      <c r="F2625" s="49"/>
      <c r="G2625" s="49"/>
      <c r="H2625" s="123">
        <f t="shared" si="169"/>
        <v>58</v>
      </c>
      <c r="I2625" s="96">
        <v>1</v>
      </c>
      <c r="J2625" s="98">
        <f t="shared" si="170"/>
        <v>0.89230769230769236</v>
      </c>
      <c r="K2625" s="96" t="s">
        <v>180</v>
      </c>
      <c r="L2625" s="100" t="s">
        <v>4131</v>
      </c>
      <c r="M2625" s="100" t="s">
        <v>2255</v>
      </c>
      <c r="N2625" s="100" t="s">
        <v>406</v>
      </c>
      <c r="O2625" s="101" t="s">
        <v>966</v>
      </c>
      <c r="P2625" s="101">
        <v>9</v>
      </c>
      <c r="Q2625" s="102" t="s">
        <v>223</v>
      </c>
      <c r="R2625" s="103" t="s">
        <v>983</v>
      </c>
      <c r="S2625" s="103" t="s">
        <v>317</v>
      </c>
      <c r="T2625" s="103" t="s">
        <v>445</v>
      </c>
      <c r="U2625" s="111" t="s">
        <v>4658</v>
      </c>
      <c r="V2625" s="75"/>
      <c r="W2625" s="75"/>
      <c r="X2625" s="75"/>
      <c r="Y2625" s="75"/>
      <c r="Z2625" s="75"/>
      <c r="AA2625" s="75"/>
      <c r="AB2625" s="75"/>
      <c r="AC2625" s="75"/>
      <c r="AD2625" s="75"/>
      <c r="AE2625" s="75"/>
      <c r="AF2625" s="75"/>
      <c r="AG2625" s="75"/>
      <c r="AH2625" s="75"/>
      <c r="AI2625" s="75"/>
      <c r="AJ2625" s="75"/>
      <c r="AK2625" s="75"/>
      <c r="AL2625" s="75"/>
      <c r="AM2625" s="75"/>
      <c r="AN2625" s="75"/>
      <c r="AO2625" s="75"/>
      <c r="AP2625" s="75"/>
      <c r="AQ2625" s="75"/>
      <c r="AR2625" s="75"/>
      <c r="AS2625" s="75"/>
      <c r="AT2625" s="75"/>
      <c r="AU2625" s="75"/>
      <c r="AV2625" s="75"/>
      <c r="AW2625" s="75"/>
      <c r="AX2625" s="75"/>
      <c r="AY2625" s="75"/>
      <c r="AZ2625" s="75"/>
      <c r="BA2625" s="75"/>
      <c r="BB2625" s="75"/>
      <c r="BC2625" s="75"/>
      <c r="BD2625" s="75"/>
      <c r="BE2625" s="75"/>
      <c r="BF2625" s="75"/>
      <c r="BG2625" s="75"/>
      <c r="BH2625" s="75"/>
      <c r="BI2625" s="75"/>
      <c r="BJ2625" s="75"/>
      <c r="BK2625" s="75"/>
      <c r="BL2625" s="75"/>
      <c r="BM2625" s="75"/>
      <c r="BN2625" s="75"/>
      <c r="BO2625" s="75"/>
      <c r="BP2625" s="75"/>
      <c r="BQ2625" s="75"/>
      <c r="BR2625" s="75"/>
      <c r="BS2625" s="75"/>
      <c r="BT2625" s="75"/>
      <c r="BU2625" s="75"/>
      <c r="BV2625" s="75"/>
      <c r="BW2625" s="75"/>
      <c r="BX2625" s="75"/>
      <c r="BY2625" s="75"/>
      <c r="BZ2625" s="75"/>
      <c r="CA2625" s="75"/>
      <c r="CB2625" s="75"/>
      <c r="CC2625" s="75"/>
      <c r="CD2625" s="75"/>
      <c r="CE2625" s="75"/>
      <c r="CF2625" s="75"/>
      <c r="CG2625" s="75"/>
      <c r="CH2625" s="75"/>
      <c r="CI2625" s="75"/>
      <c r="CJ2625" s="75"/>
      <c r="CK2625" s="75"/>
      <c r="CL2625" s="75"/>
      <c r="CM2625" s="75"/>
      <c r="CN2625" s="75"/>
      <c r="CO2625" s="75"/>
    </row>
    <row r="2626" spans="1:456" s="1" customFormat="1" ht="19.5" customHeight="1" x14ac:dyDescent="0.3">
      <c r="A2626" s="96" t="s">
        <v>4132</v>
      </c>
      <c r="B2626" s="97">
        <v>16</v>
      </c>
      <c r="C2626" s="97">
        <v>21</v>
      </c>
      <c r="D2626" s="97">
        <v>8</v>
      </c>
      <c r="E2626" s="97">
        <v>12</v>
      </c>
      <c r="F2626" s="49"/>
      <c r="G2626" s="49"/>
      <c r="H2626" s="123">
        <f t="shared" si="169"/>
        <v>57</v>
      </c>
      <c r="I2626" s="96">
        <v>1</v>
      </c>
      <c r="J2626" s="98">
        <f t="shared" si="170"/>
        <v>0.87692307692307692</v>
      </c>
      <c r="K2626" s="96" t="s">
        <v>180</v>
      </c>
      <c r="L2626" s="100" t="s">
        <v>4133</v>
      </c>
      <c r="M2626" s="100" t="s">
        <v>816</v>
      </c>
      <c r="N2626" s="100" t="s">
        <v>445</v>
      </c>
      <c r="O2626" s="101" t="s">
        <v>636</v>
      </c>
      <c r="P2626" s="101">
        <v>9</v>
      </c>
      <c r="Q2626" s="102" t="s">
        <v>223</v>
      </c>
      <c r="R2626" s="103" t="s">
        <v>820</v>
      </c>
      <c r="S2626" s="103" t="s">
        <v>317</v>
      </c>
      <c r="T2626" s="103" t="s">
        <v>269</v>
      </c>
      <c r="U2626" s="111" t="s">
        <v>4658</v>
      </c>
      <c r="V2626" s="75"/>
      <c r="W2626" s="75"/>
      <c r="X2626" s="75"/>
      <c r="Y2626" s="75"/>
      <c r="Z2626" s="75"/>
      <c r="AA2626" s="75"/>
      <c r="AB2626" s="75"/>
      <c r="AC2626" s="75"/>
      <c r="AD2626" s="75"/>
      <c r="AE2626" s="75"/>
      <c r="AF2626" s="75"/>
      <c r="AG2626" s="75"/>
      <c r="AH2626" s="75"/>
      <c r="AI2626" s="75"/>
      <c r="AJ2626" s="75"/>
      <c r="AK2626" s="75"/>
      <c r="AL2626" s="75"/>
      <c r="AM2626" s="75"/>
      <c r="AN2626" s="75"/>
      <c r="AO2626" s="75"/>
      <c r="AP2626" s="75"/>
      <c r="AQ2626" s="75"/>
      <c r="AR2626" s="75"/>
      <c r="AS2626" s="75"/>
      <c r="AT2626" s="75"/>
      <c r="AU2626" s="75"/>
      <c r="AV2626" s="75"/>
      <c r="AW2626" s="75"/>
      <c r="AX2626" s="75"/>
      <c r="AY2626" s="75"/>
      <c r="AZ2626" s="75"/>
      <c r="BA2626" s="75"/>
      <c r="BB2626" s="75"/>
      <c r="BC2626" s="75"/>
      <c r="BD2626" s="75"/>
      <c r="BE2626" s="75"/>
      <c r="BF2626" s="75"/>
      <c r="BG2626" s="75"/>
      <c r="BH2626" s="75"/>
      <c r="BI2626" s="75"/>
      <c r="BJ2626" s="75"/>
      <c r="BK2626" s="75"/>
      <c r="BL2626" s="75"/>
      <c r="BM2626" s="75"/>
      <c r="BN2626" s="75"/>
      <c r="BO2626" s="75"/>
      <c r="BP2626" s="75"/>
      <c r="BQ2626" s="75"/>
      <c r="BR2626" s="75"/>
      <c r="BS2626" s="75"/>
      <c r="BT2626" s="75"/>
      <c r="BU2626" s="75"/>
      <c r="BV2626" s="75"/>
      <c r="BW2626" s="75"/>
      <c r="BX2626" s="75"/>
      <c r="BY2626" s="75"/>
      <c r="BZ2626" s="75"/>
      <c r="CA2626" s="75"/>
      <c r="CB2626" s="75"/>
      <c r="CC2626" s="75"/>
      <c r="CD2626" s="75"/>
      <c r="CE2626" s="75"/>
      <c r="CF2626" s="75"/>
      <c r="CG2626" s="75"/>
      <c r="CH2626" s="75"/>
      <c r="CI2626" s="75"/>
      <c r="CJ2626" s="75"/>
      <c r="CK2626" s="75"/>
      <c r="CL2626" s="75"/>
      <c r="CM2626" s="75"/>
      <c r="CN2626" s="75"/>
      <c r="CO2626" s="75"/>
    </row>
    <row r="2627" spans="1:456" s="1" customFormat="1" ht="19.5" customHeight="1" x14ac:dyDescent="0.3">
      <c r="A2627" s="96" t="s">
        <v>4134</v>
      </c>
      <c r="B2627" s="97">
        <v>16</v>
      </c>
      <c r="C2627" s="97">
        <v>21</v>
      </c>
      <c r="D2627" s="97">
        <v>8</v>
      </c>
      <c r="E2627" s="97">
        <v>12</v>
      </c>
      <c r="F2627" s="49"/>
      <c r="G2627" s="49"/>
      <c r="H2627" s="123">
        <f t="shared" si="169"/>
        <v>57</v>
      </c>
      <c r="I2627" s="96">
        <v>2</v>
      </c>
      <c r="J2627" s="98">
        <f t="shared" si="170"/>
        <v>0.87692307692307692</v>
      </c>
      <c r="K2627" s="96" t="s">
        <v>181</v>
      </c>
      <c r="L2627" s="100" t="s">
        <v>4135</v>
      </c>
      <c r="M2627" s="100" t="s">
        <v>1401</v>
      </c>
      <c r="N2627" s="100" t="s">
        <v>210</v>
      </c>
      <c r="O2627" s="101" t="s">
        <v>966</v>
      </c>
      <c r="P2627" s="101">
        <v>9</v>
      </c>
      <c r="Q2627" s="102" t="s">
        <v>223</v>
      </c>
      <c r="R2627" s="103" t="s">
        <v>983</v>
      </c>
      <c r="S2627" s="103" t="s">
        <v>317</v>
      </c>
      <c r="T2627" s="103" t="s">
        <v>445</v>
      </c>
      <c r="U2627" s="111" t="s">
        <v>4658</v>
      </c>
      <c r="V2627" s="75"/>
      <c r="W2627" s="75"/>
      <c r="X2627" s="75"/>
      <c r="Y2627" s="75"/>
      <c r="Z2627" s="75"/>
      <c r="AA2627" s="75"/>
      <c r="AB2627" s="75"/>
      <c r="AC2627" s="75"/>
      <c r="AD2627" s="75"/>
      <c r="AE2627" s="75"/>
      <c r="AF2627" s="75"/>
      <c r="AG2627" s="75"/>
      <c r="AH2627" s="75"/>
      <c r="AI2627" s="75"/>
      <c r="AJ2627" s="75"/>
      <c r="AK2627" s="75"/>
      <c r="AL2627" s="75"/>
      <c r="AM2627" s="75"/>
      <c r="AN2627" s="75"/>
      <c r="AO2627" s="75"/>
      <c r="AP2627" s="75"/>
      <c r="AQ2627" s="75"/>
      <c r="AR2627" s="75"/>
      <c r="AS2627" s="75"/>
      <c r="AT2627" s="75"/>
      <c r="AU2627" s="75"/>
      <c r="AV2627" s="75"/>
      <c r="AW2627" s="75"/>
      <c r="AX2627" s="75"/>
      <c r="AY2627" s="75"/>
      <c r="AZ2627" s="75"/>
      <c r="BA2627" s="75"/>
      <c r="BB2627" s="75"/>
      <c r="BC2627" s="75"/>
      <c r="BD2627" s="75"/>
      <c r="BE2627" s="75"/>
      <c r="BF2627" s="75"/>
      <c r="BG2627" s="75"/>
      <c r="BH2627" s="75"/>
      <c r="BI2627" s="75"/>
      <c r="BJ2627" s="75"/>
      <c r="BK2627" s="75"/>
      <c r="BL2627" s="75"/>
      <c r="BM2627" s="75"/>
      <c r="BN2627" s="75"/>
      <c r="BO2627" s="75"/>
      <c r="BP2627" s="75"/>
      <c r="BQ2627" s="75"/>
      <c r="BR2627" s="75"/>
      <c r="BS2627" s="75"/>
      <c r="BT2627" s="75"/>
      <c r="BU2627" s="75"/>
      <c r="BV2627" s="75"/>
      <c r="BW2627" s="75"/>
      <c r="BX2627" s="75"/>
      <c r="BY2627" s="75"/>
      <c r="BZ2627" s="75"/>
      <c r="CA2627" s="75"/>
      <c r="CB2627" s="75"/>
      <c r="CC2627" s="75"/>
      <c r="CD2627" s="75"/>
      <c r="CE2627" s="75"/>
      <c r="CF2627" s="75"/>
      <c r="CG2627" s="75"/>
      <c r="CH2627" s="75"/>
      <c r="CI2627" s="75"/>
      <c r="CJ2627" s="75"/>
      <c r="CK2627" s="75"/>
      <c r="CL2627" s="75"/>
      <c r="CM2627" s="75"/>
      <c r="CN2627" s="75"/>
      <c r="CO2627" s="75"/>
    </row>
    <row r="2628" spans="1:456" s="1" customFormat="1" ht="19.5" customHeight="1" x14ac:dyDescent="0.3">
      <c r="A2628" s="96" t="s">
        <v>4136</v>
      </c>
      <c r="B2628" s="97">
        <v>15</v>
      </c>
      <c r="C2628" s="97">
        <v>21</v>
      </c>
      <c r="D2628" s="97">
        <v>8</v>
      </c>
      <c r="E2628" s="97">
        <v>12</v>
      </c>
      <c r="F2628" s="49"/>
      <c r="G2628" s="49"/>
      <c r="H2628" s="123">
        <f t="shared" si="169"/>
        <v>56</v>
      </c>
      <c r="I2628" s="96">
        <v>2</v>
      </c>
      <c r="J2628" s="98">
        <f t="shared" si="170"/>
        <v>0.86153846153846159</v>
      </c>
      <c r="K2628" s="96" t="s">
        <v>181</v>
      </c>
      <c r="L2628" s="100" t="s">
        <v>4137</v>
      </c>
      <c r="M2628" s="100" t="s">
        <v>327</v>
      </c>
      <c r="N2628" s="100" t="s">
        <v>1285</v>
      </c>
      <c r="O2628" s="101" t="s">
        <v>636</v>
      </c>
      <c r="P2628" s="101">
        <v>9</v>
      </c>
      <c r="Q2628" s="102" t="s">
        <v>223</v>
      </c>
      <c r="R2628" s="103" t="s">
        <v>820</v>
      </c>
      <c r="S2628" s="103" t="s">
        <v>317</v>
      </c>
      <c r="T2628" s="103" t="s">
        <v>269</v>
      </c>
      <c r="U2628" s="111" t="s">
        <v>4658</v>
      </c>
      <c r="V2628" s="75"/>
      <c r="W2628" s="75"/>
      <c r="X2628" s="75"/>
      <c r="Y2628" s="75"/>
      <c r="Z2628" s="75"/>
      <c r="AA2628" s="75"/>
      <c r="AB2628" s="75"/>
      <c r="AC2628" s="75"/>
      <c r="AD2628" s="75"/>
      <c r="AE2628" s="75"/>
      <c r="AF2628" s="75"/>
      <c r="AG2628" s="75"/>
      <c r="AH2628" s="75"/>
      <c r="AI2628" s="75"/>
      <c r="AJ2628" s="75"/>
      <c r="AK2628" s="75"/>
      <c r="AL2628" s="75"/>
      <c r="AM2628" s="75"/>
      <c r="AN2628" s="75"/>
      <c r="AO2628" s="75"/>
      <c r="AP2628" s="75"/>
      <c r="AQ2628" s="75"/>
      <c r="AR2628" s="75"/>
      <c r="AS2628" s="75"/>
      <c r="AT2628" s="75"/>
      <c r="AU2628" s="75"/>
      <c r="AV2628" s="75"/>
      <c r="AW2628" s="75"/>
      <c r="AX2628" s="75"/>
      <c r="AY2628" s="75"/>
      <c r="AZ2628" s="75"/>
      <c r="BA2628" s="75"/>
      <c r="BB2628" s="75"/>
      <c r="BC2628" s="75"/>
      <c r="BD2628" s="75"/>
      <c r="BE2628" s="75"/>
      <c r="BF2628" s="75"/>
      <c r="BG2628" s="75"/>
      <c r="BH2628" s="75"/>
      <c r="BI2628" s="75"/>
      <c r="BJ2628" s="75"/>
      <c r="BK2628" s="75"/>
      <c r="BL2628" s="75"/>
      <c r="BM2628" s="75"/>
      <c r="BN2628" s="75"/>
      <c r="BO2628" s="75"/>
      <c r="BP2628" s="75"/>
      <c r="BQ2628" s="75"/>
      <c r="BR2628" s="75"/>
      <c r="BS2628" s="75"/>
      <c r="BT2628" s="75"/>
      <c r="BU2628" s="75"/>
      <c r="BV2628" s="75"/>
      <c r="BW2628" s="75"/>
      <c r="BX2628" s="75"/>
      <c r="BY2628" s="75"/>
      <c r="BZ2628" s="75"/>
      <c r="CA2628" s="75"/>
      <c r="CB2628" s="75"/>
      <c r="CC2628" s="75"/>
      <c r="CD2628" s="75"/>
      <c r="CE2628" s="75"/>
      <c r="CF2628" s="75"/>
      <c r="CG2628" s="75"/>
      <c r="CH2628" s="75"/>
      <c r="CI2628" s="75"/>
      <c r="CJ2628" s="75"/>
      <c r="CK2628" s="75"/>
      <c r="CL2628" s="75"/>
      <c r="CM2628" s="75"/>
      <c r="CN2628" s="75"/>
      <c r="CO2628" s="75"/>
    </row>
    <row r="2629" spans="1:456" s="1" customFormat="1" ht="19.5" customHeight="1" x14ac:dyDescent="0.3">
      <c r="A2629" s="96" t="s">
        <v>4134</v>
      </c>
      <c r="B2629" s="97">
        <v>19</v>
      </c>
      <c r="C2629" s="97">
        <v>19</v>
      </c>
      <c r="D2629" s="97">
        <v>6</v>
      </c>
      <c r="E2629" s="97">
        <v>12</v>
      </c>
      <c r="F2629" s="49"/>
      <c r="G2629" s="49"/>
      <c r="H2629" s="123">
        <f t="shared" si="169"/>
        <v>56</v>
      </c>
      <c r="I2629" s="96">
        <v>1</v>
      </c>
      <c r="J2629" s="98">
        <f t="shared" si="170"/>
        <v>0.86153846153846159</v>
      </c>
      <c r="K2629" s="96" t="s">
        <v>180</v>
      </c>
      <c r="L2629" s="100" t="s">
        <v>4138</v>
      </c>
      <c r="M2629" s="100" t="s">
        <v>1280</v>
      </c>
      <c r="N2629" s="100" t="s">
        <v>286</v>
      </c>
      <c r="O2629" s="101" t="s">
        <v>1759</v>
      </c>
      <c r="P2629" s="101">
        <v>9</v>
      </c>
      <c r="Q2629" s="102" t="s">
        <v>223</v>
      </c>
      <c r="R2629" s="103" t="s">
        <v>1768</v>
      </c>
      <c r="S2629" s="103" t="s">
        <v>998</v>
      </c>
      <c r="T2629" s="103" t="s">
        <v>336</v>
      </c>
      <c r="U2629" s="111" t="s">
        <v>4658</v>
      </c>
      <c r="V2629" s="75"/>
      <c r="W2629" s="75"/>
      <c r="X2629" s="75"/>
      <c r="Y2629" s="75"/>
      <c r="Z2629" s="75"/>
      <c r="AA2629" s="75"/>
      <c r="AB2629" s="75"/>
      <c r="AC2629" s="75"/>
      <c r="AD2629" s="75"/>
      <c r="AE2629" s="75"/>
      <c r="AF2629" s="75"/>
      <c r="AG2629" s="75"/>
      <c r="AH2629" s="75"/>
      <c r="AI2629" s="75"/>
      <c r="AJ2629" s="75"/>
      <c r="AK2629" s="75"/>
      <c r="AL2629" s="75"/>
      <c r="AM2629" s="75"/>
      <c r="AN2629" s="75"/>
      <c r="AO2629" s="75"/>
      <c r="AP2629" s="75"/>
      <c r="AQ2629" s="75"/>
      <c r="AR2629" s="75"/>
      <c r="AS2629" s="75"/>
      <c r="AT2629" s="75"/>
      <c r="AU2629" s="75"/>
      <c r="AV2629" s="75"/>
      <c r="AW2629" s="75"/>
      <c r="AX2629" s="75"/>
      <c r="AY2629" s="75"/>
      <c r="AZ2629" s="75"/>
      <c r="BA2629" s="75"/>
      <c r="BB2629" s="75"/>
      <c r="BC2629" s="75"/>
      <c r="BD2629" s="75"/>
      <c r="BE2629" s="75"/>
      <c r="BF2629" s="75"/>
      <c r="BG2629" s="75"/>
      <c r="BH2629" s="75"/>
      <c r="BI2629" s="75"/>
      <c r="BJ2629" s="75"/>
      <c r="BK2629" s="75"/>
      <c r="BL2629" s="75"/>
      <c r="BM2629" s="75"/>
      <c r="BN2629" s="75"/>
      <c r="BO2629" s="75"/>
      <c r="BP2629" s="75"/>
      <c r="BQ2629" s="75"/>
      <c r="BR2629" s="75"/>
      <c r="BS2629" s="75"/>
      <c r="BT2629" s="75"/>
      <c r="BU2629" s="75"/>
      <c r="BV2629" s="75"/>
      <c r="BW2629" s="75"/>
      <c r="BX2629" s="75"/>
      <c r="BY2629" s="75"/>
      <c r="BZ2629" s="75"/>
      <c r="CA2629" s="75"/>
      <c r="CB2629" s="75"/>
      <c r="CC2629" s="75"/>
      <c r="CD2629" s="75"/>
      <c r="CE2629" s="75"/>
      <c r="CF2629" s="75"/>
      <c r="CG2629" s="75"/>
      <c r="CH2629" s="75"/>
      <c r="CI2629" s="75"/>
      <c r="CJ2629" s="75"/>
      <c r="CK2629" s="75"/>
      <c r="CL2629" s="75"/>
      <c r="CM2629" s="75"/>
      <c r="CN2629" s="75"/>
      <c r="CO2629" s="75"/>
    </row>
    <row r="2630" spans="1:456" s="1" customFormat="1" ht="19.5" customHeight="1" x14ac:dyDescent="0.3">
      <c r="A2630" s="96" t="s">
        <v>4139</v>
      </c>
      <c r="B2630" s="97">
        <v>20</v>
      </c>
      <c r="C2630" s="97">
        <v>16</v>
      </c>
      <c r="D2630" s="97">
        <v>8</v>
      </c>
      <c r="E2630" s="97">
        <v>12</v>
      </c>
      <c r="F2630" s="49"/>
      <c r="G2630" s="49"/>
      <c r="H2630" s="123">
        <f t="shared" si="169"/>
        <v>56</v>
      </c>
      <c r="I2630" s="96">
        <v>1</v>
      </c>
      <c r="J2630" s="98">
        <f t="shared" si="170"/>
        <v>0.86153846153846159</v>
      </c>
      <c r="K2630" s="96" t="s">
        <v>180</v>
      </c>
      <c r="L2630" s="100" t="s">
        <v>4140</v>
      </c>
      <c r="M2630" s="100" t="s">
        <v>839</v>
      </c>
      <c r="N2630" s="100" t="s">
        <v>280</v>
      </c>
      <c r="O2630" s="101" t="s">
        <v>1420</v>
      </c>
      <c r="P2630" s="101">
        <v>9</v>
      </c>
      <c r="Q2630" s="101" t="s">
        <v>1739</v>
      </c>
      <c r="R2630" s="103" t="s">
        <v>1427</v>
      </c>
      <c r="S2630" s="103" t="s">
        <v>314</v>
      </c>
      <c r="T2630" s="103" t="s">
        <v>611</v>
      </c>
      <c r="U2630" s="111" t="s">
        <v>4658</v>
      </c>
    </row>
    <row r="2631" spans="1:456" s="1" customFormat="1" ht="19.5" customHeight="1" x14ac:dyDescent="0.3">
      <c r="A2631" s="96" t="s">
        <v>4141</v>
      </c>
      <c r="B2631" s="97">
        <v>17</v>
      </c>
      <c r="C2631" s="97">
        <v>18</v>
      </c>
      <c r="D2631" s="97">
        <v>8</v>
      </c>
      <c r="E2631" s="97">
        <v>12</v>
      </c>
      <c r="F2631" s="49"/>
      <c r="G2631" s="49"/>
      <c r="H2631" s="123">
        <f t="shared" si="169"/>
        <v>55</v>
      </c>
      <c r="I2631" s="96">
        <v>1</v>
      </c>
      <c r="J2631" s="98">
        <f t="shared" si="170"/>
        <v>0.84615384615384615</v>
      </c>
      <c r="K2631" s="96" t="s">
        <v>180</v>
      </c>
      <c r="L2631" s="100" t="s">
        <v>2803</v>
      </c>
      <c r="M2631" s="100" t="s">
        <v>448</v>
      </c>
      <c r="N2631" s="100" t="s">
        <v>198</v>
      </c>
      <c r="O2631" s="101" t="s">
        <v>1231</v>
      </c>
      <c r="P2631" s="101">
        <v>9</v>
      </c>
      <c r="Q2631" s="102" t="s">
        <v>223</v>
      </c>
      <c r="R2631" s="103" t="s">
        <v>1245</v>
      </c>
      <c r="S2631" s="103" t="s">
        <v>317</v>
      </c>
      <c r="T2631" s="103" t="s">
        <v>299</v>
      </c>
      <c r="U2631" s="104" t="s">
        <v>4658</v>
      </c>
      <c r="V2631" s="75"/>
      <c r="W2631" s="75"/>
      <c r="X2631" s="75"/>
      <c r="Y2631" s="75"/>
      <c r="Z2631" s="75"/>
      <c r="AA2631" s="75"/>
      <c r="AB2631" s="75"/>
      <c r="AC2631" s="75"/>
      <c r="AD2631" s="75"/>
      <c r="AE2631" s="75"/>
      <c r="AF2631" s="75"/>
      <c r="AG2631" s="75"/>
      <c r="AH2631" s="75"/>
      <c r="AI2631" s="75"/>
      <c r="AJ2631" s="75"/>
      <c r="AK2631" s="75"/>
      <c r="AL2631" s="75"/>
      <c r="AM2631" s="75"/>
      <c r="AN2631" s="75"/>
      <c r="AO2631" s="75"/>
      <c r="AP2631" s="75"/>
      <c r="AQ2631" s="75"/>
      <c r="AR2631" s="75"/>
      <c r="AS2631" s="75"/>
      <c r="AT2631" s="75"/>
      <c r="AU2631" s="75"/>
      <c r="AV2631" s="75"/>
      <c r="AW2631" s="75"/>
      <c r="AX2631" s="75"/>
      <c r="AY2631" s="75"/>
      <c r="AZ2631" s="75"/>
      <c r="BA2631" s="75"/>
      <c r="BB2631" s="75"/>
      <c r="BC2631" s="75"/>
      <c r="BD2631" s="75"/>
      <c r="BE2631" s="75"/>
      <c r="BF2631" s="75"/>
      <c r="BG2631" s="75"/>
      <c r="BH2631" s="75"/>
      <c r="BI2631" s="75"/>
      <c r="BJ2631" s="75"/>
      <c r="BK2631" s="75"/>
      <c r="BL2631" s="75"/>
      <c r="BM2631" s="75"/>
      <c r="BN2631" s="75"/>
      <c r="BO2631" s="75"/>
      <c r="BP2631" s="75"/>
      <c r="BQ2631" s="75"/>
      <c r="BR2631" s="75"/>
      <c r="BS2631" s="75"/>
      <c r="BT2631" s="75"/>
      <c r="BU2631" s="75"/>
      <c r="BV2631" s="75"/>
      <c r="BW2631" s="75"/>
      <c r="BX2631" s="75"/>
      <c r="BY2631" s="75"/>
      <c r="BZ2631" s="75"/>
      <c r="CA2631" s="75"/>
      <c r="CB2631" s="75"/>
      <c r="CC2631" s="75"/>
      <c r="CD2631" s="75"/>
      <c r="CE2631" s="75"/>
      <c r="CF2631" s="75"/>
      <c r="CG2631" s="75"/>
      <c r="CH2631" s="75"/>
      <c r="CI2631" s="75"/>
      <c r="CJ2631" s="75"/>
      <c r="CK2631" s="75"/>
      <c r="CL2631" s="75"/>
      <c r="CM2631" s="75"/>
      <c r="CN2631" s="75"/>
      <c r="CO2631" s="75"/>
    </row>
    <row r="2632" spans="1:456" s="1" customFormat="1" ht="19.5" customHeight="1" x14ac:dyDescent="0.3">
      <c r="A2632" s="96" t="s">
        <v>4142</v>
      </c>
      <c r="B2632" s="97">
        <v>16</v>
      </c>
      <c r="C2632" s="97">
        <v>19</v>
      </c>
      <c r="D2632" s="97">
        <v>8</v>
      </c>
      <c r="E2632" s="97">
        <v>12</v>
      </c>
      <c r="F2632" s="49"/>
      <c r="G2632" s="49"/>
      <c r="H2632" s="123">
        <f t="shared" si="169"/>
        <v>55</v>
      </c>
      <c r="I2632" s="96">
        <v>3</v>
      </c>
      <c r="J2632" s="98">
        <f t="shared" si="170"/>
        <v>0.84615384615384615</v>
      </c>
      <c r="K2632" s="96" t="s">
        <v>181</v>
      </c>
      <c r="L2632" s="100" t="s">
        <v>4143</v>
      </c>
      <c r="M2632" s="100" t="s">
        <v>619</v>
      </c>
      <c r="N2632" s="100" t="s">
        <v>332</v>
      </c>
      <c r="O2632" s="101" t="s">
        <v>636</v>
      </c>
      <c r="P2632" s="101">
        <v>9</v>
      </c>
      <c r="Q2632" s="102" t="s">
        <v>223</v>
      </c>
      <c r="R2632" s="103" t="s">
        <v>820</v>
      </c>
      <c r="S2632" s="103" t="s">
        <v>317</v>
      </c>
      <c r="T2632" s="103" t="s">
        <v>269</v>
      </c>
      <c r="U2632" s="111" t="s">
        <v>4658</v>
      </c>
      <c r="V2632" s="75"/>
      <c r="W2632" s="75"/>
      <c r="X2632" s="75"/>
      <c r="Y2632" s="75"/>
      <c r="Z2632" s="75"/>
      <c r="AA2632" s="75"/>
      <c r="AB2632" s="75"/>
      <c r="AC2632" s="75"/>
      <c r="AD2632" s="75"/>
      <c r="AE2632" s="75"/>
      <c r="AF2632" s="75"/>
      <c r="AG2632" s="75"/>
      <c r="AH2632" s="75"/>
      <c r="AI2632" s="75"/>
      <c r="AJ2632" s="75"/>
      <c r="AK2632" s="75"/>
      <c r="AL2632" s="75"/>
      <c r="AM2632" s="75"/>
      <c r="AN2632" s="75"/>
      <c r="AO2632" s="75"/>
      <c r="AP2632" s="75"/>
      <c r="AQ2632" s="75"/>
      <c r="AR2632" s="75"/>
      <c r="AS2632" s="75"/>
      <c r="AT2632" s="75"/>
      <c r="AU2632" s="75"/>
      <c r="AV2632" s="75"/>
      <c r="AW2632" s="75"/>
      <c r="AX2632" s="75"/>
      <c r="AY2632" s="75"/>
      <c r="AZ2632" s="75"/>
      <c r="BA2632" s="75"/>
      <c r="BB2632" s="75"/>
      <c r="BC2632" s="75"/>
      <c r="BD2632" s="75"/>
      <c r="BE2632" s="75"/>
      <c r="BF2632" s="75"/>
      <c r="BG2632" s="75"/>
      <c r="BH2632" s="75"/>
      <c r="BI2632" s="75"/>
      <c r="BJ2632" s="75"/>
      <c r="BK2632" s="75"/>
      <c r="BL2632" s="75"/>
      <c r="BM2632" s="75"/>
      <c r="BN2632" s="75"/>
      <c r="BO2632" s="75"/>
      <c r="BP2632" s="75"/>
      <c r="BQ2632" s="75"/>
      <c r="BR2632" s="75"/>
      <c r="BS2632" s="75"/>
      <c r="BT2632" s="75"/>
      <c r="BU2632" s="75"/>
      <c r="BV2632" s="75"/>
      <c r="BW2632" s="75"/>
      <c r="BX2632" s="75"/>
      <c r="BY2632" s="75"/>
      <c r="BZ2632" s="75"/>
      <c r="CA2632" s="75"/>
      <c r="CB2632" s="75"/>
      <c r="CC2632" s="75"/>
      <c r="CD2632" s="75"/>
      <c r="CE2632" s="75"/>
      <c r="CF2632" s="75"/>
      <c r="CG2632" s="75"/>
      <c r="CH2632" s="75"/>
      <c r="CI2632" s="75"/>
      <c r="CJ2632" s="75"/>
      <c r="CK2632" s="75"/>
      <c r="CL2632" s="75"/>
      <c r="CM2632" s="75"/>
      <c r="CN2632" s="75"/>
      <c r="CO2632" s="75"/>
    </row>
    <row r="2633" spans="1:456" s="1" customFormat="1" ht="19.5" customHeight="1" x14ac:dyDescent="0.3">
      <c r="A2633" s="96" t="s">
        <v>4144</v>
      </c>
      <c r="B2633" s="97">
        <v>15</v>
      </c>
      <c r="C2633" s="97">
        <v>19</v>
      </c>
      <c r="D2633" s="97">
        <v>8</v>
      </c>
      <c r="E2633" s="97">
        <v>12</v>
      </c>
      <c r="F2633" s="49"/>
      <c r="G2633" s="49"/>
      <c r="H2633" s="123">
        <f t="shared" si="169"/>
        <v>54</v>
      </c>
      <c r="I2633" s="124">
        <v>4</v>
      </c>
      <c r="J2633" s="98">
        <f t="shared" si="170"/>
        <v>0.83076923076923082</v>
      </c>
      <c r="K2633" s="96" t="s">
        <v>181</v>
      </c>
      <c r="L2633" s="100" t="s">
        <v>4145</v>
      </c>
      <c r="M2633" s="100" t="s">
        <v>314</v>
      </c>
      <c r="N2633" s="100" t="s">
        <v>1030</v>
      </c>
      <c r="O2633" s="101" t="s">
        <v>2870</v>
      </c>
      <c r="P2633" s="101">
        <v>9</v>
      </c>
      <c r="Q2633" s="102" t="s">
        <v>240</v>
      </c>
      <c r="R2633" s="103" t="s">
        <v>2962</v>
      </c>
      <c r="S2633" s="103" t="s">
        <v>283</v>
      </c>
      <c r="T2633" s="103" t="s">
        <v>269</v>
      </c>
      <c r="U2633" s="111" t="s">
        <v>4658</v>
      </c>
      <c r="V2633" s="75"/>
      <c r="W2633" s="75"/>
      <c r="X2633" s="75"/>
      <c r="Y2633" s="75"/>
      <c r="Z2633" s="75"/>
      <c r="AA2633" s="75"/>
      <c r="AB2633" s="75"/>
      <c r="AC2633" s="75"/>
      <c r="AD2633" s="75"/>
      <c r="AE2633" s="75"/>
      <c r="AF2633" s="75"/>
      <c r="AG2633" s="75"/>
      <c r="AH2633" s="75"/>
      <c r="AI2633" s="75"/>
      <c r="AJ2633" s="75"/>
      <c r="AK2633" s="75"/>
      <c r="AL2633" s="75"/>
      <c r="AM2633" s="75"/>
      <c r="AN2633" s="75"/>
      <c r="AO2633" s="75"/>
      <c r="AP2633" s="75"/>
      <c r="AQ2633" s="75"/>
      <c r="AR2633" s="75"/>
      <c r="AS2633" s="75"/>
      <c r="AT2633" s="75"/>
      <c r="AU2633" s="75"/>
      <c r="AV2633" s="75"/>
      <c r="AW2633" s="75"/>
      <c r="AX2633" s="75"/>
      <c r="AY2633" s="75"/>
      <c r="AZ2633" s="75"/>
      <c r="BA2633" s="75"/>
      <c r="BB2633" s="75"/>
      <c r="BC2633" s="75"/>
      <c r="BD2633" s="75"/>
      <c r="BE2633" s="75"/>
      <c r="BF2633" s="75"/>
      <c r="BG2633" s="75"/>
      <c r="BH2633" s="75"/>
      <c r="BI2633" s="75"/>
      <c r="BJ2633" s="75"/>
      <c r="BK2633" s="75"/>
      <c r="BL2633" s="75"/>
      <c r="BM2633" s="75"/>
      <c r="BN2633" s="75"/>
      <c r="BO2633" s="75"/>
      <c r="BP2633" s="75"/>
      <c r="BQ2633" s="75"/>
      <c r="BR2633" s="75"/>
      <c r="BS2633" s="75"/>
      <c r="BT2633" s="75"/>
      <c r="BU2633" s="75"/>
      <c r="BV2633" s="75"/>
      <c r="BW2633" s="75"/>
      <c r="BX2633" s="75"/>
      <c r="BY2633" s="75"/>
      <c r="BZ2633" s="75"/>
      <c r="CA2633" s="75"/>
      <c r="CB2633" s="75"/>
      <c r="CC2633" s="75"/>
      <c r="CD2633" s="75"/>
      <c r="CE2633" s="75"/>
      <c r="CF2633" s="75"/>
      <c r="CG2633" s="75"/>
      <c r="CH2633" s="75"/>
      <c r="CI2633" s="75"/>
      <c r="CJ2633" s="75"/>
      <c r="CK2633" s="75"/>
      <c r="CL2633" s="75"/>
      <c r="CM2633" s="75"/>
      <c r="CN2633" s="75"/>
      <c r="CO2633" s="75"/>
    </row>
    <row r="2634" spans="1:456" s="1" customFormat="1" ht="19.5" customHeight="1" x14ac:dyDescent="0.3">
      <c r="A2634" s="96" t="s">
        <v>4146</v>
      </c>
      <c r="B2634" s="97">
        <v>15</v>
      </c>
      <c r="C2634" s="97">
        <v>19</v>
      </c>
      <c r="D2634" s="97">
        <v>8</v>
      </c>
      <c r="E2634" s="97">
        <v>12</v>
      </c>
      <c r="F2634" s="49"/>
      <c r="G2634" s="49"/>
      <c r="H2634" s="123">
        <f t="shared" si="169"/>
        <v>54</v>
      </c>
      <c r="I2634" s="124">
        <v>4</v>
      </c>
      <c r="J2634" s="98">
        <f t="shared" si="170"/>
        <v>0.83076923076923082</v>
      </c>
      <c r="K2634" s="96" t="s">
        <v>181</v>
      </c>
      <c r="L2634" s="100" t="s">
        <v>4147</v>
      </c>
      <c r="M2634" s="100" t="s">
        <v>251</v>
      </c>
      <c r="N2634" s="100" t="s">
        <v>267</v>
      </c>
      <c r="O2634" s="101" t="s">
        <v>2870</v>
      </c>
      <c r="P2634" s="101">
        <v>9</v>
      </c>
      <c r="Q2634" s="102" t="s">
        <v>240</v>
      </c>
      <c r="R2634" s="103" t="s">
        <v>2962</v>
      </c>
      <c r="S2634" s="103" t="s">
        <v>283</v>
      </c>
      <c r="T2634" s="103" t="s">
        <v>269</v>
      </c>
      <c r="U2634" s="111" t="s">
        <v>4658</v>
      </c>
      <c r="V2634" s="75"/>
      <c r="W2634" s="75"/>
      <c r="X2634" s="75"/>
      <c r="Y2634" s="75"/>
      <c r="Z2634" s="75"/>
      <c r="AA2634" s="75"/>
      <c r="AB2634" s="75"/>
      <c r="AC2634" s="75"/>
      <c r="AD2634" s="75"/>
      <c r="AE2634" s="75"/>
      <c r="AF2634" s="75"/>
      <c r="AG2634" s="75"/>
      <c r="AH2634" s="75"/>
      <c r="AI2634" s="75"/>
      <c r="AJ2634" s="75"/>
      <c r="AK2634" s="75"/>
      <c r="AL2634" s="75"/>
      <c r="AM2634" s="75"/>
      <c r="AN2634" s="75"/>
      <c r="AO2634" s="75"/>
      <c r="AP2634" s="75"/>
      <c r="AQ2634" s="75"/>
      <c r="AR2634" s="75"/>
      <c r="AS2634" s="75"/>
      <c r="AT2634" s="75"/>
      <c r="AU2634" s="75"/>
      <c r="AV2634" s="75"/>
      <c r="AW2634" s="75"/>
      <c r="AX2634" s="75"/>
      <c r="AY2634" s="75"/>
      <c r="AZ2634" s="75"/>
      <c r="BA2634" s="75"/>
      <c r="BB2634" s="75"/>
      <c r="BC2634" s="75"/>
      <c r="BD2634" s="75"/>
      <c r="BE2634" s="75"/>
      <c r="BF2634" s="75"/>
      <c r="BG2634" s="75"/>
      <c r="BH2634" s="75"/>
      <c r="BI2634" s="75"/>
      <c r="BJ2634" s="75"/>
      <c r="BK2634" s="75"/>
      <c r="BL2634" s="75"/>
      <c r="BM2634" s="75"/>
      <c r="BN2634" s="75"/>
      <c r="BO2634" s="75"/>
      <c r="BP2634" s="75"/>
      <c r="BQ2634" s="75"/>
      <c r="BR2634" s="75"/>
      <c r="BS2634" s="75"/>
      <c r="BT2634" s="75"/>
      <c r="BU2634" s="75"/>
      <c r="BV2634" s="75"/>
      <c r="BW2634" s="75"/>
      <c r="BX2634" s="75"/>
      <c r="BY2634" s="75"/>
      <c r="BZ2634" s="75"/>
      <c r="CA2634" s="75"/>
      <c r="CB2634" s="75"/>
      <c r="CC2634" s="75"/>
      <c r="CD2634" s="75"/>
      <c r="CE2634" s="75"/>
      <c r="CF2634" s="75"/>
      <c r="CG2634" s="75"/>
      <c r="CH2634" s="75"/>
      <c r="CI2634" s="75"/>
      <c r="CJ2634" s="75"/>
      <c r="CK2634" s="75"/>
      <c r="CL2634" s="75"/>
      <c r="CM2634" s="75"/>
      <c r="CN2634" s="75"/>
      <c r="CO2634" s="75"/>
    </row>
    <row r="2635" spans="1:456" s="1" customFormat="1" ht="19.5" customHeight="1" x14ac:dyDescent="0.3">
      <c r="A2635" s="96" t="s">
        <v>4130</v>
      </c>
      <c r="B2635" s="97">
        <v>16</v>
      </c>
      <c r="C2635" s="97">
        <v>24</v>
      </c>
      <c r="D2635" s="97">
        <v>7</v>
      </c>
      <c r="E2635" s="97">
        <v>6</v>
      </c>
      <c r="F2635" s="49"/>
      <c r="G2635" s="49"/>
      <c r="H2635" s="123">
        <f t="shared" si="169"/>
        <v>53</v>
      </c>
      <c r="I2635" s="96">
        <v>2</v>
      </c>
      <c r="J2635" s="98">
        <f t="shared" si="170"/>
        <v>0.81538461538461537</v>
      </c>
      <c r="K2635" s="96" t="s">
        <v>181</v>
      </c>
      <c r="L2635" s="100" t="s">
        <v>626</v>
      </c>
      <c r="M2635" s="100" t="s">
        <v>4148</v>
      </c>
      <c r="N2635" s="100" t="s">
        <v>215</v>
      </c>
      <c r="O2635" s="101" t="s">
        <v>1759</v>
      </c>
      <c r="P2635" s="101">
        <v>9</v>
      </c>
      <c r="Q2635" s="102" t="s">
        <v>223</v>
      </c>
      <c r="R2635" s="103" t="s">
        <v>1768</v>
      </c>
      <c r="S2635" s="103" t="s">
        <v>998</v>
      </c>
      <c r="T2635" s="103" t="s">
        <v>336</v>
      </c>
      <c r="U2635" s="111" t="s">
        <v>4658</v>
      </c>
      <c r="V2635" s="75"/>
      <c r="W2635" s="75"/>
      <c r="X2635" s="75"/>
      <c r="Y2635" s="75"/>
      <c r="Z2635" s="75"/>
      <c r="AA2635" s="75"/>
      <c r="AB2635" s="75"/>
      <c r="AC2635" s="75"/>
      <c r="AD2635" s="75"/>
      <c r="AE2635" s="75"/>
      <c r="AF2635" s="75"/>
      <c r="AG2635" s="75"/>
      <c r="AH2635" s="75"/>
      <c r="AI2635" s="75"/>
      <c r="AJ2635" s="75"/>
      <c r="AK2635" s="75"/>
      <c r="AL2635" s="75"/>
      <c r="AM2635" s="75"/>
      <c r="AN2635" s="75"/>
      <c r="AO2635" s="75"/>
      <c r="AP2635" s="75"/>
      <c r="AQ2635" s="75"/>
      <c r="AR2635" s="75"/>
      <c r="AS2635" s="75"/>
      <c r="AT2635" s="75"/>
      <c r="AU2635" s="75"/>
      <c r="AV2635" s="75"/>
      <c r="AW2635" s="75"/>
      <c r="AX2635" s="75"/>
      <c r="AY2635" s="75"/>
      <c r="AZ2635" s="75"/>
      <c r="BA2635" s="75"/>
      <c r="BB2635" s="75"/>
      <c r="BC2635" s="75"/>
      <c r="BD2635" s="75"/>
      <c r="BE2635" s="75"/>
      <c r="BF2635" s="75"/>
      <c r="BG2635" s="75"/>
      <c r="BH2635" s="75"/>
      <c r="BI2635" s="75"/>
      <c r="BJ2635" s="75"/>
      <c r="BK2635" s="75"/>
      <c r="BL2635" s="75"/>
      <c r="BM2635" s="75"/>
      <c r="BN2635" s="75"/>
      <c r="BO2635" s="75"/>
      <c r="BP2635" s="75"/>
      <c r="BQ2635" s="75"/>
      <c r="BR2635" s="75"/>
      <c r="BS2635" s="75"/>
      <c r="BT2635" s="75"/>
      <c r="BU2635" s="75"/>
      <c r="BV2635" s="75"/>
      <c r="BW2635" s="75"/>
      <c r="BX2635" s="75"/>
      <c r="BY2635" s="75"/>
      <c r="BZ2635" s="75"/>
      <c r="CA2635" s="75"/>
      <c r="CB2635" s="75"/>
      <c r="CC2635" s="75"/>
      <c r="CD2635" s="75"/>
      <c r="CE2635" s="75"/>
      <c r="CF2635" s="75"/>
      <c r="CG2635" s="75"/>
      <c r="CH2635" s="75"/>
      <c r="CI2635" s="75"/>
      <c r="CJ2635" s="75"/>
      <c r="CK2635" s="75"/>
      <c r="CL2635" s="75"/>
      <c r="CM2635" s="75"/>
      <c r="CN2635" s="75"/>
      <c r="CO2635" s="75"/>
    </row>
    <row r="2636" spans="1:456" s="1" customFormat="1" ht="19.5" customHeight="1" x14ac:dyDescent="0.3">
      <c r="A2636" s="96" t="s">
        <v>4149</v>
      </c>
      <c r="B2636" s="97">
        <v>11</v>
      </c>
      <c r="C2636" s="97">
        <v>22</v>
      </c>
      <c r="D2636" s="97">
        <v>8</v>
      </c>
      <c r="E2636" s="97">
        <v>12</v>
      </c>
      <c r="F2636" s="49"/>
      <c r="G2636" s="49"/>
      <c r="H2636" s="123">
        <f t="shared" si="169"/>
        <v>53</v>
      </c>
      <c r="I2636" s="96">
        <v>1</v>
      </c>
      <c r="J2636" s="98">
        <f t="shared" si="170"/>
        <v>0.81538461538461537</v>
      </c>
      <c r="K2636" s="96" t="s">
        <v>180</v>
      </c>
      <c r="L2636" s="100" t="s">
        <v>4150</v>
      </c>
      <c r="M2636" s="100" t="s">
        <v>1225</v>
      </c>
      <c r="N2636" s="100" t="s">
        <v>336</v>
      </c>
      <c r="O2636" s="101" t="s">
        <v>1122</v>
      </c>
      <c r="P2636" s="101">
        <v>9</v>
      </c>
      <c r="Q2636" s="102" t="s">
        <v>224</v>
      </c>
      <c r="R2636" s="103" t="s">
        <v>2860</v>
      </c>
      <c r="S2636" s="103" t="s">
        <v>1164</v>
      </c>
      <c r="T2636" s="103" t="s">
        <v>210</v>
      </c>
      <c r="U2636" s="111" t="s">
        <v>4658</v>
      </c>
      <c r="V2636" s="75"/>
      <c r="W2636" s="75"/>
      <c r="X2636" s="75"/>
      <c r="Y2636" s="75"/>
      <c r="Z2636" s="75"/>
      <c r="AA2636" s="75"/>
      <c r="AB2636" s="75"/>
      <c r="AC2636" s="75"/>
      <c r="AD2636" s="75"/>
      <c r="AE2636" s="75"/>
      <c r="AF2636" s="75"/>
      <c r="AG2636" s="75"/>
      <c r="AH2636" s="75"/>
      <c r="AI2636" s="75"/>
      <c r="AJ2636" s="75"/>
      <c r="AK2636" s="75"/>
      <c r="AL2636" s="75"/>
      <c r="AM2636" s="75"/>
      <c r="AN2636" s="75"/>
      <c r="AO2636" s="75"/>
      <c r="AP2636" s="75"/>
      <c r="AQ2636" s="75"/>
      <c r="AR2636" s="75"/>
      <c r="AS2636" s="75"/>
      <c r="AT2636" s="75"/>
      <c r="AU2636" s="75"/>
      <c r="AV2636" s="75"/>
      <c r="AW2636" s="75"/>
      <c r="AX2636" s="75"/>
      <c r="AY2636" s="75"/>
      <c r="AZ2636" s="75"/>
      <c r="BA2636" s="75"/>
      <c r="BB2636" s="75"/>
      <c r="BC2636" s="75"/>
      <c r="BD2636" s="75"/>
      <c r="BE2636" s="75"/>
      <c r="BF2636" s="75"/>
      <c r="BG2636" s="75"/>
      <c r="BH2636" s="75"/>
      <c r="BI2636" s="75"/>
      <c r="BJ2636" s="75"/>
      <c r="BK2636" s="75"/>
      <c r="BL2636" s="75"/>
      <c r="BM2636" s="75"/>
      <c r="BN2636" s="75"/>
      <c r="BO2636" s="75"/>
      <c r="BP2636" s="75"/>
      <c r="BQ2636" s="75"/>
      <c r="BR2636" s="75"/>
      <c r="BS2636" s="75"/>
      <c r="BT2636" s="75"/>
      <c r="BU2636" s="75"/>
      <c r="BV2636" s="75"/>
      <c r="BW2636" s="75"/>
      <c r="BX2636" s="75"/>
      <c r="BY2636" s="75"/>
      <c r="BZ2636" s="75"/>
      <c r="CA2636" s="75"/>
      <c r="CB2636" s="75"/>
      <c r="CC2636" s="75"/>
      <c r="CD2636" s="75"/>
      <c r="CE2636" s="75"/>
      <c r="CF2636" s="75"/>
      <c r="CG2636" s="75"/>
      <c r="CH2636" s="75"/>
      <c r="CI2636" s="75"/>
      <c r="CJ2636" s="75"/>
      <c r="CK2636" s="75"/>
      <c r="CL2636" s="75"/>
      <c r="CM2636" s="75"/>
      <c r="CN2636" s="75"/>
      <c r="CO2636" s="75"/>
    </row>
    <row r="2637" spans="1:456" s="1" customFormat="1" ht="19.5" customHeight="1" x14ac:dyDescent="0.3">
      <c r="A2637" s="96" t="s">
        <v>4151</v>
      </c>
      <c r="B2637" s="97">
        <v>16</v>
      </c>
      <c r="C2637" s="97">
        <v>18</v>
      </c>
      <c r="D2637" s="97">
        <v>7</v>
      </c>
      <c r="E2637" s="97">
        <v>12</v>
      </c>
      <c r="F2637" s="49"/>
      <c r="G2637" s="49"/>
      <c r="H2637" s="123">
        <f t="shared" si="169"/>
        <v>53</v>
      </c>
      <c r="I2637" s="96">
        <v>1</v>
      </c>
      <c r="J2637" s="98">
        <f t="shared" si="170"/>
        <v>0.81538461538461537</v>
      </c>
      <c r="K2637" s="96" t="s">
        <v>180</v>
      </c>
      <c r="L2637" s="100" t="s">
        <v>4152</v>
      </c>
      <c r="M2637" s="100" t="s">
        <v>362</v>
      </c>
      <c r="N2637" s="100" t="s">
        <v>406</v>
      </c>
      <c r="O2637" s="101" t="s">
        <v>2162</v>
      </c>
      <c r="P2637" s="101">
        <v>9</v>
      </c>
      <c r="Q2637" s="102" t="s">
        <v>253</v>
      </c>
      <c r="R2637" s="103" t="s">
        <v>2195</v>
      </c>
      <c r="S2637" s="103" t="s">
        <v>998</v>
      </c>
      <c r="T2637" s="103" t="s">
        <v>387</v>
      </c>
      <c r="U2637" s="111" t="s">
        <v>4658</v>
      </c>
      <c r="V2637" s="75"/>
      <c r="W2637" s="75"/>
      <c r="X2637" s="75"/>
      <c r="Y2637" s="75"/>
      <c r="Z2637" s="75"/>
      <c r="AA2637" s="75"/>
      <c r="AB2637" s="75"/>
      <c r="AC2637" s="75"/>
      <c r="AD2637" s="75"/>
      <c r="AE2637" s="75"/>
      <c r="AF2637" s="75"/>
      <c r="AG2637" s="75"/>
      <c r="AH2637" s="75"/>
      <c r="AI2637" s="75"/>
      <c r="AJ2637" s="75"/>
      <c r="AK2637" s="75"/>
      <c r="AL2637" s="75"/>
      <c r="AM2637" s="75"/>
      <c r="AN2637" s="75"/>
      <c r="AO2637" s="75"/>
      <c r="AP2637" s="75"/>
      <c r="AQ2637" s="75"/>
      <c r="AR2637" s="75"/>
      <c r="AS2637" s="75"/>
      <c r="AT2637" s="75"/>
      <c r="AU2637" s="75"/>
      <c r="AV2637" s="75"/>
      <c r="AW2637" s="75"/>
      <c r="AX2637" s="75"/>
      <c r="AY2637" s="75"/>
      <c r="AZ2637" s="75"/>
      <c r="BA2637" s="75"/>
      <c r="BB2637" s="75"/>
      <c r="BC2637" s="75"/>
      <c r="BD2637" s="75"/>
      <c r="BE2637" s="75"/>
      <c r="BF2637" s="75"/>
      <c r="BG2637" s="75"/>
      <c r="BH2637" s="75"/>
      <c r="BI2637" s="75"/>
      <c r="BJ2637" s="75"/>
      <c r="BK2637" s="75"/>
      <c r="BL2637" s="75"/>
      <c r="BM2637" s="75"/>
      <c r="BN2637" s="75"/>
      <c r="BO2637" s="75"/>
      <c r="BP2637" s="75"/>
      <c r="BQ2637" s="75"/>
      <c r="BR2637" s="75"/>
      <c r="BS2637" s="75"/>
      <c r="BT2637" s="75"/>
      <c r="BU2637" s="75"/>
      <c r="BV2637" s="75"/>
      <c r="BW2637" s="75"/>
      <c r="BX2637" s="75"/>
      <c r="BY2637" s="75"/>
      <c r="BZ2637" s="75"/>
      <c r="CA2637" s="75"/>
      <c r="CB2637" s="75"/>
      <c r="CC2637" s="75"/>
      <c r="CD2637" s="75"/>
      <c r="CE2637" s="75"/>
      <c r="CF2637" s="75"/>
      <c r="CG2637" s="75"/>
      <c r="CH2637" s="75"/>
      <c r="CI2637" s="75"/>
      <c r="CJ2637" s="75"/>
      <c r="CK2637" s="75"/>
      <c r="CL2637" s="75"/>
      <c r="CM2637" s="75"/>
      <c r="CN2637" s="75"/>
      <c r="CO2637" s="75"/>
    </row>
    <row r="2638" spans="1:456" s="1" customFormat="1" ht="19.5" customHeight="1" x14ac:dyDescent="0.3">
      <c r="A2638" s="96" t="s">
        <v>4134</v>
      </c>
      <c r="B2638" s="97">
        <v>14</v>
      </c>
      <c r="C2638" s="97">
        <v>18</v>
      </c>
      <c r="D2638" s="97">
        <v>8</v>
      </c>
      <c r="E2638" s="97">
        <v>12</v>
      </c>
      <c r="F2638" s="49"/>
      <c r="G2638" s="49"/>
      <c r="H2638" s="123">
        <f t="shared" si="169"/>
        <v>52</v>
      </c>
      <c r="I2638" s="96">
        <v>1</v>
      </c>
      <c r="J2638" s="98">
        <f t="shared" si="170"/>
        <v>0.8</v>
      </c>
      <c r="K2638" s="96" t="s">
        <v>180</v>
      </c>
      <c r="L2638" s="100" t="s">
        <v>4153</v>
      </c>
      <c r="M2638" s="100" t="s">
        <v>642</v>
      </c>
      <c r="N2638" s="100" t="s">
        <v>198</v>
      </c>
      <c r="O2638" s="101" t="s">
        <v>1813</v>
      </c>
      <c r="P2638" s="101">
        <v>9</v>
      </c>
      <c r="Q2638" s="102" t="s">
        <v>224</v>
      </c>
      <c r="R2638" s="103" t="s">
        <v>1848</v>
      </c>
      <c r="S2638" s="103" t="s">
        <v>535</v>
      </c>
      <c r="T2638" s="103" t="s">
        <v>3575</v>
      </c>
      <c r="U2638" s="111" t="s">
        <v>4658</v>
      </c>
      <c r="V2638" s="75"/>
      <c r="W2638" s="75"/>
      <c r="X2638" s="75"/>
      <c r="Y2638" s="75"/>
      <c r="Z2638" s="75"/>
      <c r="AA2638" s="75"/>
      <c r="AB2638" s="75"/>
      <c r="AC2638" s="75"/>
      <c r="AD2638" s="75"/>
      <c r="AE2638" s="75"/>
      <c r="AF2638" s="75"/>
      <c r="AG2638" s="75"/>
      <c r="AH2638" s="75"/>
      <c r="AI2638" s="75"/>
      <c r="AJ2638" s="75"/>
      <c r="AK2638" s="75"/>
      <c r="AL2638" s="75"/>
      <c r="AM2638" s="75"/>
      <c r="AN2638" s="75"/>
      <c r="AO2638" s="75"/>
      <c r="AP2638" s="75"/>
      <c r="AQ2638" s="75"/>
      <c r="AR2638" s="75"/>
      <c r="AS2638" s="75"/>
      <c r="AT2638" s="75"/>
      <c r="AU2638" s="75"/>
      <c r="AV2638" s="75"/>
      <c r="AW2638" s="75"/>
      <c r="AX2638" s="75"/>
      <c r="AY2638" s="75"/>
      <c r="AZ2638" s="75"/>
      <c r="BA2638" s="75"/>
      <c r="BB2638" s="75"/>
      <c r="BC2638" s="75"/>
      <c r="BD2638" s="75"/>
      <c r="BE2638" s="75"/>
      <c r="BF2638" s="75"/>
      <c r="BG2638" s="75"/>
      <c r="BH2638" s="75"/>
      <c r="BI2638" s="75"/>
      <c r="BJ2638" s="75"/>
      <c r="BK2638" s="75"/>
      <c r="BL2638" s="75"/>
      <c r="BM2638" s="75"/>
      <c r="BN2638" s="75"/>
      <c r="BO2638" s="75"/>
      <c r="BP2638" s="75"/>
      <c r="BQ2638" s="75"/>
      <c r="BR2638" s="75"/>
      <c r="BS2638" s="75"/>
      <c r="BT2638" s="75"/>
      <c r="BU2638" s="75"/>
      <c r="BV2638" s="75"/>
      <c r="BW2638" s="75"/>
      <c r="BX2638" s="75"/>
      <c r="BY2638" s="75"/>
      <c r="BZ2638" s="75"/>
      <c r="CA2638" s="75"/>
      <c r="CB2638" s="75"/>
      <c r="CC2638" s="75"/>
      <c r="CD2638" s="75"/>
      <c r="CE2638" s="75"/>
      <c r="CF2638" s="75"/>
      <c r="CG2638" s="75"/>
      <c r="CH2638" s="75"/>
      <c r="CI2638" s="75"/>
      <c r="CJ2638" s="75"/>
      <c r="CK2638" s="75"/>
      <c r="CL2638" s="75"/>
      <c r="CM2638" s="75"/>
      <c r="CN2638" s="75"/>
      <c r="CO2638" s="75"/>
      <c r="CP2638" s="75"/>
      <c r="CQ2638" s="75"/>
      <c r="CR2638" s="75"/>
      <c r="CS2638" s="75"/>
      <c r="CT2638" s="75"/>
      <c r="CU2638" s="75"/>
      <c r="CV2638" s="75"/>
      <c r="CW2638" s="75"/>
      <c r="CX2638" s="75"/>
      <c r="CY2638" s="75"/>
      <c r="CZ2638" s="75"/>
      <c r="DA2638" s="75"/>
      <c r="DB2638" s="75"/>
      <c r="DC2638" s="75"/>
      <c r="DD2638" s="75"/>
      <c r="DE2638" s="75"/>
      <c r="DF2638" s="75"/>
      <c r="DG2638" s="75"/>
      <c r="DH2638" s="75"/>
      <c r="DI2638" s="75"/>
      <c r="DJ2638" s="75"/>
      <c r="DK2638" s="75"/>
      <c r="DL2638" s="75"/>
      <c r="DM2638" s="75"/>
      <c r="DN2638" s="75"/>
      <c r="DO2638" s="75"/>
      <c r="DP2638" s="75"/>
      <c r="DQ2638" s="75"/>
      <c r="DR2638" s="75"/>
      <c r="DS2638" s="75"/>
      <c r="DT2638" s="75"/>
      <c r="DU2638" s="75"/>
      <c r="DV2638" s="75"/>
      <c r="DW2638" s="75"/>
      <c r="DX2638" s="75"/>
      <c r="DY2638" s="75"/>
      <c r="DZ2638" s="75"/>
      <c r="EA2638" s="75"/>
      <c r="EB2638" s="75"/>
      <c r="EC2638" s="75"/>
      <c r="ED2638" s="75"/>
      <c r="EE2638" s="75"/>
      <c r="EF2638" s="75"/>
      <c r="EG2638" s="75"/>
      <c r="EH2638" s="75"/>
      <c r="EI2638" s="75"/>
      <c r="EJ2638" s="75"/>
      <c r="EK2638" s="75"/>
      <c r="EL2638" s="75"/>
      <c r="EM2638" s="75"/>
      <c r="EN2638" s="75"/>
      <c r="EO2638" s="75"/>
      <c r="EP2638" s="75"/>
      <c r="EQ2638" s="75"/>
      <c r="ER2638" s="75"/>
      <c r="ES2638" s="75"/>
      <c r="ET2638" s="75"/>
      <c r="EU2638" s="75"/>
      <c r="EV2638" s="75"/>
      <c r="EW2638" s="75"/>
      <c r="EX2638" s="75"/>
      <c r="EY2638" s="75"/>
      <c r="EZ2638" s="75"/>
      <c r="FA2638" s="75"/>
      <c r="FB2638" s="75"/>
      <c r="FC2638" s="75"/>
      <c r="FD2638" s="75"/>
      <c r="FE2638" s="75"/>
      <c r="FF2638" s="75"/>
      <c r="FG2638" s="75"/>
      <c r="FH2638" s="75"/>
      <c r="FI2638" s="75"/>
      <c r="FJ2638" s="75"/>
      <c r="FK2638" s="75"/>
      <c r="FL2638" s="75"/>
      <c r="FM2638" s="75"/>
      <c r="FN2638" s="75"/>
      <c r="FO2638" s="75"/>
      <c r="FP2638" s="75"/>
      <c r="FQ2638" s="75"/>
      <c r="FR2638" s="75"/>
      <c r="FS2638" s="75"/>
      <c r="FT2638" s="75"/>
      <c r="FU2638" s="75"/>
      <c r="FV2638" s="75"/>
      <c r="FW2638" s="75"/>
      <c r="FX2638" s="75"/>
      <c r="FY2638" s="75"/>
      <c r="FZ2638" s="75"/>
      <c r="GA2638" s="75"/>
      <c r="GB2638" s="75"/>
      <c r="GC2638" s="75"/>
      <c r="GD2638" s="75"/>
      <c r="GE2638" s="75"/>
      <c r="GF2638" s="75"/>
      <c r="GG2638" s="75"/>
      <c r="GH2638" s="75"/>
      <c r="GI2638" s="75"/>
      <c r="GJ2638" s="75"/>
      <c r="GK2638" s="75"/>
      <c r="GL2638" s="75"/>
      <c r="GM2638" s="75"/>
      <c r="GN2638" s="75"/>
      <c r="GO2638" s="75"/>
      <c r="GP2638" s="75"/>
      <c r="GQ2638" s="75"/>
      <c r="GR2638" s="75"/>
      <c r="GS2638" s="75"/>
      <c r="GT2638" s="75"/>
      <c r="GU2638" s="75"/>
      <c r="GV2638" s="75"/>
      <c r="GW2638" s="75"/>
      <c r="GX2638" s="75"/>
      <c r="GY2638" s="75"/>
      <c r="GZ2638" s="75"/>
      <c r="HA2638" s="75"/>
      <c r="HB2638" s="75"/>
      <c r="HC2638" s="75"/>
      <c r="HD2638" s="75"/>
      <c r="HE2638" s="75"/>
      <c r="HF2638" s="75"/>
      <c r="HG2638" s="75"/>
      <c r="HH2638" s="75"/>
      <c r="HI2638" s="75"/>
      <c r="HJ2638" s="75"/>
      <c r="HK2638" s="75"/>
      <c r="HL2638" s="75"/>
      <c r="HM2638" s="75"/>
      <c r="HN2638" s="75"/>
      <c r="HO2638" s="75"/>
      <c r="HP2638" s="75"/>
      <c r="HQ2638" s="75"/>
      <c r="HR2638" s="75"/>
      <c r="HS2638" s="75"/>
      <c r="HT2638" s="75"/>
      <c r="HU2638" s="75"/>
      <c r="HV2638" s="75"/>
      <c r="HW2638" s="75"/>
      <c r="HX2638" s="75"/>
      <c r="HY2638" s="75"/>
      <c r="HZ2638" s="75"/>
      <c r="IA2638" s="75"/>
      <c r="IB2638" s="75"/>
      <c r="IC2638" s="75"/>
      <c r="ID2638" s="75"/>
      <c r="IE2638" s="75"/>
      <c r="IF2638" s="75"/>
      <c r="IG2638" s="75"/>
      <c r="IH2638" s="75"/>
      <c r="II2638" s="75"/>
      <c r="IJ2638" s="75"/>
      <c r="IK2638" s="75"/>
      <c r="IL2638" s="75"/>
      <c r="IM2638" s="75"/>
      <c r="IN2638" s="75"/>
      <c r="IO2638" s="75"/>
      <c r="IP2638" s="75"/>
      <c r="IQ2638" s="75"/>
      <c r="IR2638" s="75"/>
      <c r="IS2638" s="75"/>
      <c r="IT2638" s="75"/>
      <c r="IU2638" s="75"/>
      <c r="IV2638" s="75"/>
      <c r="IW2638" s="75"/>
      <c r="IX2638" s="75"/>
      <c r="IY2638" s="75"/>
      <c r="IZ2638" s="75"/>
      <c r="JA2638" s="75"/>
      <c r="JB2638" s="75"/>
      <c r="JC2638" s="75"/>
      <c r="JD2638" s="75"/>
      <c r="JE2638" s="75"/>
      <c r="JF2638" s="75"/>
      <c r="JG2638" s="75"/>
      <c r="JH2638" s="75"/>
      <c r="JI2638" s="75"/>
      <c r="JJ2638" s="75"/>
      <c r="JK2638" s="75"/>
      <c r="JL2638" s="75"/>
      <c r="JM2638" s="75"/>
      <c r="JN2638" s="75"/>
      <c r="JO2638" s="75"/>
      <c r="JP2638" s="75"/>
      <c r="JQ2638" s="75"/>
      <c r="JR2638" s="75"/>
      <c r="JS2638" s="75"/>
      <c r="JT2638" s="75"/>
      <c r="JU2638" s="75"/>
      <c r="JV2638" s="75"/>
      <c r="JW2638" s="75"/>
      <c r="JX2638" s="75"/>
      <c r="JY2638" s="75"/>
      <c r="JZ2638" s="75"/>
      <c r="KA2638" s="75"/>
      <c r="KB2638" s="75"/>
      <c r="KC2638" s="75"/>
      <c r="KD2638" s="75"/>
      <c r="KE2638" s="75"/>
      <c r="KF2638" s="75"/>
      <c r="KG2638" s="75"/>
      <c r="KH2638" s="75"/>
      <c r="KI2638" s="75"/>
      <c r="KJ2638" s="75"/>
      <c r="KK2638" s="75"/>
      <c r="KL2638" s="75"/>
      <c r="KM2638" s="75"/>
      <c r="KN2638" s="75"/>
      <c r="KO2638" s="75"/>
      <c r="KP2638" s="75"/>
      <c r="KQ2638" s="75"/>
      <c r="KR2638" s="75"/>
      <c r="KS2638" s="75"/>
      <c r="KT2638" s="75"/>
      <c r="KU2638" s="75"/>
      <c r="KV2638" s="75"/>
      <c r="KW2638" s="75"/>
      <c r="KX2638" s="75"/>
      <c r="KY2638" s="75"/>
      <c r="KZ2638" s="75"/>
      <c r="LA2638" s="75"/>
      <c r="LB2638" s="75"/>
      <c r="LC2638" s="75"/>
      <c r="LD2638" s="75"/>
      <c r="LE2638" s="75"/>
      <c r="LF2638" s="75"/>
      <c r="LG2638" s="75"/>
      <c r="LH2638" s="75"/>
      <c r="LI2638" s="75"/>
      <c r="LJ2638" s="75"/>
      <c r="LK2638" s="75"/>
      <c r="LL2638" s="75"/>
      <c r="LM2638" s="75"/>
      <c r="LN2638" s="75"/>
      <c r="LO2638" s="75"/>
      <c r="LP2638" s="75"/>
      <c r="LQ2638" s="75"/>
      <c r="LR2638" s="75"/>
      <c r="LS2638" s="75"/>
      <c r="LT2638" s="75"/>
      <c r="LU2638" s="75"/>
      <c r="LV2638" s="75"/>
      <c r="LW2638" s="75"/>
      <c r="LX2638" s="75"/>
      <c r="LY2638" s="75"/>
      <c r="LZ2638" s="75"/>
      <c r="MA2638" s="75"/>
      <c r="MB2638" s="75"/>
      <c r="MC2638" s="75"/>
      <c r="MD2638" s="75"/>
      <c r="ME2638" s="75"/>
      <c r="MF2638" s="75"/>
      <c r="MG2638" s="75"/>
      <c r="MH2638" s="75"/>
      <c r="MI2638" s="75"/>
      <c r="MJ2638" s="75"/>
      <c r="MK2638" s="75"/>
      <c r="ML2638" s="75"/>
      <c r="MM2638" s="75"/>
      <c r="MN2638" s="75"/>
      <c r="MO2638" s="75"/>
      <c r="MP2638" s="75"/>
      <c r="MQ2638" s="75"/>
      <c r="MR2638" s="75"/>
      <c r="MS2638" s="75"/>
      <c r="MT2638" s="75"/>
      <c r="MU2638" s="75"/>
      <c r="MV2638" s="75"/>
      <c r="MW2638" s="75"/>
      <c r="MX2638" s="75"/>
      <c r="MY2638" s="75"/>
      <c r="MZ2638" s="75"/>
      <c r="NA2638" s="75"/>
      <c r="NB2638" s="75"/>
      <c r="NC2638" s="75"/>
      <c r="ND2638" s="75"/>
      <c r="NE2638" s="75"/>
      <c r="NF2638" s="75"/>
      <c r="NG2638" s="75"/>
      <c r="NH2638" s="75"/>
      <c r="NI2638" s="75"/>
      <c r="NJ2638" s="75"/>
      <c r="NK2638" s="75"/>
      <c r="NL2638" s="75"/>
      <c r="NM2638" s="75"/>
      <c r="NN2638" s="75"/>
      <c r="NO2638" s="75"/>
      <c r="NP2638" s="75"/>
      <c r="NQ2638" s="75"/>
      <c r="NR2638" s="75"/>
      <c r="NS2638" s="75"/>
      <c r="NT2638" s="75"/>
      <c r="NU2638" s="75"/>
      <c r="NV2638" s="75"/>
      <c r="NW2638" s="75"/>
      <c r="NX2638" s="75"/>
      <c r="NY2638" s="75"/>
      <c r="NZ2638" s="75"/>
      <c r="OA2638" s="75"/>
      <c r="OB2638" s="75"/>
      <c r="OC2638" s="75"/>
      <c r="OD2638" s="75"/>
      <c r="OE2638" s="75"/>
      <c r="OF2638" s="75"/>
      <c r="OG2638" s="75"/>
      <c r="OH2638" s="75"/>
      <c r="OI2638" s="75"/>
      <c r="OJ2638" s="75"/>
      <c r="OK2638" s="75"/>
      <c r="OL2638" s="75"/>
      <c r="OM2638" s="75"/>
      <c r="ON2638" s="75"/>
      <c r="OO2638" s="75"/>
      <c r="OP2638" s="75"/>
      <c r="OQ2638" s="75"/>
      <c r="OR2638" s="75"/>
      <c r="OS2638" s="75"/>
      <c r="OT2638" s="75"/>
      <c r="OU2638" s="75"/>
      <c r="OV2638" s="75"/>
      <c r="OW2638" s="75"/>
      <c r="OX2638" s="75"/>
      <c r="OY2638" s="75"/>
      <c r="OZ2638" s="75"/>
      <c r="PA2638" s="75"/>
      <c r="PB2638" s="75"/>
      <c r="PC2638" s="75"/>
      <c r="PD2638" s="75"/>
      <c r="PE2638" s="75"/>
      <c r="PF2638" s="75"/>
      <c r="PG2638" s="75"/>
      <c r="PH2638" s="75"/>
      <c r="PI2638" s="75"/>
      <c r="PJ2638" s="75"/>
      <c r="PK2638" s="75"/>
      <c r="PL2638" s="75"/>
      <c r="PM2638" s="75"/>
      <c r="PN2638" s="75"/>
      <c r="PO2638" s="75"/>
      <c r="PP2638" s="75"/>
      <c r="PQ2638" s="75"/>
      <c r="PR2638" s="75"/>
      <c r="PS2638" s="75"/>
      <c r="PT2638" s="75"/>
      <c r="PU2638" s="75"/>
      <c r="PV2638" s="75"/>
      <c r="PW2638" s="75"/>
      <c r="PX2638" s="75"/>
      <c r="PY2638" s="75"/>
      <c r="PZ2638" s="75"/>
      <c r="QA2638" s="75"/>
      <c r="QB2638" s="75"/>
      <c r="QC2638" s="75"/>
      <c r="QD2638" s="75"/>
      <c r="QE2638" s="75"/>
      <c r="QF2638" s="75"/>
      <c r="QG2638" s="75"/>
      <c r="QH2638" s="75"/>
      <c r="QI2638" s="75"/>
      <c r="QJ2638" s="75"/>
      <c r="QK2638" s="75"/>
      <c r="QL2638" s="75"/>
      <c r="QM2638" s="75"/>
      <c r="QN2638" s="75"/>
    </row>
    <row r="2639" spans="1:456" s="1" customFormat="1" ht="19.5" customHeight="1" x14ac:dyDescent="0.3">
      <c r="A2639" s="96" t="s">
        <v>4151</v>
      </c>
      <c r="B2639" s="97">
        <v>16</v>
      </c>
      <c r="C2639" s="97">
        <v>15</v>
      </c>
      <c r="D2639" s="97">
        <v>8</v>
      </c>
      <c r="E2639" s="97">
        <v>12</v>
      </c>
      <c r="F2639" s="49"/>
      <c r="G2639" s="49"/>
      <c r="H2639" s="123">
        <f t="shared" si="169"/>
        <v>51</v>
      </c>
      <c r="I2639" s="101">
        <v>1</v>
      </c>
      <c r="J2639" s="125">
        <f t="shared" si="170"/>
        <v>0.7846153846153846</v>
      </c>
      <c r="K2639" s="101" t="s">
        <v>180</v>
      </c>
      <c r="L2639" s="100" t="s">
        <v>4154</v>
      </c>
      <c r="M2639" s="100" t="s">
        <v>860</v>
      </c>
      <c r="N2639" s="100" t="s">
        <v>406</v>
      </c>
      <c r="O2639" s="101" t="s">
        <v>2990</v>
      </c>
      <c r="P2639" s="101">
        <v>9</v>
      </c>
      <c r="Q2639" s="102" t="s">
        <v>253</v>
      </c>
      <c r="R2639" s="103" t="s">
        <v>1617</v>
      </c>
      <c r="S2639" s="103" t="s">
        <v>272</v>
      </c>
      <c r="T2639" s="103" t="s">
        <v>218</v>
      </c>
      <c r="U2639" s="111" t="s">
        <v>4658</v>
      </c>
      <c r="V2639" s="75"/>
      <c r="W2639" s="75"/>
      <c r="X2639" s="75"/>
      <c r="Y2639" s="75"/>
      <c r="Z2639" s="75"/>
      <c r="AA2639" s="75"/>
      <c r="AB2639" s="75"/>
      <c r="AC2639" s="75"/>
      <c r="AD2639" s="75"/>
      <c r="AE2639" s="75"/>
      <c r="AF2639" s="75"/>
      <c r="AG2639" s="75"/>
      <c r="AH2639" s="75"/>
      <c r="AI2639" s="75"/>
      <c r="AJ2639" s="75"/>
      <c r="AK2639" s="75"/>
      <c r="AL2639" s="75"/>
      <c r="AM2639" s="75"/>
      <c r="AN2639" s="75"/>
      <c r="AO2639" s="75"/>
      <c r="AP2639" s="75"/>
      <c r="AQ2639" s="75"/>
      <c r="AR2639" s="75"/>
      <c r="AS2639" s="75"/>
      <c r="AT2639" s="75"/>
      <c r="AU2639" s="75"/>
      <c r="AV2639" s="75"/>
      <c r="AW2639" s="75"/>
      <c r="AX2639" s="75"/>
      <c r="AY2639" s="75"/>
      <c r="AZ2639" s="75"/>
      <c r="BA2639" s="75"/>
      <c r="BB2639" s="75"/>
      <c r="BC2639" s="75"/>
      <c r="BD2639" s="75"/>
      <c r="BE2639" s="75"/>
      <c r="BF2639" s="75"/>
      <c r="BG2639" s="75"/>
      <c r="BH2639" s="75"/>
      <c r="BI2639" s="75"/>
      <c r="BJ2639" s="75"/>
      <c r="BK2639" s="75"/>
      <c r="BL2639" s="75"/>
      <c r="BM2639" s="75"/>
      <c r="BN2639" s="75"/>
      <c r="BO2639" s="75"/>
      <c r="BP2639" s="75"/>
      <c r="BQ2639" s="75"/>
      <c r="BR2639" s="75"/>
      <c r="BS2639" s="75"/>
      <c r="BT2639" s="75"/>
      <c r="BU2639" s="75"/>
      <c r="BV2639" s="75"/>
      <c r="BW2639" s="75"/>
      <c r="BX2639" s="75"/>
      <c r="BY2639" s="75"/>
      <c r="BZ2639" s="75"/>
      <c r="CA2639" s="75"/>
      <c r="CB2639" s="75"/>
      <c r="CC2639" s="75"/>
      <c r="CD2639" s="75"/>
      <c r="CE2639" s="75"/>
      <c r="CF2639" s="75"/>
      <c r="CG2639" s="75"/>
      <c r="CH2639" s="75"/>
      <c r="CI2639" s="75"/>
      <c r="CJ2639" s="75"/>
      <c r="CK2639" s="75"/>
      <c r="CL2639" s="75"/>
      <c r="CM2639" s="75"/>
      <c r="CN2639" s="75"/>
      <c r="CO2639" s="75"/>
    </row>
    <row r="2640" spans="1:456" s="1" customFormat="1" ht="19.5" customHeight="1" x14ac:dyDescent="0.3">
      <c r="A2640" s="96" t="s">
        <v>4155</v>
      </c>
      <c r="B2640" s="97">
        <v>13</v>
      </c>
      <c r="C2640" s="97">
        <v>18</v>
      </c>
      <c r="D2640" s="97">
        <v>8</v>
      </c>
      <c r="E2640" s="97">
        <v>12</v>
      </c>
      <c r="F2640" s="49"/>
      <c r="G2640" s="49"/>
      <c r="H2640" s="123">
        <f t="shared" si="169"/>
        <v>51</v>
      </c>
      <c r="I2640" s="96">
        <v>6</v>
      </c>
      <c r="J2640" s="98">
        <f t="shared" si="170"/>
        <v>0.7846153846153846</v>
      </c>
      <c r="K2640" s="96" t="s">
        <v>181</v>
      </c>
      <c r="L2640" s="100" t="s">
        <v>4156</v>
      </c>
      <c r="M2640" s="100" t="s">
        <v>351</v>
      </c>
      <c r="N2640" s="100" t="s">
        <v>269</v>
      </c>
      <c r="O2640" s="101" t="s">
        <v>2870</v>
      </c>
      <c r="P2640" s="101">
        <v>9</v>
      </c>
      <c r="Q2640" s="102" t="s">
        <v>240</v>
      </c>
      <c r="R2640" s="103" t="s">
        <v>2962</v>
      </c>
      <c r="S2640" s="103" t="s">
        <v>283</v>
      </c>
      <c r="T2640" s="103" t="s">
        <v>269</v>
      </c>
      <c r="U2640" s="111" t="s">
        <v>4658</v>
      </c>
      <c r="V2640" s="75"/>
      <c r="W2640" s="75"/>
      <c r="X2640" s="75"/>
      <c r="Y2640" s="75"/>
      <c r="Z2640" s="75"/>
      <c r="AA2640" s="75"/>
      <c r="AB2640" s="75"/>
      <c r="AC2640" s="75"/>
      <c r="AD2640" s="75"/>
      <c r="AE2640" s="75"/>
      <c r="AF2640" s="75"/>
      <c r="AG2640" s="75"/>
      <c r="AH2640" s="75"/>
      <c r="AI2640" s="75"/>
      <c r="AJ2640" s="75"/>
      <c r="AK2640" s="75"/>
      <c r="AL2640" s="75"/>
      <c r="AM2640" s="75"/>
      <c r="AN2640" s="75"/>
      <c r="AO2640" s="75"/>
      <c r="AP2640" s="75"/>
      <c r="AQ2640" s="75"/>
      <c r="AR2640" s="75"/>
      <c r="AS2640" s="75"/>
      <c r="AT2640" s="75"/>
      <c r="AU2640" s="75"/>
      <c r="AV2640" s="75"/>
      <c r="AW2640" s="75"/>
      <c r="AX2640" s="75"/>
      <c r="AY2640" s="75"/>
      <c r="AZ2640" s="75"/>
      <c r="BA2640" s="75"/>
      <c r="BB2640" s="75"/>
      <c r="BC2640" s="75"/>
      <c r="BD2640" s="75"/>
      <c r="BE2640" s="75"/>
      <c r="BF2640" s="75"/>
      <c r="BG2640" s="75"/>
      <c r="BH2640" s="75"/>
      <c r="BI2640" s="75"/>
      <c r="BJ2640" s="75"/>
      <c r="BK2640" s="75"/>
      <c r="BL2640" s="75"/>
      <c r="BM2640" s="75"/>
      <c r="BN2640" s="75"/>
      <c r="BO2640" s="75"/>
      <c r="BP2640" s="75"/>
      <c r="BQ2640" s="75"/>
      <c r="BR2640" s="75"/>
      <c r="BS2640" s="75"/>
      <c r="BT2640" s="75"/>
      <c r="BU2640" s="75"/>
      <c r="BV2640" s="75"/>
      <c r="BW2640" s="75"/>
      <c r="BX2640" s="75"/>
      <c r="BY2640" s="75"/>
      <c r="BZ2640" s="75"/>
      <c r="CA2640" s="75"/>
      <c r="CB2640" s="75"/>
      <c r="CC2640" s="75"/>
      <c r="CD2640" s="75"/>
      <c r="CE2640" s="75"/>
      <c r="CF2640" s="75"/>
      <c r="CG2640" s="75"/>
      <c r="CH2640" s="75"/>
      <c r="CI2640" s="75"/>
      <c r="CJ2640" s="75"/>
      <c r="CK2640" s="75"/>
      <c r="CL2640" s="75"/>
      <c r="CM2640" s="75"/>
      <c r="CN2640" s="75"/>
      <c r="CO2640" s="75"/>
    </row>
    <row r="2641" spans="1:93" s="1" customFormat="1" ht="19.5" customHeight="1" x14ac:dyDescent="0.3">
      <c r="A2641" s="96" t="s">
        <v>4157</v>
      </c>
      <c r="B2641" s="97">
        <v>11</v>
      </c>
      <c r="C2641" s="97">
        <v>20</v>
      </c>
      <c r="D2641" s="97">
        <v>8</v>
      </c>
      <c r="E2641" s="97">
        <v>12</v>
      </c>
      <c r="F2641" s="49"/>
      <c r="G2641" s="49"/>
      <c r="H2641" s="123">
        <f t="shared" si="169"/>
        <v>51</v>
      </c>
      <c r="I2641" s="96">
        <v>4</v>
      </c>
      <c r="J2641" s="98">
        <f t="shared" si="170"/>
        <v>0.7846153846153846</v>
      </c>
      <c r="K2641" s="96" t="s">
        <v>181</v>
      </c>
      <c r="L2641" s="100" t="s">
        <v>3530</v>
      </c>
      <c r="M2641" s="100" t="s">
        <v>619</v>
      </c>
      <c r="N2641" s="100" t="s">
        <v>611</v>
      </c>
      <c r="O2641" s="101" t="s">
        <v>636</v>
      </c>
      <c r="P2641" s="101">
        <v>9</v>
      </c>
      <c r="Q2641" s="102" t="s">
        <v>223</v>
      </c>
      <c r="R2641" s="103" t="s">
        <v>820</v>
      </c>
      <c r="S2641" s="103" t="s">
        <v>317</v>
      </c>
      <c r="T2641" s="103" t="s">
        <v>269</v>
      </c>
      <c r="U2641" s="111" t="s">
        <v>4658</v>
      </c>
      <c r="V2641" s="75"/>
      <c r="W2641" s="75"/>
      <c r="X2641" s="75"/>
      <c r="Y2641" s="75"/>
      <c r="Z2641" s="75"/>
      <c r="AA2641" s="75"/>
      <c r="AB2641" s="75"/>
      <c r="AC2641" s="75"/>
      <c r="AD2641" s="75"/>
      <c r="AE2641" s="75"/>
      <c r="AF2641" s="75"/>
      <c r="AG2641" s="75"/>
      <c r="AH2641" s="75"/>
      <c r="AI2641" s="75"/>
      <c r="AJ2641" s="75"/>
      <c r="AK2641" s="75"/>
      <c r="AL2641" s="75"/>
      <c r="AM2641" s="75"/>
      <c r="AN2641" s="75"/>
      <c r="AO2641" s="75"/>
      <c r="AP2641" s="75"/>
      <c r="AQ2641" s="75"/>
      <c r="AR2641" s="75"/>
      <c r="AS2641" s="75"/>
      <c r="AT2641" s="75"/>
      <c r="AU2641" s="75"/>
      <c r="AV2641" s="75"/>
      <c r="AW2641" s="75"/>
      <c r="AX2641" s="75"/>
      <c r="AY2641" s="75"/>
      <c r="AZ2641" s="75"/>
      <c r="BA2641" s="75"/>
      <c r="BB2641" s="75"/>
      <c r="BC2641" s="75"/>
      <c r="BD2641" s="75"/>
      <c r="BE2641" s="75"/>
      <c r="BF2641" s="75"/>
      <c r="BG2641" s="75"/>
      <c r="BH2641" s="75"/>
      <c r="BI2641" s="75"/>
      <c r="BJ2641" s="75"/>
      <c r="BK2641" s="75"/>
      <c r="BL2641" s="75"/>
      <c r="BM2641" s="75"/>
      <c r="BN2641" s="75"/>
      <c r="BO2641" s="75"/>
      <c r="BP2641" s="75"/>
      <c r="BQ2641" s="75"/>
      <c r="BR2641" s="75"/>
      <c r="BS2641" s="75"/>
      <c r="BT2641" s="75"/>
      <c r="BU2641" s="75"/>
      <c r="BV2641" s="75"/>
      <c r="BW2641" s="75"/>
      <c r="BX2641" s="75"/>
      <c r="BY2641" s="75"/>
      <c r="BZ2641" s="75"/>
      <c r="CA2641" s="75"/>
      <c r="CB2641" s="75"/>
      <c r="CC2641" s="75"/>
      <c r="CD2641" s="75"/>
      <c r="CE2641" s="75"/>
      <c r="CF2641" s="75"/>
      <c r="CG2641" s="75"/>
      <c r="CH2641" s="75"/>
      <c r="CI2641" s="75"/>
      <c r="CJ2641" s="75"/>
      <c r="CK2641" s="75"/>
      <c r="CL2641" s="75"/>
      <c r="CM2641" s="75"/>
      <c r="CN2641" s="75"/>
      <c r="CO2641" s="75"/>
    </row>
    <row r="2642" spans="1:93" s="1" customFormat="1" ht="19.5" customHeight="1" x14ac:dyDescent="0.3">
      <c r="A2642" s="96" t="s">
        <v>4130</v>
      </c>
      <c r="B2642" s="97">
        <v>17</v>
      </c>
      <c r="C2642" s="97">
        <v>19</v>
      </c>
      <c r="D2642" s="97">
        <v>6</v>
      </c>
      <c r="E2642" s="97">
        <v>9</v>
      </c>
      <c r="F2642" s="49"/>
      <c r="G2642" s="49"/>
      <c r="H2642" s="123">
        <f t="shared" si="169"/>
        <v>51</v>
      </c>
      <c r="I2642" s="96">
        <v>1</v>
      </c>
      <c r="J2642" s="98">
        <f t="shared" si="170"/>
        <v>0.7846153846153846</v>
      </c>
      <c r="K2642" s="96" t="s">
        <v>180</v>
      </c>
      <c r="L2642" s="100" t="s">
        <v>2808</v>
      </c>
      <c r="M2642" s="100" t="s">
        <v>349</v>
      </c>
      <c r="N2642" s="100" t="s">
        <v>281</v>
      </c>
      <c r="O2642" s="101" t="s">
        <v>2588</v>
      </c>
      <c r="P2642" s="101">
        <v>9</v>
      </c>
      <c r="Q2642" s="102" t="s">
        <v>223</v>
      </c>
      <c r="R2642" s="103" t="s">
        <v>2864</v>
      </c>
      <c r="S2642" s="103" t="s">
        <v>1704</v>
      </c>
      <c r="T2642" s="103" t="s">
        <v>269</v>
      </c>
      <c r="U2642" s="104" t="s">
        <v>4658</v>
      </c>
      <c r="V2642" s="75"/>
      <c r="W2642" s="75"/>
      <c r="X2642" s="75"/>
      <c r="Y2642" s="75"/>
      <c r="Z2642" s="75"/>
      <c r="AA2642" s="75"/>
      <c r="AB2642" s="75"/>
      <c r="AC2642" s="75"/>
      <c r="AD2642" s="75"/>
      <c r="AE2642" s="75"/>
      <c r="AF2642" s="75"/>
      <c r="AG2642" s="75"/>
      <c r="AH2642" s="75"/>
      <c r="AI2642" s="75"/>
      <c r="AJ2642" s="75"/>
      <c r="AK2642" s="75"/>
      <c r="AL2642" s="75"/>
      <c r="AM2642" s="75"/>
      <c r="AN2642" s="75"/>
      <c r="AO2642" s="75"/>
      <c r="AP2642" s="75"/>
      <c r="AQ2642" s="75"/>
      <c r="AR2642" s="75"/>
      <c r="AS2642" s="75"/>
      <c r="AT2642" s="75"/>
      <c r="AU2642" s="75"/>
      <c r="AV2642" s="75"/>
      <c r="AW2642" s="75"/>
      <c r="AX2642" s="75"/>
      <c r="AY2642" s="75"/>
      <c r="AZ2642" s="75"/>
      <c r="BA2642" s="75"/>
      <c r="BB2642" s="75"/>
      <c r="BC2642" s="75"/>
      <c r="BD2642" s="75"/>
      <c r="BE2642" s="75"/>
      <c r="BF2642" s="75"/>
      <c r="BG2642" s="75"/>
      <c r="BH2642" s="75"/>
      <c r="BI2642" s="75"/>
      <c r="BJ2642" s="75"/>
      <c r="BK2642" s="75"/>
      <c r="BL2642" s="75"/>
      <c r="BM2642" s="75"/>
      <c r="BN2642" s="75"/>
      <c r="BO2642" s="75"/>
      <c r="BP2642" s="75"/>
      <c r="BQ2642" s="75"/>
      <c r="BR2642" s="75"/>
      <c r="BS2642" s="75"/>
      <c r="BT2642" s="75"/>
      <c r="BU2642" s="75"/>
      <c r="BV2642" s="75"/>
      <c r="BW2642" s="75"/>
      <c r="BX2642" s="75"/>
      <c r="BY2642" s="75"/>
      <c r="BZ2642" s="75"/>
      <c r="CA2642" s="75"/>
      <c r="CB2642" s="75"/>
      <c r="CC2642" s="75"/>
      <c r="CD2642" s="75"/>
      <c r="CE2642" s="75"/>
      <c r="CF2642" s="75"/>
      <c r="CG2642" s="75"/>
      <c r="CH2642" s="75"/>
      <c r="CI2642" s="75"/>
      <c r="CJ2642" s="75"/>
      <c r="CK2642" s="75"/>
      <c r="CL2642" s="75"/>
      <c r="CM2642" s="75"/>
      <c r="CN2642" s="75"/>
      <c r="CO2642" s="75"/>
    </row>
    <row r="2643" spans="1:93" s="1" customFormat="1" ht="19.5" customHeight="1" x14ac:dyDescent="0.3">
      <c r="A2643" s="96" t="s">
        <v>4158</v>
      </c>
      <c r="B2643" s="97">
        <v>15</v>
      </c>
      <c r="C2643" s="97">
        <v>15</v>
      </c>
      <c r="D2643" s="97">
        <v>8</v>
      </c>
      <c r="E2643" s="97">
        <v>12</v>
      </c>
      <c r="F2643" s="49"/>
      <c r="G2643" s="49"/>
      <c r="H2643" s="123">
        <f t="shared" si="169"/>
        <v>50</v>
      </c>
      <c r="I2643" s="101">
        <v>2</v>
      </c>
      <c r="J2643" s="125">
        <f t="shared" si="170"/>
        <v>0.76923076923076927</v>
      </c>
      <c r="K2643" s="101" t="s">
        <v>181</v>
      </c>
      <c r="L2643" s="100" t="s">
        <v>1264</v>
      </c>
      <c r="M2643" s="100" t="s">
        <v>214</v>
      </c>
      <c r="N2643" s="100" t="s">
        <v>210</v>
      </c>
      <c r="O2643" s="101" t="s">
        <v>2990</v>
      </c>
      <c r="P2643" s="101">
        <v>9</v>
      </c>
      <c r="Q2643" s="102" t="s">
        <v>253</v>
      </c>
      <c r="R2643" s="103" t="s">
        <v>1617</v>
      </c>
      <c r="S2643" s="103" t="s">
        <v>272</v>
      </c>
      <c r="T2643" s="103" t="s">
        <v>218</v>
      </c>
      <c r="U2643" s="111" t="s">
        <v>4658</v>
      </c>
      <c r="V2643" s="75"/>
      <c r="W2643" s="75"/>
      <c r="X2643" s="75"/>
      <c r="Y2643" s="75"/>
      <c r="Z2643" s="75"/>
      <c r="AA2643" s="75"/>
      <c r="AB2643" s="75"/>
      <c r="AC2643" s="75"/>
      <c r="AD2643" s="75"/>
      <c r="AE2643" s="75"/>
      <c r="AF2643" s="75"/>
      <c r="AG2643" s="75"/>
      <c r="AH2643" s="75"/>
      <c r="AI2643" s="75"/>
      <c r="AJ2643" s="75"/>
      <c r="AK2643" s="75"/>
      <c r="AL2643" s="75"/>
      <c r="AM2643" s="75"/>
      <c r="AN2643" s="75"/>
      <c r="AO2643" s="75"/>
      <c r="AP2643" s="75"/>
      <c r="AQ2643" s="75"/>
      <c r="AR2643" s="75"/>
      <c r="AS2643" s="75"/>
      <c r="AT2643" s="75"/>
      <c r="AU2643" s="75"/>
      <c r="AV2643" s="75"/>
      <c r="AW2643" s="75"/>
      <c r="AX2643" s="75"/>
      <c r="AY2643" s="75"/>
      <c r="AZ2643" s="75"/>
      <c r="BA2643" s="75"/>
      <c r="BB2643" s="75"/>
      <c r="BC2643" s="75"/>
      <c r="BD2643" s="75"/>
      <c r="BE2643" s="75"/>
      <c r="BF2643" s="75"/>
      <c r="BG2643" s="75"/>
      <c r="BH2643" s="75"/>
      <c r="BI2643" s="75"/>
      <c r="BJ2643" s="75"/>
      <c r="BK2643" s="75"/>
      <c r="BL2643" s="75"/>
      <c r="BM2643" s="75"/>
      <c r="BN2643" s="75"/>
      <c r="BO2643" s="75"/>
      <c r="BP2643" s="75"/>
      <c r="BQ2643" s="75"/>
      <c r="BR2643" s="75"/>
      <c r="BS2643" s="75"/>
      <c r="BT2643" s="75"/>
      <c r="BU2643" s="75"/>
      <c r="BV2643" s="75"/>
      <c r="BW2643" s="75"/>
      <c r="BX2643" s="75"/>
      <c r="BY2643" s="75"/>
      <c r="BZ2643" s="75"/>
      <c r="CA2643" s="75"/>
      <c r="CB2643" s="75"/>
      <c r="CC2643" s="75"/>
      <c r="CD2643" s="75"/>
      <c r="CE2643" s="75"/>
      <c r="CF2643" s="75"/>
      <c r="CG2643" s="75"/>
      <c r="CH2643" s="75"/>
      <c r="CI2643" s="75"/>
      <c r="CJ2643" s="75"/>
      <c r="CK2643" s="75"/>
      <c r="CL2643" s="75"/>
      <c r="CM2643" s="75"/>
      <c r="CN2643" s="75"/>
      <c r="CO2643" s="75"/>
    </row>
    <row r="2644" spans="1:93" s="1" customFormat="1" ht="19.5" customHeight="1" x14ac:dyDescent="0.3">
      <c r="A2644" s="96" t="s">
        <v>4159</v>
      </c>
      <c r="B2644" s="97">
        <v>16</v>
      </c>
      <c r="C2644" s="97">
        <v>20</v>
      </c>
      <c r="D2644" s="97">
        <v>8</v>
      </c>
      <c r="E2644" s="97">
        <v>6</v>
      </c>
      <c r="F2644" s="49"/>
      <c r="G2644" s="49"/>
      <c r="H2644" s="123">
        <f t="shared" si="169"/>
        <v>50</v>
      </c>
      <c r="I2644" s="96">
        <v>2</v>
      </c>
      <c r="J2644" s="98">
        <f t="shared" si="170"/>
        <v>0.76923076923076927</v>
      </c>
      <c r="K2644" s="96" t="s">
        <v>181</v>
      </c>
      <c r="L2644" s="100" t="s">
        <v>4160</v>
      </c>
      <c r="M2644" s="100" t="s">
        <v>298</v>
      </c>
      <c r="N2644" s="100" t="s">
        <v>662</v>
      </c>
      <c r="O2644" s="101" t="s">
        <v>1813</v>
      </c>
      <c r="P2644" s="101">
        <v>9</v>
      </c>
      <c r="Q2644" s="102" t="s">
        <v>253</v>
      </c>
      <c r="R2644" s="103" t="s">
        <v>1848</v>
      </c>
      <c r="S2644" s="103" t="s">
        <v>535</v>
      </c>
      <c r="T2644" s="103" t="s">
        <v>3575</v>
      </c>
      <c r="U2644" s="111" t="s">
        <v>4658</v>
      </c>
      <c r="V2644" s="75"/>
      <c r="W2644" s="75"/>
      <c r="X2644" s="75"/>
      <c r="Y2644" s="75"/>
      <c r="Z2644" s="75"/>
      <c r="AA2644" s="75"/>
      <c r="AB2644" s="75"/>
      <c r="AC2644" s="75"/>
      <c r="AD2644" s="75"/>
      <c r="AE2644" s="75"/>
      <c r="AF2644" s="75"/>
      <c r="AG2644" s="75"/>
      <c r="AH2644" s="75"/>
      <c r="AI2644" s="75"/>
      <c r="AJ2644" s="75"/>
      <c r="AK2644" s="75"/>
      <c r="AL2644" s="75"/>
      <c r="AM2644" s="75"/>
      <c r="AN2644" s="75"/>
      <c r="AO2644" s="75"/>
      <c r="AP2644" s="75"/>
      <c r="AQ2644" s="75"/>
      <c r="AR2644" s="75"/>
      <c r="AS2644" s="75"/>
      <c r="AT2644" s="75"/>
      <c r="AU2644" s="75"/>
      <c r="AV2644" s="75"/>
      <c r="AW2644" s="75"/>
      <c r="AX2644" s="75"/>
      <c r="AY2644" s="75"/>
      <c r="AZ2644" s="75"/>
      <c r="BA2644" s="75"/>
      <c r="BB2644" s="75"/>
      <c r="BC2644" s="75"/>
      <c r="BD2644" s="75"/>
      <c r="BE2644" s="75"/>
      <c r="BF2644" s="75"/>
      <c r="BG2644" s="75"/>
      <c r="BH2644" s="75"/>
      <c r="BI2644" s="75"/>
      <c r="BJ2644" s="75"/>
      <c r="BK2644" s="75"/>
      <c r="BL2644" s="75"/>
      <c r="BM2644" s="75"/>
      <c r="BN2644" s="75"/>
      <c r="BO2644" s="75"/>
      <c r="BP2644" s="75"/>
      <c r="BQ2644" s="75"/>
      <c r="BR2644" s="75"/>
      <c r="BS2644" s="75"/>
      <c r="BT2644" s="75"/>
      <c r="BU2644" s="75"/>
      <c r="BV2644" s="75"/>
      <c r="BW2644" s="75"/>
      <c r="BX2644" s="75"/>
      <c r="BY2644" s="75"/>
      <c r="BZ2644" s="75"/>
      <c r="CA2644" s="75"/>
      <c r="CB2644" s="75"/>
      <c r="CC2644" s="75"/>
      <c r="CD2644" s="75"/>
      <c r="CE2644" s="75"/>
      <c r="CF2644" s="75"/>
      <c r="CG2644" s="75"/>
      <c r="CH2644" s="75"/>
      <c r="CI2644" s="75"/>
      <c r="CJ2644" s="75"/>
      <c r="CK2644" s="75"/>
      <c r="CL2644" s="75"/>
      <c r="CM2644" s="75"/>
      <c r="CN2644" s="75"/>
      <c r="CO2644" s="75"/>
    </row>
    <row r="2645" spans="1:93" s="1" customFormat="1" ht="19.5" customHeight="1" x14ac:dyDescent="0.3">
      <c r="A2645" s="96" t="s">
        <v>4159</v>
      </c>
      <c r="B2645" s="97">
        <v>15</v>
      </c>
      <c r="C2645" s="97">
        <v>15</v>
      </c>
      <c r="D2645" s="97">
        <v>8</v>
      </c>
      <c r="E2645" s="97">
        <v>12</v>
      </c>
      <c r="F2645" s="49"/>
      <c r="G2645" s="49"/>
      <c r="H2645" s="123">
        <f t="shared" si="169"/>
        <v>50</v>
      </c>
      <c r="I2645" s="96">
        <v>2</v>
      </c>
      <c r="J2645" s="98">
        <f t="shared" si="170"/>
        <v>0.76923076923076927</v>
      </c>
      <c r="K2645" s="96" t="s">
        <v>181</v>
      </c>
      <c r="L2645" s="100" t="s">
        <v>2572</v>
      </c>
      <c r="M2645" s="100" t="s">
        <v>203</v>
      </c>
      <c r="N2645" s="100" t="s">
        <v>332</v>
      </c>
      <c r="O2645" s="101" t="s">
        <v>1231</v>
      </c>
      <c r="P2645" s="101">
        <v>9</v>
      </c>
      <c r="Q2645" s="102" t="s">
        <v>223</v>
      </c>
      <c r="R2645" s="103" t="s">
        <v>1245</v>
      </c>
      <c r="S2645" s="103" t="s">
        <v>317</v>
      </c>
      <c r="T2645" s="103" t="s">
        <v>299</v>
      </c>
      <c r="U2645" s="111" t="s">
        <v>4658</v>
      </c>
      <c r="V2645" s="75"/>
      <c r="W2645" s="75"/>
      <c r="X2645" s="75"/>
      <c r="Y2645" s="75"/>
      <c r="Z2645" s="75"/>
      <c r="AA2645" s="75"/>
      <c r="AB2645" s="75"/>
      <c r="AC2645" s="75"/>
      <c r="AD2645" s="75"/>
      <c r="AE2645" s="75"/>
      <c r="AF2645" s="75"/>
      <c r="AG2645" s="75"/>
      <c r="AH2645" s="75"/>
      <c r="AI2645" s="75"/>
      <c r="AJ2645" s="75"/>
      <c r="AK2645" s="75"/>
      <c r="AL2645" s="75"/>
      <c r="AM2645" s="75"/>
      <c r="AN2645" s="75"/>
      <c r="AO2645" s="75"/>
      <c r="AP2645" s="75"/>
      <c r="AQ2645" s="75"/>
      <c r="AR2645" s="75"/>
      <c r="AS2645" s="75"/>
      <c r="AT2645" s="75"/>
      <c r="AU2645" s="75"/>
      <c r="AV2645" s="75"/>
      <c r="AW2645" s="75"/>
      <c r="AX2645" s="75"/>
      <c r="AY2645" s="75"/>
      <c r="AZ2645" s="75"/>
      <c r="BA2645" s="75"/>
      <c r="BB2645" s="75"/>
      <c r="BC2645" s="75"/>
      <c r="BD2645" s="75"/>
      <c r="BE2645" s="75"/>
      <c r="BF2645" s="75"/>
      <c r="BG2645" s="75"/>
      <c r="BH2645" s="75"/>
      <c r="BI2645" s="75"/>
      <c r="BJ2645" s="75"/>
      <c r="BK2645" s="75"/>
      <c r="BL2645" s="75"/>
      <c r="BM2645" s="75"/>
      <c r="BN2645" s="75"/>
      <c r="BO2645" s="75"/>
      <c r="BP2645" s="75"/>
      <c r="BQ2645" s="75"/>
      <c r="BR2645" s="75"/>
      <c r="BS2645" s="75"/>
      <c r="BT2645" s="75"/>
      <c r="BU2645" s="75"/>
      <c r="BV2645" s="75"/>
      <c r="BW2645" s="75"/>
      <c r="BX2645" s="75"/>
      <c r="BY2645" s="75"/>
      <c r="BZ2645" s="75"/>
      <c r="CA2645" s="75"/>
      <c r="CB2645" s="75"/>
      <c r="CC2645" s="75"/>
      <c r="CD2645" s="75"/>
      <c r="CE2645" s="75"/>
      <c r="CF2645" s="75"/>
      <c r="CG2645" s="75"/>
      <c r="CH2645" s="75"/>
      <c r="CI2645" s="75"/>
      <c r="CJ2645" s="75"/>
      <c r="CK2645" s="75"/>
      <c r="CL2645" s="75"/>
      <c r="CM2645" s="75"/>
      <c r="CN2645" s="75"/>
      <c r="CO2645" s="75"/>
    </row>
    <row r="2646" spans="1:93" s="1" customFormat="1" ht="19.5" customHeight="1" x14ac:dyDescent="0.3">
      <c r="A2646" s="96" t="s">
        <v>4161</v>
      </c>
      <c r="B2646" s="97">
        <v>12</v>
      </c>
      <c r="C2646" s="97">
        <v>18</v>
      </c>
      <c r="D2646" s="97">
        <v>8</v>
      </c>
      <c r="E2646" s="97">
        <v>12</v>
      </c>
      <c r="F2646" s="49"/>
      <c r="G2646" s="49"/>
      <c r="H2646" s="123">
        <f t="shared" si="169"/>
        <v>50</v>
      </c>
      <c r="I2646" s="96">
        <v>5</v>
      </c>
      <c r="J2646" s="98">
        <f t="shared" si="170"/>
        <v>0.76923076923076927</v>
      </c>
      <c r="K2646" s="96" t="s">
        <v>181</v>
      </c>
      <c r="L2646" s="100" t="s">
        <v>4162</v>
      </c>
      <c r="M2646" s="100" t="s">
        <v>214</v>
      </c>
      <c r="N2646" s="100" t="s">
        <v>249</v>
      </c>
      <c r="O2646" s="101" t="s">
        <v>2870</v>
      </c>
      <c r="P2646" s="101">
        <v>9</v>
      </c>
      <c r="Q2646" s="102" t="s">
        <v>240</v>
      </c>
      <c r="R2646" s="103" t="s">
        <v>2962</v>
      </c>
      <c r="S2646" s="103" t="s">
        <v>283</v>
      </c>
      <c r="T2646" s="103" t="s">
        <v>269</v>
      </c>
      <c r="U2646" s="111" t="s">
        <v>4658</v>
      </c>
      <c r="V2646" s="75"/>
      <c r="W2646" s="75"/>
      <c r="X2646" s="75"/>
      <c r="Y2646" s="75"/>
      <c r="Z2646" s="75"/>
      <c r="AA2646" s="75"/>
      <c r="AB2646" s="75"/>
      <c r="AC2646" s="75"/>
      <c r="AD2646" s="75"/>
      <c r="AE2646" s="75"/>
      <c r="AF2646" s="75"/>
      <c r="AG2646" s="75"/>
      <c r="AH2646" s="75"/>
      <c r="AI2646" s="75"/>
      <c r="AJ2646" s="75"/>
      <c r="AK2646" s="75"/>
      <c r="AL2646" s="75"/>
      <c r="AM2646" s="75"/>
      <c r="AN2646" s="75"/>
      <c r="AO2646" s="75"/>
      <c r="AP2646" s="75"/>
      <c r="AQ2646" s="75"/>
      <c r="AR2646" s="75"/>
      <c r="AS2646" s="75"/>
      <c r="AT2646" s="75"/>
      <c r="AU2646" s="75"/>
      <c r="AV2646" s="75"/>
      <c r="AW2646" s="75"/>
      <c r="AX2646" s="75"/>
      <c r="AY2646" s="75"/>
      <c r="AZ2646" s="75"/>
      <c r="BA2646" s="75"/>
      <c r="BB2646" s="75"/>
      <c r="BC2646" s="75"/>
      <c r="BD2646" s="75"/>
      <c r="BE2646" s="75"/>
      <c r="BF2646" s="75"/>
      <c r="BG2646" s="75"/>
      <c r="BH2646" s="75"/>
      <c r="BI2646" s="75"/>
      <c r="BJ2646" s="75"/>
      <c r="BK2646" s="75"/>
      <c r="BL2646" s="75"/>
      <c r="BM2646" s="75"/>
      <c r="BN2646" s="75"/>
      <c r="BO2646" s="75"/>
      <c r="BP2646" s="75"/>
      <c r="BQ2646" s="75"/>
      <c r="BR2646" s="75"/>
      <c r="BS2646" s="75"/>
      <c r="BT2646" s="75"/>
      <c r="BU2646" s="75"/>
      <c r="BV2646" s="75"/>
      <c r="BW2646" s="75"/>
      <c r="BX2646" s="75"/>
      <c r="BY2646" s="75"/>
      <c r="BZ2646" s="75"/>
      <c r="CA2646" s="75"/>
      <c r="CB2646" s="75"/>
      <c r="CC2646" s="75"/>
      <c r="CD2646" s="75"/>
      <c r="CE2646" s="75"/>
      <c r="CF2646" s="75"/>
      <c r="CG2646" s="75"/>
      <c r="CH2646" s="75"/>
      <c r="CI2646" s="75"/>
      <c r="CJ2646" s="75"/>
      <c r="CK2646" s="75"/>
      <c r="CL2646" s="75"/>
      <c r="CM2646" s="75"/>
      <c r="CN2646" s="75"/>
      <c r="CO2646" s="75"/>
    </row>
    <row r="2647" spans="1:93" s="1" customFormat="1" ht="19.5" customHeight="1" x14ac:dyDescent="0.3">
      <c r="A2647" s="96" t="s">
        <v>4163</v>
      </c>
      <c r="B2647" s="97">
        <v>18</v>
      </c>
      <c r="C2647" s="97">
        <v>12</v>
      </c>
      <c r="D2647" s="97">
        <v>8</v>
      </c>
      <c r="E2647" s="97">
        <v>12</v>
      </c>
      <c r="F2647" s="49"/>
      <c r="G2647" s="49"/>
      <c r="H2647" s="123">
        <f t="shared" si="169"/>
        <v>50</v>
      </c>
      <c r="I2647" s="96">
        <v>2</v>
      </c>
      <c r="J2647" s="98">
        <f t="shared" si="170"/>
        <v>0.76923076923076927</v>
      </c>
      <c r="K2647" s="96" t="s">
        <v>181</v>
      </c>
      <c r="L2647" s="100" t="s">
        <v>3123</v>
      </c>
      <c r="M2647" s="100" t="s">
        <v>245</v>
      </c>
      <c r="N2647" s="100" t="s">
        <v>267</v>
      </c>
      <c r="O2647" s="101" t="s">
        <v>1813</v>
      </c>
      <c r="P2647" s="101">
        <v>9</v>
      </c>
      <c r="Q2647" s="102" t="s">
        <v>253</v>
      </c>
      <c r="R2647" s="103" t="s">
        <v>1848</v>
      </c>
      <c r="S2647" s="103" t="s">
        <v>535</v>
      </c>
      <c r="T2647" s="103" t="s">
        <v>3575</v>
      </c>
      <c r="U2647" s="111" t="s">
        <v>4658</v>
      </c>
      <c r="V2647" s="75"/>
      <c r="W2647" s="75"/>
      <c r="X2647" s="75"/>
      <c r="Y2647" s="75"/>
      <c r="Z2647" s="75"/>
      <c r="AA2647" s="75"/>
      <c r="AB2647" s="75"/>
      <c r="AC2647" s="75"/>
      <c r="AD2647" s="75"/>
      <c r="AE2647" s="75"/>
      <c r="AF2647" s="75"/>
      <c r="AG2647" s="75"/>
      <c r="AH2647" s="75"/>
      <c r="AI2647" s="75"/>
      <c r="AJ2647" s="75"/>
      <c r="AK2647" s="75"/>
      <c r="AL2647" s="75"/>
      <c r="AM2647" s="75"/>
      <c r="AN2647" s="75"/>
      <c r="AO2647" s="75"/>
      <c r="AP2647" s="75"/>
      <c r="AQ2647" s="75"/>
      <c r="AR2647" s="75"/>
      <c r="AS2647" s="75"/>
      <c r="AT2647" s="75"/>
      <c r="AU2647" s="75"/>
      <c r="AV2647" s="75"/>
      <c r="AW2647" s="75"/>
      <c r="AX2647" s="75"/>
      <c r="AY2647" s="75"/>
      <c r="AZ2647" s="75"/>
      <c r="BA2647" s="75"/>
      <c r="BB2647" s="75"/>
      <c r="BC2647" s="75"/>
      <c r="BD2647" s="75"/>
      <c r="BE2647" s="75"/>
      <c r="BF2647" s="75"/>
      <c r="BG2647" s="75"/>
      <c r="BH2647" s="75"/>
      <c r="BI2647" s="75"/>
      <c r="BJ2647" s="75"/>
      <c r="BK2647" s="75"/>
      <c r="BL2647" s="75"/>
      <c r="BM2647" s="75"/>
      <c r="BN2647" s="75"/>
      <c r="BO2647" s="75"/>
      <c r="BP2647" s="75"/>
      <c r="BQ2647" s="75"/>
      <c r="BR2647" s="75"/>
      <c r="BS2647" s="75"/>
      <c r="BT2647" s="75"/>
      <c r="BU2647" s="75"/>
      <c r="BV2647" s="75"/>
      <c r="BW2647" s="75"/>
      <c r="BX2647" s="75"/>
      <c r="BY2647" s="75"/>
      <c r="BZ2647" s="75"/>
      <c r="CA2647" s="75"/>
      <c r="CB2647" s="75"/>
      <c r="CC2647" s="75"/>
      <c r="CD2647" s="75"/>
      <c r="CE2647" s="75"/>
      <c r="CF2647" s="75"/>
      <c r="CG2647" s="75"/>
      <c r="CH2647" s="75"/>
      <c r="CI2647" s="75"/>
      <c r="CJ2647" s="75"/>
      <c r="CK2647" s="75"/>
      <c r="CL2647" s="75"/>
      <c r="CM2647" s="75"/>
      <c r="CN2647" s="75"/>
      <c r="CO2647" s="75"/>
    </row>
    <row r="2648" spans="1:93" s="1" customFormat="1" ht="19.5" customHeight="1" x14ac:dyDescent="0.3">
      <c r="A2648" s="96" t="s">
        <v>4164</v>
      </c>
      <c r="B2648" s="97">
        <v>18</v>
      </c>
      <c r="C2648" s="97">
        <v>18</v>
      </c>
      <c r="D2648" s="97">
        <v>8</v>
      </c>
      <c r="E2648" s="97">
        <v>6</v>
      </c>
      <c r="F2648" s="49"/>
      <c r="G2648" s="49"/>
      <c r="H2648" s="123">
        <f t="shared" si="169"/>
        <v>50</v>
      </c>
      <c r="I2648" s="96">
        <v>2</v>
      </c>
      <c r="J2648" s="98">
        <f t="shared" si="170"/>
        <v>0.76923076923076927</v>
      </c>
      <c r="K2648" s="96" t="s">
        <v>181</v>
      </c>
      <c r="L2648" s="100" t="s">
        <v>4165</v>
      </c>
      <c r="M2648" s="100" t="s">
        <v>422</v>
      </c>
      <c r="N2648" s="100" t="s">
        <v>201</v>
      </c>
      <c r="O2648" s="101" t="s">
        <v>1813</v>
      </c>
      <c r="P2648" s="101">
        <v>9</v>
      </c>
      <c r="Q2648" s="102" t="s">
        <v>223</v>
      </c>
      <c r="R2648" s="103" t="s">
        <v>1848</v>
      </c>
      <c r="S2648" s="103" t="s">
        <v>535</v>
      </c>
      <c r="T2648" s="103" t="s">
        <v>3575</v>
      </c>
      <c r="U2648" s="111" t="s">
        <v>4658</v>
      </c>
      <c r="V2648" s="75"/>
      <c r="W2648" s="75"/>
      <c r="X2648" s="75"/>
      <c r="Y2648" s="75"/>
      <c r="Z2648" s="75"/>
      <c r="AA2648" s="75"/>
      <c r="AB2648" s="75"/>
      <c r="AC2648" s="75"/>
      <c r="AD2648" s="75"/>
      <c r="AE2648" s="75"/>
      <c r="AF2648" s="75"/>
      <c r="AG2648" s="75"/>
      <c r="AH2648" s="75"/>
      <c r="AI2648" s="75"/>
      <c r="AJ2648" s="75"/>
      <c r="AK2648" s="75"/>
      <c r="AL2648" s="75"/>
      <c r="AM2648" s="75"/>
      <c r="AN2648" s="75"/>
      <c r="AO2648" s="75"/>
      <c r="AP2648" s="75"/>
      <c r="AQ2648" s="75"/>
      <c r="AR2648" s="75"/>
      <c r="AS2648" s="75"/>
      <c r="AT2648" s="75"/>
      <c r="AU2648" s="75"/>
      <c r="AV2648" s="75"/>
      <c r="AW2648" s="75"/>
      <c r="AX2648" s="75"/>
      <c r="AY2648" s="75"/>
      <c r="AZ2648" s="75"/>
      <c r="BA2648" s="75"/>
      <c r="BB2648" s="75"/>
      <c r="BC2648" s="75"/>
      <c r="BD2648" s="75"/>
      <c r="BE2648" s="75"/>
      <c r="BF2648" s="75"/>
      <c r="BG2648" s="75"/>
      <c r="BH2648" s="75"/>
      <c r="BI2648" s="75"/>
      <c r="BJ2648" s="75"/>
      <c r="BK2648" s="75"/>
      <c r="BL2648" s="75"/>
      <c r="BM2648" s="75"/>
      <c r="BN2648" s="75"/>
      <c r="BO2648" s="75"/>
      <c r="BP2648" s="75"/>
      <c r="BQ2648" s="75"/>
      <c r="BR2648" s="75"/>
      <c r="BS2648" s="75"/>
      <c r="BT2648" s="75"/>
      <c r="BU2648" s="75"/>
      <c r="BV2648" s="75"/>
      <c r="BW2648" s="75"/>
      <c r="BX2648" s="75"/>
      <c r="BY2648" s="75"/>
      <c r="BZ2648" s="75"/>
      <c r="CA2648" s="75"/>
      <c r="CB2648" s="75"/>
      <c r="CC2648" s="75"/>
      <c r="CD2648" s="75"/>
      <c r="CE2648" s="75"/>
      <c r="CF2648" s="75"/>
      <c r="CG2648" s="75"/>
      <c r="CH2648" s="75"/>
      <c r="CI2648" s="75"/>
      <c r="CJ2648" s="75"/>
      <c r="CK2648" s="75"/>
      <c r="CL2648" s="75"/>
      <c r="CM2648" s="75"/>
      <c r="CN2648" s="75"/>
      <c r="CO2648" s="75"/>
    </row>
    <row r="2649" spans="1:93" s="1" customFormat="1" ht="19.5" customHeight="1" x14ac:dyDescent="0.3">
      <c r="A2649" s="96" t="s">
        <v>4159</v>
      </c>
      <c r="B2649" s="97">
        <v>19</v>
      </c>
      <c r="C2649" s="97">
        <v>17</v>
      </c>
      <c r="D2649" s="97">
        <v>8</v>
      </c>
      <c r="E2649" s="97">
        <v>6</v>
      </c>
      <c r="F2649" s="49"/>
      <c r="G2649" s="49"/>
      <c r="H2649" s="123">
        <f t="shared" si="169"/>
        <v>50</v>
      </c>
      <c r="I2649" s="96">
        <v>5</v>
      </c>
      <c r="J2649" s="98">
        <f t="shared" si="170"/>
        <v>0.76923076923076927</v>
      </c>
      <c r="K2649" s="96" t="s">
        <v>181</v>
      </c>
      <c r="L2649" s="100" t="s">
        <v>4166</v>
      </c>
      <c r="M2649" s="100" t="s">
        <v>261</v>
      </c>
      <c r="N2649" s="100" t="s">
        <v>4167</v>
      </c>
      <c r="O2649" s="101" t="s">
        <v>2870</v>
      </c>
      <c r="P2649" s="101">
        <v>9</v>
      </c>
      <c r="Q2649" s="102" t="s">
        <v>253</v>
      </c>
      <c r="R2649" s="103" t="s">
        <v>2962</v>
      </c>
      <c r="S2649" s="103" t="s">
        <v>283</v>
      </c>
      <c r="T2649" s="103" t="s">
        <v>269</v>
      </c>
      <c r="U2649" s="111" t="s">
        <v>4658</v>
      </c>
      <c r="V2649" s="75"/>
      <c r="W2649" s="75"/>
      <c r="X2649" s="75"/>
      <c r="Y2649" s="75"/>
      <c r="Z2649" s="75"/>
      <c r="AA2649" s="75"/>
      <c r="AB2649" s="75"/>
      <c r="AC2649" s="75"/>
      <c r="AD2649" s="75"/>
      <c r="AE2649" s="75"/>
      <c r="AF2649" s="75"/>
      <c r="AG2649" s="75"/>
      <c r="AH2649" s="75"/>
      <c r="AI2649" s="75"/>
      <c r="AJ2649" s="75"/>
      <c r="AK2649" s="75"/>
      <c r="AL2649" s="75"/>
      <c r="AM2649" s="75"/>
      <c r="AN2649" s="75"/>
      <c r="AO2649" s="75"/>
      <c r="AP2649" s="75"/>
      <c r="AQ2649" s="75"/>
      <c r="AR2649" s="75"/>
      <c r="AS2649" s="75"/>
      <c r="AT2649" s="75"/>
      <c r="AU2649" s="75"/>
      <c r="AV2649" s="75"/>
      <c r="AW2649" s="75"/>
      <c r="AX2649" s="75"/>
      <c r="AY2649" s="75"/>
      <c r="AZ2649" s="75"/>
      <c r="BA2649" s="75"/>
      <c r="BB2649" s="75"/>
      <c r="BC2649" s="75"/>
      <c r="BD2649" s="75"/>
      <c r="BE2649" s="75"/>
      <c r="BF2649" s="75"/>
      <c r="BG2649" s="75"/>
      <c r="BH2649" s="75"/>
      <c r="BI2649" s="75"/>
      <c r="BJ2649" s="75"/>
      <c r="BK2649" s="75"/>
      <c r="BL2649" s="75"/>
      <c r="BM2649" s="75"/>
      <c r="BN2649" s="75"/>
      <c r="BO2649" s="75"/>
      <c r="BP2649" s="75"/>
      <c r="BQ2649" s="75"/>
      <c r="BR2649" s="75"/>
      <c r="BS2649" s="75"/>
      <c r="BT2649" s="75"/>
      <c r="BU2649" s="75"/>
      <c r="BV2649" s="75"/>
      <c r="BW2649" s="75"/>
      <c r="BX2649" s="75"/>
      <c r="BY2649" s="75"/>
      <c r="BZ2649" s="75"/>
      <c r="CA2649" s="75"/>
      <c r="CB2649" s="75"/>
      <c r="CC2649" s="75"/>
      <c r="CD2649" s="75"/>
      <c r="CE2649" s="75"/>
      <c r="CF2649" s="75"/>
      <c r="CG2649" s="75"/>
      <c r="CH2649" s="75"/>
      <c r="CI2649" s="75"/>
      <c r="CJ2649" s="75"/>
      <c r="CK2649" s="75"/>
      <c r="CL2649" s="75"/>
      <c r="CM2649" s="75"/>
      <c r="CN2649" s="75"/>
      <c r="CO2649" s="75"/>
    </row>
    <row r="2650" spans="1:93" s="1" customFormat="1" ht="19.5" customHeight="1" x14ac:dyDescent="0.3">
      <c r="A2650" s="96" t="s">
        <v>4168</v>
      </c>
      <c r="B2650" s="97">
        <v>13</v>
      </c>
      <c r="C2650" s="97">
        <v>16</v>
      </c>
      <c r="D2650" s="97">
        <v>8</v>
      </c>
      <c r="E2650" s="97">
        <v>12</v>
      </c>
      <c r="F2650" s="49"/>
      <c r="G2650" s="49"/>
      <c r="H2650" s="123">
        <f t="shared" si="169"/>
        <v>49</v>
      </c>
      <c r="I2650" s="96">
        <v>1</v>
      </c>
      <c r="J2650" s="98">
        <f t="shared" si="170"/>
        <v>0.75384615384615383</v>
      </c>
      <c r="K2650" s="96" t="s">
        <v>180</v>
      </c>
      <c r="L2650" s="100" t="s">
        <v>4169</v>
      </c>
      <c r="M2650" s="100" t="s">
        <v>358</v>
      </c>
      <c r="N2650" s="100" t="s">
        <v>296</v>
      </c>
      <c r="O2650" s="101" t="s">
        <v>1635</v>
      </c>
      <c r="P2650" s="101">
        <v>9</v>
      </c>
      <c r="Q2650" s="102" t="s">
        <v>253</v>
      </c>
      <c r="R2650" s="103" t="s">
        <v>1670</v>
      </c>
      <c r="S2650" s="103" t="s">
        <v>515</v>
      </c>
      <c r="T2650" s="103" t="s">
        <v>201</v>
      </c>
      <c r="U2650" s="111" t="s">
        <v>4658</v>
      </c>
      <c r="V2650" s="75"/>
      <c r="W2650" s="75"/>
      <c r="X2650" s="75"/>
      <c r="Y2650" s="75"/>
      <c r="Z2650" s="75"/>
      <c r="AA2650" s="75"/>
      <c r="AB2650" s="75"/>
      <c r="AC2650" s="75"/>
      <c r="AD2650" s="75"/>
      <c r="AE2650" s="75"/>
      <c r="AF2650" s="75"/>
      <c r="AG2650" s="75"/>
      <c r="AH2650" s="75"/>
      <c r="AI2650" s="75"/>
      <c r="AJ2650" s="75"/>
      <c r="AK2650" s="75"/>
      <c r="AL2650" s="75"/>
      <c r="AM2650" s="75"/>
      <c r="AN2650" s="75"/>
      <c r="AO2650" s="75"/>
      <c r="AP2650" s="75"/>
      <c r="AQ2650" s="75"/>
      <c r="AR2650" s="75"/>
      <c r="AS2650" s="75"/>
      <c r="AT2650" s="75"/>
      <c r="AU2650" s="75"/>
      <c r="AV2650" s="75"/>
      <c r="AW2650" s="75"/>
      <c r="AX2650" s="75"/>
      <c r="AY2650" s="75"/>
      <c r="AZ2650" s="75"/>
      <c r="BA2650" s="75"/>
      <c r="BB2650" s="75"/>
      <c r="BC2650" s="75"/>
      <c r="BD2650" s="75"/>
      <c r="BE2650" s="75"/>
      <c r="BF2650" s="75"/>
      <c r="BG2650" s="75"/>
      <c r="BH2650" s="75"/>
      <c r="BI2650" s="75"/>
      <c r="BJ2650" s="75"/>
      <c r="BK2650" s="75"/>
      <c r="BL2650" s="75"/>
      <c r="BM2650" s="75"/>
      <c r="BN2650" s="75"/>
      <c r="BO2650" s="75"/>
      <c r="BP2650" s="75"/>
      <c r="BQ2650" s="75"/>
      <c r="BR2650" s="75"/>
      <c r="BS2650" s="75"/>
      <c r="BT2650" s="75"/>
      <c r="BU2650" s="75"/>
      <c r="BV2650" s="75"/>
      <c r="BW2650" s="75"/>
      <c r="BX2650" s="75"/>
      <c r="BY2650" s="75"/>
      <c r="BZ2650" s="75"/>
      <c r="CA2650" s="75"/>
      <c r="CB2650" s="75"/>
      <c r="CC2650" s="75"/>
      <c r="CD2650" s="75"/>
      <c r="CE2650" s="75"/>
      <c r="CF2650" s="75"/>
      <c r="CG2650" s="75"/>
      <c r="CH2650" s="75"/>
      <c r="CI2650" s="75"/>
      <c r="CJ2650" s="75"/>
      <c r="CK2650" s="75"/>
      <c r="CL2650" s="75"/>
      <c r="CM2650" s="75"/>
      <c r="CN2650" s="75"/>
      <c r="CO2650" s="75"/>
    </row>
    <row r="2651" spans="1:93" s="1" customFormat="1" ht="19.5" customHeight="1" x14ac:dyDescent="0.3">
      <c r="A2651" s="96" t="s">
        <v>4134</v>
      </c>
      <c r="B2651" s="97">
        <v>19</v>
      </c>
      <c r="C2651" s="97">
        <v>13</v>
      </c>
      <c r="D2651" s="97">
        <v>8</v>
      </c>
      <c r="E2651" s="97">
        <v>9</v>
      </c>
      <c r="F2651" s="49"/>
      <c r="G2651" s="49"/>
      <c r="H2651" s="123">
        <f t="shared" si="169"/>
        <v>49</v>
      </c>
      <c r="I2651" s="96">
        <v>7</v>
      </c>
      <c r="J2651" s="98">
        <f t="shared" si="170"/>
        <v>0.75384615384615383</v>
      </c>
      <c r="K2651" s="96" t="s">
        <v>181</v>
      </c>
      <c r="L2651" s="100" t="s">
        <v>701</v>
      </c>
      <c r="M2651" s="100" t="s">
        <v>689</v>
      </c>
      <c r="N2651" s="100" t="s">
        <v>198</v>
      </c>
      <c r="O2651" s="101" t="s">
        <v>2870</v>
      </c>
      <c r="P2651" s="101">
        <v>9</v>
      </c>
      <c r="Q2651" s="102" t="s">
        <v>253</v>
      </c>
      <c r="R2651" s="103" t="s">
        <v>2962</v>
      </c>
      <c r="S2651" s="103" t="s">
        <v>283</v>
      </c>
      <c r="T2651" s="103" t="s">
        <v>269</v>
      </c>
      <c r="U2651" s="111" t="s">
        <v>4658</v>
      </c>
      <c r="V2651" s="75"/>
      <c r="W2651" s="75"/>
      <c r="X2651" s="75"/>
      <c r="Y2651" s="75"/>
      <c r="Z2651" s="75"/>
      <c r="AA2651" s="75"/>
      <c r="AB2651" s="75"/>
      <c r="AC2651" s="75"/>
      <c r="AD2651" s="75"/>
      <c r="AE2651" s="75"/>
      <c r="AF2651" s="75"/>
      <c r="AG2651" s="75"/>
      <c r="AH2651" s="75"/>
      <c r="AI2651" s="75"/>
      <c r="AJ2651" s="75"/>
      <c r="AK2651" s="75"/>
      <c r="AL2651" s="75"/>
      <c r="AM2651" s="75"/>
      <c r="AN2651" s="75"/>
      <c r="AO2651" s="75"/>
      <c r="AP2651" s="75"/>
      <c r="AQ2651" s="75"/>
      <c r="AR2651" s="75"/>
      <c r="AS2651" s="75"/>
      <c r="AT2651" s="75"/>
      <c r="AU2651" s="75"/>
      <c r="AV2651" s="75"/>
      <c r="AW2651" s="75"/>
      <c r="AX2651" s="75"/>
      <c r="AY2651" s="75"/>
      <c r="AZ2651" s="75"/>
      <c r="BA2651" s="75"/>
      <c r="BB2651" s="75"/>
      <c r="BC2651" s="75"/>
      <c r="BD2651" s="75"/>
      <c r="BE2651" s="75"/>
      <c r="BF2651" s="75"/>
      <c r="BG2651" s="75"/>
      <c r="BH2651" s="75"/>
      <c r="BI2651" s="75"/>
      <c r="BJ2651" s="75"/>
      <c r="BK2651" s="75"/>
      <c r="BL2651" s="75"/>
      <c r="BM2651" s="75"/>
      <c r="BN2651" s="75"/>
      <c r="BO2651" s="75"/>
      <c r="BP2651" s="75"/>
      <c r="BQ2651" s="75"/>
      <c r="BR2651" s="75"/>
      <c r="BS2651" s="75"/>
      <c r="BT2651" s="75"/>
      <c r="BU2651" s="75"/>
      <c r="BV2651" s="75"/>
      <c r="BW2651" s="75"/>
      <c r="BX2651" s="75"/>
      <c r="BY2651" s="75"/>
      <c r="BZ2651" s="75"/>
      <c r="CA2651" s="75"/>
      <c r="CB2651" s="75"/>
      <c r="CC2651" s="75"/>
      <c r="CD2651" s="75"/>
      <c r="CE2651" s="75"/>
      <c r="CF2651" s="75"/>
      <c r="CG2651" s="75"/>
      <c r="CH2651" s="75"/>
      <c r="CI2651" s="75"/>
      <c r="CJ2651" s="75"/>
      <c r="CK2651" s="75"/>
      <c r="CL2651" s="75"/>
      <c r="CM2651" s="75"/>
      <c r="CN2651" s="75"/>
      <c r="CO2651" s="75"/>
    </row>
    <row r="2652" spans="1:93" s="1" customFormat="1" ht="19.5" customHeight="1" x14ac:dyDescent="0.3">
      <c r="A2652" s="96" t="s">
        <v>4170</v>
      </c>
      <c r="B2652" s="97">
        <v>11</v>
      </c>
      <c r="C2652" s="97">
        <v>18</v>
      </c>
      <c r="D2652" s="97">
        <v>8</v>
      </c>
      <c r="E2652" s="97">
        <v>12</v>
      </c>
      <c r="F2652" s="49"/>
      <c r="G2652" s="49"/>
      <c r="H2652" s="123">
        <f t="shared" si="169"/>
        <v>49</v>
      </c>
      <c r="I2652" s="96">
        <v>7</v>
      </c>
      <c r="J2652" s="98">
        <f t="shared" si="170"/>
        <v>0.75384615384615383</v>
      </c>
      <c r="K2652" s="96" t="s">
        <v>181</v>
      </c>
      <c r="L2652" s="100" t="s">
        <v>4171</v>
      </c>
      <c r="M2652" s="100" t="s">
        <v>431</v>
      </c>
      <c r="N2652" s="100" t="s">
        <v>460</v>
      </c>
      <c r="O2652" s="101" t="s">
        <v>2870</v>
      </c>
      <c r="P2652" s="101">
        <v>9</v>
      </c>
      <c r="Q2652" s="102" t="s">
        <v>240</v>
      </c>
      <c r="R2652" s="103" t="s">
        <v>2962</v>
      </c>
      <c r="S2652" s="103" t="s">
        <v>283</v>
      </c>
      <c r="T2652" s="103" t="s">
        <v>269</v>
      </c>
      <c r="U2652" s="111" t="s">
        <v>4658</v>
      </c>
      <c r="V2652" s="75"/>
      <c r="W2652" s="75"/>
      <c r="X2652" s="75"/>
      <c r="Y2652" s="75"/>
      <c r="Z2652" s="75"/>
      <c r="AA2652" s="75"/>
      <c r="AB2652" s="75"/>
      <c r="AC2652" s="75"/>
      <c r="AD2652" s="75"/>
      <c r="AE2652" s="75"/>
      <c r="AF2652" s="75"/>
      <c r="AG2652" s="75"/>
      <c r="AH2652" s="75"/>
      <c r="AI2652" s="75"/>
      <c r="AJ2652" s="75"/>
      <c r="AK2652" s="75"/>
      <c r="AL2652" s="75"/>
      <c r="AM2652" s="75"/>
      <c r="AN2652" s="75"/>
      <c r="AO2652" s="75"/>
      <c r="AP2652" s="75"/>
      <c r="AQ2652" s="75"/>
      <c r="AR2652" s="75"/>
      <c r="AS2652" s="75"/>
      <c r="AT2652" s="75"/>
      <c r="AU2652" s="75"/>
      <c r="AV2652" s="75"/>
      <c r="AW2652" s="75"/>
      <c r="AX2652" s="75"/>
      <c r="AY2652" s="75"/>
      <c r="AZ2652" s="75"/>
      <c r="BA2652" s="75"/>
      <c r="BB2652" s="75"/>
      <c r="BC2652" s="75"/>
      <c r="BD2652" s="75"/>
      <c r="BE2652" s="75"/>
      <c r="BF2652" s="75"/>
      <c r="BG2652" s="75"/>
      <c r="BH2652" s="75"/>
      <c r="BI2652" s="75"/>
      <c r="BJ2652" s="75"/>
      <c r="BK2652" s="75"/>
      <c r="BL2652" s="75"/>
      <c r="BM2652" s="75"/>
      <c r="BN2652" s="75"/>
      <c r="BO2652" s="75"/>
      <c r="BP2652" s="75"/>
      <c r="BQ2652" s="75"/>
      <c r="BR2652" s="75"/>
      <c r="BS2652" s="75"/>
      <c r="BT2652" s="75"/>
      <c r="BU2652" s="75"/>
      <c r="BV2652" s="75"/>
      <c r="BW2652" s="75"/>
      <c r="BX2652" s="75"/>
      <c r="BY2652" s="75"/>
      <c r="BZ2652" s="75"/>
      <c r="CA2652" s="75"/>
      <c r="CB2652" s="75"/>
      <c r="CC2652" s="75"/>
      <c r="CD2652" s="75"/>
      <c r="CE2652" s="75"/>
      <c r="CF2652" s="75"/>
      <c r="CG2652" s="75"/>
      <c r="CH2652" s="75"/>
      <c r="CI2652" s="75"/>
      <c r="CJ2652" s="75"/>
      <c r="CK2652" s="75"/>
      <c r="CL2652" s="75"/>
      <c r="CM2652" s="75"/>
      <c r="CN2652" s="75"/>
      <c r="CO2652" s="75"/>
    </row>
    <row r="2653" spans="1:93" s="1" customFormat="1" ht="19.5" customHeight="1" x14ac:dyDescent="0.3">
      <c r="A2653" s="96" t="s">
        <v>4151</v>
      </c>
      <c r="B2653" s="97">
        <v>13</v>
      </c>
      <c r="C2653" s="97">
        <v>21</v>
      </c>
      <c r="D2653" s="97">
        <v>8</v>
      </c>
      <c r="E2653" s="97">
        <v>6</v>
      </c>
      <c r="F2653" s="49"/>
      <c r="G2653" s="49"/>
      <c r="H2653" s="123">
        <f t="shared" si="169"/>
        <v>48</v>
      </c>
      <c r="I2653" s="96">
        <v>8</v>
      </c>
      <c r="J2653" s="98">
        <f t="shared" si="170"/>
        <v>0.7384615384615385</v>
      </c>
      <c r="K2653" s="96" t="s">
        <v>181</v>
      </c>
      <c r="L2653" s="100" t="s">
        <v>4172</v>
      </c>
      <c r="M2653" s="100" t="s">
        <v>4173</v>
      </c>
      <c r="N2653" s="100" t="s">
        <v>4174</v>
      </c>
      <c r="O2653" s="101" t="s">
        <v>2870</v>
      </c>
      <c r="P2653" s="101">
        <v>9</v>
      </c>
      <c r="Q2653" s="102" t="s">
        <v>253</v>
      </c>
      <c r="R2653" s="103" t="s">
        <v>2962</v>
      </c>
      <c r="S2653" s="103" t="s">
        <v>283</v>
      </c>
      <c r="T2653" s="103" t="s">
        <v>269</v>
      </c>
      <c r="U2653" s="111" t="s">
        <v>4658</v>
      </c>
      <c r="V2653" s="75"/>
      <c r="W2653" s="75"/>
      <c r="X2653" s="75"/>
      <c r="Y2653" s="75"/>
      <c r="Z2653" s="75"/>
      <c r="AA2653" s="75"/>
      <c r="AB2653" s="75"/>
      <c r="AC2653" s="75"/>
      <c r="AD2653" s="75"/>
      <c r="AE2653" s="75"/>
      <c r="AF2653" s="75"/>
      <c r="AG2653" s="75"/>
      <c r="AH2653" s="75"/>
      <c r="AI2653" s="75"/>
      <c r="AJ2653" s="75"/>
      <c r="AK2653" s="75"/>
      <c r="AL2653" s="75"/>
      <c r="AM2653" s="75"/>
      <c r="AN2653" s="75"/>
      <c r="AO2653" s="75"/>
      <c r="AP2653" s="75"/>
      <c r="AQ2653" s="75"/>
      <c r="AR2653" s="75"/>
      <c r="AS2653" s="75"/>
      <c r="AT2653" s="75"/>
      <c r="AU2653" s="75"/>
      <c r="AV2653" s="75"/>
      <c r="AW2653" s="75"/>
      <c r="AX2653" s="75"/>
      <c r="AY2653" s="75"/>
      <c r="AZ2653" s="75"/>
      <c r="BA2653" s="75"/>
      <c r="BB2653" s="75"/>
      <c r="BC2653" s="75"/>
      <c r="BD2653" s="75"/>
      <c r="BE2653" s="75"/>
      <c r="BF2653" s="75"/>
      <c r="BG2653" s="75"/>
      <c r="BH2653" s="75"/>
      <c r="BI2653" s="75"/>
      <c r="BJ2653" s="75"/>
      <c r="BK2653" s="75"/>
      <c r="BL2653" s="75"/>
      <c r="BM2653" s="75"/>
      <c r="BN2653" s="75"/>
      <c r="BO2653" s="75"/>
      <c r="BP2653" s="75"/>
      <c r="BQ2653" s="75"/>
      <c r="BR2653" s="75"/>
      <c r="BS2653" s="75"/>
      <c r="BT2653" s="75"/>
      <c r="BU2653" s="75"/>
      <c r="BV2653" s="75"/>
      <c r="BW2653" s="75"/>
      <c r="BX2653" s="75"/>
      <c r="BY2653" s="75"/>
      <c r="BZ2653" s="75"/>
      <c r="CA2653" s="75"/>
      <c r="CB2653" s="75"/>
      <c r="CC2653" s="75"/>
      <c r="CD2653" s="75"/>
      <c r="CE2653" s="75"/>
      <c r="CF2653" s="75"/>
      <c r="CG2653" s="75"/>
      <c r="CH2653" s="75"/>
      <c r="CI2653" s="75"/>
      <c r="CJ2653" s="75"/>
      <c r="CK2653" s="75"/>
      <c r="CL2653" s="75"/>
      <c r="CM2653" s="75"/>
      <c r="CN2653" s="75"/>
      <c r="CO2653" s="75"/>
    </row>
    <row r="2654" spans="1:93" s="1" customFormat="1" ht="19.5" customHeight="1" x14ac:dyDescent="0.3">
      <c r="A2654" s="96" t="s">
        <v>4158</v>
      </c>
      <c r="B2654" s="97">
        <v>14</v>
      </c>
      <c r="C2654" s="97">
        <v>20</v>
      </c>
      <c r="D2654" s="97">
        <v>8</v>
      </c>
      <c r="E2654" s="97">
        <v>6</v>
      </c>
      <c r="F2654" s="49"/>
      <c r="G2654" s="49"/>
      <c r="H2654" s="123">
        <f t="shared" ref="H2654:H2685" si="171">B2654+C2654+D2654+E2654</f>
        <v>48</v>
      </c>
      <c r="I2654" s="96">
        <v>8</v>
      </c>
      <c r="J2654" s="98">
        <f t="shared" ref="J2654:J2685" si="172">H2654/65</f>
        <v>0.7384615384615385</v>
      </c>
      <c r="K2654" s="96" t="s">
        <v>181</v>
      </c>
      <c r="L2654" s="100" t="s">
        <v>2369</v>
      </c>
      <c r="M2654" s="100" t="s">
        <v>3926</v>
      </c>
      <c r="N2654" s="100" t="s">
        <v>414</v>
      </c>
      <c r="O2654" s="101" t="s">
        <v>2870</v>
      </c>
      <c r="P2654" s="101">
        <v>9</v>
      </c>
      <c r="Q2654" s="102" t="s">
        <v>253</v>
      </c>
      <c r="R2654" s="103" t="s">
        <v>2962</v>
      </c>
      <c r="S2654" s="103" t="s">
        <v>283</v>
      </c>
      <c r="T2654" s="103" t="s">
        <v>269</v>
      </c>
      <c r="U2654" s="111" t="s">
        <v>4658</v>
      </c>
      <c r="V2654" s="75"/>
      <c r="W2654" s="75"/>
      <c r="X2654" s="75"/>
      <c r="Y2654" s="75"/>
      <c r="Z2654" s="75"/>
      <c r="AA2654" s="75"/>
      <c r="AB2654" s="75"/>
      <c r="AC2654" s="75"/>
      <c r="AD2654" s="75"/>
      <c r="AE2654" s="75"/>
      <c r="AF2654" s="75"/>
      <c r="AG2654" s="75"/>
      <c r="AH2654" s="75"/>
      <c r="AI2654" s="75"/>
      <c r="AJ2654" s="75"/>
      <c r="AK2654" s="75"/>
      <c r="AL2654" s="75"/>
      <c r="AM2654" s="75"/>
      <c r="AN2654" s="75"/>
      <c r="AO2654" s="75"/>
      <c r="AP2654" s="75"/>
      <c r="AQ2654" s="75"/>
      <c r="AR2654" s="75"/>
      <c r="AS2654" s="75"/>
      <c r="AT2654" s="75"/>
      <c r="AU2654" s="75"/>
      <c r="AV2654" s="75"/>
      <c r="AW2654" s="75"/>
      <c r="AX2654" s="75"/>
      <c r="AY2654" s="75"/>
      <c r="AZ2654" s="75"/>
      <c r="BA2654" s="75"/>
      <c r="BB2654" s="75"/>
      <c r="BC2654" s="75"/>
      <c r="BD2654" s="75"/>
      <c r="BE2654" s="75"/>
      <c r="BF2654" s="75"/>
      <c r="BG2654" s="75"/>
      <c r="BH2654" s="75"/>
      <c r="BI2654" s="75"/>
      <c r="BJ2654" s="75"/>
      <c r="BK2654" s="75"/>
      <c r="BL2654" s="75"/>
      <c r="BM2654" s="75"/>
      <c r="BN2654" s="75"/>
      <c r="BO2654" s="75"/>
      <c r="BP2654" s="75"/>
      <c r="BQ2654" s="75"/>
      <c r="BR2654" s="75"/>
      <c r="BS2654" s="75"/>
      <c r="BT2654" s="75"/>
      <c r="BU2654" s="75"/>
      <c r="BV2654" s="75"/>
      <c r="BW2654" s="75"/>
      <c r="BX2654" s="75"/>
      <c r="BY2654" s="75"/>
      <c r="BZ2654" s="75"/>
      <c r="CA2654" s="75"/>
      <c r="CB2654" s="75"/>
      <c r="CC2654" s="75"/>
      <c r="CD2654" s="75"/>
      <c r="CE2654" s="75"/>
      <c r="CF2654" s="75"/>
      <c r="CG2654" s="75"/>
      <c r="CH2654" s="75"/>
      <c r="CI2654" s="75"/>
      <c r="CJ2654" s="75"/>
      <c r="CK2654" s="75"/>
      <c r="CL2654" s="75"/>
      <c r="CM2654" s="75"/>
      <c r="CN2654" s="75"/>
      <c r="CO2654" s="75"/>
    </row>
    <row r="2655" spans="1:93" s="1" customFormat="1" ht="19.5" customHeight="1" x14ac:dyDescent="0.3">
      <c r="A2655" s="96" t="s">
        <v>4164</v>
      </c>
      <c r="B2655" s="97">
        <v>18</v>
      </c>
      <c r="C2655" s="97">
        <v>13</v>
      </c>
      <c r="D2655" s="97">
        <v>8</v>
      </c>
      <c r="E2655" s="97">
        <v>9</v>
      </c>
      <c r="F2655" s="49"/>
      <c r="G2655" s="49"/>
      <c r="H2655" s="123">
        <f t="shared" si="171"/>
        <v>48</v>
      </c>
      <c r="I2655" s="96">
        <v>8</v>
      </c>
      <c r="J2655" s="98">
        <f t="shared" si="172"/>
        <v>0.7384615384615385</v>
      </c>
      <c r="K2655" s="96" t="s">
        <v>181</v>
      </c>
      <c r="L2655" s="100" t="s">
        <v>4175</v>
      </c>
      <c r="M2655" s="100" t="s">
        <v>403</v>
      </c>
      <c r="N2655" s="100" t="s">
        <v>1495</v>
      </c>
      <c r="O2655" s="101" t="s">
        <v>2870</v>
      </c>
      <c r="P2655" s="101">
        <v>9</v>
      </c>
      <c r="Q2655" s="102" t="s">
        <v>253</v>
      </c>
      <c r="R2655" s="103" t="s">
        <v>2962</v>
      </c>
      <c r="S2655" s="103" t="s">
        <v>283</v>
      </c>
      <c r="T2655" s="103" t="s">
        <v>269</v>
      </c>
      <c r="U2655" s="111" t="s">
        <v>4658</v>
      </c>
      <c r="V2655" s="75"/>
      <c r="W2655" s="75"/>
      <c r="X2655" s="75"/>
      <c r="Y2655" s="75"/>
      <c r="Z2655" s="75"/>
      <c r="AA2655" s="75"/>
      <c r="AB2655" s="75"/>
      <c r="AC2655" s="75"/>
      <c r="AD2655" s="75"/>
      <c r="AE2655" s="75"/>
      <c r="AF2655" s="75"/>
      <c r="AG2655" s="75"/>
      <c r="AH2655" s="75"/>
      <c r="AI2655" s="75"/>
      <c r="AJ2655" s="75"/>
      <c r="AK2655" s="75"/>
      <c r="AL2655" s="75"/>
      <c r="AM2655" s="75"/>
      <c r="AN2655" s="75"/>
      <c r="AO2655" s="75"/>
      <c r="AP2655" s="75"/>
      <c r="AQ2655" s="75"/>
      <c r="AR2655" s="75"/>
      <c r="AS2655" s="75"/>
      <c r="AT2655" s="75"/>
      <c r="AU2655" s="75"/>
      <c r="AV2655" s="75"/>
      <c r="AW2655" s="75"/>
      <c r="AX2655" s="75"/>
      <c r="AY2655" s="75"/>
      <c r="AZ2655" s="75"/>
      <c r="BA2655" s="75"/>
      <c r="BB2655" s="75"/>
      <c r="BC2655" s="75"/>
      <c r="BD2655" s="75"/>
      <c r="BE2655" s="75"/>
      <c r="BF2655" s="75"/>
      <c r="BG2655" s="75"/>
      <c r="BH2655" s="75"/>
      <c r="BI2655" s="75"/>
      <c r="BJ2655" s="75"/>
      <c r="BK2655" s="75"/>
      <c r="BL2655" s="75"/>
      <c r="BM2655" s="75"/>
      <c r="BN2655" s="75"/>
      <c r="BO2655" s="75"/>
      <c r="BP2655" s="75"/>
      <c r="BQ2655" s="75"/>
      <c r="BR2655" s="75"/>
      <c r="BS2655" s="75"/>
      <c r="BT2655" s="75"/>
      <c r="BU2655" s="75"/>
      <c r="BV2655" s="75"/>
      <c r="BW2655" s="75"/>
      <c r="BX2655" s="75"/>
      <c r="BY2655" s="75"/>
      <c r="BZ2655" s="75"/>
      <c r="CA2655" s="75"/>
      <c r="CB2655" s="75"/>
      <c r="CC2655" s="75"/>
      <c r="CD2655" s="75"/>
      <c r="CE2655" s="75"/>
      <c r="CF2655" s="75"/>
      <c r="CG2655" s="75"/>
      <c r="CH2655" s="75"/>
      <c r="CI2655" s="75"/>
      <c r="CJ2655" s="75"/>
      <c r="CK2655" s="75"/>
      <c r="CL2655" s="75"/>
      <c r="CM2655" s="75"/>
      <c r="CN2655" s="75"/>
      <c r="CO2655" s="75"/>
    </row>
    <row r="2656" spans="1:93" s="1" customFormat="1" ht="19.5" customHeight="1" x14ac:dyDescent="0.3">
      <c r="A2656" s="96" t="s">
        <v>4158</v>
      </c>
      <c r="B2656" s="97">
        <v>14</v>
      </c>
      <c r="C2656" s="97">
        <v>23</v>
      </c>
      <c r="D2656" s="97">
        <v>8</v>
      </c>
      <c r="E2656" s="97">
        <v>3</v>
      </c>
      <c r="F2656" s="49"/>
      <c r="G2656" s="49"/>
      <c r="H2656" s="123">
        <f t="shared" si="171"/>
        <v>48</v>
      </c>
      <c r="I2656" s="96">
        <v>1</v>
      </c>
      <c r="J2656" s="98">
        <f t="shared" si="172"/>
        <v>0.7384615384615385</v>
      </c>
      <c r="K2656" s="96" t="s">
        <v>180</v>
      </c>
      <c r="L2656" s="100" t="s">
        <v>4176</v>
      </c>
      <c r="M2656" s="100" t="s">
        <v>248</v>
      </c>
      <c r="N2656" s="100" t="s">
        <v>320</v>
      </c>
      <c r="O2656" s="101" t="s">
        <v>2224</v>
      </c>
      <c r="P2656" s="101">
        <v>9</v>
      </c>
      <c r="Q2656" s="102" t="s">
        <v>224</v>
      </c>
      <c r="R2656" s="103" t="s">
        <v>2277</v>
      </c>
      <c r="S2656" s="103" t="s">
        <v>317</v>
      </c>
      <c r="T2656" s="103" t="s">
        <v>2278</v>
      </c>
      <c r="U2656" s="111" t="s">
        <v>4658</v>
      </c>
      <c r="V2656" s="75"/>
      <c r="W2656" s="75"/>
      <c r="X2656" s="75"/>
      <c r="Y2656" s="75"/>
      <c r="Z2656" s="75"/>
      <c r="AA2656" s="75"/>
      <c r="AB2656" s="75"/>
      <c r="AC2656" s="75"/>
      <c r="AD2656" s="75"/>
      <c r="AE2656" s="75"/>
      <c r="AF2656" s="75"/>
      <c r="AG2656" s="75"/>
      <c r="AH2656" s="75"/>
      <c r="AI2656" s="75"/>
      <c r="AJ2656" s="75"/>
      <c r="AK2656" s="75"/>
      <c r="AL2656" s="75"/>
      <c r="AM2656" s="75"/>
      <c r="AN2656" s="75"/>
      <c r="AO2656" s="75"/>
      <c r="AP2656" s="75"/>
      <c r="AQ2656" s="75"/>
      <c r="AR2656" s="75"/>
      <c r="AS2656" s="75"/>
      <c r="AT2656" s="75"/>
      <c r="AU2656" s="75"/>
      <c r="AV2656" s="75"/>
      <c r="AW2656" s="75"/>
      <c r="AX2656" s="75"/>
      <c r="AY2656" s="75"/>
      <c r="AZ2656" s="75"/>
      <c r="BA2656" s="75"/>
      <c r="BB2656" s="75"/>
      <c r="BC2656" s="75"/>
      <c r="BD2656" s="75"/>
      <c r="BE2656" s="75"/>
      <c r="BF2656" s="75"/>
      <c r="BG2656" s="75"/>
      <c r="BH2656" s="75"/>
      <c r="BI2656" s="75"/>
      <c r="BJ2656" s="75"/>
      <c r="BK2656" s="75"/>
      <c r="BL2656" s="75"/>
      <c r="BM2656" s="75"/>
      <c r="BN2656" s="75"/>
      <c r="BO2656" s="75"/>
      <c r="BP2656" s="75"/>
      <c r="BQ2656" s="75"/>
      <c r="BR2656" s="75"/>
      <c r="BS2656" s="75"/>
      <c r="BT2656" s="75"/>
      <c r="BU2656" s="75"/>
      <c r="BV2656" s="75"/>
      <c r="BW2656" s="75"/>
      <c r="BX2656" s="75"/>
      <c r="BY2656" s="75"/>
      <c r="BZ2656" s="75"/>
      <c r="CA2656" s="75"/>
      <c r="CB2656" s="75"/>
      <c r="CC2656" s="75"/>
      <c r="CD2656" s="75"/>
      <c r="CE2656" s="75"/>
      <c r="CF2656" s="75"/>
      <c r="CG2656" s="75"/>
      <c r="CH2656" s="75"/>
      <c r="CI2656" s="75"/>
      <c r="CJ2656" s="75"/>
      <c r="CK2656" s="75"/>
      <c r="CL2656" s="75"/>
      <c r="CM2656" s="75"/>
      <c r="CN2656" s="75"/>
      <c r="CO2656" s="75"/>
    </row>
    <row r="2657" spans="1:93" s="1" customFormat="1" ht="19.5" customHeight="1" x14ac:dyDescent="0.3">
      <c r="A2657" s="96" t="s">
        <v>4134</v>
      </c>
      <c r="B2657" s="97">
        <v>17</v>
      </c>
      <c r="C2657" s="97">
        <v>19</v>
      </c>
      <c r="D2657" s="97">
        <v>8</v>
      </c>
      <c r="E2657" s="97">
        <v>3</v>
      </c>
      <c r="F2657" s="49"/>
      <c r="G2657" s="49"/>
      <c r="H2657" s="123">
        <f t="shared" si="171"/>
        <v>47</v>
      </c>
      <c r="I2657" s="96">
        <v>1</v>
      </c>
      <c r="J2657" s="98">
        <f t="shared" si="172"/>
        <v>0.72307692307692306</v>
      </c>
      <c r="K2657" s="96" t="s">
        <v>180</v>
      </c>
      <c r="L2657" s="100" t="s">
        <v>4177</v>
      </c>
      <c r="M2657" s="100" t="s">
        <v>521</v>
      </c>
      <c r="N2657" s="100" t="s">
        <v>904</v>
      </c>
      <c r="O2657" s="101" t="s">
        <v>1898</v>
      </c>
      <c r="P2657" s="101">
        <v>9</v>
      </c>
      <c r="Q2657" s="102" t="s">
        <v>253</v>
      </c>
      <c r="R2657" s="103" t="s">
        <v>1899</v>
      </c>
      <c r="S2657" s="103" t="s">
        <v>340</v>
      </c>
      <c r="T2657" s="103" t="s">
        <v>1900</v>
      </c>
      <c r="U2657" s="111" t="s">
        <v>4658</v>
      </c>
      <c r="V2657" s="75"/>
      <c r="W2657" s="75"/>
      <c r="X2657" s="75"/>
      <c r="Y2657" s="75"/>
      <c r="Z2657" s="75"/>
      <c r="AA2657" s="75"/>
      <c r="AB2657" s="75"/>
      <c r="AC2657" s="75"/>
      <c r="AD2657" s="75"/>
      <c r="AE2657" s="75"/>
      <c r="AF2657" s="75"/>
      <c r="AG2657" s="75"/>
      <c r="AH2657" s="75"/>
      <c r="AI2657" s="75"/>
      <c r="AJ2657" s="75"/>
      <c r="AK2657" s="75"/>
      <c r="AL2657" s="75"/>
      <c r="AM2657" s="75"/>
      <c r="AN2657" s="75"/>
      <c r="AO2657" s="75"/>
      <c r="AP2657" s="75"/>
      <c r="AQ2657" s="75"/>
      <c r="AR2657" s="75"/>
      <c r="AS2657" s="75"/>
      <c r="AT2657" s="75"/>
      <c r="AU2657" s="75"/>
      <c r="AV2657" s="75"/>
      <c r="AW2657" s="75"/>
      <c r="AX2657" s="75"/>
      <c r="AY2657" s="75"/>
      <c r="AZ2657" s="75"/>
      <c r="BA2657" s="75"/>
      <c r="BB2657" s="75"/>
      <c r="BC2657" s="75"/>
      <c r="BD2657" s="75"/>
      <c r="BE2657" s="75"/>
      <c r="BF2657" s="75"/>
      <c r="BG2657" s="75"/>
      <c r="BH2657" s="75"/>
      <c r="BI2657" s="75"/>
      <c r="BJ2657" s="75"/>
      <c r="BK2657" s="75"/>
      <c r="BL2657" s="75"/>
      <c r="BM2657" s="75"/>
      <c r="BN2657" s="75"/>
      <c r="BO2657" s="75"/>
      <c r="BP2657" s="75"/>
      <c r="BQ2657" s="75"/>
      <c r="BR2657" s="75"/>
      <c r="BS2657" s="75"/>
      <c r="BT2657" s="75"/>
      <c r="BU2657" s="75"/>
      <c r="BV2657" s="75"/>
      <c r="BW2657" s="75"/>
      <c r="BX2657" s="75"/>
      <c r="BY2657" s="75"/>
      <c r="BZ2657" s="75"/>
      <c r="CA2657" s="75"/>
      <c r="CB2657" s="75"/>
      <c r="CC2657" s="75"/>
      <c r="CD2657" s="75"/>
      <c r="CE2657" s="75"/>
      <c r="CF2657" s="75"/>
      <c r="CG2657" s="75"/>
      <c r="CH2657" s="75"/>
      <c r="CI2657" s="75"/>
      <c r="CJ2657" s="75"/>
      <c r="CK2657" s="75"/>
      <c r="CL2657" s="75"/>
      <c r="CM2657" s="75"/>
      <c r="CN2657" s="75"/>
      <c r="CO2657" s="75"/>
    </row>
    <row r="2658" spans="1:93" s="1" customFormat="1" ht="19.5" customHeight="1" x14ac:dyDescent="0.3">
      <c r="A2658" s="96" t="s">
        <v>4157</v>
      </c>
      <c r="B2658" s="97">
        <v>11</v>
      </c>
      <c r="C2658" s="97">
        <v>16</v>
      </c>
      <c r="D2658" s="97">
        <v>8</v>
      </c>
      <c r="E2658" s="97">
        <v>12</v>
      </c>
      <c r="F2658" s="49"/>
      <c r="G2658" s="49"/>
      <c r="H2658" s="123">
        <f t="shared" si="171"/>
        <v>47</v>
      </c>
      <c r="I2658" s="96">
        <v>9</v>
      </c>
      <c r="J2658" s="98">
        <f t="shared" si="172"/>
        <v>0.72307692307692306</v>
      </c>
      <c r="K2658" s="96" t="s">
        <v>182</v>
      </c>
      <c r="L2658" s="100" t="s">
        <v>4178</v>
      </c>
      <c r="M2658" s="100" t="s">
        <v>197</v>
      </c>
      <c r="N2658" s="100" t="s">
        <v>192</v>
      </c>
      <c r="O2658" s="101" t="s">
        <v>2870</v>
      </c>
      <c r="P2658" s="101">
        <v>9</v>
      </c>
      <c r="Q2658" s="102" t="s">
        <v>240</v>
      </c>
      <c r="R2658" s="103" t="s">
        <v>2962</v>
      </c>
      <c r="S2658" s="103" t="s">
        <v>283</v>
      </c>
      <c r="T2658" s="103" t="s">
        <v>269</v>
      </c>
      <c r="U2658" s="111" t="s">
        <v>4658</v>
      </c>
      <c r="V2658" s="75"/>
      <c r="W2658" s="75"/>
      <c r="X2658" s="75"/>
      <c r="Y2658" s="75"/>
      <c r="Z2658" s="75"/>
      <c r="AA2658" s="75"/>
      <c r="AB2658" s="75"/>
      <c r="AC2658" s="75"/>
      <c r="AD2658" s="75"/>
      <c r="AE2658" s="75"/>
      <c r="AF2658" s="75"/>
      <c r="AG2658" s="75"/>
      <c r="AH2658" s="75"/>
      <c r="AI2658" s="75"/>
      <c r="AJ2658" s="75"/>
      <c r="AK2658" s="75"/>
      <c r="AL2658" s="75"/>
      <c r="AM2658" s="75"/>
      <c r="AN2658" s="75"/>
      <c r="AO2658" s="75"/>
      <c r="AP2658" s="75"/>
      <c r="AQ2658" s="75"/>
      <c r="AR2658" s="75"/>
      <c r="AS2658" s="75"/>
      <c r="AT2658" s="75"/>
      <c r="AU2658" s="75"/>
      <c r="AV2658" s="75"/>
      <c r="AW2658" s="75"/>
      <c r="AX2658" s="75"/>
      <c r="AY2658" s="75"/>
      <c r="AZ2658" s="75"/>
      <c r="BA2658" s="75"/>
      <c r="BB2658" s="75"/>
      <c r="BC2658" s="75"/>
      <c r="BD2658" s="75"/>
      <c r="BE2658" s="75"/>
      <c r="BF2658" s="75"/>
      <c r="BG2658" s="75"/>
      <c r="BH2658" s="75"/>
      <c r="BI2658" s="75"/>
      <c r="BJ2658" s="75"/>
      <c r="BK2658" s="75"/>
      <c r="BL2658" s="75"/>
      <c r="BM2658" s="75"/>
      <c r="BN2658" s="75"/>
      <c r="BO2658" s="75"/>
      <c r="BP2658" s="75"/>
      <c r="BQ2658" s="75"/>
      <c r="BR2658" s="75"/>
      <c r="BS2658" s="75"/>
      <c r="BT2658" s="75"/>
      <c r="BU2658" s="75"/>
      <c r="BV2658" s="75"/>
      <c r="BW2658" s="75"/>
      <c r="BX2658" s="75"/>
      <c r="BY2658" s="75"/>
      <c r="BZ2658" s="75"/>
      <c r="CA2658" s="75"/>
      <c r="CB2658" s="75"/>
      <c r="CC2658" s="75"/>
      <c r="CD2658" s="75"/>
      <c r="CE2658" s="75"/>
      <c r="CF2658" s="75"/>
      <c r="CG2658" s="75"/>
      <c r="CH2658" s="75"/>
      <c r="CI2658" s="75"/>
      <c r="CJ2658" s="75"/>
      <c r="CK2658" s="75"/>
      <c r="CL2658" s="75"/>
      <c r="CM2658" s="75"/>
      <c r="CN2658" s="75"/>
      <c r="CO2658" s="75"/>
    </row>
    <row r="2659" spans="1:93" s="1" customFormat="1" ht="19.5" customHeight="1" x14ac:dyDescent="0.3">
      <c r="A2659" s="96" t="s">
        <v>4164</v>
      </c>
      <c r="B2659" s="97">
        <v>15</v>
      </c>
      <c r="C2659" s="97">
        <v>12</v>
      </c>
      <c r="D2659" s="97">
        <v>8</v>
      </c>
      <c r="E2659" s="97">
        <v>12</v>
      </c>
      <c r="F2659" s="49"/>
      <c r="G2659" s="49"/>
      <c r="H2659" s="123">
        <f t="shared" si="171"/>
        <v>47</v>
      </c>
      <c r="I2659" s="96">
        <v>2</v>
      </c>
      <c r="J2659" s="98">
        <f t="shared" si="172"/>
        <v>0.72307692307692306</v>
      </c>
      <c r="K2659" s="96" t="s">
        <v>181</v>
      </c>
      <c r="L2659" s="100" t="s">
        <v>2807</v>
      </c>
      <c r="M2659" s="100" t="s">
        <v>1776</v>
      </c>
      <c r="N2659" s="100" t="s">
        <v>325</v>
      </c>
      <c r="O2659" s="101" t="s">
        <v>2588</v>
      </c>
      <c r="P2659" s="101">
        <v>9</v>
      </c>
      <c r="Q2659" s="102" t="s">
        <v>253</v>
      </c>
      <c r="R2659" s="103" t="s">
        <v>2864</v>
      </c>
      <c r="S2659" s="103" t="s">
        <v>1704</v>
      </c>
      <c r="T2659" s="103" t="s">
        <v>269</v>
      </c>
      <c r="U2659" s="104" t="s">
        <v>4658</v>
      </c>
      <c r="V2659" s="75"/>
      <c r="W2659" s="75"/>
      <c r="X2659" s="75"/>
      <c r="Y2659" s="75"/>
      <c r="Z2659" s="75"/>
      <c r="AA2659" s="75"/>
      <c r="AB2659" s="75"/>
      <c r="AC2659" s="75"/>
      <c r="AD2659" s="75"/>
      <c r="AE2659" s="75"/>
      <c r="AF2659" s="75"/>
      <c r="AG2659" s="75"/>
      <c r="AH2659" s="75"/>
      <c r="AI2659" s="75"/>
      <c r="AJ2659" s="75"/>
      <c r="AK2659" s="75"/>
      <c r="AL2659" s="75"/>
      <c r="AM2659" s="75"/>
      <c r="AN2659" s="75"/>
      <c r="AO2659" s="75"/>
      <c r="AP2659" s="75"/>
      <c r="AQ2659" s="75"/>
      <c r="AR2659" s="75"/>
      <c r="AS2659" s="75"/>
      <c r="AT2659" s="75"/>
      <c r="AU2659" s="75"/>
      <c r="AV2659" s="75"/>
      <c r="AW2659" s="75"/>
      <c r="AX2659" s="75"/>
      <c r="AY2659" s="75"/>
      <c r="AZ2659" s="75"/>
      <c r="BA2659" s="75"/>
      <c r="BB2659" s="75"/>
      <c r="BC2659" s="75"/>
      <c r="BD2659" s="75"/>
      <c r="BE2659" s="75"/>
      <c r="BF2659" s="75"/>
      <c r="BG2659" s="75"/>
      <c r="BH2659" s="75"/>
      <c r="BI2659" s="75"/>
      <c r="BJ2659" s="75"/>
      <c r="BK2659" s="75"/>
      <c r="BL2659" s="75"/>
      <c r="BM2659" s="75"/>
      <c r="BN2659" s="75"/>
      <c r="BO2659" s="75"/>
      <c r="BP2659" s="75"/>
      <c r="BQ2659" s="75"/>
      <c r="BR2659" s="75"/>
      <c r="BS2659" s="75"/>
      <c r="BT2659" s="75"/>
      <c r="BU2659" s="75"/>
      <c r="BV2659" s="75"/>
      <c r="BW2659" s="75"/>
      <c r="BX2659" s="75"/>
      <c r="BY2659" s="75"/>
      <c r="BZ2659" s="75"/>
      <c r="CA2659" s="75"/>
      <c r="CB2659" s="75"/>
      <c r="CC2659" s="75"/>
      <c r="CD2659" s="75"/>
      <c r="CE2659" s="75"/>
      <c r="CF2659" s="75"/>
      <c r="CG2659" s="75"/>
      <c r="CH2659" s="75"/>
      <c r="CI2659" s="75"/>
      <c r="CJ2659" s="75"/>
      <c r="CK2659" s="75"/>
      <c r="CL2659" s="75"/>
      <c r="CM2659" s="75"/>
      <c r="CN2659" s="75"/>
      <c r="CO2659" s="75"/>
    </row>
    <row r="2660" spans="1:93" s="1" customFormat="1" ht="19.5" customHeight="1" x14ac:dyDescent="0.3">
      <c r="A2660" s="96" t="s">
        <v>4179</v>
      </c>
      <c r="B2660" s="97">
        <v>12</v>
      </c>
      <c r="C2660" s="97">
        <v>15</v>
      </c>
      <c r="D2660" s="97">
        <v>8</v>
      </c>
      <c r="E2660" s="97">
        <v>12</v>
      </c>
      <c r="F2660" s="49"/>
      <c r="G2660" s="49"/>
      <c r="H2660" s="123">
        <f t="shared" si="171"/>
        <v>47</v>
      </c>
      <c r="I2660" s="96">
        <v>2</v>
      </c>
      <c r="J2660" s="98">
        <f t="shared" si="172"/>
        <v>0.72307692307692306</v>
      </c>
      <c r="K2660" s="96" t="s">
        <v>181</v>
      </c>
      <c r="L2660" s="100" t="s">
        <v>4180</v>
      </c>
      <c r="M2660" s="100" t="s">
        <v>1399</v>
      </c>
      <c r="N2660" s="100" t="s">
        <v>406</v>
      </c>
      <c r="O2660" s="101" t="s">
        <v>1122</v>
      </c>
      <c r="P2660" s="101">
        <v>9</v>
      </c>
      <c r="Q2660" s="102" t="s">
        <v>224</v>
      </c>
      <c r="R2660" s="103" t="s">
        <v>2860</v>
      </c>
      <c r="S2660" s="103" t="s">
        <v>1164</v>
      </c>
      <c r="T2660" s="103" t="s">
        <v>210</v>
      </c>
      <c r="U2660" s="111" t="s">
        <v>4658</v>
      </c>
      <c r="V2660" s="75"/>
      <c r="W2660" s="75"/>
      <c r="X2660" s="75"/>
      <c r="Y2660" s="75"/>
      <c r="Z2660" s="75"/>
      <c r="AA2660" s="75"/>
      <c r="AB2660" s="75"/>
      <c r="AC2660" s="75"/>
      <c r="AD2660" s="75"/>
      <c r="AE2660" s="75"/>
      <c r="AF2660" s="75"/>
      <c r="AG2660" s="75"/>
      <c r="AH2660" s="75"/>
      <c r="AI2660" s="75"/>
      <c r="AJ2660" s="75"/>
      <c r="AK2660" s="75"/>
      <c r="AL2660" s="75"/>
      <c r="AM2660" s="75"/>
      <c r="AN2660" s="75"/>
      <c r="AO2660" s="75"/>
      <c r="AP2660" s="75"/>
      <c r="AQ2660" s="75"/>
      <c r="AR2660" s="75"/>
      <c r="AS2660" s="75"/>
      <c r="AT2660" s="75"/>
      <c r="AU2660" s="75"/>
      <c r="AV2660" s="75"/>
      <c r="AW2660" s="75"/>
      <c r="AX2660" s="75"/>
      <c r="AY2660" s="75"/>
      <c r="AZ2660" s="75"/>
      <c r="BA2660" s="75"/>
      <c r="BB2660" s="75"/>
      <c r="BC2660" s="75"/>
      <c r="BD2660" s="75"/>
      <c r="BE2660" s="75"/>
      <c r="BF2660" s="75"/>
      <c r="BG2660" s="75"/>
      <c r="BH2660" s="75"/>
      <c r="BI2660" s="75"/>
      <c r="BJ2660" s="75"/>
      <c r="BK2660" s="75"/>
      <c r="BL2660" s="75"/>
      <c r="BM2660" s="75"/>
      <c r="BN2660" s="75"/>
      <c r="BO2660" s="75"/>
      <c r="BP2660" s="75"/>
      <c r="BQ2660" s="75"/>
      <c r="BR2660" s="75"/>
      <c r="BS2660" s="75"/>
      <c r="BT2660" s="75"/>
      <c r="BU2660" s="75"/>
      <c r="BV2660" s="75"/>
      <c r="BW2660" s="75"/>
      <c r="BX2660" s="75"/>
      <c r="BY2660" s="75"/>
      <c r="BZ2660" s="75"/>
      <c r="CA2660" s="75"/>
      <c r="CB2660" s="75"/>
      <c r="CC2660" s="75"/>
      <c r="CD2660" s="75"/>
      <c r="CE2660" s="75"/>
      <c r="CF2660" s="75"/>
      <c r="CG2660" s="75"/>
      <c r="CH2660" s="75"/>
      <c r="CI2660" s="75"/>
      <c r="CJ2660" s="75"/>
      <c r="CK2660" s="75"/>
      <c r="CL2660" s="75"/>
      <c r="CM2660" s="75"/>
      <c r="CN2660" s="75"/>
      <c r="CO2660" s="75"/>
    </row>
    <row r="2661" spans="1:93" s="1" customFormat="1" ht="19.5" customHeight="1" x14ac:dyDescent="0.3">
      <c r="A2661" s="96" t="s">
        <v>4128</v>
      </c>
      <c r="B2661" s="97">
        <v>16</v>
      </c>
      <c r="C2661" s="97">
        <v>12</v>
      </c>
      <c r="D2661" s="97">
        <v>6</v>
      </c>
      <c r="E2661" s="97">
        <v>12</v>
      </c>
      <c r="F2661" s="49"/>
      <c r="G2661" s="49"/>
      <c r="H2661" s="123">
        <f t="shared" si="171"/>
        <v>46</v>
      </c>
      <c r="I2661" s="96">
        <v>3</v>
      </c>
      <c r="J2661" s="98">
        <f t="shared" si="172"/>
        <v>0.70769230769230773</v>
      </c>
      <c r="K2661" s="96" t="s">
        <v>181</v>
      </c>
      <c r="L2661" s="100" t="s">
        <v>4181</v>
      </c>
      <c r="M2661" s="100" t="s">
        <v>4182</v>
      </c>
      <c r="N2661" s="100" t="s">
        <v>269</v>
      </c>
      <c r="O2661" s="101" t="s">
        <v>966</v>
      </c>
      <c r="P2661" s="101">
        <v>9</v>
      </c>
      <c r="Q2661" s="102" t="s">
        <v>224</v>
      </c>
      <c r="R2661" s="103" t="s">
        <v>983</v>
      </c>
      <c r="S2661" s="103" t="s">
        <v>317</v>
      </c>
      <c r="T2661" s="103" t="s">
        <v>445</v>
      </c>
      <c r="U2661" s="111" t="s">
        <v>4658</v>
      </c>
      <c r="V2661" s="75"/>
      <c r="W2661" s="75"/>
      <c r="X2661" s="75"/>
      <c r="Y2661" s="75"/>
      <c r="Z2661" s="75"/>
      <c r="AA2661" s="75"/>
      <c r="AB2661" s="75"/>
      <c r="AC2661" s="75"/>
      <c r="AD2661" s="75"/>
      <c r="AE2661" s="75"/>
      <c r="AF2661" s="75"/>
      <c r="AG2661" s="75"/>
      <c r="AH2661" s="75"/>
      <c r="AI2661" s="75"/>
      <c r="AJ2661" s="75"/>
      <c r="AK2661" s="75"/>
      <c r="AL2661" s="75"/>
      <c r="AM2661" s="75"/>
      <c r="AN2661" s="75"/>
      <c r="AO2661" s="75"/>
      <c r="AP2661" s="75"/>
      <c r="AQ2661" s="75"/>
      <c r="AR2661" s="75"/>
      <c r="AS2661" s="75"/>
      <c r="AT2661" s="75"/>
      <c r="AU2661" s="75"/>
      <c r="AV2661" s="75"/>
      <c r="AW2661" s="75"/>
      <c r="AX2661" s="75"/>
      <c r="AY2661" s="75"/>
      <c r="AZ2661" s="75"/>
      <c r="BA2661" s="75"/>
      <c r="BB2661" s="75"/>
      <c r="BC2661" s="75"/>
      <c r="BD2661" s="75"/>
      <c r="BE2661" s="75"/>
      <c r="BF2661" s="75"/>
      <c r="BG2661" s="75"/>
      <c r="BH2661" s="75"/>
      <c r="BI2661" s="75"/>
      <c r="BJ2661" s="75"/>
      <c r="BK2661" s="75"/>
      <c r="BL2661" s="75"/>
      <c r="BM2661" s="75"/>
      <c r="BN2661" s="75"/>
      <c r="BO2661" s="75"/>
      <c r="BP2661" s="75"/>
      <c r="BQ2661" s="75"/>
      <c r="BR2661" s="75"/>
      <c r="BS2661" s="75"/>
      <c r="BT2661" s="75"/>
      <c r="BU2661" s="75"/>
      <c r="BV2661" s="75"/>
      <c r="BW2661" s="75"/>
      <c r="BX2661" s="75"/>
      <c r="BY2661" s="75"/>
      <c r="BZ2661" s="75"/>
      <c r="CA2661" s="75"/>
      <c r="CB2661" s="75"/>
      <c r="CC2661" s="75"/>
      <c r="CD2661" s="75"/>
      <c r="CE2661" s="75"/>
      <c r="CF2661" s="75"/>
      <c r="CG2661" s="75"/>
      <c r="CH2661" s="75"/>
      <c r="CI2661" s="75"/>
      <c r="CJ2661" s="75"/>
      <c r="CK2661" s="75"/>
      <c r="CL2661" s="75"/>
      <c r="CM2661" s="75"/>
      <c r="CN2661" s="75"/>
      <c r="CO2661" s="75"/>
    </row>
    <row r="2662" spans="1:93" s="1" customFormat="1" ht="19.5" customHeight="1" x14ac:dyDescent="0.3">
      <c r="A2662" s="96" t="s">
        <v>4183</v>
      </c>
      <c r="B2662" s="97">
        <v>13</v>
      </c>
      <c r="C2662" s="97">
        <v>13</v>
      </c>
      <c r="D2662" s="97">
        <v>8</v>
      </c>
      <c r="E2662" s="97">
        <v>12</v>
      </c>
      <c r="F2662" s="49"/>
      <c r="G2662" s="49"/>
      <c r="H2662" s="123">
        <f t="shared" si="171"/>
        <v>46</v>
      </c>
      <c r="I2662" s="96">
        <v>1</v>
      </c>
      <c r="J2662" s="98">
        <f t="shared" si="172"/>
        <v>0.70769230769230773</v>
      </c>
      <c r="K2662" s="96" t="s">
        <v>180</v>
      </c>
      <c r="L2662" s="100" t="s">
        <v>4184</v>
      </c>
      <c r="M2662" s="100" t="s">
        <v>298</v>
      </c>
      <c r="N2662" s="100" t="s">
        <v>235</v>
      </c>
      <c r="O2662" s="101" t="s">
        <v>937</v>
      </c>
      <c r="P2662" s="101">
        <v>9</v>
      </c>
      <c r="Q2662" s="102" t="s">
        <v>240</v>
      </c>
      <c r="R2662" s="103" t="s">
        <v>3001</v>
      </c>
      <c r="S2662" s="103" t="s">
        <v>795</v>
      </c>
      <c r="T2662" s="103" t="s">
        <v>611</v>
      </c>
      <c r="U2662" s="111" t="s">
        <v>4658</v>
      </c>
      <c r="V2662" s="75"/>
      <c r="W2662" s="75"/>
      <c r="X2662" s="75"/>
      <c r="Y2662" s="75"/>
      <c r="Z2662" s="75"/>
      <c r="AA2662" s="75"/>
      <c r="AB2662" s="75"/>
      <c r="AC2662" s="75"/>
      <c r="AD2662" s="75"/>
      <c r="AE2662" s="75"/>
      <c r="AF2662" s="75"/>
      <c r="AG2662" s="75"/>
      <c r="AH2662" s="75"/>
      <c r="AI2662" s="75"/>
      <c r="AJ2662" s="75"/>
      <c r="AK2662" s="75"/>
      <c r="AL2662" s="75"/>
      <c r="AM2662" s="75"/>
      <c r="AN2662" s="75"/>
      <c r="AO2662" s="75"/>
      <c r="AP2662" s="75"/>
      <c r="AQ2662" s="75"/>
      <c r="AR2662" s="75"/>
      <c r="AS2662" s="75"/>
      <c r="AT2662" s="75"/>
      <c r="AU2662" s="75"/>
      <c r="AV2662" s="75"/>
      <c r="AW2662" s="75"/>
      <c r="AX2662" s="75"/>
      <c r="AY2662" s="75"/>
      <c r="AZ2662" s="75"/>
      <c r="BA2662" s="75"/>
      <c r="BB2662" s="75"/>
      <c r="BC2662" s="75"/>
      <c r="BD2662" s="75"/>
      <c r="BE2662" s="75"/>
      <c r="BF2662" s="75"/>
      <c r="BG2662" s="75"/>
      <c r="BH2662" s="75"/>
      <c r="BI2662" s="75"/>
      <c r="BJ2662" s="75"/>
      <c r="BK2662" s="75"/>
      <c r="BL2662" s="75"/>
      <c r="BM2662" s="75"/>
      <c r="BN2662" s="75"/>
      <c r="BO2662" s="75"/>
      <c r="BP2662" s="75"/>
      <c r="BQ2662" s="75"/>
      <c r="BR2662" s="75"/>
      <c r="BS2662" s="75"/>
      <c r="BT2662" s="75"/>
      <c r="BU2662" s="75"/>
      <c r="BV2662" s="75"/>
      <c r="BW2662" s="75"/>
      <c r="BX2662" s="75"/>
      <c r="BY2662" s="75"/>
      <c r="BZ2662" s="75"/>
      <c r="CA2662" s="75"/>
      <c r="CB2662" s="75"/>
      <c r="CC2662" s="75"/>
      <c r="CD2662" s="75"/>
      <c r="CE2662" s="75"/>
      <c r="CF2662" s="75"/>
      <c r="CG2662" s="75"/>
      <c r="CH2662" s="75"/>
      <c r="CI2662" s="75"/>
      <c r="CJ2662" s="75"/>
      <c r="CK2662" s="75"/>
      <c r="CL2662" s="75"/>
      <c r="CM2662" s="75"/>
      <c r="CN2662" s="75"/>
      <c r="CO2662" s="75"/>
    </row>
    <row r="2663" spans="1:93" s="1" customFormat="1" ht="19.5" customHeight="1" x14ac:dyDescent="0.3">
      <c r="A2663" s="96" t="s">
        <v>4185</v>
      </c>
      <c r="B2663" s="97">
        <v>10</v>
      </c>
      <c r="C2663" s="97">
        <v>16</v>
      </c>
      <c r="D2663" s="97">
        <v>8</v>
      </c>
      <c r="E2663" s="97">
        <v>12</v>
      </c>
      <c r="F2663" s="49"/>
      <c r="G2663" s="49"/>
      <c r="H2663" s="123">
        <f t="shared" si="171"/>
        <v>46</v>
      </c>
      <c r="I2663" s="96">
        <v>10</v>
      </c>
      <c r="J2663" s="98">
        <f t="shared" si="172"/>
        <v>0.70769230769230773</v>
      </c>
      <c r="K2663" s="96" t="s">
        <v>182</v>
      </c>
      <c r="L2663" s="100" t="s">
        <v>4186</v>
      </c>
      <c r="M2663" s="100" t="s">
        <v>418</v>
      </c>
      <c r="N2663" s="100" t="s">
        <v>325</v>
      </c>
      <c r="O2663" s="101" t="s">
        <v>2870</v>
      </c>
      <c r="P2663" s="101">
        <v>9</v>
      </c>
      <c r="Q2663" s="102" t="s">
        <v>240</v>
      </c>
      <c r="R2663" s="103" t="s">
        <v>2962</v>
      </c>
      <c r="S2663" s="103" t="s">
        <v>283</v>
      </c>
      <c r="T2663" s="103" t="s">
        <v>269</v>
      </c>
      <c r="U2663" s="111" t="s">
        <v>4658</v>
      </c>
      <c r="V2663" s="75"/>
      <c r="W2663" s="75"/>
      <c r="X2663" s="75"/>
      <c r="Y2663" s="75"/>
      <c r="Z2663" s="75"/>
      <c r="AA2663" s="75"/>
      <c r="AB2663" s="75"/>
      <c r="AC2663" s="75"/>
      <c r="AD2663" s="75"/>
      <c r="AE2663" s="75"/>
      <c r="AF2663" s="75"/>
      <c r="AG2663" s="75"/>
      <c r="AH2663" s="75"/>
      <c r="AI2663" s="75"/>
      <c r="AJ2663" s="75"/>
      <c r="AK2663" s="75"/>
      <c r="AL2663" s="75"/>
      <c r="AM2663" s="75"/>
      <c r="AN2663" s="75"/>
      <c r="AO2663" s="75"/>
      <c r="AP2663" s="75"/>
      <c r="AQ2663" s="75"/>
      <c r="AR2663" s="75"/>
      <c r="AS2663" s="75"/>
      <c r="AT2663" s="75"/>
      <c r="AU2663" s="75"/>
      <c r="AV2663" s="75"/>
      <c r="AW2663" s="75"/>
      <c r="AX2663" s="75"/>
      <c r="AY2663" s="75"/>
      <c r="AZ2663" s="75"/>
      <c r="BA2663" s="75"/>
      <c r="BB2663" s="75"/>
      <c r="BC2663" s="75"/>
      <c r="BD2663" s="75"/>
      <c r="BE2663" s="75"/>
      <c r="BF2663" s="75"/>
      <c r="BG2663" s="75"/>
      <c r="BH2663" s="75"/>
      <c r="BI2663" s="75"/>
      <c r="BJ2663" s="75"/>
      <c r="BK2663" s="75"/>
      <c r="BL2663" s="75"/>
      <c r="BM2663" s="75"/>
      <c r="BN2663" s="75"/>
      <c r="BO2663" s="75"/>
      <c r="BP2663" s="75"/>
      <c r="BQ2663" s="75"/>
      <c r="BR2663" s="75"/>
      <c r="BS2663" s="75"/>
      <c r="BT2663" s="75"/>
      <c r="BU2663" s="75"/>
      <c r="BV2663" s="75"/>
      <c r="BW2663" s="75"/>
      <c r="BX2663" s="75"/>
      <c r="BY2663" s="75"/>
      <c r="BZ2663" s="75"/>
      <c r="CA2663" s="75"/>
      <c r="CB2663" s="75"/>
      <c r="CC2663" s="75"/>
      <c r="CD2663" s="75"/>
      <c r="CE2663" s="75"/>
      <c r="CF2663" s="75"/>
      <c r="CG2663" s="75"/>
      <c r="CH2663" s="75"/>
      <c r="CI2663" s="75"/>
      <c r="CJ2663" s="75"/>
      <c r="CK2663" s="75"/>
      <c r="CL2663" s="75"/>
      <c r="CM2663" s="75"/>
      <c r="CN2663" s="75"/>
      <c r="CO2663" s="75"/>
    </row>
    <row r="2664" spans="1:93" s="1" customFormat="1" ht="19.5" customHeight="1" x14ac:dyDescent="0.3">
      <c r="A2664" s="96" t="s">
        <v>4159</v>
      </c>
      <c r="B2664" s="97">
        <v>12</v>
      </c>
      <c r="C2664" s="97">
        <v>20</v>
      </c>
      <c r="D2664" s="97">
        <v>8</v>
      </c>
      <c r="E2664" s="97">
        <v>6</v>
      </c>
      <c r="F2664" s="49"/>
      <c r="G2664" s="49"/>
      <c r="H2664" s="123">
        <f t="shared" si="171"/>
        <v>46</v>
      </c>
      <c r="I2664" s="96">
        <v>1</v>
      </c>
      <c r="J2664" s="98">
        <f t="shared" si="172"/>
        <v>0.70769230769230773</v>
      </c>
      <c r="K2664" s="96" t="s">
        <v>180</v>
      </c>
      <c r="L2664" s="100" t="s">
        <v>779</v>
      </c>
      <c r="M2664" s="100" t="s">
        <v>304</v>
      </c>
      <c r="N2664" s="100" t="s">
        <v>281</v>
      </c>
      <c r="O2664" s="101" t="s">
        <v>752</v>
      </c>
      <c r="P2664" s="101">
        <v>9</v>
      </c>
      <c r="Q2664" s="102" t="s">
        <v>223</v>
      </c>
      <c r="R2664" s="103" t="s">
        <v>753</v>
      </c>
      <c r="S2664" s="103" t="s">
        <v>754</v>
      </c>
      <c r="T2664" s="103" t="s">
        <v>235</v>
      </c>
      <c r="U2664" s="111" t="s">
        <v>4658</v>
      </c>
      <c r="V2664" s="75"/>
      <c r="W2664" s="75"/>
      <c r="X2664" s="75"/>
      <c r="Y2664" s="75"/>
      <c r="Z2664" s="75"/>
      <c r="AA2664" s="75"/>
      <c r="AB2664" s="75"/>
      <c r="AC2664" s="75"/>
      <c r="AD2664" s="75"/>
      <c r="AE2664" s="75"/>
      <c r="AF2664" s="75"/>
      <c r="AG2664" s="75"/>
      <c r="AH2664" s="75"/>
      <c r="AI2664" s="75"/>
      <c r="AJ2664" s="75"/>
      <c r="AK2664" s="75"/>
      <c r="AL2664" s="75"/>
      <c r="AM2664" s="75"/>
      <c r="AN2664" s="75"/>
      <c r="AO2664" s="75"/>
      <c r="AP2664" s="75"/>
      <c r="AQ2664" s="75"/>
      <c r="AR2664" s="75"/>
      <c r="AS2664" s="75"/>
      <c r="AT2664" s="75"/>
      <c r="AU2664" s="75"/>
      <c r="AV2664" s="75"/>
      <c r="AW2664" s="75"/>
      <c r="AX2664" s="75"/>
      <c r="AY2664" s="75"/>
      <c r="AZ2664" s="75"/>
      <c r="BA2664" s="75"/>
      <c r="BB2664" s="75"/>
      <c r="BC2664" s="75"/>
      <c r="BD2664" s="75"/>
      <c r="BE2664" s="75"/>
      <c r="BF2664" s="75"/>
      <c r="BG2664" s="75"/>
      <c r="BH2664" s="75"/>
      <c r="BI2664" s="75"/>
      <c r="BJ2664" s="75"/>
      <c r="BK2664" s="75"/>
      <c r="BL2664" s="75"/>
      <c r="BM2664" s="75"/>
      <c r="BN2664" s="75"/>
      <c r="BO2664" s="75"/>
      <c r="BP2664" s="75"/>
      <c r="BQ2664" s="75"/>
      <c r="BR2664" s="75"/>
      <c r="BS2664" s="75"/>
      <c r="BT2664" s="75"/>
      <c r="BU2664" s="75"/>
      <c r="BV2664" s="75"/>
      <c r="BW2664" s="75"/>
      <c r="BX2664" s="75"/>
      <c r="BY2664" s="75"/>
      <c r="BZ2664" s="75"/>
      <c r="CA2664" s="75"/>
      <c r="CB2664" s="75"/>
      <c r="CC2664" s="75"/>
      <c r="CD2664" s="75"/>
      <c r="CE2664" s="75"/>
      <c r="CF2664" s="75"/>
      <c r="CG2664" s="75"/>
      <c r="CH2664" s="75"/>
      <c r="CI2664" s="75"/>
      <c r="CJ2664" s="75"/>
      <c r="CK2664" s="75"/>
      <c r="CL2664" s="75"/>
      <c r="CM2664" s="75"/>
      <c r="CN2664" s="75"/>
      <c r="CO2664" s="75"/>
    </row>
    <row r="2665" spans="1:93" s="1" customFormat="1" ht="19.5" customHeight="1" x14ac:dyDescent="0.3">
      <c r="A2665" s="96" t="s">
        <v>4132</v>
      </c>
      <c r="B2665" s="97">
        <v>17</v>
      </c>
      <c r="C2665" s="97">
        <v>18</v>
      </c>
      <c r="D2665" s="97">
        <v>8</v>
      </c>
      <c r="E2665" s="97">
        <v>3</v>
      </c>
      <c r="F2665" s="49"/>
      <c r="G2665" s="49"/>
      <c r="H2665" s="123">
        <f t="shared" si="171"/>
        <v>46</v>
      </c>
      <c r="I2665" s="96">
        <v>1</v>
      </c>
      <c r="J2665" s="98">
        <f t="shared" si="172"/>
        <v>0.70769230769230773</v>
      </c>
      <c r="K2665" s="96" t="s">
        <v>180</v>
      </c>
      <c r="L2665" s="100" t="s">
        <v>4187</v>
      </c>
      <c r="M2665" s="100" t="s">
        <v>298</v>
      </c>
      <c r="N2665" s="100" t="s">
        <v>318</v>
      </c>
      <c r="O2665" s="101" t="s">
        <v>1977</v>
      </c>
      <c r="P2665" s="101">
        <v>9</v>
      </c>
      <c r="Q2665" s="102" t="s">
        <v>382</v>
      </c>
      <c r="R2665" s="103" t="s">
        <v>2016</v>
      </c>
      <c r="S2665" s="103" t="s">
        <v>317</v>
      </c>
      <c r="T2665" s="103" t="s">
        <v>210</v>
      </c>
      <c r="U2665" s="111" t="s">
        <v>4658</v>
      </c>
      <c r="V2665" s="75"/>
      <c r="W2665" s="75"/>
      <c r="X2665" s="75"/>
      <c r="Y2665" s="75"/>
      <c r="Z2665" s="75"/>
      <c r="AA2665" s="75"/>
      <c r="AB2665" s="75"/>
      <c r="AC2665" s="75"/>
      <c r="AD2665" s="75"/>
      <c r="AE2665" s="75"/>
      <c r="AF2665" s="75"/>
      <c r="AG2665" s="75"/>
      <c r="AH2665" s="75"/>
      <c r="AI2665" s="75"/>
      <c r="AJ2665" s="75"/>
      <c r="AK2665" s="75"/>
      <c r="AL2665" s="75"/>
      <c r="AM2665" s="75"/>
      <c r="AN2665" s="75"/>
      <c r="AO2665" s="75"/>
      <c r="AP2665" s="75"/>
      <c r="AQ2665" s="75"/>
      <c r="AR2665" s="75"/>
      <c r="AS2665" s="75"/>
      <c r="AT2665" s="75"/>
      <c r="AU2665" s="75"/>
      <c r="AV2665" s="75"/>
      <c r="AW2665" s="75"/>
      <c r="AX2665" s="75"/>
      <c r="AY2665" s="75"/>
      <c r="AZ2665" s="75"/>
      <c r="BA2665" s="75"/>
      <c r="BB2665" s="75"/>
      <c r="BC2665" s="75"/>
      <c r="BD2665" s="75"/>
      <c r="BE2665" s="75"/>
      <c r="BF2665" s="75"/>
      <c r="BG2665" s="75"/>
      <c r="BH2665" s="75"/>
      <c r="BI2665" s="75"/>
      <c r="BJ2665" s="75"/>
      <c r="BK2665" s="75"/>
      <c r="BL2665" s="75"/>
      <c r="BM2665" s="75"/>
      <c r="BN2665" s="75"/>
      <c r="BO2665" s="75"/>
      <c r="BP2665" s="75"/>
      <c r="BQ2665" s="75"/>
      <c r="BR2665" s="75"/>
      <c r="BS2665" s="75"/>
      <c r="BT2665" s="75"/>
      <c r="BU2665" s="75"/>
      <c r="BV2665" s="75"/>
      <c r="BW2665" s="75"/>
      <c r="BX2665" s="75"/>
      <c r="BY2665" s="75"/>
      <c r="BZ2665" s="75"/>
      <c r="CA2665" s="75"/>
      <c r="CB2665" s="75"/>
      <c r="CC2665" s="75"/>
      <c r="CD2665" s="75"/>
      <c r="CE2665" s="75"/>
      <c r="CF2665" s="75"/>
      <c r="CG2665" s="75"/>
      <c r="CH2665" s="75"/>
      <c r="CI2665" s="75"/>
      <c r="CJ2665" s="75"/>
      <c r="CK2665" s="75"/>
      <c r="CL2665" s="75"/>
      <c r="CM2665" s="75"/>
      <c r="CN2665" s="75"/>
      <c r="CO2665" s="75"/>
    </row>
    <row r="2666" spans="1:93" s="1" customFormat="1" ht="19.5" customHeight="1" x14ac:dyDescent="0.3">
      <c r="A2666" s="96" t="s">
        <v>4149</v>
      </c>
      <c r="B2666" s="97">
        <v>9</v>
      </c>
      <c r="C2666" s="97">
        <v>17</v>
      </c>
      <c r="D2666" s="97">
        <v>8</v>
      </c>
      <c r="E2666" s="97">
        <v>12</v>
      </c>
      <c r="F2666" s="49"/>
      <c r="G2666" s="49"/>
      <c r="H2666" s="123">
        <f t="shared" si="171"/>
        <v>46</v>
      </c>
      <c r="I2666" s="96">
        <v>2</v>
      </c>
      <c r="J2666" s="98">
        <f t="shared" si="172"/>
        <v>0.70769230769230773</v>
      </c>
      <c r="K2666" s="96" t="s">
        <v>181</v>
      </c>
      <c r="L2666" s="100" t="s">
        <v>4188</v>
      </c>
      <c r="M2666" s="100" t="s">
        <v>314</v>
      </c>
      <c r="N2666" s="100" t="s">
        <v>267</v>
      </c>
      <c r="O2666" s="101" t="s">
        <v>1635</v>
      </c>
      <c r="P2666" s="101">
        <v>9</v>
      </c>
      <c r="Q2666" s="102" t="s">
        <v>253</v>
      </c>
      <c r="R2666" s="103" t="s">
        <v>1670</v>
      </c>
      <c r="S2666" s="103" t="s">
        <v>515</v>
      </c>
      <c r="T2666" s="103" t="s">
        <v>201</v>
      </c>
      <c r="U2666" s="111" t="s">
        <v>4658</v>
      </c>
      <c r="V2666" s="75"/>
      <c r="W2666" s="75"/>
      <c r="X2666" s="75"/>
      <c r="Y2666" s="75"/>
      <c r="Z2666" s="75"/>
      <c r="AA2666" s="75"/>
      <c r="AB2666" s="75"/>
      <c r="AC2666" s="75"/>
      <c r="AD2666" s="75"/>
      <c r="AE2666" s="75"/>
      <c r="AF2666" s="75"/>
      <c r="AG2666" s="75"/>
      <c r="AH2666" s="75"/>
      <c r="AI2666" s="75"/>
      <c r="AJ2666" s="75"/>
      <c r="AK2666" s="75"/>
      <c r="AL2666" s="75"/>
      <c r="AM2666" s="75"/>
      <c r="AN2666" s="75"/>
      <c r="AO2666" s="75"/>
      <c r="AP2666" s="75"/>
      <c r="AQ2666" s="75"/>
      <c r="AR2666" s="75"/>
      <c r="AS2666" s="75"/>
      <c r="AT2666" s="75"/>
      <c r="AU2666" s="75"/>
      <c r="AV2666" s="75"/>
      <c r="AW2666" s="75"/>
      <c r="AX2666" s="75"/>
      <c r="AY2666" s="75"/>
      <c r="AZ2666" s="75"/>
      <c r="BA2666" s="75"/>
      <c r="BB2666" s="75"/>
      <c r="BC2666" s="75"/>
      <c r="BD2666" s="75"/>
      <c r="BE2666" s="75"/>
      <c r="BF2666" s="75"/>
      <c r="BG2666" s="75"/>
      <c r="BH2666" s="75"/>
      <c r="BI2666" s="75"/>
      <c r="BJ2666" s="75"/>
      <c r="BK2666" s="75"/>
      <c r="BL2666" s="75"/>
      <c r="BM2666" s="75"/>
      <c r="BN2666" s="75"/>
      <c r="BO2666" s="75"/>
      <c r="BP2666" s="75"/>
      <c r="BQ2666" s="75"/>
      <c r="BR2666" s="75"/>
      <c r="BS2666" s="75"/>
      <c r="BT2666" s="75"/>
      <c r="BU2666" s="75"/>
      <c r="BV2666" s="75"/>
      <c r="BW2666" s="75"/>
      <c r="BX2666" s="75"/>
      <c r="BY2666" s="75"/>
      <c r="BZ2666" s="75"/>
      <c r="CA2666" s="75"/>
      <c r="CB2666" s="75"/>
      <c r="CC2666" s="75"/>
      <c r="CD2666" s="75"/>
      <c r="CE2666" s="75"/>
      <c r="CF2666" s="75"/>
      <c r="CG2666" s="75"/>
      <c r="CH2666" s="75"/>
      <c r="CI2666" s="75"/>
      <c r="CJ2666" s="75"/>
      <c r="CK2666" s="75"/>
      <c r="CL2666" s="75"/>
      <c r="CM2666" s="75"/>
      <c r="CN2666" s="75"/>
      <c r="CO2666" s="75"/>
    </row>
    <row r="2667" spans="1:93" s="1" customFormat="1" ht="19.5" customHeight="1" x14ac:dyDescent="0.3">
      <c r="A2667" s="96" t="s">
        <v>4189</v>
      </c>
      <c r="B2667" s="97">
        <v>12</v>
      </c>
      <c r="C2667" s="97">
        <v>14</v>
      </c>
      <c r="D2667" s="97">
        <v>8</v>
      </c>
      <c r="E2667" s="97">
        <v>12</v>
      </c>
      <c r="F2667" s="49"/>
      <c r="G2667" s="49"/>
      <c r="H2667" s="123">
        <f t="shared" si="171"/>
        <v>46</v>
      </c>
      <c r="I2667" s="96">
        <v>10</v>
      </c>
      <c r="J2667" s="98">
        <f t="shared" si="172"/>
        <v>0.70769230769230773</v>
      </c>
      <c r="K2667" s="96" t="s">
        <v>182</v>
      </c>
      <c r="L2667" s="100" t="s">
        <v>4190</v>
      </c>
      <c r="M2667" s="100" t="s">
        <v>298</v>
      </c>
      <c r="N2667" s="100" t="s">
        <v>210</v>
      </c>
      <c r="O2667" s="101" t="s">
        <v>2870</v>
      </c>
      <c r="P2667" s="101">
        <v>9</v>
      </c>
      <c r="Q2667" s="102" t="s">
        <v>240</v>
      </c>
      <c r="R2667" s="103" t="s">
        <v>2962</v>
      </c>
      <c r="S2667" s="103" t="s">
        <v>283</v>
      </c>
      <c r="T2667" s="103" t="s">
        <v>269</v>
      </c>
      <c r="U2667" s="111" t="s">
        <v>4658</v>
      </c>
      <c r="V2667" s="75"/>
      <c r="W2667" s="75"/>
      <c r="X2667" s="75"/>
      <c r="Y2667" s="75"/>
      <c r="Z2667" s="75"/>
      <c r="AA2667" s="75"/>
      <c r="AB2667" s="75"/>
      <c r="AC2667" s="75"/>
      <c r="AD2667" s="75"/>
      <c r="AE2667" s="75"/>
      <c r="AF2667" s="75"/>
      <c r="AG2667" s="75"/>
      <c r="AH2667" s="75"/>
      <c r="AI2667" s="75"/>
      <c r="AJ2667" s="75"/>
      <c r="AK2667" s="75"/>
      <c r="AL2667" s="75"/>
      <c r="AM2667" s="75"/>
      <c r="AN2667" s="75"/>
      <c r="AO2667" s="75"/>
      <c r="AP2667" s="75"/>
      <c r="AQ2667" s="75"/>
      <c r="AR2667" s="75"/>
      <c r="AS2667" s="75"/>
      <c r="AT2667" s="75"/>
      <c r="AU2667" s="75"/>
      <c r="AV2667" s="75"/>
      <c r="AW2667" s="75"/>
      <c r="AX2667" s="75"/>
      <c r="AY2667" s="75"/>
      <c r="AZ2667" s="75"/>
      <c r="BA2667" s="75"/>
      <c r="BB2667" s="75"/>
      <c r="BC2667" s="75"/>
      <c r="BD2667" s="75"/>
      <c r="BE2667" s="75"/>
      <c r="BF2667" s="75"/>
      <c r="BG2667" s="75"/>
      <c r="BH2667" s="75"/>
      <c r="BI2667" s="75"/>
      <c r="BJ2667" s="75"/>
      <c r="BK2667" s="75"/>
      <c r="BL2667" s="75"/>
      <c r="BM2667" s="75"/>
      <c r="BN2667" s="75"/>
      <c r="BO2667" s="75"/>
      <c r="BP2667" s="75"/>
      <c r="BQ2667" s="75"/>
      <c r="BR2667" s="75"/>
      <c r="BS2667" s="75"/>
      <c r="BT2667" s="75"/>
      <c r="BU2667" s="75"/>
      <c r="BV2667" s="75"/>
      <c r="BW2667" s="75"/>
      <c r="BX2667" s="75"/>
      <c r="BY2667" s="75"/>
      <c r="BZ2667" s="75"/>
      <c r="CA2667" s="75"/>
      <c r="CB2667" s="75"/>
      <c r="CC2667" s="75"/>
      <c r="CD2667" s="75"/>
      <c r="CE2667" s="75"/>
      <c r="CF2667" s="75"/>
      <c r="CG2667" s="75"/>
      <c r="CH2667" s="75"/>
      <c r="CI2667" s="75"/>
      <c r="CJ2667" s="75"/>
      <c r="CK2667" s="75"/>
      <c r="CL2667" s="75"/>
      <c r="CM2667" s="75"/>
      <c r="CN2667" s="75"/>
      <c r="CO2667" s="75"/>
    </row>
    <row r="2668" spans="1:93" s="1" customFormat="1" ht="19.5" customHeight="1" x14ac:dyDescent="0.3">
      <c r="A2668" s="96" t="s">
        <v>4191</v>
      </c>
      <c r="B2668" s="97">
        <v>13</v>
      </c>
      <c r="C2668" s="97">
        <v>13</v>
      </c>
      <c r="D2668" s="97">
        <v>8</v>
      </c>
      <c r="E2668" s="97">
        <v>12</v>
      </c>
      <c r="F2668" s="49"/>
      <c r="G2668" s="49"/>
      <c r="H2668" s="123">
        <f t="shared" si="171"/>
        <v>46</v>
      </c>
      <c r="I2668" s="96">
        <v>10</v>
      </c>
      <c r="J2668" s="98">
        <f t="shared" si="172"/>
        <v>0.70769230769230773</v>
      </c>
      <c r="K2668" s="96" t="s">
        <v>182</v>
      </c>
      <c r="L2668" s="100" t="s">
        <v>3153</v>
      </c>
      <c r="M2668" s="100" t="s">
        <v>259</v>
      </c>
      <c r="N2668" s="100" t="s">
        <v>414</v>
      </c>
      <c r="O2668" s="101" t="s">
        <v>2870</v>
      </c>
      <c r="P2668" s="101">
        <v>9</v>
      </c>
      <c r="Q2668" s="102" t="s">
        <v>240</v>
      </c>
      <c r="R2668" s="103" t="s">
        <v>2962</v>
      </c>
      <c r="S2668" s="103" t="s">
        <v>283</v>
      </c>
      <c r="T2668" s="103" t="s">
        <v>269</v>
      </c>
      <c r="U2668" s="111" t="s">
        <v>4658</v>
      </c>
      <c r="V2668" s="75"/>
      <c r="W2668" s="75"/>
      <c r="X2668" s="75"/>
      <c r="Y2668" s="75"/>
      <c r="Z2668" s="75"/>
      <c r="AA2668" s="75"/>
      <c r="AB2668" s="75"/>
      <c r="AC2668" s="75"/>
      <c r="AD2668" s="75"/>
      <c r="AE2668" s="75"/>
      <c r="AF2668" s="75"/>
      <c r="AG2668" s="75"/>
      <c r="AH2668" s="75"/>
      <c r="AI2668" s="75"/>
      <c r="AJ2668" s="75"/>
      <c r="AK2668" s="75"/>
      <c r="AL2668" s="75"/>
      <c r="AM2668" s="75"/>
      <c r="AN2668" s="75"/>
      <c r="AO2668" s="75"/>
      <c r="AP2668" s="75"/>
      <c r="AQ2668" s="75"/>
      <c r="AR2668" s="75"/>
      <c r="AS2668" s="75"/>
      <c r="AT2668" s="75"/>
      <c r="AU2668" s="75"/>
      <c r="AV2668" s="75"/>
      <c r="AW2668" s="75"/>
      <c r="AX2668" s="75"/>
      <c r="AY2668" s="75"/>
      <c r="AZ2668" s="75"/>
      <c r="BA2668" s="75"/>
      <c r="BB2668" s="75"/>
      <c r="BC2668" s="75"/>
      <c r="BD2668" s="75"/>
      <c r="BE2668" s="75"/>
      <c r="BF2668" s="75"/>
      <c r="BG2668" s="75"/>
      <c r="BH2668" s="75"/>
      <c r="BI2668" s="75"/>
      <c r="BJ2668" s="75"/>
      <c r="BK2668" s="75"/>
      <c r="BL2668" s="75"/>
      <c r="BM2668" s="75"/>
      <c r="BN2668" s="75"/>
      <c r="BO2668" s="75"/>
      <c r="BP2668" s="75"/>
      <c r="BQ2668" s="75"/>
      <c r="BR2668" s="75"/>
      <c r="BS2668" s="75"/>
      <c r="BT2668" s="75"/>
      <c r="BU2668" s="75"/>
      <c r="BV2668" s="75"/>
      <c r="BW2668" s="75"/>
      <c r="BX2668" s="75"/>
      <c r="BY2668" s="75"/>
      <c r="BZ2668" s="75"/>
      <c r="CA2668" s="75"/>
      <c r="CB2668" s="75"/>
      <c r="CC2668" s="75"/>
      <c r="CD2668" s="75"/>
      <c r="CE2668" s="75"/>
      <c r="CF2668" s="75"/>
      <c r="CG2668" s="75"/>
      <c r="CH2668" s="75"/>
      <c r="CI2668" s="75"/>
      <c r="CJ2668" s="75"/>
      <c r="CK2668" s="75"/>
      <c r="CL2668" s="75"/>
      <c r="CM2668" s="75"/>
      <c r="CN2668" s="75"/>
      <c r="CO2668" s="75"/>
    </row>
    <row r="2669" spans="1:93" s="1" customFormat="1" ht="19.5" customHeight="1" x14ac:dyDescent="0.3">
      <c r="A2669" s="96" t="s">
        <v>4163</v>
      </c>
      <c r="B2669" s="97">
        <v>14</v>
      </c>
      <c r="C2669" s="97">
        <v>18</v>
      </c>
      <c r="D2669" s="97">
        <v>8</v>
      </c>
      <c r="E2669" s="97">
        <v>6</v>
      </c>
      <c r="F2669" s="49"/>
      <c r="G2669" s="49"/>
      <c r="H2669" s="123">
        <f t="shared" si="171"/>
        <v>46</v>
      </c>
      <c r="I2669" s="96">
        <v>10</v>
      </c>
      <c r="J2669" s="98">
        <f t="shared" si="172"/>
        <v>0.70769230769230773</v>
      </c>
      <c r="K2669" s="96" t="s">
        <v>182</v>
      </c>
      <c r="L2669" s="100" t="s">
        <v>4192</v>
      </c>
      <c r="M2669" s="100" t="s">
        <v>197</v>
      </c>
      <c r="N2669" s="100" t="s">
        <v>310</v>
      </c>
      <c r="O2669" s="101" t="s">
        <v>2870</v>
      </c>
      <c r="P2669" s="101">
        <v>9</v>
      </c>
      <c r="Q2669" s="102" t="s">
        <v>253</v>
      </c>
      <c r="R2669" s="103" t="s">
        <v>2962</v>
      </c>
      <c r="S2669" s="103" t="s">
        <v>283</v>
      </c>
      <c r="T2669" s="103" t="s">
        <v>269</v>
      </c>
      <c r="U2669" s="111" t="s">
        <v>4658</v>
      </c>
      <c r="V2669" s="75"/>
      <c r="W2669" s="75"/>
      <c r="X2669" s="75"/>
      <c r="Y2669" s="75"/>
      <c r="Z2669" s="75"/>
      <c r="AA2669" s="75"/>
      <c r="AB2669" s="75"/>
      <c r="AC2669" s="75"/>
      <c r="AD2669" s="75"/>
      <c r="AE2669" s="75"/>
      <c r="AF2669" s="75"/>
      <c r="AG2669" s="75"/>
      <c r="AH2669" s="75"/>
      <c r="AI2669" s="75"/>
      <c r="AJ2669" s="75"/>
      <c r="AK2669" s="75"/>
      <c r="AL2669" s="75"/>
      <c r="AM2669" s="75"/>
      <c r="AN2669" s="75"/>
      <c r="AO2669" s="75"/>
      <c r="AP2669" s="75"/>
      <c r="AQ2669" s="75"/>
      <c r="AR2669" s="75"/>
      <c r="AS2669" s="75"/>
      <c r="AT2669" s="75"/>
      <c r="AU2669" s="75"/>
      <c r="AV2669" s="75"/>
      <c r="AW2669" s="75"/>
      <c r="AX2669" s="75"/>
      <c r="AY2669" s="75"/>
      <c r="AZ2669" s="75"/>
      <c r="BA2669" s="75"/>
      <c r="BB2669" s="75"/>
      <c r="BC2669" s="75"/>
      <c r="BD2669" s="75"/>
      <c r="BE2669" s="75"/>
      <c r="BF2669" s="75"/>
      <c r="BG2669" s="75"/>
      <c r="BH2669" s="75"/>
      <c r="BI2669" s="75"/>
      <c r="BJ2669" s="75"/>
      <c r="BK2669" s="75"/>
      <c r="BL2669" s="75"/>
      <c r="BM2669" s="75"/>
      <c r="BN2669" s="75"/>
      <c r="BO2669" s="75"/>
      <c r="BP2669" s="75"/>
      <c r="BQ2669" s="75"/>
      <c r="BR2669" s="75"/>
      <c r="BS2669" s="75"/>
      <c r="BT2669" s="75"/>
      <c r="BU2669" s="75"/>
      <c r="BV2669" s="75"/>
      <c r="BW2669" s="75"/>
      <c r="BX2669" s="75"/>
      <c r="BY2669" s="75"/>
      <c r="BZ2669" s="75"/>
      <c r="CA2669" s="75"/>
      <c r="CB2669" s="75"/>
      <c r="CC2669" s="75"/>
      <c r="CD2669" s="75"/>
      <c r="CE2669" s="75"/>
      <c r="CF2669" s="75"/>
      <c r="CG2669" s="75"/>
      <c r="CH2669" s="75"/>
      <c r="CI2669" s="75"/>
      <c r="CJ2669" s="75"/>
      <c r="CK2669" s="75"/>
      <c r="CL2669" s="75"/>
      <c r="CM2669" s="75"/>
      <c r="CN2669" s="75"/>
      <c r="CO2669" s="75"/>
    </row>
    <row r="2670" spans="1:93" s="1" customFormat="1" ht="19.5" customHeight="1" x14ac:dyDescent="0.3">
      <c r="A2670" s="96" t="s">
        <v>4193</v>
      </c>
      <c r="B2670" s="97">
        <v>15</v>
      </c>
      <c r="C2670" s="97">
        <v>11</v>
      </c>
      <c r="D2670" s="97">
        <v>8</v>
      </c>
      <c r="E2670" s="97">
        <v>12</v>
      </c>
      <c r="F2670" s="49"/>
      <c r="G2670" s="49"/>
      <c r="H2670" s="123">
        <f t="shared" si="171"/>
        <v>46</v>
      </c>
      <c r="I2670" s="96">
        <v>10</v>
      </c>
      <c r="J2670" s="98">
        <f t="shared" si="172"/>
        <v>0.70769230769230773</v>
      </c>
      <c r="K2670" s="96" t="s">
        <v>182</v>
      </c>
      <c r="L2670" s="100" t="s">
        <v>3079</v>
      </c>
      <c r="M2670" s="100" t="s">
        <v>362</v>
      </c>
      <c r="N2670" s="100" t="s">
        <v>210</v>
      </c>
      <c r="O2670" s="101" t="s">
        <v>2870</v>
      </c>
      <c r="P2670" s="101">
        <v>9</v>
      </c>
      <c r="Q2670" s="102" t="s">
        <v>240</v>
      </c>
      <c r="R2670" s="103" t="s">
        <v>2962</v>
      </c>
      <c r="S2670" s="103" t="s">
        <v>283</v>
      </c>
      <c r="T2670" s="103" t="s">
        <v>269</v>
      </c>
      <c r="U2670" s="111" t="s">
        <v>4658</v>
      </c>
      <c r="V2670" s="75"/>
      <c r="W2670" s="75"/>
      <c r="X2670" s="75"/>
      <c r="Y2670" s="75"/>
      <c r="Z2670" s="75"/>
      <c r="AA2670" s="75"/>
      <c r="AB2670" s="75"/>
      <c r="AC2670" s="75"/>
      <c r="AD2670" s="75"/>
      <c r="AE2670" s="75"/>
      <c r="AF2670" s="75"/>
      <c r="AG2670" s="75"/>
      <c r="AH2670" s="75"/>
      <c r="AI2670" s="75"/>
      <c r="AJ2670" s="75"/>
      <c r="AK2670" s="75"/>
      <c r="AL2670" s="75"/>
      <c r="AM2670" s="75"/>
      <c r="AN2670" s="75"/>
      <c r="AO2670" s="75"/>
      <c r="AP2670" s="75"/>
      <c r="AQ2670" s="75"/>
      <c r="AR2670" s="75"/>
      <c r="AS2670" s="75"/>
      <c r="AT2670" s="75"/>
      <c r="AU2670" s="75"/>
      <c r="AV2670" s="75"/>
      <c r="AW2670" s="75"/>
      <c r="AX2670" s="75"/>
      <c r="AY2670" s="75"/>
      <c r="AZ2670" s="75"/>
      <c r="BA2670" s="75"/>
      <c r="BB2670" s="75"/>
      <c r="BC2670" s="75"/>
      <c r="BD2670" s="75"/>
      <c r="BE2670" s="75"/>
      <c r="BF2670" s="75"/>
      <c r="BG2670" s="75"/>
      <c r="BH2670" s="75"/>
      <c r="BI2670" s="75"/>
      <c r="BJ2670" s="75"/>
      <c r="BK2670" s="75"/>
      <c r="BL2670" s="75"/>
      <c r="BM2670" s="75"/>
      <c r="BN2670" s="75"/>
      <c r="BO2670" s="75"/>
      <c r="BP2670" s="75"/>
      <c r="BQ2670" s="75"/>
      <c r="BR2670" s="75"/>
      <c r="BS2670" s="75"/>
      <c r="BT2670" s="75"/>
      <c r="BU2670" s="75"/>
      <c r="BV2670" s="75"/>
      <c r="BW2670" s="75"/>
      <c r="BX2670" s="75"/>
      <c r="BY2670" s="75"/>
      <c r="BZ2670" s="75"/>
      <c r="CA2670" s="75"/>
      <c r="CB2670" s="75"/>
      <c r="CC2670" s="75"/>
      <c r="CD2670" s="75"/>
      <c r="CE2670" s="75"/>
      <c r="CF2670" s="75"/>
      <c r="CG2670" s="75"/>
      <c r="CH2670" s="75"/>
      <c r="CI2670" s="75"/>
      <c r="CJ2670" s="75"/>
      <c r="CK2670" s="75"/>
      <c r="CL2670" s="75"/>
      <c r="CM2670" s="75"/>
      <c r="CN2670" s="75"/>
      <c r="CO2670" s="75"/>
    </row>
    <row r="2671" spans="1:93" s="1" customFormat="1" ht="19.5" customHeight="1" x14ac:dyDescent="0.3">
      <c r="A2671" s="96" t="s">
        <v>4194</v>
      </c>
      <c r="B2671" s="97">
        <v>10</v>
      </c>
      <c r="C2671" s="97">
        <v>16</v>
      </c>
      <c r="D2671" s="97">
        <v>8</v>
      </c>
      <c r="E2671" s="97">
        <v>12</v>
      </c>
      <c r="F2671" s="49"/>
      <c r="G2671" s="49"/>
      <c r="H2671" s="123">
        <f t="shared" si="171"/>
        <v>46</v>
      </c>
      <c r="I2671" s="96">
        <v>10</v>
      </c>
      <c r="J2671" s="98">
        <f t="shared" si="172"/>
        <v>0.70769230769230773</v>
      </c>
      <c r="K2671" s="96" t="s">
        <v>182</v>
      </c>
      <c r="L2671" s="100" t="s">
        <v>4195</v>
      </c>
      <c r="M2671" s="100" t="s">
        <v>298</v>
      </c>
      <c r="N2671" s="100" t="s">
        <v>336</v>
      </c>
      <c r="O2671" s="101" t="s">
        <v>2870</v>
      </c>
      <c r="P2671" s="101">
        <v>9</v>
      </c>
      <c r="Q2671" s="102" t="s">
        <v>240</v>
      </c>
      <c r="R2671" s="103" t="s">
        <v>2962</v>
      </c>
      <c r="S2671" s="103" t="s">
        <v>283</v>
      </c>
      <c r="T2671" s="103" t="s">
        <v>269</v>
      </c>
      <c r="U2671" s="111" t="s">
        <v>4658</v>
      </c>
      <c r="V2671" s="75"/>
      <c r="W2671" s="75"/>
      <c r="X2671" s="75"/>
      <c r="Y2671" s="75"/>
      <c r="Z2671" s="75"/>
      <c r="AA2671" s="75"/>
      <c r="AB2671" s="75"/>
      <c r="AC2671" s="75"/>
      <c r="AD2671" s="75"/>
      <c r="AE2671" s="75"/>
      <c r="AF2671" s="75"/>
      <c r="AG2671" s="75"/>
      <c r="AH2671" s="75"/>
      <c r="AI2671" s="75"/>
      <c r="AJ2671" s="75"/>
      <c r="AK2671" s="75"/>
      <c r="AL2671" s="75"/>
      <c r="AM2671" s="75"/>
      <c r="AN2671" s="75"/>
      <c r="AO2671" s="75"/>
      <c r="AP2671" s="75"/>
      <c r="AQ2671" s="75"/>
      <c r="AR2671" s="75"/>
      <c r="AS2671" s="75"/>
      <c r="AT2671" s="75"/>
      <c r="AU2671" s="75"/>
      <c r="AV2671" s="75"/>
      <c r="AW2671" s="75"/>
      <c r="AX2671" s="75"/>
      <c r="AY2671" s="75"/>
      <c r="AZ2671" s="75"/>
      <c r="BA2671" s="75"/>
      <c r="BB2671" s="75"/>
      <c r="BC2671" s="75"/>
      <c r="BD2671" s="75"/>
      <c r="BE2671" s="75"/>
      <c r="BF2671" s="75"/>
      <c r="BG2671" s="75"/>
      <c r="BH2671" s="75"/>
      <c r="BI2671" s="75"/>
      <c r="BJ2671" s="75"/>
      <c r="BK2671" s="75"/>
      <c r="BL2671" s="75"/>
      <c r="BM2671" s="75"/>
      <c r="BN2671" s="75"/>
      <c r="BO2671" s="75"/>
      <c r="BP2671" s="75"/>
      <c r="BQ2671" s="75"/>
      <c r="BR2671" s="75"/>
      <c r="BS2671" s="75"/>
      <c r="BT2671" s="75"/>
      <c r="BU2671" s="75"/>
      <c r="BV2671" s="75"/>
      <c r="BW2671" s="75"/>
      <c r="BX2671" s="75"/>
      <c r="BY2671" s="75"/>
      <c r="BZ2671" s="75"/>
      <c r="CA2671" s="75"/>
      <c r="CB2671" s="75"/>
      <c r="CC2671" s="75"/>
      <c r="CD2671" s="75"/>
      <c r="CE2671" s="75"/>
      <c r="CF2671" s="75"/>
      <c r="CG2671" s="75"/>
      <c r="CH2671" s="75"/>
      <c r="CI2671" s="75"/>
      <c r="CJ2671" s="75"/>
      <c r="CK2671" s="75"/>
      <c r="CL2671" s="75"/>
      <c r="CM2671" s="75"/>
      <c r="CN2671" s="75"/>
      <c r="CO2671" s="75"/>
    </row>
    <row r="2672" spans="1:93" s="1" customFormat="1" ht="19.5" customHeight="1" x14ac:dyDescent="0.3">
      <c r="A2672" s="96" t="s">
        <v>4183</v>
      </c>
      <c r="B2672" s="97">
        <v>13</v>
      </c>
      <c r="C2672" s="97">
        <v>16</v>
      </c>
      <c r="D2672" s="97">
        <v>8</v>
      </c>
      <c r="E2672" s="97">
        <v>9</v>
      </c>
      <c r="F2672" s="49"/>
      <c r="G2672" s="49"/>
      <c r="H2672" s="123">
        <f t="shared" si="171"/>
        <v>46</v>
      </c>
      <c r="I2672" s="96">
        <v>2</v>
      </c>
      <c r="J2672" s="98">
        <f t="shared" si="172"/>
        <v>0.70769230769230773</v>
      </c>
      <c r="K2672" s="96" t="s">
        <v>181</v>
      </c>
      <c r="L2672" s="100" t="s">
        <v>4196</v>
      </c>
      <c r="M2672" s="100" t="s">
        <v>309</v>
      </c>
      <c r="N2672" s="100" t="s">
        <v>281</v>
      </c>
      <c r="O2672" s="101" t="s">
        <v>1635</v>
      </c>
      <c r="P2672" s="101">
        <v>9</v>
      </c>
      <c r="Q2672" s="102" t="s">
        <v>253</v>
      </c>
      <c r="R2672" s="103" t="s">
        <v>1670</v>
      </c>
      <c r="S2672" s="103" t="s">
        <v>515</v>
      </c>
      <c r="T2672" s="103" t="s">
        <v>201</v>
      </c>
      <c r="U2672" s="111" t="s">
        <v>4658</v>
      </c>
      <c r="V2672" s="75"/>
      <c r="W2672" s="75"/>
      <c r="X2672" s="75"/>
      <c r="Y2672" s="75"/>
      <c r="Z2672" s="75"/>
      <c r="AA2672" s="75"/>
      <c r="AB2672" s="75"/>
      <c r="AC2672" s="75"/>
      <c r="AD2672" s="75"/>
      <c r="AE2672" s="75"/>
      <c r="AF2672" s="75"/>
      <c r="AG2672" s="75"/>
      <c r="AH2672" s="75"/>
      <c r="AI2672" s="75"/>
      <c r="AJ2672" s="75"/>
      <c r="AK2672" s="75"/>
      <c r="AL2672" s="75"/>
      <c r="AM2672" s="75"/>
      <c r="AN2672" s="75"/>
      <c r="AO2672" s="75"/>
      <c r="AP2672" s="75"/>
      <c r="AQ2672" s="75"/>
      <c r="AR2672" s="75"/>
      <c r="AS2672" s="75"/>
      <c r="AT2672" s="75"/>
      <c r="AU2672" s="75"/>
      <c r="AV2672" s="75"/>
      <c r="AW2672" s="75"/>
      <c r="AX2672" s="75"/>
      <c r="AY2672" s="75"/>
      <c r="AZ2672" s="75"/>
      <c r="BA2672" s="75"/>
      <c r="BB2672" s="75"/>
      <c r="BC2672" s="75"/>
      <c r="BD2672" s="75"/>
      <c r="BE2672" s="75"/>
      <c r="BF2672" s="75"/>
      <c r="BG2672" s="75"/>
      <c r="BH2672" s="75"/>
      <c r="BI2672" s="75"/>
      <c r="BJ2672" s="75"/>
      <c r="BK2672" s="75"/>
      <c r="BL2672" s="75"/>
      <c r="BM2672" s="75"/>
      <c r="BN2672" s="75"/>
      <c r="BO2672" s="75"/>
      <c r="BP2672" s="75"/>
      <c r="BQ2672" s="75"/>
      <c r="BR2672" s="75"/>
      <c r="BS2672" s="75"/>
      <c r="BT2672" s="75"/>
      <c r="BU2672" s="75"/>
      <c r="BV2672" s="75"/>
      <c r="BW2672" s="75"/>
      <c r="BX2672" s="75"/>
      <c r="BY2672" s="75"/>
      <c r="BZ2672" s="75"/>
      <c r="CA2672" s="75"/>
      <c r="CB2672" s="75"/>
      <c r="CC2672" s="75"/>
      <c r="CD2672" s="75"/>
      <c r="CE2672" s="75"/>
      <c r="CF2672" s="75"/>
      <c r="CG2672" s="75"/>
      <c r="CH2672" s="75"/>
      <c r="CI2672" s="75"/>
      <c r="CJ2672" s="75"/>
      <c r="CK2672" s="75"/>
      <c r="CL2672" s="75"/>
      <c r="CM2672" s="75"/>
      <c r="CN2672" s="75"/>
      <c r="CO2672" s="75"/>
    </row>
    <row r="2673" spans="1:456" s="1" customFormat="1" ht="19.5" customHeight="1" x14ac:dyDescent="0.3">
      <c r="A2673" s="96" t="s">
        <v>4197</v>
      </c>
      <c r="B2673" s="97">
        <v>11</v>
      </c>
      <c r="C2673" s="97">
        <v>15</v>
      </c>
      <c r="D2673" s="97">
        <v>7</v>
      </c>
      <c r="E2673" s="97">
        <v>12</v>
      </c>
      <c r="F2673" s="49"/>
      <c r="G2673" s="49"/>
      <c r="H2673" s="123">
        <f t="shared" si="171"/>
        <v>45</v>
      </c>
      <c r="I2673" s="96">
        <v>1</v>
      </c>
      <c r="J2673" s="98">
        <f t="shared" si="172"/>
        <v>0.69230769230769229</v>
      </c>
      <c r="K2673" s="96" t="s">
        <v>180</v>
      </c>
      <c r="L2673" s="100" t="s">
        <v>4198</v>
      </c>
      <c r="M2673" s="100" t="s">
        <v>619</v>
      </c>
      <c r="N2673" s="100" t="s">
        <v>210</v>
      </c>
      <c r="O2673" s="101" t="s">
        <v>801</v>
      </c>
      <c r="P2673" s="101">
        <v>9</v>
      </c>
      <c r="Q2673" s="102" t="s">
        <v>253</v>
      </c>
      <c r="R2673" s="103" t="s">
        <v>2586</v>
      </c>
      <c r="S2673" s="103" t="s">
        <v>351</v>
      </c>
      <c r="T2673" s="103" t="s">
        <v>215</v>
      </c>
      <c r="U2673" s="111" t="s">
        <v>4658</v>
      </c>
      <c r="V2673" s="75"/>
      <c r="W2673" s="75"/>
      <c r="X2673" s="75"/>
      <c r="Y2673" s="75"/>
      <c r="Z2673" s="75"/>
      <c r="AA2673" s="75"/>
      <c r="AB2673" s="75"/>
      <c r="AC2673" s="75"/>
      <c r="AD2673" s="75"/>
      <c r="AE2673" s="75"/>
      <c r="AF2673" s="75"/>
      <c r="AG2673" s="75"/>
      <c r="AH2673" s="75"/>
      <c r="AI2673" s="75"/>
      <c r="AJ2673" s="75"/>
      <c r="AK2673" s="75"/>
      <c r="AL2673" s="75"/>
      <c r="AM2673" s="75"/>
      <c r="AN2673" s="75"/>
      <c r="AO2673" s="75"/>
      <c r="AP2673" s="75"/>
      <c r="AQ2673" s="75"/>
      <c r="AR2673" s="75"/>
      <c r="AS2673" s="75"/>
      <c r="AT2673" s="75"/>
      <c r="AU2673" s="75"/>
      <c r="AV2673" s="75"/>
      <c r="AW2673" s="75"/>
      <c r="AX2673" s="75"/>
      <c r="AY2673" s="75"/>
      <c r="AZ2673" s="75"/>
      <c r="BA2673" s="75"/>
      <c r="BB2673" s="75"/>
      <c r="BC2673" s="75"/>
      <c r="BD2673" s="75"/>
      <c r="BE2673" s="75"/>
      <c r="BF2673" s="75"/>
      <c r="BG2673" s="75"/>
      <c r="BH2673" s="75"/>
      <c r="BI2673" s="75"/>
      <c r="BJ2673" s="75"/>
      <c r="BK2673" s="75"/>
      <c r="BL2673" s="75"/>
      <c r="BM2673" s="75"/>
      <c r="BN2673" s="75"/>
      <c r="BO2673" s="75"/>
      <c r="BP2673" s="75"/>
      <c r="BQ2673" s="75"/>
      <c r="BR2673" s="75"/>
      <c r="BS2673" s="75"/>
      <c r="BT2673" s="75"/>
      <c r="BU2673" s="75"/>
      <c r="BV2673" s="75"/>
      <c r="BW2673" s="75"/>
      <c r="BX2673" s="75"/>
      <c r="BY2673" s="75"/>
      <c r="BZ2673" s="75"/>
      <c r="CA2673" s="75"/>
      <c r="CB2673" s="75"/>
      <c r="CC2673" s="75"/>
      <c r="CD2673" s="75"/>
      <c r="CE2673" s="75"/>
      <c r="CF2673" s="75"/>
      <c r="CG2673" s="75"/>
      <c r="CH2673" s="75"/>
      <c r="CI2673" s="75"/>
      <c r="CJ2673" s="75"/>
      <c r="CK2673" s="75"/>
      <c r="CL2673" s="75"/>
      <c r="CM2673" s="75"/>
      <c r="CN2673" s="75"/>
      <c r="CO2673" s="75"/>
    </row>
    <row r="2674" spans="1:456" s="1" customFormat="1" ht="19.5" customHeight="1" x14ac:dyDescent="0.3">
      <c r="A2674" s="96" t="s">
        <v>4134</v>
      </c>
      <c r="B2674" s="97">
        <v>14</v>
      </c>
      <c r="C2674" s="97">
        <v>12</v>
      </c>
      <c r="D2674" s="97">
        <v>7</v>
      </c>
      <c r="E2674" s="97">
        <v>12</v>
      </c>
      <c r="F2674" s="49"/>
      <c r="G2674" s="49"/>
      <c r="H2674" s="123">
        <f t="shared" si="171"/>
        <v>45</v>
      </c>
      <c r="I2674" s="96">
        <v>3</v>
      </c>
      <c r="J2674" s="98">
        <f t="shared" si="172"/>
        <v>0.69230769230769229</v>
      </c>
      <c r="K2674" s="96" t="s">
        <v>181</v>
      </c>
      <c r="L2674" s="100" t="s">
        <v>2806</v>
      </c>
      <c r="M2674" s="100" t="s">
        <v>293</v>
      </c>
      <c r="N2674" s="100" t="s">
        <v>302</v>
      </c>
      <c r="O2674" s="101" t="s">
        <v>2588</v>
      </c>
      <c r="P2674" s="101">
        <v>9</v>
      </c>
      <c r="Q2674" s="102" t="s">
        <v>223</v>
      </c>
      <c r="R2674" s="103" t="s">
        <v>2864</v>
      </c>
      <c r="S2674" s="103" t="s">
        <v>1704</v>
      </c>
      <c r="T2674" s="103" t="s">
        <v>269</v>
      </c>
      <c r="U2674" s="104" t="s">
        <v>2846</v>
      </c>
      <c r="V2674" s="75"/>
      <c r="W2674" s="75"/>
      <c r="X2674" s="75"/>
      <c r="Y2674" s="75"/>
      <c r="Z2674" s="75"/>
      <c r="AA2674" s="75"/>
      <c r="AB2674" s="75"/>
      <c r="AC2674" s="75"/>
      <c r="AD2674" s="75"/>
      <c r="AE2674" s="75"/>
      <c r="AF2674" s="75"/>
      <c r="AG2674" s="75"/>
      <c r="AH2674" s="75"/>
      <c r="AI2674" s="75"/>
      <c r="AJ2674" s="75"/>
      <c r="AK2674" s="75"/>
      <c r="AL2674" s="75"/>
      <c r="AM2674" s="75"/>
      <c r="AN2674" s="75"/>
      <c r="AO2674" s="75"/>
      <c r="AP2674" s="75"/>
      <c r="AQ2674" s="75"/>
      <c r="AR2674" s="75"/>
      <c r="AS2674" s="75"/>
      <c r="AT2674" s="75"/>
      <c r="AU2674" s="75"/>
      <c r="AV2674" s="75"/>
      <c r="AW2674" s="75"/>
      <c r="AX2674" s="75"/>
      <c r="AY2674" s="75"/>
      <c r="AZ2674" s="75"/>
      <c r="BA2674" s="75"/>
      <c r="BB2674" s="75"/>
      <c r="BC2674" s="75"/>
      <c r="BD2674" s="75"/>
      <c r="BE2674" s="75"/>
      <c r="BF2674" s="75"/>
      <c r="BG2674" s="75"/>
      <c r="BH2674" s="75"/>
      <c r="BI2674" s="75"/>
      <c r="BJ2674" s="75"/>
      <c r="BK2674" s="75"/>
      <c r="BL2674" s="75"/>
      <c r="BM2674" s="75"/>
      <c r="BN2674" s="75"/>
      <c r="BO2674" s="75"/>
      <c r="BP2674" s="75"/>
      <c r="BQ2674" s="75"/>
      <c r="BR2674" s="75"/>
      <c r="BS2674" s="75"/>
      <c r="BT2674" s="75"/>
      <c r="BU2674" s="75"/>
      <c r="BV2674" s="75"/>
      <c r="BW2674" s="75"/>
      <c r="BX2674" s="75"/>
      <c r="BY2674" s="75"/>
      <c r="BZ2674" s="75"/>
      <c r="CA2674" s="75"/>
      <c r="CB2674" s="75"/>
      <c r="CC2674" s="75"/>
      <c r="CD2674" s="75"/>
      <c r="CE2674" s="75"/>
      <c r="CF2674" s="75"/>
      <c r="CG2674" s="75"/>
      <c r="CH2674" s="75"/>
      <c r="CI2674" s="75"/>
      <c r="CJ2674" s="75"/>
      <c r="CK2674" s="75"/>
      <c r="CL2674" s="75"/>
      <c r="CM2674" s="75"/>
      <c r="CN2674" s="75"/>
      <c r="CO2674" s="75"/>
    </row>
    <row r="2675" spans="1:456" s="1" customFormat="1" ht="19.5" customHeight="1" x14ac:dyDescent="0.3">
      <c r="A2675" s="96" t="s">
        <v>4158</v>
      </c>
      <c r="B2675" s="97">
        <v>16</v>
      </c>
      <c r="C2675" s="97">
        <v>13</v>
      </c>
      <c r="D2675" s="97">
        <v>4</v>
      </c>
      <c r="E2675" s="97">
        <v>12</v>
      </c>
      <c r="F2675" s="49"/>
      <c r="G2675" s="49"/>
      <c r="H2675" s="123">
        <f t="shared" si="171"/>
        <v>45</v>
      </c>
      <c r="I2675" s="96">
        <v>1</v>
      </c>
      <c r="J2675" s="98">
        <f t="shared" si="172"/>
        <v>0.69230769230769229</v>
      </c>
      <c r="K2675" s="96" t="s">
        <v>180</v>
      </c>
      <c r="L2675" s="100" t="s">
        <v>4199</v>
      </c>
      <c r="M2675" s="100" t="s">
        <v>920</v>
      </c>
      <c r="N2675" s="100" t="s">
        <v>4200</v>
      </c>
      <c r="O2675" s="101" t="s">
        <v>2208</v>
      </c>
      <c r="P2675" s="101">
        <v>9</v>
      </c>
      <c r="Q2675" s="102" t="s">
        <v>223</v>
      </c>
      <c r="R2675" s="103" t="s">
        <v>870</v>
      </c>
      <c r="S2675" s="103" t="s">
        <v>998</v>
      </c>
      <c r="T2675" s="103" t="s">
        <v>252</v>
      </c>
      <c r="U2675" s="111" t="s">
        <v>4658</v>
      </c>
      <c r="V2675" s="75"/>
      <c r="W2675" s="75"/>
      <c r="X2675" s="75"/>
      <c r="Y2675" s="75"/>
      <c r="Z2675" s="75"/>
      <c r="AA2675" s="75"/>
      <c r="AB2675" s="75"/>
      <c r="AC2675" s="75"/>
      <c r="AD2675" s="75"/>
      <c r="AE2675" s="75"/>
      <c r="AF2675" s="75"/>
      <c r="AG2675" s="75"/>
      <c r="AH2675" s="75"/>
      <c r="AI2675" s="75"/>
      <c r="AJ2675" s="75"/>
      <c r="AK2675" s="75"/>
      <c r="AL2675" s="75"/>
      <c r="AM2675" s="75"/>
      <c r="AN2675" s="75"/>
      <c r="AO2675" s="75"/>
      <c r="AP2675" s="75"/>
      <c r="AQ2675" s="75"/>
      <c r="AR2675" s="75"/>
      <c r="AS2675" s="75"/>
      <c r="AT2675" s="75"/>
      <c r="AU2675" s="75"/>
      <c r="AV2675" s="75"/>
      <c r="AW2675" s="75"/>
      <c r="AX2675" s="75"/>
      <c r="AY2675" s="75"/>
      <c r="AZ2675" s="75"/>
      <c r="BA2675" s="75"/>
      <c r="BB2675" s="75"/>
      <c r="BC2675" s="75"/>
      <c r="BD2675" s="75"/>
      <c r="BE2675" s="75"/>
      <c r="BF2675" s="75"/>
      <c r="BG2675" s="75"/>
      <c r="BH2675" s="75"/>
      <c r="BI2675" s="75"/>
      <c r="BJ2675" s="75"/>
      <c r="BK2675" s="75"/>
      <c r="BL2675" s="75"/>
      <c r="BM2675" s="75"/>
      <c r="BN2675" s="75"/>
      <c r="BO2675" s="75"/>
      <c r="BP2675" s="75"/>
      <c r="BQ2675" s="75"/>
      <c r="BR2675" s="75"/>
      <c r="BS2675" s="75"/>
      <c r="BT2675" s="75"/>
      <c r="BU2675" s="75"/>
      <c r="BV2675" s="75"/>
      <c r="BW2675" s="75"/>
      <c r="BX2675" s="75"/>
      <c r="BY2675" s="75"/>
      <c r="BZ2675" s="75"/>
      <c r="CA2675" s="75"/>
      <c r="CB2675" s="75"/>
      <c r="CC2675" s="75"/>
      <c r="CD2675" s="75"/>
      <c r="CE2675" s="75"/>
      <c r="CF2675" s="75"/>
      <c r="CG2675" s="75"/>
      <c r="CH2675" s="75"/>
      <c r="CI2675" s="75"/>
      <c r="CJ2675" s="75"/>
      <c r="CK2675" s="75"/>
      <c r="CL2675" s="75"/>
      <c r="CM2675" s="75"/>
      <c r="CN2675" s="75"/>
      <c r="CO2675" s="75"/>
    </row>
    <row r="2676" spans="1:456" s="1" customFormat="1" ht="19.5" customHeight="1" x14ac:dyDescent="0.3">
      <c r="A2676" s="96" t="s">
        <v>4157</v>
      </c>
      <c r="B2676" s="97">
        <v>16</v>
      </c>
      <c r="C2676" s="97">
        <v>18</v>
      </c>
      <c r="D2676" s="97">
        <v>8</v>
      </c>
      <c r="E2676" s="97">
        <v>3</v>
      </c>
      <c r="F2676" s="49"/>
      <c r="G2676" s="49"/>
      <c r="H2676" s="123">
        <f t="shared" si="171"/>
        <v>45</v>
      </c>
      <c r="I2676" s="96">
        <v>2</v>
      </c>
      <c r="J2676" s="98">
        <f t="shared" si="172"/>
        <v>0.69230769230769229</v>
      </c>
      <c r="K2676" s="96" t="s">
        <v>181</v>
      </c>
      <c r="L2676" s="100" t="s">
        <v>4201</v>
      </c>
      <c r="M2676" s="100" t="s">
        <v>312</v>
      </c>
      <c r="N2676" s="100" t="s">
        <v>558</v>
      </c>
      <c r="O2676" s="101" t="s">
        <v>1977</v>
      </c>
      <c r="P2676" s="101">
        <v>9</v>
      </c>
      <c r="Q2676" s="102" t="s">
        <v>382</v>
      </c>
      <c r="R2676" s="103" t="s">
        <v>2016</v>
      </c>
      <c r="S2676" s="103" t="s">
        <v>317</v>
      </c>
      <c r="T2676" s="103" t="s">
        <v>210</v>
      </c>
      <c r="U2676" s="111" t="s">
        <v>4658</v>
      </c>
      <c r="V2676" s="75"/>
      <c r="W2676" s="75"/>
      <c r="X2676" s="75"/>
      <c r="Y2676" s="75"/>
      <c r="Z2676" s="75"/>
      <c r="AA2676" s="75"/>
      <c r="AB2676" s="75"/>
      <c r="AC2676" s="75"/>
      <c r="AD2676" s="75"/>
      <c r="AE2676" s="75"/>
      <c r="AF2676" s="75"/>
      <c r="AG2676" s="75"/>
      <c r="AH2676" s="75"/>
      <c r="AI2676" s="75"/>
      <c r="AJ2676" s="75"/>
      <c r="AK2676" s="75"/>
      <c r="AL2676" s="75"/>
      <c r="AM2676" s="75"/>
      <c r="AN2676" s="75"/>
      <c r="AO2676" s="75"/>
      <c r="AP2676" s="75"/>
      <c r="AQ2676" s="75"/>
      <c r="AR2676" s="75"/>
      <c r="AS2676" s="75"/>
      <c r="AT2676" s="75"/>
      <c r="AU2676" s="75"/>
      <c r="AV2676" s="75"/>
      <c r="AW2676" s="75"/>
      <c r="AX2676" s="75"/>
      <c r="AY2676" s="75"/>
      <c r="AZ2676" s="75"/>
      <c r="BA2676" s="75"/>
      <c r="BB2676" s="75"/>
      <c r="BC2676" s="75"/>
      <c r="BD2676" s="75"/>
      <c r="BE2676" s="75"/>
      <c r="BF2676" s="75"/>
      <c r="BG2676" s="75"/>
      <c r="BH2676" s="75"/>
      <c r="BI2676" s="75"/>
      <c r="BJ2676" s="75"/>
      <c r="BK2676" s="75"/>
      <c r="BL2676" s="75"/>
      <c r="BM2676" s="75"/>
      <c r="BN2676" s="75"/>
      <c r="BO2676" s="75"/>
      <c r="BP2676" s="75"/>
      <c r="BQ2676" s="75"/>
      <c r="BR2676" s="75"/>
      <c r="BS2676" s="75"/>
      <c r="BT2676" s="75"/>
      <c r="BU2676" s="75"/>
      <c r="BV2676" s="75"/>
      <c r="BW2676" s="75"/>
      <c r="BX2676" s="75"/>
      <c r="BY2676" s="75"/>
      <c r="BZ2676" s="75"/>
      <c r="CA2676" s="75"/>
      <c r="CB2676" s="75"/>
      <c r="CC2676" s="75"/>
      <c r="CD2676" s="75"/>
      <c r="CE2676" s="75"/>
      <c r="CF2676" s="75"/>
      <c r="CG2676" s="75"/>
      <c r="CH2676" s="75"/>
      <c r="CI2676" s="75"/>
      <c r="CJ2676" s="75"/>
      <c r="CK2676" s="75"/>
      <c r="CL2676" s="75"/>
      <c r="CM2676" s="75"/>
      <c r="CN2676" s="75"/>
      <c r="CO2676" s="75"/>
    </row>
    <row r="2677" spans="1:456" s="1" customFormat="1" ht="19.5" customHeight="1" x14ac:dyDescent="0.3">
      <c r="A2677" s="96" t="s">
        <v>4202</v>
      </c>
      <c r="B2677" s="97">
        <v>11</v>
      </c>
      <c r="C2677" s="97">
        <v>14</v>
      </c>
      <c r="D2677" s="97">
        <v>8</v>
      </c>
      <c r="E2677" s="97">
        <v>12</v>
      </c>
      <c r="F2677" s="49"/>
      <c r="G2677" s="49"/>
      <c r="H2677" s="123">
        <f t="shared" si="171"/>
        <v>45</v>
      </c>
      <c r="I2677" s="96">
        <v>11</v>
      </c>
      <c r="J2677" s="98">
        <f t="shared" si="172"/>
        <v>0.69230769230769229</v>
      </c>
      <c r="K2677" s="96" t="s">
        <v>182</v>
      </c>
      <c r="L2677" s="100" t="s">
        <v>1969</v>
      </c>
      <c r="M2677" s="100" t="s">
        <v>301</v>
      </c>
      <c r="N2677" s="100" t="s">
        <v>201</v>
      </c>
      <c r="O2677" s="101" t="s">
        <v>2870</v>
      </c>
      <c r="P2677" s="101">
        <v>9</v>
      </c>
      <c r="Q2677" s="102" t="s">
        <v>240</v>
      </c>
      <c r="R2677" s="103" t="s">
        <v>2962</v>
      </c>
      <c r="S2677" s="103" t="s">
        <v>283</v>
      </c>
      <c r="T2677" s="103" t="s">
        <v>269</v>
      </c>
      <c r="U2677" s="111" t="s">
        <v>4658</v>
      </c>
      <c r="V2677" s="75"/>
      <c r="W2677" s="75"/>
      <c r="X2677" s="75"/>
      <c r="Y2677" s="75"/>
      <c r="Z2677" s="75"/>
      <c r="AA2677" s="75"/>
      <c r="AB2677" s="75"/>
      <c r="AC2677" s="75"/>
      <c r="AD2677" s="75"/>
      <c r="AE2677" s="75"/>
      <c r="AF2677" s="75"/>
      <c r="AG2677" s="75"/>
      <c r="AH2677" s="75"/>
      <c r="AI2677" s="75"/>
      <c r="AJ2677" s="75"/>
      <c r="AK2677" s="75"/>
      <c r="AL2677" s="75"/>
      <c r="AM2677" s="75"/>
      <c r="AN2677" s="75"/>
      <c r="AO2677" s="75"/>
      <c r="AP2677" s="75"/>
      <c r="AQ2677" s="75"/>
      <c r="AR2677" s="75"/>
      <c r="AS2677" s="75"/>
      <c r="AT2677" s="75"/>
      <c r="AU2677" s="75"/>
      <c r="AV2677" s="75"/>
      <c r="AW2677" s="75"/>
      <c r="AX2677" s="75"/>
      <c r="AY2677" s="75"/>
      <c r="AZ2677" s="75"/>
      <c r="BA2677" s="75"/>
      <c r="BB2677" s="75"/>
      <c r="BC2677" s="75"/>
      <c r="BD2677" s="75"/>
      <c r="BE2677" s="75"/>
      <c r="BF2677" s="75"/>
      <c r="BG2677" s="75"/>
      <c r="BH2677" s="75"/>
      <c r="BI2677" s="75"/>
      <c r="BJ2677" s="75"/>
      <c r="BK2677" s="75"/>
      <c r="BL2677" s="75"/>
      <c r="BM2677" s="75"/>
      <c r="BN2677" s="75"/>
      <c r="BO2677" s="75"/>
      <c r="BP2677" s="75"/>
      <c r="BQ2677" s="75"/>
      <c r="BR2677" s="75"/>
      <c r="BS2677" s="75"/>
      <c r="BT2677" s="75"/>
      <c r="BU2677" s="75"/>
      <c r="BV2677" s="75"/>
      <c r="BW2677" s="75"/>
      <c r="BX2677" s="75"/>
      <c r="BY2677" s="75"/>
      <c r="BZ2677" s="75"/>
      <c r="CA2677" s="75"/>
      <c r="CB2677" s="75"/>
      <c r="CC2677" s="75"/>
      <c r="CD2677" s="75"/>
      <c r="CE2677" s="75"/>
      <c r="CF2677" s="75"/>
      <c r="CG2677" s="75"/>
      <c r="CH2677" s="75"/>
      <c r="CI2677" s="75"/>
      <c r="CJ2677" s="75"/>
      <c r="CK2677" s="75"/>
      <c r="CL2677" s="75"/>
      <c r="CM2677" s="75"/>
      <c r="CN2677" s="75"/>
      <c r="CO2677" s="75"/>
    </row>
    <row r="2678" spans="1:456" s="1" customFormat="1" ht="19.5" customHeight="1" x14ac:dyDescent="0.3">
      <c r="A2678" s="96" t="s">
        <v>4168</v>
      </c>
      <c r="B2678" s="97">
        <v>14</v>
      </c>
      <c r="C2678" s="97">
        <v>18</v>
      </c>
      <c r="D2678" s="97">
        <v>7</v>
      </c>
      <c r="E2678" s="97">
        <v>6</v>
      </c>
      <c r="F2678" s="49"/>
      <c r="G2678" s="49"/>
      <c r="H2678" s="123">
        <f t="shared" si="171"/>
        <v>45</v>
      </c>
      <c r="I2678" s="96">
        <v>1</v>
      </c>
      <c r="J2678" s="98">
        <f t="shared" si="172"/>
        <v>0.69230769230769229</v>
      </c>
      <c r="K2678" s="96" t="s">
        <v>180</v>
      </c>
      <c r="L2678" s="100" t="s">
        <v>4203</v>
      </c>
      <c r="M2678" s="100" t="s">
        <v>4204</v>
      </c>
      <c r="N2678" s="100" t="s">
        <v>406</v>
      </c>
      <c r="O2678" s="101" t="s">
        <v>2472</v>
      </c>
      <c r="P2678" s="101">
        <v>9</v>
      </c>
      <c r="Q2678" s="102" t="s">
        <v>224</v>
      </c>
      <c r="R2678" s="103" t="s">
        <v>1019</v>
      </c>
      <c r="S2678" s="103" t="s">
        <v>521</v>
      </c>
      <c r="T2678" s="103" t="s">
        <v>210</v>
      </c>
      <c r="U2678" s="111" t="s">
        <v>4658</v>
      </c>
      <c r="V2678" s="75"/>
      <c r="W2678" s="75"/>
      <c r="X2678" s="75"/>
      <c r="Y2678" s="75"/>
      <c r="Z2678" s="75"/>
      <c r="AA2678" s="75"/>
      <c r="AB2678" s="75"/>
      <c r="AC2678" s="75"/>
      <c r="AD2678" s="75"/>
      <c r="AE2678" s="75"/>
      <c r="AF2678" s="75"/>
      <c r="AG2678" s="75"/>
      <c r="AH2678" s="75"/>
      <c r="AI2678" s="75"/>
      <c r="AJ2678" s="75"/>
      <c r="AK2678" s="75"/>
      <c r="AL2678" s="75"/>
      <c r="AM2678" s="75"/>
      <c r="AN2678" s="75"/>
      <c r="AO2678" s="75"/>
      <c r="AP2678" s="75"/>
      <c r="AQ2678" s="75"/>
      <c r="AR2678" s="75"/>
      <c r="AS2678" s="75"/>
      <c r="AT2678" s="75"/>
      <c r="AU2678" s="75"/>
      <c r="AV2678" s="75"/>
      <c r="AW2678" s="75"/>
      <c r="AX2678" s="75"/>
      <c r="AY2678" s="75"/>
      <c r="AZ2678" s="75"/>
      <c r="BA2678" s="75"/>
      <c r="BB2678" s="75"/>
      <c r="BC2678" s="75"/>
      <c r="BD2678" s="75"/>
      <c r="BE2678" s="75"/>
      <c r="BF2678" s="75"/>
      <c r="BG2678" s="75"/>
      <c r="BH2678" s="75"/>
      <c r="BI2678" s="75"/>
      <c r="BJ2678" s="75"/>
      <c r="BK2678" s="75"/>
      <c r="BL2678" s="75"/>
      <c r="BM2678" s="75"/>
      <c r="BN2678" s="75"/>
      <c r="BO2678" s="75"/>
      <c r="BP2678" s="75"/>
      <c r="BQ2678" s="75"/>
      <c r="BR2678" s="75"/>
      <c r="BS2678" s="75"/>
      <c r="BT2678" s="75"/>
      <c r="BU2678" s="75"/>
      <c r="BV2678" s="75"/>
      <c r="BW2678" s="75"/>
      <c r="BX2678" s="75"/>
      <c r="BY2678" s="75"/>
      <c r="BZ2678" s="75"/>
      <c r="CA2678" s="75"/>
      <c r="CB2678" s="75"/>
      <c r="CC2678" s="75"/>
      <c r="CD2678" s="75"/>
      <c r="CE2678" s="75"/>
      <c r="CF2678" s="75"/>
      <c r="CG2678" s="75"/>
      <c r="CH2678" s="75"/>
      <c r="CI2678" s="75"/>
      <c r="CJ2678" s="75"/>
      <c r="CK2678" s="75"/>
      <c r="CL2678" s="75"/>
      <c r="CM2678" s="75"/>
      <c r="CN2678" s="75"/>
      <c r="CO2678" s="75"/>
      <c r="CP2678" s="75"/>
      <c r="CQ2678" s="75"/>
      <c r="CR2678" s="75"/>
      <c r="CS2678" s="75"/>
      <c r="CT2678" s="75"/>
      <c r="CU2678" s="75"/>
      <c r="CV2678" s="75"/>
      <c r="CW2678" s="75"/>
      <c r="CX2678" s="75"/>
      <c r="CY2678" s="75"/>
      <c r="CZ2678" s="75"/>
      <c r="DA2678" s="75"/>
      <c r="DB2678" s="75"/>
      <c r="DC2678" s="75"/>
      <c r="DD2678" s="75"/>
      <c r="DE2678" s="75"/>
      <c r="DF2678" s="75"/>
      <c r="DG2678" s="75"/>
      <c r="DH2678" s="75"/>
      <c r="DI2678" s="75"/>
      <c r="DJ2678" s="75"/>
      <c r="DK2678" s="75"/>
      <c r="DL2678" s="75"/>
      <c r="DM2678" s="75"/>
      <c r="DN2678" s="75"/>
      <c r="DO2678" s="75"/>
      <c r="DP2678" s="75"/>
      <c r="DQ2678" s="75"/>
      <c r="DR2678" s="75"/>
      <c r="DS2678" s="75"/>
      <c r="DT2678" s="75"/>
      <c r="DU2678" s="75"/>
      <c r="DV2678" s="75"/>
      <c r="DW2678" s="75"/>
      <c r="DX2678" s="75"/>
      <c r="DY2678" s="75"/>
      <c r="DZ2678" s="75"/>
      <c r="EA2678" s="75"/>
      <c r="EB2678" s="75"/>
      <c r="EC2678" s="75"/>
      <c r="ED2678" s="75"/>
      <c r="EE2678" s="75"/>
      <c r="EF2678" s="75"/>
      <c r="EG2678" s="75"/>
      <c r="EH2678" s="75"/>
      <c r="EI2678" s="75"/>
      <c r="EJ2678" s="75"/>
      <c r="EK2678" s="75"/>
      <c r="EL2678" s="75"/>
      <c r="EM2678" s="75"/>
      <c r="EN2678" s="75"/>
      <c r="EO2678" s="75"/>
      <c r="EP2678" s="75"/>
      <c r="EQ2678" s="75"/>
      <c r="ER2678" s="75"/>
      <c r="ES2678" s="75"/>
      <c r="ET2678" s="75"/>
      <c r="EU2678" s="75"/>
      <c r="EV2678" s="75"/>
      <c r="EW2678" s="75"/>
      <c r="EX2678" s="75"/>
      <c r="EY2678" s="75"/>
      <c r="EZ2678" s="75"/>
      <c r="FA2678" s="75"/>
      <c r="FB2678" s="75"/>
      <c r="FC2678" s="75"/>
      <c r="FD2678" s="75"/>
      <c r="FE2678" s="75"/>
      <c r="FF2678" s="75"/>
      <c r="FG2678" s="75"/>
      <c r="FH2678" s="75"/>
      <c r="FI2678" s="75"/>
      <c r="FJ2678" s="75"/>
      <c r="FK2678" s="75"/>
      <c r="FL2678" s="75"/>
      <c r="FM2678" s="75"/>
      <c r="FN2678" s="75"/>
      <c r="FO2678" s="75"/>
      <c r="FP2678" s="75"/>
      <c r="FQ2678" s="75"/>
      <c r="FR2678" s="75"/>
      <c r="FS2678" s="75"/>
      <c r="FT2678" s="75"/>
      <c r="FU2678" s="75"/>
      <c r="FV2678" s="75"/>
      <c r="FW2678" s="75"/>
      <c r="FX2678" s="75"/>
      <c r="FY2678" s="75"/>
      <c r="FZ2678" s="75"/>
      <c r="GA2678" s="75"/>
      <c r="GB2678" s="75"/>
      <c r="GC2678" s="75"/>
      <c r="GD2678" s="75"/>
      <c r="GE2678" s="75"/>
      <c r="GF2678" s="75"/>
      <c r="GG2678" s="75"/>
      <c r="GH2678" s="75"/>
      <c r="GI2678" s="75"/>
      <c r="GJ2678" s="75"/>
      <c r="GK2678" s="75"/>
      <c r="GL2678" s="75"/>
      <c r="GM2678" s="75"/>
      <c r="GN2678" s="75"/>
      <c r="GO2678" s="75"/>
      <c r="GP2678" s="75"/>
      <c r="GQ2678" s="75"/>
      <c r="GR2678" s="75"/>
      <c r="GS2678" s="75"/>
      <c r="GT2678" s="75"/>
      <c r="GU2678" s="75"/>
      <c r="GV2678" s="75"/>
      <c r="GW2678" s="75"/>
      <c r="GX2678" s="75"/>
      <c r="GY2678" s="75"/>
      <c r="GZ2678" s="75"/>
      <c r="HA2678" s="75"/>
      <c r="HB2678" s="75"/>
      <c r="HC2678" s="75"/>
      <c r="HD2678" s="75"/>
      <c r="HE2678" s="75"/>
      <c r="HF2678" s="75"/>
      <c r="HG2678" s="75"/>
      <c r="HH2678" s="75"/>
      <c r="HI2678" s="75"/>
      <c r="HJ2678" s="75"/>
      <c r="HK2678" s="75"/>
      <c r="HL2678" s="75"/>
      <c r="HM2678" s="75"/>
      <c r="HN2678" s="75"/>
      <c r="HO2678" s="75"/>
      <c r="HP2678" s="75"/>
      <c r="HQ2678" s="75"/>
      <c r="HR2678" s="75"/>
      <c r="HS2678" s="75"/>
      <c r="HT2678" s="75"/>
      <c r="HU2678" s="75"/>
      <c r="HV2678" s="75"/>
      <c r="HW2678" s="75"/>
      <c r="HX2678" s="75"/>
      <c r="HY2678" s="75"/>
      <c r="HZ2678" s="75"/>
      <c r="IA2678" s="75"/>
      <c r="IB2678" s="75"/>
      <c r="IC2678" s="75"/>
      <c r="ID2678" s="75"/>
      <c r="IE2678" s="75"/>
      <c r="IF2678" s="75"/>
      <c r="IG2678" s="75"/>
      <c r="IH2678" s="75"/>
      <c r="II2678" s="75"/>
      <c r="IJ2678" s="75"/>
      <c r="IK2678" s="75"/>
      <c r="IL2678" s="75"/>
      <c r="IM2678" s="75"/>
      <c r="IN2678" s="75"/>
      <c r="IO2678" s="75"/>
      <c r="IP2678" s="75"/>
      <c r="IQ2678" s="75"/>
      <c r="IR2678" s="75"/>
      <c r="IS2678" s="75"/>
      <c r="IT2678" s="75"/>
      <c r="IU2678" s="75"/>
      <c r="IV2678" s="75"/>
      <c r="IW2678" s="75"/>
      <c r="IX2678" s="75"/>
      <c r="IY2678" s="75"/>
      <c r="IZ2678" s="75"/>
      <c r="JA2678" s="75"/>
      <c r="JB2678" s="75"/>
      <c r="JC2678" s="75"/>
      <c r="JD2678" s="75"/>
      <c r="JE2678" s="75"/>
      <c r="JF2678" s="75"/>
      <c r="JG2678" s="75"/>
      <c r="JH2678" s="75"/>
      <c r="JI2678" s="75"/>
      <c r="JJ2678" s="75"/>
      <c r="JK2678" s="75"/>
      <c r="JL2678" s="75"/>
      <c r="JM2678" s="75"/>
      <c r="JN2678" s="75"/>
      <c r="JO2678" s="75"/>
      <c r="JP2678" s="75"/>
      <c r="JQ2678" s="75"/>
      <c r="JR2678" s="75"/>
      <c r="JS2678" s="75"/>
      <c r="JT2678" s="75"/>
      <c r="JU2678" s="75"/>
      <c r="JV2678" s="75"/>
      <c r="JW2678" s="75"/>
      <c r="JX2678" s="75"/>
      <c r="JY2678" s="75"/>
      <c r="JZ2678" s="75"/>
      <c r="KA2678" s="75"/>
      <c r="KB2678" s="75"/>
      <c r="KC2678" s="75"/>
      <c r="KD2678" s="75"/>
      <c r="KE2678" s="75"/>
      <c r="KF2678" s="75"/>
      <c r="KG2678" s="75"/>
      <c r="KH2678" s="75"/>
      <c r="KI2678" s="75"/>
      <c r="KJ2678" s="75"/>
      <c r="KK2678" s="75"/>
      <c r="KL2678" s="75"/>
      <c r="KM2678" s="75"/>
      <c r="KN2678" s="75"/>
      <c r="KO2678" s="75"/>
      <c r="KP2678" s="75"/>
      <c r="KQ2678" s="75"/>
      <c r="KR2678" s="75"/>
      <c r="KS2678" s="75"/>
      <c r="KT2678" s="75"/>
      <c r="KU2678" s="75"/>
      <c r="KV2678" s="75"/>
      <c r="KW2678" s="75"/>
      <c r="KX2678" s="75"/>
      <c r="KY2678" s="75"/>
      <c r="KZ2678" s="75"/>
      <c r="LA2678" s="75"/>
      <c r="LB2678" s="75"/>
      <c r="LC2678" s="75"/>
      <c r="LD2678" s="75"/>
      <c r="LE2678" s="75"/>
      <c r="LF2678" s="75"/>
      <c r="LG2678" s="75"/>
      <c r="LH2678" s="75"/>
      <c r="LI2678" s="75"/>
      <c r="LJ2678" s="75"/>
      <c r="LK2678" s="75"/>
      <c r="LL2678" s="75"/>
      <c r="LM2678" s="75"/>
      <c r="LN2678" s="75"/>
      <c r="LO2678" s="75"/>
      <c r="LP2678" s="75"/>
      <c r="LQ2678" s="75"/>
      <c r="LR2678" s="75"/>
      <c r="LS2678" s="75"/>
      <c r="LT2678" s="75"/>
      <c r="LU2678" s="75"/>
      <c r="LV2678" s="75"/>
      <c r="LW2678" s="75"/>
      <c r="LX2678" s="75"/>
      <c r="LY2678" s="75"/>
      <c r="LZ2678" s="75"/>
      <c r="MA2678" s="75"/>
      <c r="MB2678" s="75"/>
      <c r="MC2678" s="75"/>
      <c r="MD2678" s="75"/>
      <c r="ME2678" s="75"/>
      <c r="MF2678" s="75"/>
      <c r="MG2678" s="75"/>
      <c r="MH2678" s="75"/>
      <c r="MI2678" s="75"/>
      <c r="MJ2678" s="75"/>
      <c r="MK2678" s="75"/>
      <c r="ML2678" s="75"/>
      <c r="MM2678" s="75"/>
      <c r="MN2678" s="75"/>
      <c r="MO2678" s="75"/>
      <c r="MP2678" s="75"/>
      <c r="MQ2678" s="75"/>
      <c r="MR2678" s="75"/>
      <c r="MS2678" s="75"/>
      <c r="MT2678" s="75"/>
      <c r="MU2678" s="75"/>
      <c r="MV2678" s="75"/>
      <c r="MW2678" s="75"/>
      <c r="MX2678" s="75"/>
      <c r="MY2678" s="75"/>
      <c r="MZ2678" s="75"/>
      <c r="NA2678" s="75"/>
      <c r="NB2678" s="75"/>
      <c r="NC2678" s="75"/>
      <c r="ND2678" s="75"/>
      <c r="NE2678" s="75"/>
      <c r="NF2678" s="75"/>
      <c r="NG2678" s="75"/>
      <c r="NH2678" s="75"/>
      <c r="NI2678" s="75"/>
      <c r="NJ2678" s="75"/>
      <c r="NK2678" s="75"/>
      <c r="NL2678" s="75"/>
      <c r="NM2678" s="75"/>
      <c r="NN2678" s="75"/>
      <c r="NO2678" s="75"/>
      <c r="NP2678" s="75"/>
      <c r="NQ2678" s="75"/>
      <c r="NR2678" s="75"/>
      <c r="NS2678" s="75"/>
      <c r="NT2678" s="75"/>
      <c r="NU2678" s="75"/>
      <c r="NV2678" s="75"/>
      <c r="NW2678" s="75"/>
      <c r="NX2678" s="75"/>
      <c r="NY2678" s="75"/>
      <c r="NZ2678" s="75"/>
      <c r="OA2678" s="75"/>
      <c r="OB2678" s="75"/>
      <c r="OC2678" s="75"/>
      <c r="OD2678" s="75"/>
      <c r="OE2678" s="75"/>
      <c r="OF2678" s="75"/>
      <c r="OG2678" s="75"/>
      <c r="OH2678" s="75"/>
      <c r="OI2678" s="75"/>
      <c r="OJ2678" s="75"/>
      <c r="OK2678" s="75"/>
      <c r="OL2678" s="75"/>
      <c r="OM2678" s="75"/>
      <c r="ON2678" s="75"/>
      <c r="OO2678" s="75"/>
      <c r="OP2678" s="75"/>
      <c r="OQ2678" s="75"/>
      <c r="OR2678" s="75"/>
      <c r="OS2678" s="75"/>
      <c r="OT2678" s="75"/>
      <c r="OU2678" s="75"/>
      <c r="OV2678" s="75"/>
      <c r="OW2678" s="75"/>
      <c r="OX2678" s="75"/>
      <c r="OY2678" s="75"/>
      <c r="OZ2678" s="75"/>
      <c r="PA2678" s="75"/>
      <c r="PB2678" s="75"/>
      <c r="PC2678" s="75"/>
      <c r="PD2678" s="75"/>
      <c r="PE2678" s="75"/>
      <c r="PF2678" s="75"/>
      <c r="PG2678" s="75"/>
      <c r="PH2678" s="75"/>
      <c r="PI2678" s="75"/>
      <c r="PJ2678" s="75"/>
      <c r="PK2678" s="75"/>
      <c r="PL2678" s="75"/>
      <c r="PM2678" s="75"/>
      <c r="PN2678" s="75"/>
      <c r="PO2678" s="75"/>
      <c r="PP2678" s="75"/>
      <c r="PQ2678" s="75"/>
      <c r="PR2678" s="75"/>
      <c r="PS2678" s="75"/>
      <c r="PT2678" s="75"/>
      <c r="PU2678" s="75"/>
      <c r="PV2678" s="75"/>
      <c r="PW2678" s="75"/>
      <c r="PX2678" s="75"/>
      <c r="PY2678" s="75"/>
      <c r="PZ2678" s="75"/>
      <c r="QA2678" s="75"/>
      <c r="QB2678" s="75"/>
      <c r="QC2678" s="75"/>
      <c r="QD2678" s="75"/>
      <c r="QE2678" s="75"/>
      <c r="QF2678" s="75"/>
      <c r="QG2678" s="75"/>
      <c r="QH2678" s="75"/>
      <c r="QI2678" s="75"/>
      <c r="QJ2678" s="75"/>
      <c r="QK2678" s="75"/>
      <c r="QL2678" s="75"/>
      <c r="QM2678" s="75"/>
      <c r="QN2678" s="75"/>
    </row>
    <row r="2679" spans="1:456" s="1" customFormat="1" ht="19.5" customHeight="1" x14ac:dyDescent="0.3">
      <c r="A2679" s="96" t="s">
        <v>4164</v>
      </c>
      <c r="B2679" s="97">
        <v>16</v>
      </c>
      <c r="C2679" s="97">
        <v>15</v>
      </c>
      <c r="D2679" s="97">
        <v>8</v>
      </c>
      <c r="E2679" s="113">
        <v>6</v>
      </c>
      <c r="F2679" s="49"/>
      <c r="G2679" s="49"/>
      <c r="H2679" s="123">
        <f t="shared" si="171"/>
        <v>45</v>
      </c>
      <c r="I2679" s="96">
        <v>1</v>
      </c>
      <c r="J2679" s="98">
        <f t="shared" si="172"/>
        <v>0.69230769230769229</v>
      </c>
      <c r="K2679" s="96" t="s">
        <v>180</v>
      </c>
      <c r="L2679" s="100" t="s">
        <v>4205</v>
      </c>
      <c r="M2679" s="100" t="s">
        <v>448</v>
      </c>
      <c r="N2679" s="100" t="s">
        <v>4206</v>
      </c>
      <c r="O2679" s="101" t="s">
        <v>3037</v>
      </c>
      <c r="P2679" s="101">
        <v>9</v>
      </c>
      <c r="Q2679" s="102" t="s">
        <v>253</v>
      </c>
      <c r="R2679" s="103" t="s">
        <v>3038</v>
      </c>
      <c r="S2679" s="103" t="s">
        <v>298</v>
      </c>
      <c r="T2679" s="103" t="s">
        <v>1082</v>
      </c>
      <c r="U2679" s="104" t="s">
        <v>2846</v>
      </c>
      <c r="V2679" s="75"/>
      <c r="W2679" s="75"/>
      <c r="X2679" s="75"/>
      <c r="Y2679" s="75"/>
      <c r="Z2679" s="75"/>
      <c r="AA2679" s="75"/>
      <c r="AB2679" s="75"/>
      <c r="AC2679" s="75"/>
      <c r="AD2679" s="75"/>
      <c r="AE2679" s="75"/>
      <c r="AF2679" s="75"/>
      <c r="AG2679" s="75"/>
      <c r="AH2679" s="75"/>
      <c r="AI2679" s="75"/>
      <c r="AJ2679" s="75"/>
      <c r="AK2679" s="75"/>
      <c r="AL2679" s="75"/>
      <c r="AM2679" s="75"/>
      <c r="AN2679" s="75"/>
      <c r="AO2679" s="75"/>
      <c r="AP2679" s="75"/>
      <c r="AQ2679" s="75"/>
      <c r="AR2679" s="75"/>
      <c r="AS2679" s="75"/>
      <c r="AT2679" s="75"/>
      <c r="AU2679" s="75"/>
      <c r="AV2679" s="75"/>
      <c r="AW2679" s="75"/>
      <c r="AX2679" s="75"/>
      <c r="AY2679" s="75"/>
      <c r="AZ2679" s="75"/>
      <c r="BA2679" s="75"/>
      <c r="BB2679" s="75"/>
      <c r="BC2679" s="75"/>
      <c r="BD2679" s="75"/>
      <c r="BE2679" s="75"/>
      <c r="BF2679" s="75"/>
      <c r="BG2679" s="75"/>
      <c r="BH2679" s="75"/>
      <c r="BI2679" s="75"/>
      <c r="BJ2679" s="75"/>
      <c r="BK2679" s="75"/>
      <c r="BL2679" s="75"/>
      <c r="BM2679" s="75"/>
      <c r="BN2679" s="75"/>
      <c r="BO2679" s="75"/>
      <c r="BP2679" s="75"/>
      <c r="BQ2679" s="75"/>
      <c r="BR2679" s="75"/>
      <c r="BS2679" s="75"/>
      <c r="BT2679" s="75"/>
      <c r="BU2679" s="75"/>
      <c r="BV2679" s="75"/>
      <c r="BW2679" s="75"/>
      <c r="BX2679" s="75"/>
      <c r="BY2679" s="75"/>
      <c r="BZ2679" s="75"/>
      <c r="CA2679" s="75"/>
      <c r="CB2679" s="75"/>
      <c r="CC2679" s="75"/>
      <c r="CD2679" s="75"/>
      <c r="CE2679" s="75"/>
      <c r="CF2679" s="75"/>
      <c r="CG2679" s="75"/>
      <c r="CH2679" s="75"/>
      <c r="CI2679" s="75"/>
      <c r="CJ2679" s="75"/>
      <c r="CK2679" s="75"/>
      <c r="CL2679" s="75"/>
      <c r="CM2679" s="75"/>
      <c r="CN2679" s="75"/>
      <c r="CO2679" s="75"/>
      <c r="CP2679" s="75"/>
      <c r="CQ2679" s="75"/>
      <c r="CR2679" s="75"/>
      <c r="CS2679" s="75"/>
      <c r="CT2679" s="75"/>
      <c r="CU2679" s="75"/>
      <c r="CV2679" s="75"/>
      <c r="CW2679" s="75"/>
      <c r="CX2679" s="75"/>
      <c r="CY2679" s="75"/>
      <c r="CZ2679" s="75"/>
      <c r="DA2679" s="75"/>
      <c r="DB2679" s="75"/>
      <c r="DC2679" s="75"/>
      <c r="DD2679" s="75"/>
      <c r="DE2679" s="75"/>
      <c r="DF2679" s="75"/>
      <c r="DG2679" s="75"/>
      <c r="DH2679" s="75"/>
      <c r="DI2679" s="75"/>
      <c r="DJ2679" s="75"/>
      <c r="DK2679" s="75"/>
      <c r="DL2679" s="75"/>
      <c r="DM2679" s="75"/>
      <c r="DN2679" s="75"/>
      <c r="DO2679" s="75"/>
      <c r="DP2679" s="75"/>
      <c r="DQ2679" s="75"/>
      <c r="DR2679" s="75"/>
      <c r="DS2679" s="75"/>
      <c r="DT2679" s="75"/>
      <c r="DU2679" s="75"/>
      <c r="DV2679" s="75"/>
      <c r="DW2679" s="75"/>
      <c r="DX2679" s="75"/>
      <c r="DY2679" s="75"/>
      <c r="DZ2679" s="75"/>
      <c r="EA2679" s="75"/>
      <c r="EB2679" s="75"/>
      <c r="EC2679" s="75"/>
      <c r="ED2679" s="75"/>
      <c r="EE2679" s="75"/>
      <c r="EF2679" s="75"/>
      <c r="EG2679" s="75"/>
      <c r="EH2679" s="75"/>
      <c r="EI2679" s="75"/>
      <c r="EJ2679" s="75"/>
      <c r="EK2679" s="75"/>
      <c r="EL2679" s="75"/>
      <c r="EM2679" s="75"/>
      <c r="EN2679" s="75"/>
      <c r="EO2679" s="75"/>
      <c r="EP2679" s="75"/>
      <c r="EQ2679" s="75"/>
      <c r="ER2679" s="75"/>
      <c r="ES2679" s="75"/>
      <c r="ET2679" s="75"/>
      <c r="EU2679" s="75"/>
      <c r="EV2679" s="75"/>
      <c r="EW2679" s="75"/>
      <c r="EX2679" s="75"/>
      <c r="EY2679" s="75"/>
      <c r="EZ2679" s="75"/>
      <c r="FA2679" s="75"/>
      <c r="FB2679" s="75"/>
      <c r="FC2679" s="75"/>
      <c r="FD2679" s="75"/>
      <c r="FE2679" s="75"/>
      <c r="FF2679" s="75"/>
      <c r="FG2679" s="75"/>
      <c r="FH2679" s="75"/>
      <c r="FI2679" s="75"/>
      <c r="FJ2679" s="75"/>
      <c r="FK2679" s="75"/>
      <c r="FL2679" s="75"/>
      <c r="FM2679" s="75"/>
      <c r="FN2679" s="75"/>
      <c r="FO2679" s="75"/>
      <c r="FP2679" s="75"/>
      <c r="FQ2679" s="75"/>
      <c r="FR2679" s="75"/>
      <c r="FS2679" s="75"/>
      <c r="FT2679" s="75"/>
      <c r="FU2679" s="75"/>
      <c r="FV2679" s="75"/>
      <c r="FW2679" s="75"/>
      <c r="FX2679" s="75"/>
      <c r="FY2679" s="75"/>
      <c r="FZ2679" s="75"/>
      <c r="GA2679" s="75"/>
      <c r="GB2679" s="75"/>
      <c r="GC2679" s="75"/>
      <c r="GD2679" s="75"/>
      <c r="GE2679" s="75"/>
      <c r="GF2679" s="75"/>
      <c r="GG2679" s="75"/>
      <c r="GH2679" s="75"/>
      <c r="GI2679" s="75"/>
      <c r="GJ2679" s="75"/>
      <c r="GK2679" s="75"/>
      <c r="GL2679" s="75"/>
      <c r="GM2679" s="75"/>
      <c r="GN2679" s="75"/>
      <c r="GO2679" s="75"/>
      <c r="GP2679" s="75"/>
      <c r="GQ2679" s="75"/>
      <c r="GR2679" s="75"/>
      <c r="GS2679" s="75"/>
      <c r="GT2679" s="75"/>
      <c r="GU2679" s="75"/>
      <c r="GV2679" s="75"/>
      <c r="GW2679" s="75"/>
      <c r="GX2679" s="75"/>
      <c r="GY2679" s="75"/>
      <c r="GZ2679" s="75"/>
      <c r="HA2679" s="75"/>
      <c r="HB2679" s="75"/>
      <c r="HC2679" s="75"/>
      <c r="HD2679" s="75"/>
      <c r="HE2679" s="75"/>
      <c r="HF2679" s="75"/>
      <c r="HG2679" s="75"/>
      <c r="HH2679" s="75"/>
      <c r="HI2679" s="75"/>
      <c r="HJ2679" s="75"/>
      <c r="HK2679" s="75"/>
      <c r="HL2679" s="75"/>
      <c r="HM2679" s="75"/>
      <c r="HN2679" s="75"/>
      <c r="HO2679" s="75"/>
      <c r="HP2679" s="75"/>
      <c r="HQ2679" s="75"/>
      <c r="HR2679" s="75"/>
      <c r="HS2679" s="75"/>
      <c r="HT2679" s="75"/>
      <c r="HU2679" s="75"/>
      <c r="HV2679" s="75"/>
      <c r="HW2679" s="75"/>
      <c r="HX2679" s="75"/>
      <c r="HY2679" s="75"/>
      <c r="HZ2679" s="75"/>
      <c r="IA2679" s="75"/>
      <c r="IB2679" s="75"/>
      <c r="IC2679" s="75"/>
      <c r="ID2679" s="75"/>
      <c r="IE2679" s="75"/>
      <c r="IF2679" s="75"/>
      <c r="IG2679" s="75"/>
      <c r="IH2679" s="75"/>
      <c r="II2679" s="75"/>
      <c r="IJ2679" s="75"/>
      <c r="IK2679" s="75"/>
      <c r="IL2679" s="75"/>
      <c r="IM2679" s="75"/>
      <c r="IN2679" s="75"/>
      <c r="IO2679" s="75"/>
      <c r="IP2679" s="75"/>
      <c r="IQ2679" s="75"/>
      <c r="IR2679" s="75"/>
      <c r="IS2679" s="75"/>
      <c r="IT2679" s="75"/>
      <c r="IU2679" s="75"/>
      <c r="IV2679" s="75"/>
      <c r="IW2679" s="75"/>
      <c r="IX2679" s="75"/>
      <c r="IY2679" s="75"/>
      <c r="IZ2679" s="75"/>
      <c r="JA2679" s="75"/>
      <c r="JB2679" s="75"/>
      <c r="JC2679" s="75"/>
      <c r="JD2679" s="75"/>
      <c r="JE2679" s="75"/>
      <c r="JF2679" s="75"/>
      <c r="JG2679" s="75"/>
      <c r="JH2679" s="75"/>
      <c r="JI2679" s="75"/>
      <c r="JJ2679" s="75"/>
      <c r="JK2679" s="75"/>
      <c r="JL2679" s="75"/>
      <c r="JM2679" s="75"/>
      <c r="JN2679" s="75"/>
      <c r="JO2679" s="75"/>
      <c r="JP2679" s="75"/>
      <c r="JQ2679" s="75"/>
      <c r="JR2679" s="75"/>
      <c r="JS2679" s="75"/>
      <c r="JT2679" s="75"/>
      <c r="JU2679" s="75"/>
      <c r="JV2679" s="75"/>
      <c r="JW2679" s="75"/>
      <c r="JX2679" s="75"/>
      <c r="JY2679" s="75"/>
      <c r="JZ2679" s="75"/>
      <c r="KA2679" s="75"/>
      <c r="KB2679" s="75"/>
      <c r="KC2679" s="75"/>
      <c r="KD2679" s="75"/>
      <c r="KE2679" s="75"/>
      <c r="KF2679" s="75"/>
      <c r="KG2679" s="75"/>
      <c r="KH2679" s="75"/>
      <c r="KI2679" s="75"/>
      <c r="KJ2679" s="75"/>
      <c r="KK2679" s="75"/>
      <c r="KL2679" s="75"/>
      <c r="KM2679" s="75"/>
      <c r="KN2679" s="75"/>
      <c r="KO2679" s="75"/>
      <c r="KP2679" s="75"/>
      <c r="KQ2679" s="75"/>
      <c r="KR2679" s="75"/>
      <c r="KS2679" s="75"/>
      <c r="KT2679" s="75"/>
      <c r="KU2679" s="75"/>
      <c r="KV2679" s="75"/>
      <c r="KW2679" s="75"/>
      <c r="KX2679" s="75"/>
      <c r="KY2679" s="75"/>
      <c r="KZ2679" s="75"/>
      <c r="LA2679" s="75"/>
      <c r="LB2679" s="75"/>
      <c r="LC2679" s="75"/>
      <c r="LD2679" s="75"/>
      <c r="LE2679" s="75"/>
      <c r="LF2679" s="75"/>
      <c r="LG2679" s="75"/>
      <c r="LH2679" s="75"/>
      <c r="LI2679" s="75"/>
      <c r="LJ2679" s="75"/>
      <c r="LK2679" s="75"/>
      <c r="LL2679" s="75"/>
      <c r="LM2679" s="75"/>
      <c r="LN2679" s="75"/>
      <c r="LO2679" s="75"/>
      <c r="LP2679" s="75"/>
      <c r="LQ2679" s="75"/>
      <c r="LR2679" s="75"/>
      <c r="LS2679" s="75"/>
      <c r="LT2679" s="75"/>
      <c r="LU2679" s="75"/>
      <c r="LV2679" s="75"/>
      <c r="LW2679" s="75"/>
      <c r="LX2679" s="75"/>
      <c r="LY2679" s="75"/>
      <c r="LZ2679" s="75"/>
      <c r="MA2679" s="75"/>
      <c r="MB2679" s="75"/>
      <c r="MC2679" s="75"/>
      <c r="MD2679" s="75"/>
      <c r="ME2679" s="75"/>
      <c r="MF2679" s="75"/>
      <c r="MG2679" s="75"/>
      <c r="MH2679" s="75"/>
      <c r="MI2679" s="75"/>
      <c r="MJ2679" s="75"/>
      <c r="MK2679" s="75"/>
      <c r="ML2679" s="75"/>
      <c r="MM2679" s="75"/>
      <c r="MN2679" s="75"/>
      <c r="MO2679" s="75"/>
      <c r="MP2679" s="75"/>
      <c r="MQ2679" s="75"/>
      <c r="MR2679" s="75"/>
      <c r="MS2679" s="75"/>
      <c r="MT2679" s="75"/>
      <c r="MU2679" s="75"/>
      <c r="MV2679" s="75"/>
      <c r="MW2679" s="75"/>
      <c r="MX2679" s="75"/>
      <c r="MY2679" s="75"/>
      <c r="MZ2679" s="75"/>
      <c r="NA2679" s="75"/>
      <c r="NB2679" s="75"/>
      <c r="NC2679" s="75"/>
      <c r="ND2679" s="75"/>
      <c r="NE2679" s="75"/>
      <c r="NF2679" s="75"/>
      <c r="NG2679" s="75"/>
      <c r="NH2679" s="75"/>
      <c r="NI2679" s="75"/>
      <c r="NJ2679" s="75"/>
      <c r="NK2679" s="75"/>
      <c r="NL2679" s="75"/>
      <c r="NM2679" s="75"/>
      <c r="NN2679" s="75"/>
      <c r="NO2679" s="75"/>
      <c r="NP2679" s="75"/>
      <c r="NQ2679" s="75"/>
      <c r="NR2679" s="75"/>
      <c r="NS2679" s="75"/>
      <c r="NT2679" s="75"/>
      <c r="NU2679" s="75"/>
      <c r="NV2679" s="75"/>
      <c r="NW2679" s="75"/>
      <c r="NX2679" s="75"/>
      <c r="NY2679" s="75"/>
      <c r="NZ2679" s="75"/>
      <c r="OA2679" s="75"/>
      <c r="OB2679" s="75"/>
      <c r="OC2679" s="75"/>
      <c r="OD2679" s="75"/>
      <c r="OE2679" s="75"/>
      <c r="OF2679" s="75"/>
      <c r="OG2679" s="75"/>
      <c r="OH2679" s="75"/>
      <c r="OI2679" s="75"/>
      <c r="OJ2679" s="75"/>
      <c r="OK2679" s="75"/>
      <c r="OL2679" s="75"/>
      <c r="OM2679" s="75"/>
      <c r="ON2679" s="75"/>
      <c r="OO2679" s="75"/>
      <c r="OP2679" s="75"/>
      <c r="OQ2679" s="75"/>
      <c r="OR2679" s="75"/>
      <c r="OS2679" s="75"/>
      <c r="OT2679" s="75"/>
      <c r="OU2679" s="75"/>
      <c r="OV2679" s="75"/>
      <c r="OW2679" s="75"/>
      <c r="OX2679" s="75"/>
      <c r="OY2679" s="75"/>
      <c r="OZ2679" s="75"/>
      <c r="PA2679" s="75"/>
      <c r="PB2679" s="75"/>
      <c r="PC2679" s="75"/>
      <c r="PD2679" s="75"/>
      <c r="PE2679" s="75"/>
      <c r="PF2679" s="75"/>
      <c r="PG2679" s="75"/>
      <c r="PH2679" s="75"/>
      <c r="PI2679" s="75"/>
      <c r="PJ2679" s="75"/>
      <c r="PK2679" s="75"/>
      <c r="PL2679" s="75"/>
      <c r="PM2679" s="75"/>
      <c r="PN2679" s="75"/>
      <c r="PO2679" s="75"/>
      <c r="PP2679" s="75"/>
      <c r="PQ2679" s="75"/>
      <c r="PR2679" s="75"/>
      <c r="PS2679" s="75"/>
      <c r="PT2679" s="75"/>
      <c r="PU2679" s="75"/>
      <c r="PV2679" s="75"/>
      <c r="PW2679" s="75"/>
      <c r="PX2679" s="75"/>
      <c r="PY2679" s="75"/>
      <c r="PZ2679" s="75"/>
      <c r="QA2679" s="75"/>
      <c r="QB2679" s="75"/>
      <c r="QC2679" s="75"/>
      <c r="QD2679" s="75"/>
      <c r="QE2679" s="75"/>
      <c r="QF2679" s="75"/>
      <c r="QG2679" s="75"/>
      <c r="QH2679" s="75"/>
      <c r="QI2679" s="75"/>
      <c r="QJ2679" s="75"/>
      <c r="QK2679" s="75"/>
      <c r="QL2679" s="75"/>
      <c r="QM2679" s="75"/>
      <c r="QN2679" s="75"/>
    </row>
    <row r="2680" spans="1:456" s="1" customFormat="1" ht="19.5" customHeight="1" x14ac:dyDescent="0.3">
      <c r="A2680" s="96" t="s">
        <v>4164</v>
      </c>
      <c r="B2680" s="97">
        <v>11</v>
      </c>
      <c r="C2680" s="97">
        <v>16</v>
      </c>
      <c r="D2680" s="97">
        <v>8</v>
      </c>
      <c r="E2680" s="97">
        <v>9</v>
      </c>
      <c r="F2680" s="49"/>
      <c r="G2680" s="49"/>
      <c r="H2680" s="123">
        <f t="shared" si="171"/>
        <v>44</v>
      </c>
      <c r="I2680" s="96">
        <v>1</v>
      </c>
      <c r="J2680" s="98">
        <f t="shared" si="172"/>
        <v>0.67692307692307696</v>
      </c>
      <c r="K2680" s="96" t="s">
        <v>180</v>
      </c>
      <c r="L2680" s="100" t="s">
        <v>4207</v>
      </c>
      <c r="M2680" s="100" t="s">
        <v>293</v>
      </c>
      <c r="N2680" s="100" t="s">
        <v>690</v>
      </c>
      <c r="O2680" s="101" t="s">
        <v>2143</v>
      </c>
      <c r="P2680" s="101">
        <v>9</v>
      </c>
      <c r="Q2680" s="102" t="s">
        <v>223</v>
      </c>
      <c r="R2680" s="103" t="s">
        <v>2159</v>
      </c>
      <c r="S2680" s="103" t="s">
        <v>214</v>
      </c>
      <c r="T2680" s="103" t="s">
        <v>210</v>
      </c>
      <c r="U2680" s="111" t="s">
        <v>4658</v>
      </c>
      <c r="V2680" s="75"/>
      <c r="W2680" s="75"/>
      <c r="X2680" s="75"/>
      <c r="Y2680" s="75"/>
      <c r="Z2680" s="75"/>
      <c r="AA2680" s="75"/>
      <c r="AB2680" s="75"/>
      <c r="AC2680" s="75"/>
      <c r="AD2680" s="75"/>
      <c r="AE2680" s="75"/>
      <c r="AF2680" s="75"/>
      <c r="AG2680" s="75"/>
      <c r="AH2680" s="75"/>
      <c r="AI2680" s="75"/>
      <c r="AJ2680" s="75"/>
      <c r="AK2680" s="75"/>
      <c r="AL2680" s="75"/>
      <c r="AM2680" s="75"/>
      <c r="AN2680" s="75"/>
      <c r="AO2680" s="75"/>
      <c r="AP2680" s="75"/>
      <c r="AQ2680" s="75"/>
      <c r="AR2680" s="75"/>
      <c r="AS2680" s="75"/>
      <c r="AT2680" s="75"/>
      <c r="AU2680" s="75"/>
      <c r="AV2680" s="75"/>
      <c r="AW2680" s="75"/>
      <c r="AX2680" s="75"/>
      <c r="AY2680" s="75"/>
      <c r="AZ2680" s="75"/>
      <c r="BA2680" s="75"/>
      <c r="BB2680" s="75"/>
      <c r="BC2680" s="75"/>
      <c r="BD2680" s="75"/>
      <c r="BE2680" s="75"/>
      <c r="BF2680" s="75"/>
      <c r="BG2680" s="75"/>
      <c r="BH2680" s="75"/>
      <c r="BI2680" s="75"/>
      <c r="BJ2680" s="75"/>
      <c r="BK2680" s="75"/>
      <c r="BL2680" s="75"/>
      <c r="BM2680" s="75"/>
      <c r="BN2680" s="75"/>
      <c r="BO2680" s="75"/>
      <c r="BP2680" s="75"/>
      <c r="BQ2680" s="75"/>
      <c r="BR2680" s="75"/>
      <c r="BS2680" s="75"/>
      <c r="BT2680" s="75"/>
      <c r="BU2680" s="75"/>
      <c r="BV2680" s="75"/>
      <c r="BW2680" s="75"/>
      <c r="BX2680" s="75"/>
      <c r="BY2680" s="75"/>
      <c r="BZ2680" s="75"/>
      <c r="CA2680" s="75"/>
      <c r="CB2680" s="75"/>
      <c r="CC2680" s="75"/>
      <c r="CD2680" s="75"/>
      <c r="CE2680" s="75"/>
      <c r="CF2680" s="75"/>
      <c r="CG2680" s="75"/>
      <c r="CH2680" s="75"/>
      <c r="CI2680" s="75"/>
      <c r="CJ2680" s="75"/>
      <c r="CK2680" s="75"/>
      <c r="CL2680" s="75"/>
      <c r="CM2680" s="75"/>
      <c r="CN2680" s="75"/>
      <c r="CO2680" s="75"/>
    </row>
    <row r="2681" spans="1:456" s="1" customFormat="1" ht="19.5" customHeight="1" x14ac:dyDescent="0.3">
      <c r="A2681" s="96" t="s">
        <v>4125</v>
      </c>
      <c r="B2681" s="97">
        <v>13</v>
      </c>
      <c r="C2681" s="97">
        <v>11</v>
      </c>
      <c r="D2681" s="97">
        <v>8</v>
      </c>
      <c r="E2681" s="97">
        <v>12</v>
      </c>
      <c r="F2681" s="49"/>
      <c r="G2681" s="49"/>
      <c r="H2681" s="123">
        <f t="shared" si="171"/>
        <v>44</v>
      </c>
      <c r="I2681" s="96">
        <v>2</v>
      </c>
      <c r="J2681" s="98">
        <f t="shared" si="172"/>
        <v>0.67692307692307696</v>
      </c>
      <c r="K2681" s="96" t="s">
        <v>181</v>
      </c>
      <c r="L2681" s="100" t="s">
        <v>4208</v>
      </c>
      <c r="M2681" s="100" t="s">
        <v>720</v>
      </c>
      <c r="N2681" s="100" t="s">
        <v>814</v>
      </c>
      <c r="O2681" s="101" t="s">
        <v>1420</v>
      </c>
      <c r="P2681" s="101">
        <v>9</v>
      </c>
      <c r="Q2681" s="101" t="s">
        <v>1739</v>
      </c>
      <c r="R2681" s="103" t="s">
        <v>1427</v>
      </c>
      <c r="S2681" s="103" t="s">
        <v>314</v>
      </c>
      <c r="T2681" s="103" t="s">
        <v>611</v>
      </c>
      <c r="U2681" s="111" t="s">
        <v>4658</v>
      </c>
    </row>
    <row r="2682" spans="1:456" s="1" customFormat="1" ht="19.5" customHeight="1" x14ac:dyDescent="0.3">
      <c r="A2682" s="96" t="s">
        <v>4194</v>
      </c>
      <c r="B2682" s="97">
        <v>17</v>
      </c>
      <c r="C2682" s="97">
        <v>19</v>
      </c>
      <c r="D2682" s="97">
        <v>8</v>
      </c>
      <c r="E2682" s="97">
        <v>0</v>
      </c>
      <c r="F2682" s="49"/>
      <c r="G2682" s="49"/>
      <c r="H2682" s="123">
        <f t="shared" si="171"/>
        <v>44</v>
      </c>
      <c r="I2682" s="96">
        <v>3</v>
      </c>
      <c r="J2682" s="98">
        <f t="shared" si="172"/>
        <v>0.67692307692307696</v>
      </c>
      <c r="K2682" s="96" t="s">
        <v>181</v>
      </c>
      <c r="L2682" s="100" t="s">
        <v>1256</v>
      </c>
      <c r="M2682" s="100" t="s">
        <v>197</v>
      </c>
      <c r="N2682" s="100" t="s">
        <v>443</v>
      </c>
      <c r="O2682" s="101" t="s">
        <v>1977</v>
      </c>
      <c r="P2682" s="101">
        <v>9</v>
      </c>
      <c r="Q2682" s="102" t="s">
        <v>382</v>
      </c>
      <c r="R2682" s="103" t="s">
        <v>2016</v>
      </c>
      <c r="S2682" s="103" t="s">
        <v>317</v>
      </c>
      <c r="T2682" s="103" t="s">
        <v>210</v>
      </c>
      <c r="U2682" s="111" t="s">
        <v>4658</v>
      </c>
      <c r="V2682" s="75"/>
      <c r="W2682" s="75"/>
      <c r="X2682" s="75"/>
      <c r="Y2682" s="75"/>
      <c r="Z2682" s="75"/>
      <c r="AA2682" s="75"/>
      <c r="AB2682" s="75"/>
      <c r="AC2682" s="75"/>
      <c r="AD2682" s="75"/>
      <c r="AE2682" s="75"/>
      <c r="AF2682" s="75"/>
      <c r="AG2682" s="75"/>
      <c r="AH2682" s="75"/>
      <c r="AI2682" s="75"/>
      <c r="AJ2682" s="75"/>
      <c r="AK2682" s="75"/>
      <c r="AL2682" s="75"/>
      <c r="AM2682" s="75"/>
      <c r="AN2682" s="75"/>
      <c r="AO2682" s="75"/>
      <c r="AP2682" s="75"/>
      <c r="AQ2682" s="75"/>
      <c r="AR2682" s="75"/>
      <c r="AS2682" s="75"/>
      <c r="AT2682" s="75"/>
      <c r="AU2682" s="75"/>
      <c r="AV2682" s="75"/>
      <c r="AW2682" s="75"/>
      <c r="AX2682" s="75"/>
      <c r="AY2682" s="75"/>
      <c r="AZ2682" s="75"/>
      <c r="BA2682" s="75"/>
      <c r="BB2682" s="75"/>
      <c r="BC2682" s="75"/>
      <c r="BD2682" s="75"/>
      <c r="BE2682" s="75"/>
      <c r="BF2682" s="75"/>
      <c r="BG2682" s="75"/>
      <c r="BH2682" s="75"/>
      <c r="BI2682" s="75"/>
      <c r="BJ2682" s="75"/>
      <c r="BK2682" s="75"/>
      <c r="BL2682" s="75"/>
      <c r="BM2682" s="75"/>
      <c r="BN2682" s="75"/>
      <c r="BO2682" s="75"/>
      <c r="BP2682" s="75"/>
      <c r="BQ2682" s="75"/>
      <c r="BR2682" s="75"/>
      <c r="BS2682" s="75"/>
      <c r="BT2682" s="75"/>
      <c r="BU2682" s="75"/>
      <c r="BV2682" s="75"/>
      <c r="BW2682" s="75"/>
      <c r="BX2682" s="75"/>
      <c r="BY2682" s="75"/>
      <c r="BZ2682" s="75"/>
      <c r="CA2682" s="75"/>
      <c r="CB2682" s="75"/>
      <c r="CC2682" s="75"/>
      <c r="CD2682" s="75"/>
      <c r="CE2682" s="75"/>
      <c r="CF2682" s="75"/>
      <c r="CG2682" s="75"/>
      <c r="CH2682" s="75"/>
      <c r="CI2682" s="75"/>
      <c r="CJ2682" s="75"/>
      <c r="CK2682" s="75"/>
      <c r="CL2682" s="75"/>
      <c r="CM2682" s="75"/>
      <c r="CN2682" s="75"/>
      <c r="CO2682" s="75"/>
    </row>
    <row r="2683" spans="1:456" s="1" customFormat="1" ht="19.5" customHeight="1" x14ac:dyDescent="0.3">
      <c r="A2683" s="96" t="s">
        <v>4141</v>
      </c>
      <c r="B2683" s="97">
        <v>12</v>
      </c>
      <c r="C2683" s="97">
        <v>14</v>
      </c>
      <c r="D2683" s="97">
        <v>6</v>
      </c>
      <c r="E2683" s="97">
        <v>12</v>
      </c>
      <c r="F2683" s="49"/>
      <c r="G2683" s="49"/>
      <c r="H2683" s="123">
        <f t="shared" si="171"/>
        <v>44</v>
      </c>
      <c r="I2683" s="96">
        <v>3</v>
      </c>
      <c r="J2683" s="98">
        <f t="shared" si="172"/>
        <v>0.67692307692307696</v>
      </c>
      <c r="K2683" s="96" t="s">
        <v>181</v>
      </c>
      <c r="L2683" s="100" t="s">
        <v>250</v>
      </c>
      <c r="M2683" s="100" t="s">
        <v>4209</v>
      </c>
      <c r="N2683" s="100" t="s">
        <v>249</v>
      </c>
      <c r="O2683" s="101" t="s">
        <v>1977</v>
      </c>
      <c r="P2683" s="101">
        <v>9</v>
      </c>
      <c r="Q2683" s="102" t="s">
        <v>1409</v>
      </c>
      <c r="R2683" s="103" t="s">
        <v>2016</v>
      </c>
      <c r="S2683" s="103" t="s">
        <v>317</v>
      </c>
      <c r="T2683" s="103" t="s">
        <v>210</v>
      </c>
      <c r="U2683" s="111" t="s">
        <v>4658</v>
      </c>
      <c r="V2683" s="75"/>
      <c r="W2683" s="75"/>
      <c r="X2683" s="75"/>
      <c r="Y2683" s="75"/>
      <c r="Z2683" s="75"/>
      <c r="AA2683" s="75"/>
      <c r="AB2683" s="75"/>
      <c r="AC2683" s="75"/>
      <c r="AD2683" s="75"/>
      <c r="AE2683" s="75"/>
      <c r="AF2683" s="75"/>
      <c r="AG2683" s="75"/>
      <c r="AH2683" s="75"/>
      <c r="AI2683" s="75"/>
      <c r="AJ2683" s="75"/>
      <c r="AK2683" s="75"/>
      <c r="AL2683" s="75"/>
      <c r="AM2683" s="75"/>
      <c r="AN2683" s="75"/>
      <c r="AO2683" s="75"/>
      <c r="AP2683" s="75"/>
      <c r="AQ2683" s="75"/>
      <c r="AR2683" s="75"/>
      <c r="AS2683" s="75"/>
      <c r="AT2683" s="75"/>
      <c r="AU2683" s="75"/>
      <c r="AV2683" s="75"/>
      <c r="AW2683" s="75"/>
      <c r="AX2683" s="75"/>
      <c r="AY2683" s="75"/>
      <c r="AZ2683" s="75"/>
      <c r="BA2683" s="75"/>
      <c r="BB2683" s="75"/>
      <c r="BC2683" s="75"/>
      <c r="BD2683" s="75"/>
      <c r="BE2683" s="75"/>
      <c r="BF2683" s="75"/>
      <c r="BG2683" s="75"/>
      <c r="BH2683" s="75"/>
      <c r="BI2683" s="75"/>
      <c r="BJ2683" s="75"/>
      <c r="BK2683" s="75"/>
      <c r="BL2683" s="75"/>
      <c r="BM2683" s="75"/>
      <c r="BN2683" s="75"/>
      <c r="BO2683" s="75"/>
      <c r="BP2683" s="75"/>
      <c r="BQ2683" s="75"/>
      <c r="BR2683" s="75"/>
      <c r="BS2683" s="75"/>
      <c r="BT2683" s="75"/>
      <c r="BU2683" s="75"/>
      <c r="BV2683" s="75"/>
      <c r="BW2683" s="75"/>
      <c r="BX2683" s="75"/>
      <c r="BY2683" s="75"/>
      <c r="BZ2683" s="75"/>
      <c r="CA2683" s="75"/>
      <c r="CB2683" s="75"/>
      <c r="CC2683" s="75"/>
      <c r="CD2683" s="75"/>
      <c r="CE2683" s="75"/>
      <c r="CF2683" s="75"/>
      <c r="CG2683" s="75"/>
      <c r="CH2683" s="75"/>
      <c r="CI2683" s="75"/>
      <c r="CJ2683" s="75"/>
      <c r="CK2683" s="75"/>
      <c r="CL2683" s="75"/>
      <c r="CM2683" s="75"/>
      <c r="CN2683" s="75"/>
      <c r="CO2683" s="75"/>
    </row>
    <row r="2684" spans="1:456" s="1" customFormat="1" ht="19.5" customHeight="1" x14ac:dyDescent="0.3">
      <c r="A2684" s="129" t="s">
        <v>4134</v>
      </c>
      <c r="B2684" s="134">
        <v>14</v>
      </c>
      <c r="C2684" s="134">
        <v>10</v>
      </c>
      <c r="D2684" s="134">
        <v>8</v>
      </c>
      <c r="E2684" s="134">
        <v>12</v>
      </c>
      <c r="F2684" s="72"/>
      <c r="G2684" s="72"/>
      <c r="H2684" s="128">
        <f t="shared" si="171"/>
        <v>44</v>
      </c>
      <c r="I2684" s="129">
        <v>1</v>
      </c>
      <c r="J2684" s="130">
        <f t="shared" si="172"/>
        <v>0.67692307692307696</v>
      </c>
      <c r="K2684" s="129" t="s">
        <v>180</v>
      </c>
      <c r="L2684" s="131" t="s">
        <v>4210</v>
      </c>
      <c r="M2684" s="131" t="s">
        <v>243</v>
      </c>
      <c r="N2684" s="131" t="s">
        <v>210</v>
      </c>
      <c r="O2684" s="129" t="s">
        <v>1786</v>
      </c>
      <c r="P2684" s="129">
        <v>9</v>
      </c>
      <c r="Q2684" s="132" t="s">
        <v>253</v>
      </c>
      <c r="R2684" s="133" t="s">
        <v>3837</v>
      </c>
      <c r="S2684" s="133" t="s">
        <v>521</v>
      </c>
      <c r="T2684" s="133" t="s">
        <v>336</v>
      </c>
      <c r="U2684" s="111" t="s">
        <v>4658</v>
      </c>
      <c r="V2684" s="75"/>
      <c r="W2684" s="75"/>
      <c r="X2684" s="75"/>
      <c r="Y2684" s="75"/>
      <c r="Z2684" s="75"/>
      <c r="AA2684" s="75"/>
      <c r="AB2684" s="75"/>
      <c r="AC2684" s="75"/>
      <c r="AD2684" s="75"/>
      <c r="AE2684" s="75"/>
      <c r="AF2684" s="75"/>
      <c r="AG2684" s="75"/>
      <c r="AH2684" s="75"/>
      <c r="AI2684" s="75"/>
      <c r="AJ2684" s="75"/>
      <c r="AK2684" s="75"/>
      <c r="AL2684" s="75"/>
      <c r="AM2684" s="75"/>
      <c r="AN2684" s="75"/>
      <c r="AO2684" s="75"/>
      <c r="AP2684" s="75"/>
      <c r="AQ2684" s="75"/>
      <c r="AR2684" s="75"/>
      <c r="AS2684" s="75"/>
      <c r="AT2684" s="75"/>
      <c r="AU2684" s="75"/>
      <c r="AV2684" s="75"/>
      <c r="AW2684" s="75"/>
      <c r="AX2684" s="75"/>
      <c r="AY2684" s="75"/>
      <c r="AZ2684" s="75"/>
      <c r="BA2684" s="75"/>
      <c r="BB2684" s="75"/>
      <c r="BC2684" s="75"/>
      <c r="BD2684" s="75"/>
      <c r="BE2684" s="75"/>
      <c r="BF2684" s="75"/>
      <c r="BG2684" s="75"/>
      <c r="BH2684" s="75"/>
      <c r="BI2684" s="75"/>
      <c r="BJ2684" s="75"/>
      <c r="BK2684" s="75"/>
      <c r="BL2684" s="75"/>
      <c r="BM2684" s="75"/>
      <c r="BN2684" s="75"/>
      <c r="BO2684" s="75"/>
      <c r="BP2684" s="75"/>
      <c r="BQ2684" s="75"/>
      <c r="BR2684" s="75"/>
      <c r="BS2684" s="75"/>
      <c r="BT2684" s="75"/>
      <c r="BU2684" s="75"/>
      <c r="BV2684" s="75"/>
      <c r="BW2684" s="75"/>
      <c r="BX2684" s="75"/>
      <c r="BY2684" s="75"/>
      <c r="BZ2684" s="75"/>
      <c r="CA2684" s="75"/>
      <c r="CB2684" s="75"/>
      <c r="CC2684" s="75"/>
      <c r="CD2684" s="75"/>
      <c r="CE2684" s="75"/>
      <c r="CF2684" s="75"/>
      <c r="CG2684" s="75"/>
      <c r="CH2684" s="75"/>
      <c r="CI2684" s="75"/>
      <c r="CJ2684" s="75"/>
      <c r="CK2684" s="75"/>
      <c r="CL2684" s="75"/>
      <c r="CM2684" s="75"/>
      <c r="CN2684" s="75"/>
      <c r="CO2684" s="75"/>
    </row>
    <row r="2685" spans="1:456" s="1" customFormat="1" ht="19.5" customHeight="1" x14ac:dyDescent="0.3">
      <c r="A2685" s="96" t="s">
        <v>4128</v>
      </c>
      <c r="B2685" s="97">
        <v>13</v>
      </c>
      <c r="C2685" s="97">
        <v>17</v>
      </c>
      <c r="D2685" s="97">
        <v>8</v>
      </c>
      <c r="E2685" s="97">
        <v>6</v>
      </c>
      <c r="F2685" s="49"/>
      <c r="G2685" s="49"/>
      <c r="H2685" s="123">
        <f t="shared" si="171"/>
        <v>44</v>
      </c>
      <c r="I2685" s="101">
        <v>3</v>
      </c>
      <c r="J2685" s="125">
        <f t="shared" si="172"/>
        <v>0.67692307692307696</v>
      </c>
      <c r="K2685" s="101" t="s">
        <v>181</v>
      </c>
      <c r="L2685" s="100" t="s">
        <v>4211</v>
      </c>
      <c r="M2685" s="100" t="s">
        <v>619</v>
      </c>
      <c r="N2685" s="100" t="s">
        <v>445</v>
      </c>
      <c r="O2685" s="101" t="s">
        <v>2990</v>
      </c>
      <c r="P2685" s="101">
        <v>9</v>
      </c>
      <c r="Q2685" s="102" t="s">
        <v>224</v>
      </c>
      <c r="R2685" s="103" t="s">
        <v>1617</v>
      </c>
      <c r="S2685" s="103" t="s">
        <v>272</v>
      </c>
      <c r="T2685" s="103" t="s">
        <v>218</v>
      </c>
      <c r="U2685" s="111" t="s">
        <v>4658</v>
      </c>
      <c r="V2685" s="75"/>
      <c r="W2685" s="75"/>
      <c r="X2685" s="75"/>
      <c r="Y2685" s="75"/>
      <c r="Z2685" s="75"/>
      <c r="AA2685" s="75"/>
      <c r="AB2685" s="75"/>
      <c r="AC2685" s="75"/>
      <c r="AD2685" s="75"/>
      <c r="AE2685" s="75"/>
      <c r="AF2685" s="75"/>
      <c r="AG2685" s="75"/>
      <c r="AH2685" s="75"/>
      <c r="AI2685" s="75"/>
      <c r="AJ2685" s="75"/>
      <c r="AK2685" s="75"/>
      <c r="AL2685" s="75"/>
      <c r="AM2685" s="75"/>
      <c r="AN2685" s="75"/>
      <c r="AO2685" s="75"/>
      <c r="AP2685" s="75"/>
      <c r="AQ2685" s="75"/>
      <c r="AR2685" s="75"/>
      <c r="AS2685" s="75"/>
      <c r="AT2685" s="75"/>
      <c r="AU2685" s="75"/>
      <c r="AV2685" s="75"/>
      <c r="AW2685" s="75"/>
      <c r="AX2685" s="75"/>
      <c r="AY2685" s="75"/>
      <c r="AZ2685" s="75"/>
      <c r="BA2685" s="75"/>
      <c r="BB2685" s="75"/>
      <c r="BC2685" s="75"/>
      <c r="BD2685" s="75"/>
      <c r="BE2685" s="75"/>
      <c r="BF2685" s="75"/>
      <c r="BG2685" s="75"/>
      <c r="BH2685" s="75"/>
      <c r="BI2685" s="75"/>
      <c r="BJ2685" s="75"/>
      <c r="BK2685" s="75"/>
      <c r="BL2685" s="75"/>
      <c r="BM2685" s="75"/>
      <c r="BN2685" s="75"/>
      <c r="BO2685" s="75"/>
      <c r="BP2685" s="75"/>
      <c r="BQ2685" s="75"/>
      <c r="BR2685" s="75"/>
      <c r="BS2685" s="75"/>
      <c r="BT2685" s="75"/>
      <c r="BU2685" s="75"/>
      <c r="BV2685" s="75"/>
      <c r="BW2685" s="75"/>
      <c r="BX2685" s="75"/>
      <c r="BY2685" s="75"/>
      <c r="BZ2685" s="75"/>
      <c r="CA2685" s="75"/>
      <c r="CB2685" s="75"/>
      <c r="CC2685" s="75"/>
      <c r="CD2685" s="75"/>
      <c r="CE2685" s="75"/>
      <c r="CF2685" s="75"/>
      <c r="CG2685" s="75"/>
      <c r="CH2685" s="75"/>
      <c r="CI2685" s="75"/>
      <c r="CJ2685" s="75"/>
      <c r="CK2685" s="75"/>
      <c r="CL2685" s="75"/>
      <c r="CM2685" s="75"/>
      <c r="CN2685" s="75"/>
      <c r="CO2685" s="75"/>
    </row>
    <row r="2686" spans="1:456" s="1" customFormat="1" ht="19.5" customHeight="1" x14ac:dyDescent="0.3">
      <c r="A2686" s="96" t="s">
        <v>4149</v>
      </c>
      <c r="B2686" s="97">
        <v>13</v>
      </c>
      <c r="C2686" s="97">
        <v>11</v>
      </c>
      <c r="D2686" s="97">
        <v>8</v>
      </c>
      <c r="E2686" s="97">
        <v>12</v>
      </c>
      <c r="F2686" s="49"/>
      <c r="G2686" s="49"/>
      <c r="H2686" s="123">
        <f t="shared" ref="H2686:H2717" si="173">B2686+C2686+D2686+E2686</f>
        <v>44</v>
      </c>
      <c r="I2686" s="96">
        <v>2</v>
      </c>
      <c r="J2686" s="98">
        <f t="shared" ref="J2686:J2715" si="174">H2686/65</f>
        <v>0.67692307692307696</v>
      </c>
      <c r="K2686" s="96" t="s">
        <v>181</v>
      </c>
      <c r="L2686" s="100" t="s">
        <v>870</v>
      </c>
      <c r="M2686" s="100" t="s">
        <v>214</v>
      </c>
      <c r="N2686" s="100" t="s">
        <v>520</v>
      </c>
      <c r="O2686" s="101" t="s">
        <v>937</v>
      </c>
      <c r="P2686" s="101">
        <v>9</v>
      </c>
      <c r="Q2686" s="102" t="s">
        <v>240</v>
      </c>
      <c r="R2686" s="103" t="s">
        <v>3001</v>
      </c>
      <c r="S2686" s="103" t="s">
        <v>795</v>
      </c>
      <c r="T2686" s="103" t="s">
        <v>611</v>
      </c>
      <c r="U2686" s="111" t="s">
        <v>4658</v>
      </c>
      <c r="V2686" s="75"/>
      <c r="W2686" s="75"/>
      <c r="X2686" s="75"/>
      <c r="Y2686" s="75"/>
      <c r="Z2686" s="75"/>
      <c r="AA2686" s="75"/>
      <c r="AB2686" s="75"/>
      <c r="AC2686" s="75"/>
      <c r="AD2686" s="75"/>
      <c r="AE2686" s="75"/>
      <c r="AF2686" s="75"/>
      <c r="AG2686" s="75"/>
      <c r="AH2686" s="75"/>
      <c r="AI2686" s="75"/>
      <c r="AJ2686" s="75"/>
      <c r="AK2686" s="75"/>
      <c r="AL2686" s="75"/>
      <c r="AM2686" s="75"/>
      <c r="AN2686" s="75"/>
      <c r="AO2686" s="75"/>
      <c r="AP2686" s="75"/>
      <c r="AQ2686" s="75"/>
      <c r="AR2686" s="75"/>
      <c r="AS2686" s="75"/>
      <c r="AT2686" s="75"/>
      <c r="AU2686" s="75"/>
      <c r="AV2686" s="75"/>
      <c r="AW2686" s="75"/>
      <c r="AX2686" s="75"/>
      <c r="AY2686" s="75"/>
      <c r="AZ2686" s="75"/>
      <c r="BA2686" s="75"/>
      <c r="BB2686" s="75"/>
      <c r="BC2686" s="75"/>
      <c r="BD2686" s="75"/>
      <c r="BE2686" s="75"/>
      <c r="BF2686" s="75"/>
      <c r="BG2686" s="75"/>
      <c r="BH2686" s="75"/>
      <c r="BI2686" s="75"/>
      <c r="BJ2686" s="75"/>
      <c r="BK2686" s="75"/>
      <c r="BL2686" s="75"/>
      <c r="BM2686" s="75"/>
      <c r="BN2686" s="75"/>
      <c r="BO2686" s="75"/>
      <c r="BP2686" s="75"/>
      <c r="BQ2686" s="75"/>
      <c r="BR2686" s="75"/>
      <c r="BS2686" s="75"/>
      <c r="BT2686" s="75"/>
      <c r="BU2686" s="75"/>
      <c r="BV2686" s="75"/>
      <c r="BW2686" s="75"/>
      <c r="BX2686" s="75"/>
      <c r="BY2686" s="75"/>
      <c r="BZ2686" s="75"/>
      <c r="CA2686" s="75"/>
      <c r="CB2686" s="75"/>
      <c r="CC2686" s="75"/>
      <c r="CD2686" s="75"/>
      <c r="CE2686" s="75"/>
      <c r="CF2686" s="75"/>
      <c r="CG2686" s="75"/>
      <c r="CH2686" s="75"/>
      <c r="CI2686" s="75"/>
      <c r="CJ2686" s="75"/>
      <c r="CK2686" s="75"/>
      <c r="CL2686" s="75"/>
      <c r="CM2686" s="75"/>
      <c r="CN2686" s="75"/>
      <c r="CO2686" s="75"/>
    </row>
    <row r="2687" spans="1:456" s="1" customFormat="1" ht="19.5" customHeight="1" x14ac:dyDescent="0.3">
      <c r="A2687" s="96" t="s">
        <v>4164</v>
      </c>
      <c r="B2687" s="97">
        <v>15</v>
      </c>
      <c r="C2687" s="97">
        <v>15</v>
      </c>
      <c r="D2687" s="97">
        <v>8</v>
      </c>
      <c r="E2687" s="97">
        <v>6</v>
      </c>
      <c r="F2687" s="49"/>
      <c r="G2687" s="49"/>
      <c r="H2687" s="123">
        <f t="shared" si="173"/>
        <v>44</v>
      </c>
      <c r="I2687" s="96">
        <v>2</v>
      </c>
      <c r="J2687" s="98">
        <f t="shared" si="174"/>
        <v>0.67692307692307696</v>
      </c>
      <c r="K2687" s="96" t="s">
        <v>181</v>
      </c>
      <c r="L2687" s="100" t="s">
        <v>4212</v>
      </c>
      <c r="M2687" s="100" t="s">
        <v>689</v>
      </c>
      <c r="N2687" s="100" t="s">
        <v>281</v>
      </c>
      <c r="O2687" s="101" t="s">
        <v>1898</v>
      </c>
      <c r="P2687" s="101">
        <v>9</v>
      </c>
      <c r="Q2687" s="102" t="s">
        <v>1814</v>
      </c>
      <c r="R2687" s="103" t="s">
        <v>1899</v>
      </c>
      <c r="S2687" s="103" t="s">
        <v>340</v>
      </c>
      <c r="T2687" s="103" t="s">
        <v>1900</v>
      </c>
      <c r="U2687" s="111" t="s">
        <v>4658</v>
      </c>
      <c r="V2687" s="75"/>
      <c r="W2687" s="75"/>
      <c r="X2687" s="75"/>
      <c r="Y2687" s="75"/>
      <c r="Z2687" s="75"/>
      <c r="AA2687" s="75"/>
      <c r="AB2687" s="75"/>
      <c r="AC2687" s="75"/>
      <c r="AD2687" s="75"/>
      <c r="AE2687" s="75"/>
      <c r="AF2687" s="75"/>
      <c r="AG2687" s="75"/>
      <c r="AH2687" s="75"/>
      <c r="AI2687" s="75"/>
      <c r="AJ2687" s="75"/>
      <c r="AK2687" s="75"/>
      <c r="AL2687" s="75"/>
      <c r="AM2687" s="75"/>
      <c r="AN2687" s="75"/>
      <c r="AO2687" s="75"/>
      <c r="AP2687" s="75"/>
      <c r="AQ2687" s="75"/>
      <c r="AR2687" s="75"/>
      <c r="AS2687" s="75"/>
      <c r="AT2687" s="75"/>
      <c r="AU2687" s="75"/>
      <c r="AV2687" s="75"/>
      <c r="AW2687" s="75"/>
      <c r="AX2687" s="75"/>
      <c r="AY2687" s="75"/>
      <c r="AZ2687" s="75"/>
      <c r="BA2687" s="75"/>
      <c r="BB2687" s="75"/>
      <c r="BC2687" s="75"/>
      <c r="BD2687" s="75"/>
      <c r="BE2687" s="75"/>
      <c r="BF2687" s="75"/>
      <c r="BG2687" s="75"/>
      <c r="BH2687" s="75"/>
      <c r="BI2687" s="75"/>
      <c r="BJ2687" s="75"/>
      <c r="BK2687" s="75"/>
      <c r="BL2687" s="75"/>
      <c r="BM2687" s="75"/>
      <c r="BN2687" s="75"/>
      <c r="BO2687" s="75"/>
      <c r="BP2687" s="75"/>
      <c r="BQ2687" s="75"/>
      <c r="BR2687" s="75"/>
      <c r="BS2687" s="75"/>
      <c r="BT2687" s="75"/>
      <c r="BU2687" s="75"/>
      <c r="BV2687" s="75"/>
      <c r="BW2687" s="75"/>
      <c r="BX2687" s="75"/>
      <c r="BY2687" s="75"/>
      <c r="BZ2687" s="75"/>
      <c r="CA2687" s="75"/>
      <c r="CB2687" s="75"/>
      <c r="CC2687" s="75"/>
      <c r="CD2687" s="75"/>
      <c r="CE2687" s="75"/>
      <c r="CF2687" s="75"/>
      <c r="CG2687" s="75"/>
      <c r="CH2687" s="75"/>
      <c r="CI2687" s="75"/>
      <c r="CJ2687" s="75"/>
      <c r="CK2687" s="75"/>
      <c r="CL2687" s="75"/>
      <c r="CM2687" s="75"/>
      <c r="CN2687" s="75"/>
      <c r="CO2687" s="75"/>
    </row>
    <row r="2688" spans="1:456" s="1" customFormat="1" ht="19.5" customHeight="1" x14ac:dyDescent="0.3">
      <c r="A2688" s="96" t="s">
        <v>4134</v>
      </c>
      <c r="B2688" s="97">
        <v>15</v>
      </c>
      <c r="C2688" s="97">
        <v>15</v>
      </c>
      <c r="D2688" s="97">
        <v>8</v>
      </c>
      <c r="E2688" s="97">
        <v>6</v>
      </c>
      <c r="F2688" s="49"/>
      <c r="G2688" s="49"/>
      <c r="H2688" s="123">
        <f t="shared" si="173"/>
        <v>44</v>
      </c>
      <c r="I2688" s="96">
        <v>1</v>
      </c>
      <c r="J2688" s="98">
        <f t="shared" si="174"/>
        <v>0.67692307692307696</v>
      </c>
      <c r="K2688" s="101" t="s">
        <v>180</v>
      </c>
      <c r="L2688" s="100" t="s">
        <v>4213</v>
      </c>
      <c r="M2688" s="100" t="s">
        <v>418</v>
      </c>
      <c r="N2688" s="100" t="s">
        <v>325</v>
      </c>
      <c r="O2688" s="101" t="s">
        <v>996</v>
      </c>
      <c r="P2688" s="101">
        <v>9</v>
      </c>
      <c r="Q2688" s="102" t="s">
        <v>224</v>
      </c>
      <c r="R2688" s="103" t="s">
        <v>1040</v>
      </c>
      <c r="S2688" s="103" t="s">
        <v>681</v>
      </c>
      <c r="T2688" s="103" t="s">
        <v>269</v>
      </c>
      <c r="U2688" s="111" t="s">
        <v>4658</v>
      </c>
      <c r="V2688" s="75"/>
      <c r="W2688" s="75"/>
      <c r="X2688" s="75"/>
      <c r="Y2688" s="75"/>
      <c r="Z2688" s="75"/>
      <c r="AA2688" s="75"/>
      <c r="AB2688" s="75"/>
      <c r="AC2688" s="75"/>
      <c r="AD2688" s="75"/>
      <c r="AE2688" s="75"/>
      <c r="AF2688" s="75"/>
      <c r="AG2688" s="75"/>
      <c r="AH2688" s="75"/>
      <c r="AI2688" s="75"/>
      <c r="AJ2688" s="75"/>
      <c r="AK2688" s="75"/>
      <c r="AL2688" s="75"/>
      <c r="AM2688" s="75"/>
      <c r="AN2688" s="75"/>
      <c r="AO2688" s="75"/>
      <c r="AP2688" s="75"/>
      <c r="AQ2688" s="75"/>
      <c r="AR2688" s="75"/>
      <c r="AS2688" s="75"/>
      <c r="AT2688" s="75"/>
      <c r="AU2688" s="75"/>
      <c r="AV2688" s="75"/>
      <c r="AW2688" s="75"/>
      <c r="AX2688" s="75"/>
      <c r="AY2688" s="75"/>
      <c r="AZ2688" s="75"/>
      <c r="BA2688" s="75"/>
      <c r="BB2688" s="75"/>
      <c r="BC2688" s="75"/>
      <c r="BD2688" s="75"/>
      <c r="BE2688" s="75"/>
      <c r="BF2688" s="75"/>
      <c r="BG2688" s="75"/>
      <c r="BH2688" s="75"/>
      <c r="BI2688" s="75"/>
      <c r="BJ2688" s="75"/>
      <c r="BK2688" s="75"/>
      <c r="BL2688" s="75"/>
      <c r="BM2688" s="75"/>
      <c r="BN2688" s="75"/>
      <c r="BO2688" s="75"/>
      <c r="BP2688" s="75"/>
      <c r="BQ2688" s="75"/>
      <c r="BR2688" s="75"/>
      <c r="BS2688" s="75"/>
      <c r="BT2688" s="75"/>
      <c r="BU2688" s="75"/>
      <c r="BV2688" s="75"/>
      <c r="BW2688" s="75"/>
      <c r="BX2688" s="75"/>
      <c r="BY2688" s="75"/>
      <c r="BZ2688" s="75"/>
      <c r="CA2688" s="75"/>
      <c r="CB2688" s="75"/>
      <c r="CC2688" s="75"/>
      <c r="CD2688" s="75"/>
      <c r="CE2688" s="75"/>
      <c r="CF2688" s="75"/>
      <c r="CG2688" s="75"/>
      <c r="CH2688" s="75"/>
      <c r="CI2688" s="75"/>
      <c r="CJ2688" s="75"/>
      <c r="CK2688" s="75"/>
      <c r="CL2688" s="75"/>
      <c r="CM2688" s="75"/>
      <c r="CN2688" s="75"/>
      <c r="CO2688" s="75"/>
    </row>
    <row r="2689" spans="1:456" s="1" customFormat="1" ht="19.5" customHeight="1" x14ac:dyDescent="0.3">
      <c r="A2689" s="96" t="s">
        <v>4128</v>
      </c>
      <c r="B2689" s="97">
        <v>12</v>
      </c>
      <c r="C2689" s="97">
        <v>11</v>
      </c>
      <c r="D2689" s="97">
        <v>8</v>
      </c>
      <c r="E2689" s="97">
        <v>12</v>
      </c>
      <c r="F2689" s="49"/>
      <c r="G2689" s="49"/>
      <c r="H2689" s="123">
        <f t="shared" si="173"/>
        <v>43</v>
      </c>
      <c r="I2689" s="96">
        <v>4</v>
      </c>
      <c r="J2689" s="98">
        <f t="shared" si="174"/>
        <v>0.66153846153846152</v>
      </c>
      <c r="K2689" s="96" t="s">
        <v>181</v>
      </c>
      <c r="L2689" s="100" t="s">
        <v>4214</v>
      </c>
      <c r="M2689" s="100" t="s">
        <v>376</v>
      </c>
      <c r="N2689" s="100" t="s">
        <v>628</v>
      </c>
      <c r="O2689" s="101" t="s">
        <v>1977</v>
      </c>
      <c r="P2689" s="101">
        <v>9</v>
      </c>
      <c r="Q2689" s="102" t="s">
        <v>2034</v>
      </c>
      <c r="R2689" s="103" t="s">
        <v>2016</v>
      </c>
      <c r="S2689" s="103" t="s">
        <v>317</v>
      </c>
      <c r="T2689" s="103" t="s">
        <v>210</v>
      </c>
      <c r="U2689" s="111" t="s">
        <v>4658</v>
      </c>
      <c r="V2689" s="75"/>
      <c r="W2689" s="75"/>
      <c r="X2689" s="75"/>
      <c r="Y2689" s="75"/>
      <c r="Z2689" s="75"/>
      <c r="AA2689" s="75"/>
      <c r="AB2689" s="75"/>
      <c r="AC2689" s="75"/>
      <c r="AD2689" s="75"/>
      <c r="AE2689" s="75"/>
      <c r="AF2689" s="75"/>
      <c r="AG2689" s="75"/>
      <c r="AH2689" s="75"/>
      <c r="AI2689" s="75"/>
      <c r="AJ2689" s="75"/>
      <c r="AK2689" s="75"/>
      <c r="AL2689" s="75"/>
      <c r="AM2689" s="75"/>
      <c r="AN2689" s="75"/>
      <c r="AO2689" s="75"/>
      <c r="AP2689" s="75"/>
      <c r="AQ2689" s="75"/>
      <c r="AR2689" s="75"/>
      <c r="AS2689" s="75"/>
      <c r="AT2689" s="75"/>
      <c r="AU2689" s="75"/>
      <c r="AV2689" s="75"/>
      <c r="AW2689" s="75"/>
      <c r="AX2689" s="75"/>
      <c r="AY2689" s="75"/>
      <c r="AZ2689" s="75"/>
      <c r="BA2689" s="75"/>
      <c r="BB2689" s="75"/>
      <c r="BC2689" s="75"/>
      <c r="BD2689" s="75"/>
      <c r="BE2689" s="75"/>
      <c r="BF2689" s="75"/>
      <c r="BG2689" s="75"/>
      <c r="BH2689" s="75"/>
      <c r="BI2689" s="75"/>
      <c r="BJ2689" s="75"/>
      <c r="BK2689" s="75"/>
      <c r="BL2689" s="75"/>
      <c r="BM2689" s="75"/>
      <c r="BN2689" s="75"/>
      <c r="BO2689" s="75"/>
      <c r="BP2689" s="75"/>
      <c r="BQ2689" s="75"/>
      <c r="BR2689" s="75"/>
      <c r="BS2689" s="75"/>
      <c r="BT2689" s="75"/>
      <c r="BU2689" s="75"/>
      <c r="BV2689" s="75"/>
      <c r="BW2689" s="75"/>
      <c r="BX2689" s="75"/>
      <c r="BY2689" s="75"/>
      <c r="BZ2689" s="75"/>
      <c r="CA2689" s="75"/>
      <c r="CB2689" s="75"/>
      <c r="CC2689" s="75"/>
      <c r="CD2689" s="75"/>
      <c r="CE2689" s="75"/>
      <c r="CF2689" s="75"/>
      <c r="CG2689" s="75"/>
      <c r="CH2689" s="75"/>
      <c r="CI2689" s="75"/>
      <c r="CJ2689" s="75"/>
      <c r="CK2689" s="75"/>
      <c r="CL2689" s="75"/>
      <c r="CM2689" s="75"/>
      <c r="CN2689" s="75"/>
      <c r="CO2689" s="75"/>
    </row>
    <row r="2690" spans="1:456" s="1" customFormat="1" ht="19.5" customHeight="1" x14ac:dyDescent="0.3">
      <c r="A2690" s="96" t="s">
        <v>4215</v>
      </c>
      <c r="B2690" s="97">
        <v>13</v>
      </c>
      <c r="C2690" s="97">
        <v>13</v>
      </c>
      <c r="D2690" s="97">
        <v>8</v>
      </c>
      <c r="E2690" s="97">
        <v>9</v>
      </c>
      <c r="F2690" s="49"/>
      <c r="G2690" s="49"/>
      <c r="H2690" s="123">
        <f t="shared" si="173"/>
        <v>43</v>
      </c>
      <c r="I2690" s="96">
        <v>1</v>
      </c>
      <c r="J2690" s="98">
        <f t="shared" si="174"/>
        <v>0.66153846153846152</v>
      </c>
      <c r="K2690" s="96" t="s">
        <v>180</v>
      </c>
      <c r="L2690" s="100" t="s">
        <v>3376</v>
      </c>
      <c r="M2690" s="100" t="s">
        <v>412</v>
      </c>
      <c r="N2690" s="100" t="s">
        <v>281</v>
      </c>
      <c r="O2690" s="101" t="s">
        <v>2462</v>
      </c>
      <c r="P2690" s="101">
        <v>9</v>
      </c>
      <c r="Q2690" s="102" t="s">
        <v>253</v>
      </c>
      <c r="R2690" s="103" t="s">
        <v>2463</v>
      </c>
      <c r="S2690" s="103" t="s">
        <v>256</v>
      </c>
      <c r="T2690" s="103" t="s">
        <v>387</v>
      </c>
      <c r="U2690" s="111" t="s">
        <v>4658</v>
      </c>
      <c r="V2690" s="75"/>
      <c r="W2690" s="75"/>
      <c r="X2690" s="75"/>
      <c r="Y2690" s="75"/>
      <c r="Z2690" s="75"/>
      <c r="AA2690" s="75"/>
      <c r="AB2690" s="75"/>
      <c r="AC2690" s="75"/>
      <c r="AD2690" s="75"/>
      <c r="AE2690" s="75"/>
      <c r="AF2690" s="75"/>
      <c r="AG2690" s="75"/>
      <c r="AH2690" s="75"/>
      <c r="AI2690" s="75"/>
      <c r="AJ2690" s="75"/>
      <c r="AK2690" s="75"/>
      <c r="AL2690" s="75"/>
      <c r="AM2690" s="75"/>
      <c r="AN2690" s="75"/>
      <c r="AO2690" s="75"/>
      <c r="AP2690" s="75"/>
      <c r="AQ2690" s="75"/>
      <c r="AR2690" s="75"/>
      <c r="AS2690" s="75"/>
      <c r="AT2690" s="75"/>
      <c r="AU2690" s="75"/>
      <c r="AV2690" s="75"/>
      <c r="AW2690" s="75"/>
      <c r="AX2690" s="75"/>
      <c r="AY2690" s="75"/>
      <c r="AZ2690" s="75"/>
      <c r="BA2690" s="75"/>
      <c r="BB2690" s="75"/>
      <c r="BC2690" s="75"/>
      <c r="BD2690" s="75"/>
      <c r="BE2690" s="75"/>
      <c r="BF2690" s="75"/>
      <c r="BG2690" s="75"/>
      <c r="BH2690" s="75"/>
      <c r="BI2690" s="75"/>
      <c r="BJ2690" s="75"/>
      <c r="BK2690" s="75"/>
      <c r="BL2690" s="75"/>
      <c r="BM2690" s="75"/>
      <c r="BN2690" s="75"/>
      <c r="BO2690" s="75"/>
      <c r="BP2690" s="75"/>
      <c r="BQ2690" s="75"/>
      <c r="BR2690" s="75"/>
      <c r="BS2690" s="75"/>
      <c r="BT2690" s="75"/>
      <c r="BU2690" s="75"/>
      <c r="BV2690" s="75"/>
      <c r="BW2690" s="75"/>
      <c r="BX2690" s="75"/>
      <c r="BY2690" s="75"/>
      <c r="BZ2690" s="75"/>
      <c r="CA2690" s="75"/>
      <c r="CB2690" s="75"/>
      <c r="CC2690" s="75"/>
      <c r="CD2690" s="75"/>
      <c r="CE2690" s="75"/>
      <c r="CF2690" s="75"/>
      <c r="CG2690" s="75"/>
      <c r="CH2690" s="75"/>
      <c r="CI2690" s="75"/>
      <c r="CJ2690" s="75"/>
      <c r="CK2690" s="75"/>
      <c r="CL2690" s="75"/>
      <c r="CM2690" s="75"/>
      <c r="CN2690" s="75"/>
      <c r="CO2690" s="75"/>
    </row>
    <row r="2691" spans="1:456" s="1" customFormat="1" ht="19.5" customHeight="1" x14ac:dyDescent="0.3">
      <c r="A2691" s="96" t="s">
        <v>4151</v>
      </c>
      <c r="B2691" s="97">
        <v>11</v>
      </c>
      <c r="C2691" s="97">
        <v>12</v>
      </c>
      <c r="D2691" s="97">
        <v>8</v>
      </c>
      <c r="E2691" s="97">
        <v>12</v>
      </c>
      <c r="F2691" s="49"/>
      <c r="G2691" s="49"/>
      <c r="H2691" s="123">
        <f t="shared" si="173"/>
        <v>43</v>
      </c>
      <c r="I2691" s="96">
        <v>4</v>
      </c>
      <c r="J2691" s="98">
        <f t="shared" si="174"/>
        <v>0.66153846153846152</v>
      </c>
      <c r="K2691" s="96" t="s">
        <v>181</v>
      </c>
      <c r="L2691" s="100" t="s">
        <v>4216</v>
      </c>
      <c r="M2691" s="100" t="s">
        <v>301</v>
      </c>
      <c r="N2691" s="100" t="s">
        <v>1495</v>
      </c>
      <c r="O2691" s="101" t="s">
        <v>2588</v>
      </c>
      <c r="P2691" s="101">
        <v>9</v>
      </c>
      <c r="Q2691" s="102" t="s">
        <v>223</v>
      </c>
      <c r="R2691" s="103" t="s">
        <v>2864</v>
      </c>
      <c r="S2691" s="103" t="s">
        <v>1704</v>
      </c>
      <c r="T2691" s="103" t="s">
        <v>269</v>
      </c>
      <c r="U2691" s="111" t="s">
        <v>4658</v>
      </c>
      <c r="V2691" s="75"/>
      <c r="W2691" s="75"/>
      <c r="X2691" s="75"/>
      <c r="Y2691" s="75"/>
      <c r="Z2691" s="75"/>
      <c r="AA2691" s="75"/>
      <c r="AB2691" s="75"/>
      <c r="AC2691" s="75"/>
      <c r="AD2691" s="75"/>
      <c r="AE2691" s="75"/>
      <c r="AF2691" s="75"/>
      <c r="AG2691" s="75"/>
      <c r="AH2691" s="75"/>
      <c r="AI2691" s="75"/>
      <c r="AJ2691" s="75"/>
      <c r="AK2691" s="75"/>
      <c r="AL2691" s="75"/>
      <c r="AM2691" s="75"/>
      <c r="AN2691" s="75"/>
      <c r="AO2691" s="75"/>
      <c r="AP2691" s="75"/>
      <c r="AQ2691" s="75"/>
      <c r="AR2691" s="75"/>
      <c r="AS2691" s="75"/>
      <c r="AT2691" s="75"/>
      <c r="AU2691" s="75"/>
      <c r="AV2691" s="75"/>
      <c r="AW2691" s="75"/>
      <c r="AX2691" s="75"/>
      <c r="AY2691" s="75"/>
      <c r="AZ2691" s="75"/>
      <c r="BA2691" s="75"/>
      <c r="BB2691" s="75"/>
      <c r="BC2691" s="75"/>
      <c r="BD2691" s="75"/>
      <c r="BE2691" s="75"/>
      <c r="BF2691" s="75"/>
      <c r="BG2691" s="75"/>
      <c r="BH2691" s="75"/>
      <c r="BI2691" s="75"/>
      <c r="BJ2691" s="75"/>
      <c r="BK2691" s="75"/>
      <c r="BL2691" s="75"/>
      <c r="BM2691" s="75"/>
      <c r="BN2691" s="75"/>
      <c r="BO2691" s="75"/>
      <c r="BP2691" s="75"/>
      <c r="BQ2691" s="75"/>
      <c r="BR2691" s="75"/>
      <c r="BS2691" s="75"/>
      <c r="BT2691" s="75"/>
      <c r="BU2691" s="75"/>
      <c r="BV2691" s="75"/>
      <c r="BW2691" s="75"/>
      <c r="BX2691" s="75"/>
      <c r="BY2691" s="75"/>
      <c r="BZ2691" s="75"/>
      <c r="CA2691" s="75"/>
      <c r="CB2691" s="75"/>
      <c r="CC2691" s="75"/>
      <c r="CD2691" s="75"/>
      <c r="CE2691" s="75"/>
      <c r="CF2691" s="75"/>
      <c r="CG2691" s="75"/>
      <c r="CH2691" s="75"/>
      <c r="CI2691" s="75"/>
      <c r="CJ2691" s="75"/>
      <c r="CK2691" s="75"/>
      <c r="CL2691" s="75"/>
      <c r="CM2691" s="75"/>
      <c r="CN2691" s="75"/>
      <c r="CO2691" s="75"/>
    </row>
    <row r="2692" spans="1:456" s="1" customFormat="1" ht="19.5" customHeight="1" x14ac:dyDescent="0.3">
      <c r="A2692" s="96" t="s">
        <v>4164</v>
      </c>
      <c r="B2692" s="97">
        <v>16</v>
      </c>
      <c r="C2692" s="97">
        <v>7</v>
      </c>
      <c r="D2692" s="97">
        <v>8</v>
      </c>
      <c r="E2692" s="97">
        <v>12</v>
      </c>
      <c r="F2692" s="49"/>
      <c r="G2692" s="49"/>
      <c r="H2692" s="123">
        <f t="shared" si="173"/>
        <v>43</v>
      </c>
      <c r="I2692" s="96">
        <v>3</v>
      </c>
      <c r="J2692" s="98">
        <f t="shared" si="174"/>
        <v>0.66153846153846152</v>
      </c>
      <c r="K2692" s="96" t="s">
        <v>181</v>
      </c>
      <c r="L2692" s="100" t="s">
        <v>4217</v>
      </c>
      <c r="M2692" s="100" t="s">
        <v>1162</v>
      </c>
      <c r="N2692" s="100" t="s">
        <v>336</v>
      </c>
      <c r="O2692" s="101" t="s">
        <v>1122</v>
      </c>
      <c r="P2692" s="101">
        <v>9</v>
      </c>
      <c r="Q2692" s="102" t="s">
        <v>253</v>
      </c>
      <c r="R2692" s="103" t="s">
        <v>2860</v>
      </c>
      <c r="S2692" s="103" t="s">
        <v>1164</v>
      </c>
      <c r="T2692" s="103" t="s">
        <v>210</v>
      </c>
      <c r="U2692" s="111" t="s">
        <v>4658</v>
      </c>
      <c r="V2692" s="75"/>
      <c r="W2692" s="75"/>
      <c r="X2692" s="75"/>
      <c r="Y2692" s="75"/>
      <c r="Z2692" s="75"/>
      <c r="AA2692" s="75"/>
      <c r="AB2692" s="75"/>
      <c r="AC2692" s="75"/>
      <c r="AD2692" s="75"/>
      <c r="AE2692" s="75"/>
      <c r="AF2692" s="75"/>
      <c r="AG2692" s="75"/>
      <c r="AH2692" s="75"/>
      <c r="AI2692" s="75"/>
      <c r="AJ2692" s="75"/>
      <c r="AK2692" s="75"/>
      <c r="AL2692" s="75"/>
      <c r="AM2692" s="75"/>
      <c r="AN2692" s="75"/>
      <c r="AO2692" s="75"/>
      <c r="AP2692" s="75"/>
      <c r="AQ2692" s="75"/>
      <c r="AR2692" s="75"/>
      <c r="AS2692" s="75"/>
      <c r="AT2692" s="75"/>
      <c r="AU2692" s="75"/>
      <c r="AV2692" s="75"/>
      <c r="AW2692" s="75"/>
      <c r="AX2692" s="75"/>
      <c r="AY2692" s="75"/>
      <c r="AZ2692" s="75"/>
      <c r="BA2692" s="75"/>
      <c r="BB2692" s="75"/>
      <c r="BC2692" s="75"/>
      <c r="BD2692" s="75"/>
      <c r="BE2692" s="75"/>
      <c r="BF2692" s="75"/>
      <c r="BG2692" s="75"/>
      <c r="BH2692" s="75"/>
      <c r="BI2692" s="75"/>
      <c r="BJ2692" s="75"/>
      <c r="BK2692" s="75"/>
      <c r="BL2692" s="75"/>
      <c r="BM2692" s="75"/>
      <c r="BN2692" s="75"/>
      <c r="BO2692" s="75"/>
      <c r="BP2692" s="75"/>
      <c r="BQ2692" s="75"/>
      <c r="BR2692" s="75"/>
      <c r="BS2692" s="75"/>
      <c r="BT2692" s="75"/>
      <c r="BU2692" s="75"/>
      <c r="BV2692" s="75"/>
      <c r="BW2692" s="75"/>
      <c r="BX2692" s="75"/>
      <c r="BY2692" s="75"/>
      <c r="BZ2692" s="75"/>
      <c r="CA2692" s="75"/>
      <c r="CB2692" s="75"/>
      <c r="CC2692" s="75"/>
      <c r="CD2692" s="75"/>
      <c r="CE2692" s="75"/>
      <c r="CF2692" s="75"/>
      <c r="CG2692" s="75"/>
      <c r="CH2692" s="75"/>
      <c r="CI2692" s="75"/>
      <c r="CJ2692" s="75"/>
      <c r="CK2692" s="75"/>
      <c r="CL2692" s="75"/>
      <c r="CM2692" s="75"/>
      <c r="CN2692" s="75"/>
      <c r="CO2692" s="75"/>
    </row>
    <row r="2693" spans="1:456" s="1" customFormat="1" ht="19.5" customHeight="1" x14ac:dyDescent="0.3">
      <c r="A2693" s="96" t="s">
        <v>4218</v>
      </c>
      <c r="B2693" s="97">
        <v>11</v>
      </c>
      <c r="C2693" s="97">
        <v>14</v>
      </c>
      <c r="D2693" s="97">
        <v>6</v>
      </c>
      <c r="E2693" s="97">
        <v>12</v>
      </c>
      <c r="F2693" s="49"/>
      <c r="G2693" s="49"/>
      <c r="H2693" s="123">
        <f t="shared" si="173"/>
        <v>43</v>
      </c>
      <c r="I2693" s="96">
        <v>4</v>
      </c>
      <c r="J2693" s="98">
        <f t="shared" si="174"/>
        <v>0.66153846153846152</v>
      </c>
      <c r="K2693" s="96" t="s">
        <v>181</v>
      </c>
      <c r="L2693" s="100" t="s">
        <v>4219</v>
      </c>
      <c r="M2693" s="100" t="s">
        <v>214</v>
      </c>
      <c r="N2693" s="100" t="s">
        <v>227</v>
      </c>
      <c r="O2693" s="101" t="s">
        <v>1977</v>
      </c>
      <c r="P2693" s="101">
        <v>9</v>
      </c>
      <c r="Q2693" s="102" t="s">
        <v>1409</v>
      </c>
      <c r="R2693" s="103" t="s">
        <v>2016</v>
      </c>
      <c r="S2693" s="103" t="s">
        <v>317</v>
      </c>
      <c r="T2693" s="103" t="s">
        <v>210</v>
      </c>
      <c r="U2693" s="111" t="s">
        <v>4658</v>
      </c>
      <c r="V2693" s="75"/>
      <c r="W2693" s="75"/>
      <c r="X2693" s="75"/>
      <c r="Y2693" s="75"/>
      <c r="Z2693" s="75"/>
      <c r="AA2693" s="75"/>
      <c r="AB2693" s="75"/>
      <c r="AC2693" s="75"/>
      <c r="AD2693" s="75"/>
      <c r="AE2693" s="75"/>
      <c r="AF2693" s="75"/>
      <c r="AG2693" s="75"/>
      <c r="AH2693" s="75"/>
      <c r="AI2693" s="75"/>
      <c r="AJ2693" s="75"/>
      <c r="AK2693" s="75"/>
      <c r="AL2693" s="75"/>
      <c r="AM2693" s="75"/>
      <c r="AN2693" s="75"/>
      <c r="AO2693" s="75"/>
      <c r="AP2693" s="75"/>
      <c r="AQ2693" s="75"/>
      <c r="AR2693" s="75"/>
      <c r="AS2693" s="75"/>
      <c r="AT2693" s="75"/>
      <c r="AU2693" s="75"/>
      <c r="AV2693" s="75"/>
      <c r="AW2693" s="75"/>
      <c r="AX2693" s="75"/>
      <c r="AY2693" s="75"/>
      <c r="AZ2693" s="75"/>
      <c r="BA2693" s="75"/>
      <c r="BB2693" s="75"/>
      <c r="BC2693" s="75"/>
      <c r="BD2693" s="75"/>
      <c r="BE2693" s="75"/>
      <c r="BF2693" s="75"/>
      <c r="BG2693" s="75"/>
      <c r="BH2693" s="75"/>
      <c r="BI2693" s="75"/>
      <c r="BJ2693" s="75"/>
      <c r="BK2693" s="75"/>
      <c r="BL2693" s="75"/>
      <c r="BM2693" s="75"/>
      <c r="BN2693" s="75"/>
      <c r="BO2693" s="75"/>
      <c r="BP2693" s="75"/>
      <c r="BQ2693" s="75"/>
      <c r="BR2693" s="75"/>
      <c r="BS2693" s="75"/>
      <c r="BT2693" s="75"/>
      <c r="BU2693" s="75"/>
      <c r="BV2693" s="75"/>
      <c r="BW2693" s="75"/>
      <c r="BX2693" s="75"/>
      <c r="BY2693" s="75"/>
      <c r="BZ2693" s="75"/>
      <c r="CA2693" s="75"/>
      <c r="CB2693" s="75"/>
      <c r="CC2693" s="75"/>
      <c r="CD2693" s="75"/>
      <c r="CE2693" s="75"/>
      <c r="CF2693" s="75"/>
      <c r="CG2693" s="75"/>
      <c r="CH2693" s="75"/>
      <c r="CI2693" s="75"/>
      <c r="CJ2693" s="75"/>
      <c r="CK2693" s="75"/>
      <c r="CL2693" s="75"/>
      <c r="CM2693" s="75"/>
      <c r="CN2693" s="75"/>
      <c r="CO2693" s="75"/>
    </row>
    <row r="2694" spans="1:456" s="1" customFormat="1" ht="19.5" customHeight="1" x14ac:dyDescent="0.3">
      <c r="A2694" s="96" t="s">
        <v>4220</v>
      </c>
      <c r="B2694" s="97">
        <v>13</v>
      </c>
      <c r="C2694" s="97">
        <v>10</v>
      </c>
      <c r="D2694" s="97">
        <v>8</v>
      </c>
      <c r="E2694" s="97">
        <v>12</v>
      </c>
      <c r="F2694" s="49"/>
      <c r="G2694" s="49"/>
      <c r="H2694" s="123">
        <f t="shared" si="173"/>
        <v>43</v>
      </c>
      <c r="I2694" s="96">
        <v>3</v>
      </c>
      <c r="J2694" s="98">
        <f t="shared" si="174"/>
        <v>0.66153846153846152</v>
      </c>
      <c r="K2694" s="96" t="s">
        <v>181</v>
      </c>
      <c r="L2694" s="100" t="s">
        <v>4221</v>
      </c>
      <c r="M2694" s="100" t="s">
        <v>2684</v>
      </c>
      <c r="N2694" s="100" t="s">
        <v>267</v>
      </c>
      <c r="O2694" s="101" t="s">
        <v>1122</v>
      </c>
      <c r="P2694" s="101">
        <v>9</v>
      </c>
      <c r="Q2694" s="102" t="s">
        <v>224</v>
      </c>
      <c r="R2694" s="103" t="s">
        <v>2860</v>
      </c>
      <c r="S2694" s="103" t="s">
        <v>1164</v>
      </c>
      <c r="T2694" s="103" t="s">
        <v>210</v>
      </c>
      <c r="U2694" s="111" t="s">
        <v>4658</v>
      </c>
      <c r="V2694" s="75"/>
      <c r="W2694" s="75"/>
      <c r="X2694" s="75"/>
      <c r="Y2694" s="75"/>
      <c r="Z2694" s="75"/>
      <c r="AA2694" s="75"/>
      <c r="AB2694" s="75"/>
      <c r="AC2694" s="75"/>
      <c r="AD2694" s="75"/>
      <c r="AE2694" s="75"/>
      <c r="AF2694" s="75"/>
      <c r="AG2694" s="75"/>
      <c r="AH2694" s="75"/>
      <c r="AI2694" s="75"/>
      <c r="AJ2694" s="75"/>
      <c r="AK2694" s="75"/>
      <c r="AL2694" s="75"/>
      <c r="AM2694" s="75"/>
      <c r="AN2694" s="75"/>
      <c r="AO2694" s="75"/>
      <c r="AP2694" s="75"/>
      <c r="AQ2694" s="75"/>
      <c r="AR2694" s="75"/>
      <c r="AS2694" s="75"/>
      <c r="AT2694" s="75"/>
      <c r="AU2694" s="75"/>
      <c r="AV2694" s="75"/>
      <c r="AW2694" s="75"/>
      <c r="AX2694" s="75"/>
      <c r="AY2694" s="75"/>
      <c r="AZ2694" s="75"/>
      <c r="BA2694" s="75"/>
      <c r="BB2694" s="75"/>
      <c r="BC2694" s="75"/>
      <c r="BD2694" s="75"/>
      <c r="BE2694" s="75"/>
      <c r="BF2694" s="75"/>
      <c r="BG2694" s="75"/>
      <c r="BH2694" s="75"/>
      <c r="BI2694" s="75"/>
      <c r="BJ2694" s="75"/>
      <c r="BK2694" s="75"/>
      <c r="BL2694" s="75"/>
      <c r="BM2694" s="75"/>
      <c r="BN2694" s="75"/>
      <c r="BO2694" s="75"/>
      <c r="BP2694" s="75"/>
      <c r="BQ2694" s="75"/>
      <c r="BR2694" s="75"/>
      <c r="BS2694" s="75"/>
      <c r="BT2694" s="75"/>
      <c r="BU2694" s="75"/>
      <c r="BV2694" s="75"/>
      <c r="BW2694" s="75"/>
      <c r="BX2694" s="75"/>
      <c r="BY2694" s="75"/>
      <c r="BZ2694" s="75"/>
      <c r="CA2694" s="75"/>
      <c r="CB2694" s="75"/>
      <c r="CC2694" s="75"/>
      <c r="CD2694" s="75"/>
      <c r="CE2694" s="75"/>
      <c r="CF2694" s="75"/>
      <c r="CG2694" s="75"/>
      <c r="CH2694" s="75"/>
      <c r="CI2694" s="75"/>
      <c r="CJ2694" s="75"/>
      <c r="CK2694" s="75"/>
      <c r="CL2694" s="75"/>
      <c r="CM2694" s="75"/>
      <c r="CN2694" s="75"/>
      <c r="CO2694" s="75"/>
    </row>
    <row r="2695" spans="1:456" s="1" customFormat="1" ht="19.5" customHeight="1" x14ac:dyDescent="0.3">
      <c r="A2695" s="96" t="s">
        <v>4149</v>
      </c>
      <c r="B2695" s="97">
        <v>12</v>
      </c>
      <c r="C2695" s="97">
        <v>18</v>
      </c>
      <c r="D2695" s="97">
        <v>7</v>
      </c>
      <c r="E2695" s="97">
        <v>6</v>
      </c>
      <c r="F2695" s="49"/>
      <c r="G2695" s="49"/>
      <c r="H2695" s="123">
        <f t="shared" si="173"/>
        <v>43</v>
      </c>
      <c r="I2695" s="96">
        <v>2</v>
      </c>
      <c r="J2695" s="98">
        <f t="shared" si="174"/>
        <v>0.66153846153846152</v>
      </c>
      <c r="K2695" s="96" t="s">
        <v>181</v>
      </c>
      <c r="L2695" s="100" t="s">
        <v>4222</v>
      </c>
      <c r="M2695" s="100" t="s">
        <v>298</v>
      </c>
      <c r="N2695" s="100" t="s">
        <v>320</v>
      </c>
      <c r="O2695" s="101" t="s">
        <v>2472</v>
      </c>
      <c r="P2695" s="101">
        <v>9</v>
      </c>
      <c r="Q2695" s="102" t="s">
        <v>224</v>
      </c>
      <c r="R2695" s="103" t="s">
        <v>1019</v>
      </c>
      <c r="S2695" s="103" t="s">
        <v>521</v>
      </c>
      <c r="T2695" s="103" t="s">
        <v>210</v>
      </c>
      <c r="U2695" s="111" t="s">
        <v>4658</v>
      </c>
      <c r="V2695" s="75"/>
      <c r="W2695" s="75"/>
      <c r="X2695" s="75"/>
      <c r="Y2695" s="75"/>
      <c r="Z2695" s="75"/>
      <c r="AA2695" s="75"/>
      <c r="AB2695" s="75"/>
      <c r="AC2695" s="75"/>
      <c r="AD2695" s="75"/>
      <c r="AE2695" s="75"/>
      <c r="AF2695" s="75"/>
      <c r="AG2695" s="75"/>
      <c r="AH2695" s="75"/>
      <c r="AI2695" s="75"/>
      <c r="AJ2695" s="75"/>
      <c r="AK2695" s="75"/>
      <c r="AL2695" s="75"/>
      <c r="AM2695" s="75"/>
      <c r="AN2695" s="75"/>
      <c r="AO2695" s="75"/>
      <c r="AP2695" s="75"/>
      <c r="AQ2695" s="75"/>
      <c r="AR2695" s="75"/>
      <c r="AS2695" s="75"/>
      <c r="AT2695" s="75"/>
      <c r="AU2695" s="75"/>
      <c r="AV2695" s="75"/>
      <c r="AW2695" s="75"/>
      <c r="AX2695" s="75"/>
      <c r="AY2695" s="75"/>
      <c r="AZ2695" s="75"/>
      <c r="BA2695" s="75"/>
      <c r="BB2695" s="75"/>
      <c r="BC2695" s="75"/>
      <c r="BD2695" s="75"/>
      <c r="BE2695" s="75"/>
      <c r="BF2695" s="75"/>
      <c r="BG2695" s="75"/>
      <c r="BH2695" s="75"/>
      <c r="BI2695" s="75"/>
      <c r="BJ2695" s="75"/>
      <c r="BK2695" s="75"/>
      <c r="BL2695" s="75"/>
      <c r="BM2695" s="75"/>
      <c r="BN2695" s="75"/>
      <c r="BO2695" s="75"/>
      <c r="BP2695" s="75"/>
      <c r="BQ2695" s="75"/>
      <c r="BR2695" s="75"/>
      <c r="BS2695" s="75"/>
      <c r="BT2695" s="75"/>
      <c r="BU2695" s="75"/>
      <c r="BV2695" s="75"/>
      <c r="BW2695" s="75"/>
      <c r="BX2695" s="75"/>
      <c r="BY2695" s="75"/>
      <c r="BZ2695" s="75"/>
      <c r="CA2695" s="75"/>
      <c r="CB2695" s="75"/>
      <c r="CC2695" s="75"/>
      <c r="CD2695" s="75"/>
      <c r="CE2695" s="75"/>
      <c r="CF2695" s="75"/>
      <c r="CG2695" s="75"/>
      <c r="CH2695" s="75"/>
      <c r="CI2695" s="75"/>
      <c r="CJ2695" s="75"/>
      <c r="CK2695" s="75"/>
      <c r="CL2695" s="75"/>
      <c r="CM2695" s="75"/>
      <c r="CN2695" s="75"/>
      <c r="CO2695" s="75"/>
    </row>
    <row r="2696" spans="1:456" s="1" customFormat="1" ht="19.5" customHeight="1" x14ac:dyDescent="0.3">
      <c r="A2696" s="96" t="s">
        <v>4197</v>
      </c>
      <c r="B2696" s="97">
        <v>12</v>
      </c>
      <c r="C2696" s="97">
        <v>20</v>
      </c>
      <c r="D2696" s="97">
        <v>8</v>
      </c>
      <c r="E2696" s="97">
        <v>3</v>
      </c>
      <c r="F2696" s="49"/>
      <c r="G2696" s="49"/>
      <c r="H2696" s="123">
        <f t="shared" si="173"/>
        <v>43</v>
      </c>
      <c r="I2696" s="96">
        <v>12</v>
      </c>
      <c r="J2696" s="98">
        <f t="shared" si="174"/>
        <v>0.66153846153846152</v>
      </c>
      <c r="K2696" s="96" t="s">
        <v>182</v>
      </c>
      <c r="L2696" s="100" t="s">
        <v>4223</v>
      </c>
      <c r="M2696" s="100" t="s">
        <v>203</v>
      </c>
      <c r="N2696" s="100" t="s">
        <v>406</v>
      </c>
      <c r="O2696" s="101" t="s">
        <v>2870</v>
      </c>
      <c r="P2696" s="101">
        <v>9</v>
      </c>
      <c r="Q2696" s="102" t="s">
        <v>253</v>
      </c>
      <c r="R2696" s="103" t="s">
        <v>2962</v>
      </c>
      <c r="S2696" s="103" t="s">
        <v>283</v>
      </c>
      <c r="T2696" s="103" t="s">
        <v>269</v>
      </c>
      <c r="U2696" s="111" t="s">
        <v>4658</v>
      </c>
      <c r="V2696" s="75"/>
      <c r="W2696" s="75"/>
      <c r="X2696" s="75"/>
      <c r="Y2696" s="75"/>
      <c r="Z2696" s="75"/>
      <c r="AA2696" s="75"/>
      <c r="AB2696" s="75"/>
      <c r="AC2696" s="75"/>
      <c r="AD2696" s="75"/>
      <c r="AE2696" s="75"/>
      <c r="AF2696" s="75"/>
      <c r="AG2696" s="75"/>
      <c r="AH2696" s="75"/>
      <c r="AI2696" s="75"/>
      <c r="AJ2696" s="75"/>
      <c r="AK2696" s="75"/>
      <c r="AL2696" s="75"/>
      <c r="AM2696" s="75"/>
      <c r="AN2696" s="75"/>
      <c r="AO2696" s="75"/>
      <c r="AP2696" s="75"/>
      <c r="AQ2696" s="75"/>
      <c r="AR2696" s="75"/>
      <c r="AS2696" s="75"/>
      <c r="AT2696" s="75"/>
      <c r="AU2696" s="75"/>
      <c r="AV2696" s="75"/>
      <c r="AW2696" s="75"/>
      <c r="AX2696" s="75"/>
      <c r="AY2696" s="75"/>
      <c r="AZ2696" s="75"/>
      <c r="BA2696" s="75"/>
      <c r="BB2696" s="75"/>
      <c r="BC2696" s="75"/>
      <c r="BD2696" s="75"/>
      <c r="BE2696" s="75"/>
      <c r="BF2696" s="75"/>
      <c r="BG2696" s="75"/>
      <c r="BH2696" s="75"/>
      <c r="BI2696" s="75"/>
      <c r="BJ2696" s="75"/>
      <c r="BK2696" s="75"/>
      <c r="BL2696" s="75"/>
      <c r="BM2696" s="75"/>
      <c r="BN2696" s="75"/>
      <c r="BO2696" s="75"/>
      <c r="BP2696" s="75"/>
      <c r="BQ2696" s="75"/>
      <c r="BR2696" s="75"/>
      <c r="BS2696" s="75"/>
      <c r="BT2696" s="75"/>
      <c r="BU2696" s="75"/>
      <c r="BV2696" s="75"/>
      <c r="BW2696" s="75"/>
      <c r="BX2696" s="75"/>
      <c r="BY2696" s="75"/>
      <c r="BZ2696" s="75"/>
      <c r="CA2696" s="75"/>
      <c r="CB2696" s="75"/>
      <c r="CC2696" s="75"/>
      <c r="CD2696" s="75"/>
      <c r="CE2696" s="75"/>
      <c r="CF2696" s="75"/>
      <c r="CG2696" s="75"/>
      <c r="CH2696" s="75"/>
      <c r="CI2696" s="75"/>
      <c r="CJ2696" s="75"/>
      <c r="CK2696" s="75"/>
      <c r="CL2696" s="75"/>
      <c r="CM2696" s="75"/>
      <c r="CN2696" s="75"/>
      <c r="CO2696" s="75"/>
    </row>
    <row r="2697" spans="1:456" s="1" customFormat="1" ht="19.5" customHeight="1" x14ac:dyDescent="0.3">
      <c r="A2697" s="96" t="s">
        <v>4139</v>
      </c>
      <c r="B2697" s="97">
        <v>13</v>
      </c>
      <c r="C2697" s="97">
        <v>22</v>
      </c>
      <c r="D2697" s="97">
        <v>8</v>
      </c>
      <c r="E2697" s="97">
        <v>0</v>
      </c>
      <c r="F2697" s="49"/>
      <c r="G2697" s="49"/>
      <c r="H2697" s="123">
        <f t="shared" si="173"/>
        <v>43</v>
      </c>
      <c r="I2697" s="96">
        <v>1</v>
      </c>
      <c r="J2697" s="98">
        <f t="shared" si="174"/>
        <v>0.66153846153846152</v>
      </c>
      <c r="K2697" s="96" t="s">
        <v>180</v>
      </c>
      <c r="L2697" s="100" t="s">
        <v>4224</v>
      </c>
      <c r="M2697" s="100" t="s">
        <v>4022</v>
      </c>
      <c r="N2697" s="100" t="s">
        <v>281</v>
      </c>
      <c r="O2697" s="101" t="s">
        <v>2415</v>
      </c>
      <c r="P2697" s="101">
        <v>9</v>
      </c>
      <c r="Q2697" s="102" t="s">
        <v>224</v>
      </c>
      <c r="R2697" s="103" t="s">
        <v>2647</v>
      </c>
      <c r="S2697" s="103" t="s">
        <v>212</v>
      </c>
      <c r="T2697" s="103" t="s">
        <v>296</v>
      </c>
      <c r="U2697" s="111" t="s">
        <v>4658</v>
      </c>
      <c r="V2697" s="75"/>
      <c r="W2697" s="75"/>
      <c r="X2697" s="75"/>
      <c r="Y2697" s="75"/>
      <c r="Z2697" s="75"/>
      <c r="AA2697" s="75"/>
      <c r="AB2697" s="75"/>
      <c r="AC2697" s="75"/>
      <c r="AD2697" s="75"/>
      <c r="AE2697" s="75"/>
      <c r="AF2697" s="75"/>
      <c r="AG2697" s="75"/>
      <c r="AH2697" s="75"/>
      <c r="AI2697" s="75"/>
      <c r="AJ2697" s="75"/>
      <c r="AK2697" s="75"/>
      <c r="AL2697" s="75"/>
      <c r="AM2697" s="75"/>
      <c r="AN2697" s="75"/>
      <c r="AO2697" s="75"/>
      <c r="AP2697" s="75"/>
      <c r="AQ2697" s="75"/>
      <c r="AR2697" s="75"/>
      <c r="AS2697" s="75"/>
      <c r="AT2697" s="75"/>
      <c r="AU2697" s="75"/>
      <c r="AV2697" s="75"/>
      <c r="AW2697" s="75"/>
      <c r="AX2697" s="75"/>
      <c r="AY2697" s="75"/>
      <c r="AZ2697" s="75"/>
      <c r="BA2697" s="75"/>
      <c r="BB2697" s="75"/>
      <c r="BC2697" s="75"/>
      <c r="BD2697" s="75"/>
      <c r="BE2697" s="75"/>
      <c r="BF2697" s="75"/>
      <c r="BG2697" s="75"/>
      <c r="BH2697" s="75"/>
      <c r="BI2697" s="75"/>
      <c r="BJ2697" s="75"/>
      <c r="BK2697" s="75"/>
      <c r="BL2697" s="75"/>
      <c r="BM2697" s="75"/>
      <c r="BN2697" s="75"/>
      <c r="BO2697" s="75"/>
      <c r="BP2697" s="75"/>
      <c r="BQ2697" s="75"/>
      <c r="BR2697" s="75"/>
      <c r="BS2697" s="75"/>
      <c r="BT2697" s="75"/>
      <c r="BU2697" s="75"/>
      <c r="BV2697" s="75"/>
      <c r="BW2697" s="75"/>
      <c r="BX2697" s="75"/>
      <c r="BY2697" s="75"/>
      <c r="BZ2697" s="75"/>
      <c r="CA2697" s="75"/>
      <c r="CB2697" s="75"/>
      <c r="CC2697" s="75"/>
      <c r="CD2697" s="75"/>
      <c r="CE2697" s="75"/>
      <c r="CF2697" s="75"/>
      <c r="CG2697" s="75"/>
      <c r="CH2697" s="75"/>
      <c r="CI2697" s="75"/>
      <c r="CJ2697" s="75"/>
      <c r="CK2697" s="75"/>
      <c r="CL2697" s="75"/>
      <c r="CM2697" s="75"/>
      <c r="CN2697" s="75"/>
      <c r="CO2697" s="75"/>
    </row>
    <row r="2698" spans="1:456" s="1" customFormat="1" ht="19.5" customHeight="1" x14ac:dyDescent="0.3">
      <c r="A2698" s="96" t="s">
        <v>4130</v>
      </c>
      <c r="B2698" s="97">
        <v>10</v>
      </c>
      <c r="C2698" s="97">
        <v>13</v>
      </c>
      <c r="D2698" s="97">
        <v>8</v>
      </c>
      <c r="E2698" s="97">
        <v>12</v>
      </c>
      <c r="F2698" s="49"/>
      <c r="G2698" s="49"/>
      <c r="H2698" s="123">
        <f t="shared" si="173"/>
        <v>43</v>
      </c>
      <c r="I2698" s="96">
        <v>3</v>
      </c>
      <c r="J2698" s="98">
        <f t="shared" si="174"/>
        <v>0.66153846153846152</v>
      </c>
      <c r="K2698" s="96" t="s">
        <v>181</v>
      </c>
      <c r="L2698" s="100" t="s">
        <v>2461</v>
      </c>
      <c r="M2698" s="100" t="s">
        <v>243</v>
      </c>
      <c r="N2698" s="100" t="s">
        <v>4225</v>
      </c>
      <c r="O2698" s="101" t="s">
        <v>1420</v>
      </c>
      <c r="P2698" s="101">
        <v>9</v>
      </c>
      <c r="Q2698" s="101" t="s">
        <v>1739</v>
      </c>
      <c r="R2698" s="103" t="s">
        <v>1427</v>
      </c>
      <c r="S2698" s="103" t="s">
        <v>4226</v>
      </c>
      <c r="T2698" s="103" t="s">
        <v>611</v>
      </c>
      <c r="U2698" s="111" t="s">
        <v>4658</v>
      </c>
      <c r="CP2698" s="75"/>
      <c r="CQ2698" s="75"/>
      <c r="CR2698" s="75"/>
      <c r="CS2698" s="75"/>
      <c r="CT2698" s="75"/>
      <c r="CU2698" s="75"/>
      <c r="CV2698" s="75"/>
      <c r="CW2698" s="75"/>
      <c r="CX2698" s="75"/>
      <c r="CY2698" s="75"/>
      <c r="CZ2698" s="75"/>
      <c r="DA2698" s="75"/>
      <c r="DB2698" s="75"/>
      <c r="DC2698" s="75"/>
      <c r="DD2698" s="75"/>
      <c r="DE2698" s="75"/>
      <c r="DF2698" s="75"/>
      <c r="DG2698" s="75"/>
      <c r="DH2698" s="75"/>
      <c r="DI2698" s="75"/>
      <c r="DJ2698" s="75"/>
      <c r="DK2698" s="75"/>
      <c r="DL2698" s="75"/>
      <c r="DM2698" s="75"/>
      <c r="DN2698" s="75"/>
      <c r="DO2698" s="75"/>
      <c r="DP2698" s="75"/>
      <c r="DQ2698" s="75"/>
      <c r="DR2698" s="75"/>
      <c r="DS2698" s="75"/>
      <c r="DT2698" s="75"/>
      <c r="DU2698" s="75"/>
      <c r="DV2698" s="75"/>
      <c r="DW2698" s="75"/>
      <c r="DX2698" s="75"/>
      <c r="DY2698" s="75"/>
      <c r="DZ2698" s="75"/>
      <c r="EA2698" s="75"/>
      <c r="EB2698" s="75"/>
      <c r="EC2698" s="75"/>
      <c r="ED2698" s="75"/>
      <c r="EE2698" s="75"/>
      <c r="EF2698" s="75"/>
      <c r="EG2698" s="75"/>
      <c r="EH2698" s="75"/>
      <c r="EI2698" s="75"/>
      <c r="EJ2698" s="75"/>
      <c r="EK2698" s="75"/>
      <c r="EL2698" s="75"/>
      <c r="EM2698" s="75"/>
      <c r="EN2698" s="75"/>
      <c r="EO2698" s="75"/>
      <c r="EP2698" s="75"/>
      <c r="EQ2698" s="75"/>
      <c r="ER2698" s="75"/>
      <c r="ES2698" s="75"/>
      <c r="ET2698" s="75"/>
      <c r="EU2698" s="75"/>
      <c r="EV2698" s="75"/>
      <c r="EW2698" s="75"/>
      <c r="EX2698" s="75"/>
      <c r="EY2698" s="75"/>
      <c r="EZ2698" s="75"/>
      <c r="FA2698" s="75"/>
      <c r="FB2698" s="75"/>
      <c r="FC2698" s="75"/>
      <c r="FD2698" s="75"/>
      <c r="FE2698" s="75"/>
      <c r="FF2698" s="75"/>
      <c r="FG2698" s="75"/>
      <c r="FH2698" s="75"/>
      <c r="FI2698" s="75"/>
      <c r="FJ2698" s="75"/>
      <c r="FK2698" s="75"/>
      <c r="FL2698" s="75"/>
      <c r="FM2698" s="75"/>
      <c r="FN2698" s="75"/>
      <c r="FO2698" s="75"/>
      <c r="FP2698" s="75"/>
      <c r="FQ2698" s="75"/>
      <c r="FR2698" s="75"/>
      <c r="FS2698" s="75"/>
      <c r="FT2698" s="75"/>
      <c r="FU2698" s="75"/>
      <c r="FV2698" s="75"/>
      <c r="FW2698" s="75"/>
      <c r="FX2698" s="75"/>
      <c r="FY2698" s="75"/>
      <c r="FZ2698" s="75"/>
      <c r="GA2698" s="75"/>
      <c r="GB2698" s="75"/>
      <c r="GC2698" s="75"/>
      <c r="GD2698" s="75"/>
      <c r="GE2698" s="75"/>
      <c r="GF2698" s="75"/>
      <c r="GG2698" s="75"/>
      <c r="GH2698" s="75"/>
      <c r="GI2698" s="75"/>
      <c r="GJ2698" s="75"/>
      <c r="GK2698" s="75"/>
      <c r="GL2698" s="75"/>
      <c r="GM2698" s="75"/>
      <c r="GN2698" s="75"/>
      <c r="GO2698" s="75"/>
      <c r="GP2698" s="75"/>
      <c r="GQ2698" s="75"/>
      <c r="GR2698" s="75"/>
      <c r="GS2698" s="75"/>
      <c r="GT2698" s="75"/>
      <c r="GU2698" s="75"/>
      <c r="GV2698" s="75"/>
      <c r="GW2698" s="75"/>
      <c r="GX2698" s="75"/>
      <c r="GY2698" s="75"/>
      <c r="GZ2698" s="75"/>
      <c r="HA2698" s="75"/>
      <c r="HB2698" s="75"/>
      <c r="HC2698" s="75"/>
      <c r="HD2698" s="75"/>
      <c r="HE2698" s="75"/>
      <c r="HF2698" s="75"/>
      <c r="HG2698" s="75"/>
      <c r="HH2698" s="75"/>
      <c r="HI2698" s="75"/>
      <c r="HJ2698" s="75"/>
      <c r="HK2698" s="75"/>
      <c r="HL2698" s="75"/>
      <c r="HM2698" s="75"/>
      <c r="HN2698" s="75"/>
      <c r="HO2698" s="75"/>
      <c r="HP2698" s="75"/>
      <c r="HQ2698" s="75"/>
      <c r="HR2698" s="75"/>
      <c r="HS2698" s="75"/>
      <c r="HT2698" s="75"/>
      <c r="HU2698" s="75"/>
      <c r="HV2698" s="75"/>
      <c r="HW2698" s="75"/>
      <c r="HX2698" s="75"/>
      <c r="HY2698" s="75"/>
      <c r="HZ2698" s="75"/>
      <c r="IA2698" s="75"/>
      <c r="IB2698" s="75"/>
      <c r="IC2698" s="75"/>
      <c r="ID2698" s="75"/>
      <c r="IE2698" s="75"/>
      <c r="IF2698" s="75"/>
      <c r="IG2698" s="75"/>
      <c r="IH2698" s="75"/>
      <c r="II2698" s="75"/>
      <c r="IJ2698" s="75"/>
      <c r="IK2698" s="75"/>
      <c r="IL2698" s="75"/>
      <c r="IM2698" s="75"/>
      <c r="IN2698" s="75"/>
      <c r="IO2698" s="75"/>
      <c r="IP2698" s="75"/>
      <c r="IQ2698" s="75"/>
      <c r="IR2698" s="75"/>
      <c r="IS2698" s="75"/>
      <c r="IT2698" s="75"/>
      <c r="IU2698" s="75"/>
      <c r="IV2698" s="75"/>
      <c r="IW2698" s="75"/>
      <c r="IX2698" s="75"/>
      <c r="IY2698" s="75"/>
      <c r="IZ2698" s="75"/>
      <c r="JA2698" s="75"/>
      <c r="JB2698" s="75"/>
      <c r="JC2698" s="75"/>
      <c r="JD2698" s="75"/>
      <c r="JE2698" s="75"/>
      <c r="JF2698" s="75"/>
      <c r="JG2698" s="75"/>
      <c r="JH2698" s="75"/>
      <c r="JI2698" s="75"/>
      <c r="JJ2698" s="75"/>
      <c r="JK2698" s="75"/>
      <c r="JL2698" s="75"/>
      <c r="JM2698" s="75"/>
      <c r="JN2698" s="75"/>
      <c r="JO2698" s="75"/>
      <c r="JP2698" s="75"/>
      <c r="JQ2698" s="75"/>
      <c r="JR2698" s="75"/>
      <c r="JS2698" s="75"/>
      <c r="JT2698" s="75"/>
      <c r="JU2698" s="75"/>
      <c r="JV2698" s="75"/>
      <c r="JW2698" s="75"/>
      <c r="JX2698" s="75"/>
      <c r="JY2698" s="75"/>
      <c r="JZ2698" s="75"/>
      <c r="KA2698" s="75"/>
      <c r="KB2698" s="75"/>
      <c r="KC2698" s="75"/>
      <c r="KD2698" s="75"/>
      <c r="KE2698" s="75"/>
      <c r="KF2698" s="75"/>
      <c r="KG2698" s="75"/>
      <c r="KH2698" s="75"/>
      <c r="KI2698" s="75"/>
      <c r="KJ2698" s="75"/>
      <c r="KK2698" s="75"/>
      <c r="KL2698" s="75"/>
      <c r="KM2698" s="75"/>
      <c r="KN2698" s="75"/>
      <c r="KO2698" s="75"/>
      <c r="KP2698" s="75"/>
      <c r="KQ2698" s="75"/>
      <c r="KR2698" s="75"/>
      <c r="KS2698" s="75"/>
      <c r="KT2698" s="75"/>
      <c r="KU2698" s="75"/>
      <c r="KV2698" s="75"/>
      <c r="KW2698" s="75"/>
      <c r="KX2698" s="75"/>
      <c r="KY2698" s="75"/>
      <c r="KZ2698" s="75"/>
      <c r="LA2698" s="75"/>
      <c r="LB2698" s="75"/>
      <c r="LC2698" s="75"/>
      <c r="LD2698" s="75"/>
      <c r="LE2698" s="75"/>
      <c r="LF2698" s="75"/>
      <c r="LG2698" s="75"/>
      <c r="LH2698" s="75"/>
      <c r="LI2698" s="75"/>
      <c r="LJ2698" s="75"/>
      <c r="LK2698" s="75"/>
      <c r="LL2698" s="75"/>
      <c r="LM2698" s="75"/>
      <c r="LN2698" s="75"/>
      <c r="LO2698" s="75"/>
      <c r="LP2698" s="75"/>
      <c r="LQ2698" s="75"/>
      <c r="LR2698" s="75"/>
      <c r="LS2698" s="75"/>
      <c r="LT2698" s="75"/>
      <c r="LU2698" s="75"/>
      <c r="LV2698" s="75"/>
      <c r="LW2698" s="75"/>
      <c r="LX2698" s="75"/>
      <c r="LY2698" s="75"/>
      <c r="LZ2698" s="75"/>
      <c r="MA2698" s="75"/>
      <c r="MB2698" s="75"/>
      <c r="MC2698" s="75"/>
      <c r="MD2698" s="75"/>
      <c r="ME2698" s="75"/>
      <c r="MF2698" s="75"/>
      <c r="MG2698" s="75"/>
      <c r="MH2698" s="75"/>
      <c r="MI2698" s="75"/>
      <c r="MJ2698" s="75"/>
      <c r="MK2698" s="75"/>
      <c r="ML2698" s="75"/>
      <c r="MM2698" s="75"/>
      <c r="MN2698" s="75"/>
      <c r="MO2698" s="75"/>
      <c r="MP2698" s="75"/>
      <c r="MQ2698" s="75"/>
      <c r="MR2698" s="75"/>
      <c r="MS2698" s="75"/>
      <c r="MT2698" s="75"/>
      <c r="MU2698" s="75"/>
      <c r="MV2698" s="75"/>
      <c r="MW2698" s="75"/>
      <c r="MX2698" s="75"/>
      <c r="MY2698" s="75"/>
      <c r="MZ2698" s="75"/>
      <c r="NA2698" s="75"/>
      <c r="NB2698" s="75"/>
      <c r="NC2698" s="75"/>
      <c r="ND2698" s="75"/>
      <c r="NE2698" s="75"/>
      <c r="NF2698" s="75"/>
      <c r="NG2698" s="75"/>
      <c r="NH2698" s="75"/>
      <c r="NI2698" s="75"/>
      <c r="NJ2698" s="75"/>
      <c r="NK2698" s="75"/>
      <c r="NL2698" s="75"/>
      <c r="NM2698" s="75"/>
      <c r="NN2698" s="75"/>
      <c r="NO2698" s="75"/>
      <c r="NP2698" s="75"/>
      <c r="NQ2698" s="75"/>
      <c r="NR2698" s="75"/>
      <c r="NS2698" s="75"/>
      <c r="NT2698" s="75"/>
      <c r="NU2698" s="75"/>
      <c r="NV2698" s="75"/>
      <c r="NW2698" s="75"/>
      <c r="NX2698" s="75"/>
      <c r="NY2698" s="75"/>
      <c r="NZ2698" s="75"/>
      <c r="OA2698" s="75"/>
      <c r="OB2698" s="75"/>
      <c r="OC2698" s="75"/>
      <c r="OD2698" s="75"/>
      <c r="OE2698" s="75"/>
      <c r="OF2698" s="75"/>
      <c r="OG2698" s="75"/>
      <c r="OH2698" s="75"/>
      <c r="OI2698" s="75"/>
      <c r="OJ2698" s="75"/>
      <c r="OK2698" s="75"/>
      <c r="OL2698" s="75"/>
      <c r="OM2698" s="75"/>
      <c r="ON2698" s="75"/>
      <c r="OO2698" s="75"/>
      <c r="OP2698" s="75"/>
      <c r="OQ2698" s="75"/>
      <c r="OR2698" s="75"/>
      <c r="OS2698" s="75"/>
      <c r="OT2698" s="75"/>
      <c r="OU2698" s="75"/>
      <c r="OV2698" s="75"/>
      <c r="OW2698" s="75"/>
      <c r="OX2698" s="75"/>
      <c r="OY2698" s="75"/>
      <c r="OZ2698" s="75"/>
      <c r="PA2698" s="75"/>
      <c r="PB2698" s="75"/>
      <c r="PC2698" s="75"/>
      <c r="PD2698" s="75"/>
      <c r="PE2698" s="75"/>
      <c r="PF2698" s="75"/>
      <c r="PG2698" s="75"/>
      <c r="PH2698" s="75"/>
      <c r="PI2698" s="75"/>
      <c r="PJ2698" s="75"/>
      <c r="PK2698" s="75"/>
      <c r="PL2698" s="75"/>
      <c r="PM2698" s="75"/>
      <c r="PN2698" s="75"/>
      <c r="PO2698" s="75"/>
      <c r="PP2698" s="75"/>
      <c r="PQ2698" s="75"/>
      <c r="PR2698" s="75"/>
      <c r="PS2698" s="75"/>
      <c r="PT2698" s="75"/>
      <c r="PU2698" s="75"/>
      <c r="PV2698" s="75"/>
      <c r="PW2698" s="75"/>
      <c r="PX2698" s="75"/>
      <c r="PY2698" s="75"/>
      <c r="PZ2698" s="75"/>
      <c r="QA2698" s="75"/>
      <c r="QB2698" s="75"/>
      <c r="QC2698" s="75"/>
      <c r="QD2698" s="75"/>
      <c r="QE2698" s="75"/>
      <c r="QF2698" s="75"/>
      <c r="QG2698" s="75"/>
      <c r="QH2698" s="75"/>
      <c r="QI2698" s="75"/>
      <c r="QJ2698" s="75"/>
      <c r="QK2698" s="75"/>
      <c r="QL2698" s="75"/>
      <c r="QM2698" s="75"/>
      <c r="QN2698" s="75"/>
    </row>
    <row r="2699" spans="1:456" s="1" customFormat="1" ht="19.5" customHeight="1" x14ac:dyDescent="0.3">
      <c r="A2699" s="96" t="s">
        <v>4151</v>
      </c>
      <c r="B2699" s="97">
        <v>13</v>
      </c>
      <c r="C2699" s="97">
        <v>10</v>
      </c>
      <c r="D2699" s="97">
        <v>8</v>
      </c>
      <c r="E2699" s="97">
        <v>12</v>
      </c>
      <c r="F2699" s="49"/>
      <c r="G2699" s="49"/>
      <c r="H2699" s="123">
        <f t="shared" si="173"/>
        <v>43</v>
      </c>
      <c r="I2699" s="96">
        <v>1</v>
      </c>
      <c r="J2699" s="98">
        <f t="shared" si="174"/>
        <v>0.66153846153846152</v>
      </c>
      <c r="K2699" s="96" t="s">
        <v>180</v>
      </c>
      <c r="L2699" s="100" t="s">
        <v>4227</v>
      </c>
      <c r="M2699" s="100" t="s">
        <v>331</v>
      </c>
      <c r="N2699" s="100" t="s">
        <v>269</v>
      </c>
      <c r="O2699" s="101" t="s">
        <v>1094</v>
      </c>
      <c r="P2699" s="101">
        <v>9</v>
      </c>
      <c r="Q2699" s="102" t="s">
        <v>253</v>
      </c>
      <c r="R2699" s="103" t="s">
        <v>1107</v>
      </c>
      <c r="S2699" s="103" t="s">
        <v>317</v>
      </c>
      <c r="T2699" s="103" t="s">
        <v>257</v>
      </c>
      <c r="U2699" s="111" t="s">
        <v>4658</v>
      </c>
      <c r="V2699" s="75"/>
      <c r="W2699" s="75"/>
      <c r="X2699" s="75"/>
      <c r="Y2699" s="75"/>
      <c r="Z2699" s="75"/>
      <c r="AA2699" s="75"/>
      <c r="AB2699" s="75"/>
      <c r="AC2699" s="75"/>
      <c r="AD2699" s="75"/>
      <c r="AE2699" s="75"/>
      <c r="AF2699" s="75"/>
      <c r="AG2699" s="75"/>
      <c r="AH2699" s="75"/>
      <c r="AI2699" s="75"/>
      <c r="AJ2699" s="75"/>
      <c r="AK2699" s="75"/>
      <c r="AL2699" s="75"/>
      <c r="AM2699" s="75"/>
      <c r="AN2699" s="75"/>
      <c r="AO2699" s="75"/>
      <c r="AP2699" s="75"/>
      <c r="AQ2699" s="75"/>
      <c r="AR2699" s="75"/>
      <c r="AS2699" s="75"/>
      <c r="AT2699" s="75"/>
      <c r="AU2699" s="75"/>
      <c r="AV2699" s="75"/>
      <c r="AW2699" s="75"/>
      <c r="AX2699" s="75"/>
      <c r="AY2699" s="75"/>
      <c r="AZ2699" s="75"/>
      <c r="BA2699" s="75"/>
      <c r="BB2699" s="75"/>
      <c r="BC2699" s="75"/>
      <c r="BD2699" s="75"/>
      <c r="BE2699" s="75"/>
      <c r="BF2699" s="75"/>
      <c r="BG2699" s="75"/>
      <c r="BH2699" s="75"/>
      <c r="BI2699" s="75"/>
      <c r="BJ2699" s="75"/>
      <c r="BK2699" s="75"/>
      <c r="BL2699" s="75"/>
      <c r="BM2699" s="75"/>
      <c r="BN2699" s="75"/>
      <c r="BO2699" s="75"/>
      <c r="BP2699" s="75"/>
      <c r="BQ2699" s="75"/>
      <c r="BR2699" s="75"/>
      <c r="BS2699" s="75"/>
      <c r="BT2699" s="75"/>
      <c r="BU2699" s="75"/>
      <c r="BV2699" s="75"/>
      <c r="BW2699" s="75"/>
      <c r="BX2699" s="75"/>
      <c r="BY2699" s="75"/>
      <c r="BZ2699" s="75"/>
      <c r="CA2699" s="75"/>
      <c r="CB2699" s="75"/>
      <c r="CC2699" s="75"/>
      <c r="CD2699" s="75"/>
      <c r="CE2699" s="75"/>
      <c r="CF2699" s="75"/>
      <c r="CG2699" s="75"/>
      <c r="CH2699" s="75"/>
      <c r="CI2699" s="75"/>
      <c r="CJ2699" s="75"/>
      <c r="CK2699" s="75"/>
      <c r="CL2699" s="75"/>
      <c r="CM2699" s="75"/>
      <c r="CN2699" s="75"/>
      <c r="CO2699" s="75"/>
      <c r="CP2699" s="75"/>
      <c r="CQ2699" s="75"/>
      <c r="CR2699" s="75"/>
      <c r="CS2699" s="75"/>
      <c r="CT2699" s="75"/>
      <c r="CU2699" s="75"/>
      <c r="CV2699" s="75"/>
      <c r="CW2699" s="75"/>
      <c r="CX2699" s="75"/>
      <c r="CY2699" s="75"/>
      <c r="CZ2699" s="75"/>
      <c r="DA2699" s="75"/>
      <c r="DB2699" s="75"/>
      <c r="DC2699" s="75"/>
      <c r="DD2699" s="75"/>
      <c r="DE2699" s="75"/>
      <c r="DF2699" s="75"/>
      <c r="DG2699" s="75"/>
      <c r="DH2699" s="75"/>
      <c r="DI2699" s="75"/>
      <c r="DJ2699" s="75"/>
      <c r="DK2699" s="75"/>
      <c r="DL2699" s="75"/>
      <c r="DM2699" s="75"/>
      <c r="DN2699" s="75"/>
      <c r="DO2699" s="75"/>
      <c r="DP2699" s="75"/>
      <c r="DQ2699" s="75"/>
      <c r="DR2699" s="75"/>
      <c r="DS2699" s="75"/>
      <c r="DT2699" s="75"/>
      <c r="DU2699" s="75"/>
      <c r="DV2699" s="75"/>
      <c r="DW2699" s="75"/>
      <c r="DX2699" s="75"/>
      <c r="DY2699" s="75"/>
      <c r="DZ2699" s="75"/>
      <c r="EA2699" s="75"/>
      <c r="EB2699" s="75"/>
      <c r="EC2699" s="75"/>
      <c r="ED2699" s="75"/>
      <c r="EE2699" s="75"/>
      <c r="EF2699" s="75"/>
      <c r="EG2699" s="75"/>
      <c r="EH2699" s="75"/>
      <c r="EI2699" s="75"/>
      <c r="EJ2699" s="75"/>
      <c r="EK2699" s="75"/>
      <c r="EL2699" s="75"/>
      <c r="EM2699" s="75"/>
      <c r="EN2699" s="75"/>
      <c r="EO2699" s="75"/>
      <c r="EP2699" s="75"/>
      <c r="EQ2699" s="75"/>
      <c r="ER2699" s="75"/>
      <c r="ES2699" s="75"/>
      <c r="ET2699" s="75"/>
      <c r="EU2699" s="75"/>
      <c r="EV2699" s="75"/>
      <c r="EW2699" s="75"/>
      <c r="EX2699" s="75"/>
      <c r="EY2699" s="75"/>
      <c r="EZ2699" s="75"/>
      <c r="FA2699" s="75"/>
      <c r="FB2699" s="75"/>
      <c r="FC2699" s="75"/>
      <c r="FD2699" s="75"/>
      <c r="FE2699" s="75"/>
      <c r="FF2699" s="75"/>
      <c r="FG2699" s="75"/>
      <c r="FH2699" s="75"/>
      <c r="FI2699" s="75"/>
      <c r="FJ2699" s="75"/>
      <c r="FK2699" s="75"/>
      <c r="FL2699" s="75"/>
      <c r="FM2699" s="75"/>
      <c r="FN2699" s="75"/>
      <c r="FO2699" s="75"/>
      <c r="FP2699" s="75"/>
      <c r="FQ2699" s="75"/>
      <c r="FR2699" s="75"/>
      <c r="FS2699" s="75"/>
      <c r="FT2699" s="75"/>
      <c r="FU2699" s="75"/>
      <c r="FV2699" s="75"/>
      <c r="FW2699" s="75"/>
      <c r="FX2699" s="75"/>
      <c r="FY2699" s="75"/>
      <c r="FZ2699" s="75"/>
      <c r="GA2699" s="75"/>
      <c r="GB2699" s="75"/>
      <c r="GC2699" s="75"/>
      <c r="GD2699" s="75"/>
      <c r="GE2699" s="75"/>
      <c r="GF2699" s="75"/>
      <c r="GG2699" s="75"/>
      <c r="GH2699" s="75"/>
      <c r="GI2699" s="75"/>
      <c r="GJ2699" s="75"/>
      <c r="GK2699" s="75"/>
      <c r="GL2699" s="75"/>
      <c r="GM2699" s="75"/>
      <c r="GN2699" s="75"/>
      <c r="GO2699" s="75"/>
      <c r="GP2699" s="75"/>
      <c r="GQ2699" s="75"/>
      <c r="GR2699" s="75"/>
      <c r="GS2699" s="75"/>
      <c r="GT2699" s="75"/>
      <c r="GU2699" s="75"/>
      <c r="GV2699" s="75"/>
      <c r="GW2699" s="75"/>
      <c r="GX2699" s="75"/>
      <c r="GY2699" s="75"/>
      <c r="GZ2699" s="75"/>
      <c r="HA2699" s="75"/>
      <c r="HB2699" s="75"/>
      <c r="HC2699" s="75"/>
      <c r="HD2699" s="75"/>
      <c r="HE2699" s="75"/>
      <c r="HF2699" s="75"/>
      <c r="HG2699" s="75"/>
      <c r="HH2699" s="75"/>
      <c r="HI2699" s="75"/>
      <c r="HJ2699" s="75"/>
      <c r="HK2699" s="75"/>
      <c r="HL2699" s="75"/>
      <c r="HM2699" s="75"/>
      <c r="HN2699" s="75"/>
      <c r="HO2699" s="75"/>
      <c r="HP2699" s="75"/>
      <c r="HQ2699" s="75"/>
      <c r="HR2699" s="75"/>
      <c r="HS2699" s="75"/>
      <c r="HT2699" s="75"/>
      <c r="HU2699" s="75"/>
      <c r="HV2699" s="75"/>
      <c r="HW2699" s="75"/>
      <c r="HX2699" s="75"/>
      <c r="HY2699" s="75"/>
      <c r="HZ2699" s="75"/>
      <c r="IA2699" s="75"/>
      <c r="IB2699" s="75"/>
      <c r="IC2699" s="75"/>
      <c r="ID2699" s="75"/>
      <c r="IE2699" s="75"/>
      <c r="IF2699" s="75"/>
      <c r="IG2699" s="75"/>
      <c r="IH2699" s="75"/>
      <c r="II2699" s="75"/>
      <c r="IJ2699" s="75"/>
      <c r="IK2699" s="75"/>
      <c r="IL2699" s="75"/>
      <c r="IM2699" s="75"/>
      <c r="IN2699" s="75"/>
      <c r="IO2699" s="75"/>
      <c r="IP2699" s="75"/>
      <c r="IQ2699" s="75"/>
      <c r="IR2699" s="75"/>
      <c r="IS2699" s="75"/>
      <c r="IT2699" s="75"/>
      <c r="IU2699" s="75"/>
      <c r="IV2699" s="75"/>
      <c r="IW2699" s="75"/>
      <c r="IX2699" s="75"/>
      <c r="IY2699" s="75"/>
      <c r="IZ2699" s="75"/>
      <c r="JA2699" s="75"/>
      <c r="JB2699" s="75"/>
      <c r="JC2699" s="75"/>
      <c r="JD2699" s="75"/>
      <c r="JE2699" s="75"/>
      <c r="JF2699" s="75"/>
      <c r="JG2699" s="75"/>
      <c r="JH2699" s="75"/>
      <c r="JI2699" s="75"/>
      <c r="JJ2699" s="75"/>
      <c r="JK2699" s="75"/>
      <c r="JL2699" s="75"/>
      <c r="JM2699" s="75"/>
      <c r="JN2699" s="75"/>
      <c r="JO2699" s="75"/>
      <c r="JP2699" s="75"/>
      <c r="JQ2699" s="75"/>
      <c r="JR2699" s="75"/>
      <c r="JS2699" s="75"/>
      <c r="JT2699" s="75"/>
      <c r="JU2699" s="75"/>
      <c r="JV2699" s="75"/>
      <c r="JW2699" s="75"/>
      <c r="JX2699" s="75"/>
      <c r="JY2699" s="75"/>
      <c r="JZ2699" s="75"/>
      <c r="KA2699" s="75"/>
      <c r="KB2699" s="75"/>
      <c r="KC2699" s="75"/>
      <c r="KD2699" s="75"/>
      <c r="KE2699" s="75"/>
      <c r="KF2699" s="75"/>
      <c r="KG2699" s="75"/>
      <c r="KH2699" s="75"/>
      <c r="KI2699" s="75"/>
      <c r="KJ2699" s="75"/>
      <c r="KK2699" s="75"/>
      <c r="KL2699" s="75"/>
      <c r="KM2699" s="75"/>
      <c r="KN2699" s="75"/>
      <c r="KO2699" s="75"/>
      <c r="KP2699" s="75"/>
      <c r="KQ2699" s="75"/>
      <c r="KR2699" s="75"/>
      <c r="KS2699" s="75"/>
      <c r="KT2699" s="75"/>
      <c r="KU2699" s="75"/>
      <c r="KV2699" s="75"/>
      <c r="KW2699" s="75"/>
      <c r="KX2699" s="75"/>
      <c r="KY2699" s="75"/>
      <c r="KZ2699" s="75"/>
      <c r="LA2699" s="75"/>
      <c r="LB2699" s="75"/>
      <c r="LC2699" s="75"/>
      <c r="LD2699" s="75"/>
      <c r="LE2699" s="75"/>
      <c r="LF2699" s="75"/>
      <c r="LG2699" s="75"/>
      <c r="LH2699" s="75"/>
      <c r="LI2699" s="75"/>
      <c r="LJ2699" s="75"/>
      <c r="LK2699" s="75"/>
      <c r="LL2699" s="75"/>
      <c r="LM2699" s="75"/>
      <c r="LN2699" s="75"/>
      <c r="LO2699" s="75"/>
      <c r="LP2699" s="75"/>
      <c r="LQ2699" s="75"/>
      <c r="LR2699" s="75"/>
      <c r="LS2699" s="75"/>
      <c r="LT2699" s="75"/>
      <c r="LU2699" s="75"/>
      <c r="LV2699" s="75"/>
      <c r="LW2699" s="75"/>
      <c r="LX2699" s="75"/>
      <c r="LY2699" s="75"/>
      <c r="LZ2699" s="75"/>
      <c r="MA2699" s="75"/>
      <c r="MB2699" s="75"/>
      <c r="MC2699" s="75"/>
      <c r="MD2699" s="75"/>
      <c r="ME2699" s="75"/>
      <c r="MF2699" s="75"/>
      <c r="MG2699" s="75"/>
      <c r="MH2699" s="75"/>
      <c r="MI2699" s="75"/>
      <c r="MJ2699" s="75"/>
      <c r="MK2699" s="75"/>
      <c r="ML2699" s="75"/>
      <c r="MM2699" s="75"/>
      <c r="MN2699" s="75"/>
      <c r="MO2699" s="75"/>
      <c r="MP2699" s="75"/>
      <c r="MQ2699" s="75"/>
      <c r="MR2699" s="75"/>
      <c r="MS2699" s="75"/>
      <c r="MT2699" s="75"/>
      <c r="MU2699" s="75"/>
      <c r="MV2699" s="75"/>
      <c r="MW2699" s="75"/>
      <c r="MX2699" s="75"/>
      <c r="MY2699" s="75"/>
      <c r="MZ2699" s="75"/>
      <c r="NA2699" s="75"/>
      <c r="NB2699" s="75"/>
      <c r="NC2699" s="75"/>
      <c r="ND2699" s="75"/>
      <c r="NE2699" s="75"/>
      <c r="NF2699" s="75"/>
      <c r="NG2699" s="75"/>
      <c r="NH2699" s="75"/>
      <c r="NI2699" s="75"/>
      <c r="NJ2699" s="75"/>
      <c r="NK2699" s="75"/>
      <c r="NL2699" s="75"/>
      <c r="NM2699" s="75"/>
      <c r="NN2699" s="75"/>
      <c r="NO2699" s="75"/>
      <c r="NP2699" s="75"/>
      <c r="NQ2699" s="75"/>
      <c r="NR2699" s="75"/>
      <c r="NS2699" s="75"/>
      <c r="NT2699" s="75"/>
      <c r="NU2699" s="75"/>
      <c r="NV2699" s="75"/>
      <c r="NW2699" s="75"/>
      <c r="NX2699" s="75"/>
      <c r="NY2699" s="75"/>
      <c r="NZ2699" s="75"/>
      <c r="OA2699" s="75"/>
      <c r="OB2699" s="75"/>
      <c r="OC2699" s="75"/>
      <c r="OD2699" s="75"/>
      <c r="OE2699" s="75"/>
      <c r="OF2699" s="75"/>
      <c r="OG2699" s="75"/>
      <c r="OH2699" s="75"/>
      <c r="OI2699" s="75"/>
      <c r="OJ2699" s="75"/>
      <c r="OK2699" s="75"/>
      <c r="OL2699" s="75"/>
      <c r="OM2699" s="75"/>
      <c r="ON2699" s="75"/>
      <c r="OO2699" s="75"/>
      <c r="OP2699" s="75"/>
      <c r="OQ2699" s="75"/>
      <c r="OR2699" s="75"/>
      <c r="OS2699" s="75"/>
      <c r="OT2699" s="75"/>
      <c r="OU2699" s="75"/>
      <c r="OV2699" s="75"/>
      <c r="OW2699" s="75"/>
      <c r="OX2699" s="75"/>
      <c r="OY2699" s="75"/>
      <c r="OZ2699" s="75"/>
      <c r="PA2699" s="75"/>
      <c r="PB2699" s="75"/>
      <c r="PC2699" s="75"/>
      <c r="PD2699" s="75"/>
      <c r="PE2699" s="75"/>
      <c r="PF2699" s="75"/>
      <c r="PG2699" s="75"/>
      <c r="PH2699" s="75"/>
      <c r="PI2699" s="75"/>
      <c r="PJ2699" s="75"/>
      <c r="PK2699" s="75"/>
      <c r="PL2699" s="75"/>
      <c r="PM2699" s="75"/>
      <c r="PN2699" s="75"/>
      <c r="PO2699" s="75"/>
      <c r="PP2699" s="75"/>
      <c r="PQ2699" s="75"/>
      <c r="PR2699" s="75"/>
      <c r="PS2699" s="75"/>
      <c r="PT2699" s="75"/>
      <c r="PU2699" s="75"/>
      <c r="PV2699" s="75"/>
      <c r="PW2699" s="75"/>
      <c r="PX2699" s="75"/>
      <c r="PY2699" s="75"/>
      <c r="PZ2699" s="75"/>
      <c r="QA2699" s="75"/>
      <c r="QB2699" s="75"/>
      <c r="QC2699" s="75"/>
      <c r="QD2699" s="75"/>
      <c r="QE2699" s="75"/>
      <c r="QF2699" s="75"/>
      <c r="QG2699" s="75"/>
      <c r="QH2699" s="75"/>
      <c r="QI2699" s="75"/>
      <c r="QJ2699" s="75"/>
      <c r="QK2699" s="75"/>
      <c r="QL2699" s="75"/>
      <c r="QM2699" s="75"/>
      <c r="QN2699" s="75"/>
    </row>
    <row r="2700" spans="1:456" s="1" customFormat="1" ht="19.5" customHeight="1" x14ac:dyDescent="0.3">
      <c r="A2700" s="96" t="s">
        <v>4151</v>
      </c>
      <c r="B2700" s="97">
        <v>10</v>
      </c>
      <c r="C2700" s="97">
        <v>17</v>
      </c>
      <c r="D2700" s="97">
        <v>3</v>
      </c>
      <c r="E2700" s="97">
        <v>12</v>
      </c>
      <c r="F2700" s="49"/>
      <c r="G2700" s="49"/>
      <c r="H2700" s="123">
        <f t="shared" si="173"/>
        <v>42</v>
      </c>
      <c r="I2700" s="96">
        <v>1</v>
      </c>
      <c r="J2700" s="98">
        <f t="shared" si="174"/>
        <v>0.64615384615384619</v>
      </c>
      <c r="K2700" s="96" t="s">
        <v>180</v>
      </c>
      <c r="L2700" s="100" t="s">
        <v>4228</v>
      </c>
      <c r="M2700" s="100" t="s">
        <v>298</v>
      </c>
      <c r="N2700" s="100" t="s">
        <v>210</v>
      </c>
      <c r="O2700" s="101" t="s">
        <v>1701</v>
      </c>
      <c r="P2700" s="101">
        <v>9</v>
      </c>
      <c r="Q2700" s="102" t="s">
        <v>4229</v>
      </c>
      <c r="R2700" s="103" t="s">
        <v>1419</v>
      </c>
      <c r="S2700" s="103" t="s">
        <v>434</v>
      </c>
      <c r="T2700" s="103" t="s">
        <v>269</v>
      </c>
      <c r="U2700" s="111" t="s">
        <v>4658</v>
      </c>
      <c r="V2700" s="75"/>
      <c r="W2700" s="75"/>
      <c r="X2700" s="75"/>
      <c r="Y2700" s="75"/>
      <c r="Z2700" s="75"/>
      <c r="AA2700" s="75"/>
      <c r="AB2700" s="75"/>
      <c r="AC2700" s="75"/>
      <c r="AD2700" s="75"/>
      <c r="AE2700" s="75"/>
      <c r="AF2700" s="75"/>
      <c r="AG2700" s="75"/>
      <c r="AH2700" s="75"/>
      <c r="AI2700" s="75"/>
      <c r="AJ2700" s="75"/>
      <c r="AK2700" s="75"/>
      <c r="AL2700" s="75"/>
      <c r="AM2700" s="75"/>
      <c r="AN2700" s="75"/>
      <c r="AO2700" s="75"/>
      <c r="AP2700" s="75"/>
      <c r="AQ2700" s="75"/>
      <c r="AR2700" s="75"/>
      <c r="AS2700" s="75"/>
      <c r="AT2700" s="75"/>
      <c r="AU2700" s="75"/>
      <c r="AV2700" s="75"/>
      <c r="AW2700" s="75"/>
      <c r="AX2700" s="75"/>
      <c r="AY2700" s="75"/>
      <c r="AZ2700" s="75"/>
      <c r="BA2700" s="75"/>
      <c r="BB2700" s="75"/>
      <c r="BC2700" s="75"/>
      <c r="BD2700" s="75"/>
      <c r="BE2700" s="75"/>
      <c r="BF2700" s="75"/>
      <c r="BG2700" s="75"/>
      <c r="BH2700" s="75"/>
      <c r="BI2700" s="75"/>
      <c r="BJ2700" s="75"/>
      <c r="BK2700" s="75"/>
      <c r="BL2700" s="75"/>
      <c r="BM2700" s="75"/>
      <c r="BN2700" s="75"/>
      <c r="BO2700" s="75"/>
      <c r="BP2700" s="75"/>
      <c r="BQ2700" s="75"/>
      <c r="BR2700" s="75"/>
      <c r="BS2700" s="75"/>
      <c r="BT2700" s="75"/>
      <c r="BU2700" s="75"/>
      <c r="BV2700" s="75"/>
      <c r="BW2700" s="75"/>
      <c r="BX2700" s="75"/>
      <c r="BY2700" s="75"/>
      <c r="BZ2700" s="75"/>
      <c r="CA2700" s="75"/>
      <c r="CB2700" s="75"/>
      <c r="CC2700" s="75"/>
      <c r="CD2700" s="75"/>
      <c r="CE2700" s="75"/>
      <c r="CF2700" s="75"/>
      <c r="CG2700" s="75"/>
      <c r="CH2700" s="75"/>
      <c r="CI2700" s="75"/>
      <c r="CJ2700" s="75"/>
      <c r="CK2700" s="75"/>
      <c r="CL2700" s="75"/>
      <c r="CM2700" s="75"/>
      <c r="CN2700" s="75"/>
      <c r="CO2700" s="75"/>
    </row>
    <row r="2701" spans="1:456" s="1" customFormat="1" ht="19.5" customHeight="1" x14ac:dyDescent="0.3">
      <c r="A2701" s="96" t="s">
        <v>4220</v>
      </c>
      <c r="B2701" s="97">
        <v>18</v>
      </c>
      <c r="C2701" s="97">
        <v>12</v>
      </c>
      <c r="D2701" s="97">
        <v>6</v>
      </c>
      <c r="E2701" s="97">
        <v>6</v>
      </c>
      <c r="F2701" s="49"/>
      <c r="G2701" s="49"/>
      <c r="H2701" s="123">
        <f t="shared" si="173"/>
        <v>42</v>
      </c>
      <c r="I2701" s="96">
        <v>3</v>
      </c>
      <c r="J2701" s="98">
        <f t="shared" si="174"/>
        <v>0.64615384615384619</v>
      </c>
      <c r="K2701" s="96" t="s">
        <v>181</v>
      </c>
      <c r="L2701" s="100" t="s">
        <v>4230</v>
      </c>
      <c r="M2701" s="100" t="s">
        <v>251</v>
      </c>
      <c r="N2701" s="100" t="s">
        <v>204</v>
      </c>
      <c r="O2701" s="101" t="s">
        <v>1898</v>
      </c>
      <c r="P2701" s="101">
        <v>9</v>
      </c>
      <c r="Q2701" s="102" t="s">
        <v>1707</v>
      </c>
      <c r="R2701" s="103" t="s">
        <v>1899</v>
      </c>
      <c r="S2701" s="103" t="s">
        <v>340</v>
      </c>
      <c r="T2701" s="103" t="s">
        <v>1900</v>
      </c>
      <c r="U2701" s="111" t="s">
        <v>4658</v>
      </c>
      <c r="V2701" s="75"/>
      <c r="W2701" s="75"/>
      <c r="X2701" s="75"/>
      <c r="Y2701" s="75"/>
      <c r="Z2701" s="75"/>
      <c r="AA2701" s="75"/>
      <c r="AB2701" s="75"/>
      <c r="AC2701" s="75"/>
      <c r="AD2701" s="75"/>
      <c r="AE2701" s="75"/>
      <c r="AF2701" s="75"/>
      <c r="AG2701" s="75"/>
      <c r="AH2701" s="75"/>
      <c r="AI2701" s="75"/>
      <c r="AJ2701" s="75"/>
      <c r="AK2701" s="75"/>
      <c r="AL2701" s="75"/>
      <c r="AM2701" s="75"/>
      <c r="AN2701" s="75"/>
      <c r="AO2701" s="75"/>
      <c r="AP2701" s="75"/>
      <c r="AQ2701" s="75"/>
      <c r="AR2701" s="75"/>
      <c r="AS2701" s="75"/>
      <c r="AT2701" s="75"/>
      <c r="AU2701" s="75"/>
      <c r="AV2701" s="75"/>
      <c r="AW2701" s="75"/>
      <c r="AX2701" s="75"/>
      <c r="AY2701" s="75"/>
      <c r="AZ2701" s="75"/>
      <c r="BA2701" s="75"/>
      <c r="BB2701" s="75"/>
      <c r="BC2701" s="75"/>
      <c r="BD2701" s="75"/>
      <c r="BE2701" s="75"/>
      <c r="BF2701" s="75"/>
      <c r="BG2701" s="75"/>
      <c r="BH2701" s="75"/>
      <c r="BI2701" s="75"/>
      <c r="BJ2701" s="75"/>
      <c r="BK2701" s="75"/>
      <c r="BL2701" s="75"/>
      <c r="BM2701" s="75"/>
      <c r="BN2701" s="75"/>
      <c r="BO2701" s="75"/>
      <c r="BP2701" s="75"/>
      <c r="BQ2701" s="75"/>
      <c r="BR2701" s="75"/>
      <c r="BS2701" s="75"/>
      <c r="BT2701" s="75"/>
      <c r="BU2701" s="75"/>
      <c r="BV2701" s="75"/>
      <c r="BW2701" s="75"/>
      <c r="BX2701" s="75"/>
      <c r="BY2701" s="75"/>
      <c r="BZ2701" s="75"/>
      <c r="CA2701" s="75"/>
      <c r="CB2701" s="75"/>
      <c r="CC2701" s="75"/>
      <c r="CD2701" s="75"/>
      <c r="CE2701" s="75"/>
      <c r="CF2701" s="75"/>
      <c r="CG2701" s="75"/>
      <c r="CH2701" s="75"/>
      <c r="CI2701" s="75"/>
      <c r="CJ2701" s="75"/>
      <c r="CK2701" s="75"/>
      <c r="CL2701" s="75"/>
      <c r="CM2701" s="75"/>
      <c r="CN2701" s="75"/>
      <c r="CO2701" s="75"/>
    </row>
    <row r="2702" spans="1:456" s="1" customFormat="1" ht="19.5" customHeight="1" x14ac:dyDescent="0.3">
      <c r="A2702" s="96" t="s">
        <v>4134</v>
      </c>
      <c r="B2702" s="97">
        <v>17</v>
      </c>
      <c r="C2702" s="97">
        <v>18</v>
      </c>
      <c r="D2702" s="97">
        <v>7</v>
      </c>
      <c r="E2702" s="97">
        <v>0</v>
      </c>
      <c r="F2702" s="49"/>
      <c r="G2702" s="49"/>
      <c r="H2702" s="123">
        <f t="shared" si="173"/>
        <v>42</v>
      </c>
      <c r="I2702" s="96">
        <v>1</v>
      </c>
      <c r="J2702" s="98">
        <f t="shared" si="174"/>
        <v>0.64615384615384619</v>
      </c>
      <c r="K2702" s="96" t="s">
        <v>180</v>
      </c>
      <c r="L2702" s="100" t="s">
        <v>4231</v>
      </c>
      <c r="M2702" s="100" t="s">
        <v>200</v>
      </c>
      <c r="N2702" s="100" t="s">
        <v>296</v>
      </c>
      <c r="O2702" s="101" t="s">
        <v>1701</v>
      </c>
      <c r="P2702" s="101">
        <v>9</v>
      </c>
      <c r="Q2702" s="102" t="s">
        <v>1739</v>
      </c>
      <c r="R2702" s="103" t="s">
        <v>4232</v>
      </c>
      <c r="S2702" s="103" t="s">
        <v>389</v>
      </c>
      <c r="T2702" s="103" t="s">
        <v>620</v>
      </c>
      <c r="U2702" s="111" t="s">
        <v>4658</v>
      </c>
      <c r="V2702" s="75"/>
      <c r="W2702" s="75"/>
      <c r="X2702" s="75"/>
      <c r="Y2702" s="75"/>
      <c r="Z2702" s="75"/>
      <c r="AA2702" s="75"/>
      <c r="AB2702" s="75"/>
      <c r="AC2702" s="75"/>
      <c r="AD2702" s="75"/>
      <c r="AE2702" s="75"/>
      <c r="AF2702" s="75"/>
      <c r="AG2702" s="75"/>
      <c r="AH2702" s="75"/>
      <c r="AI2702" s="75"/>
      <c r="AJ2702" s="75"/>
      <c r="AK2702" s="75"/>
      <c r="AL2702" s="75"/>
      <c r="AM2702" s="75"/>
      <c r="AN2702" s="75"/>
      <c r="AO2702" s="75"/>
      <c r="AP2702" s="75"/>
      <c r="AQ2702" s="75"/>
      <c r="AR2702" s="75"/>
      <c r="AS2702" s="75"/>
      <c r="AT2702" s="75"/>
      <c r="AU2702" s="75"/>
      <c r="AV2702" s="75"/>
      <c r="AW2702" s="75"/>
      <c r="AX2702" s="75"/>
      <c r="AY2702" s="75"/>
      <c r="AZ2702" s="75"/>
      <c r="BA2702" s="75"/>
      <c r="BB2702" s="75"/>
      <c r="BC2702" s="75"/>
      <c r="BD2702" s="75"/>
      <c r="BE2702" s="75"/>
      <c r="BF2702" s="75"/>
      <c r="BG2702" s="75"/>
      <c r="BH2702" s="75"/>
      <c r="BI2702" s="75"/>
      <c r="BJ2702" s="75"/>
      <c r="BK2702" s="75"/>
      <c r="BL2702" s="75"/>
      <c r="BM2702" s="75"/>
      <c r="BN2702" s="75"/>
      <c r="BO2702" s="75"/>
      <c r="BP2702" s="75"/>
      <c r="BQ2702" s="75"/>
      <c r="BR2702" s="75"/>
      <c r="BS2702" s="75"/>
      <c r="BT2702" s="75"/>
      <c r="BU2702" s="75"/>
      <c r="BV2702" s="75"/>
      <c r="BW2702" s="75"/>
      <c r="BX2702" s="75"/>
      <c r="BY2702" s="75"/>
      <c r="BZ2702" s="75"/>
      <c r="CA2702" s="75"/>
      <c r="CB2702" s="75"/>
      <c r="CC2702" s="75"/>
      <c r="CD2702" s="75"/>
      <c r="CE2702" s="75"/>
      <c r="CF2702" s="75"/>
      <c r="CG2702" s="75"/>
      <c r="CH2702" s="75"/>
      <c r="CI2702" s="75"/>
      <c r="CJ2702" s="75"/>
      <c r="CK2702" s="75"/>
      <c r="CL2702" s="75"/>
      <c r="CM2702" s="75"/>
      <c r="CN2702" s="75"/>
      <c r="CO2702" s="75"/>
    </row>
    <row r="2703" spans="1:456" s="1" customFormat="1" ht="19.5" customHeight="1" x14ac:dyDescent="0.3">
      <c r="A2703" s="96" t="s">
        <v>4159</v>
      </c>
      <c r="B2703" s="97">
        <v>13</v>
      </c>
      <c r="C2703" s="97">
        <v>9</v>
      </c>
      <c r="D2703" s="97">
        <v>8</v>
      </c>
      <c r="E2703" s="97">
        <v>12</v>
      </c>
      <c r="F2703" s="49"/>
      <c r="G2703" s="49"/>
      <c r="H2703" s="123">
        <f t="shared" si="173"/>
        <v>42</v>
      </c>
      <c r="I2703" s="96">
        <v>3</v>
      </c>
      <c r="J2703" s="98">
        <f t="shared" si="174"/>
        <v>0.64615384615384619</v>
      </c>
      <c r="K2703" s="96" t="s">
        <v>181</v>
      </c>
      <c r="L2703" s="100" t="s">
        <v>4233</v>
      </c>
      <c r="M2703" s="100" t="s">
        <v>619</v>
      </c>
      <c r="N2703" s="100" t="s">
        <v>235</v>
      </c>
      <c r="O2703" s="101" t="s">
        <v>937</v>
      </c>
      <c r="P2703" s="101">
        <v>9</v>
      </c>
      <c r="Q2703" s="102" t="s">
        <v>240</v>
      </c>
      <c r="R2703" s="103" t="s">
        <v>3001</v>
      </c>
      <c r="S2703" s="103" t="s">
        <v>795</v>
      </c>
      <c r="T2703" s="103" t="s">
        <v>611</v>
      </c>
      <c r="U2703" s="111" t="s">
        <v>4658</v>
      </c>
      <c r="V2703" s="75"/>
      <c r="W2703" s="75"/>
      <c r="X2703" s="75"/>
      <c r="Y2703" s="75"/>
      <c r="Z2703" s="75"/>
      <c r="AA2703" s="75"/>
      <c r="AB2703" s="75"/>
      <c r="AC2703" s="75"/>
      <c r="AD2703" s="75"/>
      <c r="AE2703" s="75"/>
      <c r="AF2703" s="75"/>
      <c r="AG2703" s="75"/>
      <c r="AH2703" s="75"/>
      <c r="AI2703" s="75"/>
      <c r="AJ2703" s="75"/>
      <c r="AK2703" s="75"/>
      <c r="AL2703" s="75"/>
      <c r="AM2703" s="75"/>
      <c r="AN2703" s="75"/>
      <c r="AO2703" s="75"/>
      <c r="AP2703" s="75"/>
      <c r="AQ2703" s="75"/>
      <c r="AR2703" s="75"/>
      <c r="AS2703" s="75"/>
      <c r="AT2703" s="75"/>
      <c r="AU2703" s="75"/>
      <c r="AV2703" s="75"/>
      <c r="AW2703" s="75"/>
      <c r="AX2703" s="75"/>
      <c r="AY2703" s="75"/>
      <c r="AZ2703" s="75"/>
      <c r="BA2703" s="75"/>
      <c r="BB2703" s="75"/>
      <c r="BC2703" s="75"/>
      <c r="BD2703" s="75"/>
      <c r="BE2703" s="75"/>
      <c r="BF2703" s="75"/>
      <c r="BG2703" s="75"/>
      <c r="BH2703" s="75"/>
      <c r="BI2703" s="75"/>
      <c r="BJ2703" s="75"/>
      <c r="BK2703" s="75"/>
      <c r="BL2703" s="75"/>
      <c r="BM2703" s="75"/>
      <c r="BN2703" s="75"/>
      <c r="BO2703" s="75"/>
      <c r="BP2703" s="75"/>
      <c r="BQ2703" s="75"/>
      <c r="BR2703" s="75"/>
      <c r="BS2703" s="75"/>
      <c r="BT2703" s="75"/>
      <c r="BU2703" s="75"/>
      <c r="BV2703" s="75"/>
      <c r="BW2703" s="75"/>
      <c r="BX2703" s="75"/>
      <c r="BY2703" s="75"/>
      <c r="BZ2703" s="75"/>
      <c r="CA2703" s="75"/>
      <c r="CB2703" s="75"/>
      <c r="CC2703" s="75"/>
      <c r="CD2703" s="75"/>
      <c r="CE2703" s="75"/>
      <c r="CF2703" s="75"/>
      <c r="CG2703" s="75"/>
      <c r="CH2703" s="75"/>
      <c r="CI2703" s="75"/>
      <c r="CJ2703" s="75"/>
      <c r="CK2703" s="75"/>
      <c r="CL2703" s="75"/>
      <c r="CM2703" s="75"/>
      <c r="CN2703" s="75"/>
      <c r="CO2703" s="75"/>
    </row>
    <row r="2704" spans="1:456" s="1" customFormat="1" ht="19.5" customHeight="1" x14ac:dyDescent="0.3">
      <c r="A2704" s="96" t="s">
        <v>4220</v>
      </c>
      <c r="B2704" s="97">
        <v>9</v>
      </c>
      <c r="C2704" s="97">
        <v>15</v>
      </c>
      <c r="D2704" s="97">
        <v>6</v>
      </c>
      <c r="E2704" s="97">
        <v>12</v>
      </c>
      <c r="F2704" s="49"/>
      <c r="G2704" s="49"/>
      <c r="H2704" s="123">
        <f t="shared" si="173"/>
        <v>42</v>
      </c>
      <c r="I2704" s="96">
        <v>3</v>
      </c>
      <c r="J2704" s="98">
        <f t="shared" si="174"/>
        <v>0.64615384615384619</v>
      </c>
      <c r="K2704" s="96" t="s">
        <v>181</v>
      </c>
      <c r="L2704" s="100" t="s">
        <v>1667</v>
      </c>
      <c r="M2704" s="100" t="s">
        <v>351</v>
      </c>
      <c r="N2704" s="100" t="s">
        <v>269</v>
      </c>
      <c r="O2704" s="101" t="s">
        <v>1635</v>
      </c>
      <c r="P2704" s="101">
        <v>9</v>
      </c>
      <c r="Q2704" s="102" t="s">
        <v>253</v>
      </c>
      <c r="R2704" s="103" t="s">
        <v>1670</v>
      </c>
      <c r="S2704" s="103" t="s">
        <v>515</v>
      </c>
      <c r="T2704" s="103" t="s">
        <v>201</v>
      </c>
      <c r="U2704" s="111" t="s">
        <v>4658</v>
      </c>
      <c r="V2704" s="75"/>
      <c r="W2704" s="75"/>
      <c r="X2704" s="75"/>
      <c r="Y2704" s="75"/>
      <c r="Z2704" s="75"/>
      <c r="AA2704" s="75"/>
      <c r="AB2704" s="75"/>
      <c r="AC2704" s="75"/>
      <c r="AD2704" s="75"/>
      <c r="AE2704" s="75"/>
      <c r="AF2704" s="75"/>
      <c r="AG2704" s="75"/>
      <c r="AH2704" s="75"/>
      <c r="AI2704" s="75"/>
      <c r="AJ2704" s="75"/>
      <c r="AK2704" s="75"/>
      <c r="AL2704" s="75"/>
      <c r="AM2704" s="75"/>
      <c r="AN2704" s="75"/>
      <c r="AO2704" s="75"/>
      <c r="AP2704" s="75"/>
      <c r="AQ2704" s="75"/>
      <c r="AR2704" s="75"/>
      <c r="AS2704" s="75"/>
      <c r="AT2704" s="75"/>
      <c r="AU2704" s="75"/>
      <c r="AV2704" s="75"/>
      <c r="AW2704" s="75"/>
      <c r="AX2704" s="75"/>
      <c r="AY2704" s="75"/>
      <c r="AZ2704" s="75"/>
      <c r="BA2704" s="75"/>
      <c r="BB2704" s="75"/>
      <c r="BC2704" s="75"/>
      <c r="BD2704" s="75"/>
      <c r="BE2704" s="75"/>
      <c r="BF2704" s="75"/>
      <c r="BG2704" s="75"/>
      <c r="BH2704" s="75"/>
      <c r="BI2704" s="75"/>
      <c r="BJ2704" s="75"/>
      <c r="BK2704" s="75"/>
      <c r="BL2704" s="75"/>
      <c r="BM2704" s="75"/>
      <c r="BN2704" s="75"/>
      <c r="BO2704" s="75"/>
      <c r="BP2704" s="75"/>
      <c r="BQ2704" s="75"/>
      <c r="BR2704" s="75"/>
      <c r="BS2704" s="75"/>
      <c r="BT2704" s="75"/>
      <c r="BU2704" s="75"/>
      <c r="BV2704" s="75"/>
      <c r="BW2704" s="75"/>
      <c r="BX2704" s="75"/>
      <c r="BY2704" s="75"/>
      <c r="BZ2704" s="75"/>
      <c r="CA2704" s="75"/>
      <c r="CB2704" s="75"/>
      <c r="CC2704" s="75"/>
      <c r="CD2704" s="75"/>
      <c r="CE2704" s="75"/>
      <c r="CF2704" s="75"/>
      <c r="CG2704" s="75"/>
      <c r="CH2704" s="75"/>
      <c r="CI2704" s="75"/>
      <c r="CJ2704" s="75"/>
      <c r="CK2704" s="75"/>
      <c r="CL2704" s="75"/>
      <c r="CM2704" s="75"/>
      <c r="CN2704" s="75"/>
      <c r="CO2704" s="75"/>
    </row>
    <row r="2705" spans="1:456" s="1" customFormat="1" ht="19.5" customHeight="1" x14ac:dyDescent="0.3">
      <c r="A2705" s="129" t="s">
        <v>4130</v>
      </c>
      <c r="B2705" s="134">
        <v>14</v>
      </c>
      <c r="C2705" s="134">
        <v>8</v>
      </c>
      <c r="D2705" s="134">
        <v>8</v>
      </c>
      <c r="E2705" s="134">
        <v>12</v>
      </c>
      <c r="F2705" s="72"/>
      <c r="G2705" s="72"/>
      <c r="H2705" s="128">
        <f t="shared" si="173"/>
        <v>42</v>
      </c>
      <c r="I2705" s="129">
        <v>2</v>
      </c>
      <c r="J2705" s="130">
        <f t="shared" si="174"/>
        <v>0.64615384615384619</v>
      </c>
      <c r="K2705" s="129" t="s">
        <v>181</v>
      </c>
      <c r="L2705" s="131" t="s">
        <v>4234</v>
      </c>
      <c r="M2705" s="131" t="s">
        <v>256</v>
      </c>
      <c r="N2705" s="131" t="s">
        <v>520</v>
      </c>
      <c r="O2705" s="129" t="s">
        <v>1786</v>
      </c>
      <c r="P2705" s="129">
        <v>9</v>
      </c>
      <c r="Q2705" s="132" t="s">
        <v>253</v>
      </c>
      <c r="R2705" s="133" t="s">
        <v>3837</v>
      </c>
      <c r="S2705" s="133" t="s">
        <v>521</v>
      </c>
      <c r="T2705" s="133" t="s">
        <v>336</v>
      </c>
      <c r="U2705" s="111" t="s">
        <v>4658</v>
      </c>
      <c r="V2705" s="75"/>
      <c r="W2705" s="75"/>
      <c r="X2705" s="75"/>
      <c r="Y2705" s="75"/>
      <c r="Z2705" s="75"/>
      <c r="AA2705" s="75"/>
      <c r="AB2705" s="75"/>
      <c r="AC2705" s="75"/>
      <c r="AD2705" s="75"/>
      <c r="AE2705" s="75"/>
      <c r="AF2705" s="75"/>
      <c r="AG2705" s="75"/>
      <c r="AH2705" s="75"/>
      <c r="AI2705" s="75"/>
      <c r="AJ2705" s="75"/>
      <c r="AK2705" s="75"/>
      <c r="AL2705" s="75"/>
      <c r="AM2705" s="75"/>
      <c r="AN2705" s="75"/>
      <c r="AO2705" s="75"/>
      <c r="AP2705" s="75"/>
      <c r="AQ2705" s="75"/>
      <c r="AR2705" s="75"/>
      <c r="AS2705" s="75"/>
      <c r="AT2705" s="75"/>
      <c r="AU2705" s="75"/>
      <c r="AV2705" s="75"/>
      <c r="AW2705" s="75"/>
      <c r="AX2705" s="75"/>
      <c r="AY2705" s="75"/>
      <c r="AZ2705" s="75"/>
      <c r="BA2705" s="75"/>
      <c r="BB2705" s="75"/>
      <c r="BC2705" s="75"/>
      <c r="BD2705" s="75"/>
      <c r="BE2705" s="75"/>
      <c r="BF2705" s="75"/>
      <c r="BG2705" s="75"/>
      <c r="BH2705" s="75"/>
      <c r="BI2705" s="75"/>
      <c r="BJ2705" s="75"/>
      <c r="BK2705" s="75"/>
      <c r="BL2705" s="75"/>
      <c r="BM2705" s="75"/>
      <c r="BN2705" s="75"/>
      <c r="BO2705" s="75"/>
      <c r="BP2705" s="75"/>
      <c r="BQ2705" s="75"/>
      <c r="BR2705" s="75"/>
      <c r="BS2705" s="75"/>
      <c r="BT2705" s="75"/>
      <c r="BU2705" s="75"/>
      <c r="BV2705" s="75"/>
      <c r="BW2705" s="75"/>
      <c r="BX2705" s="75"/>
      <c r="BY2705" s="75"/>
      <c r="BZ2705" s="75"/>
      <c r="CA2705" s="75"/>
      <c r="CB2705" s="75"/>
      <c r="CC2705" s="75"/>
      <c r="CD2705" s="75"/>
      <c r="CE2705" s="75"/>
      <c r="CF2705" s="75"/>
      <c r="CG2705" s="75"/>
      <c r="CH2705" s="75"/>
      <c r="CI2705" s="75"/>
      <c r="CJ2705" s="75"/>
      <c r="CK2705" s="75"/>
      <c r="CL2705" s="75"/>
      <c r="CM2705" s="75"/>
      <c r="CN2705" s="75"/>
      <c r="CO2705" s="75"/>
    </row>
    <row r="2706" spans="1:456" s="1" customFormat="1" ht="19.5" customHeight="1" x14ac:dyDescent="0.3">
      <c r="A2706" s="96" t="s">
        <v>4128</v>
      </c>
      <c r="B2706" s="97">
        <v>16</v>
      </c>
      <c r="C2706" s="97">
        <v>6</v>
      </c>
      <c r="D2706" s="97">
        <v>8</v>
      </c>
      <c r="E2706" s="97">
        <v>12</v>
      </c>
      <c r="F2706" s="49"/>
      <c r="G2706" s="49"/>
      <c r="H2706" s="123">
        <f t="shared" si="173"/>
        <v>42</v>
      </c>
      <c r="I2706" s="96">
        <v>4</v>
      </c>
      <c r="J2706" s="98">
        <f t="shared" si="174"/>
        <v>0.64615384615384619</v>
      </c>
      <c r="K2706" s="96" t="s">
        <v>181</v>
      </c>
      <c r="L2706" s="100" t="s">
        <v>4235</v>
      </c>
      <c r="M2706" s="100" t="s">
        <v>2275</v>
      </c>
      <c r="N2706" s="100" t="s">
        <v>445</v>
      </c>
      <c r="O2706" s="101" t="s">
        <v>1122</v>
      </c>
      <c r="P2706" s="101">
        <v>9</v>
      </c>
      <c r="Q2706" s="102" t="s">
        <v>253</v>
      </c>
      <c r="R2706" s="103" t="s">
        <v>2860</v>
      </c>
      <c r="S2706" s="103" t="s">
        <v>1164</v>
      </c>
      <c r="T2706" s="103" t="s">
        <v>210</v>
      </c>
      <c r="U2706" s="111" t="s">
        <v>4658</v>
      </c>
      <c r="V2706" s="75"/>
      <c r="W2706" s="75"/>
      <c r="X2706" s="75"/>
      <c r="Y2706" s="75"/>
      <c r="Z2706" s="75"/>
      <c r="AA2706" s="75"/>
      <c r="AB2706" s="75"/>
      <c r="AC2706" s="75"/>
      <c r="AD2706" s="75"/>
      <c r="AE2706" s="75"/>
      <c r="AF2706" s="75"/>
      <c r="AG2706" s="75"/>
      <c r="AH2706" s="75"/>
      <c r="AI2706" s="75"/>
      <c r="AJ2706" s="75"/>
      <c r="AK2706" s="75"/>
      <c r="AL2706" s="75"/>
      <c r="AM2706" s="75"/>
      <c r="AN2706" s="75"/>
      <c r="AO2706" s="75"/>
      <c r="AP2706" s="75"/>
      <c r="AQ2706" s="75"/>
      <c r="AR2706" s="75"/>
      <c r="AS2706" s="75"/>
      <c r="AT2706" s="75"/>
      <c r="AU2706" s="75"/>
      <c r="AV2706" s="75"/>
      <c r="AW2706" s="75"/>
      <c r="AX2706" s="75"/>
      <c r="AY2706" s="75"/>
      <c r="AZ2706" s="75"/>
      <c r="BA2706" s="75"/>
      <c r="BB2706" s="75"/>
      <c r="BC2706" s="75"/>
      <c r="BD2706" s="75"/>
      <c r="BE2706" s="75"/>
      <c r="BF2706" s="75"/>
      <c r="BG2706" s="75"/>
      <c r="BH2706" s="75"/>
      <c r="BI2706" s="75"/>
      <c r="BJ2706" s="75"/>
      <c r="BK2706" s="75"/>
      <c r="BL2706" s="75"/>
      <c r="BM2706" s="75"/>
      <c r="BN2706" s="75"/>
      <c r="BO2706" s="75"/>
      <c r="BP2706" s="75"/>
      <c r="BQ2706" s="75"/>
      <c r="BR2706" s="75"/>
      <c r="BS2706" s="75"/>
      <c r="BT2706" s="75"/>
      <c r="BU2706" s="75"/>
      <c r="BV2706" s="75"/>
      <c r="BW2706" s="75"/>
      <c r="BX2706" s="75"/>
      <c r="BY2706" s="75"/>
      <c r="BZ2706" s="75"/>
      <c r="CA2706" s="75"/>
      <c r="CB2706" s="75"/>
      <c r="CC2706" s="75"/>
      <c r="CD2706" s="75"/>
      <c r="CE2706" s="75"/>
      <c r="CF2706" s="75"/>
      <c r="CG2706" s="75"/>
      <c r="CH2706" s="75"/>
      <c r="CI2706" s="75"/>
      <c r="CJ2706" s="75"/>
      <c r="CK2706" s="75"/>
      <c r="CL2706" s="75"/>
      <c r="CM2706" s="75"/>
      <c r="CN2706" s="75"/>
      <c r="CO2706" s="75"/>
    </row>
    <row r="2707" spans="1:456" s="1" customFormat="1" ht="19.5" customHeight="1" x14ac:dyDescent="0.3">
      <c r="A2707" s="96" t="s">
        <v>4197</v>
      </c>
      <c r="B2707" s="97">
        <v>13</v>
      </c>
      <c r="C2707" s="97">
        <v>15</v>
      </c>
      <c r="D2707" s="97">
        <v>5</v>
      </c>
      <c r="E2707" s="97">
        <v>9</v>
      </c>
      <c r="F2707" s="49"/>
      <c r="G2707" s="49"/>
      <c r="H2707" s="123">
        <f t="shared" si="173"/>
        <v>42</v>
      </c>
      <c r="I2707" s="96">
        <v>2</v>
      </c>
      <c r="J2707" s="98">
        <f t="shared" si="174"/>
        <v>0.64615384615384619</v>
      </c>
      <c r="K2707" s="96" t="s">
        <v>181</v>
      </c>
      <c r="L2707" s="100" t="s">
        <v>2818</v>
      </c>
      <c r="M2707" s="100" t="s">
        <v>322</v>
      </c>
      <c r="N2707" s="100" t="s">
        <v>2819</v>
      </c>
      <c r="O2707" s="101" t="s">
        <v>2462</v>
      </c>
      <c r="P2707" s="101">
        <v>9</v>
      </c>
      <c r="Q2707" s="102" t="s">
        <v>223</v>
      </c>
      <c r="R2707" s="103" t="s">
        <v>2463</v>
      </c>
      <c r="S2707" s="103" t="s">
        <v>256</v>
      </c>
      <c r="T2707" s="103" t="s">
        <v>387</v>
      </c>
      <c r="U2707" s="104" t="s">
        <v>2846</v>
      </c>
      <c r="V2707" s="75"/>
      <c r="W2707" s="75"/>
      <c r="X2707" s="75"/>
      <c r="Y2707" s="75"/>
      <c r="Z2707" s="75"/>
      <c r="AA2707" s="75"/>
      <c r="AB2707" s="75"/>
      <c r="AC2707" s="75"/>
      <c r="AD2707" s="75"/>
      <c r="AE2707" s="75"/>
      <c r="AF2707" s="75"/>
      <c r="AG2707" s="75"/>
      <c r="AH2707" s="75"/>
      <c r="AI2707" s="75"/>
      <c r="AJ2707" s="75"/>
      <c r="AK2707" s="75"/>
      <c r="AL2707" s="75"/>
      <c r="AM2707" s="75"/>
      <c r="AN2707" s="75"/>
      <c r="AO2707" s="75"/>
      <c r="AP2707" s="75"/>
      <c r="AQ2707" s="75"/>
      <c r="AR2707" s="75"/>
      <c r="AS2707" s="75"/>
      <c r="AT2707" s="75"/>
      <c r="AU2707" s="75"/>
      <c r="AV2707" s="75"/>
      <c r="AW2707" s="75"/>
      <c r="AX2707" s="75"/>
      <c r="AY2707" s="75"/>
      <c r="AZ2707" s="75"/>
      <c r="BA2707" s="75"/>
      <c r="BB2707" s="75"/>
      <c r="BC2707" s="75"/>
      <c r="BD2707" s="75"/>
      <c r="BE2707" s="75"/>
      <c r="BF2707" s="75"/>
      <c r="BG2707" s="75"/>
      <c r="BH2707" s="75"/>
      <c r="BI2707" s="75"/>
      <c r="BJ2707" s="75"/>
      <c r="BK2707" s="75"/>
      <c r="BL2707" s="75"/>
      <c r="BM2707" s="75"/>
      <c r="BN2707" s="75"/>
      <c r="BO2707" s="75"/>
      <c r="BP2707" s="75"/>
      <c r="BQ2707" s="75"/>
      <c r="BR2707" s="75"/>
      <c r="BS2707" s="75"/>
      <c r="BT2707" s="75"/>
      <c r="BU2707" s="75"/>
      <c r="BV2707" s="75"/>
      <c r="BW2707" s="75"/>
      <c r="BX2707" s="75"/>
      <c r="BY2707" s="75"/>
      <c r="BZ2707" s="75"/>
      <c r="CA2707" s="75"/>
      <c r="CB2707" s="75"/>
      <c r="CC2707" s="75"/>
      <c r="CD2707" s="75"/>
      <c r="CE2707" s="75"/>
      <c r="CF2707" s="75"/>
      <c r="CG2707" s="75"/>
      <c r="CH2707" s="75"/>
      <c r="CI2707" s="75"/>
      <c r="CJ2707" s="75"/>
      <c r="CK2707" s="75"/>
      <c r="CL2707" s="75"/>
      <c r="CM2707" s="75"/>
      <c r="CN2707" s="75"/>
      <c r="CO2707" s="75"/>
    </row>
    <row r="2708" spans="1:456" s="1" customFormat="1" ht="19.5" customHeight="1" x14ac:dyDescent="0.3">
      <c r="A2708" s="96" t="s">
        <v>4128</v>
      </c>
      <c r="B2708" s="97">
        <v>11</v>
      </c>
      <c r="C2708" s="97">
        <v>14</v>
      </c>
      <c r="D2708" s="97">
        <v>8</v>
      </c>
      <c r="E2708" s="97">
        <v>9</v>
      </c>
      <c r="F2708" s="49"/>
      <c r="G2708" s="49"/>
      <c r="H2708" s="123">
        <f t="shared" si="173"/>
        <v>42</v>
      </c>
      <c r="I2708" s="96">
        <v>2</v>
      </c>
      <c r="J2708" s="98">
        <f t="shared" si="174"/>
        <v>0.64615384615384619</v>
      </c>
      <c r="K2708" s="96" t="s">
        <v>181</v>
      </c>
      <c r="L2708" s="100" t="s">
        <v>2636</v>
      </c>
      <c r="M2708" s="100" t="s">
        <v>1457</v>
      </c>
      <c r="N2708" s="100" t="s">
        <v>325</v>
      </c>
      <c r="O2708" s="101" t="s">
        <v>2143</v>
      </c>
      <c r="P2708" s="101">
        <v>9</v>
      </c>
      <c r="Q2708" s="102" t="s">
        <v>223</v>
      </c>
      <c r="R2708" s="103" t="s">
        <v>2159</v>
      </c>
      <c r="S2708" s="103" t="s">
        <v>214</v>
      </c>
      <c r="T2708" s="103" t="s">
        <v>210</v>
      </c>
      <c r="U2708" s="111" t="s">
        <v>4658</v>
      </c>
      <c r="V2708" s="75"/>
      <c r="W2708" s="75"/>
      <c r="X2708" s="75"/>
      <c r="Y2708" s="75"/>
      <c r="Z2708" s="75"/>
      <c r="AA2708" s="75"/>
      <c r="AB2708" s="75"/>
      <c r="AC2708" s="75"/>
      <c r="AD2708" s="75"/>
      <c r="AE2708" s="75"/>
      <c r="AF2708" s="75"/>
      <c r="AG2708" s="75"/>
      <c r="AH2708" s="75"/>
      <c r="AI2708" s="75"/>
      <c r="AJ2708" s="75"/>
      <c r="AK2708" s="75"/>
      <c r="AL2708" s="75"/>
      <c r="AM2708" s="75"/>
      <c r="AN2708" s="75"/>
      <c r="AO2708" s="75"/>
      <c r="AP2708" s="75"/>
      <c r="AQ2708" s="75"/>
      <c r="AR2708" s="75"/>
      <c r="AS2708" s="75"/>
      <c r="AT2708" s="75"/>
      <c r="AU2708" s="75"/>
      <c r="AV2708" s="75"/>
      <c r="AW2708" s="75"/>
      <c r="AX2708" s="75"/>
      <c r="AY2708" s="75"/>
      <c r="AZ2708" s="75"/>
      <c r="BA2708" s="75"/>
      <c r="BB2708" s="75"/>
      <c r="BC2708" s="75"/>
      <c r="BD2708" s="75"/>
      <c r="BE2708" s="75"/>
      <c r="BF2708" s="75"/>
      <c r="BG2708" s="75"/>
      <c r="BH2708" s="75"/>
      <c r="BI2708" s="75"/>
      <c r="BJ2708" s="75"/>
      <c r="BK2708" s="75"/>
      <c r="BL2708" s="75"/>
      <c r="BM2708" s="75"/>
      <c r="BN2708" s="75"/>
      <c r="BO2708" s="75"/>
      <c r="BP2708" s="75"/>
      <c r="BQ2708" s="75"/>
      <c r="BR2708" s="75"/>
      <c r="BS2708" s="75"/>
      <c r="BT2708" s="75"/>
      <c r="BU2708" s="75"/>
      <c r="BV2708" s="75"/>
      <c r="BW2708" s="75"/>
      <c r="BX2708" s="75"/>
      <c r="BY2708" s="75"/>
      <c r="BZ2708" s="75"/>
      <c r="CA2708" s="75"/>
      <c r="CB2708" s="75"/>
      <c r="CC2708" s="75"/>
      <c r="CD2708" s="75"/>
      <c r="CE2708" s="75"/>
      <c r="CF2708" s="75"/>
      <c r="CG2708" s="75"/>
      <c r="CH2708" s="75"/>
      <c r="CI2708" s="75"/>
      <c r="CJ2708" s="75"/>
      <c r="CK2708" s="75"/>
      <c r="CL2708" s="75"/>
      <c r="CM2708" s="75"/>
      <c r="CN2708" s="75"/>
      <c r="CO2708" s="75"/>
    </row>
    <row r="2709" spans="1:456" s="1" customFormat="1" ht="19.5" customHeight="1" x14ac:dyDescent="0.3">
      <c r="A2709" s="96" t="s">
        <v>4236</v>
      </c>
      <c r="B2709" s="97">
        <v>14</v>
      </c>
      <c r="C2709" s="97">
        <v>15</v>
      </c>
      <c r="D2709" s="97">
        <v>7</v>
      </c>
      <c r="E2709" s="97">
        <v>6</v>
      </c>
      <c r="F2709" s="49"/>
      <c r="G2709" s="49"/>
      <c r="H2709" s="123">
        <f t="shared" si="173"/>
        <v>42</v>
      </c>
      <c r="I2709" s="96">
        <v>3</v>
      </c>
      <c r="J2709" s="98">
        <f t="shared" si="174"/>
        <v>0.64615384615384619</v>
      </c>
      <c r="K2709" s="96" t="s">
        <v>181</v>
      </c>
      <c r="L2709" s="100" t="s">
        <v>4237</v>
      </c>
      <c r="M2709" s="100" t="s">
        <v>351</v>
      </c>
      <c r="N2709" s="100" t="s">
        <v>371</v>
      </c>
      <c r="O2709" s="101" t="s">
        <v>2472</v>
      </c>
      <c r="P2709" s="101">
        <v>9</v>
      </c>
      <c r="Q2709" s="102" t="s">
        <v>224</v>
      </c>
      <c r="R2709" s="103" t="s">
        <v>1019</v>
      </c>
      <c r="S2709" s="103" t="s">
        <v>521</v>
      </c>
      <c r="T2709" s="103" t="s">
        <v>210</v>
      </c>
      <c r="U2709" s="111" t="s">
        <v>4658</v>
      </c>
      <c r="V2709" s="75"/>
      <c r="W2709" s="75"/>
      <c r="X2709" s="75"/>
      <c r="Y2709" s="75"/>
      <c r="Z2709" s="75"/>
      <c r="AA2709" s="75"/>
      <c r="AB2709" s="75"/>
      <c r="AC2709" s="75"/>
      <c r="AD2709" s="75"/>
      <c r="AE2709" s="75"/>
      <c r="AF2709" s="75"/>
      <c r="AG2709" s="75"/>
      <c r="AH2709" s="75"/>
      <c r="AI2709" s="75"/>
      <c r="AJ2709" s="75"/>
      <c r="AK2709" s="75"/>
      <c r="AL2709" s="75"/>
      <c r="AM2709" s="75"/>
      <c r="AN2709" s="75"/>
      <c r="AO2709" s="75"/>
      <c r="AP2709" s="75"/>
      <c r="AQ2709" s="75"/>
      <c r="AR2709" s="75"/>
      <c r="AS2709" s="75"/>
      <c r="AT2709" s="75"/>
      <c r="AU2709" s="75"/>
      <c r="AV2709" s="75"/>
      <c r="AW2709" s="75"/>
      <c r="AX2709" s="75"/>
      <c r="AY2709" s="75"/>
      <c r="AZ2709" s="75"/>
      <c r="BA2709" s="75"/>
      <c r="BB2709" s="75"/>
      <c r="BC2709" s="75"/>
      <c r="BD2709" s="75"/>
      <c r="BE2709" s="75"/>
      <c r="BF2709" s="75"/>
      <c r="BG2709" s="75"/>
      <c r="BH2709" s="75"/>
      <c r="BI2709" s="75"/>
      <c r="BJ2709" s="75"/>
      <c r="BK2709" s="75"/>
      <c r="BL2709" s="75"/>
      <c r="BM2709" s="75"/>
      <c r="BN2709" s="75"/>
      <c r="BO2709" s="75"/>
      <c r="BP2709" s="75"/>
      <c r="BQ2709" s="75"/>
      <c r="BR2709" s="75"/>
      <c r="BS2709" s="75"/>
      <c r="BT2709" s="75"/>
      <c r="BU2709" s="75"/>
      <c r="BV2709" s="75"/>
      <c r="BW2709" s="75"/>
      <c r="BX2709" s="75"/>
      <c r="BY2709" s="75"/>
      <c r="BZ2709" s="75"/>
      <c r="CA2709" s="75"/>
      <c r="CB2709" s="75"/>
      <c r="CC2709" s="75"/>
      <c r="CD2709" s="75"/>
      <c r="CE2709" s="75"/>
      <c r="CF2709" s="75"/>
      <c r="CG2709" s="75"/>
      <c r="CH2709" s="75"/>
      <c r="CI2709" s="75"/>
      <c r="CJ2709" s="75"/>
      <c r="CK2709" s="75"/>
      <c r="CL2709" s="75"/>
      <c r="CM2709" s="75"/>
      <c r="CN2709" s="75"/>
      <c r="CO2709" s="75"/>
    </row>
    <row r="2710" spans="1:456" s="1" customFormat="1" ht="19.5" customHeight="1" x14ac:dyDescent="0.3">
      <c r="A2710" s="96" t="s">
        <v>4158</v>
      </c>
      <c r="B2710" s="97">
        <v>15</v>
      </c>
      <c r="C2710" s="97">
        <v>8</v>
      </c>
      <c r="D2710" s="97">
        <v>7</v>
      </c>
      <c r="E2710" s="97">
        <v>12</v>
      </c>
      <c r="F2710" s="49"/>
      <c r="G2710" s="49"/>
      <c r="H2710" s="123">
        <f t="shared" si="173"/>
        <v>42</v>
      </c>
      <c r="I2710" s="96">
        <v>3</v>
      </c>
      <c r="J2710" s="98">
        <f t="shared" si="174"/>
        <v>0.64615384615384619</v>
      </c>
      <c r="K2710" s="96" t="s">
        <v>181</v>
      </c>
      <c r="L2710" s="100" t="s">
        <v>4238</v>
      </c>
      <c r="M2710" s="100" t="s">
        <v>197</v>
      </c>
      <c r="N2710" s="100" t="s">
        <v>310</v>
      </c>
      <c r="O2710" s="101" t="s">
        <v>1759</v>
      </c>
      <c r="P2710" s="101">
        <v>9</v>
      </c>
      <c r="Q2710" s="102" t="s">
        <v>224</v>
      </c>
      <c r="R2710" s="103" t="s">
        <v>1768</v>
      </c>
      <c r="S2710" s="103" t="s">
        <v>998</v>
      </c>
      <c r="T2710" s="103" t="s">
        <v>336</v>
      </c>
      <c r="U2710" s="111" t="s">
        <v>4658</v>
      </c>
      <c r="V2710" s="75"/>
      <c r="W2710" s="75"/>
      <c r="X2710" s="75"/>
      <c r="Y2710" s="75"/>
      <c r="Z2710" s="75"/>
      <c r="AA2710" s="75"/>
      <c r="AB2710" s="75"/>
      <c r="AC2710" s="75"/>
      <c r="AD2710" s="75"/>
      <c r="AE2710" s="75"/>
      <c r="AF2710" s="75"/>
      <c r="AG2710" s="75"/>
      <c r="AH2710" s="75"/>
      <c r="AI2710" s="75"/>
      <c r="AJ2710" s="75"/>
      <c r="AK2710" s="75"/>
      <c r="AL2710" s="75"/>
      <c r="AM2710" s="75"/>
      <c r="AN2710" s="75"/>
      <c r="AO2710" s="75"/>
      <c r="AP2710" s="75"/>
      <c r="AQ2710" s="75"/>
      <c r="AR2710" s="75"/>
      <c r="AS2710" s="75"/>
      <c r="AT2710" s="75"/>
      <c r="AU2710" s="75"/>
      <c r="AV2710" s="75"/>
      <c r="AW2710" s="75"/>
      <c r="AX2710" s="75"/>
      <c r="AY2710" s="75"/>
      <c r="AZ2710" s="75"/>
      <c r="BA2710" s="75"/>
      <c r="BB2710" s="75"/>
      <c r="BC2710" s="75"/>
      <c r="BD2710" s="75"/>
      <c r="BE2710" s="75"/>
      <c r="BF2710" s="75"/>
      <c r="BG2710" s="75"/>
      <c r="BH2710" s="75"/>
      <c r="BI2710" s="75"/>
      <c r="BJ2710" s="75"/>
      <c r="BK2710" s="75"/>
      <c r="BL2710" s="75"/>
      <c r="BM2710" s="75"/>
      <c r="BN2710" s="75"/>
      <c r="BO2710" s="75"/>
      <c r="BP2710" s="75"/>
      <c r="BQ2710" s="75"/>
      <c r="BR2710" s="75"/>
      <c r="BS2710" s="75"/>
      <c r="BT2710" s="75"/>
      <c r="BU2710" s="75"/>
      <c r="BV2710" s="75"/>
      <c r="BW2710" s="75"/>
      <c r="BX2710" s="75"/>
      <c r="BY2710" s="75"/>
      <c r="BZ2710" s="75"/>
      <c r="CA2710" s="75"/>
      <c r="CB2710" s="75"/>
      <c r="CC2710" s="75"/>
      <c r="CD2710" s="75"/>
      <c r="CE2710" s="75"/>
      <c r="CF2710" s="75"/>
      <c r="CG2710" s="75"/>
      <c r="CH2710" s="75"/>
      <c r="CI2710" s="75"/>
      <c r="CJ2710" s="75"/>
      <c r="CK2710" s="75"/>
      <c r="CL2710" s="75"/>
      <c r="CM2710" s="75"/>
      <c r="CN2710" s="75"/>
      <c r="CO2710" s="75"/>
    </row>
    <row r="2711" spans="1:456" s="1" customFormat="1" ht="19.5" customHeight="1" x14ac:dyDescent="0.3">
      <c r="A2711" s="96" t="s">
        <v>4151</v>
      </c>
      <c r="B2711" s="97">
        <v>16</v>
      </c>
      <c r="C2711" s="97">
        <v>6</v>
      </c>
      <c r="D2711" s="97">
        <v>8</v>
      </c>
      <c r="E2711" s="97">
        <v>12</v>
      </c>
      <c r="F2711" s="49"/>
      <c r="G2711" s="49"/>
      <c r="H2711" s="123">
        <f t="shared" si="173"/>
        <v>42</v>
      </c>
      <c r="I2711" s="96">
        <v>4</v>
      </c>
      <c r="J2711" s="98">
        <f t="shared" si="174"/>
        <v>0.64615384615384619</v>
      </c>
      <c r="K2711" s="96" t="s">
        <v>181</v>
      </c>
      <c r="L2711" s="100" t="s">
        <v>4239</v>
      </c>
      <c r="M2711" s="100" t="s">
        <v>4240</v>
      </c>
      <c r="N2711" s="100" t="s">
        <v>4241</v>
      </c>
      <c r="O2711" s="101" t="s">
        <v>1122</v>
      </c>
      <c r="P2711" s="101">
        <v>9</v>
      </c>
      <c r="Q2711" s="102" t="s">
        <v>253</v>
      </c>
      <c r="R2711" s="103" t="s">
        <v>2860</v>
      </c>
      <c r="S2711" s="103" t="s">
        <v>1164</v>
      </c>
      <c r="T2711" s="103" t="s">
        <v>210</v>
      </c>
      <c r="U2711" s="111" t="s">
        <v>4658</v>
      </c>
      <c r="V2711" s="75"/>
      <c r="W2711" s="75"/>
      <c r="X2711" s="75"/>
      <c r="Y2711" s="75"/>
      <c r="Z2711" s="75"/>
      <c r="AA2711" s="75"/>
      <c r="AB2711" s="75"/>
      <c r="AC2711" s="75"/>
      <c r="AD2711" s="75"/>
      <c r="AE2711" s="75"/>
      <c r="AF2711" s="75"/>
      <c r="AG2711" s="75"/>
      <c r="AH2711" s="75"/>
      <c r="AI2711" s="75"/>
      <c r="AJ2711" s="75"/>
      <c r="AK2711" s="75"/>
      <c r="AL2711" s="75"/>
      <c r="AM2711" s="75"/>
      <c r="AN2711" s="75"/>
      <c r="AO2711" s="75"/>
      <c r="AP2711" s="75"/>
      <c r="AQ2711" s="75"/>
      <c r="AR2711" s="75"/>
      <c r="AS2711" s="75"/>
      <c r="AT2711" s="75"/>
      <c r="AU2711" s="75"/>
      <c r="AV2711" s="75"/>
      <c r="AW2711" s="75"/>
      <c r="AX2711" s="75"/>
      <c r="AY2711" s="75"/>
      <c r="AZ2711" s="75"/>
      <c r="BA2711" s="75"/>
      <c r="BB2711" s="75"/>
      <c r="BC2711" s="75"/>
      <c r="BD2711" s="75"/>
      <c r="BE2711" s="75"/>
      <c r="BF2711" s="75"/>
      <c r="BG2711" s="75"/>
      <c r="BH2711" s="75"/>
      <c r="BI2711" s="75"/>
      <c r="BJ2711" s="75"/>
      <c r="BK2711" s="75"/>
      <c r="BL2711" s="75"/>
      <c r="BM2711" s="75"/>
      <c r="BN2711" s="75"/>
      <c r="BO2711" s="75"/>
      <c r="BP2711" s="75"/>
      <c r="BQ2711" s="75"/>
      <c r="BR2711" s="75"/>
      <c r="BS2711" s="75"/>
      <c r="BT2711" s="75"/>
      <c r="BU2711" s="75"/>
      <c r="BV2711" s="75"/>
      <c r="BW2711" s="75"/>
      <c r="BX2711" s="75"/>
      <c r="BY2711" s="75"/>
      <c r="BZ2711" s="75"/>
      <c r="CA2711" s="75"/>
      <c r="CB2711" s="75"/>
      <c r="CC2711" s="75"/>
      <c r="CD2711" s="75"/>
      <c r="CE2711" s="75"/>
      <c r="CF2711" s="75"/>
      <c r="CG2711" s="75"/>
      <c r="CH2711" s="75"/>
      <c r="CI2711" s="75"/>
      <c r="CJ2711" s="75"/>
      <c r="CK2711" s="75"/>
      <c r="CL2711" s="75"/>
      <c r="CM2711" s="75"/>
      <c r="CN2711" s="75"/>
      <c r="CO2711" s="75"/>
    </row>
    <row r="2712" spans="1:456" s="1" customFormat="1" ht="19.5" customHeight="1" x14ac:dyDescent="0.3">
      <c r="A2712" s="96" t="s">
        <v>4130</v>
      </c>
      <c r="B2712" s="97">
        <v>12</v>
      </c>
      <c r="C2712" s="97">
        <v>21</v>
      </c>
      <c r="D2712" s="97">
        <v>8</v>
      </c>
      <c r="E2712" s="97">
        <v>0</v>
      </c>
      <c r="F2712" s="49"/>
      <c r="G2712" s="49"/>
      <c r="H2712" s="123">
        <f t="shared" si="173"/>
        <v>41</v>
      </c>
      <c r="I2712" s="96">
        <v>1</v>
      </c>
      <c r="J2712" s="98">
        <f t="shared" si="174"/>
        <v>0.63076923076923075</v>
      </c>
      <c r="K2712" s="96" t="s">
        <v>180</v>
      </c>
      <c r="L2712" s="100" t="s">
        <v>4242</v>
      </c>
      <c r="M2712" s="100" t="s">
        <v>293</v>
      </c>
      <c r="N2712" s="100" t="s">
        <v>201</v>
      </c>
      <c r="O2712" s="101" t="s">
        <v>2546</v>
      </c>
      <c r="P2712" s="101">
        <v>9</v>
      </c>
      <c r="Q2712" s="102" t="s">
        <v>223</v>
      </c>
      <c r="R2712" s="127" t="s">
        <v>3621</v>
      </c>
      <c r="S2712" s="127" t="s">
        <v>1197</v>
      </c>
      <c r="T2712" s="127" t="s">
        <v>315</v>
      </c>
      <c r="U2712" s="111" t="s">
        <v>4658</v>
      </c>
      <c r="V2712" s="75"/>
      <c r="W2712" s="75"/>
      <c r="X2712" s="75"/>
      <c r="Y2712" s="75"/>
      <c r="Z2712" s="75"/>
      <c r="AA2712" s="75"/>
      <c r="AB2712" s="75"/>
      <c r="AC2712" s="75"/>
      <c r="AD2712" s="75"/>
      <c r="AE2712" s="75"/>
      <c r="AF2712" s="75"/>
      <c r="AG2712" s="75"/>
      <c r="AH2712" s="75"/>
      <c r="AI2712" s="75"/>
      <c r="AJ2712" s="75"/>
      <c r="AK2712" s="75"/>
      <c r="AL2712" s="75"/>
      <c r="AM2712" s="75"/>
      <c r="AN2712" s="75"/>
      <c r="AO2712" s="75"/>
      <c r="AP2712" s="75"/>
      <c r="AQ2712" s="75"/>
      <c r="AR2712" s="75"/>
      <c r="AS2712" s="75"/>
      <c r="AT2712" s="75"/>
      <c r="AU2712" s="75"/>
      <c r="AV2712" s="75"/>
      <c r="AW2712" s="75"/>
      <c r="AX2712" s="75"/>
      <c r="AY2712" s="75"/>
      <c r="AZ2712" s="75"/>
      <c r="BA2712" s="75"/>
      <c r="BB2712" s="75"/>
      <c r="BC2712" s="75"/>
      <c r="BD2712" s="75"/>
      <c r="BE2712" s="75"/>
      <c r="BF2712" s="75"/>
      <c r="BG2712" s="75"/>
      <c r="BH2712" s="75"/>
      <c r="BI2712" s="75"/>
      <c r="BJ2712" s="75"/>
      <c r="BK2712" s="75"/>
      <c r="BL2712" s="75"/>
      <c r="BM2712" s="75"/>
      <c r="BN2712" s="75"/>
      <c r="BO2712" s="75"/>
      <c r="BP2712" s="75"/>
      <c r="BQ2712" s="75"/>
      <c r="BR2712" s="75"/>
      <c r="BS2712" s="75"/>
      <c r="BT2712" s="75"/>
      <c r="BU2712" s="75"/>
      <c r="BV2712" s="75"/>
      <c r="BW2712" s="75"/>
      <c r="BX2712" s="75"/>
      <c r="BY2712" s="75"/>
      <c r="BZ2712" s="75"/>
      <c r="CA2712" s="75"/>
      <c r="CB2712" s="75"/>
      <c r="CC2712" s="75"/>
      <c r="CD2712" s="75"/>
      <c r="CE2712" s="75"/>
      <c r="CF2712" s="75"/>
      <c r="CG2712" s="75"/>
      <c r="CH2712" s="75"/>
      <c r="CI2712" s="75"/>
      <c r="CJ2712" s="75"/>
      <c r="CK2712" s="75"/>
      <c r="CL2712" s="75"/>
      <c r="CM2712" s="75"/>
      <c r="CN2712" s="75"/>
      <c r="CO2712" s="75"/>
    </row>
    <row r="2713" spans="1:456" s="1" customFormat="1" ht="19.5" customHeight="1" x14ac:dyDescent="0.3">
      <c r="A2713" s="96" t="s">
        <v>4141</v>
      </c>
      <c r="B2713" s="97">
        <v>9</v>
      </c>
      <c r="C2713" s="97">
        <v>12</v>
      </c>
      <c r="D2713" s="97">
        <v>8</v>
      </c>
      <c r="E2713" s="97">
        <v>12</v>
      </c>
      <c r="F2713" s="49"/>
      <c r="G2713" s="49"/>
      <c r="H2713" s="123">
        <f t="shared" si="173"/>
        <v>41</v>
      </c>
      <c r="I2713" s="96">
        <v>4</v>
      </c>
      <c r="J2713" s="98">
        <f t="shared" si="174"/>
        <v>0.63076923076923075</v>
      </c>
      <c r="K2713" s="96" t="s">
        <v>181</v>
      </c>
      <c r="L2713" s="100" t="s">
        <v>1534</v>
      </c>
      <c r="M2713" s="100" t="s">
        <v>743</v>
      </c>
      <c r="N2713" s="100" t="s">
        <v>336</v>
      </c>
      <c r="O2713" s="101" t="s">
        <v>1420</v>
      </c>
      <c r="P2713" s="101">
        <v>9</v>
      </c>
      <c r="Q2713" s="101" t="s">
        <v>4243</v>
      </c>
      <c r="R2713" s="103" t="s">
        <v>4244</v>
      </c>
      <c r="S2713" s="103" t="s">
        <v>304</v>
      </c>
      <c r="T2713" s="103" t="s">
        <v>586</v>
      </c>
      <c r="U2713" s="111" t="s">
        <v>4658</v>
      </c>
    </row>
    <row r="2714" spans="1:456" s="1" customFormat="1" ht="19.5" customHeight="1" x14ac:dyDescent="0.3">
      <c r="A2714" s="96" t="s">
        <v>4139</v>
      </c>
      <c r="B2714" s="97">
        <v>16</v>
      </c>
      <c r="C2714" s="97">
        <v>18</v>
      </c>
      <c r="D2714" s="97">
        <v>7</v>
      </c>
      <c r="E2714" s="97">
        <v>0</v>
      </c>
      <c r="F2714" s="49"/>
      <c r="G2714" s="49"/>
      <c r="H2714" s="123">
        <f t="shared" si="173"/>
        <v>41</v>
      </c>
      <c r="I2714" s="96">
        <v>5</v>
      </c>
      <c r="J2714" s="98">
        <f t="shared" si="174"/>
        <v>0.63076923076923075</v>
      </c>
      <c r="K2714" s="96" t="s">
        <v>181</v>
      </c>
      <c r="L2714" s="100" t="s">
        <v>4245</v>
      </c>
      <c r="M2714" s="100" t="s">
        <v>506</v>
      </c>
      <c r="N2714" s="100" t="s">
        <v>210</v>
      </c>
      <c r="O2714" s="101" t="s">
        <v>1977</v>
      </c>
      <c r="P2714" s="101">
        <v>9</v>
      </c>
      <c r="Q2714" s="102" t="s">
        <v>382</v>
      </c>
      <c r="R2714" s="103" t="s">
        <v>2016</v>
      </c>
      <c r="S2714" s="103" t="s">
        <v>317</v>
      </c>
      <c r="T2714" s="103" t="s">
        <v>210</v>
      </c>
      <c r="U2714" s="111" t="s">
        <v>4658</v>
      </c>
      <c r="V2714" s="75"/>
      <c r="W2714" s="75"/>
      <c r="X2714" s="75"/>
      <c r="Y2714" s="75"/>
      <c r="Z2714" s="75"/>
      <c r="AA2714" s="75"/>
      <c r="AB2714" s="75"/>
      <c r="AC2714" s="75"/>
      <c r="AD2714" s="75"/>
      <c r="AE2714" s="75"/>
      <c r="AF2714" s="75"/>
      <c r="AG2714" s="75"/>
      <c r="AH2714" s="75"/>
      <c r="AI2714" s="75"/>
      <c r="AJ2714" s="75"/>
      <c r="AK2714" s="75"/>
      <c r="AL2714" s="75"/>
      <c r="AM2714" s="75"/>
      <c r="AN2714" s="75"/>
      <c r="AO2714" s="75"/>
      <c r="AP2714" s="75"/>
      <c r="AQ2714" s="75"/>
      <c r="AR2714" s="75"/>
      <c r="AS2714" s="75"/>
      <c r="AT2714" s="75"/>
      <c r="AU2714" s="75"/>
      <c r="AV2714" s="75"/>
      <c r="AW2714" s="75"/>
      <c r="AX2714" s="75"/>
      <c r="AY2714" s="75"/>
      <c r="AZ2714" s="75"/>
      <c r="BA2714" s="75"/>
      <c r="BB2714" s="75"/>
      <c r="BC2714" s="75"/>
      <c r="BD2714" s="75"/>
      <c r="BE2714" s="75"/>
      <c r="BF2714" s="75"/>
      <c r="BG2714" s="75"/>
      <c r="BH2714" s="75"/>
      <c r="BI2714" s="75"/>
      <c r="BJ2714" s="75"/>
      <c r="BK2714" s="75"/>
      <c r="BL2714" s="75"/>
      <c r="BM2714" s="75"/>
      <c r="BN2714" s="75"/>
      <c r="BO2714" s="75"/>
      <c r="BP2714" s="75"/>
      <c r="BQ2714" s="75"/>
      <c r="BR2714" s="75"/>
      <c r="BS2714" s="75"/>
      <c r="BT2714" s="75"/>
      <c r="BU2714" s="75"/>
      <c r="BV2714" s="75"/>
      <c r="BW2714" s="75"/>
      <c r="BX2714" s="75"/>
      <c r="BY2714" s="75"/>
      <c r="BZ2714" s="75"/>
      <c r="CA2714" s="75"/>
      <c r="CB2714" s="75"/>
      <c r="CC2714" s="75"/>
      <c r="CD2714" s="75"/>
      <c r="CE2714" s="75"/>
      <c r="CF2714" s="75"/>
      <c r="CG2714" s="75"/>
      <c r="CH2714" s="75"/>
      <c r="CI2714" s="75"/>
      <c r="CJ2714" s="75"/>
      <c r="CK2714" s="75"/>
      <c r="CL2714" s="75"/>
      <c r="CM2714" s="75"/>
      <c r="CN2714" s="75"/>
      <c r="CO2714" s="75"/>
    </row>
    <row r="2715" spans="1:456" s="1" customFormat="1" ht="19.5" customHeight="1" x14ac:dyDescent="0.3">
      <c r="A2715" s="96" t="s">
        <v>4146</v>
      </c>
      <c r="B2715" s="97">
        <v>18</v>
      </c>
      <c r="C2715" s="97">
        <v>10</v>
      </c>
      <c r="D2715" s="97">
        <v>7</v>
      </c>
      <c r="E2715" s="97">
        <v>6</v>
      </c>
      <c r="F2715" s="49"/>
      <c r="G2715" s="49"/>
      <c r="H2715" s="123">
        <f t="shared" si="173"/>
        <v>41</v>
      </c>
      <c r="I2715" s="96">
        <v>2</v>
      </c>
      <c r="J2715" s="98">
        <f t="shared" si="174"/>
        <v>0.63076923076923075</v>
      </c>
      <c r="K2715" s="96" t="s">
        <v>181</v>
      </c>
      <c r="L2715" s="100" t="s">
        <v>2805</v>
      </c>
      <c r="M2715" s="100" t="s">
        <v>309</v>
      </c>
      <c r="N2715" s="100" t="s">
        <v>414</v>
      </c>
      <c r="O2715" s="101" t="s">
        <v>801</v>
      </c>
      <c r="P2715" s="101">
        <v>9</v>
      </c>
      <c r="Q2715" s="102" t="s">
        <v>802</v>
      </c>
      <c r="R2715" s="103" t="s">
        <v>2586</v>
      </c>
      <c r="S2715" s="103" t="s">
        <v>351</v>
      </c>
      <c r="T2715" s="103" t="s">
        <v>215</v>
      </c>
      <c r="U2715" s="104" t="s">
        <v>2846</v>
      </c>
      <c r="V2715" s="75"/>
      <c r="W2715" s="75"/>
      <c r="X2715" s="75"/>
      <c r="Y2715" s="75"/>
      <c r="Z2715" s="75"/>
      <c r="AA2715" s="75"/>
      <c r="AB2715" s="75"/>
      <c r="AC2715" s="75"/>
      <c r="AD2715" s="75"/>
      <c r="AE2715" s="75"/>
      <c r="AF2715" s="75"/>
      <c r="AG2715" s="75"/>
      <c r="AH2715" s="75"/>
      <c r="AI2715" s="75"/>
      <c r="AJ2715" s="75"/>
      <c r="AK2715" s="75"/>
      <c r="AL2715" s="75"/>
      <c r="AM2715" s="75"/>
      <c r="AN2715" s="75"/>
      <c r="AO2715" s="75"/>
      <c r="AP2715" s="75"/>
      <c r="AQ2715" s="75"/>
      <c r="AR2715" s="75"/>
      <c r="AS2715" s="75"/>
      <c r="AT2715" s="75"/>
      <c r="AU2715" s="75"/>
      <c r="AV2715" s="75"/>
      <c r="AW2715" s="75"/>
      <c r="AX2715" s="75"/>
      <c r="AY2715" s="75"/>
      <c r="AZ2715" s="75"/>
      <c r="BA2715" s="75"/>
      <c r="BB2715" s="75"/>
      <c r="BC2715" s="75"/>
      <c r="BD2715" s="75"/>
      <c r="BE2715" s="75"/>
      <c r="BF2715" s="75"/>
      <c r="BG2715" s="75"/>
      <c r="BH2715" s="75"/>
      <c r="BI2715" s="75"/>
      <c r="BJ2715" s="75"/>
      <c r="BK2715" s="75"/>
      <c r="BL2715" s="75"/>
      <c r="BM2715" s="75"/>
      <c r="BN2715" s="75"/>
      <c r="BO2715" s="75"/>
      <c r="BP2715" s="75"/>
      <c r="BQ2715" s="75"/>
      <c r="BR2715" s="75"/>
      <c r="BS2715" s="75"/>
      <c r="BT2715" s="75"/>
      <c r="BU2715" s="75"/>
      <c r="BV2715" s="75"/>
      <c r="BW2715" s="75"/>
      <c r="BX2715" s="75"/>
      <c r="BY2715" s="75"/>
      <c r="BZ2715" s="75"/>
      <c r="CA2715" s="75"/>
      <c r="CB2715" s="75"/>
      <c r="CC2715" s="75"/>
      <c r="CD2715" s="75"/>
      <c r="CE2715" s="75"/>
      <c r="CF2715" s="75"/>
      <c r="CG2715" s="75"/>
      <c r="CH2715" s="75"/>
      <c r="CI2715" s="75"/>
      <c r="CJ2715" s="75"/>
      <c r="CK2715" s="75"/>
      <c r="CL2715" s="75"/>
      <c r="CM2715" s="75"/>
      <c r="CN2715" s="75"/>
      <c r="CO2715" s="75"/>
    </row>
    <row r="2716" spans="1:456" s="1" customFormat="1" ht="19.5" customHeight="1" x14ac:dyDescent="0.3">
      <c r="A2716" s="105" t="s">
        <v>4159</v>
      </c>
      <c r="B2716" s="105">
        <v>15</v>
      </c>
      <c r="C2716" s="105">
        <v>12</v>
      </c>
      <c r="D2716" s="105">
        <v>8</v>
      </c>
      <c r="E2716" s="105">
        <v>6</v>
      </c>
      <c r="F2716" s="76"/>
      <c r="G2716" s="76"/>
      <c r="H2716" s="105">
        <f t="shared" si="173"/>
        <v>41</v>
      </c>
      <c r="I2716" s="99">
        <v>4</v>
      </c>
      <c r="J2716" s="135">
        <v>0.63070000000000004</v>
      </c>
      <c r="K2716" s="99" t="s">
        <v>182</v>
      </c>
      <c r="L2716" s="133" t="s">
        <v>4246</v>
      </c>
      <c r="M2716" s="133" t="s">
        <v>689</v>
      </c>
      <c r="N2716" s="133" t="s">
        <v>286</v>
      </c>
      <c r="O2716" s="118" t="s">
        <v>2990</v>
      </c>
      <c r="P2716" s="101">
        <v>9</v>
      </c>
      <c r="Q2716" s="101" t="s">
        <v>223</v>
      </c>
      <c r="R2716" s="103" t="s">
        <v>1617</v>
      </c>
      <c r="S2716" s="103" t="s">
        <v>272</v>
      </c>
      <c r="T2716" s="103" t="s">
        <v>218</v>
      </c>
      <c r="U2716" s="111" t="s">
        <v>4658</v>
      </c>
      <c r="V2716" s="75"/>
      <c r="W2716" s="75"/>
      <c r="X2716" s="75"/>
      <c r="Y2716" s="75"/>
      <c r="Z2716" s="75"/>
      <c r="AA2716" s="75"/>
      <c r="AB2716" s="75"/>
      <c r="AC2716" s="75"/>
      <c r="AD2716" s="75"/>
      <c r="AE2716" s="75"/>
      <c r="AF2716" s="75"/>
      <c r="AG2716" s="75"/>
      <c r="AH2716" s="75"/>
      <c r="AI2716" s="75"/>
      <c r="AJ2716" s="75"/>
      <c r="AK2716" s="75"/>
      <c r="AL2716" s="75"/>
      <c r="AM2716" s="75"/>
      <c r="AN2716" s="75"/>
      <c r="AO2716" s="75"/>
      <c r="AP2716" s="75"/>
      <c r="AQ2716" s="75"/>
      <c r="AR2716" s="75"/>
      <c r="AS2716" s="75"/>
      <c r="AT2716" s="75"/>
      <c r="AU2716" s="75"/>
      <c r="AV2716" s="75"/>
      <c r="AW2716" s="75"/>
      <c r="AX2716" s="75"/>
      <c r="AY2716" s="75"/>
      <c r="AZ2716" s="75"/>
      <c r="BA2716" s="75"/>
      <c r="BB2716" s="75"/>
      <c r="BC2716" s="75"/>
      <c r="BD2716" s="75"/>
      <c r="BE2716" s="75"/>
      <c r="BF2716" s="75"/>
      <c r="BG2716" s="75"/>
      <c r="BH2716" s="75"/>
      <c r="BI2716" s="75"/>
      <c r="BJ2716" s="75"/>
      <c r="BK2716" s="75"/>
      <c r="BL2716" s="75"/>
      <c r="BM2716" s="75"/>
      <c r="BN2716" s="75"/>
      <c r="BO2716" s="75"/>
      <c r="BP2716" s="75"/>
      <c r="BQ2716" s="75"/>
      <c r="BR2716" s="75"/>
      <c r="BS2716" s="75"/>
      <c r="BT2716" s="75"/>
      <c r="BU2716" s="75"/>
      <c r="BV2716" s="75"/>
      <c r="BW2716" s="75"/>
      <c r="BX2716" s="75"/>
      <c r="BY2716" s="75"/>
      <c r="BZ2716" s="75"/>
      <c r="CA2716" s="75"/>
      <c r="CB2716" s="75"/>
      <c r="CC2716" s="75"/>
      <c r="CD2716" s="75"/>
      <c r="CE2716" s="75"/>
      <c r="CF2716" s="75"/>
      <c r="CG2716" s="75"/>
      <c r="CH2716" s="75"/>
      <c r="CI2716" s="75"/>
      <c r="CJ2716" s="75"/>
      <c r="CK2716" s="75"/>
      <c r="CL2716" s="75"/>
      <c r="CM2716" s="75"/>
      <c r="CN2716" s="75"/>
      <c r="CO2716" s="75"/>
    </row>
    <row r="2717" spans="1:456" s="1" customFormat="1" ht="19.5" customHeight="1" x14ac:dyDescent="0.3">
      <c r="A2717" s="96" t="s">
        <v>4132</v>
      </c>
      <c r="B2717" s="97">
        <v>16</v>
      </c>
      <c r="C2717" s="97">
        <v>16</v>
      </c>
      <c r="D2717" s="97">
        <v>6</v>
      </c>
      <c r="E2717" s="97">
        <v>3</v>
      </c>
      <c r="F2717" s="49"/>
      <c r="G2717" s="49"/>
      <c r="H2717" s="123">
        <f t="shared" si="173"/>
        <v>41</v>
      </c>
      <c r="I2717" s="96">
        <v>3</v>
      </c>
      <c r="J2717" s="98">
        <f t="shared" ref="J2717:J2753" si="175">H2717/65</f>
        <v>0.63076923076923075</v>
      </c>
      <c r="K2717" s="96" t="s">
        <v>181</v>
      </c>
      <c r="L2717" s="100" t="s">
        <v>3026</v>
      </c>
      <c r="M2717" s="100" t="s">
        <v>1004</v>
      </c>
      <c r="N2717" s="100" t="s">
        <v>302</v>
      </c>
      <c r="O2717" s="101" t="s">
        <v>2462</v>
      </c>
      <c r="P2717" s="101">
        <v>9</v>
      </c>
      <c r="Q2717" s="102" t="s">
        <v>224</v>
      </c>
      <c r="R2717" s="103" t="s">
        <v>2463</v>
      </c>
      <c r="S2717" s="103" t="s">
        <v>256</v>
      </c>
      <c r="T2717" s="103" t="s">
        <v>387</v>
      </c>
      <c r="U2717" s="111" t="s">
        <v>4658</v>
      </c>
      <c r="V2717" s="75"/>
      <c r="W2717" s="75"/>
      <c r="X2717" s="75"/>
      <c r="Y2717" s="75"/>
      <c r="Z2717" s="75"/>
      <c r="AA2717" s="75"/>
      <c r="AB2717" s="75"/>
      <c r="AC2717" s="75"/>
      <c r="AD2717" s="75"/>
      <c r="AE2717" s="75"/>
      <c r="AF2717" s="75"/>
      <c r="AG2717" s="75"/>
      <c r="AH2717" s="75"/>
      <c r="AI2717" s="75"/>
      <c r="AJ2717" s="75"/>
      <c r="AK2717" s="75"/>
      <c r="AL2717" s="75"/>
      <c r="AM2717" s="75"/>
      <c r="AN2717" s="75"/>
      <c r="AO2717" s="75"/>
      <c r="AP2717" s="75"/>
      <c r="AQ2717" s="75"/>
      <c r="AR2717" s="75"/>
      <c r="AS2717" s="75"/>
      <c r="AT2717" s="75"/>
      <c r="AU2717" s="75"/>
      <c r="AV2717" s="75"/>
      <c r="AW2717" s="75"/>
      <c r="AX2717" s="75"/>
      <c r="AY2717" s="75"/>
      <c r="AZ2717" s="75"/>
      <c r="BA2717" s="75"/>
      <c r="BB2717" s="75"/>
      <c r="BC2717" s="75"/>
      <c r="BD2717" s="75"/>
      <c r="BE2717" s="75"/>
      <c r="BF2717" s="75"/>
      <c r="BG2717" s="75"/>
      <c r="BH2717" s="75"/>
      <c r="BI2717" s="75"/>
      <c r="BJ2717" s="75"/>
      <c r="BK2717" s="75"/>
      <c r="BL2717" s="75"/>
      <c r="BM2717" s="75"/>
      <c r="BN2717" s="75"/>
      <c r="BO2717" s="75"/>
      <c r="BP2717" s="75"/>
      <c r="BQ2717" s="75"/>
      <c r="BR2717" s="75"/>
      <c r="BS2717" s="75"/>
      <c r="BT2717" s="75"/>
      <c r="BU2717" s="75"/>
      <c r="BV2717" s="75"/>
      <c r="BW2717" s="75"/>
      <c r="BX2717" s="75"/>
      <c r="BY2717" s="75"/>
      <c r="BZ2717" s="75"/>
      <c r="CA2717" s="75"/>
      <c r="CB2717" s="75"/>
      <c r="CC2717" s="75"/>
      <c r="CD2717" s="75"/>
      <c r="CE2717" s="75"/>
      <c r="CF2717" s="75"/>
      <c r="CG2717" s="75"/>
      <c r="CH2717" s="75"/>
      <c r="CI2717" s="75"/>
      <c r="CJ2717" s="75"/>
      <c r="CK2717" s="75"/>
      <c r="CL2717" s="75"/>
      <c r="CM2717" s="75"/>
      <c r="CN2717" s="75"/>
      <c r="CO2717" s="75"/>
    </row>
    <row r="2718" spans="1:456" s="1" customFormat="1" ht="19.5" customHeight="1" x14ac:dyDescent="0.3">
      <c r="A2718" s="96" t="s">
        <v>4220</v>
      </c>
      <c r="B2718" s="97">
        <v>12</v>
      </c>
      <c r="C2718" s="97">
        <v>16</v>
      </c>
      <c r="D2718" s="97">
        <v>7</v>
      </c>
      <c r="E2718" s="97">
        <v>6</v>
      </c>
      <c r="F2718" s="49"/>
      <c r="G2718" s="49"/>
      <c r="H2718" s="123">
        <f t="shared" ref="H2718:H2753" si="176">B2718+C2718+D2718+E2718</f>
        <v>41</v>
      </c>
      <c r="I2718" s="96">
        <v>4</v>
      </c>
      <c r="J2718" s="98">
        <f t="shared" si="175"/>
        <v>0.63076923076923075</v>
      </c>
      <c r="K2718" s="96" t="s">
        <v>181</v>
      </c>
      <c r="L2718" s="100" t="s">
        <v>1254</v>
      </c>
      <c r="M2718" s="100" t="s">
        <v>619</v>
      </c>
      <c r="N2718" s="100" t="s">
        <v>420</v>
      </c>
      <c r="O2718" s="101" t="s">
        <v>2472</v>
      </c>
      <c r="P2718" s="101">
        <v>9</v>
      </c>
      <c r="Q2718" s="102" t="s">
        <v>224</v>
      </c>
      <c r="R2718" s="103" t="s">
        <v>1019</v>
      </c>
      <c r="S2718" s="103" t="s">
        <v>521</v>
      </c>
      <c r="T2718" s="103" t="s">
        <v>210</v>
      </c>
      <c r="U2718" s="111" t="s">
        <v>4658</v>
      </c>
      <c r="V2718" s="75"/>
      <c r="W2718" s="75"/>
      <c r="X2718" s="75"/>
      <c r="Y2718" s="75"/>
      <c r="Z2718" s="75"/>
      <c r="AA2718" s="75"/>
      <c r="AB2718" s="75"/>
      <c r="AC2718" s="75"/>
      <c r="AD2718" s="75"/>
      <c r="AE2718" s="75"/>
      <c r="AF2718" s="75"/>
      <c r="AG2718" s="75"/>
      <c r="AH2718" s="75"/>
      <c r="AI2718" s="75"/>
      <c r="AJ2718" s="75"/>
      <c r="AK2718" s="75"/>
      <c r="AL2718" s="75"/>
      <c r="AM2718" s="75"/>
      <c r="AN2718" s="75"/>
      <c r="AO2718" s="75"/>
      <c r="AP2718" s="75"/>
      <c r="AQ2718" s="75"/>
      <c r="AR2718" s="75"/>
      <c r="AS2718" s="75"/>
      <c r="AT2718" s="75"/>
      <c r="AU2718" s="75"/>
      <c r="AV2718" s="75"/>
      <c r="AW2718" s="75"/>
      <c r="AX2718" s="75"/>
      <c r="AY2718" s="75"/>
      <c r="AZ2718" s="75"/>
      <c r="BA2718" s="75"/>
      <c r="BB2718" s="75"/>
      <c r="BC2718" s="75"/>
      <c r="BD2718" s="75"/>
      <c r="BE2718" s="75"/>
      <c r="BF2718" s="75"/>
      <c r="BG2718" s="75"/>
      <c r="BH2718" s="75"/>
      <c r="BI2718" s="75"/>
      <c r="BJ2718" s="75"/>
      <c r="BK2718" s="75"/>
      <c r="BL2718" s="75"/>
      <c r="BM2718" s="75"/>
      <c r="BN2718" s="75"/>
      <c r="BO2718" s="75"/>
      <c r="BP2718" s="75"/>
      <c r="BQ2718" s="75"/>
      <c r="BR2718" s="75"/>
      <c r="BS2718" s="75"/>
      <c r="BT2718" s="75"/>
      <c r="BU2718" s="75"/>
      <c r="BV2718" s="75"/>
      <c r="BW2718" s="75"/>
      <c r="BX2718" s="75"/>
      <c r="BY2718" s="75"/>
      <c r="BZ2718" s="75"/>
      <c r="CA2718" s="75"/>
      <c r="CB2718" s="75"/>
      <c r="CC2718" s="75"/>
      <c r="CD2718" s="75"/>
      <c r="CE2718" s="75"/>
      <c r="CF2718" s="75"/>
      <c r="CG2718" s="75"/>
      <c r="CH2718" s="75"/>
      <c r="CI2718" s="75"/>
      <c r="CJ2718" s="75"/>
      <c r="CK2718" s="75"/>
      <c r="CL2718" s="75"/>
      <c r="CM2718" s="75"/>
      <c r="CN2718" s="75"/>
      <c r="CO2718" s="75"/>
    </row>
    <row r="2719" spans="1:456" s="1" customFormat="1" ht="19.5" customHeight="1" x14ac:dyDescent="0.3">
      <c r="A2719" s="96" t="s">
        <v>4197</v>
      </c>
      <c r="B2719" s="97">
        <v>15</v>
      </c>
      <c r="C2719" s="97">
        <v>15</v>
      </c>
      <c r="D2719" s="97">
        <v>8</v>
      </c>
      <c r="E2719" s="97">
        <v>3</v>
      </c>
      <c r="F2719" s="49"/>
      <c r="G2719" s="49"/>
      <c r="H2719" s="123">
        <f t="shared" si="176"/>
        <v>41</v>
      </c>
      <c r="I2719" s="96">
        <v>4</v>
      </c>
      <c r="J2719" s="98">
        <f t="shared" si="175"/>
        <v>0.63076923076923075</v>
      </c>
      <c r="K2719" s="96" t="s">
        <v>181</v>
      </c>
      <c r="L2719" s="100" t="s">
        <v>965</v>
      </c>
      <c r="M2719" s="100" t="s">
        <v>4247</v>
      </c>
      <c r="N2719" s="100" t="s">
        <v>210</v>
      </c>
      <c r="O2719" s="101" t="s">
        <v>937</v>
      </c>
      <c r="P2719" s="101">
        <v>9</v>
      </c>
      <c r="Q2719" s="102" t="s">
        <v>240</v>
      </c>
      <c r="R2719" s="103" t="s">
        <v>3001</v>
      </c>
      <c r="S2719" s="103" t="s">
        <v>795</v>
      </c>
      <c r="T2719" s="103" t="s">
        <v>611</v>
      </c>
      <c r="U2719" s="111" t="s">
        <v>4658</v>
      </c>
      <c r="V2719" s="75"/>
      <c r="W2719" s="75"/>
      <c r="X2719" s="75"/>
      <c r="Y2719" s="75"/>
      <c r="Z2719" s="75"/>
      <c r="AA2719" s="75"/>
      <c r="AB2719" s="75"/>
      <c r="AC2719" s="75"/>
      <c r="AD2719" s="75"/>
      <c r="AE2719" s="75"/>
      <c r="AF2719" s="75"/>
      <c r="AG2719" s="75"/>
      <c r="AH2719" s="75"/>
      <c r="AI2719" s="75"/>
      <c r="AJ2719" s="75"/>
      <c r="AK2719" s="75"/>
      <c r="AL2719" s="75"/>
      <c r="AM2719" s="75"/>
      <c r="AN2719" s="75"/>
      <c r="AO2719" s="75"/>
      <c r="AP2719" s="75"/>
      <c r="AQ2719" s="75"/>
      <c r="AR2719" s="75"/>
      <c r="AS2719" s="75"/>
      <c r="AT2719" s="75"/>
      <c r="AU2719" s="75"/>
      <c r="AV2719" s="75"/>
      <c r="AW2719" s="75"/>
      <c r="AX2719" s="75"/>
      <c r="AY2719" s="75"/>
      <c r="AZ2719" s="75"/>
      <c r="BA2719" s="75"/>
      <c r="BB2719" s="75"/>
      <c r="BC2719" s="75"/>
      <c r="BD2719" s="75"/>
      <c r="BE2719" s="75"/>
      <c r="BF2719" s="75"/>
      <c r="BG2719" s="75"/>
      <c r="BH2719" s="75"/>
      <c r="BI2719" s="75"/>
      <c r="BJ2719" s="75"/>
      <c r="BK2719" s="75"/>
      <c r="BL2719" s="75"/>
      <c r="BM2719" s="75"/>
      <c r="BN2719" s="75"/>
      <c r="BO2719" s="75"/>
      <c r="BP2719" s="75"/>
      <c r="BQ2719" s="75"/>
      <c r="BR2719" s="75"/>
      <c r="BS2719" s="75"/>
      <c r="BT2719" s="75"/>
      <c r="BU2719" s="75"/>
      <c r="BV2719" s="75"/>
      <c r="BW2719" s="75"/>
      <c r="BX2719" s="75"/>
      <c r="BY2719" s="75"/>
      <c r="BZ2719" s="75"/>
      <c r="CA2719" s="75"/>
      <c r="CB2719" s="75"/>
      <c r="CC2719" s="75"/>
      <c r="CD2719" s="75"/>
      <c r="CE2719" s="75"/>
      <c r="CF2719" s="75"/>
      <c r="CG2719" s="75"/>
      <c r="CH2719" s="75"/>
      <c r="CI2719" s="75"/>
      <c r="CJ2719" s="75"/>
      <c r="CK2719" s="75"/>
      <c r="CL2719" s="75"/>
      <c r="CM2719" s="75"/>
      <c r="CN2719" s="75"/>
      <c r="CO2719" s="75"/>
    </row>
    <row r="2720" spans="1:456" s="1" customFormat="1" ht="19.5" customHeight="1" x14ac:dyDescent="0.3">
      <c r="A2720" s="96" t="s">
        <v>4130</v>
      </c>
      <c r="B2720" s="97">
        <v>14</v>
      </c>
      <c r="C2720" s="97">
        <v>19</v>
      </c>
      <c r="D2720" s="97">
        <v>8</v>
      </c>
      <c r="E2720" s="97">
        <v>0</v>
      </c>
      <c r="F2720" s="49"/>
      <c r="G2720" s="49"/>
      <c r="H2720" s="123">
        <f t="shared" si="176"/>
        <v>41</v>
      </c>
      <c r="I2720" s="96">
        <v>3</v>
      </c>
      <c r="J2720" s="98">
        <f t="shared" si="175"/>
        <v>0.63076923076923075</v>
      </c>
      <c r="K2720" s="96" t="s">
        <v>181</v>
      </c>
      <c r="L2720" s="100" t="s">
        <v>2032</v>
      </c>
      <c r="M2720" s="100" t="s">
        <v>381</v>
      </c>
      <c r="N2720" s="100" t="s">
        <v>280</v>
      </c>
      <c r="O2720" s="101" t="s">
        <v>2143</v>
      </c>
      <c r="P2720" s="101">
        <v>9</v>
      </c>
      <c r="Q2720" s="102" t="s">
        <v>253</v>
      </c>
      <c r="R2720" s="103" t="s">
        <v>2159</v>
      </c>
      <c r="S2720" s="103" t="s">
        <v>214</v>
      </c>
      <c r="T2720" s="103" t="s">
        <v>210</v>
      </c>
      <c r="U2720" s="111" t="s">
        <v>4658</v>
      </c>
      <c r="V2720" s="75"/>
      <c r="W2720" s="75"/>
      <c r="X2720" s="75"/>
      <c r="Y2720" s="75"/>
      <c r="Z2720" s="75"/>
      <c r="AA2720" s="75"/>
      <c r="AB2720" s="75"/>
      <c r="AC2720" s="75"/>
      <c r="AD2720" s="75"/>
      <c r="AE2720" s="75"/>
      <c r="AF2720" s="75"/>
      <c r="AG2720" s="75"/>
      <c r="AH2720" s="75"/>
      <c r="AI2720" s="75"/>
      <c r="AJ2720" s="75"/>
      <c r="AK2720" s="75"/>
      <c r="AL2720" s="75"/>
      <c r="AM2720" s="75"/>
      <c r="AN2720" s="75"/>
      <c r="AO2720" s="75"/>
      <c r="AP2720" s="75"/>
      <c r="AQ2720" s="75"/>
      <c r="AR2720" s="75"/>
      <c r="AS2720" s="75"/>
      <c r="AT2720" s="75"/>
      <c r="AU2720" s="75"/>
      <c r="AV2720" s="75"/>
      <c r="AW2720" s="75"/>
      <c r="AX2720" s="75"/>
      <c r="AY2720" s="75"/>
      <c r="AZ2720" s="75"/>
      <c r="BA2720" s="75"/>
      <c r="BB2720" s="75"/>
      <c r="BC2720" s="75"/>
      <c r="BD2720" s="75"/>
      <c r="BE2720" s="75"/>
      <c r="BF2720" s="75"/>
      <c r="BG2720" s="75"/>
      <c r="BH2720" s="75"/>
      <c r="BI2720" s="75"/>
      <c r="BJ2720" s="75"/>
      <c r="BK2720" s="75"/>
      <c r="BL2720" s="75"/>
      <c r="BM2720" s="75"/>
      <c r="BN2720" s="75"/>
      <c r="BO2720" s="75"/>
      <c r="BP2720" s="75"/>
      <c r="BQ2720" s="75"/>
      <c r="BR2720" s="75"/>
      <c r="BS2720" s="75"/>
      <c r="BT2720" s="75"/>
      <c r="BU2720" s="75"/>
      <c r="BV2720" s="75"/>
      <c r="BW2720" s="75"/>
      <c r="BX2720" s="75"/>
      <c r="BY2720" s="75"/>
      <c r="BZ2720" s="75"/>
      <c r="CA2720" s="75"/>
      <c r="CB2720" s="75"/>
      <c r="CC2720" s="75"/>
      <c r="CD2720" s="75"/>
      <c r="CE2720" s="75"/>
      <c r="CF2720" s="75"/>
      <c r="CG2720" s="75"/>
      <c r="CH2720" s="75"/>
      <c r="CI2720" s="75"/>
      <c r="CJ2720" s="75"/>
      <c r="CK2720" s="75"/>
      <c r="CL2720" s="75"/>
      <c r="CM2720" s="75"/>
      <c r="CN2720" s="75"/>
      <c r="CO2720" s="75"/>
      <c r="CP2720" s="75"/>
      <c r="CQ2720" s="75"/>
      <c r="CR2720" s="75"/>
      <c r="CS2720" s="75"/>
      <c r="CT2720" s="75"/>
      <c r="CU2720" s="75"/>
      <c r="CV2720" s="75"/>
      <c r="CW2720" s="75"/>
      <c r="CX2720" s="75"/>
      <c r="CY2720" s="75"/>
      <c r="CZ2720" s="75"/>
      <c r="DA2720" s="75"/>
      <c r="DB2720" s="75"/>
      <c r="DC2720" s="75"/>
      <c r="DD2720" s="75"/>
      <c r="DE2720" s="75"/>
      <c r="DF2720" s="75"/>
      <c r="DG2720" s="75"/>
      <c r="DH2720" s="75"/>
      <c r="DI2720" s="75"/>
      <c r="DJ2720" s="75"/>
      <c r="DK2720" s="75"/>
      <c r="DL2720" s="75"/>
      <c r="DM2720" s="75"/>
      <c r="DN2720" s="75"/>
      <c r="DO2720" s="75"/>
      <c r="DP2720" s="75"/>
      <c r="DQ2720" s="75"/>
      <c r="DR2720" s="75"/>
      <c r="DS2720" s="75"/>
      <c r="DT2720" s="75"/>
      <c r="DU2720" s="75"/>
      <c r="DV2720" s="75"/>
      <c r="DW2720" s="75"/>
      <c r="DX2720" s="75"/>
      <c r="DY2720" s="75"/>
      <c r="DZ2720" s="75"/>
      <c r="EA2720" s="75"/>
      <c r="EB2720" s="75"/>
      <c r="EC2720" s="75"/>
      <c r="ED2720" s="75"/>
      <c r="EE2720" s="75"/>
      <c r="EF2720" s="75"/>
      <c r="EG2720" s="75"/>
      <c r="EH2720" s="75"/>
      <c r="EI2720" s="75"/>
      <c r="EJ2720" s="75"/>
      <c r="EK2720" s="75"/>
      <c r="EL2720" s="75"/>
      <c r="EM2720" s="75"/>
      <c r="EN2720" s="75"/>
      <c r="EO2720" s="75"/>
      <c r="EP2720" s="75"/>
      <c r="EQ2720" s="75"/>
      <c r="ER2720" s="75"/>
      <c r="ES2720" s="75"/>
      <c r="ET2720" s="75"/>
      <c r="EU2720" s="75"/>
      <c r="EV2720" s="75"/>
      <c r="EW2720" s="75"/>
      <c r="EX2720" s="75"/>
      <c r="EY2720" s="75"/>
      <c r="EZ2720" s="75"/>
      <c r="FA2720" s="75"/>
      <c r="FB2720" s="75"/>
      <c r="FC2720" s="75"/>
      <c r="FD2720" s="75"/>
      <c r="FE2720" s="75"/>
      <c r="FF2720" s="75"/>
      <c r="FG2720" s="75"/>
      <c r="FH2720" s="75"/>
      <c r="FI2720" s="75"/>
      <c r="FJ2720" s="75"/>
      <c r="FK2720" s="75"/>
      <c r="FL2720" s="75"/>
      <c r="FM2720" s="75"/>
      <c r="FN2720" s="75"/>
      <c r="FO2720" s="75"/>
      <c r="FP2720" s="75"/>
      <c r="FQ2720" s="75"/>
      <c r="FR2720" s="75"/>
      <c r="FS2720" s="75"/>
      <c r="FT2720" s="75"/>
      <c r="FU2720" s="75"/>
      <c r="FV2720" s="75"/>
      <c r="FW2720" s="75"/>
      <c r="FX2720" s="75"/>
      <c r="FY2720" s="75"/>
      <c r="FZ2720" s="75"/>
      <c r="GA2720" s="75"/>
      <c r="GB2720" s="75"/>
      <c r="GC2720" s="75"/>
      <c r="GD2720" s="75"/>
      <c r="GE2720" s="75"/>
      <c r="GF2720" s="75"/>
      <c r="GG2720" s="75"/>
      <c r="GH2720" s="75"/>
      <c r="GI2720" s="75"/>
      <c r="GJ2720" s="75"/>
      <c r="GK2720" s="75"/>
      <c r="GL2720" s="75"/>
      <c r="GM2720" s="75"/>
      <c r="GN2720" s="75"/>
      <c r="GO2720" s="75"/>
      <c r="GP2720" s="75"/>
      <c r="GQ2720" s="75"/>
      <c r="GR2720" s="75"/>
      <c r="GS2720" s="75"/>
      <c r="GT2720" s="75"/>
      <c r="GU2720" s="75"/>
      <c r="GV2720" s="75"/>
      <c r="GW2720" s="75"/>
      <c r="GX2720" s="75"/>
      <c r="GY2720" s="75"/>
      <c r="GZ2720" s="75"/>
      <c r="HA2720" s="75"/>
      <c r="HB2720" s="75"/>
      <c r="HC2720" s="75"/>
      <c r="HD2720" s="75"/>
      <c r="HE2720" s="75"/>
      <c r="HF2720" s="75"/>
      <c r="HG2720" s="75"/>
      <c r="HH2720" s="75"/>
      <c r="HI2720" s="75"/>
      <c r="HJ2720" s="75"/>
      <c r="HK2720" s="75"/>
      <c r="HL2720" s="75"/>
      <c r="HM2720" s="75"/>
      <c r="HN2720" s="75"/>
      <c r="HO2720" s="75"/>
      <c r="HP2720" s="75"/>
      <c r="HQ2720" s="75"/>
      <c r="HR2720" s="75"/>
      <c r="HS2720" s="75"/>
      <c r="HT2720" s="75"/>
      <c r="HU2720" s="75"/>
      <c r="HV2720" s="75"/>
      <c r="HW2720" s="75"/>
      <c r="HX2720" s="75"/>
      <c r="HY2720" s="75"/>
      <c r="HZ2720" s="75"/>
      <c r="IA2720" s="75"/>
      <c r="IB2720" s="75"/>
      <c r="IC2720" s="75"/>
      <c r="ID2720" s="75"/>
      <c r="IE2720" s="75"/>
      <c r="IF2720" s="75"/>
      <c r="IG2720" s="75"/>
      <c r="IH2720" s="75"/>
      <c r="II2720" s="75"/>
      <c r="IJ2720" s="75"/>
      <c r="IK2720" s="75"/>
      <c r="IL2720" s="75"/>
      <c r="IM2720" s="75"/>
      <c r="IN2720" s="75"/>
      <c r="IO2720" s="75"/>
      <c r="IP2720" s="75"/>
      <c r="IQ2720" s="75"/>
      <c r="IR2720" s="75"/>
      <c r="IS2720" s="75"/>
      <c r="IT2720" s="75"/>
      <c r="IU2720" s="75"/>
      <c r="IV2720" s="75"/>
      <c r="IW2720" s="75"/>
      <c r="IX2720" s="75"/>
      <c r="IY2720" s="75"/>
      <c r="IZ2720" s="75"/>
      <c r="JA2720" s="75"/>
      <c r="JB2720" s="75"/>
      <c r="JC2720" s="75"/>
      <c r="JD2720" s="75"/>
      <c r="JE2720" s="75"/>
      <c r="JF2720" s="75"/>
      <c r="JG2720" s="75"/>
      <c r="JH2720" s="75"/>
      <c r="JI2720" s="75"/>
      <c r="JJ2720" s="75"/>
      <c r="JK2720" s="75"/>
      <c r="JL2720" s="75"/>
      <c r="JM2720" s="75"/>
      <c r="JN2720" s="75"/>
      <c r="JO2720" s="75"/>
      <c r="JP2720" s="75"/>
      <c r="JQ2720" s="75"/>
      <c r="JR2720" s="75"/>
      <c r="JS2720" s="75"/>
      <c r="JT2720" s="75"/>
      <c r="JU2720" s="75"/>
      <c r="JV2720" s="75"/>
      <c r="JW2720" s="75"/>
      <c r="JX2720" s="75"/>
      <c r="JY2720" s="75"/>
      <c r="JZ2720" s="75"/>
      <c r="KA2720" s="75"/>
      <c r="KB2720" s="75"/>
      <c r="KC2720" s="75"/>
      <c r="KD2720" s="75"/>
      <c r="KE2720" s="75"/>
      <c r="KF2720" s="75"/>
      <c r="KG2720" s="75"/>
      <c r="KH2720" s="75"/>
      <c r="KI2720" s="75"/>
      <c r="KJ2720" s="75"/>
      <c r="KK2720" s="75"/>
      <c r="KL2720" s="75"/>
      <c r="KM2720" s="75"/>
      <c r="KN2720" s="75"/>
      <c r="KO2720" s="75"/>
      <c r="KP2720" s="75"/>
      <c r="KQ2720" s="75"/>
      <c r="KR2720" s="75"/>
      <c r="KS2720" s="75"/>
      <c r="KT2720" s="75"/>
      <c r="KU2720" s="75"/>
      <c r="KV2720" s="75"/>
      <c r="KW2720" s="75"/>
      <c r="KX2720" s="75"/>
      <c r="KY2720" s="75"/>
      <c r="KZ2720" s="75"/>
      <c r="LA2720" s="75"/>
      <c r="LB2720" s="75"/>
      <c r="LC2720" s="75"/>
      <c r="LD2720" s="75"/>
      <c r="LE2720" s="75"/>
      <c r="LF2720" s="75"/>
      <c r="LG2720" s="75"/>
      <c r="LH2720" s="75"/>
      <c r="LI2720" s="75"/>
      <c r="LJ2720" s="75"/>
      <c r="LK2720" s="75"/>
      <c r="LL2720" s="75"/>
      <c r="LM2720" s="75"/>
      <c r="LN2720" s="75"/>
      <c r="LO2720" s="75"/>
      <c r="LP2720" s="75"/>
      <c r="LQ2720" s="75"/>
      <c r="LR2720" s="75"/>
      <c r="LS2720" s="75"/>
      <c r="LT2720" s="75"/>
      <c r="LU2720" s="75"/>
      <c r="LV2720" s="75"/>
      <c r="LW2720" s="75"/>
      <c r="LX2720" s="75"/>
      <c r="LY2720" s="75"/>
      <c r="LZ2720" s="75"/>
      <c r="MA2720" s="75"/>
      <c r="MB2720" s="75"/>
      <c r="MC2720" s="75"/>
      <c r="MD2720" s="75"/>
      <c r="ME2720" s="75"/>
      <c r="MF2720" s="75"/>
      <c r="MG2720" s="75"/>
      <c r="MH2720" s="75"/>
      <c r="MI2720" s="75"/>
      <c r="MJ2720" s="75"/>
      <c r="MK2720" s="75"/>
      <c r="ML2720" s="75"/>
      <c r="MM2720" s="75"/>
      <c r="MN2720" s="75"/>
      <c r="MO2720" s="75"/>
      <c r="MP2720" s="75"/>
      <c r="MQ2720" s="75"/>
      <c r="MR2720" s="75"/>
      <c r="MS2720" s="75"/>
      <c r="MT2720" s="75"/>
      <c r="MU2720" s="75"/>
      <c r="MV2720" s="75"/>
      <c r="MW2720" s="75"/>
      <c r="MX2720" s="75"/>
      <c r="MY2720" s="75"/>
      <c r="MZ2720" s="75"/>
      <c r="NA2720" s="75"/>
      <c r="NB2720" s="75"/>
      <c r="NC2720" s="75"/>
      <c r="ND2720" s="75"/>
      <c r="NE2720" s="75"/>
      <c r="NF2720" s="75"/>
      <c r="NG2720" s="75"/>
      <c r="NH2720" s="75"/>
      <c r="NI2720" s="75"/>
      <c r="NJ2720" s="75"/>
      <c r="NK2720" s="75"/>
      <c r="NL2720" s="75"/>
      <c r="NM2720" s="75"/>
      <c r="NN2720" s="75"/>
      <c r="NO2720" s="75"/>
      <c r="NP2720" s="75"/>
      <c r="NQ2720" s="75"/>
      <c r="NR2720" s="75"/>
      <c r="NS2720" s="75"/>
      <c r="NT2720" s="75"/>
      <c r="NU2720" s="75"/>
      <c r="NV2720" s="75"/>
      <c r="NW2720" s="75"/>
      <c r="NX2720" s="75"/>
      <c r="NY2720" s="75"/>
      <c r="NZ2720" s="75"/>
      <c r="OA2720" s="75"/>
      <c r="OB2720" s="75"/>
      <c r="OC2720" s="75"/>
      <c r="OD2720" s="75"/>
      <c r="OE2720" s="75"/>
      <c r="OF2720" s="75"/>
      <c r="OG2720" s="75"/>
      <c r="OH2720" s="75"/>
      <c r="OI2720" s="75"/>
      <c r="OJ2720" s="75"/>
      <c r="OK2720" s="75"/>
      <c r="OL2720" s="75"/>
      <c r="OM2720" s="75"/>
      <c r="ON2720" s="75"/>
      <c r="OO2720" s="75"/>
      <c r="OP2720" s="75"/>
      <c r="OQ2720" s="75"/>
      <c r="OR2720" s="75"/>
      <c r="OS2720" s="75"/>
      <c r="OT2720" s="75"/>
      <c r="OU2720" s="75"/>
      <c r="OV2720" s="75"/>
      <c r="OW2720" s="75"/>
      <c r="OX2720" s="75"/>
      <c r="OY2720" s="75"/>
      <c r="OZ2720" s="75"/>
      <c r="PA2720" s="75"/>
      <c r="PB2720" s="75"/>
      <c r="PC2720" s="75"/>
      <c r="PD2720" s="75"/>
      <c r="PE2720" s="75"/>
      <c r="PF2720" s="75"/>
      <c r="PG2720" s="75"/>
      <c r="PH2720" s="75"/>
      <c r="PI2720" s="75"/>
      <c r="PJ2720" s="75"/>
      <c r="PK2720" s="75"/>
      <c r="PL2720" s="75"/>
      <c r="PM2720" s="75"/>
      <c r="PN2720" s="75"/>
      <c r="PO2720" s="75"/>
      <c r="PP2720" s="75"/>
      <c r="PQ2720" s="75"/>
      <c r="PR2720" s="75"/>
      <c r="PS2720" s="75"/>
      <c r="PT2720" s="75"/>
      <c r="PU2720" s="75"/>
      <c r="PV2720" s="75"/>
      <c r="PW2720" s="75"/>
      <c r="PX2720" s="75"/>
      <c r="PY2720" s="75"/>
      <c r="PZ2720" s="75"/>
      <c r="QA2720" s="75"/>
      <c r="QB2720" s="75"/>
      <c r="QC2720" s="75"/>
      <c r="QD2720" s="75"/>
      <c r="QE2720" s="75"/>
      <c r="QF2720" s="75"/>
      <c r="QG2720" s="75"/>
      <c r="QH2720" s="75"/>
      <c r="QI2720" s="75"/>
      <c r="QJ2720" s="75"/>
      <c r="QK2720" s="75"/>
      <c r="QL2720" s="75"/>
      <c r="QM2720" s="75"/>
      <c r="QN2720" s="75"/>
    </row>
    <row r="2721" spans="1:93" s="1" customFormat="1" ht="19.5" customHeight="1" x14ac:dyDescent="0.3">
      <c r="A2721" s="96" t="s">
        <v>4134</v>
      </c>
      <c r="B2721" s="97">
        <v>14</v>
      </c>
      <c r="C2721" s="97">
        <v>19</v>
      </c>
      <c r="D2721" s="97">
        <v>8</v>
      </c>
      <c r="E2721" s="97">
        <v>0</v>
      </c>
      <c r="F2721" s="49"/>
      <c r="G2721" s="49"/>
      <c r="H2721" s="123">
        <f t="shared" si="176"/>
        <v>41</v>
      </c>
      <c r="I2721" s="96">
        <v>3</v>
      </c>
      <c r="J2721" s="98">
        <f t="shared" si="175"/>
        <v>0.63076923076923075</v>
      </c>
      <c r="K2721" s="96" t="s">
        <v>181</v>
      </c>
      <c r="L2721" s="100" t="s">
        <v>4248</v>
      </c>
      <c r="M2721" s="100" t="s">
        <v>1074</v>
      </c>
      <c r="N2721" s="100" t="s">
        <v>286</v>
      </c>
      <c r="O2721" s="101" t="s">
        <v>2143</v>
      </c>
      <c r="P2721" s="101">
        <v>9</v>
      </c>
      <c r="Q2721" s="102" t="s">
        <v>253</v>
      </c>
      <c r="R2721" s="103" t="s">
        <v>2159</v>
      </c>
      <c r="S2721" s="103" t="s">
        <v>214</v>
      </c>
      <c r="T2721" s="103" t="s">
        <v>210</v>
      </c>
      <c r="U2721" s="111" t="s">
        <v>4658</v>
      </c>
      <c r="V2721" s="75"/>
      <c r="W2721" s="75"/>
      <c r="X2721" s="75"/>
      <c r="Y2721" s="75"/>
      <c r="Z2721" s="75"/>
      <c r="AA2721" s="75"/>
      <c r="AB2721" s="75"/>
      <c r="AC2721" s="75"/>
      <c r="AD2721" s="75"/>
      <c r="AE2721" s="75"/>
      <c r="AF2721" s="75"/>
      <c r="AG2721" s="75"/>
      <c r="AH2721" s="75"/>
      <c r="AI2721" s="75"/>
      <c r="AJ2721" s="75"/>
      <c r="AK2721" s="75"/>
      <c r="AL2721" s="75"/>
      <c r="AM2721" s="75"/>
      <c r="AN2721" s="75"/>
      <c r="AO2721" s="75"/>
      <c r="AP2721" s="75"/>
      <c r="AQ2721" s="75"/>
      <c r="AR2721" s="75"/>
      <c r="AS2721" s="75"/>
      <c r="AT2721" s="75"/>
      <c r="AU2721" s="75"/>
      <c r="AV2721" s="75"/>
      <c r="AW2721" s="75"/>
      <c r="AX2721" s="75"/>
      <c r="AY2721" s="75"/>
      <c r="AZ2721" s="75"/>
      <c r="BA2721" s="75"/>
      <c r="BB2721" s="75"/>
      <c r="BC2721" s="75"/>
      <c r="BD2721" s="75"/>
      <c r="BE2721" s="75"/>
      <c r="BF2721" s="75"/>
      <c r="BG2721" s="75"/>
      <c r="BH2721" s="75"/>
      <c r="BI2721" s="75"/>
      <c r="BJ2721" s="75"/>
      <c r="BK2721" s="75"/>
      <c r="BL2721" s="75"/>
      <c r="BM2721" s="75"/>
      <c r="BN2721" s="75"/>
      <c r="BO2721" s="75"/>
      <c r="BP2721" s="75"/>
      <c r="BQ2721" s="75"/>
      <c r="BR2721" s="75"/>
      <c r="BS2721" s="75"/>
      <c r="BT2721" s="75"/>
      <c r="BU2721" s="75"/>
      <c r="BV2721" s="75"/>
      <c r="BW2721" s="75"/>
      <c r="BX2721" s="75"/>
      <c r="BY2721" s="75"/>
      <c r="BZ2721" s="75"/>
      <c r="CA2721" s="75"/>
      <c r="CB2721" s="75"/>
      <c r="CC2721" s="75"/>
      <c r="CD2721" s="75"/>
      <c r="CE2721" s="75"/>
      <c r="CF2721" s="75"/>
      <c r="CG2721" s="75"/>
      <c r="CH2721" s="75"/>
      <c r="CI2721" s="75"/>
      <c r="CJ2721" s="75"/>
      <c r="CK2721" s="75"/>
      <c r="CL2721" s="75"/>
      <c r="CM2721" s="75"/>
      <c r="CN2721" s="75"/>
      <c r="CO2721" s="75"/>
    </row>
    <row r="2722" spans="1:93" s="1" customFormat="1" ht="19.5" customHeight="1" x14ac:dyDescent="0.3">
      <c r="A2722" s="96" t="s">
        <v>4126</v>
      </c>
      <c r="B2722" s="97">
        <v>15</v>
      </c>
      <c r="C2722" s="97">
        <v>19</v>
      </c>
      <c r="D2722" s="97">
        <v>4</v>
      </c>
      <c r="E2722" s="97">
        <v>3</v>
      </c>
      <c r="F2722" s="49"/>
      <c r="G2722" s="49"/>
      <c r="H2722" s="123">
        <f t="shared" si="176"/>
        <v>41</v>
      </c>
      <c r="I2722" s="96">
        <v>5</v>
      </c>
      <c r="J2722" s="98">
        <f t="shared" si="175"/>
        <v>0.63076923076923075</v>
      </c>
      <c r="K2722" s="96" t="s">
        <v>181</v>
      </c>
      <c r="L2722" s="100" t="s">
        <v>4249</v>
      </c>
      <c r="M2722" s="100" t="s">
        <v>4250</v>
      </c>
      <c r="N2722" s="100" t="s">
        <v>4251</v>
      </c>
      <c r="O2722" s="101" t="s">
        <v>1977</v>
      </c>
      <c r="P2722" s="101">
        <v>9</v>
      </c>
      <c r="Q2722" s="102" t="s">
        <v>382</v>
      </c>
      <c r="R2722" s="103" t="s">
        <v>2016</v>
      </c>
      <c r="S2722" s="103" t="s">
        <v>317</v>
      </c>
      <c r="T2722" s="103" t="s">
        <v>210</v>
      </c>
      <c r="U2722" s="111" t="s">
        <v>4658</v>
      </c>
      <c r="V2722" s="75"/>
      <c r="W2722" s="75"/>
      <c r="X2722" s="75"/>
      <c r="Y2722" s="75"/>
      <c r="Z2722" s="75"/>
      <c r="AA2722" s="75"/>
      <c r="AB2722" s="75"/>
      <c r="AC2722" s="75"/>
      <c r="AD2722" s="75"/>
      <c r="AE2722" s="75"/>
      <c r="AF2722" s="75"/>
      <c r="AG2722" s="75"/>
      <c r="AH2722" s="75"/>
      <c r="AI2722" s="75"/>
      <c r="AJ2722" s="75"/>
      <c r="AK2722" s="75"/>
      <c r="AL2722" s="75"/>
      <c r="AM2722" s="75"/>
      <c r="AN2722" s="75"/>
      <c r="AO2722" s="75"/>
      <c r="AP2722" s="75"/>
      <c r="AQ2722" s="75"/>
      <c r="AR2722" s="75"/>
      <c r="AS2722" s="75"/>
      <c r="AT2722" s="75"/>
      <c r="AU2722" s="75"/>
      <c r="AV2722" s="75"/>
      <c r="AW2722" s="75"/>
      <c r="AX2722" s="75"/>
      <c r="AY2722" s="75"/>
      <c r="AZ2722" s="75"/>
      <c r="BA2722" s="75"/>
      <c r="BB2722" s="75"/>
      <c r="BC2722" s="75"/>
      <c r="BD2722" s="75"/>
      <c r="BE2722" s="75"/>
      <c r="BF2722" s="75"/>
      <c r="BG2722" s="75"/>
      <c r="BH2722" s="75"/>
      <c r="BI2722" s="75"/>
      <c r="BJ2722" s="75"/>
      <c r="BK2722" s="75"/>
      <c r="BL2722" s="75"/>
      <c r="BM2722" s="75"/>
      <c r="BN2722" s="75"/>
      <c r="BO2722" s="75"/>
      <c r="BP2722" s="75"/>
      <c r="BQ2722" s="75"/>
      <c r="BR2722" s="75"/>
      <c r="BS2722" s="75"/>
      <c r="BT2722" s="75"/>
      <c r="BU2722" s="75"/>
      <c r="BV2722" s="75"/>
      <c r="BW2722" s="75"/>
      <c r="BX2722" s="75"/>
      <c r="BY2722" s="75"/>
      <c r="BZ2722" s="75"/>
      <c r="CA2722" s="75"/>
      <c r="CB2722" s="75"/>
      <c r="CC2722" s="75"/>
      <c r="CD2722" s="75"/>
      <c r="CE2722" s="75"/>
      <c r="CF2722" s="75"/>
      <c r="CG2722" s="75"/>
      <c r="CH2722" s="75"/>
      <c r="CI2722" s="75"/>
      <c r="CJ2722" s="75"/>
      <c r="CK2722" s="75"/>
      <c r="CL2722" s="75"/>
      <c r="CM2722" s="75"/>
      <c r="CN2722" s="75"/>
      <c r="CO2722" s="75"/>
    </row>
    <row r="2723" spans="1:93" s="1" customFormat="1" ht="19.5" customHeight="1" x14ac:dyDescent="0.3">
      <c r="A2723" s="96" t="s">
        <v>4130</v>
      </c>
      <c r="B2723" s="97">
        <v>18</v>
      </c>
      <c r="C2723" s="97">
        <v>8</v>
      </c>
      <c r="D2723" s="97">
        <v>8</v>
      </c>
      <c r="E2723" s="97">
        <v>6</v>
      </c>
      <c r="F2723" s="49"/>
      <c r="G2723" s="49"/>
      <c r="H2723" s="123">
        <f t="shared" si="176"/>
        <v>40</v>
      </c>
      <c r="I2723" s="96">
        <v>3</v>
      </c>
      <c r="J2723" s="98">
        <f t="shared" si="175"/>
        <v>0.61538461538461542</v>
      </c>
      <c r="K2723" s="96" t="s">
        <v>182</v>
      </c>
      <c r="L2723" s="100" t="s">
        <v>4252</v>
      </c>
      <c r="M2723" s="100" t="s">
        <v>619</v>
      </c>
      <c r="N2723" s="100" t="s">
        <v>371</v>
      </c>
      <c r="O2723" s="101" t="s">
        <v>1813</v>
      </c>
      <c r="P2723" s="101">
        <v>9</v>
      </c>
      <c r="Q2723" s="102" t="s">
        <v>253</v>
      </c>
      <c r="R2723" s="103" t="s">
        <v>1848</v>
      </c>
      <c r="S2723" s="103" t="s">
        <v>535</v>
      </c>
      <c r="T2723" s="103" t="s">
        <v>3575</v>
      </c>
      <c r="U2723" s="111" t="s">
        <v>4658</v>
      </c>
      <c r="V2723" s="75"/>
      <c r="W2723" s="75"/>
      <c r="X2723" s="75"/>
      <c r="Y2723" s="75"/>
      <c r="Z2723" s="75"/>
      <c r="AA2723" s="75"/>
      <c r="AB2723" s="75"/>
      <c r="AC2723" s="75"/>
      <c r="AD2723" s="75"/>
      <c r="AE2723" s="75"/>
      <c r="AF2723" s="75"/>
      <c r="AG2723" s="75"/>
      <c r="AH2723" s="75"/>
      <c r="AI2723" s="75"/>
      <c r="AJ2723" s="75"/>
      <c r="AK2723" s="75"/>
      <c r="AL2723" s="75"/>
      <c r="AM2723" s="75"/>
      <c r="AN2723" s="75"/>
      <c r="AO2723" s="75"/>
      <c r="AP2723" s="75"/>
      <c r="AQ2723" s="75"/>
      <c r="AR2723" s="75"/>
      <c r="AS2723" s="75"/>
      <c r="AT2723" s="75"/>
      <c r="AU2723" s="75"/>
      <c r="AV2723" s="75"/>
      <c r="AW2723" s="75"/>
      <c r="AX2723" s="75"/>
      <c r="AY2723" s="75"/>
      <c r="AZ2723" s="75"/>
      <c r="BA2723" s="75"/>
      <c r="BB2723" s="75"/>
      <c r="BC2723" s="75"/>
      <c r="BD2723" s="75"/>
      <c r="BE2723" s="75"/>
      <c r="BF2723" s="75"/>
      <c r="BG2723" s="75"/>
      <c r="BH2723" s="75"/>
      <c r="BI2723" s="75"/>
      <c r="BJ2723" s="75"/>
      <c r="BK2723" s="75"/>
      <c r="BL2723" s="75"/>
      <c r="BM2723" s="75"/>
      <c r="BN2723" s="75"/>
      <c r="BO2723" s="75"/>
      <c r="BP2723" s="75"/>
      <c r="BQ2723" s="75"/>
      <c r="BR2723" s="75"/>
      <c r="BS2723" s="75"/>
      <c r="BT2723" s="75"/>
      <c r="BU2723" s="75"/>
      <c r="BV2723" s="75"/>
      <c r="BW2723" s="75"/>
      <c r="BX2723" s="75"/>
      <c r="BY2723" s="75"/>
      <c r="BZ2723" s="75"/>
      <c r="CA2723" s="75"/>
      <c r="CB2723" s="75"/>
      <c r="CC2723" s="75"/>
      <c r="CD2723" s="75"/>
      <c r="CE2723" s="75"/>
      <c r="CF2723" s="75"/>
      <c r="CG2723" s="75"/>
      <c r="CH2723" s="75"/>
      <c r="CI2723" s="75"/>
      <c r="CJ2723" s="75"/>
      <c r="CK2723" s="75"/>
      <c r="CL2723" s="75"/>
      <c r="CM2723" s="75"/>
      <c r="CN2723" s="75"/>
      <c r="CO2723" s="75"/>
    </row>
    <row r="2724" spans="1:93" s="1" customFormat="1" ht="19.5" customHeight="1" x14ac:dyDescent="0.3">
      <c r="A2724" s="96" t="s">
        <v>4130</v>
      </c>
      <c r="B2724" s="97">
        <v>11</v>
      </c>
      <c r="C2724" s="97">
        <v>16</v>
      </c>
      <c r="D2724" s="97">
        <v>7</v>
      </c>
      <c r="E2724" s="97">
        <v>6</v>
      </c>
      <c r="F2724" s="49"/>
      <c r="G2724" s="49"/>
      <c r="H2724" s="123">
        <f t="shared" si="176"/>
        <v>40</v>
      </c>
      <c r="I2724" s="96">
        <v>2</v>
      </c>
      <c r="J2724" s="98">
        <f t="shared" si="175"/>
        <v>0.61538461538461542</v>
      </c>
      <c r="K2724" s="96" t="s">
        <v>181</v>
      </c>
      <c r="L2724" s="100" t="s">
        <v>4253</v>
      </c>
      <c r="M2724" s="100" t="s">
        <v>515</v>
      </c>
      <c r="N2724" s="100" t="s">
        <v>296</v>
      </c>
      <c r="O2724" s="101" t="s">
        <v>1701</v>
      </c>
      <c r="P2724" s="101">
        <v>9</v>
      </c>
      <c r="Q2724" s="102" t="s">
        <v>1739</v>
      </c>
      <c r="R2724" s="103" t="s">
        <v>4232</v>
      </c>
      <c r="S2724" s="103" t="s">
        <v>389</v>
      </c>
      <c r="T2724" s="103" t="s">
        <v>620</v>
      </c>
      <c r="U2724" s="111" t="s">
        <v>4658</v>
      </c>
      <c r="V2724" s="75"/>
      <c r="W2724" s="75"/>
      <c r="X2724" s="75"/>
      <c r="Y2724" s="75"/>
      <c r="Z2724" s="75"/>
      <c r="AA2724" s="75"/>
      <c r="AB2724" s="75"/>
      <c r="AC2724" s="75"/>
      <c r="AD2724" s="75"/>
      <c r="AE2724" s="75"/>
      <c r="AF2724" s="75"/>
      <c r="AG2724" s="75"/>
      <c r="AH2724" s="75"/>
      <c r="AI2724" s="75"/>
      <c r="AJ2724" s="75"/>
      <c r="AK2724" s="75"/>
      <c r="AL2724" s="75"/>
      <c r="AM2724" s="75"/>
      <c r="AN2724" s="75"/>
      <c r="AO2724" s="75"/>
      <c r="AP2724" s="75"/>
      <c r="AQ2724" s="75"/>
      <c r="AR2724" s="75"/>
      <c r="AS2724" s="75"/>
      <c r="AT2724" s="75"/>
      <c r="AU2724" s="75"/>
      <c r="AV2724" s="75"/>
      <c r="AW2724" s="75"/>
      <c r="AX2724" s="75"/>
      <c r="AY2724" s="75"/>
      <c r="AZ2724" s="75"/>
      <c r="BA2724" s="75"/>
      <c r="BB2724" s="75"/>
      <c r="BC2724" s="75"/>
      <c r="BD2724" s="75"/>
      <c r="BE2724" s="75"/>
      <c r="BF2724" s="75"/>
      <c r="BG2724" s="75"/>
      <c r="BH2724" s="75"/>
      <c r="BI2724" s="75"/>
      <c r="BJ2724" s="75"/>
      <c r="BK2724" s="75"/>
      <c r="BL2724" s="75"/>
      <c r="BM2724" s="75"/>
      <c r="BN2724" s="75"/>
      <c r="BO2724" s="75"/>
      <c r="BP2724" s="75"/>
      <c r="BQ2724" s="75"/>
      <c r="BR2724" s="75"/>
      <c r="BS2724" s="75"/>
      <c r="BT2724" s="75"/>
      <c r="BU2724" s="75"/>
      <c r="BV2724" s="75"/>
      <c r="BW2724" s="75"/>
      <c r="BX2724" s="75"/>
      <c r="BY2724" s="75"/>
      <c r="BZ2724" s="75"/>
      <c r="CA2724" s="75"/>
      <c r="CB2724" s="75"/>
      <c r="CC2724" s="75"/>
      <c r="CD2724" s="75"/>
      <c r="CE2724" s="75"/>
      <c r="CF2724" s="75"/>
      <c r="CG2724" s="75"/>
      <c r="CH2724" s="75"/>
      <c r="CI2724" s="75"/>
      <c r="CJ2724" s="75"/>
      <c r="CK2724" s="75"/>
      <c r="CL2724" s="75"/>
      <c r="CM2724" s="75"/>
      <c r="CN2724" s="75"/>
      <c r="CO2724" s="75"/>
    </row>
    <row r="2725" spans="1:93" s="1" customFormat="1" ht="19.5" customHeight="1" x14ac:dyDescent="0.3">
      <c r="A2725" s="96" t="s">
        <v>4164</v>
      </c>
      <c r="B2725" s="97">
        <v>10</v>
      </c>
      <c r="C2725" s="97">
        <v>18</v>
      </c>
      <c r="D2725" s="97">
        <v>6</v>
      </c>
      <c r="E2725" s="97">
        <v>6</v>
      </c>
      <c r="F2725" s="49"/>
      <c r="G2725" s="49"/>
      <c r="H2725" s="123">
        <f t="shared" si="176"/>
        <v>40</v>
      </c>
      <c r="I2725" s="96">
        <v>5</v>
      </c>
      <c r="J2725" s="98">
        <f t="shared" si="175"/>
        <v>0.61538461538461542</v>
      </c>
      <c r="K2725" s="96" t="s">
        <v>181</v>
      </c>
      <c r="L2725" s="100" t="s">
        <v>4254</v>
      </c>
      <c r="M2725" s="100" t="s">
        <v>298</v>
      </c>
      <c r="N2725" s="100" t="s">
        <v>320</v>
      </c>
      <c r="O2725" s="101" t="s">
        <v>2472</v>
      </c>
      <c r="P2725" s="101">
        <v>9</v>
      </c>
      <c r="Q2725" s="102" t="s">
        <v>253</v>
      </c>
      <c r="R2725" s="103" t="s">
        <v>1019</v>
      </c>
      <c r="S2725" s="103" t="s">
        <v>521</v>
      </c>
      <c r="T2725" s="103" t="s">
        <v>210</v>
      </c>
      <c r="U2725" s="111" t="s">
        <v>4658</v>
      </c>
      <c r="V2725" s="75"/>
      <c r="W2725" s="75"/>
      <c r="X2725" s="75"/>
      <c r="Y2725" s="75"/>
      <c r="Z2725" s="75"/>
      <c r="AA2725" s="75"/>
      <c r="AB2725" s="75"/>
      <c r="AC2725" s="75"/>
      <c r="AD2725" s="75"/>
      <c r="AE2725" s="75"/>
      <c r="AF2725" s="75"/>
      <c r="AG2725" s="75"/>
      <c r="AH2725" s="75"/>
      <c r="AI2725" s="75"/>
      <c r="AJ2725" s="75"/>
      <c r="AK2725" s="75"/>
      <c r="AL2725" s="75"/>
      <c r="AM2725" s="75"/>
      <c r="AN2725" s="75"/>
      <c r="AO2725" s="75"/>
      <c r="AP2725" s="75"/>
      <c r="AQ2725" s="75"/>
      <c r="AR2725" s="75"/>
      <c r="AS2725" s="75"/>
      <c r="AT2725" s="75"/>
      <c r="AU2725" s="75"/>
      <c r="AV2725" s="75"/>
      <c r="AW2725" s="75"/>
      <c r="AX2725" s="75"/>
      <c r="AY2725" s="75"/>
      <c r="AZ2725" s="75"/>
      <c r="BA2725" s="75"/>
      <c r="BB2725" s="75"/>
      <c r="BC2725" s="75"/>
      <c r="BD2725" s="75"/>
      <c r="BE2725" s="75"/>
      <c r="BF2725" s="75"/>
      <c r="BG2725" s="75"/>
      <c r="BH2725" s="75"/>
      <c r="BI2725" s="75"/>
      <c r="BJ2725" s="75"/>
      <c r="BK2725" s="75"/>
      <c r="BL2725" s="75"/>
      <c r="BM2725" s="75"/>
      <c r="BN2725" s="75"/>
      <c r="BO2725" s="75"/>
      <c r="BP2725" s="75"/>
      <c r="BQ2725" s="75"/>
      <c r="BR2725" s="75"/>
      <c r="BS2725" s="75"/>
      <c r="BT2725" s="75"/>
      <c r="BU2725" s="75"/>
      <c r="BV2725" s="75"/>
      <c r="BW2725" s="75"/>
      <c r="BX2725" s="75"/>
      <c r="BY2725" s="75"/>
      <c r="BZ2725" s="75"/>
      <c r="CA2725" s="75"/>
      <c r="CB2725" s="75"/>
      <c r="CC2725" s="75"/>
      <c r="CD2725" s="75"/>
      <c r="CE2725" s="75"/>
      <c r="CF2725" s="75"/>
      <c r="CG2725" s="75"/>
      <c r="CH2725" s="75"/>
      <c r="CI2725" s="75"/>
      <c r="CJ2725" s="75"/>
      <c r="CK2725" s="75"/>
      <c r="CL2725" s="75"/>
      <c r="CM2725" s="75"/>
      <c r="CN2725" s="75"/>
      <c r="CO2725" s="75"/>
    </row>
    <row r="2726" spans="1:93" s="1" customFormat="1" ht="19.5" customHeight="1" x14ac:dyDescent="0.3">
      <c r="A2726" s="96" t="s">
        <v>4183</v>
      </c>
      <c r="B2726" s="97">
        <v>11</v>
      </c>
      <c r="C2726" s="97">
        <v>12</v>
      </c>
      <c r="D2726" s="97">
        <v>5</v>
      </c>
      <c r="E2726" s="97">
        <v>12</v>
      </c>
      <c r="F2726" s="49"/>
      <c r="G2726" s="49"/>
      <c r="H2726" s="123">
        <f t="shared" si="176"/>
        <v>40</v>
      </c>
      <c r="I2726" s="96">
        <v>2</v>
      </c>
      <c r="J2726" s="98">
        <f t="shared" si="175"/>
        <v>0.61538461538461542</v>
      </c>
      <c r="K2726" s="96" t="s">
        <v>181</v>
      </c>
      <c r="L2726" s="100" t="s">
        <v>4255</v>
      </c>
      <c r="M2726" s="100" t="s">
        <v>422</v>
      </c>
      <c r="N2726" s="100" t="s">
        <v>220</v>
      </c>
      <c r="O2726" s="101" t="s">
        <v>2208</v>
      </c>
      <c r="P2726" s="101">
        <v>9</v>
      </c>
      <c r="Q2726" s="102" t="s">
        <v>240</v>
      </c>
      <c r="R2726" s="103" t="s">
        <v>870</v>
      </c>
      <c r="S2726" s="103" t="s">
        <v>998</v>
      </c>
      <c r="T2726" s="103" t="s">
        <v>252</v>
      </c>
      <c r="U2726" s="111" t="s">
        <v>4658</v>
      </c>
      <c r="V2726" s="75"/>
      <c r="W2726" s="75"/>
      <c r="X2726" s="75"/>
      <c r="Y2726" s="75"/>
      <c r="Z2726" s="75"/>
      <c r="AA2726" s="75"/>
      <c r="AB2726" s="75"/>
      <c r="AC2726" s="75"/>
      <c r="AD2726" s="75"/>
      <c r="AE2726" s="75"/>
      <c r="AF2726" s="75"/>
      <c r="AG2726" s="75"/>
      <c r="AH2726" s="75"/>
      <c r="AI2726" s="75"/>
      <c r="AJ2726" s="75"/>
      <c r="AK2726" s="75"/>
      <c r="AL2726" s="75"/>
      <c r="AM2726" s="75"/>
      <c r="AN2726" s="75"/>
      <c r="AO2726" s="75"/>
      <c r="AP2726" s="75"/>
      <c r="AQ2726" s="75"/>
      <c r="AR2726" s="75"/>
      <c r="AS2726" s="75"/>
      <c r="AT2726" s="75"/>
      <c r="AU2726" s="75"/>
      <c r="AV2726" s="75"/>
      <c r="AW2726" s="75"/>
      <c r="AX2726" s="75"/>
      <c r="AY2726" s="75"/>
      <c r="AZ2726" s="75"/>
      <c r="BA2726" s="75"/>
      <c r="BB2726" s="75"/>
      <c r="BC2726" s="75"/>
      <c r="BD2726" s="75"/>
      <c r="BE2726" s="75"/>
      <c r="BF2726" s="75"/>
      <c r="BG2726" s="75"/>
      <c r="BH2726" s="75"/>
      <c r="BI2726" s="75"/>
      <c r="BJ2726" s="75"/>
      <c r="BK2726" s="75"/>
      <c r="BL2726" s="75"/>
      <c r="BM2726" s="75"/>
      <c r="BN2726" s="75"/>
      <c r="BO2726" s="75"/>
      <c r="BP2726" s="75"/>
      <c r="BQ2726" s="75"/>
      <c r="BR2726" s="75"/>
      <c r="BS2726" s="75"/>
      <c r="BT2726" s="75"/>
      <c r="BU2726" s="75"/>
      <c r="BV2726" s="75"/>
      <c r="BW2726" s="75"/>
      <c r="BX2726" s="75"/>
      <c r="BY2726" s="75"/>
      <c r="BZ2726" s="75"/>
      <c r="CA2726" s="75"/>
      <c r="CB2726" s="75"/>
      <c r="CC2726" s="75"/>
      <c r="CD2726" s="75"/>
      <c r="CE2726" s="75"/>
      <c r="CF2726" s="75"/>
      <c r="CG2726" s="75"/>
      <c r="CH2726" s="75"/>
      <c r="CI2726" s="75"/>
      <c r="CJ2726" s="75"/>
      <c r="CK2726" s="75"/>
      <c r="CL2726" s="75"/>
      <c r="CM2726" s="75"/>
      <c r="CN2726" s="75"/>
      <c r="CO2726" s="75"/>
    </row>
    <row r="2727" spans="1:93" s="1" customFormat="1" ht="19.5" customHeight="1" x14ac:dyDescent="0.3">
      <c r="A2727" s="96" t="s">
        <v>4179</v>
      </c>
      <c r="B2727" s="97">
        <v>10</v>
      </c>
      <c r="C2727" s="97">
        <v>10</v>
      </c>
      <c r="D2727" s="97">
        <v>8</v>
      </c>
      <c r="E2727" s="97">
        <v>12</v>
      </c>
      <c r="F2727" s="49"/>
      <c r="G2727" s="49"/>
      <c r="H2727" s="123">
        <f t="shared" si="176"/>
        <v>40</v>
      </c>
      <c r="I2727" s="96">
        <v>5</v>
      </c>
      <c r="J2727" s="98">
        <f t="shared" si="175"/>
        <v>0.61538461538461542</v>
      </c>
      <c r="K2727" s="96" t="s">
        <v>181</v>
      </c>
      <c r="L2727" s="100" t="s">
        <v>1556</v>
      </c>
      <c r="M2727" s="100" t="s">
        <v>416</v>
      </c>
      <c r="N2727" s="100" t="s">
        <v>4118</v>
      </c>
      <c r="O2727" s="101" t="s">
        <v>1420</v>
      </c>
      <c r="P2727" s="101">
        <v>9</v>
      </c>
      <c r="Q2727" s="101" t="s">
        <v>4256</v>
      </c>
      <c r="R2727" s="103" t="s">
        <v>1427</v>
      </c>
      <c r="S2727" s="103" t="s">
        <v>314</v>
      </c>
      <c r="T2727" s="103" t="s">
        <v>611</v>
      </c>
      <c r="U2727" s="111" t="s">
        <v>4658</v>
      </c>
    </row>
    <row r="2728" spans="1:93" s="1" customFormat="1" ht="19.5" customHeight="1" x14ac:dyDescent="0.3">
      <c r="A2728" s="96" t="s">
        <v>4164</v>
      </c>
      <c r="B2728" s="97">
        <v>12</v>
      </c>
      <c r="C2728" s="97">
        <v>17</v>
      </c>
      <c r="D2728" s="97">
        <v>8</v>
      </c>
      <c r="E2728" s="97">
        <v>3</v>
      </c>
      <c r="F2728" s="49"/>
      <c r="G2728" s="49"/>
      <c r="H2728" s="123">
        <f t="shared" si="176"/>
        <v>40</v>
      </c>
      <c r="I2728" s="96">
        <v>2</v>
      </c>
      <c r="J2728" s="98">
        <f t="shared" si="175"/>
        <v>0.61538461538461542</v>
      </c>
      <c r="K2728" s="96" t="s">
        <v>181</v>
      </c>
      <c r="L2728" s="100" t="s">
        <v>4257</v>
      </c>
      <c r="M2728" s="100" t="s">
        <v>327</v>
      </c>
      <c r="N2728" s="100" t="s">
        <v>420</v>
      </c>
      <c r="O2728" s="101" t="s">
        <v>1094</v>
      </c>
      <c r="P2728" s="101">
        <v>9</v>
      </c>
      <c r="Q2728" s="102" t="s">
        <v>253</v>
      </c>
      <c r="R2728" s="103" t="s">
        <v>1107</v>
      </c>
      <c r="S2728" s="103" t="s">
        <v>317</v>
      </c>
      <c r="T2728" s="103" t="s">
        <v>257</v>
      </c>
      <c r="U2728" s="111" t="s">
        <v>4658</v>
      </c>
      <c r="V2728" s="75"/>
      <c r="W2728" s="75"/>
      <c r="X2728" s="75"/>
      <c r="Y2728" s="75"/>
      <c r="Z2728" s="75"/>
      <c r="AA2728" s="75"/>
      <c r="AB2728" s="75"/>
      <c r="AC2728" s="75"/>
      <c r="AD2728" s="75"/>
      <c r="AE2728" s="75"/>
      <c r="AF2728" s="75"/>
      <c r="AG2728" s="75"/>
      <c r="AH2728" s="75"/>
      <c r="AI2728" s="75"/>
      <c r="AJ2728" s="75"/>
      <c r="AK2728" s="75"/>
      <c r="AL2728" s="75"/>
      <c r="AM2728" s="75"/>
      <c r="AN2728" s="75"/>
      <c r="AO2728" s="75"/>
      <c r="AP2728" s="75"/>
      <c r="AQ2728" s="75"/>
      <c r="AR2728" s="75"/>
      <c r="AS2728" s="75"/>
      <c r="AT2728" s="75"/>
      <c r="AU2728" s="75"/>
      <c r="AV2728" s="75"/>
      <c r="AW2728" s="75"/>
      <c r="AX2728" s="75"/>
      <c r="AY2728" s="75"/>
      <c r="AZ2728" s="75"/>
      <c r="BA2728" s="75"/>
      <c r="BB2728" s="75"/>
      <c r="BC2728" s="75"/>
      <c r="BD2728" s="75"/>
      <c r="BE2728" s="75"/>
      <c r="BF2728" s="75"/>
      <c r="BG2728" s="75"/>
      <c r="BH2728" s="75"/>
      <c r="BI2728" s="75"/>
      <c r="BJ2728" s="75"/>
      <c r="BK2728" s="75"/>
      <c r="BL2728" s="75"/>
      <c r="BM2728" s="75"/>
      <c r="BN2728" s="75"/>
      <c r="BO2728" s="75"/>
      <c r="BP2728" s="75"/>
      <c r="BQ2728" s="75"/>
      <c r="BR2728" s="75"/>
      <c r="BS2728" s="75"/>
      <c r="BT2728" s="75"/>
      <c r="BU2728" s="75"/>
      <c r="BV2728" s="75"/>
      <c r="BW2728" s="75"/>
      <c r="BX2728" s="75"/>
      <c r="BY2728" s="75"/>
      <c r="BZ2728" s="75"/>
      <c r="CA2728" s="75"/>
      <c r="CB2728" s="75"/>
      <c r="CC2728" s="75"/>
      <c r="CD2728" s="75"/>
      <c r="CE2728" s="75"/>
      <c r="CF2728" s="75"/>
      <c r="CG2728" s="75"/>
      <c r="CH2728" s="75"/>
      <c r="CI2728" s="75"/>
      <c r="CJ2728" s="75"/>
      <c r="CK2728" s="75"/>
      <c r="CL2728" s="75"/>
      <c r="CM2728" s="75"/>
      <c r="CN2728" s="75"/>
      <c r="CO2728" s="75"/>
    </row>
    <row r="2729" spans="1:93" s="1" customFormat="1" ht="19.5" customHeight="1" x14ac:dyDescent="0.3">
      <c r="A2729" s="96" t="s">
        <v>4183</v>
      </c>
      <c r="B2729" s="97">
        <v>11</v>
      </c>
      <c r="C2729" s="97">
        <v>15</v>
      </c>
      <c r="D2729" s="97">
        <v>8</v>
      </c>
      <c r="E2729" s="97">
        <v>6</v>
      </c>
      <c r="F2729" s="49"/>
      <c r="G2729" s="49"/>
      <c r="H2729" s="123">
        <f t="shared" si="176"/>
        <v>40</v>
      </c>
      <c r="I2729" s="96">
        <v>13</v>
      </c>
      <c r="J2729" s="98">
        <f t="shared" si="175"/>
        <v>0.61538461538461542</v>
      </c>
      <c r="K2729" s="96" t="s">
        <v>182</v>
      </c>
      <c r="L2729" s="100" t="s">
        <v>4258</v>
      </c>
      <c r="M2729" s="100" t="s">
        <v>261</v>
      </c>
      <c r="N2729" s="100" t="s">
        <v>1285</v>
      </c>
      <c r="O2729" s="101" t="s">
        <v>2870</v>
      </c>
      <c r="P2729" s="101">
        <v>9</v>
      </c>
      <c r="Q2729" s="102" t="s">
        <v>253</v>
      </c>
      <c r="R2729" s="103" t="s">
        <v>2962</v>
      </c>
      <c r="S2729" s="103" t="s">
        <v>283</v>
      </c>
      <c r="T2729" s="103" t="s">
        <v>269</v>
      </c>
      <c r="U2729" s="111" t="s">
        <v>4658</v>
      </c>
      <c r="V2729" s="75"/>
      <c r="W2729" s="75"/>
      <c r="X2729" s="75"/>
      <c r="Y2729" s="75"/>
      <c r="Z2729" s="75"/>
      <c r="AA2729" s="75"/>
      <c r="AB2729" s="75"/>
      <c r="AC2729" s="75"/>
      <c r="AD2729" s="75"/>
      <c r="AE2729" s="75"/>
      <c r="AF2729" s="75"/>
      <c r="AG2729" s="75"/>
      <c r="AH2729" s="75"/>
      <c r="AI2729" s="75"/>
      <c r="AJ2729" s="75"/>
      <c r="AK2729" s="75"/>
      <c r="AL2729" s="75"/>
      <c r="AM2729" s="75"/>
      <c r="AN2729" s="75"/>
      <c r="AO2729" s="75"/>
      <c r="AP2729" s="75"/>
      <c r="AQ2729" s="75"/>
      <c r="AR2729" s="75"/>
      <c r="AS2729" s="75"/>
      <c r="AT2729" s="75"/>
      <c r="AU2729" s="75"/>
      <c r="AV2729" s="75"/>
      <c r="AW2729" s="75"/>
      <c r="AX2729" s="75"/>
      <c r="AY2729" s="75"/>
      <c r="AZ2729" s="75"/>
      <c r="BA2729" s="75"/>
      <c r="BB2729" s="75"/>
      <c r="BC2729" s="75"/>
      <c r="BD2729" s="75"/>
      <c r="BE2729" s="75"/>
      <c r="BF2729" s="75"/>
      <c r="BG2729" s="75"/>
      <c r="BH2729" s="75"/>
      <c r="BI2729" s="75"/>
      <c r="BJ2729" s="75"/>
      <c r="BK2729" s="75"/>
      <c r="BL2729" s="75"/>
      <c r="BM2729" s="75"/>
      <c r="BN2729" s="75"/>
      <c r="BO2729" s="75"/>
      <c r="BP2729" s="75"/>
      <c r="BQ2729" s="75"/>
      <c r="BR2729" s="75"/>
      <c r="BS2729" s="75"/>
      <c r="BT2729" s="75"/>
      <c r="BU2729" s="75"/>
      <c r="BV2729" s="75"/>
      <c r="BW2729" s="75"/>
      <c r="BX2729" s="75"/>
      <c r="BY2729" s="75"/>
      <c r="BZ2729" s="75"/>
      <c r="CA2729" s="75"/>
      <c r="CB2729" s="75"/>
      <c r="CC2729" s="75"/>
      <c r="CD2729" s="75"/>
      <c r="CE2729" s="75"/>
      <c r="CF2729" s="75"/>
      <c r="CG2729" s="75"/>
      <c r="CH2729" s="75"/>
      <c r="CI2729" s="75"/>
      <c r="CJ2729" s="75"/>
      <c r="CK2729" s="75"/>
      <c r="CL2729" s="75"/>
      <c r="CM2729" s="75"/>
      <c r="CN2729" s="75"/>
      <c r="CO2729" s="75"/>
    </row>
    <row r="2730" spans="1:93" s="1" customFormat="1" ht="19.5" customHeight="1" x14ac:dyDescent="0.3">
      <c r="A2730" s="96" t="s">
        <v>4236</v>
      </c>
      <c r="B2730" s="97">
        <v>10</v>
      </c>
      <c r="C2730" s="97">
        <v>12</v>
      </c>
      <c r="D2730" s="97">
        <v>6</v>
      </c>
      <c r="E2730" s="97">
        <v>12</v>
      </c>
      <c r="F2730" s="49"/>
      <c r="G2730" s="49"/>
      <c r="H2730" s="123">
        <f t="shared" si="176"/>
        <v>40</v>
      </c>
      <c r="I2730" s="96">
        <v>4</v>
      </c>
      <c r="J2730" s="98">
        <f t="shared" si="175"/>
        <v>0.61538461538461542</v>
      </c>
      <c r="K2730" s="96" t="s">
        <v>181</v>
      </c>
      <c r="L2730" s="100" t="s">
        <v>4085</v>
      </c>
      <c r="M2730" s="100" t="s">
        <v>351</v>
      </c>
      <c r="N2730" s="100" t="s">
        <v>662</v>
      </c>
      <c r="O2730" s="101" t="s">
        <v>1898</v>
      </c>
      <c r="P2730" s="101">
        <v>9</v>
      </c>
      <c r="Q2730" s="102" t="s">
        <v>1707</v>
      </c>
      <c r="R2730" s="103" t="s">
        <v>1899</v>
      </c>
      <c r="S2730" s="103" t="s">
        <v>340</v>
      </c>
      <c r="T2730" s="103" t="s">
        <v>1900</v>
      </c>
      <c r="U2730" s="111" t="s">
        <v>4658</v>
      </c>
      <c r="V2730" s="75"/>
      <c r="W2730" s="75"/>
      <c r="X2730" s="75"/>
      <c r="Y2730" s="75"/>
      <c r="Z2730" s="75"/>
      <c r="AA2730" s="75"/>
      <c r="AB2730" s="75"/>
      <c r="AC2730" s="75"/>
      <c r="AD2730" s="75"/>
      <c r="AE2730" s="75"/>
      <c r="AF2730" s="75"/>
      <c r="AG2730" s="75"/>
      <c r="AH2730" s="75"/>
      <c r="AI2730" s="75"/>
      <c r="AJ2730" s="75"/>
      <c r="AK2730" s="75"/>
      <c r="AL2730" s="75"/>
      <c r="AM2730" s="75"/>
      <c r="AN2730" s="75"/>
      <c r="AO2730" s="75"/>
      <c r="AP2730" s="75"/>
      <c r="AQ2730" s="75"/>
      <c r="AR2730" s="75"/>
      <c r="AS2730" s="75"/>
      <c r="AT2730" s="75"/>
      <c r="AU2730" s="75"/>
      <c r="AV2730" s="75"/>
      <c r="AW2730" s="75"/>
      <c r="AX2730" s="75"/>
      <c r="AY2730" s="75"/>
      <c r="AZ2730" s="75"/>
      <c r="BA2730" s="75"/>
      <c r="BB2730" s="75"/>
      <c r="BC2730" s="75"/>
      <c r="BD2730" s="75"/>
      <c r="BE2730" s="75"/>
      <c r="BF2730" s="75"/>
      <c r="BG2730" s="75"/>
      <c r="BH2730" s="75"/>
      <c r="BI2730" s="75"/>
      <c r="BJ2730" s="75"/>
      <c r="BK2730" s="75"/>
      <c r="BL2730" s="75"/>
      <c r="BM2730" s="75"/>
      <c r="BN2730" s="75"/>
      <c r="BO2730" s="75"/>
      <c r="BP2730" s="75"/>
      <c r="BQ2730" s="75"/>
      <c r="BR2730" s="75"/>
      <c r="BS2730" s="75"/>
      <c r="BT2730" s="75"/>
      <c r="BU2730" s="75"/>
      <c r="BV2730" s="75"/>
      <c r="BW2730" s="75"/>
      <c r="BX2730" s="75"/>
      <c r="BY2730" s="75"/>
      <c r="BZ2730" s="75"/>
      <c r="CA2730" s="75"/>
      <c r="CB2730" s="75"/>
      <c r="CC2730" s="75"/>
      <c r="CD2730" s="75"/>
      <c r="CE2730" s="75"/>
      <c r="CF2730" s="75"/>
      <c r="CG2730" s="75"/>
      <c r="CH2730" s="75"/>
      <c r="CI2730" s="75"/>
      <c r="CJ2730" s="75"/>
      <c r="CK2730" s="75"/>
      <c r="CL2730" s="75"/>
      <c r="CM2730" s="75"/>
      <c r="CN2730" s="75"/>
      <c r="CO2730" s="75"/>
    </row>
    <row r="2731" spans="1:93" s="1" customFormat="1" ht="19.5" customHeight="1" x14ac:dyDescent="0.3">
      <c r="A2731" s="96" t="s">
        <v>4164</v>
      </c>
      <c r="B2731" s="97">
        <v>14</v>
      </c>
      <c r="C2731" s="97">
        <v>12</v>
      </c>
      <c r="D2731" s="97">
        <v>8</v>
      </c>
      <c r="E2731" s="97">
        <v>6</v>
      </c>
      <c r="F2731" s="49"/>
      <c r="G2731" s="49"/>
      <c r="H2731" s="123">
        <f t="shared" si="176"/>
        <v>40</v>
      </c>
      <c r="I2731" s="96">
        <v>5</v>
      </c>
      <c r="J2731" s="98">
        <f t="shared" si="175"/>
        <v>0.61538461538461542</v>
      </c>
      <c r="K2731" s="96" t="s">
        <v>181</v>
      </c>
      <c r="L2731" s="100" t="s">
        <v>4259</v>
      </c>
      <c r="M2731" s="100" t="s">
        <v>362</v>
      </c>
      <c r="N2731" s="100" t="s">
        <v>210</v>
      </c>
      <c r="O2731" s="101" t="s">
        <v>1420</v>
      </c>
      <c r="P2731" s="101">
        <v>9</v>
      </c>
      <c r="Q2731" s="101" t="s">
        <v>4256</v>
      </c>
      <c r="R2731" s="103" t="s">
        <v>1427</v>
      </c>
      <c r="S2731" s="103" t="s">
        <v>314</v>
      </c>
      <c r="T2731" s="103" t="s">
        <v>611</v>
      </c>
      <c r="U2731" s="111" t="s">
        <v>4658</v>
      </c>
    </row>
    <row r="2732" spans="1:93" s="1" customFormat="1" ht="19.5" customHeight="1" x14ac:dyDescent="0.3">
      <c r="A2732" s="96" t="s">
        <v>4163</v>
      </c>
      <c r="B2732" s="97">
        <v>13</v>
      </c>
      <c r="C2732" s="97">
        <v>9</v>
      </c>
      <c r="D2732" s="97">
        <v>6</v>
      </c>
      <c r="E2732" s="97">
        <v>12</v>
      </c>
      <c r="F2732" s="49"/>
      <c r="G2732" s="49"/>
      <c r="H2732" s="123">
        <f t="shared" si="176"/>
        <v>40</v>
      </c>
      <c r="I2732" s="96">
        <v>4</v>
      </c>
      <c r="J2732" s="98">
        <f t="shared" si="175"/>
        <v>0.61538461538461542</v>
      </c>
      <c r="K2732" s="96" t="s">
        <v>181</v>
      </c>
      <c r="L2732" s="100" t="s">
        <v>2809</v>
      </c>
      <c r="M2732" s="100" t="s">
        <v>298</v>
      </c>
      <c r="N2732" s="100" t="s">
        <v>1155</v>
      </c>
      <c r="O2732" s="101" t="s">
        <v>1898</v>
      </c>
      <c r="P2732" s="101">
        <v>9</v>
      </c>
      <c r="Q2732" s="102" t="s">
        <v>1814</v>
      </c>
      <c r="R2732" s="103" t="s">
        <v>1899</v>
      </c>
      <c r="S2732" s="103" t="s">
        <v>340</v>
      </c>
      <c r="T2732" s="103" t="s">
        <v>1900</v>
      </c>
      <c r="U2732" s="104" t="s">
        <v>2846</v>
      </c>
      <c r="V2732" s="75"/>
      <c r="W2732" s="75"/>
      <c r="X2732" s="75"/>
      <c r="Y2732" s="75"/>
      <c r="Z2732" s="75"/>
      <c r="AA2732" s="75"/>
      <c r="AB2732" s="75"/>
      <c r="AC2732" s="75"/>
      <c r="AD2732" s="75"/>
      <c r="AE2732" s="75"/>
      <c r="AF2732" s="75"/>
      <c r="AG2732" s="75"/>
      <c r="AH2732" s="75"/>
      <c r="AI2732" s="75"/>
      <c r="AJ2732" s="75"/>
      <c r="AK2732" s="75"/>
      <c r="AL2732" s="75"/>
      <c r="AM2732" s="75"/>
      <c r="AN2732" s="75"/>
      <c r="AO2732" s="75"/>
      <c r="AP2732" s="75"/>
      <c r="AQ2732" s="75"/>
      <c r="AR2732" s="75"/>
      <c r="AS2732" s="75"/>
      <c r="AT2732" s="75"/>
      <c r="AU2732" s="75"/>
      <c r="AV2732" s="75"/>
      <c r="AW2732" s="75"/>
      <c r="AX2732" s="75"/>
      <c r="AY2732" s="75"/>
      <c r="AZ2732" s="75"/>
      <c r="BA2732" s="75"/>
      <c r="BB2732" s="75"/>
      <c r="BC2732" s="75"/>
      <c r="BD2732" s="75"/>
      <c r="BE2732" s="75"/>
      <c r="BF2732" s="75"/>
      <c r="BG2732" s="75"/>
      <c r="BH2732" s="75"/>
      <c r="BI2732" s="75"/>
      <c r="BJ2732" s="75"/>
      <c r="BK2732" s="75"/>
      <c r="BL2732" s="75"/>
      <c r="BM2732" s="75"/>
      <c r="BN2732" s="75"/>
      <c r="BO2732" s="75"/>
      <c r="BP2732" s="75"/>
      <c r="BQ2732" s="75"/>
      <c r="BR2732" s="75"/>
      <c r="BS2732" s="75"/>
      <c r="BT2732" s="75"/>
      <c r="BU2732" s="75"/>
      <c r="BV2732" s="75"/>
      <c r="BW2732" s="75"/>
      <c r="BX2732" s="75"/>
      <c r="BY2732" s="75"/>
      <c r="BZ2732" s="75"/>
      <c r="CA2732" s="75"/>
      <c r="CB2732" s="75"/>
      <c r="CC2732" s="75"/>
      <c r="CD2732" s="75"/>
      <c r="CE2732" s="75"/>
      <c r="CF2732" s="75"/>
      <c r="CG2732" s="75"/>
      <c r="CH2732" s="75"/>
      <c r="CI2732" s="75"/>
      <c r="CJ2732" s="75"/>
      <c r="CK2732" s="75"/>
      <c r="CL2732" s="75"/>
      <c r="CM2732" s="75"/>
      <c r="CN2732" s="75"/>
      <c r="CO2732" s="75"/>
    </row>
    <row r="2733" spans="1:93" s="1" customFormat="1" ht="19.5" customHeight="1" x14ac:dyDescent="0.3">
      <c r="A2733" s="96" t="s">
        <v>4163</v>
      </c>
      <c r="B2733" s="97">
        <v>11</v>
      </c>
      <c r="C2733" s="97">
        <v>9</v>
      </c>
      <c r="D2733" s="97">
        <v>8</v>
      </c>
      <c r="E2733" s="97">
        <v>12</v>
      </c>
      <c r="F2733" s="49"/>
      <c r="G2733" s="49"/>
      <c r="H2733" s="123">
        <f t="shared" si="176"/>
        <v>40</v>
      </c>
      <c r="I2733" s="96">
        <v>6</v>
      </c>
      <c r="J2733" s="98">
        <f t="shared" si="175"/>
        <v>0.61538461538461542</v>
      </c>
      <c r="K2733" s="96" t="s">
        <v>181</v>
      </c>
      <c r="L2733" s="100" t="s">
        <v>4260</v>
      </c>
      <c r="M2733" s="100" t="s">
        <v>640</v>
      </c>
      <c r="N2733" s="100" t="s">
        <v>280</v>
      </c>
      <c r="O2733" s="101" t="s">
        <v>1977</v>
      </c>
      <c r="P2733" s="101">
        <v>9</v>
      </c>
      <c r="Q2733" s="102" t="s">
        <v>1409</v>
      </c>
      <c r="R2733" s="103" t="s">
        <v>2016</v>
      </c>
      <c r="S2733" s="103" t="s">
        <v>317</v>
      </c>
      <c r="T2733" s="103" t="s">
        <v>210</v>
      </c>
      <c r="U2733" s="111" t="s">
        <v>4658</v>
      </c>
      <c r="V2733" s="75"/>
      <c r="W2733" s="75"/>
      <c r="X2733" s="75"/>
      <c r="Y2733" s="75"/>
      <c r="Z2733" s="75"/>
      <c r="AA2733" s="75"/>
      <c r="AB2733" s="75"/>
      <c r="AC2733" s="75"/>
      <c r="AD2733" s="75"/>
      <c r="AE2733" s="75"/>
      <c r="AF2733" s="75"/>
      <c r="AG2733" s="75"/>
      <c r="AH2733" s="75"/>
      <c r="AI2733" s="75"/>
      <c r="AJ2733" s="75"/>
      <c r="AK2733" s="75"/>
      <c r="AL2733" s="75"/>
      <c r="AM2733" s="75"/>
      <c r="AN2733" s="75"/>
      <c r="AO2733" s="75"/>
      <c r="AP2733" s="75"/>
      <c r="AQ2733" s="75"/>
      <c r="AR2733" s="75"/>
      <c r="AS2733" s="75"/>
      <c r="AT2733" s="75"/>
      <c r="AU2733" s="75"/>
      <c r="AV2733" s="75"/>
      <c r="AW2733" s="75"/>
      <c r="AX2733" s="75"/>
      <c r="AY2733" s="75"/>
      <c r="AZ2733" s="75"/>
      <c r="BA2733" s="75"/>
      <c r="BB2733" s="75"/>
      <c r="BC2733" s="75"/>
      <c r="BD2733" s="75"/>
      <c r="BE2733" s="75"/>
      <c r="BF2733" s="75"/>
      <c r="BG2733" s="75"/>
      <c r="BH2733" s="75"/>
      <c r="BI2733" s="75"/>
      <c r="BJ2733" s="75"/>
      <c r="BK2733" s="75"/>
      <c r="BL2733" s="75"/>
      <c r="BM2733" s="75"/>
      <c r="BN2733" s="75"/>
      <c r="BO2733" s="75"/>
      <c r="BP2733" s="75"/>
      <c r="BQ2733" s="75"/>
      <c r="BR2733" s="75"/>
      <c r="BS2733" s="75"/>
      <c r="BT2733" s="75"/>
      <c r="BU2733" s="75"/>
      <c r="BV2733" s="75"/>
      <c r="BW2733" s="75"/>
      <c r="BX2733" s="75"/>
      <c r="BY2733" s="75"/>
      <c r="BZ2733" s="75"/>
      <c r="CA2733" s="75"/>
      <c r="CB2733" s="75"/>
      <c r="CC2733" s="75"/>
      <c r="CD2733" s="75"/>
      <c r="CE2733" s="75"/>
      <c r="CF2733" s="75"/>
      <c r="CG2733" s="75"/>
      <c r="CH2733" s="75"/>
      <c r="CI2733" s="75"/>
      <c r="CJ2733" s="75"/>
      <c r="CK2733" s="75"/>
      <c r="CL2733" s="75"/>
      <c r="CM2733" s="75"/>
      <c r="CN2733" s="75"/>
      <c r="CO2733" s="75"/>
    </row>
    <row r="2734" spans="1:93" s="1" customFormat="1" ht="19.5" customHeight="1" x14ac:dyDescent="0.3">
      <c r="A2734" s="96" t="s">
        <v>4164</v>
      </c>
      <c r="B2734" s="97">
        <v>13</v>
      </c>
      <c r="C2734" s="97">
        <v>9</v>
      </c>
      <c r="D2734" s="97">
        <v>6</v>
      </c>
      <c r="E2734" s="97">
        <v>12</v>
      </c>
      <c r="F2734" s="49"/>
      <c r="G2734" s="49"/>
      <c r="H2734" s="123">
        <f t="shared" si="176"/>
        <v>40</v>
      </c>
      <c r="I2734" s="96">
        <v>1</v>
      </c>
      <c r="J2734" s="98">
        <f t="shared" si="175"/>
        <v>0.61538461538461542</v>
      </c>
      <c r="K2734" s="96" t="s">
        <v>180</v>
      </c>
      <c r="L2734" s="100" t="s">
        <v>4261</v>
      </c>
      <c r="M2734" s="100" t="s">
        <v>362</v>
      </c>
      <c r="N2734" s="100" t="s">
        <v>235</v>
      </c>
      <c r="O2734" s="101" t="s">
        <v>2136</v>
      </c>
      <c r="P2734" s="101">
        <v>9</v>
      </c>
      <c r="Q2734" s="102" t="s">
        <v>253</v>
      </c>
      <c r="R2734" s="103" t="s">
        <v>2137</v>
      </c>
      <c r="S2734" s="103" t="s">
        <v>1081</v>
      </c>
      <c r="T2734" s="103" t="s">
        <v>406</v>
      </c>
      <c r="U2734" s="111" t="s">
        <v>4658</v>
      </c>
      <c r="V2734" s="75"/>
      <c r="W2734" s="75"/>
      <c r="X2734" s="75"/>
      <c r="Y2734" s="75"/>
      <c r="Z2734" s="75"/>
      <c r="AA2734" s="75"/>
      <c r="AB2734" s="75"/>
      <c r="AC2734" s="75"/>
      <c r="AD2734" s="75"/>
      <c r="AE2734" s="75"/>
      <c r="AF2734" s="75"/>
      <c r="AG2734" s="75"/>
      <c r="AH2734" s="75"/>
      <c r="AI2734" s="75"/>
      <c r="AJ2734" s="75"/>
      <c r="AK2734" s="75"/>
      <c r="AL2734" s="75"/>
      <c r="AM2734" s="75"/>
      <c r="AN2734" s="75"/>
      <c r="AO2734" s="75"/>
      <c r="AP2734" s="75"/>
      <c r="AQ2734" s="75"/>
      <c r="AR2734" s="75"/>
      <c r="AS2734" s="75"/>
      <c r="AT2734" s="75"/>
      <c r="AU2734" s="75"/>
      <c r="AV2734" s="75"/>
      <c r="AW2734" s="75"/>
      <c r="AX2734" s="75"/>
      <c r="AY2734" s="75"/>
      <c r="AZ2734" s="75"/>
      <c r="BA2734" s="75"/>
      <c r="BB2734" s="75"/>
      <c r="BC2734" s="75"/>
      <c r="BD2734" s="75"/>
      <c r="BE2734" s="75"/>
      <c r="BF2734" s="75"/>
      <c r="BG2734" s="75"/>
      <c r="BH2734" s="75"/>
      <c r="BI2734" s="75"/>
      <c r="BJ2734" s="75"/>
      <c r="BK2734" s="75"/>
      <c r="BL2734" s="75"/>
      <c r="BM2734" s="75"/>
      <c r="BN2734" s="75"/>
      <c r="BO2734" s="75"/>
      <c r="BP2734" s="75"/>
      <c r="BQ2734" s="75"/>
      <c r="BR2734" s="75"/>
      <c r="BS2734" s="75"/>
      <c r="BT2734" s="75"/>
      <c r="BU2734" s="75"/>
      <c r="BV2734" s="75"/>
      <c r="BW2734" s="75"/>
      <c r="BX2734" s="75"/>
      <c r="BY2734" s="75"/>
      <c r="BZ2734" s="75"/>
      <c r="CA2734" s="75"/>
      <c r="CB2734" s="75"/>
      <c r="CC2734" s="75"/>
      <c r="CD2734" s="75"/>
      <c r="CE2734" s="75"/>
      <c r="CF2734" s="75"/>
      <c r="CG2734" s="75"/>
      <c r="CH2734" s="75"/>
      <c r="CI2734" s="75"/>
      <c r="CJ2734" s="75"/>
      <c r="CK2734" s="75"/>
      <c r="CL2734" s="75"/>
      <c r="CM2734" s="75"/>
      <c r="CN2734" s="75"/>
      <c r="CO2734" s="75"/>
    </row>
    <row r="2735" spans="1:93" s="1" customFormat="1" ht="19.5" customHeight="1" x14ac:dyDescent="0.3">
      <c r="A2735" s="96" t="s">
        <v>4134</v>
      </c>
      <c r="B2735" s="97">
        <v>12</v>
      </c>
      <c r="C2735" s="97">
        <v>20</v>
      </c>
      <c r="D2735" s="97">
        <v>8</v>
      </c>
      <c r="E2735" s="97">
        <v>0</v>
      </c>
      <c r="F2735" s="49"/>
      <c r="G2735" s="49"/>
      <c r="H2735" s="123">
        <f t="shared" si="176"/>
        <v>40</v>
      </c>
      <c r="I2735" s="96">
        <v>2</v>
      </c>
      <c r="J2735" s="98">
        <f t="shared" si="175"/>
        <v>0.61538461538461542</v>
      </c>
      <c r="K2735" s="96" t="s">
        <v>181</v>
      </c>
      <c r="L2735" s="100" t="s">
        <v>4262</v>
      </c>
      <c r="M2735" s="100" t="s">
        <v>309</v>
      </c>
      <c r="N2735" s="100" t="s">
        <v>1070</v>
      </c>
      <c r="O2735" s="101" t="s">
        <v>2546</v>
      </c>
      <c r="P2735" s="101">
        <v>9</v>
      </c>
      <c r="Q2735" s="102" t="s">
        <v>223</v>
      </c>
      <c r="R2735" s="127" t="s">
        <v>3621</v>
      </c>
      <c r="S2735" s="127" t="s">
        <v>1197</v>
      </c>
      <c r="T2735" s="127" t="s">
        <v>315</v>
      </c>
      <c r="U2735" s="111" t="s">
        <v>4658</v>
      </c>
      <c r="V2735" s="75"/>
      <c r="W2735" s="75"/>
      <c r="X2735" s="75"/>
      <c r="Y2735" s="75"/>
      <c r="Z2735" s="75"/>
      <c r="AA2735" s="75"/>
      <c r="AB2735" s="75"/>
      <c r="AC2735" s="75"/>
      <c r="AD2735" s="75"/>
      <c r="AE2735" s="75"/>
      <c r="AF2735" s="75"/>
      <c r="AG2735" s="75"/>
      <c r="AH2735" s="75"/>
      <c r="AI2735" s="75"/>
      <c r="AJ2735" s="75"/>
      <c r="AK2735" s="75"/>
      <c r="AL2735" s="75"/>
      <c r="AM2735" s="75"/>
      <c r="AN2735" s="75"/>
      <c r="AO2735" s="75"/>
      <c r="AP2735" s="75"/>
      <c r="AQ2735" s="75"/>
      <c r="AR2735" s="75"/>
      <c r="AS2735" s="75"/>
      <c r="AT2735" s="75"/>
      <c r="AU2735" s="75"/>
      <c r="AV2735" s="75"/>
      <c r="AW2735" s="75"/>
      <c r="AX2735" s="75"/>
      <c r="AY2735" s="75"/>
      <c r="AZ2735" s="75"/>
      <c r="BA2735" s="75"/>
      <c r="BB2735" s="75"/>
      <c r="BC2735" s="75"/>
      <c r="BD2735" s="75"/>
      <c r="BE2735" s="75"/>
      <c r="BF2735" s="75"/>
      <c r="BG2735" s="75"/>
      <c r="BH2735" s="75"/>
      <c r="BI2735" s="75"/>
      <c r="BJ2735" s="75"/>
      <c r="BK2735" s="75"/>
      <c r="BL2735" s="75"/>
      <c r="BM2735" s="75"/>
      <c r="BN2735" s="75"/>
      <c r="BO2735" s="75"/>
      <c r="BP2735" s="75"/>
      <c r="BQ2735" s="75"/>
      <c r="BR2735" s="75"/>
      <c r="BS2735" s="75"/>
      <c r="BT2735" s="75"/>
      <c r="BU2735" s="75"/>
      <c r="BV2735" s="75"/>
      <c r="BW2735" s="75"/>
      <c r="BX2735" s="75"/>
      <c r="BY2735" s="75"/>
      <c r="BZ2735" s="75"/>
      <c r="CA2735" s="75"/>
      <c r="CB2735" s="75"/>
      <c r="CC2735" s="75"/>
      <c r="CD2735" s="75"/>
      <c r="CE2735" s="75"/>
      <c r="CF2735" s="75"/>
      <c r="CG2735" s="75"/>
      <c r="CH2735" s="75"/>
      <c r="CI2735" s="75"/>
      <c r="CJ2735" s="75"/>
      <c r="CK2735" s="75"/>
      <c r="CL2735" s="75"/>
      <c r="CM2735" s="75"/>
      <c r="CN2735" s="75"/>
      <c r="CO2735" s="75"/>
    </row>
    <row r="2736" spans="1:93" s="1" customFormat="1" ht="19.5" customHeight="1" x14ac:dyDescent="0.3">
      <c r="A2736" s="96" t="s">
        <v>4128</v>
      </c>
      <c r="B2736" s="97">
        <v>13</v>
      </c>
      <c r="C2736" s="97">
        <v>13</v>
      </c>
      <c r="D2736" s="97">
        <v>8</v>
      </c>
      <c r="E2736" s="97">
        <v>6</v>
      </c>
      <c r="F2736" s="49"/>
      <c r="G2736" s="49"/>
      <c r="H2736" s="123">
        <f t="shared" si="176"/>
        <v>40</v>
      </c>
      <c r="I2736" s="96">
        <v>4</v>
      </c>
      <c r="J2736" s="98">
        <f t="shared" si="175"/>
        <v>0.61538461538461542</v>
      </c>
      <c r="K2736" s="96" t="s">
        <v>181</v>
      </c>
      <c r="L2736" s="100" t="s">
        <v>4263</v>
      </c>
      <c r="M2736" s="100" t="s">
        <v>322</v>
      </c>
      <c r="N2736" s="100" t="s">
        <v>280</v>
      </c>
      <c r="O2736" s="101" t="s">
        <v>1635</v>
      </c>
      <c r="P2736" s="101">
        <v>9</v>
      </c>
      <c r="Q2736" s="102" t="s">
        <v>223</v>
      </c>
      <c r="R2736" s="103" t="s">
        <v>1670</v>
      </c>
      <c r="S2736" s="103" t="s">
        <v>515</v>
      </c>
      <c r="T2736" s="103" t="s">
        <v>201</v>
      </c>
      <c r="U2736" s="111" t="s">
        <v>4658</v>
      </c>
      <c r="V2736" s="75"/>
      <c r="W2736" s="75"/>
      <c r="X2736" s="75"/>
      <c r="Y2736" s="75"/>
      <c r="Z2736" s="75"/>
      <c r="AA2736" s="75"/>
      <c r="AB2736" s="75"/>
      <c r="AC2736" s="75"/>
      <c r="AD2736" s="75"/>
      <c r="AE2736" s="75"/>
      <c r="AF2736" s="75"/>
      <c r="AG2736" s="75"/>
      <c r="AH2736" s="75"/>
      <c r="AI2736" s="75"/>
      <c r="AJ2736" s="75"/>
      <c r="AK2736" s="75"/>
      <c r="AL2736" s="75"/>
      <c r="AM2736" s="75"/>
      <c r="AN2736" s="75"/>
      <c r="AO2736" s="75"/>
      <c r="AP2736" s="75"/>
      <c r="AQ2736" s="75"/>
      <c r="AR2736" s="75"/>
      <c r="AS2736" s="75"/>
      <c r="AT2736" s="75"/>
      <c r="AU2736" s="75"/>
      <c r="AV2736" s="75"/>
      <c r="AW2736" s="75"/>
      <c r="AX2736" s="75"/>
      <c r="AY2736" s="75"/>
      <c r="AZ2736" s="75"/>
      <c r="BA2736" s="75"/>
      <c r="BB2736" s="75"/>
      <c r="BC2736" s="75"/>
      <c r="BD2736" s="75"/>
      <c r="BE2736" s="75"/>
      <c r="BF2736" s="75"/>
      <c r="BG2736" s="75"/>
      <c r="BH2736" s="75"/>
      <c r="BI2736" s="75"/>
      <c r="BJ2736" s="75"/>
      <c r="BK2736" s="75"/>
      <c r="BL2736" s="75"/>
      <c r="BM2736" s="75"/>
      <c r="BN2736" s="75"/>
      <c r="BO2736" s="75"/>
      <c r="BP2736" s="75"/>
      <c r="BQ2736" s="75"/>
      <c r="BR2736" s="75"/>
      <c r="BS2736" s="75"/>
      <c r="BT2736" s="75"/>
      <c r="BU2736" s="75"/>
      <c r="BV2736" s="75"/>
      <c r="BW2736" s="75"/>
      <c r="BX2736" s="75"/>
      <c r="BY2736" s="75"/>
      <c r="BZ2736" s="75"/>
      <c r="CA2736" s="75"/>
      <c r="CB2736" s="75"/>
      <c r="CC2736" s="75"/>
      <c r="CD2736" s="75"/>
      <c r="CE2736" s="75"/>
      <c r="CF2736" s="75"/>
      <c r="CG2736" s="75"/>
      <c r="CH2736" s="75"/>
      <c r="CI2736" s="75"/>
      <c r="CJ2736" s="75"/>
      <c r="CK2736" s="75"/>
      <c r="CL2736" s="75"/>
      <c r="CM2736" s="75"/>
      <c r="CN2736" s="75"/>
      <c r="CO2736" s="75"/>
    </row>
    <row r="2737" spans="1:93" s="1" customFormat="1" ht="19.5" customHeight="1" x14ac:dyDescent="0.3">
      <c r="A2737" s="96" t="s">
        <v>4128</v>
      </c>
      <c r="B2737" s="97">
        <v>11</v>
      </c>
      <c r="C2737" s="97">
        <v>9</v>
      </c>
      <c r="D2737" s="97">
        <v>8</v>
      </c>
      <c r="E2737" s="97">
        <v>12</v>
      </c>
      <c r="F2737" s="49"/>
      <c r="G2737" s="49"/>
      <c r="H2737" s="123">
        <f t="shared" si="176"/>
        <v>40</v>
      </c>
      <c r="I2737" s="96">
        <v>2</v>
      </c>
      <c r="J2737" s="98">
        <f t="shared" si="175"/>
        <v>0.61538461538461542</v>
      </c>
      <c r="K2737" s="96" t="s">
        <v>181</v>
      </c>
      <c r="L2737" s="100" t="s">
        <v>4264</v>
      </c>
      <c r="M2737" s="100" t="s">
        <v>516</v>
      </c>
      <c r="N2737" s="100" t="s">
        <v>215</v>
      </c>
      <c r="O2737" s="101" t="s">
        <v>1094</v>
      </c>
      <c r="P2737" s="101">
        <v>9</v>
      </c>
      <c r="Q2737" s="102" t="s">
        <v>253</v>
      </c>
      <c r="R2737" s="103" t="s">
        <v>1107</v>
      </c>
      <c r="S2737" s="103" t="s">
        <v>317</v>
      </c>
      <c r="T2737" s="103" t="s">
        <v>257</v>
      </c>
      <c r="U2737" s="111" t="s">
        <v>4658</v>
      </c>
      <c r="V2737" s="75"/>
      <c r="W2737" s="75"/>
      <c r="X2737" s="75"/>
      <c r="Y2737" s="75"/>
      <c r="Z2737" s="75"/>
      <c r="AA2737" s="75"/>
      <c r="AB2737" s="75"/>
      <c r="AC2737" s="75"/>
      <c r="AD2737" s="75"/>
      <c r="AE2737" s="75"/>
      <c r="AF2737" s="75"/>
      <c r="AG2737" s="75"/>
      <c r="AH2737" s="75"/>
      <c r="AI2737" s="75"/>
      <c r="AJ2737" s="75"/>
      <c r="AK2737" s="75"/>
      <c r="AL2737" s="75"/>
      <c r="AM2737" s="75"/>
      <c r="AN2737" s="75"/>
      <c r="AO2737" s="75"/>
      <c r="AP2737" s="75"/>
      <c r="AQ2737" s="75"/>
      <c r="AR2737" s="75"/>
      <c r="AS2737" s="75"/>
      <c r="AT2737" s="75"/>
      <c r="AU2737" s="75"/>
      <c r="AV2737" s="75"/>
      <c r="AW2737" s="75"/>
      <c r="AX2737" s="75"/>
      <c r="AY2737" s="75"/>
      <c r="AZ2737" s="75"/>
      <c r="BA2737" s="75"/>
      <c r="BB2737" s="75"/>
      <c r="BC2737" s="75"/>
      <c r="BD2737" s="75"/>
      <c r="BE2737" s="75"/>
      <c r="BF2737" s="75"/>
      <c r="BG2737" s="75"/>
      <c r="BH2737" s="75"/>
      <c r="BI2737" s="75"/>
      <c r="BJ2737" s="75"/>
      <c r="BK2737" s="75"/>
      <c r="BL2737" s="75"/>
      <c r="BM2737" s="75"/>
      <c r="BN2737" s="75"/>
      <c r="BO2737" s="75"/>
      <c r="BP2737" s="75"/>
      <c r="BQ2737" s="75"/>
      <c r="BR2737" s="75"/>
      <c r="BS2737" s="75"/>
      <c r="BT2737" s="75"/>
      <c r="BU2737" s="75"/>
      <c r="BV2737" s="75"/>
      <c r="BW2737" s="75"/>
      <c r="BX2737" s="75"/>
      <c r="BY2737" s="75"/>
      <c r="BZ2737" s="75"/>
      <c r="CA2737" s="75"/>
      <c r="CB2737" s="75"/>
      <c r="CC2737" s="75"/>
      <c r="CD2737" s="75"/>
      <c r="CE2737" s="75"/>
      <c r="CF2737" s="75"/>
      <c r="CG2737" s="75"/>
      <c r="CH2737" s="75"/>
      <c r="CI2737" s="75"/>
      <c r="CJ2737" s="75"/>
      <c r="CK2737" s="75"/>
      <c r="CL2737" s="75"/>
      <c r="CM2737" s="75"/>
      <c r="CN2737" s="75"/>
      <c r="CO2737" s="75"/>
    </row>
    <row r="2738" spans="1:93" s="1" customFormat="1" ht="19.5" customHeight="1" x14ac:dyDescent="0.3">
      <c r="A2738" s="96" t="s">
        <v>4144</v>
      </c>
      <c r="B2738" s="97">
        <v>9</v>
      </c>
      <c r="C2738" s="97">
        <v>23</v>
      </c>
      <c r="D2738" s="97">
        <v>8</v>
      </c>
      <c r="E2738" s="97">
        <v>0</v>
      </c>
      <c r="F2738" s="49"/>
      <c r="G2738" s="49"/>
      <c r="H2738" s="123">
        <f t="shared" si="176"/>
        <v>40</v>
      </c>
      <c r="I2738" s="96">
        <v>5</v>
      </c>
      <c r="J2738" s="98">
        <f t="shared" si="175"/>
        <v>0.61538461538461542</v>
      </c>
      <c r="K2738" s="96" t="s">
        <v>181</v>
      </c>
      <c r="L2738" s="100" t="s">
        <v>4265</v>
      </c>
      <c r="M2738" s="100" t="s">
        <v>373</v>
      </c>
      <c r="N2738" s="100" t="s">
        <v>4266</v>
      </c>
      <c r="O2738" s="101" t="s">
        <v>1122</v>
      </c>
      <c r="P2738" s="101">
        <v>9</v>
      </c>
      <c r="Q2738" s="102" t="s">
        <v>240</v>
      </c>
      <c r="R2738" s="103" t="s">
        <v>2860</v>
      </c>
      <c r="S2738" s="103" t="s">
        <v>1164</v>
      </c>
      <c r="T2738" s="103" t="s">
        <v>210</v>
      </c>
      <c r="U2738" s="111" t="s">
        <v>4658</v>
      </c>
      <c r="V2738" s="75"/>
      <c r="W2738" s="75"/>
      <c r="X2738" s="75"/>
      <c r="Y2738" s="75"/>
      <c r="Z2738" s="75"/>
      <c r="AA2738" s="75"/>
      <c r="AB2738" s="75"/>
      <c r="AC2738" s="75"/>
      <c r="AD2738" s="75"/>
      <c r="AE2738" s="75"/>
      <c r="AF2738" s="75"/>
      <c r="AG2738" s="75"/>
      <c r="AH2738" s="75"/>
      <c r="AI2738" s="75"/>
      <c r="AJ2738" s="75"/>
      <c r="AK2738" s="75"/>
      <c r="AL2738" s="75"/>
      <c r="AM2738" s="75"/>
      <c r="AN2738" s="75"/>
      <c r="AO2738" s="75"/>
      <c r="AP2738" s="75"/>
      <c r="AQ2738" s="75"/>
      <c r="AR2738" s="75"/>
      <c r="AS2738" s="75"/>
      <c r="AT2738" s="75"/>
      <c r="AU2738" s="75"/>
      <c r="AV2738" s="75"/>
      <c r="AW2738" s="75"/>
      <c r="AX2738" s="75"/>
      <c r="AY2738" s="75"/>
      <c r="AZ2738" s="75"/>
      <c r="BA2738" s="75"/>
      <c r="BB2738" s="75"/>
      <c r="BC2738" s="75"/>
      <c r="BD2738" s="75"/>
      <c r="BE2738" s="75"/>
      <c r="BF2738" s="75"/>
      <c r="BG2738" s="75"/>
      <c r="BH2738" s="75"/>
      <c r="BI2738" s="75"/>
      <c r="BJ2738" s="75"/>
      <c r="BK2738" s="75"/>
      <c r="BL2738" s="75"/>
      <c r="BM2738" s="75"/>
      <c r="BN2738" s="75"/>
      <c r="BO2738" s="75"/>
      <c r="BP2738" s="75"/>
      <c r="BQ2738" s="75"/>
      <c r="BR2738" s="75"/>
      <c r="BS2738" s="75"/>
      <c r="BT2738" s="75"/>
      <c r="BU2738" s="75"/>
      <c r="BV2738" s="75"/>
      <c r="BW2738" s="75"/>
      <c r="BX2738" s="75"/>
      <c r="BY2738" s="75"/>
      <c r="BZ2738" s="75"/>
      <c r="CA2738" s="75"/>
      <c r="CB2738" s="75"/>
      <c r="CC2738" s="75"/>
      <c r="CD2738" s="75"/>
      <c r="CE2738" s="75"/>
      <c r="CF2738" s="75"/>
      <c r="CG2738" s="75"/>
      <c r="CH2738" s="75"/>
      <c r="CI2738" s="75"/>
      <c r="CJ2738" s="75"/>
      <c r="CK2738" s="75"/>
      <c r="CL2738" s="75"/>
      <c r="CM2738" s="75"/>
      <c r="CN2738" s="75"/>
      <c r="CO2738" s="75"/>
    </row>
    <row r="2739" spans="1:93" s="1" customFormat="1" ht="19.5" customHeight="1" x14ac:dyDescent="0.3">
      <c r="A2739" s="96" t="s">
        <v>4130</v>
      </c>
      <c r="B2739" s="97">
        <v>12</v>
      </c>
      <c r="C2739" s="97">
        <v>16</v>
      </c>
      <c r="D2739" s="97">
        <v>8</v>
      </c>
      <c r="E2739" s="97">
        <v>3</v>
      </c>
      <c r="F2739" s="49"/>
      <c r="G2739" s="49"/>
      <c r="H2739" s="123">
        <f t="shared" si="176"/>
        <v>39</v>
      </c>
      <c r="I2739" s="96">
        <v>3</v>
      </c>
      <c r="J2739" s="98">
        <f t="shared" si="175"/>
        <v>0.6</v>
      </c>
      <c r="K2739" s="96" t="s">
        <v>181</v>
      </c>
      <c r="L2739" s="100" t="s">
        <v>4267</v>
      </c>
      <c r="M2739" s="100" t="s">
        <v>418</v>
      </c>
      <c r="N2739" s="100" t="s">
        <v>280</v>
      </c>
      <c r="O2739" s="101" t="s">
        <v>1094</v>
      </c>
      <c r="P2739" s="101">
        <v>9</v>
      </c>
      <c r="Q2739" s="102" t="s">
        <v>253</v>
      </c>
      <c r="R2739" s="103" t="s">
        <v>1107</v>
      </c>
      <c r="S2739" s="103" t="s">
        <v>317</v>
      </c>
      <c r="T2739" s="103" t="s">
        <v>257</v>
      </c>
      <c r="U2739" s="111" t="s">
        <v>4658</v>
      </c>
      <c r="V2739" s="75"/>
      <c r="W2739" s="75"/>
      <c r="X2739" s="75"/>
      <c r="Y2739" s="75"/>
      <c r="Z2739" s="75"/>
      <c r="AA2739" s="75"/>
      <c r="AB2739" s="75"/>
      <c r="AC2739" s="75"/>
      <c r="AD2739" s="75"/>
      <c r="AE2739" s="75"/>
      <c r="AF2739" s="75"/>
      <c r="AG2739" s="75"/>
      <c r="AH2739" s="75"/>
      <c r="AI2739" s="75"/>
      <c r="AJ2739" s="75"/>
      <c r="AK2739" s="75"/>
      <c r="AL2739" s="75"/>
      <c r="AM2739" s="75"/>
      <c r="AN2739" s="75"/>
      <c r="AO2739" s="75"/>
      <c r="AP2739" s="75"/>
      <c r="AQ2739" s="75"/>
      <c r="AR2739" s="75"/>
      <c r="AS2739" s="75"/>
      <c r="AT2739" s="75"/>
      <c r="AU2739" s="75"/>
      <c r="AV2739" s="75"/>
      <c r="AW2739" s="75"/>
      <c r="AX2739" s="75"/>
      <c r="AY2739" s="75"/>
      <c r="AZ2739" s="75"/>
      <c r="BA2739" s="75"/>
      <c r="BB2739" s="75"/>
      <c r="BC2739" s="75"/>
      <c r="BD2739" s="75"/>
      <c r="BE2739" s="75"/>
      <c r="BF2739" s="75"/>
      <c r="BG2739" s="75"/>
      <c r="BH2739" s="75"/>
      <c r="BI2739" s="75"/>
      <c r="BJ2739" s="75"/>
      <c r="BK2739" s="75"/>
      <c r="BL2739" s="75"/>
      <c r="BM2739" s="75"/>
      <c r="BN2739" s="75"/>
      <c r="BO2739" s="75"/>
      <c r="BP2739" s="75"/>
      <c r="BQ2739" s="75"/>
      <c r="BR2739" s="75"/>
      <c r="BS2739" s="75"/>
      <c r="BT2739" s="75"/>
      <c r="BU2739" s="75"/>
      <c r="BV2739" s="75"/>
      <c r="BW2739" s="75"/>
      <c r="BX2739" s="75"/>
      <c r="BY2739" s="75"/>
      <c r="BZ2739" s="75"/>
      <c r="CA2739" s="75"/>
      <c r="CB2739" s="75"/>
      <c r="CC2739" s="75"/>
      <c r="CD2739" s="75"/>
      <c r="CE2739" s="75"/>
      <c r="CF2739" s="75"/>
      <c r="CG2739" s="75"/>
      <c r="CH2739" s="75"/>
      <c r="CI2739" s="75"/>
      <c r="CJ2739" s="75"/>
      <c r="CK2739" s="75"/>
      <c r="CL2739" s="75"/>
      <c r="CM2739" s="75"/>
      <c r="CN2739" s="75"/>
      <c r="CO2739" s="75"/>
    </row>
    <row r="2740" spans="1:93" s="1" customFormat="1" ht="19.5" customHeight="1" x14ac:dyDescent="0.3">
      <c r="A2740" s="96" t="s">
        <v>4130</v>
      </c>
      <c r="B2740" s="97">
        <v>13</v>
      </c>
      <c r="C2740" s="97">
        <v>15</v>
      </c>
      <c r="D2740" s="97">
        <v>8</v>
      </c>
      <c r="E2740" s="97">
        <v>3</v>
      </c>
      <c r="F2740" s="49"/>
      <c r="G2740" s="49"/>
      <c r="H2740" s="123">
        <f t="shared" si="176"/>
        <v>39</v>
      </c>
      <c r="I2740" s="96">
        <v>14</v>
      </c>
      <c r="J2740" s="98">
        <f t="shared" si="175"/>
        <v>0.6</v>
      </c>
      <c r="K2740" s="96" t="s">
        <v>182</v>
      </c>
      <c r="L2740" s="100" t="s">
        <v>4268</v>
      </c>
      <c r="M2740" s="100" t="s">
        <v>256</v>
      </c>
      <c r="N2740" s="100" t="s">
        <v>371</v>
      </c>
      <c r="O2740" s="101" t="s">
        <v>2870</v>
      </c>
      <c r="P2740" s="101">
        <v>9</v>
      </c>
      <c r="Q2740" s="102" t="s">
        <v>253</v>
      </c>
      <c r="R2740" s="103" t="s">
        <v>2962</v>
      </c>
      <c r="S2740" s="103" t="s">
        <v>283</v>
      </c>
      <c r="T2740" s="103" t="s">
        <v>269</v>
      </c>
      <c r="U2740" s="111" t="s">
        <v>4658</v>
      </c>
      <c r="V2740" s="75"/>
      <c r="W2740" s="75"/>
      <c r="X2740" s="75"/>
      <c r="Y2740" s="75"/>
      <c r="Z2740" s="75"/>
      <c r="AA2740" s="75"/>
      <c r="AB2740" s="75"/>
      <c r="AC2740" s="75"/>
      <c r="AD2740" s="75"/>
      <c r="AE2740" s="75"/>
      <c r="AF2740" s="75"/>
      <c r="AG2740" s="75"/>
      <c r="AH2740" s="75"/>
      <c r="AI2740" s="75"/>
      <c r="AJ2740" s="75"/>
      <c r="AK2740" s="75"/>
      <c r="AL2740" s="75"/>
      <c r="AM2740" s="75"/>
      <c r="AN2740" s="75"/>
      <c r="AO2740" s="75"/>
      <c r="AP2740" s="75"/>
      <c r="AQ2740" s="75"/>
      <c r="AR2740" s="75"/>
      <c r="AS2740" s="75"/>
      <c r="AT2740" s="75"/>
      <c r="AU2740" s="75"/>
      <c r="AV2740" s="75"/>
      <c r="AW2740" s="75"/>
      <c r="AX2740" s="75"/>
      <c r="AY2740" s="75"/>
      <c r="AZ2740" s="75"/>
      <c r="BA2740" s="75"/>
      <c r="BB2740" s="75"/>
      <c r="BC2740" s="75"/>
      <c r="BD2740" s="75"/>
      <c r="BE2740" s="75"/>
      <c r="BF2740" s="75"/>
      <c r="BG2740" s="75"/>
      <c r="BH2740" s="75"/>
      <c r="BI2740" s="75"/>
      <c r="BJ2740" s="75"/>
      <c r="BK2740" s="75"/>
      <c r="BL2740" s="75"/>
      <c r="BM2740" s="75"/>
      <c r="BN2740" s="75"/>
      <c r="BO2740" s="75"/>
      <c r="BP2740" s="75"/>
      <c r="BQ2740" s="75"/>
      <c r="BR2740" s="75"/>
      <c r="BS2740" s="75"/>
      <c r="BT2740" s="75"/>
      <c r="BU2740" s="75"/>
      <c r="BV2740" s="75"/>
      <c r="BW2740" s="75"/>
      <c r="BX2740" s="75"/>
      <c r="BY2740" s="75"/>
      <c r="BZ2740" s="75"/>
      <c r="CA2740" s="75"/>
      <c r="CB2740" s="75"/>
      <c r="CC2740" s="75"/>
      <c r="CD2740" s="75"/>
      <c r="CE2740" s="75"/>
      <c r="CF2740" s="75"/>
      <c r="CG2740" s="75"/>
      <c r="CH2740" s="75"/>
      <c r="CI2740" s="75"/>
      <c r="CJ2740" s="75"/>
      <c r="CK2740" s="75"/>
      <c r="CL2740" s="75"/>
      <c r="CM2740" s="75"/>
      <c r="CN2740" s="75"/>
      <c r="CO2740" s="75"/>
    </row>
    <row r="2741" spans="1:93" s="1" customFormat="1" ht="19.5" customHeight="1" x14ac:dyDescent="0.3">
      <c r="A2741" s="96" t="s">
        <v>4136</v>
      </c>
      <c r="B2741" s="97">
        <v>15</v>
      </c>
      <c r="C2741" s="97">
        <v>20</v>
      </c>
      <c r="D2741" s="97">
        <v>4</v>
      </c>
      <c r="E2741" s="97">
        <v>0</v>
      </c>
      <c r="F2741" s="49"/>
      <c r="G2741" s="49"/>
      <c r="H2741" s="123">
        <f t="shared" si="176"/>
        <v>39</v>
      </c>
      <c r="I2741" s="96">
        <v>14</v>
      </c>
      <c r="J2741" s="98">
        <f t="shared" si="175"/>
        <v>0.6</v>
      </c>
      <c r="K2741" s="96" t="s">
        <v>182</v>
      </c>
      <c r="L2741" s="100" t="s">
        <v>4269</v>
      </c>
      <c r="M2741" s="100" t="s">
        <v>689</v>
      </c>
      <c r="N2741" s="100" t="s">
        <v>414</v>
      </c>
      <c r="O2741" s="101" t="s">
        <v>2870</v>
      </c>
      <c r="P2741" s="101">
        <v>9</v>
      </c>
      <c r="Q2741" s="102" t="s">
        <v>224</v>
      </c>
      <c r="R2741" s="103" t="s">
        <v>2962</v>
      </c>
      <c r="S2741" s="103" t="s">
        <v>283</v>
      </c>
      <c r="T2741" s="103" t="s">
        <v>269</v>
      </c>
      <c r="U2741" s="111" t="s">
        <v>4658</v>
      </c>
      <c r="V2741" s="75"/>
      <c r="W2741" s="75"/>
      <c r="X2741" s="75"/>
      <c r="Y2741" s="75"/>
      <c r="Z2741" s="75"/>
      <c r="AA2741" s="75"/>
      <c r="AB2741" s="75"/>
      <c r="AC2741" s="75"/>
      <c r="AD2741" s="75"/>
      <c r="AE2741" s="75"/>
      <c r="AF2741" s="75"/>
      <c r="AG2741" s="75"/>
      <c r="AH2741" s="75"/>
      <c r="AI2741" s="75"/>
      <c r="AJ2741" s="75"/>
      <c r="AK2741" s="75"/>
      <c r="AL2741" s="75"/>
      <c r="AM2741" s="75"/>
      <c r="AN2741" s="75"/>
      <c r="AO2741" s="75"/>
      <c r="AP2741" s="75"/>
      <c r="AQ2741" s="75"/>
      <c r="AR2741" s="75"/>
      <c r="AS2741" s="75"/>
      <c r="AT2741" s="75"/>
      <c r="AU2741" s="75"/>
      <c r="AV2741" s="75"/>
      <c r="AW2741" s="75"/>
      <c r="AX2741" s="75"/>
      <c r="AY2741" s="75"/>
      <c r="AZ2741" s="75"/>
      <c r="BA2741" s="75"/>
      <c r="BB2741" s="75"/>
      <c r="BC2741" s="75"/>
      <c r="BD2741" s="75"/>
      <c r="BE2741" s="75"/>
      <c r="BF2741" s="75"/>
      <c r="BG2741" s="75"/>
      <c r="BH2741" s="75"/>
      <c r="BI2741" s="75"/>
      <c r="BJ2741" s="75"/>
      <c r="BK2741" s="75"/>
      <c r="BL2741" s="75"/>
      <c r="BM2741" s="75"/>
      <c r="BN2741" s="75"/>
      <c r="BO2741" s="75"/>
      <c r="BP2741" s="75"/>
      <c r="BQ2741" s="75"/>
      <c r="BR2741" s="75"/>
      <c r="BS2741" s="75"/>
      <c r="BT2741" s="75"/>
      <c r="BU2741" s="75"/>
      <c r="BV2741" s="75"/>
      <c r="BW2741" s="75"/>
      <c r="BX2741" s="75"/>
      <c r="BY2741" s="75"/>
      <c r="BZ2741" s="75"/>
      <c r="CA2741" s="75"/>
      <c r="CB2741" s="75"/>
      <c r="CC2741" s="75"/>
      <c r="CD2741" s="75"/>
      <c r="CE2741" s="75"/>
      <c r="CF2741" s="75"/>
      <c r="CG2741" s="75"/>
      <c r="CH2741" s="75"/>
      <c r="CI2741" s="75"/>
      <c r="CJ2741" s="75"/>
      <c r="CK2741" s="75"/>
      <c r="CL2741" s="75"/>
      <c r="CM2741" s="75"/>
      <c r="CN2741" s="75"/>
      <c r="CO2741" s="75"/>
    </row>
    <row r="2742" spans="1:93" s="1" customFormat="1" ht="19.5" customHeight="1" x14ac:dyDescent="0.3">
      <c r="A2742" s="96" t="s">
        <v>4270</v>
      </c>
      <c r="B2742" s="97">
        <v>9</v>
      </c>
      <c r="C2742" s="97">
        <v>22</v>
      </c>
      <c r="D2742" s="97">
        <v>8</v>
      </c>
      <c r="E2742" s="97">
        <v>0</v>
      </c>
      <c r="F2742" s="49"/>
      <c r="G2742" s="49"/>
      <c r="H2742" s="123">
        <f t="shared" si="176"/>
        <v>39</v>
      </c>
      <c r="I2742" s="96">
        <v>6</v>
      </c>
      <c r="J2742" s="98">
        <f t="shared" si="175"/>
        <v>0.6</v>
      </c>
      <c r="K2742" s="96" t="s">
        <v>182</v>
      </c>
      <c r="L2742" s="100" t="s">
        <v>4271</v>
      </c>
      <c r="M2742" s="100" t="s">
        <v>209</v>
      </c>
      <c r="N2742" s="100" t="s">
        <v>334</v>
      </c>
      <c r="O2742" s="101" t="s">
        <v>1122</v>
      </c>
      <c r="P2742" s="101">
        <v>9</v>
      </c>
      <c r="Q2742" s="102" t="s">
        <v>240</v>
      </c>
      <c r="R2742" s="103" t="s">
        <v>2860</v>
      </c>
      <c r="S2742" s="103" t="s">
        <v>1164</v>
      </c>
      <c r="T2742" s="103" t="s">
        <v>210</v>
      </c>
      <c r="U2742" s="111" t="s">
        <v>4658</v>
      </c>
      <c r="V2742" s="75"/>
      <c r="W2742" s="75"/>
      <c r="X2742" s="75"/>
      <c r="Y2742" s="75"/>
      <c r="Z2742" s="75"/>
      <c r="AA2742" s="75"/>
      <c r="AB2742" s="75"/>
      <c r="AC2742" s="75"/>
      <c r="AD2742" s="75"/>
      <c r="AE2742" s="75"/>
      <c r="AF2742" s="75"/>
      <c r="AG2742" s="75"/>
      <c r="AH2742" s="75"/>
      <c r="AI2742" s="75"/>
      <c r="AJ2742" s="75"/>
      <c r="AK2742" s="75"/>
      <c r="AL2742" s="75"/>
      <c r="AM2742" s="75"/>
      <c r="AN2742" s="75"/>
      <c r="AO2742" s="75"/>
      <c r="AP2742" s="75"/>
      <c r="AQ2742" s="75"/>
      <c r="AR2742" s="75"/>
      <c r="AS2742" s="75"/>
      <c r="AT2742" s="75"/>
      <c r="AU2742" s="75"/>
      <c r="AV2742" s="75"/>
      <c r="AW2742" s="75"/>
      <c r="AX2742" s="75"/>
      <c r="AY2742" s="75"/>
      <c r="AZ2742" s="75"/>
      <c r="BA2742" s="75"/>
      <c r="BB2742" s="75"/>
      <c r="BC2742" s="75"/>
      <c r="BD2742" s="75"/>
      <c r="BE2742" s="75"/>
      <c r="BF2742" s="75"/>
      <c r="BG2742" s="75"/>
      <c r="BH2742" s="75"/>
      <c r="BI2742" s="75"/>
      <c r="BJ2742" s="75"/>
      <c r="BK2742" s="75"/>
      <c r="BL2742" s="75"/>
      <c r="BM2742" s="75"/>
      <c r="BN2742" s="75"/>
      <c r="BO2742" s="75"/>
      <c r="BP2742" s="75"/>
      <c r="BQ2742" s="75"/>
      <c r="BR2742" s="75"/>
      <c r="BS2742" s="75"/>
      <c r="BT2742" s="75"/>
      <c r="BU2742" s="75"/>
      <c r="BV2742" s="75"/>
      <c r="BW2742" s="75"/>
      <c r="BX2742" s="75"/>
      <c r="BY2742" s="75"/>
      <c r="BZ2742" s="75"/>
      <c r="CA2742" s="75"/>
      <c r="CB2742" s="75"/>
      <c r="CC2742" s="75"/>
      <c r="CD2742" s="75"/>
      <c r="CE2742" s="75"/>
      <c r="CF2742" s="75"/>
      <c r="CG2742" s="75"/>
      <c r="CH2742" s="75"/>
      <c r="CI2742" s="75"/>
      <c r="CJ2742" s="75"/>
      <c r="CK2742" s="75"/>
      <c r="CL2742" s="75"/>
      <c r="CM2742" s="75"/>
      <c r="CN2742" s="75"/>
      <c r="CO2742" s="75"/>
    </row>
    <row r="2743" spans="1:93" s="1" customFormat="1" ht="19.5" customHeight="1" x14ac:dyDescent="0.3">
      <c r="A2743" s="96" t="s">
        <v>4236</v>
      </c>
      <c r="B2743" s="97">
        <v>12</v>
      </c>
      <c r="C2743" s="97">
        <v>9</v>
      </c>
      <c r="D2743" s="97">
        <v>6</v>
      </c>
      <c r="E2743" s="113">
        <v>12</v>
      </c>
      <c r="F2743" s="49"/>
      <c r="G2743" s="49"/>
      <c r="H2743" s="123">
        <f t="shared" si="176"/>
        <v>39</v>
      </c>
      <c r="I2743" s="96">
        <v>2</v>
      </c>
      <c r="J2743" s="98">
        <f t="shared" si="175"/>
        <v>0.6</v>
      </c>
      <c r="K2743" s="96" t="s">
        <v>181</v>
      </c>
      <c r="L2743" s="100" t="s">
        <v>4272</v>
      </c>
      <c r="M2743" s="100" t="s">
        <v>4273</v>
      </c>
      <c r="N2743" s="100" t="s">
        <v>4274</v>
      </c>
      <c r="O2743" s="101" t="s">
        <v>3037</v>
      </c>
      <c r="P2743" s="101">
        <v>9</v>
      </c>
      <c r="Q2743" s="102" t="s">
        <v>253</v>
      </c>
      <c r="R2743" s="103" t="s">
        <v>3038</v>
      </c>
      <c r="S2743" s="103" t="s">
        <v>298</v>
      </c>
      <c r="T2743" s="103" t="s">
        <v>1082</v>
      </c>
      <c r="U2743" s="111" t="s">
        <v>4658</v>
      </c>
      <c r="V2743" s="75"/>
      <c r="W2743" s="75"/>
      <c r="X2743" s="75"/>
      <c r="Y2743" s="75"/>
      <c r="Z2743" s="75"/>
      <c r="AA2743" s="75"/>
      <c r="AB2743" s="75"/>
      <c r="AC2743" s="75"/>
      <c r="AD2743" s="75"/>
      <c r="AE2743" s="75"/>
      <c r="AF2743" s="75"/>
      <c r="AG2743" s="75"/>
      <c r="AH2743" s="75"/>
      <c r="AI2743" s="75"/>
      <c r="AJ2743" s="75"/>
      <c r="AK2743" s="75"/>
      <c r="AL2743" s="75"/>
      <c r="AM2743" s="75"/>
      <c r="AN2743" s="75"/>
      <c r="AO2743" s="75"/>
      <c r="AP2743" s="75"/>
      <c r="AQ2743" s="75"/>
      <c r="AR2743" s="75"/>
      <c r="AS2743" s="75"/>
      <c r="AT2743" s="75"/>
      <c r="AU2743" s="75"/>
      <c r="AV2743" s="75"/>
      <c r="AW2743" s="75"/>
      <c r="AX2743" s="75"/>
      <c r="AY2743" s="75"/>
      <c r="AZ2743" s="75"/>
      <c r="BA2743" s="75"/>
      <c r="BB2743" s="75"/>
      <c r="BC2743" s="75"/>
      <c r="BD2743" s="75"/>
      <c r="BE2743" s="75"/>
      <c r="BF2743" s="75"/>
      <c r="BG2743" s="75"/>
      <c r="BH2743" s="75"/>
      <c r="BI2743" s="75"/>
      <c r="BJ2743" s="75"/>
      <c r="BK2743" s="75"/>
      <c r="BL2743" s="75"/>
      <c r="BM2743" s="75"/>
      <c r="BN2743" s="75"/>
      <c r="BO2743" s="75"/>
      <c r="BP2743" s="75"/>
      <c r="BQ2743" s="75"/>
      <c r="BR2743" s="75"/>
      <c r="BS2743" s="75"/>
      <c r="BT2743" s="75"/>
      <c r="BU2743" s="75"/>
      <c r="BV2743" s="75"/>
      <c r="BW2743" s="75"/>
      <c r="BX2743" s="75"/>
      <c r="BY2743" s="75"/>
      <c r="BZ2743" s="75"/>
      <c r="CA2743" s="75"/>
      <c r="CB2743" s="75"/>
      <c r="CC2743" s="75"/>
      <c r="CD2743" s="75"/>
      <c r="CE2743" s="75"/>
      <c r="CF2743" s="75"/>
      <c r="CG2743" s="75"/>
      <c r="CH2743" s="75"/>
      <c r="CI2743" s="75"/>
      <c r="CJ2743" s="75"/>
      <c r="CK2743" s="75"/>
      <c r="CL2743" s="75"/>
      <c r="CM2743" s="75"/>
      <c r="CN2743" s="75"/>
      <c r="CO2743" s="75"/>
    </row>
    <row r="2744" spans="1:93" s="1" customFormat="1" ht="19.5" customHeight="1" x14ac:dyDescent="0.3">
      <c r="A2744" s="96" t="s">
        <v>4134</v>
      </c>
      <c r="B2744" s="97">
        <v>16</v>
      </c>
      <c r="C2744" s="97">
        <v>6</v>
      </c>
      <c r="D2744" s="97">
        <v>8</v>
      </c>
      <c r="E2744" s="97">
        <v>9</v>
      </c>
      <c r="F2744" s="49"/>
      <c r="G2744" s="49"/>
      <c r="H2744" s="123">
        <f t="shared" si="176"/>
        <v>39</v>
      </c>
      <c r="I2744" s="96">
        <v>6</v>
      </c>
      <c r="J2744" s="98">
        <f t="shared" si="175"/>
        <v>0.6</v>
      </c>
      <c r="K2744" s="96" t="s">
        <v>182</v>
      </c>
      <c r="L2744" s="100" t="s">
        <v>4275</v>
      </c>
      <c r="M2744" s="100" t="s">
        <v>2852</v>
      </c>
      <c r="N2744" s="100" t="s">
        <v>4276</v>
      </c>
      <c r="O2744" s="101" t="s">
        <v>1122</v>
      </c>
      <c r="P2744" s="101">
        <v>9</v>
      </c>
      <c r="Q2744" s="102" t="s">
        <v>253</v>
      </c>
      <c r="R2744" s="103" t="s">
        <v>2860</v>
      </c>
      <c r="S2744" s="103" t="s">
        <v>1164</v>
      </c>
      <c r="T2744" s="103" t="s">
        <v>210</v>
      </c>
      <c r="U2744" s="111" t="s">
        <v>4658</v>
      </c>
      <c r="V2744" s="75"/>
      <c r="W2744" s="75"/>
      <c r="X2744" s="75"/>
      <c r="Y2744" s="75"/>
      <c r="Z2744" s="75"/>
      <c r="AA2744" s="75"/>
      <c r="AB2744" s="75"/>
      <c r="AC2744" s="75"/>
      <c r="AD2744" s="75"/>
      <c r="AE2744" s="75"/>
      <c r="AF2744" s="75"/>
      <c r="AG2744" s="75"/>
      <c r="AH2744" s="75"/>
      <c r="AI2744" s="75"/>
      <c r="AJ2744" s="75"/>
      <c r="AK2744" s="75"/>
      <c r="AL2744" s="75"/>
      <c r="AM2744" s="75"/>
      <c r="AN2744" s="75"/>
      <c r="AO2744" s="75"/>
      <c r="AP2744" s="75"/>
      <c r="AQ2744" s="75"/>
      <c r="AR2744" s="75"/>
      <c r="AS2744" s="75"/>
      <c r="AT2744" s="75"/>
      <c r="AU2744" s="75"/>
      <c r="AV2744" s="75"/>
      <c r="AW2744" s="75"/>
      <c r="AX2744" s="75"/>
      <c r="AY2744" s="75"/>
      <c r="AZ2744" s="75"/>
      <c r="BA2744" s="75"/>
      <c r="BB2744" s="75"/>
      <c r="BC2744" s="75"/>
      <c r="BD2744" s="75"/>
      <c r="BE2744" s="75"/>
      <c r="BF2744" s="75"/>
      <c r="BG2744" s="75"/>
      <c r="BH2744" s="75"/>
      <c r="BI2744" s="75"/>
      <c r="BJ2744" s="75"/>
      <c r="BK2744" s="75"/>
      <c r="BL2744" s="75"/>
      <c r="BM2744" s="75"/>
      <c r="BN2744" s="75"/>
      <c r="BO2744" s="75"/>
      <c r="BP2744" s="75"/>
      <c r="BQ2744" s="75"/>
      <c r="BR2744" s="75"/>
      <c r="BS2744" s="75"/>
      <c r="BT2744" s="75"/>
      <c r="BU2744" s="75"/>
      <c r="BV2744" s="75"/>
      <c r="BW2744" s="75"/>
      <c r="BX2744" s="75"/>
      <c r="BY2744" s="75"/>
      <c r="BZ2744" s="75"/>
      <c r="CA2744" s="75"/>
      <c r="CB2744" s="75"/>
      <c r="CC2744" s="75"/>
      <c r="CD2744" s="75"/>
      <c r="CE2744" s="75"/>
      <c r="CF2744" s="75"/>
      <c r="CG2744" s="75"/>
      <c r="CH2744" s="75"/>
      <c r="CI2744" s="75"/>
      <c r="CJ2744" s="75"/>
      <c r="CK2744" s="75"/>
      <c r="CL2744" s="75"/>
      <c r="CM2744" s="75"/>
      <c r="CN2744" s="75"/>
      <c r="CO2744" s="75"/>
    </row>
    <row r="2745" spans="1:93" s="1" customFormat="1" ht="19.5" customHeight="1" x14ac:dyDescent="0.3">
      <c r="A2745" s="96" t="s">
        <v>4179</v>
      </c>
      <c r="B2745" s="97">
        <v>17</v>
      </c>
      <c r="C2745" s="97">
        <v>18</v>
      </c>
      <c r="D2745" s="97">
        <v>4</v>
      </c>
      <c r="E2745" s="97">
        <v>0</v>
      </c>
      <c r="F2745" s="49"/>
      <c r="G2745" s="49"/>
      <c r="H2745" s="123">
        <f t="shared" si="176"/>
        <v>39</v>
      </c>
      <c r="I2745" s="96">
        <v>14</v>
      </c>
      <c r="J2745" s="98">
        <f t="shared" si="175"/>
        <v>0.6</v>
      </c>
      <c r="K2745" s="96" t="s">
        <v>182</v>
      </c>
      <c r="L2745" s="100" t="s">
        <v>1157</v>
      </c>
      <c r="M2745" s="100" t="s">
        <v>598</v>
      </c>
      <c r="N2745" s="100" t="s">
        <v>371</v>
      </c>
      <c r="O2745" s="101" t="s">
        <v>2870</v>
      </c>
      <c r="P2745" s="101">
        <v>9</v>
      </c>
      <c r="Q2745" s="102" t="s">
        <v>253</v>
      </c>
      <c r="R2745" s="103" t="s">
        <v>2962</v>
      </c>
      <c r="S2745" s="103" t="s">
        <v>283</v>
      </c>
      <c r="T2745" s="103" t="s">
        <v>269</v>
      </c>
      <c r="U2745" s="111" t="s">
        <v>4658</v>
      </c>
      <c r="V2745" s="75"/>
      <c r="W2745" s="75"/>
      <c r="X2745" s="75"/>
      <c r="Y2745" s="75"/>
      <c r="Z2745" s="75"/>
      <c r="AA2745" s="75"/>
      <c r="AB2745" s="75"/>
      <c r="AC2745" s="75"/>
      <c r="AD2745" s="75"/>
      <c r="AE2745" s="75"/>
      <c r="AF2745" s="75"/>
      <c r="AG2745" s="75"/>
      <c r="AH2745" s="75"/>
      <c r="AI2745" s="75"/>
      <c r="AJ2745" s="75"/>
      <c r="AK2745" s="75"/>
      <c r="AL2745" s="75"/>
      <c r="AM2745" s="75"/>
      <c r="AN2745" s="75"/>
      <c r="AO2745" s="75"/>
      <c r="AP2745" s="75"/>
      <c r="AQ2745" s="75"/>
      <c r="AR2745" s="75"/>
      <c r="AS2745" s="75"/>
      <c r="AT2745" s="75"/>
      <c r="AU2745" s="75"/>
      <c r="AV2745" s="75"/>
      <c r="AW2745" s="75"/>
      <c r="AX2745" s="75"/>
      <c r="AY2745" s="75"/>
      <c r="AZ2745" s="75"/>
      <c r="BA2745" s="75"/>
      <c r="BB2745" s="75"/>
      <c r="BC2745" s="75"/>
      <c r="BD2745" s="75"/>
      <c r="BE2745" s="75"/>
      <c r="BF2745" s="75"/>
      <c r="BG2745" s="75"/>
      <c r="BH2745" s="75"/>
      <c r="BI2745" s="75"/>
      <c r="BJ2745" s="75"/>
      <c r="BK2745" s="75"/>
      <c r="BL2745" s="75"/>
      <c r="BM2745" s="75"/>
      <c r="BN2745" s="75"/>
      <c r="BO2745" s="75"/>
      <c r="BP2745" s="75"/>
      <c r="BQ2745" s="75"/>
      <c r="BR2745" s="75"/>
      <c r="BS2745" s="75"/>
      <c r="BT2745" s="75"/>
      <c r="BU2745" s="75"/>
      <c r="BV2745" s="75"/>
      <c r="BW2745" s="75"/>
      <c r="BX2745" s="75"/>
      <c r="BY2745" s="75"/>
      <c r="BZ2745" s="75"/>
      <c r="CA2745" s="75"/>
      <c r="CB2745" s="75"/>
      <c r="CC2745" s="75"/>
      <c r="CD2745" s="75"/>
      <c r="CE2745" s="75"/>
      <c r="CF2745" s="75"/>
      <c r="CG2745" s="75"/>
      <c r="CH2745" s="75"/>
      <c r="CI2745" s="75"/>
      <c r="CJ2745" s="75"/>
      <c r="CK2745" s="75"/>
      <c r="CL2745" s="75"/>
      <c r="CM2745" s="75"/>
      <c r="CN2745" s="75"/>
      <c r="CO2745" s="75"/>
    </row>
    <row r="2746" spans="1:93" s="1" customFormat="1" ht="19.5" customHeight="1" x14ac:dyDescent="0.3">
      <c r="A2746" s="96" t="s">
        <v>4130</v>
      </c>
      <c r="B2746" s="97">
        <v>12</v>
      </c>
      <c r="C2746" s="97">
        <v>13</v>
      </c>
      <c r="D2746" s="97">
        <v>8</v>
      </c>
      <c r="E2746" s="97">
        <v>6</v>
      </c>
      <c r="F2746" s="49"/>
      <c r="G2746" s="49"/>
      <c r="H2746" s="123">
        <f t="shared" si="176"/>
        <v>39</v>
      </c>
      <c r="I2746" s="96">
        <v>5</v>
      </c>
      <c r="J2746" s="98">
        <f t="shared" si="175"/>
        <v>0.6</v>
      </c>
      <c r="K2746" s="96" t="s">
        <v>182</v>
      </c>
      <c r="L2746" s="100" t="s">
        <v>4277</v>
      </c>
      <c r="M2746" s="100" t="s">
        <v>4278</v>
      </c>
      <c r="N2746" s="100" t="s">
        <v>1047</v>
      </c>
      <c r="O2746" s="101" t="s">
        <v>1635</v>
      </c>
      <c r="P2746" s="101">
        <v>9</v>
      </c>
      <c r="Q2746" s="102" t="s">
        <v>223</v>
      </c>
      <c r="R2746" s="103" t="s">
        <v>1670</v>
      </c>
      <c r="S2746" s="103" t="s">
        <v>515</v>
      </c>
      <c r="T2746" s="103" t="s">
        <v>201</v>
      </c>
      <c r="U2746" s="111" t="s">
        <v>4658</v>
      </c>
      <c r="V2746" s="75"/>
      <c r="W2746" s="75"/>
      <c r="X2746" s="75"/>
      <c r="Y2746" s="75"/>
      <c r="Z2746" s="75"/>
      <c r="AA2746" s="75"/>
      <c r="AB2746" s="75"/>
      <c r="AC2746" s="75"/>
      <c r="AD2746" s="75"/>
      <c r="AE2746" s="75"/>
      <c r="AF2746" s="75"/>
      <c r="AG2746" s="75"/>
      <c r="AH2746" s="75"/>
      <c r="AI2746" s="75"/>
      <c r="AJ2746" s="75"/>
      <c r="AK2746" s="75"/>
      <c r="AL2746" s="75"/>
      <c r="AM2746" s="75"/>
      <c r="AN2746" s="75"/>
      <c r="AO2746" s="75"/>
      <c r="AP2746" s="75"/>
      <c r="AQ2746" s="75"/>
      <c r="AR2746" s="75"/>
      <c r="AS2746" s="75"/>
      <c r="AT2746" s="75"/>
      <c r="AU2746" s="75"/>
      <c r="AV2746" s="75"/>
      <c r="AW2746" s="75"/>
      <c r="AX2746" s="75"/>
      <c r="AY2746" s="75"/>
      <c r="AZ2746" s="75"/>
      <c r="BA2746" s="75"/>
      <c r="BB2746" s="75"/>
      <c r="BC2746" s="75"/>
      <c r="BD2746" s="75"/>
      <c r="BE2746" s="75"/>
      <c r="BF2746" s="75"/>
      <c r="BG2746" s="75"/>
      <c r="BH2746" s="75"/>
      <c r="BI2746" s="75"/>
      <c r="BJ2746" s="75"/>
      <c r="BK2746" s="75"/>
      <c r="BL2746" s="75"/>
      <c r="BM2746" s="75"/>
      <c r="BN2746" s="75"/>
      <c r="BO2746" s="75"/>
      <c r="BP2746" s="75"/>
      <c r="BQ2746" s="75"/>
      <c r="BR2746" s="75"/>
      <c r="BS2746" s="75"/>
      <c r="BT2746" s="75"/>
      <c r="BU2746" s="75"/>
      <c r="BV2746" s="75"/>
      <c r="BW2746" s="75"/>
      <c r="BX2746" s="75"/>
      <c r="BY2746" s="75"/>
      <c r="BZ2746" s="75"/>
      <c r="CA2746" s="75"/>
      <c r="CB2746" s="75"/>
      <c r="CC2746" s="75"/>
      <c r="CD2746" s="75"/>
      <c r="CE2746" s="75"/>
      <c r="CF2746" s="75"/>
      <c r="CG2746" s="75"/>
      <c r="CH2746" s="75"/>
      <c r="CI2746" s="75"/>
      <c r="CJ2746" s="75"/>
      <c r="CK2746" s="75"/>
      <c r="CL2746" s="75"/>
      <c r="CM2746" s="75"/>
      <c r="CN2746" s="75"/>
      <c r="CO2746" s="75"/>
    </row>
    <row r="2747" spans="1:93" s="1" customFormat="1" ht="19.5" customHeight="1" x14ac:dyDescent="0.3">
      <c r="A2747" s="96" t="s">
        <v>4183</v>
      </c>
      <c r="B2747" s="97">
        <v>16</v>
      </c>
      <c r="C2747" s="97">
        <v>6</v>
      </c>
      <c r="D2747" s="97">
        <v>5</v>
      </c>
      <c r="E2747" s="97">
        <v>12</v>
      </c>
      <c r="F2747" s="49"/>
      <c r="G2747" s="49"/>
      <c r="H2747" s="123">
        <f t="shared" si="176"/>
        <v>39</v>
      </c>
      <c r="I2747" s="96">
        <v>3</v>
      </c>
      <c r="J2747" s="98">
        <f t="shared" si="175"/>
        <v>0.6</v>
      </c>
      <c r="K2747" s="96" t="s">
        <v>181</v>
      </c>
      <c r="L2747" s="100" t="s">
        <v>4279</v>
      </c>
      <c r="M2747" s="100" t="s">
        <v>362</v>
      </c>
      <c r="N2747" s="100" t="s">
        <v>520</v>
      </c>
      <c r="O2747" s="101" t="s">
        <v>801</v>
      </c>
      <c r="P2747" s="101">
        <v>9</v>
      </c>
      <c r="Q2747" s="102" t="s">
        <v>223</v>
      </c>
      <c r="R2747" s="103" t="s">
        <v>2586</v>
      </c>
      <c r="S2747" s="103" t="s">
        <v>351</v>
      </c>
      <c r="T2747" s="103" t="s">
        <v>215</v>
      </c>
      <c r="U2747" s="111" t="s">
        <v>4658</v>
      </c>
      <c r="V2747" s="75"/>
      <c r="W2747" s="75"/>
      <c r="X2747" s="75"/>
      <c r="Y2747" s="75"/>
      <c r="Z2747" s="75"/>
      <c r="AA2747" s="75"/>
      <c r="AB2747" s="75"/>
      <c r="AC2747" s="75"/>
      <c r="AD2747" s="75"/>
      <c r="AE2747" s="75"/>
      <c r="AF2747" s="75"/>
      <c r="AG2747" s="75"/>
      <c r="AH2747" s="75"/>
      <c r="AI2747" s="75"/>
      <c r="AJ2747" s="75"/>
      <c r="AK2747" s="75"/>
      <c r="AL2747" s="75"/>
      <c r="AM2747" s="75"/>
      <c r="AN2747" s="75"/>
      <c r="AO2747" s="75"/>
      <c r="AP2747" s="75"/>
      <c r="AQ2747" s="75"/>
      <c r="AR2747" s="75"/>
      <c r="AS2747" s="75"/>
      <c r="AT2747" s="75"/>
      <c r="AU2747" s="75"/>
      <c r="AV2747" s="75"/>
      <c r="AW2747" s="75"/>
      <c r="AX2747" s="75"/>
      <c r="AY2747" s="75"/>
      <c r="AZ2747" s="75"/>
      <c r="BA2747" s="75"/>
      <c r="BB2747" s="75"/>
      <c r="BC2747" s="75"/>
      <c r="BD2747" s="75"/>
      <c r="BE2747" s="75"/>
      <c r="BF2747" s="75"/>
      <c r="BG2747" s="75"/>
      <c r="BH2747" s="75"/>
      <c r="BI2747" s="75"/>
      <c r="BJ2747" s="75"/>
      <c r="BK2747" s="75"/>
      <c r="BL2747" s="75"/>
      <c r="BM2747" s="75"/>
      <c r="BN2747" s="75"/>
      <c r="BO2747" s="75"/>
      <c r="BP2747" s="75"/>
      <c r="BQ2747" s="75"/>
      <c r="BR2747" s="75"/>
      <c r="BS2747" s="75"/>
      <c r="BT2747" s="75"/>
      <c r="BU2747" s="75"/>
      <c r="BV2747" s="75"/>
      <c r="BW2747" s="75"/>
      <c r="BX2747" s="75"/>
      <c r="BY2747" s="75"/>
      <c r="BZ2747" s="75"/>
      <c r="CA2747" s="75"/>
      <c r="CB2747" s="75"/>
      <c r="CC2747" s="75"/>
      <c r="CD2747" s="75"/>
      <c r="CE2747" s="75"/>
      <c r="CF2747" s="75"/>
      <c r="CG2747" s="75"/>
      <c r="CH2747" s="75"/>
      <c r="CI2747" s="75"/>
      <c r="CJ2747" s="75"/>
      <c r="CK2747" s="75"/>
      <c r="CL2747" s="75"/>
      <c r="CM2747" s="75"/>
      <c r="CN2747" s="75"/>
      <c r="CO2747" s="75"/>
    </row>
    <row r="2748" spans="1:93" s="1" customFormat="1" ht="19.5" customHeight="1" x14ac:dyDescent="0.3">
      <c r="A2748" s="96" t="s">
        <v>4164</v>
      </c>
      <c r="B2748" s="97">
        <v>13</v>
      </c>
      <c r="C2748" s="97">
        <v>12</v>
      </c>
      <c r="D2748" s="97">
        <v>8</v>
      </c>
      <c r="E2748" s="97">
        <v>6</v>
      </c>
      <c r="F2748" s="49"/>
      <c r="G2748" s="49"/>
      <c r="H2748" s="123">
        <f t="shared" si="176"/>
        <v>39</v>
      </c>
      <c r="I2748" s="96">
        <v>5</v>
      </c>
      <c r="J2748" s="98">
        <f t="shared" si="175"/>
        <v>0.6</v>
      </c>
      <c r="K2748" s="96" t="s">
        <v>182</v>
      </c>
      <c r="L2748" s="100" t="s">
        <v>4280</v>
      </c>
      <c r="M2748" s="100" t="s">
        <v>863</v>
      </c>
      <c r="N2748" s="100" t="s">
        <v>269</v>
      </c>
      <c r="O2748" s="101" t="s">
        <v>1635</v>
      </c>
      <c r="P2748" s="101">
        <v>9</v>
      </c>
      <c r="Q2748" s="102" t="s">
        <v>223</v>
      </c>
      <c r="R2748" s="103" t="s">
        <v>1670</v>
      </c>
      <c r="S2748" s="103" t="s">
        <v>515</v>
      </c>
      <c r="T2748" s="103" t="s">
        <v>201</v>
      </c>
      <c r="U2748" s="111" t="s">
        <v>4658</v>
      </c>
      <c r="V2748" s="75"/>
      <c r="W2748" s="75"/>
      <c r="X2748" s="75"/>
      <c r="Y2748" s="75"/>
      <c r="Z2748" s="75"/>
      <c r="AA2748" s="75"/>
      <c r="AB2748" s="75"/>
      <c r="AC2748" s="75"/>
      <c r="AD2748" s="75"/>
      <c r="AE2748" s="75"/>
      <c r="AF2748" s="75"/>
      <c r="AG2748" s="75"/>
      <c r="AH2748" s="75"/>
      <c r="AI2748" s="75"/>
      <c r="AJ2748" s="75"/>
      <c r="AK2748" s="75"/>
      <c r="AL2748" s="75"/>
      <c r="AM2748" s="75"/>
      <c r="AN2748" s="75"/>
      <c r="AO2748" s="75"/>
      <c r="AP2748" s="75"/>
      <c r="AQ2748" s="75"/>
      <c r="AR2748" s="75"/>
      <c r="AS2748" s="75"/>
      <c r="AT2748" s="75"/>
      <c r="AU2748" s="75"/>
      <c r="AV2748" s="75"/>
      <c r="AW2748" s="75"/>
      <c r="AX2748" s="75"/>
      <c r="AY2748" s="75"/>
      <c r="AZ2748" s="75"/>
      <c r="BA2748" s="75"/>
      <c r="BB2748" s="75"/>
      <c r="BC2748" s="75"/>
      <c r="BD2748" s="75"/>
      <c r="BE2748" s="75"/>
      <c r="BF2748" s="75"/>
      <c r="BG2748" s="75"/>
      <c r="BH2748" s="75"/>
      <c r="BI2748" s="75"/>
      <c r="BJ2748" s="75"/>
      <c r="BK2748" s="75"/>
      <c r="BL2748" s="75"/>
      <c r="BM2748" s="75"/>
      <c r="BN2748" s="75"/>
      <c r="BO2748" s="75"/>
      <c r="BP2748" s="75"/>
      <c r="BQ2748" s="75"/>
      <c r="BR2748" s="75"/>
      <c r="BS2748" s="75"/>
      <c r="BT2748" s="75"/>
      <c r="BU2748" s="75"/>
      <c r="BV2748" s="75"/>
      <c r="BW2748" s="75"/>
      <c r="BX2748" s="75"/>
      <c r="BY2748" s="75"/>
      <c r="BZ2748" s="75"/>
      <c r="CA2748" s="75"/>
      <c r="CB2748" s="75"/>
      <c r="CC2748" s="75"/>
      <c r="CD2748" s="75"/>
      <c r="CE2748" s="75"/>
      <c r="CF2748" s="75"/>
      <c r="CG2748" s="75"/>
      <c r="CH2748" s="75"/>
      <c r="CI2748" s="75"/>
      <c r="CJ2748" s="75"/>
      <c r="CK2748" s="75"/>
      <c r="CL2748" s="75"/>
      <c r="CM2748" s="75"/>
      <c r="CN2748" s="75"/>
      <c r="CO2748" s="75"/>
    </row>
    <row r="2749" spans="1:93" s="1" customFormat="1" ht="19.5" customHeight="1" x14ac:dyDescent="0.3">
      <c r="A2749" s="96" t="s">
        <v>4130</v>
      </c>
      <c r="B2749" s="97">
        <v>9</v>
      </c>
      <c r="C2749" s="97">
        <v>14</v>
      </c>
      <c r="D2749" s="97">
        <v>8</v>
      </c>
      <c r="E2749" s="97">
        <v>6</v>
      </c>
      <c r="F2749" s="49"/>
      <c r="G2749" s="49"/>
      <c r="H2749" s="123">
        <f>B2749+C2749+D2749+E2749</f>
        <v>37</v>
      </c>
      <c r="I2749" s="96">
        <v>1</v>
      </c>
      <c r="J2749" s="98">
        <f>H2749/65</f>
        <v>0.56923076923076921</v>
      </c>
      <c r="K2749" s="96" t="s">
        <v>180</v>
      </c>
      <c r="L2749" s="100" t="s">
        <v>4294</v>
      </c>
      <c r="M2749" s="100" t="s">
        <v>314</v>
      </c>
      <c r="N2749" s="100" t="s">
        <v>542</v>
      </c>
      <c r="O2749" s="101" t="s">
        <v>2484</v>
      </c>
      <c r="P2749" s="101">
        <v>9</v>
      </c>
      <c r="Q2749" s="102" t="s">
        <v>253</v>
      </c>
      <c r="R2749" s="103" t="s">
        <v>851</v>
      </c>
      <c r="S2749" s="103" t="s">
        <v>317</v>
      </c>
      <c r="T2749" s="103" t="s">
        <v>2047</v>
      </c>
      <c r="U2749" s="111" t="s">
        <v>4661</v>
      </c>
    </row>
    <row r="2750" spans="1:93" s="1" customFormat="1" ht="19.5" customHeight="1" x14ac:dyDescent="0.3">
      <c r="A2750" s="96" t="s">
        <v>4197</v>
      </c>
      <c r="B2750" s="97">
        <v>15</v>
      </c>
      <c r="C2750" s="97">
        <v>11</v>
      </c>
      <c r="D2750" s="97">
        <v>7</v>
      </c>
      <c r="E2750" s="97">
        <v>3</v>
      </c>
      <c r="F2750" s="49"/>
      <c r="G2750" s="49"/>
      <c r="H2750" s="123">
        <f t="shared" si="176"/>
        <v>36</v>
      </c>
      <c r="I2750" s="96">
        <v>3</v>
      </c>
      <c r="J2750" s="98">
        <f t="shared" si="175"/>
        <v>0.55384615384615388</v>
      </c>
      <c r="K2750" s="96" t="s">
        <v>181</v>
      </c>
      <c r="L2750" s="100" t="s">
        <v>2798</v>
      </c>
      <c r="M2750" s="100" t="s">
        <v>322</v>
      </c>
      <c r="N2750" s="100" t="s">
        <v>325</v>
      </c>
      <c r="O2750" s="101" t="s">
        <v>1701</v>
      </c>
      <c r="P2750" s="101">
        <v>9</v>
      </c>
      <c r="Q2750" s="102" t="s">
        <v>1736</v>
      </c>
      <c r="R2750" s="103" t="s">
        <v>4232</v>
      </c>
      <c r="S2750" s="103" t="s">
        <v>389</v>
      </c>
      <c r="T2750" s="103" t="s">
        <v>620</v>
      </c>
      <c r="U2750" s="104" t="s">
        <v>2846</v>
      </c>
      <c r="V2750" s="75"/>
      <c r="W2750" s="75"/>
      <c r="X2750" s="75"/>
      <c r="Y2750" s="75"/>
      <c r="Z2750" s="75"/>
      <c r="AA2750" s="75"/>
      <c r="AB2750" s="75"/>
      <c r="AC2750" s="75"/>
      <c r="AD2750" s="75"/>
      <c r="AE2750" s="75"/>
      <c r="AF2750" s="75"/>
      <c r="AG2750" s="75"/>
      <c r="AH2750" s="75"/>
      <c r="AI2750" s="75"/>
      <c r="AJ2750" s="75"/>
      <c r="AK2750" s="75"/>
      <c r="AL2750" s="75"/>
      <c r="AM2750" s="75"/>
      <c r="AN2750" s="75"/>
      <c r="AO2750" s="75"/>
      <c r="AP2750" s="75"/>
      <c r="AQ2750" s="75"/>
      <c r="AR2750" s="75"/>
      <c r="AS2750" s="75"/>
      <c r="AT2750" s="75"/>
      <c r="AU2750" s="75"/>
      <c r="AV2750" s="75"/>
      <c r="AW2750" s="75"/>
      <c r="AX2750" s="75"/>
      <c r="AY2750" s="75"/>
      <c r="AZ2750" s="75"/>
      <c r="BA2750" s="75"/>
      <c r="BB2750" s="75"/>
      <c r="BC2750" s="75"/>
      <c r="BD2750" s="75"/>
      <c r="BE2750" s="75"/>
      <c r="BF2750" s="75"/>
      <c r="BG2750" s="75"/>
      <c r="BH2750" s="75"/>
      <c r="BI2750" s="75"/>
      <c r="BJ2750" s="75"/>
      <c r="BK2750" s="75"/>
      <c r="BL2750" s="75"/>
      <c r="BM2750" s="75"/>
      <c r="BN2750" s="75"/>
      <c r="BO2750" s="75"/>
      <c r="BP2750" s="75"/>
      <c r="BQ2750" s="75"/>
      <c r="BR2750" s="75"/>
      <c r="BS2750" s="75"/>
      <c r="BT2750" s="75"/>
      <c r="BU2750" s="75"/>
      <c r="BV2750" s="75"/>
      <c r="BW2750" s="75"/>
      <c r="BX2750" s="75"/>
      <c r="BY2750" s="75"/>
      <c r="BZ2750" s="75"/>
      <c r="CA2750" s="75"/>
      <c r="CB2750" s="75"/>
      <c r="CC2750" s="75"/>
      <c r="CD2750" s="75"/>
      <c r="CE2750" s="75"/>
      <c r="CF2750" s="75"/>
      <c r="CG2750" s="75"/>
      <c r="CH2750" s="75"/>
      <c r="CI2750" s="75"/>
      <c r="CJ2750" s="75"/>
      <c r="CK2750" s="75"/>
      <c r="CL2750" s="75"/>
      <c r="CM2750" s="75"/>
      <c r="CN2750" s="75"/>
      <c r="CO2750" s="75"/>
    </row>
    <row r="2751" spans="1:93" s="1" customFormat="1" ht="19.5" customHeight="1" x14ac:dyDescent="0.3">
      <c r="A2751" s="96" t="s">
        <v>4130</v>
      </c>
      <c r="B2751" s="97">
        <v>7</v>
      </c>
      <c r="C2751" s="97">
        <v>12</v>
      </c>
      <c r="D2751" s="97">
        <v>8</v>
      </c>
      <c r="E2751" s="97">
        <v>6</v>
      </c>
      <c r="F2751" s="49"/>
      <c r="G2751" s="49"/>
      <c r="H2751" s="123">
        <f>B2751+C2751+D2751+E2751</f>
        <v>33</v>
      </c>
      <c r="I2751" s="96">
        <v>1</v>
      </c>
      <c r="J2751" s="98">
        <f>H2751/65</f>
        <v>0.50769230769230766</v>
      </c>
      <c r="K2751" s="96" t="s">
        <v>180</v>
      </c>
      <c r="L2751" s="100" t="s">
        <v>313</v>
      </c>
      <c r="M2751" s="100" t="s">
        <v>351</v>
      </c>
      <c r="N2751" s="100" t="s">
        <v>406</v>
      </c>
      <c r="O2751" s="101" t="s">
        <v>1061</v>
      </c>
      <c r="P2751" s="101">
        <v>9</v>
      </c>
      <c r="Q2751" s="102" t="s">
        <v>224</v>
      </c>
      <c r="R2751" s="103" t="s">
        <v>1065</v>
      </c>
      <c r="S2751" s="103" t="s">
        <v>857</v>
      </c>
      <c r="T2751" s="103" t="s">
        <v>249</v>
      </c>
      <c r="U2751" s="111" t="s">
        <v>4661</v>
      </c>
      <c r="V2751" s="75"/>
      <c r="W2751" s="75"/>
      <c r="X2751" s="75"/>
      <c r="Y2751" s="75"/>
      <c r="Z2751" s="75"/>
      <c r="AA2751" s="75"/>
      <c r="AB2751" s="75"/>
      <c r="AC2751" s="75"/>
      <c r="AD2751" s="75"/>
      <c r="AE2751" s="75"/>
      <c r="AF2751" s="75"/>
      <c r="AG2751" s="75"/>
      <c r="AH2751" s="75"/>
      <c r="AI2751" s="75"/>
      <c r="AJ2751" s="75"/>
      <c r="AK2751" s="75"/>
      <c r="AL2751" s="75"/>
      <c r="AM2751" s="75"/>
      <c r="AN2751" s="75"/>
      <c r="AO2751" s="75"/>
      <c r="AP2751" s="75"/>
      <c r="AQ2751" s="75"/>
      <c r="AR2751" s="75"/>
      <c r="AS2751" s="75"/>
      <c r="AT2751" s="75"/>
      <c r="AU2751" s="75"/>
      <c r="AV2751" s="75"/>
      <c r="AW2751" s="75"/>
      <c r="AX2751" s="75"/>
      <c r="AY2751" s="75"/>
      <c r="AZ2751" s="75"/>
      <c r="BA2751" s="75"/>
      <c r="BB2751" s="75"/>
      <c r="BC2751" s="75"/>
      <c r="BD2751" s="75"/>
      <c r="BE2751" s="75"/>
      <c r="BF2751" s="75"/>
      <c r="BG2751" s="75"/>
      <c r="BH2751" s="75"/>
      <c r="BI2751" s="75"/>
      <c r="BJ2751" s="75"/>
      <c r="BK2751" s="75"/>
      <c r="BL2751" s="75"/>
      <c r="BM2751" s="75"/>
      <c r="BN2751" s="75"/>
      <c r="BO2751" s="75"/>
      <c r="BP2751" s="75"/>
      <c r="BQ2751" s="75"/>
      <c r="BR2751" s="75"/>
      <c r="BS2751" s="75"/>
      <c r="BT2751" s="75"/>
      <c r="BU2751" s="75"/>
      <c r="BV2751" s="75"/>
      <c r="BW2751" s="75"/>
      <c r="BX2751" s="75"/>
      <c r="BY2751" s="75"/>
      <c r="BZ2751" s="75"/>
      <c r="CA2751" s="75"/>
      <c r="CB2751" s="75"/>
      <c r="CC2751" s="75"/>
      <c r="CD2751" s="75"/>
      <c r="CE2751" s="75"/>
      <c r="CF2751" s="75"/>
      <c r="CG2751" s="75"/>
      <c r="CH2751" s="75"/>
      <c r="CI2751" s="75"/>
      <c r="CJ2751" s="75"/>
      <c r="CK2751" s="75"/>
      <c r="CL2751" s="75"/>
      <c r="CM2751" s="75"/>
      <c r="CN2751" s="75"/>
      <c r="CO2751" s="75"/>
    </row>
    <row r="2752" spans="1:93" s="1" customFormat="1" ht="19.5" customHeight="1" x14ac:dyDescent="0.3">
      <c r="A2752" s="96" t="s">
        <v>4179</v>
      </c>
      <c r="B2752" s="97">
        <v>12</v>
      </c>
      <c r="C2752" s="97">
        <v>11</v>
      </c>
      <c r="D2752" s="97">
        <v>8</v>
      </c>
      <c r="E2752" s="97">
        <v>0</v>
      </c>
      <c r="F2752" s="49"/>
      <c r="G2752" s="49"/>
      <c r="H2752" s="123">
        <f t="shared" si="176"/>
        <v>31</v>
      </c>
      <c r="I2752" s="96">
        <v>7</v>
      </c>
      <c r="J2752" s="98">
        <f t="shared" si="175"/>
        <v>0.47692307692307695</v>
      </c>
      <c r="K2752" s="96" t="s">
        <v>182</v>
      </c>
      <c r="L2752" s="100" t="s">
        <v>2815</v>
      </c>
      <c r="M2752" s="100" t="s">
        <v>544</v>
      </c>
      <c r="N2752" s="100" t="s">
        <v>299</v>
      </c>
      <c r="O2752" s="101" t="s">
        <v>2462</v>
      </c>
      <c r="P2752" s="101">
        <v>9</v>
      </c>
      <c r="Q2752" s="102" t="s">
        <v>253</v>
      </c>
      <c r="R2752" s="103" t="s">
        <v>2463</v>
      </c>
      <c r="S2752" s="103" t="s">
        <v>256</v>
      </c>
      <c r="T2752" s="103" t="s">
        <v>387</v>
      </c>
      <c r="U2752" s="104" t="s">
        <v>2846</v>
      </c>
      <c r="V2752" s="75"/>
      <c r="W2752" s="75"/>
      <c r="X2752" s="75"/>
      <c r="Y2752" s="75"/>
      <c r="Z2752" s="75"/>
      <c r="AA2752" s="75"/>
      <c r="AB2752" s="75"/>
      <c r="AC2752" s="75"/>
      <c r="AD2752" s="75"/>
      <c r="AE2752" s="75"/>
      <c r="AF2752" s="75"/>
      <c r="AG2752" s="75"/>
      <c r="AH2752" s="75"/>
      <c r="AI2752" s="75"/>
      <c r="AJ2752" s="75"/>
      <c r="AK2752" s="75"/>
      <c r="AL2752" s="75"/>
      <c r="AM2752" s="75"/>
      <c r="AN2752" s="75"/>
      <c r="AO2752" s="75"/>
      <c r="AP2752" s="75"/>
      <c r="AQ2752" s="75"/>
      <c r="AR2752" s="75"/>
      <c r="AS2752" s="75"/>
      <c r="AT2752" s="75"/>
      <c r="AU2752" s="75"/>
      <c r="AV2752" s="75"/>
      <c r="AW2752" s="75"/>
      <c r="AX2752" s="75"/>
      <c r="AY2752" s="75"/>
      <c r="AZ2752" s="75"/>
      <c r="BA2752" s="75"/>
      <c r="BB2752" s="75"/>
      <c r="BC2752" s="75"/>
      <c r="BD2752" s="75"/>
      <c r="BE2752" s="75"/>
      <c r="BF2752" s="75"/>
      <c r="BG2752" s="75"/>
      <c r="BH2752" s="75"/>
      <c r="BI2752" s="75"/>
      <c r="BJ2752" s="75"/>
      <c r="BK2752" s="75"/>
      <c r="BL2752" s="75"/>
      <c r="BM2752" s="75"/>
      <c r="BN2752" s="75"/>
      <c r="BO2752" s="75"/>
      <c r="BP2752" s="75"/>
      <c r="BQ2752" s="75"/>
      <c r="BR2752" s="75"/>
      <c r="BS2752" s="75"/>
      <c r="BT2752" s="75"/>
      <c r="BU2752" s="75"/>
      <c r="BV2752" s="75"/>
      <c r="BW2752" s="75"/>
      <c r="BX2752" s="75"/>
      <c r="BY2752" s="75"/>
      <c r="BZ2752" s="75"/>
      <c r="CA2752" s="75"/>
      <c r="CB2752" s="75"/>
      <c r="CC2752" s="75"/>
      <c r="CD2752" s="75"/>
      <c r="CE2752" s="75"/>
      <c r="CF2752" s="75"/>
      <c r="CG2752" s="75"/>
      <c r="CH2752" s="75"/>
      <c r="CI2752" s="75"/>
      <c r="CJ2752" s="75"/>
      <c r="CK2752" s="75"/>
      <c r="CL2752" s="75"/>
      <c r="CM2752" s="75"/>
      <c r="CN2752" s="75"/>
      <c r="CO2752" s="75"/>
    </row>
    <row r="2753" spans="1:456" s="1" customFormat="1" ht="19.5" customHeight="1" x14ac:dyDescent="0.3">
      <c r="A2753" s="96" t="s">
        <v>4155</v>
      </c>
      <c r="B2753" s="97">
        <v>9</v>
      </c>
      <c r="C2753" s="97">
        <v>7</v>
      </c>
      <c r="D2753" s="97">
        <v>3</v>
      </c>
      <c r="E2753" s="97">
        <v>3</v>
      </c>
      <c r="F2753" s="49"/>
      <c r="G2753" s="49"/>
      <c r="H2753" s="123">
        <f t="shared" si="176"/>
        <v>22</v>
      </c>
      <c r="I2753" s="96">
        <v>14</v>
      </c>
      <c r="J2753" s="98">
        <f t="shared" si="175"/>
        <v>0.33846153846153848</v>
      </c>
      <c r="K2753" s="96" t="s">
        <v>182</v>
      </c>
      <c r="L2753" s="100" t="s">
        <v>2816</v>
      </c>
      <c r="M2753" s="100" t="s">
        <v>418</v>
      </c>
      <c r="N2753" s="100" t="s">
        <v>220</v>
      </c>
      <c r="O2753" s="101" t="s">
        <v>2462</v>
      </c>
      <c r="P2753" s="101">
        <v>9</v>
      </c>
      <c r="Q2753" s="102" t="s">
        <v>240</v>
      </c>
      <c r="R2753" s="103" t="s">
        <v>2463</v>
      </c>
      <c r="S2753" s="103" t="s">
        <v>256</v>
      </c>
      <c r="T2753" s="103" t="s">
        <v>387</v>
      </c>
      <c r="U2753" s="104" t="s">
        <v>2846</v>
      </c>
      <c r="V2753" s="75"/>
      <c r="W2753" s="75"/>
      <c r="X2753" s="75"/>
      <c r="Y2753" s="75"/>
      <c r="Z2753" s="75"/>
      <c r="AA2753" s="75"/>
      <c r="AB2753" s="75"/>
      <c r="AC2753" s="75"/>
      <c r="AD2753" s="75"/>
      <c r="AE2753" s="75"/>
      <c r="AF2753" s="75"/>
      <c r="AG2753" s="75"/>
      <c r="AH2753" s="75"/>
      <c r="AI2753" s="75"/>
      <c r="AJ2753" s="75"/>
      <c r="AK2753" s="75"/>
      <c r="AL2753" s="75"/>
      <c r="AM2753" s="75"/>
      <c r="AN2753" s="75"/>
      <c r="AO2753" s="75"/>
      <c r="AP2753" s="75"/>
      <c r="AQ2753" s="75"/>
      <c r="AR2753" s="75"/>
      <c r="AS2753" s="75"/>
      <c r="AT2753" s="75"/>
      <c r="AU2753" s="75"/>
      <c r="AV2753" s="75"/>
      <c r="AW2753" s="75"/>
      <c r="AX2753" s="75"/>
      <c r="AY2753" s="75"/>
      <c r="AZ2753" s="75"/>
      <c r="BA2753" s="75"/>
      <c r="BB2753" s="75"/>
      <c r="BC2753" s="75"/>
      <c r="BD2753" s="75"/>
      <c r="BE2753" s="75"/>
      <c r="BF2753" s="75"/>
      <c r="BG2753" s="75"/>
      <c r="BH2753" s="75"/>
      <c r="BI2753" s="75"/>
      <c r="BJ2753" s="75"/>
      <c r="BK2753" s="75"/>
      <c r="BL2753" s="75"/>
      <c r="BM2753" s="75"/>
      <c r="BN2753" s="75"/>
      <c r="BO2753" s="75"/>
      <c r="BP2753" s="75"/>
      <c r="BQ2753" s="75"/>
      <c r="BR2753" s="75"/>
      <c r="BS2753" s="75"/>
      <c r="BT2753" s="75"/>
      <c r="BU2753" s="75"/>
      <c r="BV2753" s="75"/>
      <c r="BW2753" s="75"/>
      <c r="BX2753" s="75"/>
      <c r="BY2753" s="75"/>
      <c r="BZ2753" s="75"/>
      <c r="CA2753" s="75"/>
      <c r="CB2753" s="75"/>
      <c r="CC2753" s="75"/>
      <c r="CD2753" s="75"/>
      <c r="CE2753" s="75"/>
      <c r="CF2753" s="75"/>
      <c r="CG2753" s="75"/>
      <c r="CH2753" s="75"/>
      <c r="CI2753" s="75"/>
      <c r="CJ2753" s="75"/>
      <c r="CK2753" s="75"/>
      <c r="CL2753" s="75"/>
      <c r="CM2753" s="75"/>
      <c r="CN2753" s="75"/>
      <c r="CO2753" s="75"/>
    </row>
    <row r="2754" spans="1:456" s="1" customFormat="1" ht="19.5" customHeight="1" x14ac:dyDescent="0.3">
      <c r="A2754" s="105"/>
      <c r="B2754" s="105"/>
      <c r="C2754" s="105"/>
      <c r="D2754" s="105"/>
      <c r="E2754" s="105"/>
      <c r="F2754" s="76"/>
      <c r="G2754" s="76"/>
      <c r="H2754" s="105"/>
      <c r="I2754" s="105"/>
      <c r="J2754" s="111"/>
      <c r="K2754" s="111"/>
      <c r="L2754" s="112" t="s">
        <v>2795</v>
      </c>
      <c r="M2754" s="112" t="s">
        <v>422</v>
      </c>
      <c r="N2754" s="112" t="s">
        <v>220</v>
      </c>
      <c r="O2754" s="105" t="s">
        <v>1420</v>
      </c>
      <c r="P2754" s="99">
        <v>9</v>
      </c>
      <c r="Q2754" s="99"/>
      <c r="R2754" s="112"/>
      <c r="S2754" s="112"/>
      <c r="T2754" s="112"/>
      <c r="U2754" s="104" t="s">
        <v>2846</v>
      </c>
      <c r="V2754" s="83"/>
      <c r="W2754" s="83"/>
      <c r="X2754" s="83"/>
      <c r="Y2754" s="83"/>
      <c r="Z2754" s="83"/>
      <c r="AA2754" s="83"/>
      <c r="AB2754" s="83"/>
      <c r="AC2754" s="83"/>
      <c r="AD2754" s="83"/>
      <c r="AE2754" s="83"/>
      <c r="AF2754" s="83"/>
      <c r="AG2754" s="83"/>
      <c r="AH2754" s="83"/>
      <c r="AI2754" s="83"/>
      <c r="AJ2754" s="83"/>
      <c r="AK2754" s="83"/>
      <c r="AL2754" s="83"/>
      <c r="AM2754" s="83"/>
      <c r="AN2754" s="83"/>
      <c r="AO2754" s="83"/>
      <c r="AP2754" s="83"/>
      <c r="AQ2754" s="83"/>
      <c r="AR2754" s="83"/>
      <c r="AS2754" s="83"/>
      <c r="AT2754" s="83"/>
      <c r="AU2754" s="83"/>
      <c r="AV2754" s="83"/>
      <c r="AW2754" s="83"/>
      <c r="AX2754" s="83"/>
      <c r="AY2754" s="83"/>
      <c r="AZ2754" s="83"/>
      <c r="BA2754" s="83"/>
      <c r="BB2754" s="83"/>
      <c r="BC2754" s="83"/>
      <c r="BD2754" s="83"/>
      <c r="BE2754" s="83"/>
      <c r="BF2754" s="83"/>
      <c r="BG2754" s="83"/>
      <c r="BH2754" s="83"/>
      <c r="BI2754" s="83"/>
      <c r="BJ2754" s="83"/>
      <c r="BK2754" s="83"/>
      <c r="BL2754" s="83"/>
      <c r="BM2754" s="83"/>
      <c r="BN2754" s="83"/>
      <c r="BO2754" s="83"/>
      <c r="BP2754" s="83"/>
      <c r="BQ2754" s="83"/>
      <c r="BR2754" s="83"/>
      <c r="BS2754" s="83"/>
      <c r="BT2754" s="83"/>
      <c r="BU2754" s="83"/>
      <c r="BV2754" s="83"/>
      <c r="BW2754" s="83"/>
      <c r="BX2754" s="83"/>
      <c r="BY2754" s="83"/>
      <c r="BZ2754" s="83"/>
      <c r="CA2754" s="83"/>
      <c r="CB2754" s="83"/>
      <c r="CC2754" s="83"/>
      <c r="CD2754" s="83"/>
      <c r="CE2754" s="83"/>
      <c r="CF2754" s="83"/>
      <c r="CG2754" s="83"/>
      <c r="CH2754" s="83"/>
      <c r="CI2754" s="83"/>
      <c r="CJ2754" s="83"/>
      <c r="CK2754" s="83"/>
      <c r="CL2754" s="83"/>
      <c r="CM2754" s="83"/>
      <c r="CN2754" s="83"/>
      <c r="CO2754" s="83"/>
      <c r="CP2754" s="83"/>
      <c r="CQ2754" s="83"/>
      <c r="CR2754" s="83"/>
      <c r="CS2754" s="83"/>
      <c r="CT2754" s="83"/>
      <c r="CU2754" s="83"/>
      <c r="CV2754" s="83"/>
      <c r="CW2754" s="83"/>
      <c r="CX2754" s="83"/>
      <c r="CY2754" s="83"/>
      <c r="CZ2754" s="83"/>
      <c r="DA2754" s="83"/>
      <c r="DB2754" s="83"/>
      <c r="DC2754" s="83"/>
      <c r="DD2754" s="83"/>
      <c r="DE2754" s="83"/>
      <c r="DF2754" s="83"/>
      <c r="DG2754" s="83"/>
      <c r="DH2754" s="83"/>
      <c r="DI2754" s="83"/>
      <c r="DJ2754" s="83"/>
      <c r="DK2754" s="83"/>
      <c r="DL2754" s="83"/>
      <c r="DM2754" s="83"/>
      <c r="DN2754" s="83"/>
      <c r="DO2754" s="83"/>
      <c r="DP2754" s="83"/>
      <c r="DQ2754" s="83"/>
      <c r="DR2754" s="83"/>
      <c r="DS2754" s="83"/>
      <c r="DT2754" s="83"/>
      <c r="DU2754" s="83"/>
      <c r="DV2754" s="83"/>
      <c r="DW2754" s="83"/>
      <c r="DX2754" s="83"/>
      <c r="DY2754" s="83"/>
      <c r="DZ2754" s="83"/>
      <c r="EA2754" s="83"/>
      <c r="EB2754" s="83"/>
      <c r="EC2754" s="83"/>
      <c r="ED2754" s="83"/>
      <c r="EE2754" s="83"/>
      <c r="EF2754" s="83"/>
      <c r="EG2754" s="83"/>
      <c r="EH2754" s="83"/>
      <c r="EI2754" s="83"/>
      <c r="EJ2754" s="83"/>
      <c r="EK2754" s="83"/>
      <c r="EL2754" s="83"/>
      <c r="EM2754" s="83"/>
      <c r="EN2754" s="83"/>
      <c r="EO2754" s="83"/>
      <c r="EP2754" s="83"/>
      <c r="EQ2754" s="83"/>
      <c r="ER2754" s="83"/>
      <c r="ES2754" s="83"/>
      <c r="ET2754" s="83"/>
      <c r="EU2754" s="83"/>
      <c r="EV2754" s="83"/>
      <c r="EW2754" s="83"/>
      <c r="EX2754" s="83"/>
      <c r="EY2754" s="83"/>
      <c r="EZ2754" s="83"/>
      <c r="FA2754" s="83"/>
      <c r="FB2754" s="83"/>
      <c r="FC2754" s="83"/>
      <c r="FD2754" s="83"/>
      <c r="FE2754" s="83"/>
      <c r="FF2754" s="83"/>
      <c r="FG2754" s="83"/>
      <c r="FH2754" s="83"/>
      <c r="FI2754" s="83"/>
      <c r="FJ2754" s="83"/>
      <c r="FK2754" s="83"/>
      <c r="FL2754" s="83"/>
      <c r="FM2754" s="83"/>
      <c r="FN2754" s="83"/>
      <c r="FO2754" s="83"/>
      <c r="FP2754" s="83"/>
      <c r="FQ2754" s="83"/>
      <c r="FR2754" s="83"/>
      <c r="FS2754" s="83"/>
      <c r="FT2754" s="83"/>
      <c r="FU2754" s="83"/>
      <c r="FV2754" s="83"/>
      <c r="FW2754" s="83"/>
      <c r="FX2754" s="83"/>
      <c r="FY2754" s="83"/>
      <c r="FZ2754" s="83"/>
      <c r="GA2754" s="83"/>
      <c r="GB2754" s="83"/>
      <c r="GC2754" s="83"/>
      <c r="GD2754" s="83"/>
      <c r="GE2754" s="83"/>
      <c r="GF2754" s="83"/>
      <c r="GG2754" s="83"/>
      <c r="GH2754" s="83"/>
      <c r="GI2754" s="83"/>
      <c r="GJ2754" s="83"/>
      <c r="GK2754" s="83"/>
      <c r="GL2754" s="83"/>
      <c r="GM2754" s="83"/>
      <c r="GN2754" s="83"/>
      <c r="GO2754" s="83"/>
      <c r="GP2754" s="83"/>
      <c r="GQ2754" s="83"/>
      <c r="GR2754" s="83"/>
      <c r="GS2754" s="83"/>
      <c r="GT2754" s="83"/>
      <c r="GU2754" s="83"/>
      <c r="GV2754" s="83"/>
      <c r="GW2754" s="83"/>
      <c r="GX2754" s="83"/>
      <c r="GY2754" s="83"/>
      <c r="GZ2754" s="83"/>
      <c r="HA2754" s="83"/>
      <c r="HB2754" s="83"/>
      <c r="HC2754" s="83"/>
      <c r="HD2754" s="83"/>
      <c r="HE2754" s="83"/>
      <c r="HF2754" s="83"/>
      <c r="HG2754" s="83"/>
      <c r="HH2754" s="83"/>
      <c r="HI2754" s="83"/>
      <c r="HJ2754" s="83"/>
      <c r="HK2754" s="83"/>
      <c r="HL2754" s="83"/>
      <c r="HM2754" s="83"/>
      <c r="HN2754" s="83"/>
      <c r="HO2754" s="83"/>
      <c r="HP2754" s="83"/>
      <c r="HQ2754" s="83"/>
      <c r="HR2754" s="83"/>
      <c r="HS2754" s="83"/>
      <c r="HT2754" s="83"/>
      <c r="HU2754" s="83"/>
      <c r="HV2754" s="83"/>
      <c r="HW2754" s="83"/>
      <c r="HX2754" s="83"/>
      <c r="HY2754" s="83"/>
      <c r="HZ2754" s="83"/>
      <c r="IA2754" s="83"/>
      <c r="IB2754" s="83"/>
      <c r="IC2754" s="83"/>
      <c r="ID2754" s="83"/>
      <c r="IE2754" s="83"/>
      <c r="IF2754" s="83"/>
      <c r="IG2754" s="83"/>
      <c r="IH2754" s="83"/>
      <c r="II2754" s="83"/>
      <c r="IJ2754" s="83"/>
      <c r="IK2754" s="83"/>
      <c r="IL2754" s="83"/>
      <c r="IM2754" s="83"/>
      <c r="IN2754" s="83"/>
      <c r="IO2754" s="83"/>
      <c r="IP2754" s="83"/>
      <c r="IQ2754" s="83"/>
      <c r="IR2754" s="83"/>
      <c r="IS2754" s="83"/>
      <c r="IT2754" s="83"/>
      <c r="IU2754" s="83"/>
      <c r="IV2754" s="83"/>
      <c r="IW2754" s="83"/>
      <c r="IX2754" s="83"/>
      <c r="IY2754" s="83"/>
      <c r="IZ2754" s="83"/>
      <c r="JA2754" s="83"/>
      <c r="JB2754" s="83"/>
      <c r="JC2754" s="83"/>
      <c r="JD2754" s="83"/>
      <c r="JE2754" s="83"/>
      <c r="JF2754" s="83"/>
      <c r="JG2754" s="83"/>
      <c r="JH2754" s="83"/>
      <c r="JI2754" s="83"/>
      <c r="JJ2754" s="83"/>
      <c r="JK2754" s="83"/>
      <c r="JL2754" s="83"/>
      <c r="JM2754" s="83"/>
      <c r="JN2754" s="83"/>
      <c r="JO2754" s="83"/>
      <c r="JP2754" s="83"/>
      <c r="JQ2754" s="83"/>
      <c r="JR2754" s="83"/>
      <c r="JS2754" s="83"/>
      <c r="JT2754" s="83"/>
      <c r="JU2754" s="83"/>
      <c r="JV2754" s="83"/>
      <c r="JW2754" s="83"/>
      <c r="JX2754" s="83"/>
      <c r="JY2754" s="83"/>
      <c r="JZ2754" s="83"/>
      <c r="KA2754" s="83"/>
      <c r="KB2754" s="83"/>
      <c r="KC2754" s="83"/>
      <c r="KD2754" s="83"/>
      <c r="KE2754" s="83"/>
      <c r="KF2754" s="83"/>
      <c r="KG2754" s="83"/>
      <c r="KH2754" s="83"/>
      <c r="KI2754" s="83"/>
      <c r="KJ2754" s="83"/>
      <c r="KK2754" s="83"/>
      <c r="KL2754" s="83"/>
      <c r="KM2754" s="83"/>
      <c r="KN2754" s="83"/>
      <c r="KO2754" s="83"/>
      <c r="KP2754" s="83"/>
      <c r="KQ2754" s="83"/>
      <c r="KR2754" s="83"/>
      <c r="KS2754" s="83"/>
      <c r="KT2754" s="83"/>
      <c r="KU2754" s="83"/>
      <c r="KV2754" s="83"/>
      <c r="KW2754" s="83"/>
      <c r="KX2754" s="83"/>
      <c r="KY2754" s="83"/>
      <c r="KZ2754" s="83"/>
      <c r="LA2754" s="83"/>
      <c r="LB2754" s="83"/>
      <c r="LC2754" s="83"/>
      <c r="LD2754" s="83"/>
      <c r="LE2754" s="83"/>
      <c r="LF2754" s="83"/>
      <c r="LG2754" s="83"/>
      <c r="LH2754" s="83"/>
      <c r="LI2754" s="83"/>
      <c r="LJ2754" s="83"/>
      <c r="LK2754" s="83"/>
      <c r="LL2754" s="83"/>
      <c r="LM2754" s="83"/>
      <c r="LN2754" s="83"/>
      <c r="LO2754" s="83"/>
      <c r="LP2754" s="83"/>
      <c r="LQ2754" s="83"/>
      <c r="LR2754" s="83"/>
      <c r="LS2754" s="83"/>
      <c r="LT2754" s="83"/>
      <c r="LU2754" s="83"/>
      <c r="LV2754" s="83"/>
      <c r="LW2754" s="83"/>
      <c r="LX2754" s="83"/>
      <c r="LY2754" s="83"/>
      <c r="LZ2754" s="83"/>
      <c r="MA2754" s="83"/>
      <c r="MB2754" s="83"/>
      <c r="MC2754" s="83"/>
      <c r="MD2754" s="83"/>
      <c r="ME2754" s="83"/>
      <c r="MF2754" s="83"/>
      <c r="MG2754" s="83"/>
      <c r="MH2754" s="83"/>
      <c r="MI2754" s="83"/>
      <c r="MJ2754" s="83"/>
      <c r="MK2754" s="83"/>
      <c r="ML2754" s="83"/>
      <c r="MM2754" s="83"/>
      <c r="MN2754" s="83"/>
      <c r="MO2754" s="83"/>
      <c r="MP2754" s="83"/>
      <c r="MQ2754" s="83"/>
      <c r="MR2754" s="83"/>
      <c r="MS2754" s="83"/>
      <c r="MT2754" s="83"/>
      <c r="MU2754" s="83"/>
      <c r="MV2754" s="83"/>
      <c r="MW2754" s="83"/>
      <c r="MX2754" s="83"/>
      <c r="MY2754" s="83"/>
      <c r="MZ2754" s="83"/>
      <c r="NA2754" s="83"/>
      <c r="NB2754" s="83"/>
      <c r="NC2754" s="83"/>
      <c r="ND2754" s="83"/>
      <c r="NE2754" s="83"/>
      <c r="NF2754" s="83"/>
      <c r="NG2754" s="83"/>
      <c r="NH2754" s="83"/>
      <c r="NI2754" s="83"/>
      <c r="NJ2754" s="83"/>
      <c r="NK2754" s="83"/>
      <c r="NL2754" s="83"/>
      <c r="NM2754" s="83"/>
      <c r="NN2754" s="83"/>
      <c r="NO2754" s="83"/>
      <c r="NP2754" s="83"/>
      <c r="NQ2754" s="83"/>
      <c r="NR2754" s="83"/>
      <c r="NS2754" s="83"/>
      <c r="NT2754" s="83"/>
      <c r="NU2754" s="83"/>
      <c r="NV2754" s="83"/>
      <c r="NW2754" s="83"/>
      <c r="NX2754" s="83"/>
      <c r="NY2754" s="83"/>
      <c r="NZ2754" s="83"/>
      <c r="OA2754" s="83"/>
      <c r="OB2754" s="83"/>
      <c r="OC2754" s="83"/>
      <c r="OD2754" s="83"/>
      <c r="OE2754" s="83"/>
      <c r="OF2754" s="83"/>
      <c r="OG2754" s="83"/>
      <c r="OH2754" s="83"/>
      <c r="OI2754" s="83"/>
      <c r="OJ2754" s="83"/>
      <c r="OK2754" s="83"/>
      <c r="OL2754" s="83"/>
      <c r="OM2754" s="83"/>
      <c r="ON2754" s="83"/>
      <c r="OO2754" s="83"/>
      <c r="OP2754" s="83"/>
      <c r="OQ2754" s="83"/>
      <c r="OR2754" s="83"/>
      <c r="OS2754" s="83"/>
      <c r="OT2754" s="83"/>
      <c r="OU2754" s="83"/>
      <c r="OV2754" s="83"/>
      <c r="OW2754" s="83"/>
      <c r="OX2754" s="83"/>
      <c r="OY2754" s="83"/>
      <c r="OZ2754" s="83"/>
      <c r="PA2754" s="83"/>
      <c r="PB2754" s="83"/>
      <c r="PC2754" s="83"/>
      <c r="PD2754" s="83"/>
      <c r="PE2754" s="83"/>
      <c r="PF2754" s="83"/>
      <c r="PG2754" s="83"/>
      <c r="PH2754" s="83"/>
      <c r="PI2754" s="83"/>
      <c r="PJ2754" s="83"/>
      <c r="PK2754" s="83"/>
      <c r="PL2754" s="83"/>
      <c r="PM2754" s="83"/>
      <c r="PN2754" s="83"/>
      <c r="PO2754" s="83"/>
      <c r="PP2754" s="83"/>
      <c r="PQ2754" s="83"/>
      <c r="PR2754" s="83"/>
      <c r="PS2754" s="83"/>
      <c r="PT2754" s="83"/>
      <c r="PU2754" s="83"/>
      <c r="PV2754" s="83"/>
      <c r="PW2754" s="83"/>
      <c r="PX2754" s="83"/>
      <c r="PY2754" s="83"/>
      <c r="PZ2754" s="83"/>
      <c r="QA2754" s="83"/>
      <c r="QB2754" s="83"/>
      <c r="QC2754" s="83"/>
      <c r="QD2754" s="83"/>
      <c r="QE2754" s="83"/>
      <c r="QF2754" s="83"/>
      <c r="QG2754" s="83"/>
      <c r="QH2754" s="83"/>
      <c r="QI2754" s="83"/>
      <c r="QJ2754" s="83"/>
      <c r="QK2754" s="83"/>
      <c r="QL2754" s="83"/>
      <c r="QM2754" s="83"/>
      <c r="QN2754" s="83"/>
    </row>
    <row r="2755" spans="1:456" s="1" customFormat="1" ht="19.5" customHeight="1" x14ac:dyDescent="0.3">
      <c r="A2755" s="105"/>
      <c r="B2755" s="105"/>
      <c r="C2755" s="105"/>
      <c r="D2755" s="105"/>
      <c r="E2755" s="105"/>
      <c r="F2755" s="76"/>
      <c r="G2755" s="76"/>
      <c r="H2755" s="105"/>
      <c r="I2755" s="105"/>
      <c r="J2755" s="111"/>
      <c r="K2755" s="111"/>
      <c r="L2755" s="112" t="s">
        <v>2812</v>
      </c>
      <c r="M2755" s="112" t="s">
        <v>1159</v>
      </c>
      <c r="N2755" s="112" t="s">
        <v>460</v>
      </c>
      <c r="O2755" s="105" t="s">
        <v>928</v>
      </c>
      <c r="P2755" s="99">
        <v>9</v>
      </c>
      <c r="Q2755" s="99"/>
      <c r="R2755" s="112"/>
      <c r="S2755" s="112"/>
      <c r="T2755" s="112"/>
      <c r="U2755" s="104" t="s">
        <v>2846</v>
      </c>
      <c r="V2755" s="83"/>
      <c r="W2755" s="83"/>
      <c r="X2755" s="83"/>
      <c r="Y2755" s="83"/>
      <c r="Z2755" s="83"/>
      <c r="AA2755" s="83"/>
      <c r="AB2755" s="83"/>
      <c r="AC2755" s="83"/>
      <c r="AD2755" s="83"/>
      <c r="AE2755" s="83"/>
      <c r="AF2755" s="83"/>
      <c r="AG2755" s="83"/>
      <c r="AH2755" s="83"/>
      <c r="AI2755" s="83"/>
      <c r="AJ2755" s="83"/>
      <c r="AK2755" s="83"/>
      <c r="AL2755" s="83"/>
      <c r="AM2755" s="83"/>
      <c r="AN2755" s="83"/>
      <c r="AO2755" s="83"/>
      <c r="AP2755" s="83"/>
      <c r="AQ2755" s="83"/>
      <c r="AR2755" s="83"/>
      <c r="AS2755" s="83"/>
      <c r="AT2755" s="83"/>
      <c r="AU2755" s="83"/>
      <c r="AV2755" s="83"/>
      <c r="AW2755" s="83"/>
      <c r="AX2755" s="83"/>
      <c r="AY2755" s="83"/>
      <c r="AZ2755" s="83"/>
      <c r="BA2755" s="83"/>
      <c r="BB2755" s="83"/>
      <c r="BC2755" s="83"/>
      <c r="BD2755" s="83"/>
      <c r="BE2755" s="83"/>
      <c r="BF2755" s="83"/>
      <c r="BG2755" s="83"/>
      <c r="BH2755" s="83"/>
      <c r="BI2755" s="83"/>
      <c r="BJ2755" s="83"/>
      <c r="BK2755" s="83"/>
      <c r="BL2755" s="83"/>
      <c r="BM2755" s="83"/>
      <c r="BN2755" s="83"/>
      <c r="BO2755" s="83"/>
      <c r="BP2755" s="83"/>
      <c r="BQ2755" s="83"/>
      <c r="BR2755" s="83"/>
      <c r="BS2755" s="83"/>
      <c r="BT2755" s="83"/>
      <c r="BU2755" s="83"/>
      <c r="BV2755" s="83"/>
      <c r="BW2755" s="83"/>
      <c r="BX2755" s="83"/>
      <c r="BY2755" s="83"/>
      <c r="BZ2755" s="83"/>
      <c r="CA2755" s="83"/>
      <c r="CB2755" s="83"/>
      <c r="CC2755" s="83"/>
      <c r="CD2755" s="83"/>
      <c r="CE2755" s="83"/>
      <c r="CF2755" s="83"/>
      <c r="CG2755" s="83"/>
      <c r="CH2755" s="83"/>
      <c r="CI2755" s="83"/>
      <c r="CJ2755" s="83"/>
      <c r="CK2755" s="83"/>
      <c r="CL2755" s="83"/>
      <c r="CM2755" s="83"/>
      <c r="CN2755" s="83"/>
      <c r="CO2755" s="83"/>
      <c r="CP2755" s="83"/>
      <c r="CQ2755" s="83"/>
      <c r="CR2755" s="83"/>
      <c r="CS2755" s="83"/>
      <c r="CT2755" s="83"/>
      <c r="CU2755" s="83"/>
      <c r="CV2755" s="83"/>
      <c r="CW2755" s="83"/>
      <c r="CX2755" s="83"/>
      <c r="CY2755" s="83"/>
      <c r="CZ2755" s="83"/>
      <c r="DA2755" s="83"/>
      <c r="DB2755" s="83"/>
      <c r="DC2755" s="83"/>
      <c r="DD2755" s="83"/>
      <c r="DE2755" s="83"/>
      <c r="DF2755" s="83"/>
      <c r="DG2755" s="83"/>
      <c r="DH2755" s="83"/>
      <c r="DI2755" s="83"/>
      <c r="DJ2755" s="83"/>
      <c r="DK2755" s="83"/>
      <c r="DL2755" s="83"/>
      <c r="DM2755" s="83"/>
      <c r="DN2755" s="83"/>
      <c r="DO2755" s="83"/>
      <c r="DP2755" s="83"/>
      <c r="DQ2755" s="83"/>
      <c r="DR2755" s="83"/>
      <c r="DS2755" s="83"/>
      <c r="DT2755" s="83"/>
      <c r="DU2755" s="83"/>
      <c r="DV2755" s="83"/>
      <c r="DW2755" s="83"/>
      <c r="DX2755" s="83"/>
      <c r="DY2755" s="83"/>
      <c r="DZ2755" s="83"/>
      <c r="EA2755" s="83"/>
      <c r="EB2755" s="83"/>
      <c r="EC2755" s="83"/>
      <c r="ED2755" s="83"/>
      <c r="EE2755" s="83"/>
      <c r="EF2755" s="83"/>
      <c r="EG2755" s="83"/>
      <c r="EH2755" s="83"/>
      <c r="EI2755" s="83"/>
      <c r="EJ2755" s="83"/>
      <c r="EK2755" s="83"/>
      <c r="EL2755" s="83"/>
      <c r="EM2755" s="83"/>
      <c r="EN2755" s="83"/>
      <c r="EO2755" s="83"/>
      <c r="EP2755" s="83"/>
      <c r="EQ2755" s="83"/>
      <c r="ER2755" s="83"/>
      <c r="ES2755" s="83"/>
      <c r="ET2755" s="83"/>
      <c r="EU2755" s="83"/>
      <c r="EV2755" s="83"/>
      <c r="EW2755" s="83"/>
      <c r="EX2755" s="83"/>
      <c r="EY2755" s="83"/>
      <c r="EZ2755" s="83"/>
      <c r="FA2755" s="83"/>
      <c r="FB2755" s="83"/>
      <c r="FC2755" s="83"/>
      <c r="FD2755" s="83"/>
      <c r="FE2755" s="83"/>
      <c r="FF2755" s="83"/>
      <c r="FG2755" s="83"/>
      <c r="FH2755" s="83"/>
      <c r="FI2755" s="83"/>
      <c r="FJ2755" s="83"/>
      <c r="FK2755" s="83"/>
      <c r="FL2755" s="83"/>
      <c r="FM2755" s="83"/>
      <c r="FN2755" s="83"/>
      <c r="FO2755" s="83"/>
      <c r="FP2755" s="83"/>
      <c r="FQ2755" s="83"/>
      <c r="FR2755" s="83"/>
      <c r="FS2755" s="83"/>
      <c r="FT2755" s="83"/>
      <c r="FU2755" s="83"/>
      <c r="FV2755" s="83"/>
      <c r="FW2755" s="83"/>
      <c r="FX2755" s="83"/>
      <c r="FY2755" s="83"/>
      <c r="FZ2755" s="83"/>
      <c r="GA2755" s="83"/>
      <c r="GB2755" s="83"/>
      <c r="GC2755" s="83"/>
      <c r="GD2755" s="83"/>
      <c r="GE2755" s="83"/>
      <c r="GF2755" s="83"/>
      <c r="GG2755" s="83"/>
      <c r="GH2755" s="83"/>
      <c r="GI2755" s="83"/>
      <c r="GJ2755" s="83"/>
      <c r="GK2755" s="83"/>
      <c r="GL2755" s="83"/>
      <c r="GM2755" s="83"/>
      <c r="GN2755" s="83"/>
      <c r="GO2755" s="83"/>
      <c r="GP2755" s="83"/>
      <c r="GQ2755" s="83"/>
      <c r="GR2755" s="83"/>
      <c r="GS2755" s="83"/>
      <c r="GT2755" s="83"/>
      <c r="GU2755" s="83"/>
      <c r="GV2755" s="83"/>
      <c r="GW2755" s="83"/>
      <c r="GX2755" s="83"/>
      <c r="GY2755" s="83"/>
      <c r="GZ2755" s="83"/>
      <c r="HA2755" s="83"/>
      <c r="HB2755" s="83"/>
      <c r="HC2755" s="83"/>
      <c r="HD2755" s="83"/>
      <c r="HE2755" s="83"/>
      <c r="HF2755" s="83"/>
      <c r="HG2755" s="83"/>
      <c r="HH2755" s="83"/>
      <c r="HI2755" s="83"/>
      <c r="HJ2755" s="83"/>
      <c r="HK2755" s="83"/>
      <c r="HL2755" s="83"/>
      <c r="HM2755" s="83"/>
      <c r="HN2755" s="83"/>
      <c r="HO2755" s="83"/>
      <c r="HP2755" s="83"/>
      <c r="HQ2755" s="83"/>
      <c r="HR2755" s="83"/>
      <c r="HS2755" s="83"/>
      <c r="HT2755" s="83"/>
      <c r="HU2755" s="83"/>
      <c r="HV2755" s="83"/>
      <c r="HW2755" s="83"/>
      <c r="HX2755" s="83"/>
      <c r="HY2755" s="83"/>
      <c r="HZ2755" s="83"/>
      <c r="IA2755" s="83"/>
      <c r="IB2755" s="83"/>
      <c r="IC2755" s="83"/>
      <c r="ID2755" s="83"/>
      <c r="IE2755" s="83"/>
      <c r="IF2755" s="83"/>
      <c r="IG2755" s="83"/>
      <c r="IH2755" s="83"/>
      <c r="II2755" s="83"/>
      <c r="IJ2755" s="83"/>
      <c r="IK2755" s="83"/>
      <c r="IL2755" s="83"/>
      <c r="IM2755" s="83"/>
      <c r="IN2755" s="83"/>
      <c r="IO2755" s="83"/>
      <c r="IP2755" s="83"/>
      <c r="IQ2755" s="83"/>
      <c r="IR2755" s="83"/>
      <c r="IS2755" s="83"/>
      <c r="IT2755" s="83"/>
      <c r="IU2755" s="83"/>
      <c r="IV2755" s="83"/>
      <c r="IW2755" s="83"/>
      <c r="IX2755" s="83"/>
      <c r="IY2755" s="83"/>
      <c r="IZ2755" s="83"/>
      <c r="JA2755" s="83"/>
      <c r="JB2755" s="83"/>
      <c r="JC2755" s="83"/>
      <c r="JD2755" s="83"/>
      <c r="JE2755" s="83"/>
      <c r="JF2755" s="83"/>
      <c r="JG2755" s="83"/>
      <c r="JH2755" s="83"/>
      <c r="JI2755" s="83"/>
      <c r="JJ2755" s="83"/>
      <c r="JK2755" s="83"/>
      <c r="JL2755" s="83"/>
      <c r="JM2755" s="83"/>
      <c r="JN2755" s="83"/>
      <c r="JO2755" s="83"/>
      <c r="JP2755" s="83"/>
      <c r="JQ2755" s="83"/>
      <c r="JR2755" s="83"/>
      <c r="JS2755" s="83"/>
      <c r="JT2755" s="83"/>
      <c r="JU2755" s="83"/>
      <c r="JV2755" s="83"/>
      <c r="JW2755" s="83"/>
      <c r="JX2755" s="83"/>
      <c r="JY2755" s="83"/>
      <c r="JZ2755" s="83"/>
      <c r="KA2755" s="83"/>
      <c r="KB2755" s="83"/>
      <c r="KC2755" s="83"/>
      <c r="KD2755" s="83"/>
      <c r="KE2755" s="83"/>
      <c r="KF2755" s="83"/>
      <c r="KG2755" s="83"/>
      <c r="KH2755" s="83"/>
      <c r="KI2755" s="83"/>
      <c r="KJ2755" s="83"/>
      <c r="KK2755" s="83"/>
      <c r="KL2755" s="83"/>
      <c r="KM2755" s="83"/>
      <c r="KN2755" s="83"/>
      <c r="KO2755" s="83"/>
      <c r="KP2755" s="83"/>
      <c r="KQ2755" s="83"/>
      <c r="KR2755" s="83"/>
      <c r="KS2755" s="83"/>
      <c r="KT2755" s="83"/>
      <c r="KU2755" s="83"/>
      <c r="KV2755" s="83"/>
      <c r="KW2755" s="83"/>
      <c r="KX2755" s="83"/>
      <c r="KY2755" s="83"/>
      <c r="KZ2755" s="83"/>
      <c r="LA2755" s="83"/>
      <c r="LB2755" s="83"/>
      <c r="LC2755" s="83"/>
      <c r="LD2755" s="83"/>
      <c r="LE2755" s="83"/>
      <c r="LF2755" s="83"/>
      <c r="LG2755" s="83"/>
      <c r="LH2755" s="83"/>
      <c r="LI2755" s="83"/>
      <c r="LJ2755" s="83"/>
      <c r="LK2755" s="83"/>
      <c r="LL2755" s="83"/>
      <c r="LM2755" s="83"/>
      <c r="LN2755" s="83"/>
      <c r="LO2755" s="83"/>
      <c r="LP2755" s="83"/>
      <c r="LQ2755" s="83"/>
      <c r="LR2755" s="83"/>
      <c r="LS2755" s="83"/>
      <c r="LT2755" s="83"/>
      <c r="LU2755" s="83"/>
      <c r="LV2755" s="83"/>
      <c r="LW2755" s="83"/>
      <c r="LX2755" s="83"/>
      <c r="LY2755" s="83"/>
      <c r="LZ2755" s="83"/>
      <c r="MA2755" s="83"/>
      <c r="MB2755" s="83"/>
      <c r="MC2755" s="83"/>
      <c r="MD2755" s="83"/>
      <c r="ME2755" s="83"/>
      <c r="MF2755" s="83"/>
      <c r="MG2755" s="83"/>
      <c r="MH2755" s="83"/>
      <c r="MI2755" s="83"/>
      <c r="MJ2755" s="83"/>
      <c r="MK2755" s="83"/>
      <c r="ML2755" s="83"/>
      <c r="MM2755" s="83"/>
      <c r="MN2755" s="83"/>
      <c r="MO2755" s="83"/>
      <c r="MP2755" s="83"/>
      <c r="MQ2755" s="83"/>
      <c r="MR2755" s="83"/>
      <c r="MS2755" s="83"/>
      <c r="MT2755" s="83"/>
      <c r="MU2755" s="83"/>
      <c r="MV2755" s="83"/>
      <c r="MW2755" s="83"/>
      <c r="MX2755" s="83"/>
      <c r="MY2755" s="83"/>
      <c r="MZ2755" s="83"/>
      <c r="NA2755" s="83"/>
      <c r="NB2755" s="83"/>
      <c r="NC2755" s="83"/>
      <c r="ND2755" s="83"/>
      <c r="NE2755" s="83"/>
      <c r="NF2755" s="83"/>
      <c r="NG2755" s="83"/>
      <c r="NH2755" s="83"/>
      <c r="NI2755" s="83"/>
      <c r="NJ2755" s="83"/>
      <c r="NK2755" s="83"/>
      <c r="NL2755" s="83"/>
      <c r="NM2755" s="83"/>
      <c r="NN2755" s="83"/>
      <c r="NO2755" s="83"/>
      <c r="NP2755" s="83"/>
      <c r="NQ2755" s="83"/>
      <c r="NR2755" s="83"/>
      <c r="NS2755" s="83"/>
      <c r="NT2755" s="83"/>
      <c r="NU2755" s="83"/>
      <c r="NV2755" s="83"/>
      <c r="NW2755" s="83"/>
      <c r="NX2755" s="83"/>
      <c r="NY2755" s="83"/>
      <c r="NZ2755" s="83"/>
      <c r="OA2755" s="83"/>
      <c r="OB2755" s="83"/>
      <c r="OC2755" s="83"/>
      <c r="OD2755" s="83"/>
      <c r="OE2755" s="83"/>
      <c r="OF2755" s="83"/>
      <c r="OG2755" s="83"/>
      <c r="OH2755" s="83"/>
      <c r="OI2755" s="83"/>
      <c r="OJ2755" s="83"/>
      <c r="OK2755" s="83"/>
      <c r="OL2755" s="83"/>
      <c r="OM2755" s="83"/>
      <c r="ON2755" s="83"/>
      <c r="OO2755" s="83"/>
      <c r="OP2755" s="83"/>
      <c r="OQ2755" s="83"/>
      <c r="OR2755" s="83"/>
      <c r="OS2755" s="83"/>
      <c r="OT2755" s="83"/>
      <c r="OU2755" s="83"/>
      <c r="OV2755" s="83"/>
      <c r="OW2755" s="83"/>
      <c r="OX2755" s="83"/>
      <c r="OY2755" s="83"/>
      <c r="OZ2755" s="83"/>
      <c r="PA2755" s="83"/>
      <c r="PB2755" s="83"/>
      <c r="PC2755" s="83"/>
      <c r="PD2755" s="83"/>
      <c r="PE2755" s="83"/>
      <c r="PF2755" s="83"/>
      <c r="PG2755" s="83"/>
      <c r="PH2755" s="83"/>
      <c r="PI2755" s="83"/>
      <c r="PJ2755" s="83"/>
      <c r="PK2755" s="83"/>
      <c r="PL2755" s="83"/>
      <c r="PM2755" s="83"/>
      <c r="PN2755" s="83"/>
      <c r="PO2755" s="83"/>
      <c r="PP2755" s="83"/>
      <c r="PQ2755" s="83"/>
      <c r="PR2755" s="83"/>
      <c r="PS2755" s="83"/>
      <c r="PT2755" s="83"/>
      <c r="PU2755" s="83"/>
      <c r="PV2755" s="83"/>
      <c r="PW2755" s="83"/>
      <c r="PX2755" s="83"/>
      <c r="PY2755" s="83"/>
      <c r="PZ2755" s="83"/>
      <c r="QA2755" s="83"/>
      <c r="QB2755" s="83"/>
      <c r="QC2755" s="83"/>
      <c r="QD2755" s="83"/>
      <c r="QE2755" s="83"/>
      <c r="QF2755" s="83"/>
      <c r="QG2755" s="83"/>
      <c r="QH2755" s="83"/>
      <c r="QI2755" s="83"/>
      <c r="QJ2755" s="83"/>
      <c r="QK2755" s="83"/>
      <c r="QL2755" s="83"/>
      <c r="QM2755" s="83"/>
      <c r="QN2755" s="83"/>
    </row>
    <row r="2756" spans="1:456" s="1" customFormat="1" ht="19.5" customHeight="1" x14ac:dyDescent="0.3">
      <c r="A2756" s="105"/>
      <c r="B2756" s="105"/>
      <c r="C2756" s="105"/>
      <c r="D2756" s="105"/>
      <c r="E2756" s="105"/>
      <c r="F2756" s="76"/>
      <c r="G2756" s="76"/>
      <c r="H2756" s="105"/>
      <c r="I2756" s="105"/>
      <c r="J2756" s="111"/>
      <c r="K2756" s="111"/>
      <c r="L2756" s="112" t="s">
        <v>2813</v>
      </c>
      <c r="M2756" s="112" t="s">
        <v>720</v>
      </c>
      <c r="N2756" s="112" t="s">
        <v>461</v>
      </c>
      <c r="O2756" s="105" t="s">
        <v>2224</v>
      </c>
      <c r="P2756" s="99">
        <v>9</v>
      </c>
      <c r="Q2756" s="99"/>
      <c r="R2756" s="112"/>
      <c r="S2756" s="112"/>
      <c r="T2756" s="112"/>
      <c r="U2756" s="104" t="s">
        <v>2846</v>
      </c>
      <c r="V2756" s="83"/>
      <c r="W2756" s="83"/>
      <c r="X2756" s="83"/>
      <c r="Y2756" s="83"/>
      <c r="Z2756" s="83"/>
      <c r="AA2756" s="83"/>
      <c r="AB2756" s="83"/>
      <c r="AC2756" s="83"/>
      <c r="AD2756" s="83"/>
      <c r="AE2756" s="83"/>
      <c r="AF2756" s="83"/>
      <c r="AG2756" s="83"/>
      <c r="AH2756" s="83"/>
      <c r="AI2756" s="83"/>
      <c r="AJ2756" s="83"/>
      <c r="AK2756" s="83"/>
      <c r="AL2756" s="83"/>
      <c r="AM2756" s="83"/>
      <c r="AN2756" s="83"/>
      <c r="AO2756" s="83"/>
      <c r="AP2756" s="83"/>
      <c r="AQ2756" s="83"/>
      <c r="AR2756" s="83"/>
      <c r="AS2756" s="83"/>
      <c r="AT2756" s="83"/>
      <c r="AU2756" s="83"/>
      <c r="AV2756" s="83"/>
      <c r="AW2756" s="83"/>
      <c r="AX2756" s="83"/>
      <c r="AY2756" s="83"/>
      <c r="AZ2756" s="83"/>
      <c r="BA2756" s="83"/>
      <c r="BB2756" s="83"/>
      <c r="BC2756" s="83"/>
      <c r="BD2756" s="83"/>
      <c r="BE2756" s="83"/>
      <c r="BF2756" s="83"/>
      <c r="BG2756" s="83"/>
      <c r="BH2756" s="83"/>
      <c r="BI2756" s="83"/>
      <c r="BJ2756" s="83"/>
      <c r="BK2756" s="83"/>
      <c r="BL2756" s="83"/>
      <c r="BM2756" s="83"/>
      <c r="BN2756" s="83"/>
      <c r="BO2756" s="83"/>
      <c r="BP2756" s="83"/>
      <c r="BQ2756" s="83"/>
      <c r="BR2756" s="83"/>
      <c r="BS2756" s="83"/>
      <c r="BT2756" s="83"/>
      <c r="BU2756" s="83"/>
      <c r="BV2756" s="83"/>
      <c r="BW2756" s="83"/>
      <c r="BX2756" s="83"/>
      <c r="BY2756" s="83"/>
      <c r="BZ2756" s="83"/>
      <c r="CA2756" s="83"/>
      <c r="CB2756" s="83"/>
      <c r="CC2756" s="83"/>
      <c r="CD2756" s="83"/>
      <c r="CE2756" s="83"/>
      <c r="CF2756" s="83"/>
      <c r="CG2756" s="83"/>
      <c r="CH2756" s="83"/>
      <c r="CI2756" s="83"/>
      <c r="CJ2756" s="83"/>
      <c r="CK2756" s="83"/>
      <c r="CL2756" s="83"/>
      <c r="CM2756" s="83"/>
      <c r="CN2756" s="83"/>
      <c r="CO2756" s="83"/>
      <c r="CP2756" s="83"/>
      <c r="CQ2756" s="83"/>
      <c r="CR2756" s="83"/>
      <c r="CS2756" s="83"/>
      <c r="CT2756" s="83"/>
      <c r="CU2756" s="83"/>
      <c r="CV2756" s="83"/>
      <c r="CW2756" s="83"/>
      <c r="CX2756" s="83"/>
      <c r="CY2756" s="83"/>
      <c r="CZ2756" s="83"/>
      <c r="DA2756" s="83"/>
      <c r="DB2756" s="83"/>
      <c r="DC2756" s="83"/>
      <c r="DD2756" s="83"/>
      <c r="DE2756" s="83"/>
      <c r="DF2756" s="83"/>
      <c r="DG2756" s="83"/>
      <c r="DH2756" s="83"/>
      <c r="DI2756" s="83"/>
      <c r="DJ2756" s="83"/>
      <c r="DK2756" s="83"/>
      <c r="DL2756" s="83"/>
      <c r="DM2756" s="83"/>
      <c r="DN2756" s="83"/>
      <c r="DO2756" s="83"/>
      <c r="DP2756" s="83"/>
      <c r="DQ2756" s="83"/>
      <c r="DR2756" s="83"/>
      <c r="DS2756" s="83"/>
      <c r="DT2756" s="83"/>
      <c r="DU2756" s="83"/>
      <c r="DV2756" s="83"/>
      <c r="DW2756" s="83"/>
      <c r="DX2756" s="83"/>
      <c r="DY2756" s="83"/>
      <c r="DZ2756" s="83"/>
      <c r="EA2756" s="83"/>
      <c r="EB2756" s="83"/>
      <c r="EC2756" s="83"/>
      <c r="ED2756" s="83"/>
      <c r="EE2756" s="83"/>
      <c r="EF2756" s="83"/>
      <c r="EG2756" s="83"/>
      <c r="EH2756" s="83"/>
      <c r="EI2756" s="83"/>
      <c r="EJ2756" s="83"/>
      <c r="EK2756" s="83"/>
      <c r="EL2756" s="83"/>
      <c r="EM2756" s="83"/>
      <c r="EN2756" s="83"/>
      <c r="EO2756" s="83"/>
      <c r="EP2756" s="83"/>
      <c r="EQ2756" s="83"/>
      <c r="ER2756" s="83"/>
      <c r="ES2756" s="83"/>
      <c r="ET2756" s="83"/>
      <c r="EU2756" s="83"/>
      <c r="EV2756" s="83"/>
      <c r="EW2756" s="83"/>
      <c r="EX2756" s="83"/>
      <c r="EY2756" s="83"/>
      <c r="EZ2756" s="83"/>
      <c r="FA2756" s="83"/>
      <c r="FB2756" s="83"/>
      <c r="FC2756" s="83"/>
      <c r="FD2756" s="83"/>
      <c r="FE2756" s="83"/>
      <c r="FF2756" s="83"/>
      <c r="FG2756" s="83"/>
      <c r="FH2756" s="83"/>
      <c r="FI2756" s="83"/>
      <c r="FJ2756" s="83"/>
      <c r="FK2756" s="83"/>
      <c r="FL2756" s="83"/>
      <c r="FM2756" s="83"/>
      <c r="FN2756" s="83"/>
      <c r="FO2756" s="83"/>
      <c r="FP2756" s="83"/>
      <c r="FQ2756" s="83"/>
      <c r="FR2756" s="83"/>
      <c r="FS2756" s="83"/>
      <c r="FT2756" s="83"/>
      <c r="FU2756" s="83"/>
      <c r="FV2756" s="83"/>
      <c r="FW2756" s="83"/>
      <c r="FX2756" s="83"/>
      <c r="FY2756" s="83"/>
      <c r="FZ2756" s="83"/>
      <c r="GA2756" s="83"/>
      <c r="GB2756" s="83"/>
      <c r="GC2756" s="83"/>
      <c r="GD2756" s="83"/>
      <c r="GE2756" s="83"/>
      <c r="GF2756" s="83"/>
      <c r="GG2756" s="83"/>
      <c r="GH2756" s="83"/>
      <c r="GI2756" s="83"/>
      <c r="GJ2756" s="83"/>
      <c r="GK2756" s="83"/>
      <c r="GL2756" s="83"/>
      <c r="GM2756" s="83"/>
      <c r="GN2756" s="83"/>
      <c r="GO2756" s="83"/>
      <c r="GP2756" s="83"/>
      <c r="GQ2756" s="83"/>
      <c r="GR2756" s="83"/>
      <c r="GS2756" s="83"/>
      <c r="GT2756" s="83"/>
      <c r="GU2756" s="83"/>
      <c r="GV2756" s="83"/>
      <c r="GW2756" s="83"/>
      <c r="GX2756" s="83"/>
      <c r="GY2756" s="83"/>
      <c r="GZ2756" s="83"/>
      <c r="HA2756" s="83"/>
      <c r="HB2756" s="83"/>
      <c r="HC2756" s="83"/>
      <c r="HD2756" s="83"/>
      <c r="HE2756" s="83"/>
      <c r="HF2756" s="83"/>
      <c r="HG2756" s="83"/>
      <c r="HH2756" s="83"/>
      <c r="HI2756" s="83"/>
      <c r="HJ2756" s="83"/>
      <c r="HK2756" s="83"/>
      <c r="HL2756" s="83"/>
      <c r="HM2756" s="83"/>
      <c r="HN2756" s="83"/>
      <c r="HO2756" s="83"/>
      <c r="HP2756" s="83"/>
      <c r="HQ2756" s="83"/>
      <c r="HR2756" s="83"/>
      <c r="HS2756" s="83"/>
      <c r="HT2756" s="83"/>
      <c r="HU2756" s="83"/>
      <c r="HV2756" s="83"/>
      <c r="HW2756" s="83"/>
      <c r="HX2756" s="83"/>
      <c r="HY2756" s="83"/>
      <c r="HZ2756" s="83"/>
      <c r="IA2756" s="83"/>
      <c r="IB2756" s="83"/>
      <c r="IC2756" s="83"/>
      <c r="ID2756" s="83"/>
      <c r="IE2756" s="83"/>
      <c r="IF2756" s="83"/>
      <c r="IG2756" s="83"/>
      <c r="IH2756" s="83"/>
      <c r="II2756" s="83"/>
      <c r="IJ2756" s="83"/>
      <c r="IK2756" s="83"/>
      <c r="IL2756" s="83"/>
      <c r="IM2756" s="83"/>
      <c r="IN2756" s="83"/>
      <c r="IO2756" s="83"/>
      <c r="IP2756" s="83"/>
      <c r="IQ2756" s="83"/>
      <c r="IR2756" s="83"/>
      <c r="IS2756" s="83"/>
      <c r="IT2756" s="83"/>
      <c r="IU2756" s="83"/>
      <c r="IV2756" s="83"/>
      <c r="IW2756" s="83"/>
      <c r="IX2756" s="83"/>
      <c r="IY2756" s="83"/>
      <c r="IZ2756" s="83"/>
      <c r="JA2756" s="83"/>
      <c r="JB2756" s="83"/>
      <c r="JC2756" s="83"/>
      <c r="JD2756" s="83"/>
      <c r="JE2756" s="83"/>
      <c r="JF2756" s="83"/>
      <c r="JG2756" s="83"/>
      <c r="JH2756" s="83"/>
      <c r="JI2756" s="83"/>
      <c r="JJ2756" s="83"/>
      <c r="JK2756" s="83"/>
      <c r="JL2756" s="83"/>
      <c r="JM2756" s="83"/>
      <c r="JN2756" s="83"/>
      <c r="JO2756" s="83"/>
      <c r="JP2756" s="83"/>
      <c r="JQ2756" s="83"/>
      <c r="JR2756" s="83"/>
      <c r="JS2756" s="83"/>
      <c r="JT2756" s="83"/>
      <c r="JU2756" s="83"/>
      <c r="JV2756" s="83"/>
      <c r="JW2756" s="83"/>
      <c r="JX2756" s="83"/>
      <c r="JY2756" s="83"/>
      <c r="JZ2756" s="83"/>
      <c r="KA2756" s="83"/>
      <c r="KB2756" s="83"/>
      <c r="KC2756" s="83"/>
      <c r="KD2756" s="83"/>
      <c r="KE2756" s="83"/>
      <c r="KF2756" s="83"/>
      <c r="KG2756" s="83"/>
      <c r="KH2756" s="83"/>
      <c r="KI2756" s="83"/>
      <c r="KJ2756" s="83"/>
      <c r="KK2756" s="83"/>
      <c r="KL2756" s="83"/>
      <c r="KM2756" s="83"/>
      <c r="KN2756" s="83"/>
      <c r="KO2756" s="83"/>
      <c r="KP2756" s="83"/>
      <c r="KQ2756" s="83"/>
      <c r="KR2756" s="83"/>
      <c r="KS2756" s="83"/>
      <c r="KT2756" s="83"/>
      <c r="KU2756" s="83"/>
      <c r="KV2756" s="83"/>
      <c r="KW2756" s="83"/>
      <c r="KX2756" s="83"/>
      <c r="KY2756" s="83"/>
      <c r="KZ2756" s="83"/>
      <c r="LA2756" s="83"/>
      <c r="LB2756" s="83"/>
      <c r="LC2756" s="83"/>
      <c r="LD2756" s="83"/>
      <c r="LE2756" s="83"/>
      <c r="LF2756" s="83"/>
      <c r="LG2756" s="83"/>
      <c r="LH2756" s="83"/>
      <c r="LI2756" s="83"/>
      <c r="LJ2756" s="83"/>
      <c r="LK2756" s="83"/>
      <c r="LL2756" s="83"/>
      <c r="LM2756" s="83"/>
      <c r="LN2756" s="83"/>
      <c r="LO2756" s="83"/>
      <c r="LP2756" s="83"/>
      <c r="LQ2756" s="83"/>
      <c r="LR2756" s="83"/>
      <c r="LS2756" s="83"/>
      <c r="LT2756" s="83"/>
      <c r="LU2756" s="83"/>
      <c r="LV2756" s="83"/>
      <c r="LW2756" s="83"/>
      <c r="LX2756" s="83"/>
      <c r="LY2756" s="83"/>
      <c r="LZ2756" s="83"/>
      <c r="MA2756" s="83"/>
      <c r="MB2756" s="83"/>
      <c r="MC2756" s="83"/>
      <c r="MD2756" s="83"/>
      <c r="ME2756" s="83"/>
      <c r="MF2756" s="83"/>
      <c r="MG2756" s="83"/>
      <c r="MH2756" s="83"/>
      <c r="MI2756" s="83"/>
      <c r="MJ2756" s="83"/>
      <c r="MK2756" s="83"/>
      <c r="ML2756" s="83"/>
      <c r="MM2756" s="83"/>
      <c r="MN2756" s="83"/>
      <c r="MO2756" s="83"/>
      <c r="MP2756" s="83"/>
      <c r="MQ2756" s="83"/>
      <c r="MR2756" s="83"/>
      <c r="MS2756" s="83"/>
      <c r="MT2756" s="83"/>
      <c r="MU2756" s="83"/>
      <c r="MV2756" s="83"/>
      <c r="MW2756" s="83"/>
      <c r="MX2756" s="83"/>
      <c r="MY2756" s="83"/>
      <c r="MZ2756" s="83"/>
      <c r="NA2756" s="83"/>
      <c r="NB2756" s="83"/>
      <c r="NC2756" s="83"/>
      <c r="ND2756" s="83"/>
      <c r="NE2756" s="83"/>
      <c r="NF2756" s="83"/>
      <c r="NG2756" s="83"/>
      <c r="NH2756" s="83"/>
      <c r="NI2756" s="83"/>
      <c r="NJ2756" s="83"/>
      <c r="NK2756" s="83"/>
      <c r="NL2756" s="83"/>
      <c r="NM2756" s="83"/>
      <c r="NN2756" s="83"/>
      <c r="NO2756" s="83"/>
      <c r="NP2756" s="83"/>
      <c r="NQ2756" s="83"/>
      <c r="NR2756" s="83"/>
      <c r="NS2756" s="83"/>
      <c r="NT2756" s="83"/>
      <c r="NU2756" s="83"/>
      <c r="NV2756" s="83"/>
      <c r="NW2756" s="83"/>
      <c r="NX2756" s="83"/>
      <c r="NY2756" s="83"/>
      <c r="NZ2756" s="83"/>
      <c r="OA2756" s="83"/>
      <c r="OB2756" s="83"/>
      <c r="OC2756" s="83"/>
      <c r="OD2756" s="83"/>
      <c r="OE2756" s="83"/>
      <c r="OF2756" s="83"/>
      <c r="OG2756" s="83"/>
      <c r="OH2756" s="83"/>
      <c r="OI2756" s="83"/>
      <c r="OJ2756" s="83"/>
      <c r="OK2756" s="83"/>
      <c r="OL2756" s="83"/>
      <c r="OM2756" s="83"/>
      <c r="ON2756" s="83"/>
      <c r="OO2756" s="83"/>
      <c r="OP2756" s="83"/>
      <c r="OQ2756" s="83"/>
      <c r="OR2756" s="83"/>
      <c r="OS2756" s="83"/>
      <c r="OT2756" s="83"/>
      <c r="OU2756" s="83"/>
      <c r="OV2756" s="83"/>
      <c r="OW2756" s="83"/>
      <c r="OX2756" s="83"/>
      <c r="OY2756" s="83"/>
      <c r="OZ2756" s="83"/>
      <c r="PA2756" s="83"/>
      <c r="PB2756" s="83"/>
      <c r="PC2756" s="83"/>
      <c r="PD2756" s="83"/>
      <c r="PE2756" s="83"/>
      <c r="PF2756" s="83"/>
      <c r="PG2756" s="83"/>
      <c r="PH2756" s="83"/>
      <c r="PI2756" s="83"/>
      <c r="PJ2756" s="83"/>
      <c r="PK2756" s="83"/>
      <c r="PL2756" s="83"/>
      <c r="PM2756" s="83"/>
      <c r="PN2756" s="83"/>
      <c r="PO2756" s="83"/>
      <c r="PP2756" s="83"/>
      <c r="PQ2756" s="83"/>
      <c r="PR2756" s="83"/>
      <c r="PS2756" s="83"/>
      <c r="PT2756" s="83"/>
      <c r="PU2756" s="83"/>
      <c r="PV2756" s="83"/>
      <c r="PW2756" s="83"/>
      <c r="PX2756" s="83"/>
      <c r="PY2756" s="83"/>
      <c r="PZ2756" s="83"/>
      <c r="QA2756" s="83"/>
      <c r="QB2756" s="83"/>
      <c r="QC2756" s="83"/>
      <c r="QD2756" s="83"/>
      <c r="QE2756" s="83"/>
      <c r="QF2756" s="83"/>
      <c r="QG2756" s="83"/>
      <c r="QH2756" s="83"/>
      <c r="QI2756" s="83"/>
      <c r="QJ2756" s="83"/>
      <c r="QK2756" s="83"/>
      <c r="QL2756" s="83"/>
      <c r="QM2756" s="83"/>
      <c r="QN2756" s="83"/>
    </row>
    <row r="2757" spans="1:456" s="1" customFormat="1" ht="19.5" customHeight="1" x14ac:dyDescent="0.3">
      <c r="A2757" s="105"/>
      <c r="B2757" s="105"/>
      <c r="C2757" s="105"/>
      <c r="D2757" s="105"/>
      <c r="E2757" s="105"/>
      <c r="F2757" s="76"/>
      <c r="G2757" s="76"/>
      <c r="H2757" s="105"/>
      <c r="I2757" s="105"/>
      <c r="J2757" s="111"/>
      <c r="K2757" s="111"/>
      <c r="L2757" s="112" t="s">
        <v>2788</v>
      </c>
      <c r="M2757" s="112" t="s">
        <v>509</v>
      </c>
      <c r="N2757" s="112" t="s">
        <v>296</v>
      </c>
      <c r="O2757" s="105" t="s">
        <v>1813</v>
      </c>
      <c r="P2757" s="99">
        <v>9</v>
      </c>
      <c r="Q2757" s="99"/>
      <c r="R2757" s="112"/>
      <c r="S2757" s="112"/>
      <c r="T2757" s="112"/>
      <c r="U2757" s="104" t="s">
        <v>2846</v>
      </c>
      <c r="V2757" s="83"/>
      <c r="W2757" s="83"/>
      <c r="X2757" s="83"/>
      <c r="Y2757" s="83"/>
      <c r="Z2757" s="83"/>
      <c r="AA2757" s="83"/>
      <c r="AB2757" s="83"/>
      <c r="AC2757" s="83"/>
      <c r="AD2757" s="83"/>
      <c r="AE2757" s="83"/>
      <c r="AF2757" s="83"/>
      <c r="AG2757" s="83"/>
      <c r="AH2757" s="83"/>
      <c r="AI2757" s="83"/>
      <c r="AJ2757" s="83"/>
      <c r="AK2757" s="83"/>
      <c r="AL2757" s="83"/>
      <c r="AM2757" s="83"/>
      <c r="AN2757" s="83"/>
      <c r="AO2757" s="83"/>
      <c r="AP2757" s="83"/>
      <c r="AQ2757" s="83"/>
      <c r="AR2757" s="83"/>
      <c r="AS2757" s="83"/>
      <c r="AT2757" s="83"/>
      <c r="AU2757" s="83"/>
      <c r="AV2757" s="83"/>
      <c r="AW2757" s="83"/>
      <c r="AX2757" s="83"/>
      <c r="AY2757" s="83"/>
      <c r="AZ2757" s="83"/>
      <c r="BA2757" s="83"/>
      <c r="BB2757" s="83"/>
      <c r="BC2757" s="83"/>
      <c r="BD2757" s="83"/>
      <c r="BE2757" s="83"/>
      <c r="BF2757" s="83"/>
      <c r="BG2757" s="83"/>
      <c r="BH2757" s="83"/>
      <c r="BI2757" s="83"/>
      <c r="BJ2757" s="83"/>
      <c r="BK2757" s="83"/>
      <c r="BL2757" s="83"/>
      <c r="BM2757" s="83"/>
      <c r="BN2757" s="83"/>
      <c r="BO2757" s="83"/>
      <c r="BP2757" s="83"/>
      <c r="BQ2757" s="83"/>
      <c r="BR2757" s="83"/>
      <c r="BS2757" s="83"/>
      <c r="BT2757" s="83"/>
      <c r="BU2757" s="83"/>
      <c r="BV2757" s="83"/>
      <c r="BW2757" s="83"/>
      <c r="BX2757" s="83"/>
      <c r="BY2757" s="83"/>
      <c r="BZ2757" s="83"/>
      <c r="CA2757" s="83"/>
      <c r="CB2757" s="83"/>
      <c r="CC2757" s="83"/>
      <c r="CD2757" s="83"/>
      <c r="CE2757" s="83"/>
      <c r="CF2757" s="83"/>
      <c r="CG2757" s="83"/>
      <c r="CH2757" s="83"/>
      <c r="CI2757" s="83"/>
      <c r="CJ2757" s="83"/>
      <c r="CK2757" s="83"/>
      <c r="CL2757" s="83"/>
      <c r="CM2757" s="83"/>
      <c r="CN2757" s="83"/>
      <c r="CO2757" s="83"/>
      <c r="CP2757" s="83"/>
      <c r="CQ2757" s="83"/>
      <c r="CR2757" s="83"/>
      <c r="CS2757" s="83"/>
      <c r="CT2757" s="83"/>
      <c r="CU2757" s="83"/>
      <c r="CV2757" s="83"/>
      <c r="CW2757" s="83"/>
      <c r="CX2757" s="83"/>
      <c r="CY2757" s="83"/>
      <c r="CZ2757" s="83"/>
      <c r="DA2757" s="83"/>
      <c r="DB2757" s="83"/>
      <c r="DC2757" s="83"/>
      <c r="DD2757" s="83"/>
      <c r="DE2757" s="83"/>
      <c r="DF2757" s="83"/>
      <c r="DG2757" s="83"/>
      <c r="DH2757" s="83"/>
      <c r="DI2757" s="83"/>
      <c r="DJ2757" s="83"/>
      <c r="DK2757" s="83"/>
      <c r="DL2757" s="83"/>
      <c r="DM2757" s="83"/>
      <c r="DN2757" s="83"/>
      <c r="DO2757" s="83"/>
      <c r="DP2757" s="83"/>
      <c r="DQ2757" s="83"/>
      <c r="DR2757" s="83"/>
      <c r="DS2757" s="83"/>
      <c r="DT2757" s="83"/>
      <c r="DU2757" s="83"/>
      <c r="DV2757" s="83"/>
      <c r="DW2757" s="83"/>
      <c r="DX2757" s="83"/>
      <c r="DY2757" s="83"/>
      <c r="DZ2757" s="83"/>
      <c r="EA2757" s="83"/>
      <c r="EB2757" s="83"/>
      <c r="EC2757" s="83"/>
      <c r="ED2757" s="83"/>
      <c r="EE2757" s="83"/>
      <c r="EF2757" s="83"/>
      <c r="EG2757" s="83"/>
      <c r="EH2757" s="83"/>
      <c r="EI2757" s="83"/>
      <c r="EJ2757" s="83"/>
      <c r="EK2757" s="83"/>
      <c r="EL2757" s="83"/>
      <c r="EM2757" s="83"/>
      <c r="EN2757" s="83"/>
      <c r="EO2757" s="83"/>
      <c r="EP2757" s="83"/>
      <c r="EQ2757" s="83"/>
      <c r="ER2757" s="83"/>
      <c r="ES2757" s="83"/>
      <c r="ET2757" s="83"/>
      <c r="EU2757" s="83"/>
      <c r="EV2757" s="83"/>
      <c r="EW2757" s="83"/>
      <c r="EX2757" s="83"/>
      <c r="EY2757" s="83"/>
      <c r="EZ2757" s="83"/>
      <c r="FA2757" s="83"/>
      <c r="FB2757" s="83"/>
      <c r="FC2757" s="83"/>
      <c r="FD2757" s="83"/>
      <c r="FE2757" s="83"/>
      <c r="FF2757" s="83"/>
      <c r="FG2757" s="83"/>
      <c r="FH2757" s="83"/>
      <c r="FI2757" s="83"/>
      <c r="FJ2757" s="83"/>
      <c r="FK2757" s="83"/>
      <c r="FL2757" s="83"/>
      <c r="FM2757" s="83"/>
      <c r="FN2757" s="83"/>
      <c r="FO2757" s="83"/>
      <c r="FP2757" s="83"/>
      <c r="FQ2757" s="83"/>
      <c r="FR2757" s="83"/>
      <c r="FS2757" s="83"/>
      <c r="FT2757" s="83"/>
      <c r="FU2757" s="83"/>
      <c r="FV2757" s="83"/>
      <c r="FW2757" s="83"/>
      <c r="FX2757" s="83"/>
      <c r="FY2757" s="83"/>
      <c r="FZ2757" s="83"/>
      <c r="GA2757" s="83"/>
      <c r="GB2757" s="83"/>
      <c r="GC2757" s="83"/>
      <c r="GD2757" s="83"/>
      <c r="GE2757" s="83"/>
      <c r="GF2757" s="83"/>
      <c r="GG2757" s="83"/>
      <c r="GH2757" s="83"/>
      <c r="GI2757" s="83"/>
      <c r="GJ2757" s="83"/>
      <c r="GK2757" s="83"/>
      <c r="GL2757" s="83"/>
      <c r="GM2757" s="83"/>
      <c r="GN2757" s="83"/>
      <c r="GO2757" s="83"/>
      <c r="GP2757" s="83"/>
      <c r="GQ2757" s="83"/>
      <c r="GR2757" s="83"/>
      <c r="GS2757" s="83"/>
      <c r="GT2757" s="83"/>
      <c r="GU2757" s="83"/>
      <c r="GV2757" s="83"/>
      <c r="GW2757" s="83"/>
      <c r="GX2757" s="83"/>
      <c r="GY2757" s="83"/>
      <c r="GZ2757" s="83"/>
      <c r="HA2757" s="83"/>
      <c r="HB2757" s="83"/>
      <c r="HC2757" s="83"/>
      <c r="HD2757" s="83"/>
      <c r="HE2757" s="83"/>
      <c r="HF2757" s="83"/>
      <c r="HG2757" s="83"/>
      <c r="HH2757" s="83"/>
      <c r="HI2757" s="83"/>
      <c r="HJ2757" s="83"/>
      <c r="HK2757" s="83"/>
      <c r="HL2757" s="83"/>
      <c r="HM2757" s="83"/>
      <c r="HN2757" s="83"/>
      <c r="HO2757" s="83"/>
      <c r="HP2757" s="83"/>
      <c r="HQ2757" s="83"/>
      <c r="HR2757" s="83"/>
      <c r="HS2757" s="83"/>
      <c r="HT2757" s="83"/>
      <c r="HU2757" s="83"/>
      <c r="HV2757" s="83"/>
      <c r="HW2757" s="83"/>
      <c r="HX2757" s="83"/>
      <c r="HY2757" s="83"/>
      <c r="HZ2757" s="83"/>
      <c r="IA2757" s="83"/>
      <c r="IB2757" s="83"/>
      <c r="IC2757" s="83"/>
      <c r="ID2757" s="83"/>
      <c r="IE2757" s="83"/>
      <c r="IF2757" s="83"/>
      <c r="IG2757" s="83"/>
      <c r="IH2757" s="83"/>
      <c r="II2757" s="83"/>
      <c r="IJ2757" s="83"/>
      <c r="IK2757" s="83"/>
      <c r="IL2757" s="83"/>
      <c r="IM2757" s="83"/>
      <c r="IN2757" s="83"/>
      <c r="IO2757" s="83"/>
      <c r="IP2757" s="83"/>
      <c r="IQ2757" s="83"/>
      <c r="IR2757" s="83"/>
      <c r="IS2757" s="83"/>
      <c r="IT2757" s="83"/>
      <c r="IU2757" s="83"/>
      <c r="IV2757" s="83"/>
      <c r="IW2757" s="83"/>
      <c r="IX2757" s="83"/>
      <c r="IY2757" s="83"/>
      <c r="IZ2757" s="83"/>
      <c r="JA2757" s="83"/>
      <c r="JB2757" s="83"/>
      <c r="JC2757" s="83"/>
      <c r="JD2757" s="83"/>
      <c r="JE2757" s="83"/>
      <c r="JF2757" s="83"/>
      <c r="JG2757" s="83"/>
      <c r="JH2757" s="83"/>
      <c r="JI2757" s="83"/>
      <c r="JJ2757" s="83"/>
      <c r="JK2757" s="83"/>
      <c r="JL2757" s="83"/>
      <c r="JM2757" s="83"/>
      <c r="JN2757" s="83"/>
      <c r="JO2757" s="83"/>
      <c r="JP2757" s="83"/>
      <c r="JQ2757" s="83"/>
      <c r="JR2757" s="83"/>
      <c r="JS2757" s="83"/>
      <c r="JT2757" s="83"/>
      <c r="JU2757" s="83"/>
      <c r="JV2757" s="83"/>
      <c r="JW2757" s="83"/>
      <c r="JX2757" s="83"/>
      <c r="JY2757" s="83"/>
      <c r="JZ2757" s="83"/>
      <c r="KA2757" s="83"/>
      <c r="KB2757" s="83"/>
      <c r="KC2757" s="83"/>
      <c r="KD2757" s="83"/>
      <c r="KE2757" s="83"/>
      <c r="KF2757" s="83"/>
      <c r="KG2757" s="83"/>
      <c r="KH2757" s="83"/>
      <c r="KI2757" s="83"/>
      <c r="KJ2757" s="83"/>
      <c r="KK2757" s="83"/>
      <c r="KL2757" s="83"/>
      <c r="KM2757" s="83"/>
      <c r="KN2757" s="83"/>
      <c r="KO2757" s="83"/>
      <c r="KP2757" s="83"/>
      <c r="KQ2757" s="83"/>
      <c r="KR2757" s="83"/>
      <c r="KS2757" s="83"/>
      <c r="KT2757" s="83"/>
      <c r="KU2757" s="83"/>
      <c r="KV2757" s="83"/>
      <c r="KW2757" s="83"/>
      <c r="KX2757" s="83"/>
      <c r="KY2757" s="83"/>
      <c r="KZ2757" s="83"/>
      <c r="LA2757" s="83"/>
      <c r="LB2757" s="83"/>
      <c r="LC2757" s="83"/>
      <c r="LD2757" s="83"/>
      <c r="LE2757" s="83"/>
      <c r="LF2757" s="83"/>
      <c r="LG2757" s="83"/>
      <c r="LH2757" s="83"/>
      <c r="LI2757" s="83"/>
      <c r="LJ2757" s="83"/>
      <c r="LK2757" s="83"/>
      <c r="LL2757" s="83"/>
      <c r="LM2757" s="83"/>
      <c r="LN2757" s="83"/>
      <c r="LO2757" s="83"/>
      <c r="LP2757" s="83"/>
      <c r="LQ2757" s="83"/>
      <c r="LR2757" s="83"/>
      <c r="LS2757" s="83"/>
      <c r="LT2757" s="83"/>
      <c r="LU2757" s="83"/>
      <c r="LV2757" s="83"/>
      <c r="LW2757" s="83"/>
      <c r="LX2757" s="83"/>
      <c r="LY2757" s="83"/>
      <c r="LZ2757" s="83"/>
      <c r="MA2757" s="83"/>
      <c r="MB2757" s="83"/>
      <c r="MC2757" s="83"/>
      <c r="MD2757" s="83"/>
      <c r="ME2757" s="83"/>
      <c r="MF2757" s="83"/>
      <c r="MG2757" s="83"/>
      <c r="MH2757" s="83"/>
      <c r="MI2757" s="83"/>
      <c r="MJ2757" s="83"/>
      <c r="MK2757" s="83"/>
      <c r="ML2757" s="83"/>
      <c r="MM2757" s="83"/>
      <c r="MN2757" s="83"/>
      <c r="MO2757" s="83"/>
      <c r="MP2757" s="83"/>
      <c r="MQ2757" s="83"/>
      <c r="MR2757" s="83"/>
      <c r="MS2757" s="83"/>
      <c r="MT2757" s="83"/>
      <c r="MU2757" s="83"/>
      <c r="MV2757" s="83"/>
      <c r="MW2757" s="83"/>
      <c r="MX2757" s="83"/>
      <c r="MY2757" s="83"/>
      <c r="MZ2757" s="83"/>
      <c r="NA2757" s="83"/>
      <c r="NB2757" s="83"/>
      <c r="NC2757" s="83"/>
      <c r="ND2757" s="83"/>
      <c r="NE2757" s="83"/>
      <c r="NF2757" s="83"/>
      <c r="NG2757" s="83"/>
      <c r="NH2757" s="83"/>
      <c r="NI2757" s="83"/>
      <c r="NJ2757" s="83"/>
      <c r="NK2757" s="83"/>
      <c r="NL2757" s="83"/>
      <c r="NM2757" s="83"/>
      <c r="NN2757" s="83"/>
      <c r="NO2757" s="83"/>
      <c r="NP2757" s="83"/>
      <c r="NQ2757" s="83"/>
      <c r="NR2757" s="83"/>
      <c r="NS2757" s="83"/>
      <c r="NT2757" s="83"/>
      <c r="NU2757" s="83"/>
      <c r="NV2757" s="83"/>
      <c r="NW2757" s="83"/>
      <c r="NX2757" s="83"/>
      <c r="NY2757" s="83"/>
      <c r="NZ2757" s="83"/>
      <c r="OA2757" s="83"/>
      <c r="OB2757" s="83"/>
      <c r="OC2757" s="83"/>
      <c r="OD2757" s="83"/>
      <c r="OE2757" s="83"/>
      <c r="OF2757" s="83"/>
      <c r="OG2757" s="83"/>
      <c r="OH2757" s="83"/>
      <c r="OI2757" s="83"/>
      <c r="OJ2757" s="83"/>
      <c r="OK2757" s="83"/>
      <c r="OL2757" s="83"/>
      <c r="OM2757" s="83"/>
      <c r="ON2757" s="83"/>
      <c r="OO2757" s="83"/>
      <c r="OP2757" s="83"/>
      <c r="OQ2757" s="83"/>
      <c r="OR2757" s="83"/>
      <c r="OS2757" s="83"/>
      <c r="OT2757" s="83"/>
      <c r="OU2757" s="83"/>
      <c r="OV2757" s="83"/>
      <c r="OW2757" s="83"/>
      <c r="OX2757" s="83"/>
      <c r="OY2757" s="83"/>
      <c r="OZ2757" s="83"/>
      <c r="PA2757" s="83"/>
      <c r="PB2757" s="83"/>
      <c r="PC2757" s="83"/>
      <c r="PD2757" s="83"/>
      <c r="PE2757" s="83"/>
      <c r="PF2757" s="83"/>
      <c r="PG2757" s="83"/>
      <c r="PH2757" s="83"/>
      <c r="PI2757" s="83"/>
      <c r="PJ2757" s="83"/>
      <c r="PK2757" s="83"/>
      <c r="PL2757" s="83"/>
      <c r="PM2757" s="83"/>
      <c r="PN2757" s="83"/>
      <c r="PO2757" s="83"/>
      <c r="PP2757" s="83"/>
      <c r="PQ2757" s="83"/>
      <c r="PR2757" s="83"/>
      <c r="PS2757" s="83"/>
      <c r="PT2757" s="83"/>
      <c r="PU2757" s="83"/>
      <c r="PV2757" s="83"/>
      <c r="PW2757" s="83"/>
      <c r="PX2757" s="83"/>
      <c r="PY2757" s="83"/>
      <c r="PZ2757" s="83"/>
      <c r="QA2757" s="83"/>
      <c r="QB2757" s="83"/>
      <c r="QC2757" s="83"/>
      <c r="QD2757" s="83"/>
      <c r="QE2757" s="83"/>
      <c r="QF2757" s="83"/>
      <c r="QG2757" s="83"/>
      <c r="QH2757" s="83"/>
      <c r="QI2757" s="83"/>
      <c r="QJ2757" s="83"/>
      <c r="QK2757" s="83"/>
      <c r="QL2757" s="83"/>
      <c r="QM2757" s="83"/>
      <c r="QN2757" s="83"/>
    </row>
    <row r="2758" spans="1:456" s="1" customFormat="1" ht="19.5" customHeight="1" x14ac:dyDescent="0.3">
      <c r="A2758" s="105"/>
      <c r="B2758" s="105"/>
      <c r="C2758" s="105"/>
      <c r="D2758" s="105"/>
      <c r="E2758" s="105"/>
      <c r="F2758" s="76"/>
      <c r="G2758" s="76"/>
      <c r="H2758" s="105"/>
      <c r="I2758" s="105"/>
      <c r="J2758" s="111"/>
      <c r="K2758" s="111"/>
      <c r="L2758" s="112" t="s">
        <v>2817</v>
      </c>
      <c r="M2758" s="112" t="s">
        <v>293</v>
      </c>
      <c r="N2758" s="112" t="s">
        <v>192</v>
      </c>
      <c r="O2758" s="105" t="s">
        <v>2462</v>
      </c>
      <c r="P2758" s="99">
        <v>9</v>
      </c>
      <c r="Q2758" s="99"/>
      <c r="R2758" s="112"/>
      <c r="S2758" s="112"/>
      <c r="T2758" s="112"/>
      <c r="U2758" s="104" t="s">
        <v>2846</v>
      </c>
      <c r="V2758" s="83"/>
      <c r="W2758" s="83"/>
      <c r="X2758" s="83"/>
      <c r="Y2758" s="83"/>
      <c r="Z2758" s="83"/>
      <c r="AA2758" s="83"/>
      <c r="AB2758" s="83"/>
      <c r="AC2758" s="83"/>
      <c r="AD2758" s="83"/>
      <c r="AE2758" s="83"/>
      <c r="AF2758" s="83"/>
      <c r="AG2758" s="83"/>
      <c r="AH2758" s="83"/>
      <c r="AI2758" s="83"/>
      <c r="AJ2758" s="83"/>
      <c r="AK2758" s="83"/>
      <c r="AL2758" s="83"/>
      <c r="AM2758" s="83"/>
      <c r="AN2758" s="83"/>
      <c r="AO2758" s="83"/>
      <c r="AP2758" s="83"/>
      <c r="AQ2758" s="83"/>
      <c r="AR2758" s="83"/>
      <c r="AS2758" s="83"/>
      <c r="AT2758" s="83"/>
      <c r="AU2758" s="83"/>
      <c r="AV2758" s="83"/>
      <c r="AW2758" s="83"/>
      <c r="AX2758" s="83"/>
      <c r="AY2758" s="83"/>
      <c r="AZ2758" s="83"/>
      <c r="BA2758" s="83"/>
      <c r="BB2758" s="83"/>
      <c r="BC2758" s="83"/>
      <c r="BD2758" s="83"/>
      <c r="BE2758" s="83"/>
      <c r="BF2758" s="83"/>
      <c r="BG2758" s="83"/>
      <c r="BH2758" s="83"/>
      <c r="BI2758" s="83"/>
      <c r="BJ2758" s="83"/>
      <c r="BK2758" s="83"/>
      <c r="BL2758" s="83"/>
      <c r="BM2758" s="83"/>
      <c r="BN2758" s="83"/>
      <c r="BO2758" s="83"/>
      <c r="BP2758" s="83"/>
      <c r="BQ2758" s="83"/>
      <c r="BR2758" s="83"/>
      <c r="BS2758" s="83"/>
      <c r="BT2758" s="83"/>
      <c r="BU2758" s="83"/>
      <c r="BV2758" s="83"/>
      <c r="BW2758" s="83"/>
      <c r="BX2758" s="83"/>
      <c r="BY2758" s="83"/>
      <c r="BZ2758" s="83"/>
      <c r="CA2758" s="83"/>
      <c r="CB2758" s="83"/>
      <c r="CC2758" s="83"/>
      <c r="CD2758" s="83"/>
      <c r="CE2758" s="83"/>
      <c r="CF2758" s="83"/>
      <c r="CG2758" s="83"/>
      <c r="CH2758" s="83"/>
      <c r="CI2758" s="83"/>
      <c r="CJ2758" s="83"/>
      <c r="CK2758" s="83"/>
      <c r="CL2758" s="83"/>
      <c r="CM2758" s="83"/>
      <c r="CN2758" s="83"/>
      <c r="CO2758" s="83"/>
      <c r="CP2758" s="83"/>
      <c r="CQ2758" s="83"/>
      <c r="CR2758" s="83"/>
      <c r="CS2758" s="83"/>
      <c r="CT2758" s="83"/>
      <c r="CU2758" s="83"/>
      <c r="CV2758" s="83"/>
      <c r="CW2758" s="83"/>
      <c r="CX2758" s="83"/>
      <c r="CY2758" s="83"/>
      <c r="CZ2758" s="83"/>
      <c r="DA2758" s="83"/>
      <c r="DB2758" s="83"/>
      <c r="DC2758" s="83"/>
      <c r="DD2758" s="83"/>
      <c r="DE2758" s="83"/>
      <c r="DF2758" s="83"/>
      <c r="DG2758" s="83"/>
      <c r="DH2758" s="83"/>
      <c r="DI2758" s="83"/>
      <c r="DJ2758" s="83"/>
      <c r="DK2758" s="83"/>
      <c r="DL2758" s="83"/>
      <c r="DM2758" s="83"/>
      <c r="DN2758" s="83"/>
      <c r="DO2758" s="83"/>
      <c r="DP2758" s="83"/>
      <c r="DQ2758" s="83"/>
      <c r="DR2758" s="83"/>
      <c r="DS2758" s="83"/>
      <c r="DT2758" s="83"/>
      <c r="DU2758" s="83"/>
      <c r="DV2758" s="83"/>
      <c r="DW2758" s="83"/>
      <c r="DX2758" s="83"/>
      <c r="DY2758" s="83"/>
      <c r="DZ2758" s="83"/>
      <c r="EA2758" s="83"/>
      <c r="EB2758" s="83"/>
      <c r="EC2758" s="83"/>
      <c r="ED2758" s="83"/>
      <c r="EE2758" s="83"/>
      <c r="EF2758" s="83"/>
      <c r="EG2758" s="83"/>
      <c r="EH2758" s="83"/>
      <c r="EI2758" s="83"/>
      <c r="EJ2758" s="83"/>
      <c r="EK2758" s="83"/>
      <c r="EL2758" s="83"/>
      <c r="EM2758" s="83"/>
      <c r="EN2758" s="83"/>
      <c r="EO2758" s="83"/>
      <c r="EP2758" s="83"/>
      <c r="EQ2758" s="83"/>
      <c r="ER2758" s="83"/>
      <c r="ES2758" s="83"/>
      <c r="ET2758" s="83"/>
      <c r="EU2758" s="83"/>
      <c r="EV2758" s="83"/>
      <c r="EW2758" s="83"/>
      <c r="EX2758" s="83"/>
      <c r="EY2758" s="83"/>
      <c r="EZ2758" s="83"/>
      <c r="FA2758" s="83"/>
      <c r="FB2758" s="83"/>
      <c r="FC2758" s="83"/>
      <c r="FD2758" s="83"/>
      <c r="FE2758" s="83"/>
      <c r="FF2758" s="83"/>
      <c r="FG2758" s="83"/>
      <c r="FH2758" s="83"/>
      <c r="FI2758" s="83"/>
      <c r="FJ2758" s="83"/>
      <c r="FK2758" s="83"/>
      <c r="FL2758" s="83"/>
      <c r="FM2758" s="83"/>
      <c r="FN2758" s="83"/>
      <c r="FO2758" s="83"/>
      <c r="FP2758" s="83"/>
      <c r="FQ2758" s="83"/>
      <c r="FR2758" s="83"/>
      <c r="FS2758" s="83"/>
      <c r="FT2758" s="83"/>
      <c r="FU2758" s="83"/>
      <c r="FV2758" s="83"/>
      <c r="FW2758" s="83"/>
      <c r="FX2758" s="83"/>
      <c r="FY2758" s="83"/>
      <c r="FZ2758" s="83"/>
      <c r="GA2758" s="83"/>
      <c r="GB2758" s="83"/>
      <c r="GC2758" s="83"/>
      <c r="GD2758" s="83"/>
      <c r="GE2758" s="83"/>
      <c r="GF2758" s="83"/>
      <c r="GG2758" s="83"/>
      <c r="GH2758" s="83"/>
      <c r="GI2758" s="83"/>
      <c r="GJ2758" s="83"/>
      <c r="GK2758" s="83"/>
      <c r="GL2758" s="83"/>
      <c r="GM2758" s="83"/>
      <c r="GN2758" s="83"/>
      <c r="GO2758" s="83"/>
      <c r="GP2758" s="83"/>
      <c r="GQ2758" s="83"/>
      <c r="GR2758" s="83"/>
      <c r="GS2758" s="83"/>
      <c r="GT2758" s="83"/>
      <c r="GU2758" s="83"/>
      <c r="GV2758" s="83"/>
      <c r="GW2758" s="83"/>
      <c r="GX2758" s="83"/>
      <c r="GY2758" s="83"/>
      <c r="GZ2758" s="83"/>
      <c r="HA2758" s="83"/>
      <c r="HB2758" s="83"/>
      <c r="HC2758" s="83"/>
      <c r="HD2758" s="83"/>
      <c r="HE2758" s="83"/>
      <c r="HF2758" s="83"/>
      <c r="HG2758" s="83"/>
      <c r="HH2758" s="83"/>
      <c r="HI2758" s="83"/>
      <c r="HJ2758" s="83"/>
      <c r="HK2758" s="83"/>
      <c r="HL2758" s="83"/>
      <c r="HM2758" s="83"/>
      <c r="HN2758" s="83"/>
      <c r="HO2758" s="83"/>
      <c r="HP2758" s="83"/>
      <c r="HQ2758" s="83"/>
      <c r="HR2758" s="83"/>
      <c r="HS2758" s="83"/>
      <c r="HT2758" s="83"/>
      <c r="HU2758" s="83"/>
      <c r="HV2758" s="83"/>
      <c r="HW2758" s="83"/>
      <c r="HX2758" s="83"/>
      <c r="HY2758" s="83"/>
      <c r="HZ2758" s="83"/>
      <c r="IA2758" s="83"/>
      <c r="IB2758" s="83"/>
      <c r="IC2758" s="83"/>
      <c r="ID2758" s="83"/>
      <c r="IE2758" s="83"/>
      <c r="IF2758" s="83"/>
      <c r="IG2758" s="83"/>
      <c r="IH2758" s="83"/>
      <c r="II2758" s="83"/>
      <c r="IJ2758" s="83"/>
      <c r="IK2758" s="83"/>
      <c r="IL2758" s="83"/>
      <c r="IM2758" s="83"/>
      <c r="IN2758" s="83"/>
      <c r="IO2758" s="83"/>
      <c r="IP2758" s="83"/>
      <c r="IQ2758" s="83"/>
      <c r="IR2758" s="83"/>
      <c r="IS2758" s="83"/>
      <c r="IT2758" s="83"/>
      <c r="IU2758" s="83"/>
      <c r="IV2758" s="83"/>
      <c r="IW2758" s="83"/>
      <c r="IX2758" s="83"/>
      <c r="IY2758" s="83"/>
      <c r="IZ2758" s="83"/>
      <c r="JA2758" s="83"/>
      <c r="JB2758" s="83"/>
      <c r="JC2758" s="83"/>
      <c r="JD2758" s="83"/>
      <c r="JE2758" s="83"/>
      <c r="JF2758" s="83"/>
      <c r="JG2758" s="83"/>
      <c r="JH2758" s="83"/>
      <c r="JI2758" s="83"/>
      <c r="JJ2758" s="83"/>
      <c r="JK2758" s="83"/>
      <c r="JL2758" s="83"/>
      <c r="JM2758" s="83"/>
      <c r="JN2758" s="83"/>
      <c r="JO2758" s="83"/>
      <c r="JP2758" s="83"/>
      <c r="JQ2758" s="83"/>
      <c r="JR2758" s="83"/>
      <c r="JS2758" s="83"/>
      <c r="JT2758" s="83"/>
      <c r="JU2758" s="83"/>
      <c r="JV2758" s="83"/>
      <c r="JW2758" s="83"/>
      <c r="JX2758" s="83"/>
      <c r="JY2758" s="83"/>
      <c r="JZ2758" s="83"/>
      <c r="KA2758" s="83"/>
      <c r="KB2758" s="83"/>
      <c r="KC2758" s="83"/>
      <c r="KD2758" s="83"/>
      <c r="KE2758" s="83"/>
      <c r="KF2758" s="83"/>
      <c r="KG2758" s="83"/>
      <c r="KH2758" s="83"/>
      <c r="KI2758" s="83"/>
      <c r="KJ2758" s="83"/>
      <c r="KK2758" s="83"/>
      <c r="KL2758" s="83"/>
      <c r="KM2758" s="83"/>
      <c r="KN2758" s="83"/>
      <c r="KO2758" s="83"/>
      <c r="KP2758" s="83"/>
      <c r="KQ2758" s="83"/>
      <c r="KR2758" s="83"/>
      <c r="KS2758" s="83"/>
      <c r="KT2758" s="83"/>
      <c r="KU2758" s="83"/>
      <c r="KV2758" s="83"/>
      <c r="KW2758" s="83"/>
      <c r="KX2758" s="83"/>
      <c r="KY2758" s="83"/>
      <c r="KZ2758" s="83"/>
      <c r="LA2758" s="83"/>
      <c r="LB2758" s="83"/>
      <c r="LC2758" s="83"/>
      <c r="LD2758" s="83"/>
      <c r="LE2758" s="83"/>
      <c r="LF2758" s="83"/>
      <c r="LG2758" s="83"/>
      <c r="LH2758" s="83"/>
      <c r="LI2758" s="83"/>
      <c r="LJ2758" s="83"/>
      <c r="LK2758" s="83"/>
      <c r="LL2758" s="83"/>
      <c r="LM2758" s="83"/>
      <c r="LN2758" s="83"/>
      <c r="LO2758" s="83"/>
      <c r="LP2758" s="83"/>
      <c r="LQ2758" s="83"/>
      <c r="LR2758" s="83"/>
      <c r="LS2758" s="83"/>
      <c r="LT2758" s="83"/>
      <c r="LU2758" s="83"/>
      <c r="LV2758" s="83"/>
      <c r="LW2758" s="83"/>
      <c r="LX2758" s="83"/>
      <c r="LY2758" s="83"/>
      <c r="LZ2758" s="83"/>
      <c r="MA2758" s="83"/>
      <c r="MB2758" s="83"/>
      <c r="MC2758" s="83"/>
      <c r="MD2758" s="83"/>
      <c r="ME2758" s="83"/>
      <c r="MF2758" s="83"/>
      <c r="MG2758" s="83"/>
      <c r="MH2758" s="83"/>
      <c r="MI2758" s="83"/>
      <c r="MJ2758" s="83"/>
      <c r="MK2758" s="83"/>
      <c r="ML2758" s="83"/>
      <c r="MM2758" s="83"/>
      <c r="MN2758" s="83"/>
      <c r="MO2758" s="83"/>
      <c r="MP2758" s="83"/>
      <c r="MQ2758" s="83"/>
      <c r="MR2758" s="83"/>
      <c r="MS2758" s="83"/>
      <c r="MT2758" s="83"/>
      <c r="MU2758" s="83"/>
      <c r="MV2758" s="83"/>
      <c r="MW2758" s="83"/>
      <c r="MX2758" s="83"/>
      <c r="MY2758" s="83"/>
      <c r="MZ2758" s="83"/>
      <c r="NA2758" s="83"/>
      <c r="NB2758" s="83"/>
      <c r="NC2758" s="83"/>
      <c r="ND2758" s="83"/>
      <c r="NE2758" s="83"/>
      <c r="NF2758" s="83"/>
      <c r="NG2758" s="83"/>
      <c r="NH2758" s="83"/>
      <c r="NI2758" s="83"/>
      <c r="NJ2758" s="83"/>
      <c r="NK2758" s="83"/>
      <c r="NL2758" s="83"/>
      <c r="NM2758" s="83"/>
      <c r="NN2758" s="83"/>
      <c r="NO2758" s="83"/>
      <c r="NP2758" s="83"/>
      <c r="NQ2758" s="83"/>
      <c r="NR2758" s="83"/>
      <c r="NS2758" s="83"/>
      <c r="NT2758" s="83"/>
      <c r="NU2758" s="83"/>
      <c r="NV2758" s="83"/>
      <c r="NW2758" s="83"/>
      <c r="NX2758" s="83"/>
      <c r="NY2758" s="83"/>
      <c r="NZ2758" s="83"/>
      <c r="OA2758" s="83"/>
      <c r="OB2758" s="83"/>
      <c r="OC2758" s="83"/>
      <c r="OD2758" s="83"/>
      <c r="OE2758" s="83"/>
      <c r="OF2758" s="83"/>
      <c r="OG2758" s="83"/>
      <c r="OH2758" s="83"/>
      <c r="OI2758" s="83"/>
      <c r="OJ2758" s="83"/>
      <c r="OK2758" s="83"/>
      <c r="OL2758" s="83"/>
      <c r="OM2758" s="83"/>
      <c r="ON2758" s="83"/>
      <c r="OO2758" s="83"/>
      <c r="OP2758" s="83"/>
      <c r="OQ2758" s="83"/>
      <c r="OR2758" s="83"/>
      <c r="OS2758" s="83"/>
      <c r="OT2758" s="83"/>
      <c r="OU2758" s="83"/>
      <c r="OV2758" s="83"/>
      <c r="OW2758" s="83"/>
      <c r="OX2758" s="83"/>
      <c r="OY2758" s="83"/>
      <c r="OZ2758" s="83"/>
      <c r="PA2758" s="83"/>
      <c r="PB2758" s="83"/>
      <c r="PC2758" s="83"/>
      <c r="PD2758" s="83"/>
      <c r="PE2758" s="83"/>
      <c r="PF2758" s="83"/>
      <c r="PG2758" s="83"/>
      <c r="PH2758" s="83"/>
      <c r="PI2758" s="83"/>
      <c r="PJ2758" s="83"/>
      <c r="PK2758" s="83"/>
      <c r="PL2758" s="83"/>
      <c r="PM2758" s="83"/>
      <c r="PN2758" s="83"/>
      <c r="PO2758" s="83"/>
      <c r="PP2758" s="83"/>
      <c r="PQ2758" s="83"/>
      <c r="PR2758" s="83"/>
      <c r="PS2758" s="83"/>
      <c r="PT2758" s="83"/>
      <c r="PU2758" s="83"/>
      <c r="PV2758" s="83"/>
      <c r="PW2758" s="83"/>
      <c r="PX2758" s="83"/>
      <c r="PY2758" s="83"/>
      <c r="PZ2758" s="83"/>
      <c r="QA2758" s="83"/>
      <c r="QB2758" s="83"/>
      <c r="QC2758" s="83"/>
      <c r="QD2758" s="83"/>
      <c r="QE2758" s="83"/>
      <c r="QF2758" s="83"/>
      <c r="QG2758" s="83"/>
      <c r="QH2758" s="83"/>
      <c r="QI2758" s="83"/>
      <c r="QJ2758" s="83"/>
      <c r="QK2758" s="83"/>
      <c r="QL2758" s="83"/>
      <c r="QM2758" s="83"/>
      <c r="QN2758" s="83"/>
    </row>
    <row r="2759" spans="1:456" s="1" customFormat="1" ht="19.5" customHeight="1" x14ac:dyDescent="0.3">
      <c r="A2759" s="105"/>
      <c r="B2759" s="105"/>
      <c r="C2759" s="105"/>
      <c r="D2759" s="105"/>
      <c r="E2759" s="105"/>
      <c r="F2759" s="76"/>
      <c r="G2759" s="76"/>
      <c r="H2759" s="105"/>
      <c r="I2759" s="105"/>
      <c r="J2759" s="111"/>
      <c r="K2759" s="111"/>
      <c r="L2759" s="112" t="s">
        <v>2799</v>
      </c>
      <c r="M2759" s="112" t="s">
        <v>373</v>
      </c>
      <c r="N2759" s="112" t="s">
        <v>325</v>
      </c>
      <c r="O2759" s="105" t="s">
        <v>2208</v>
      </c>
      <c r="P2759" s="99">
        <v>9</v>
      </c>
      <c r="Q2759" s="99"/>
      <c r="R2759" s="112"/>
      <c r="S2759" s="112"/>
      <c r="T2759" s="112"/>
      <c r="U2759" s="104" t="s">
        <v>2846</v>
      </c>
      <c r="V2759" s="83"/>
      <c r="W2759" s="83"/>
      <c r="X2759" s="83"/>
      <c r="Y2759" s="83"/>
      <c r="Z2759" s="83"/>
      <c r="AA2759" s="83"/>
      <c r="AB2759" s="83"/>
      <c r="AC2759" s="83"/>
      <c r="AD2759" s="83"/>
      <c r="AE2759" s="83"/>
      <c r="AF2759" s="83"/>
      <c r="AG2759" s="83"/>
      <c r="AH2759" s="83"/>
      <c r="AI2759" s="83"/>
      <c r="AJ2759" s="83"/>
      <c r="AK2759" s="83"/>
      <c r="AL2759" s="83"/>
      <c r="AM2759" s="83"/>
      <c r="AN2759" s="83"/>
      <c r="AO2759" s="83"/>
      <c r="AP2759" s="83"/>
      <c r="AQ2759" s="83"/>
      <c r="AR2759" s="83"/>
      <c r="AS2759" s="83"/>
      <c r="AT2759" s="83"/>
      <c r="AU2759" s="83"/>
      <c r="AV2759" s="83"/>
      <c r="AW2759" s="83"/>
      <c r="AX2759" s="83"/>
      <c r="AY2759" s="83"/>
      <c r="AZ2759" s="83"/>
      <c r="BA2759" s="83"/>
      <c r="BB2759" s="83"/>
      <c r="BC2759" s="83"/>
      <c r="BD2759" s="83"/>
      <c r="BE2759" s="83"/>
      <c r="BF2759" s="83"/>
      <c r="BG2759" s="83"/>
      <c r="BH2759" s="83"/>
      <c r="BI2759" s="83"/>
      <c r="BJ2759" s="83"/>
      <c r="BK2759" s="83"/>
      <c r="BL2759" s="83"/>
      <c r="BM2759" s="83"/>
      <c r="BN2759" s="83"/>
      <c r="BO2759" s="83"/>
      <c r="BP2759" s="83"/>
      <c r="BQ2759" s="83"/>
      <c r="BR2759" s="83"/>
      <c r="BS2759" s="83"/>
      <c r="BT2759" s="83"/>
      <c r="BU2759" s="83"/>
      <c r="BV2759" s="83"/>
      <c r="BW2759" s="83"/>
      <c r="BX2759" s="83"/>
      <c r="BY2759" s="83"/>
      <c r="BZ2759" s="83"/>
      <c r="CA2759" s="83"/>
      <c r="CB2759" s="83"/>
      <c r="CC2759" s="83"/>
      <c r="CD2759" s="83"/>
      <c r="CE2759" s="83"/>
      <c r="CF2759" s="83"/>
      <c r="CG2759" s="83"/>
      <c r="CH2759" s="83"/>
      <c r="CI2759" s="83"/>
      <c r="CJ2759" s="83"/>
      <c r="CK2759" s="83"/>
      <c r="CL2759" s="83"/>
      <c r="CM2759" s="83"/>
      <c r="CN2759" s="83"/>
      <c r="CO2759" s="83"/>
      <c r="CP2759" s="83"/>
      <c r="CQ2759" s="83"/>
      <c r="CR2759" s="83"/>
      <c r="CS2759" s="83"/>
      <c r="CT2759" s="83"/>
      <c r="CU2759" s="83"/>
      <c r="CV2759" s="83"/>
      <c r="CW2759" s="83"/>
      <c r="CX2759" s="83"/>
      <c r="CY2759" s="83"/>
      <c r="CZ2759" s="83"/>
      <c r="DA2759" s="83"/>
      <c r="DB2759" s="83"/>
      <c r="DC2759" s="83"/>
      <c r="DD2759" s="83"/>
      <c r="DE2759" s="83"/>
      <c r="DF2759" s="83"/>
      <c r="DG2759" s="83"/>
      <c r="DH2759" s="83"/>
      <c r="DI2759" s="83"/>
      <c r="DJ2759" s="83"/>
      <c r="DK2759" s="83"/>
      <c r="DL2759" s="83"/>
      <c r="DM2759" s="83"/>
      <c r="DN2759" s="83"/>
      <c r="DO2759" s="83"/>
      <c r="DP2759" s="83"/>
      <c r="DQ2759" s="83"/>
      <c r="DR2759" s="83"/>
      <c r="DS2759" s="83"/>
      <c r="DT2759" s="83"/>
      <c r="DU2759" s="83"/>
      <c r="DV2759" s="83"/>
      <c r="DW2759" s="83"/>
      <c r="DX2759" s="83"/>
      <c r="DY2759" s="83"/>
      <c r="DZ2759" s="83"/>
      <c r="EA2759" s="83"/>
      <c r="EB2759" s="83"/>
      <c r="EC2759" s="83"/>
      <c r="ED2759" s="83"/>
      <c r="EE2759" s="83"/>
      <c r="EF2759" s="83"/>
      <c r="EG2759" s="83"/>
      <c r="EH2759" s="83"/>
      <c r="EI2759" s="83"/>
      <c r="EJ2759" s="83"/>
      <c r="EK2759" s="83"/>
      <c r="EL2759" s="83"/>
      <c r="EM2759" s="83"/>
      <c r="EN2759" s="83"/>
      <c r="EO2759" s="83"/>
      <c r="EP2759" s="83"/>
      <c r="EQ2759" s="83"/>
      <c r="ER2759" s="83"/>
      <c r="ES2759" s="83"/>
      <c r="ET2759" s="83"/>
      <c r="EU2759" s="83"/>
      <c r="EV2759" s="83"/>
      <c r="EW2759" s="83"/>
      <c r="EX2759" s="83"/>
      <c r="EY2759" s="83"/>
      <c r="EZ2759" s="83"/>
      <c r="FA2759" s="83"/>
      <c r="FB2759" s="83"/>
      <c r="FC2759" s="83"/>
      <c r="FD2759" s="83"/>
      <c r="FE2759" s="83"/>
      <c r="FF2759" s="83"/>
      <c r="FG2759" s="83"/>
      <c r="FH2759" s="83"/>
      <c r="FI2759" s="83"/>
      <c r="FJ2759" s="83"/>
      <c r="FK2759" s="83"/>
      <c r="FL2759" s="83"/>
      <c r="FM2759" s="83"/>
      <c r="FN2759" s="83"/>
      <c r="FO2759" s="83"/>
      <c r="FP2759" s="83"/>
      <c r="FQ2759" s="83"/>
      <c r="FR2759" s="83"/>
      <c r="FS2759" s="83"/>
      <c r="FT2759" s="83"/>
      <c r="FU2759" s="83"/>
      <c r="FV2759" s="83"/>
      <c r="FW2759" s="83"/>
      <c r="FX2759" s="83"/>
      <c r="FY2759" s="83"/>
      <c r="FZ2759" s="83"/>
      <c r="GA2759" s="83"/>
      <c r="GB2759" s="83"/>
      <c r="GC2759" s="83"/>
      <c r="GD2759" s="83"/>
      <c r="GE2759" s="83"/>
      <c r="GF2759" s="83"/>
      <c r="GG2759" s="83"/>
      <c r="GH2759" s="83"/>
      <c r="GI2759" s="83"/>
      <c r="GJ2759" s="83"/>
      <c r="GK2759" s="83"/>
      <c r="GL2759" s="83"/>
      <c r="GM2759" s="83"/>
      <c r="GN2759" s="83"/>
      <c r="GO2759" s="83"/>
      <c r="GP2759" s="83"/>
      <c r="GQ2759" s="83"/>
      <c r="GR2759" s="83"/>
      <c r="GS2759" s="83"/>
      <c r="GT2759" s="83"/>
      <c r="GU2759" s="83"/>
      <c r="GV2759" s="83"/>
      <c r="GW2759" s="83"/>
      <c r="GX2759" s="83"/>
      <c r="GY2759" s="83"/>
      <c r="GZ2759" s="83"/>
      <c r="HA2759" s="83"/>
      <c r="HB2759" s="83"/>
      <c r="HC2759" s="83"/>
      <c r="HD2759" s="83"/>
      <c r="HE2759" s="83"/>
      <c r="HF2759" s="83"/>
      <c r="HG2759" s="83"/>
      <c r="HH2759" s="83"/>
      <c r="HI2759" s="83"/>
      <c r="HJ2759" s="83"/>
      <c r="HK2759" s="83"/>
      <c r="HL2759" s="83"/>
      <c r="HM2759" s="83"/>
      <c r="HN2759" s="83"/>
      <c r="HO2759" s="83"/>
      <c r="HP2759" s="83"/>
      <c r="HQ2759" s="83"/>
      <c r="HR2759" s="83"/>
      <c r="HS2759" s="83"/>
      <c r="HT2759" s="83"/>
      <c r="HU2759" s="83"/>
      <c r="HV2759" s="83"/>
      <c r="HW2759" s="83"/>
      <c r="HX2759" s="83"/>
      <c r="HY2759" s="83"/>
      <c r="HZ2759" s="83"/>
      <c r="IA2759" s="83"/>
      <c r="IB2759" s="83"/>
      <c r="IC2759" s="83"/>
      <c r="ID2759" s="83"/>
      <c r="IE2759" s="83"/>
      <c r="IF2759" s="83"/>
      <c r="IG2759" s="83"/>
      <c r="IH2759" s="83"/>
      <c r="II2759" s="83"/>
      <c r="IJ2759" s="83"/>
      <c r="IK2759" s="83"/>
      <c r="IL2759" s="83"/>
      <c r="IM2759" s="83"/>
      <c r="IN2759" s="83"/>
      <c r="IO2759" s="83"/>
      <c r="IP2759" s="83"/>
      <c r="IQ2759" s="83"/>
      <c r="IR2759" s="83"/>
      <c r="IS2759" s="83"/>
      <c r="IT2759" s="83"/>
      <c r="IU2759" s="83"/>
      <c r="IV2759" s="83"/>
      <c r="IW2759" s="83"/>
      <c r="IX2759" s="83"/>
      <c r="IY2759" s="83"/>
      <c r="IZ2759" s="83"/>
      <c r="JA2759" s="83"/>
      <c r="JB2759" s="83"/>
      <c r="JC2759" s="83"/>
      <c r="JD2759" s="83"/>
      <c r="JE2759" s="83"/>
      <c r="JF2759" s="83"/>
      <c r="JG2759" s="83"/>
      <c r="JH2759" s="83"/>
      <c r="JI2759" s="83"/>
      <c r="JJ2759" s="83"/>
      <c r="JK2759" s="83"/>
      <c r="JL2759" s="83"/>
      <c r="JM2759" s="83"/>
      <c r="JN2759" s="83"/>
      <c r="JO2759" s="83"/>
      <c r="JP2759" s="83"/>
      <c r="JQ2759" s="83"/>
      <c r="JR2759" s="83"/>
      <c r="JS2759" s="83"/>
      <c r="JT2759" s="83"/>
      <c r="JU2759" s="83"/>
      <c r="JV2759" s="83"/>
      <c r="JW2759" s="83"/>
      <c r="JX2759" s="83"/>
      <c r="JY2759" s="83"/>
      <c r="JZ2759" s="83"/>
      <c r="KA2759" s="83"/>
      <c r="KB2759" s="83"/>
      <c r="KC2759" s="83"/>
      <c r="KD2759" s="83"/>
      <c r="KE2759" s="83"/>
      <c r="KF2759" s="83"/>
      <c r="KG2759" s="83"/>
      <c r="KH2759" s="83"/>
      <c r="KI2759" s="83"/>
      <c r="KJ2759" s="83"/>
      <c r="KK2759" s="83"/>
      <c r="KL2759" s="83"/>
      <c r="KM2759" s="83"/>
      <c r="KN2759" s="83"/>
      <c r="KO2759" s="83"/>
      <c r="KP2759" s="83"/>
      <c r="KQ2759" s="83"/>
      <c r="KR2759" s="83"/>
      <c r="KS2759" s="83"/>
      <c r="KT2759" s="83"/>
      <c r="KU2759" s="83"/>
      <c r="KV2759" s="83"/>
      <c r="KW2759" s="83"/>
      <c r="KX2759" s="83"/>
      <c r="KY2759" s="83"/>
      <c r="KZ2759" s="83"/>
      <c r="LA2759" s="83"/>
      <c r="LB2759" s="83"/>
      <c r="LC2759" s="83"/>
      <c r="LD2759" s="83"/>
      <c r="LE2759" s="83"/>
      <c r="LF2759" s="83"/>
      <c r="LG2759" s="83"/>
      <c r="LH2759" s="83"/>
      <c r="LI2759" s="83"/>
      <c r="LJ2759" s="83"/>
      <c r="LK2759" s="83"/>
      <c r="LL2759" s="83"/>
      <c r="LM2759" s="83"/>
      <c r="LN2759" s="83"/>
      <c r="LO2759" s="83"/>
      <c r="LP2759" s="83"/>
      <c r="LQ2759" s="83"/>
      <c r="LR2759" s="83"/>
      <c r="LS2759" s="83"/>
      <c r="LT2759" s="83"/>
      <c r="LU2759" s="83"/>
      <c r="LV2759" s="83"/>
      <c r="LW2759" s="83"/>
      <c r="LX2759" s="83"/>
      <c r="LY2759" s="83"/>
      <c r="LZ2759" s="83"/>
      <c r="MA2759" s="83"/>
      <c r="MB2759" s="83"/>
      <c r="MC2759" s="83"/>
      <c r="MD2759" s="83"/>
      <c r="ME2759" s="83"/>
      <c r="MF2759" s="83"/>
      <c r="MG2759" s="83"/>
      <c r="MH2759" s="83"/>
      <c r="MI2759" s="83"/>
      <c r="MJ2759" s="83"/>
      <c r="MK2759" s="83"/>
      <c r="ML2759" s="83"/>
      <c r="MM2759" s="83"/>
      <c r="MN2759" s="83"/>
      <c r="MO2759" s="83"/>
      <c r="MP2759" s="83"/>
      <c r="MQ2759" s="83"/>
      <c r="MR2759" s="83"/>
      <c r="MS2759" s="83"/>
      <c r="MT2759" s="83"/>
      <c r="MU2759" s="83"/>
      <c r="MV2759" s="83"/>
      <c r="MW2759" s="83"/>
      <c r="MX2759" s="83"/>
      <c r="MY2759" s="83"/>
      <c r="MZ2759" s="83"/>
      <c r="NA2759" s="83"/>
      <c r="NB2759" s="83"/>
      <c r="NC2759" s="83"/>
      <c r="ND2759" s="83"/>
      <c r="NE2759" s="83"/>
      <c r="NF2759" s="83"/>
      <c r="NG2759" s="83"/>
      <c r="NH2759" s="83"/>
      <c r="NI2759" s="83"/>
      <c r="NJ2759" s="83"/>
      <c r="NK2759" s="83"/>
      <c r="NL2759" s="83"/>
      <c r="NM2759" s="83"/>
      <c r="NN2759" s="83"/>
      <c r="NO2759" s="83"/>
      <c r="NP2759" s="83"/>
      <c r="NQ2759" s="83"/>
      <c r="NR2759" s="83"/>
      <c r="NS2759" s="83"/>
      <c r="NT2759" s="83"/>
      <c r="NU2759" s="83"/>
      <c r="NV2759" s="83"/>
      <c r="NW2759" s="83"/>
      <c r="NX2759" s="83"/>
      <c r="NY2759" s="83"/>
      <c r="NZ2759" s="83"/>
      <c r="OA2759" s="83"/>
      <c r="OB2759" s="83"/>
      <c r="OC2759" s="83"/>
      <c r="OD2759" s="83"/>
      <c r="OE2759" s="83"/>
      <c r="OF2759" s="83"/>
      <c r="OG2759" s="83"/>
      <c r="OH2759" s="83"/>
      <c r="OI2759" s="83"/>
      <c r="OJ2759" s="83"/>
      <c r="OK2759" s="83"/>
      <c r="OL2759" s="83"/>
      <c r="OM2759" s="83"/>
      <c r="ON2759" s="83"/>
      <c r="OO2759" s="83"/>
      <c r="OP2759" s="83"/>
      <c r="OQ2759" s="83"/>
      <c r="OR2759" s="83"/>
      <c r="OS2759" s="83"/>
      <c r="OT2759" s="83"/>
      <c r="OU2759" s="83"/>
      <c r="OV2759" s="83"/>
      <c r="OW2759" s="83"/>
      <c r="OX2759" s="83"/>
      <c r="OY2759" s="83"/>
      <c r="OZ2759" s="83"/>
      <c r="PA2759" s="83"/>
      <c r="PB2759" s="83"/>
      <c r="PC2759" s="83"/>
      <c r="PD2759" s="83"/>
      <c r="PE2759" s="83"/>
      <c r="PF2759" s="83"/>
      <c r="PG2759" s="83"/>
      <c r="PH2759" s="83"/>
      <c r="PI2759" s="83"/>
      <c r="PJ2759" s="83"/>
      <c r="PK2759" s="83"/>
      <c r="PL2759" s="83"/>
      <c r="PM2759" s="83"/>
      <c r="PN2759" s="83"/>
      <c r="PO2759" s="83"/>
      <c r="PP2759" s="83"/>
      <c r="PQ2759" s="83"/>
      <c r="PR2759" s="83"/>
      <c r="PS2759" s="83"/>
      <c r="PT2759" s="83"/>
      <c r="PU2759" s="83"/>
      <c r="PV2759" s="83"/>
      <c r="PW2759" s="83"/>
      <c r="PX2759" s="83"/>
      <c r="PY2759" s="83"/>
      <c r="PZ2759" s="83"/>
      <c r="QA2759" s="83"/>
      <c r="QB2759" s="83"/>
      <c r="QC2759" s="83"/>
      <c r="QD2759" s="83"/>
      <c r="QE2759" s="83"/>
      <c r="QF2759" s="83"/>
      <c r="QG2759" s="83"/>
      <c r="QH2759" s="83"/>
      <c r="QI2759" s="83"/>
      <c r="QJ2759" s="83"/>
      <c r="QK2759" s="83"/>
      <c r="QL2759" s="83"/>
      <c r="QM2759" s="83"/>
      <c r="QN2759" s="83"/>
    </row>
    <row r="2760" spans="1:456" s="1" customFormat="1" ht="19.5" customHeight="1" x14ac:dyDescent="0.3">
      <c r="A2760" s="105"/>
      <c r="B2760" s="105"/>
      <c r="C2760" s="105"/>
      <c r="D2760" s="105"/>
      <c r="E2760" s="105"/>
      <c r="F2760" s="76"/>
      <c r="G2760" s="76"/>
      <c r="H2760" s="105"/>
      <c r="I2760" s="105"/>
      <c r="J2760" s="111"/>
      <c r="K2760" s="111"/>
      <c r="L2760" s="112" t="s">
        <v>2796</v>
      </c>
      <c r="M2760" s="112" t="s">
        <v>515</v>
      </c>
      <c r="N2760" s="112" t="s">
        <v>460</v>
      </c>
      <c r="O2760" s="105" t="s">
        <v>1420</v>
      </c>
      <c r="P2760" s="99">
        <v>9</v>
      </c>
      <c r="Q2760" s="99"/>
      <c r="R2760" s="112"/>
      <c r="S2760" s="112"/>
      <c r="T2760" s="112"/>
      <c r="U2760" s="104" t="s">
        <v>2846</v>
      </c>
      <c r="V2760" s="83"/>
      <c r="W2760" s="83"/>
      <c r="X2760" s="83"/>
      <c r="Y2760" s="83"/>
      <c r="Z2760" s="83"/>
      <c r="AA2760" s="83"/>
      <c r="AB2760" s="83"/>
      <c r="AC2760" s="83"/>
      <c r="AD2760" s="83"/>
      <c r="AE2760" s="83"/>
      <c r="AF2760" s="83"/>
      <c r="AG2760" s="83"/>
      <c r="AH2760" s="83"/>
      <c r="AI2760" s="83"/>
      <c r="AJ2760" s="83"/>
      <c r="AK2760" s="83"/>
      <c r="AL2760" s="83"/>
      <c r="AM2760" s="83"/>
      <c r="AN2760" s="83"/>
      <c r="AO2760" s="83"/>
      <c r="AP2760" s="83"/>
      <c r="AQ2760" s="83"/>
      <c r="AR2760" s="83"/>
      <c r="AS2760" s="83"/>
      <c r="AT2760" s="83"/>
      <c r="AU2760" s="83"/>
      <c r="AV2760" s="83"/>
      <c r="AW2760" s="83"/>
      <c r="AX2760" s="83"/>
      <c r="AY2760" s="83"/>
      <c r="AZ2760" s="83"/>
      <c r="BA2760" s="83"/>
      <c r="BB2760" s="83"/>
      <c r="BC2760" s="83"/>
      <c r="BD2760" s="83"/>
      <c r="BE2760" s="83"/>
      <c r="BF2760" s="83"/>
      <c r="BG2760" s="83"/>
      <c r="BH2760" s="83"/>
      <c r="BI2760" s="83"/>
      <c r="BJ2760" s="83"/>
      <c r="BK2760" s="83"/>
      <c r="BL2760" s="83"/>
      <c r="BM2760" s="83"/>
      <c r="BN2760" s="83"/>
      <c r="BO2760" s="83"/>
      <c r="BP2760" s="83"/>
      <c r="BQ2760" s="83"/>
      <c r="BR2760" s="83"/>
      <c r="BS2760" s="83"/>
      <c r="BT2760" s="83"/>
      <c r="BU2760" s="83"/>
      <c r="BV2760" s="83"/>
      <c r="BW2760" s="83"/>
      <c r="BX2760" s="83"/>
      <c r="BY2760" s="83"/>
      <c r="BZ2760" s="83"/>
      <c r="CA2760" s="83"/>
      <c r="CB2760" s="83"/>
      <c r="CC2760" s="83"/>
      <c r="CD2760" s="83"/>
      <c r="CE2760" s="83"/>
      <c r="CF2760" s="83"/>
      <c r="CG2760" s="83"/>
      <c r="CH2760" s="83"/>
      <c r="CI2760" s="83"/>
      <c r="CJ2760" s="83"/>
      <c r="CK2760" s="83"/>
      <c r="CL2760" s="83"/>
      <c r="CM2760" s="83"/>
      <c r="CN2760" s="83"/>
      <c r="CO2760" s="83"/>
      <c r="CP2760" s="83"/>
      <c r="CQ2760" s="83"/>
      <c r="CR2760" s="83"/>
      <c r="CS2760" s="83"/>
      <c r="CT2760" s="83"/>
      <c r="CU2760" s="83"/>
      <c r="CV2760" s="83"/>
      <c r="CW2760" s="83"/>
      <c r="CX2760" s="83"/>
      <c r="CY2760" s="83"/>
      <c r="CZ2760" s="83"/>
      <c r="DA2760" s="83"/>
      <c r="DB2760" s="83"/>
      <c r="DC2760" s="83"/>
      <c r="DD2760" s="83"/>
      <c r="DE2760" s="83"/>
      <c r="DF2760" s="83"/>
      <c r="DG2760" s="83"/>
      <c r="DH2760" s="83"/>
      <c r="DI2760" s="83"/>
      <c r="DJ2760" s="83"/>
      <c r="DK2760" s="83"/>
      <c r="DL2760" s="83"/>
      <c r="DM2760" s="83"/>
      <c r="DN2760" s="83"/>
      <c r="DO2760" s="83"/>
      <c r="DP2760" s="83"/>
      <c r="DQ2760" s="83"/>
      <c r="DR2760" s="83"/>
      <c r="DS2760" s="83"/>
      <c r="DT2760" s="83"/>
      <c r="DU2760" s="83"/>
      <c r="DV2760" s="83"/>
      <c r="DW2760" s="83"/>
      <c r="DX2760" s="83"/>
      <c r="DY2760" s="83"/>
      <c r="DZ2760" s="83"/>
      <c r="EA2760" s="83"/>
      <c r="EB2760" s="83"/>
      <c r="EC2760" s="83"/>
      <c r="ED2760" s="83"/>
      <c r="EE2760" s="83"/>
      <c r="EF2760" s="83"/>
      <c r="EG2760" s="83"/>
      <c r="EH2760" s="83"/>
      <c r="EI2760" s="83"/>
      <c r="EJ2760" s="83"/>
      <c r="EK2760" s="83"/>
      <c r="EL2760" s="83"/>
      <c r="EM2760" s="83"/>
      <c r="EN2760" s="83"/>
      <c r="EO2760" s="83"/>
      <c r="EP2760" s="83"/>
      <c r="EQ2760" s="83"/>
      <c r="ER2760" s="83"/>
      <c r="ES2760" s="83"/>
      <c r="ET2760" s="83"/>
      <c r="EU2760" s="83"/>
      <c r="EV2760" s="83"/>
      <c r="EW2760" s="83"/>
      <c r="EX2760" s="83"/>
      <c r="EY2760" s="83"/>
      <c r="EZ2760" s="83"/>
      <c r="FA2760" s="83"/>
      <c r="FB2760" s="83"/>
      <c r="FC2760" s="83"/>
      <c r="FD2760" s="83"/>
      <c r="FE2760" s="83"/>
      <c r="FF2760" s="83"/>
      <c r="FG2760" s="83"/>
      <c r="FH2760" s="83"/>
      <c r="FI2760" s="83"/>
      <c r="FJ2760" s="83"/>
      <c r="FK2760" s="83"/>
      <c r="FL2760" s="83"/>
      <c r="FM2760" s="83"/>
      <c r="FN2760" s="83"/>
      <c r="FO2760" s="83"/>
      <c r="FP2760" s="83"/>
      <c r="FQ2760" s="83"/>
      <c r="FR2760" s="83"/>
      <c r="FS2760" s="83"/>
      <c r="FT2760" s="83"/>
      <c r="FU2760" s="83"/>
      <c r="FV2760" s="83"/>
      <c r="FW2760" s="83"/>
      <c r="FX2760" s="83"/>
      <c r="FY2760" s="83"/>
      <c r="FZ2760" s="83"/>
      <c r="GA2760" s="83"/>
      <c r="GB2760" s="83"/>
      <c r="GC2760" s="83"/>
      <c r="GD2760" s="83"/>
      <c r="GE2760" s="83"/>
      <c r="GF2760" s="83"/>
      <c r="GG2760" s="83"/>
      <c r="GH2760" s="83"/>
      <c r="GI2760" s="83"/>
      <c r="GJ2760" s="83"/>
      <c r="GK2760" s="83"/>
      <c r="GL2760" s="83"/>
      <c r="GM2760" s="83"/>
      <c r="GN2760" s="83"/>
      <c r="GO2760" s="83"/>
      <c r="GP2760" s="83"/>
      <c r="GQ2760" s="83"/>
      <c r="GR2760" s="83"/>
      <c r="GS2760" s="83"/>
      <c r="GT2760" s="83"/>
      <c r="GU2760" s="83"/>
      <c r="GV2760" s="83"/>
      <c r="GW2760" s="83"/>
      <c r="GX2760" s="83"/>
      <c r="GY2760" s="83"/>
      <c r="GZ2760" s="83"/>
      <c r="HA2760" s="83"/>
      <c r="HB2760" s="83"/>
      <c r="HC2760" s="83"/>
      <c r="HD2760" s="83"/>
      <c r="HE2760" s="83"/>
      <c r="HF2760" s="83"/>
      <c r="HG2760" s="83"/>
      <c r="HH2760" s="83"/>
      <c r="HI2760" s="83"/>
      <c r="HJ2760" s="83"/>
      <c r="HK2760" s="83"/>
      <c r="HL2760" s="83"/>
      <c r="HM2760" s="83"/>
      <c r="HN2760" s="83"/>
      <c r="HO2760" s="83"/>
      <c r="HP2760" s="83"/>
      <c r="HQ2760" s="83"/>
      <c r="HR2760" s="83"/>
      <c r="HS2760" s="83"/>
      <c r="HT2760" s="83"/>
      <c r="HU2760" s="83"/>
      <c r="HV2760" s="83"/>
      <c r="HW2760" s="83"/>
      <c r="HX2760" s="83"/>
      <c r="HY2760" s="83"/>
      <c r="HZ2760" s="83"/>
      <c r="IA2760" s="83"/>
      <c r="IB2760" s="83"/>
      <c r="IC2760" s="83"/>
      <c r="ID2760" s="83"/>
      <c r="IE2760" s="83"/>
      <c r="IF2760" s="83"/>
      <c r="IG2760" s="83"/>
      <c r="IH2760" s="83"/>
      <c r="II2760" s="83"/>
      <c r="IJ2760" s="83"/>
      <c r="IK2760" s="83"/>
      <c r="IL2760" s="83"/>
      <c r="IM2760" s="83"/>
      <c r="IN2760" s="83"/>
      <c r="IO2760" s="83"/>
      <c r="IP2760" s="83"/>
      <c r="IQ2760" s="83"/>
      <c r="IR2760" s="83"/>
      <c r="IS2760" s="83"/>
      <c r="IT2760" s="83"/>
      <c r="IU2760" s="83"/>
      <c r="IV2760" s="83"/>
      <c r="IW2760" s="83"/>
      <c r="IX2760" s="83"/>
      <c r="IY2760" s="83"/>
      <c r="IZ2760" s="83"/>
      <c r="JA2760" s="83"/>
      <c r="JB2760" s="83"/>
      <c r="JC2760" s="83"/>
      <c r="JD2760" s="83"/>
      <c r="JE2760" s="83"/>
      <c r="JF2760" s="83"/>
      <c r="JG2760" s="83"/>
      <c r="JH2760" s="83"/>
      <c r="JI2760" s="83"/>
      <c r="JJ2760" s="83"/>
      <c r="JK2760" s="83"/>
      <c r="JL2760" s="83"/>
      <c r="JM2760" s="83"/>
      <c r="JN2760" s="83"/>
      <c r="JO2760" s="83"/>
      <c r="JP2760" s="83"/>
      <c r="JQ2760" s="83"/>
      <c r="JR2760" s="83"/>
      <c r="JS2760" s="83"/>
      <c r="JT2760" s="83"/>
      <c r="JU2760" s="83"/>
      <c r="JV2760" s="83"/>
      <c r="JW2760" s="83"/>
      <c r="JX2760" s="83"/>
      <c r="JY2760" s="83"/>
      <c r="JZ2760" s="83"/>
      <c r="KA2760" s="83"/>
      <c r="KB2760" s="83"/>
      <c r="KC2760" s="83"/>
      <c r="KD2760" s="83"/>
      <c r="KE2760" s="83"/>
      <c r="KF2760" s="83"/>
      <c r="KG2760" s="83"/>
      <c r="KH2760" s="83"/>
      <c r="KI2760" s="83"/>
      <c r="KJ2760" s="83"/>
      <c r="KK2760" s="83"/>
      <c r="KL2760" s="83"/>
      <c r="KM2760" s="83"/>
      <c r="KN2760" s="83"/>
      <c r="KO2760" s="83"/>
      <c r="KP2760" s="83"/>
      <c r="KQ2760" s="83"/>
      <c r="KR2760" s="83"/>
      <c r="KS2760" s="83"/>
      <c r="KT2760" s="83"/>
      <c r="KU2760" s="83"/>
      <c r="KV2760" s="83"/>
      <c r="KW2760" s="83"/>
      <c r="KX2760" s="83"/>
      <c r="KY2760" s="83"/>
      <c r="KZ2760" s="83"/>
      <c r="LA2760" s="83"/>
      <c r="LB2760" s="83"/>
      <c r="LC2760" s="83"/>
      <c r="LD2760" s="83"/>
      <c r="LE2760" s="83"/>
      <c r="LF2760" s="83"/>
      <c r="LG2760" s="83"/>
      <c r="LH2760" s="83"/>
      <c r="LI2760" s="83"/>
      <c r="LJ2760" s="83"/>
      <c r="LK2760" s="83"/>
      <c r="LL2760" s="83"/>
      <c r="LM2760" s="83"/>
      <c r="LN2760" s="83"/>
      <c r="LO2760" s="83"/>
      <c r="LP2760" s="83"/>
      <c r="LQ2760" s="83"/>
      <c r="LR2760" s="83"/>
      <c r="LS2760" s="83"/>
      <c r="LT2760" s="83"/>
      <c r="LU2760" s="83"/>
      <c r="LV2760" s="83"/>
      <c r="LW2760" s="83"/>
      <c r="LX2760" s="83"/>
      <c r="LY2760" s="83"/>
      <c r="LZ2760" s="83"/>
      <c r="MA2760" s="83"/>
      <c r="MB2760" s="83"/>
      <c r="MC2760" s="83"/>
      <c r="MD2760" s="83"/>
      <c r="ME2760" s="83"/>
      <c r="MF2760" s="83"/>
      <c r="MG2760" s="83"/>
      <c r="MH2760" s="83"/>
      <c r="MI2760" s="83"/>
      <c r="MJ2760" s="83"/>
      <c r="MK2760" s="83"/>
      <c r="ML2760" s="83"/>
      <c r="MM2760" s="83"/>
      <c r="MN2760" s="83"/>
      <c r="MO2760" s="83"/>
      <c r="MP2760" s="83"/>
      <c r="MQ2760" s="83"/>
      <c r="MR2760" s="83"/>
      <c r="MS2760" s="83"/>
      <c r="MT2760" s="83"/>
      <c r="MU2760" s="83"/>
      <c r="MV2760" s="83"/>
      <c r="MW2760" s="83"/>
      <c r="MX2760" s="83"/>
      <c r="MY2760" s="83"/>
      <c r="MZ2760" s="83"/>
      <c r="NA2760" s="83"/>
      <c r="NB2760" s="83"/>
      <c r="NC2760" s="83"/>
      <c r="ND2760" s="83"/>
      <c r="NE2760" s="83"/>
      <c r="NF2760" s="83"/>
      <c r="NG2760" s="83"/>
      <c r="NH2760" s="83"/>
      <c r="NI2760" s="83"/>
      <c r="NJ2760" s="83"/>
      <c r="NK2760" s="83"/>
      <c r="NL2760" s="83"/>
      <c r="NM2760" s="83"/>
      <c r="NN2760" s="83"/>
      <c r="NO2760" s="83"/>
      <c r="NP2760" s="83"/>
      <c r="NQ2760" s="83"/>
      <c r="NR2760" s="83"/>
      <c r="NS2760" s="83"/>
      <c r="NT2760" s="83"/>
      <c r="NU2760" s="83"/>
      <c r="NV2760" s="83"/>
      <c r="NW2760" s="83"/>
      <c r="NX2760" s="83"/>
      <c r="NY2760" s="83"/>
      <c r="NZ2760" s="83"/>
      <c r="OA2760" s="83"/>
      <c r="OB2760" s="83"/>
      <c r="OC2760" s="83"/>
      <c r="OD2760" s="83"/>
      <c r="OE2760" s="83"/>
      <c r="OF2760" s="83"/>
      <c r="OG2760" s="83"/>
      <c r="OH2760" s="83"/>
      <c r="OI2760" s="83"/>
      <c r="OJ2760" s="83"/>
      <c r="OK2760" s="83"/>
      <c r="OL2760" s="83"/>
      <c r="OM2760" s="83"/>
      <c r="ON2760" s="83"/>
      <c r="OO2760" s="83"/>
      <c r="OP2760" s="83"/>
      <c r="OQ2760" s="83"/>
      <c r="OR2760" s="83"/>
      <c r="OS2760" s="83"/>
      <c r="OT2760" s="83"/>
      <c r="OU2760" s="83"/>
      <c r="OV2760" s="83"/>
      <c r="OW2760" s="83"/>
      <c r="OX2760" s="83"/>
      <c r="OY2760" s="83"/>
      <c r="OZ2760" s="83"/>
      <c r="PA2760" s="83"/>
      <c r="PB2760" s="83"/>
      <c r="PC2760" s="83"/>
      <c r="PD2760" s="83"/>
      <c r="PE2760" s="83"/>
      <c r="PF2760" s="83"/>
      <c r="PG2760" s="83"/>
      <c r="PH2760" s="83"/>
      <c r="PI2760" s="83"/>
      <c r="PJ2760" s="83"/>
      <c r="PK2760" s="83"/>
      <c r="PL2760" s="83"/>
      <c r="PM2760" s="83"/>
      <c r="PN2760" s="83"/>
      <c r="PO2760" s="83"/>
      <c r="PP2760" s="83"/>
      <c r="PQ2760" s="83"/>
      <c r="PR2760" s="83"/>
      <c r="PS2760" s="83"/>
      <c r="PT2760" s="83"/>
      <c r="PU2760" s="83"/>
      <c r="PV2760" s="83"/>
      <c r="PW2760" s="83"/>
      <c r="PX2760" s="83"/>
      <c r="PY2760" s="83"/>
      <c r="PZ2760" s="83"/>
      <c r="QA2760" s="83"/>
      <c r="QB2760" s="83"/>
      <c r="QC2760" s="83"/>
      <c r="QD2760" s="83"/>
      <c r="QE2760" s="83"/>
      <c r="QF2760" s="83"/>
      <c r="QG2760" s="83"/>
      <c r="QH2760" s="83"/>
      <c r="QI2760" s="83"/>
      <c r="QJ2760" s="83"/>
      <c r="QK2760" s="83"/>
      <c r="QL2760" s="83"/>
      <c r="QM2760" s="83"/>
      <c r="QN2760" s="83"/>
    </row>
    <row r="2761" spans="1:456" s="1" customFormat="1" ht="19.5" customHeight="1" x14ac:dyDescent="0.3">
      <c r="A2761" s="105"/>
      <c r="B2761" s="105"/>
      <c r="C2761" s="105"/>
      <c r="D2761" s="105"/>
      <c r="E2761" s="105"/>
      <c r="F2761" s="76"/>
      <c r="G2761" s="76"/>
      <c r="H2761" s="105"/>
      <c r="I2761" s="105"/>
      <c r="J2761" s="111"/>
      <c r="K2761" s="111"/>
      <c r="L2761" s="112" t="s">
        <v>2800</v>
      </c>
      <c r="M2761" s="112" t="s">
        <v>396</v>
      </c>
      <c r="N2761" s="112" t="s">
        <v>564</v>
      </c>
      <c r="O2761" s="105" t="s">
        <v>2208</v>
      </c>
      <c r="P2761" s="99">
        <v>9</v>
      </c>
      <c r="Q2761" s="99"/>
      <c r="R2761" s="112"/>
      <c r="S2761" s="112"/>
      <c r="T2761" s="112"/>
      <c r="U2761" s="104" t="s">
        <v>2846</v>
      </c>
      <c r="V2761" s="83"/>
      <c r="W2761" s="83"/>
      <c r="X2761" s="83"/>
      <c r="Y2761" s="83"/>
      <c r="Z2761" s="83"/>
      <c r="AA2761" s="83"/>
      <c r="AB2761" s="83"/>
      <c r="AC2761" s="83"/>
      <c r="AD2761" s="83"/>
      <c r="AE2761" s="83"/>
      <c r="AF2761" s="83"/>
      <c r="AG2761" s="83"/>
      <c r="AH2761" s="83"/>
      <c r="AI2761" s="83"/>
      <c r="AJ2761" s="83"/>
      <c r="AK2761" s="83"/>
      <c r="AL2761" s="83"/>
      <c r="AM2761" s="83"/>
      <c r="AN2761" s="83"/>
      <c r="AO2761" s="83"/>
      <c r="AP2761" s="83"/>
      <c r="AQ2761" s="83"/>
      <c r="AR2761" s="83"/>
      <c r="AS2761" s="83"/>
      <c r="AT2761" s="83"/>
      <c r="AU2761" s="83"/>
      <c r="AV2761" s="83"/>
      <c r="AW2761" s="83"/>
      <c r="AX2761" s="83"/>
      <c r="AY2761" s="83"/>
      <c r="AZ2761" s="83"/>
      <c r="BA2761" s="83"/>
      <c r="BB2761" s="83"/>
      <c r="BC2761" s="83"/>
      <c r="BD2761" s="83"/>
      <c r="BE2761" s="83"/>
      <c r="BF2761" s="83"/>
      <c r="BG2761" s="83"/>
      <c r="BH2761" s="83"/>
      <c r="BI2761" s="83"/>
      <c r="BJ2761" s="83"/>
      <c r="BK2761" s="83"/>
      <c r="BL2761" s="83"/>
      <c r="BM2761" s="83"/>
      <c r="BN2761" s="83"/>
      <c r="BO2761" s="83"/>
      <c r="BP2761" s="83"/>
      <c r="BQ2761" s="83"/>
      <c r="BR2761" s="83"/>
      <c r="BS2761" s="83"/>
      <c r="BT2761" s="83"/>
      <c r="BU2761" s="83"/>
      <c r="BV2761" s="83"/>
      <c r="BW2761" s="83"/>
      <c r="BX2761" s="83"/>
      <c r="BY2761" s="83"/>
      <c r="BZ2761" s="83"/>
      <c r="CA2761" s="83"/>
      <c r="CB2761" s="83"/>
      <c r="CC2761" s="83"/>
      <c r="CD2761" s="83"/>
      <c r="CE2761" s="83"/>
      <c r="CF2761" s="83"/>
      <c r="CG2761" s="83"/>
      <c r="CH2761" s="83"/>
      <c r="CI2761" s="83"/>
      <c r="CJ2761" s="83"/>
      <c r="CK2761" s="83"/>
      <c r="CL2761" s="83"/>
      <c r="CM2761" s="83"/>
      <c r="CN2761" s="83"/>
      <c r="CO2761" s="83"/>
      <c r="CP2761" s="83"/>
      <c r="CQ2761" s="83"/>
      <c r="CR2761" s="83"/>
      <c r="CS2761" s="83"/>
      <c r="CT2761" s="83"/>
      <c r="CU2761" s="83"/>
      <c r="CV2761" s="83"/>
      <c r="CW2761" s="83"/>
      <c r="CX2761" s="83"/>
      <c r="CY2761" s="83"/>
      <c r="CZ2761" s="83"/>
      <c r="DA2761" s="83"/>
      <c r="DB2761" s="83"/>
      <c r="DC2761" s="83"/>
      <c r="DD2761" s="83"/>
      <c r="DE2761" s="83"/>
      <c r="DF2761" s="83"/>
      <c r="DG2761" s="83"/>
      <c r="DH2761" s="83"/>
      <c r="DI2761" s="83"/>
      <c r="DJ2761" s="83"/>
      <c r="DK2761" s="83"/>
      <c r="DL2761" s="83"/>
      <c r="DM2761" s="83"/>
      <c r="DN2761" s="83"/>
      <c r="DO2761" s="83"/>
      <c r="DP2761" s="83"/>
      <c r="DQ2761" s="83"/>
      <c r="DR2761" s="83"/>
      <c r="DS2761" s="83"/>
      <c r="DT2761" s="83"/>
      <c r="DU2761" s="83"/>
      <c r="DV2761" s="83"/>
      <c r="DW2761" s="83"/>
      <c r="DX2761" s="83"/>
      <c r="DY2761" s="83"/>
      <c r="DZ2761" s="83"/>
      <c r="EA2761" s="83"/>
      <c r="EB2761" s="83"/>
      <c r="EC2761" s="83"/>
      <c r="ED2761" s="83"/>
      <c r="EE2761" s="83"/>
      <c r="EF2761" s="83"/>
      <c r="EG2761" s="83"/>
      <c r="EH2761" s="83"/>
      <c r="EI2761" s="83"/>
      <c r="EJ2761" s="83"/>
      <c r="EK2761" s="83"/>
      <c r="EL2761" s="83"/>
      <c r="EM2761" s="83"/>
      <c r="EN2761" s="83"/>
      <c r="EO2761" s="83"/>
      <c r="EP2761" s="83"/>
      <c r="EQ2761" s="83"/>
      <c r="ER2761" s="83"/>
      <c r="ES2761" s="83"/>
      <c r="ET2761" s="83"/>
      <c r="EU2761" s="83"/>
      <c r="EV2761" s="83"/>
      <c r="EW2761" s="83"/>
      <c r="EX2761" s="83"/>
      <c r="EY2761" s="83"/>
      <c r="EZ2761" s="83"/>
      <c r="FA2761" s="83"/>
      <c r="FB2761" s="83"/>
      <c r="FC2761" s="83"/>
      <c r="FD2761" s="83"/>
      <c r="FE2761" s="83"/>
      <c r="FF2761" s="83"/>
      <c r="FG2761" s="83"/>
      <c r="FH2761" s="83"/>
      <c r="FI2761" s="83"/>
      <c r="FJ2761" s="83"/>
      <c r="FK2761" s="83"/>
      <c r="FL2761" s="83"/>
      <c r="FM2761" s="83"/>
      <c r="FN2761" s="83"/>
      <c r="FO2761" s="83"/>
      <c r="FP2761" s="83"/>
      <c r="FQ2761" s="83"/>
      <c r="FR2761" s="83"/>
      <c r="FS2761" s="83"/>
      <c r="FT2761" s="83"/>
      <c r="FU2761" s="83"/>
      <c r="FV2761" s="83"/>
      <c r="FW2761" s="83"/>
      <c r="FX2761" s="83"/>
      <c r="FY2761" s="83"/>
      <c r="FZ2761" s="83"/>
      <c r="GA2761" s="83"/>
      <c r="GB2761" s="83"/>
      <c r="GC2761" s="83"/>
      <c r="GD2761" s="83"/>
      <c r="GE2761" s="83"/>
      <c r="GF2761" s="83"/>
      <c r="GG2761" s="83"/>
      <c r="GH2761" s="83"/>
      <c r="GI2761" s="83"/>
      <c r="GJ2761" s="83"/>
      <c r="GK2761" s="83"/>
      <c r="GL2761" s="83"/>
      <c r="GM2761" s="83"/>
      <c r="GN2761" s="83"/>
      <c r="GO2761" s="83"/>
      <c r="GP2761" s="83"/>
      <c r="GQ2761" s="83"/>
      <c r="GR2761" s="83"/>
      <c r="GS2761" s="83"/>
      <c r="GT2761" s="83"/>
      <c r="GU2761" s="83"/>
      <c r="GV2761" s="83"/>
      <c r="GW2761" s="83"/>
      <c r="GX2761" s="83"/>
      <c r="GY2761" s="83"/>
      <c r="GZ2761" s="83"/>
      <c r="HA2761" s="83"/>
      <c r="HB2761" s="83"/>
      <c r="HC2761" s="83"/>
      <c r="HD2761" s="83"/>
      <c r="HE2761" s="83"/>
      <c r="HF2761" s="83"/>
      <c r="HG2761" s="83"/>
      <c r="HH2761" s="83"/>
      <c r="HI2761" s="83"/>
      <c r="HJ2761" s="83"/>
      <c r="HK2761" s="83"/>
      <c r="HL2761" s="83"/>
      <c r="HM2761" s="83"/>
      <c r="HN2761" s="83"/>
      <c r="HO2761" s="83"/>
      <c r="HP2761" s="83"/>
      <c r="HQ2761" s="83"/>
      <c r="HR2761" s="83"/>
      <c r="HS2761" s="83"/>
      <c r="HT2761" s="83"/>
      <c r="HU2761" s="83"/>
      <c r="HV2761" s="83"/>
      <c r="HW2761" s="83"/>
      <c r="HX2761" s="83"/>
      <c r="HY2761" s="83"/>
      <c r="HZ2761" s="83"/>
      <c r="IA2761" s="83"/>
      <c r="IB2761" s="83"/>
      <c r="IC2761" s="83"/>
      <c r="ID2761" s="83"/>
      <c r="IE2761" s="83"/>
      <c r="IF2761" s="83"/>
      <c r="IG2761" s="83"/>
      <c r="IH2761" s="83"/>
      <c r="II2761" s="83"/>
      <c r="IJ2761" s="83"/>
      <c r="IK2761" s="83"/>
      <c r="IL2761" s="83"/>
      <c r="IM2761" s="83"/>
      <c r="IN2761" s="83"/>
      <c r="IO2761" s="83"/>
      <c r="IP2761" s="83"/>
      <c r="IQ2761" s="83"/>
      <c r="IR2761" s="83"/>
      <c r="IS2761" s="83"/>
      <c r="IT2761" s="83"/>
      <c r="IU2761" s="83"/>
      <c r="IV2761" s="83"/>
      <c r="IW2761" s="83"/>
      <c r="IX2761" s="83"/>
      <c r="IY2761" s="83"/>
      <c r="IZ2761" s="83"/>
      <c r="JA2761" s="83"/>
      <c r="JB2761" s="83"/>
      <c r="JC2761" s="83"/>
      <c r="JD2761" s="83"/>
      <c r="JE2761" s="83"/>
      <c r="JF2761" s="83"/>
      <c r="JG2761" s="83"/>
      <c r="JH2761" s="83"/>
      <c r="JI2761" s="83"/>
      <c r="JJ2761" s="83"/>
      <c r="JK2761" s="83"/>
      <c r="JL2761" s="83"/>
      <c r="JM2761" s="83"/>
      <c r="JN2761" s="83"/>
      <c r="JO2761" s="83"/>
      <c r="JP2761" s="83"/>
      <c r="JQ2761" s="83"/>
      <c r="JR2761" s="83"/>
      <c r="JS2761" s="83"/>
      <c r="JT2761" s="83"/>
      <c r="JU2761" s="83"/>
      <c r="JV2761" s="83"/>
      <c r="JW2761" s="83"/>
      <c r="JX2761" s="83"/>
      <c r="JY2761" s="83"/>
      <c r="JZ2761" s="83"/>
      <c r="KA2761" s="83"/>
      <c r="KB2761" s="83"/>
      <c r="KC2761" s="83"/>
      <c r="KD2761" s="83"/>
      <c r="KE2761" s="83"/>
      <c r="KF2761" s="83"/>
      <c r="KG2761" s="83"/>
      <c r="KH2761" s="83"/>
      <c r="KI2761" s="83"/>
      <c r="KJ2761" s="83"/>
      <c r="KK2761" s="83"/>
      <c r="KL2761" s="83"/>
      <c r="KM2761" s="83"/>
      <c r="KN2761" s="83"/>
      <c r="KO2761" s="83"/>
      <c r="KP2761" s="83"/>
      <c r="KQ2761" s="83"/>
      <c r="KR2761" s="83"/>
      <c r="KS2761" s="83"/>
      <c r="KT2761" s="83"/>
      <c r="KU2761" s="83"/>
      <c r="KV2761" s="83"/>
      <c r="KW2761" s="83"/>
      <c r="KX2761" s="83"/>
      <c r="KY2761" s="83"/>
      <c r="KZ2761" s="83"/>
      <c r="LA2761" s="83"/>
      <c r="LB2761" s="83"/>
      <c r="LC2761" s="83"/>
      <c r="LD2761" s="83"/>
      <c r="LE2761" s="83"/>
      <c r="LF2761" s="83"/>
      <c r="LG2761" s="83"/>
      <c r="LH2761" s="83"/>
      <c r="LI2761" s="83"/>
      <c r="LJ2761" s="83"/>
      <c r="LK2761" s="83"/>
      <c r="LL2761" s="83"/>
      <c r="LM2761" s="83"/>
      <c r="LN2761" s="83"/>
      <c r="LO2761" s="83"/>
      <c r="LP2761" s="83"/>
      <c r="LQ2761" s="83"/>
      <c r="LR2761" s="83"/>
      <c r="LS2761" s="83"/>
      <c r="LT2761" s="83"/>
      <c r="LU2761" s="83"/>
      <c r="LV2761" s="83"/>
      <c r="LW2761" s="83"/>
      <c r="LX2761" s="83"/>
      <c r="LY2761" s="83"/>
      <c r="LZ2761" s="83"/>
      <c r="MA2761" s="83"/>
      <c r="MB2761" s="83"/>
      <c r="MC2761" s="83"/>
      <c r="MD2761" s="83"/>
      <c r="ME2761" s="83"/>
      <c r="MF2761" s="83"/>
      <c r="MG2761" s="83"/>
      <c r="MH2761" s="83"/>
      <c r="MI2761" s="83"/>
      <c r="MJ2761" s="83"/>
      <c r="MK2761" s="83"/>
      <c r="ML2761" s="83"/>
      <c r="MM2761" s="83"/>
      <c r="MN2761" s="83"/>
      <c r="MO2761" s="83"/>
      <c r="MP2761" s="83"/>
      <c r="MQ2761" s="83"/>
      <c r="MR2761" s="83"/>
      <c r="MS2761" s="83"/>
      <c r="MT2761" s="83"/>
      <c r="MU2761" s="83"/>
      <c r="MV2761" s="83"/>
      <c r="MW2761" s="83"/>
      <c r="MX2761" s="83"/>
      <c r="MY2761" s="83"/>
      <c r="MZ2761" s="83"/>
      <c r="NA2761" s="83"/>
      <c r="NB2761" s="83"/>
      <c r="NC2761" s="83"/>
      <c r="ND2761" s="83"/>
      <c r="NE2761" s="83"/>
      <c r="NF2761" s="83"/>
      <c r="NG2761" s="83"/>
      <c r="NH2761" s="83"/>
      <c r="NI2761" s="83"/>
      <c r="NJ2761" s="83"/>
      <c r="NK2761" s="83"/>
      <c r="NL2761" s="83"/>
      <c r="NM2761" s="83"/>
      <c r="NN2761" s="83"/>
      <c r="NO2761" s="83"/>
      <c r="NP2761" s="83"/>
      <c r="NQ2761" s="83"/>
      <c r="NR2761" s="83"/>
      <c r="NS2761" s="83"/>
      <c r="NT2761" s="83"/>
      <c r="NU2761" s="83"/>
      <c r="NV2761" s="83"/>
      <c r="NW2761" s="83"/>
      <c r="NX2761" s="83"/>
      <c r="NY2761" s="83"/>
      <c r="NZ2761" s="83"/>
      <c r="OA2761" s="83"/>
      <c r="OB2761" s="83"/>
      <c r="OC2761" s="83"/>
      <c r="OD2761" s="83"/>
      <c r="OE2761" s="83"/>
      <c r="OF2761" s="83"/>
      <c r="OG2761" s="83"/>
      <c r="OH2761" s="83"/>
      <c r="OI2761" s="83"/>
      <c r="OJ2761" s="83"/>
      <c r="OK2761" s="83"/>
      <c r="OL2761" s="83"/>
      <c r="OM2761" s="83"/>
      <c r="ON2761" s="83"/>
      <c r="OO2761" s="83"/>
      <c r="OP2761" s="83"/>
      <c r="OQ2761" s="83"/>
      <c r="OR2761" s="83"/>
      <c r="OS2761" s="83"/>
      <c r="OT2761" s="83"/>
      <c r="OU2761" s="83"/>
      <c r="OV2761" s="83"/>
      <c r="OW2761" s="83"/>
      <c r="OX2761" s="83"/>
      <c r="OY2761" s="83"/>
      <c r="OZ2761" s="83"/>
      <c r="PA2761" s="83"/>
      <c r="PB2761" s="83"/>
      <c r="PC2761" s="83"/>
      <c r="PD2761" s="83"/>
      <c r="PE2761" s="83"/>
      <c r="PF2761" s="83"/>
      <c r="PG2761" s="83"/>
      <c r="PH2761" s="83"/>
      <c r="PI2761" s="83"/>
      <c r="PJ2761" s="83"/>
      <c r="PK2761" s="83"/>
      <c r="PL2761" s="83"/>
      <c r="PM2761" s="83"/>
      <c r="PN2761" s="83"/>
      <c r="PO2761" s="83"/>
      <c r="PP2761" s="83"/>
      <c r="PQ2761" s="83"/>
      <c r="PR2761" s="83"/>
      <c r="PS2761" s="83"/>
      <c r="PT2761" s="83"/>
      <c r="PU2761" s="83"/>
      <c r="PV2761" s="83"/>
      <c r="PW2761" s="83"/>
      <c r="PX2761" s="83"/>
      <c r="PY2761" s="83"/>
      <c r="PZ2761" s="83"/>
      <c r="QA2761" s="83"/>
      <c r="QB2761" s="83"/>
      <c r="QC2761" s="83"/>
      <c r="QD2761" s="83"/>
      <c r="QE2761" s="83"/>
      <c r="QF2761" s="83"/>
      <c r="QG2761" s="83"/>
      <c r="QH2761" s="83"/>
      <c r="QI2761" s="83"/>
      <c r="QJ2761" s="83"/>
      <c r="QK2761" s="83"/>
      <c r="QL2761" s="83"/>
      <c r="QM2761" s="83"/>
      <c r="QN2761" s="83"/>
    </row>
    <row r="2762" spans="1:456" s="1" customFormat="1" ht="19.5" customHeight="1" x14ac:dyDescent="0.3">
      <c r="A2762" s="105"/>
      <c r="B2762" s="105"/>
      <c r="C2762" s="105"/>
      <c r="D2762" s="105"/>
      <c r="E2762" s="105"/>
      <c r="F2762" s="76"/>
      <c r="G2762" s="76"/>
      <c r="H2762" s="105"/>
      <c r="I2762" s="105"/>
      <c r="J2762" s="111"/>
      <c r="K2762" s="111"/>
      <c r="L2762" s="112" t="s">
        <v>2820</v>
      </c>
      <c r="M2762" s="112" t="s">
        <v>431</v>
      </c>
      <c r="N2762" s="112" t="s">
        <v>220</v>
      </c>
      <c r="O2762" s="105" t="s">
        <v>2462</v>
      </c>
      <c r="P2762" s="99">
        <v>9</v>
      </c>
      <c r="Q2762" s="99"/>
      <c r="R2762" s="112"/>
      <c r="S2762" s="112"/>
      <c r="T2762" s="112"/>
      <c r="U2762" s="104" t="s">
        <v>2846</v>
      </c>
      <c r="V2762" s="83"/>
      <c r="W2762" s="83"/>
      <c r="X2762" s="83"/>
      <c r="Y2762" s="83"/>
      <c r="Z2762" s="83"/>
      <c r="AA2762" s="83"/>
      <c r="AB2762" s="83"/>
      <c r="AC2762" s="83"/>
      <c r="AD2762" s="83"/>
      <c r="AE2762" s="83"/>
      <c r="AF2762" s="83"/>
      <c r="AG2762" s="83"/>
      <c r="AH2762" s="83"/>
      <c r="AI2762" s="83"/>
      <c r="AJ2762" s="83"/>
      <c r="AK2762" s="83"/>
      <c r="AL2762" s="83"/>
      <c r="AM2762" s="83"/>
      <c r="AN2762" s="83"/>
      <c r="AO2762" s="83"/>
      <c r="AP2762" s="83"/>
      <c r="AQ2762" s="83"/>
      <c r="AR2762" s="83"/>
      <c r="AS2762" s="83"/>
      <c r="AT2762" s="83"/>
      <c r="AU2762" s="83"/>
      <c r="AV2762" s="83"/>
      <c r="AW2762" s="83"/>
      <c r="AX2762" s="83"/>
      <c r="AY2762" s="83"/>
      <c r="AZ2762" s="83"/>
      <c r="BA2762" s="83"/>
      <c r="BB2762" s="83"/>
      <c r="BC2762" s="83"/>
      <c r="BD2762" s="83"/>
      <c r="BE2762" s="83"/>
      <c r="BF2762" s="83"/>
      <c r="BG2762" s="83"/>
      <c r="BH2762" s="83"/>
      <c r="BI2762" s="83"/>
      <c r="BJ2762" s="83"/>
      <c r="BK2762" s="83"/>
      <c r="BL2762" s="83"/>
      <c r="BM2762" s="83"/>
      <c r="BN2762" s="83"/>
      <c r="BO2762" s="83"/>
      <c r="BP2762" s="83"/>
      <c r="BQ2762" s="83"/>
      <c r="BR2762" s="83"/>
      <c r="BS2762" s="83"/>
      <c r="BT2762" s="83"/>
      <c r="BU2762" s="83"/>
      <c r="BV2762" s="83"/>
      <c r="BW2762" s="83"/>
      <c r="BX2762" s="83"/>
      <c r="BY2762" s="83"/>
      <c r="BZ2762" s="83"/>
      <c r="CA2762" s="83"/>
      <c r="CB2762" s="83"/>
      <c r="CC2762" s="83"/>
      <c r="CD2762" s="83"/>
      <c r="CE2762" s="83"/>
      <c r="CF2762" s="83"/>
      <c r="CG2762" s="83"/>
      <c r="CH2762" s="83"/>
      <c r="CI2762" s="83"/>
      <c r="CJ2762" s="83"/>
      <c r="CK2762" s="83"/>
      <c r="CL2762" s="83"/>
      <c r="CM2762" s="83"/>
      <c r="CN2762" s="83"/>
      <c r="CO2762" s="83"/>
      <c r="CP2762" s="83"/>
      <c r="CQ2762" s="83"/>
      <c r="CR2762" s="83"/>
      <c r="CS2762" s="83"/>
      <c r="CT2762" s="83"/>
      <c r="CU2762" s="83"/>
      <c r="CV2762" s="83"/>
      <c r="CW2762" s="83"/>
      <c r="CX2762" s="83"/>
      <c r="CY2762" s="83"/>
      <c r="CZ2762" s="83"/>
      <c r="DA2762" s="83"/>
      <c r="DB2762" s="83"/>
      <c r="DC2762" s="83"/>
      <c r="DD2762" s="83"/>
      <c r="DE2762" s="83"/>
      <c r="DF2762" s="83"/>
      <c r="DG2762" s="83"/>
      <c r="DH2762" s="83"/>
      <c r="DI2762" s="83"/>
      <c r="DJ2762" s="83"/>
      <c r="DK2762" s="83"/>
      <c r="DL2762" s="83"/>
      <c r="DM2762" s="83"/>
      <c r="DN2762" s="83"/>
      <c r="DO2762" s="83"/>
      <c r="DP2762" s="83"/>
      <c r="DQ2762" s="83"/>
      <c r="DR2762" s="83"/>
      <c r="DS2762" s="83"/>
      <c r="DT2762" s="83"/>
      <c r="DU2762" s="83"/>
      <c r="DV2762" s="83"/>
      <c r="DW2762" s="83"/>
      <c r="DX2762" s="83"/>
      <c r="DY2762" s="83"/>
      <c r="DZ2762" s="83"/>
      <c r="EA2762" s="83"/>
      <c r="EB2762" s="83"/>
      <c r="EC2762" s="83"/>
      <c r="ED2762" s="83"/>
      <c r="EE2762" s="83"/>
      <c r="EF2762" s="83"/>
      <c r="EG2762" s="83"/>
      <c r="EH2762" s="83"/>
      <c r="EI2762" s="83"/>
      <c r="EJ2762" s="83"/>
      <c r="EK2762" s="83"/>
      <c r="EL2762" s="83"/>
      <c r="EM2762" s="83"/>
      <c r="EN2762" s="83"/>
      <c r="EO2762" s="83"/>
      <c r="EP2762" s="83"/>
      <c r="EQ2762" s="83"/>
      <c r="ER2762" s="83"/>
      <c r="ES2762" s="83"/>
      <c r="ET2762" s="83"/>
      <c r="EU2762" s="83"/>
      <c r="EV2762" s="83"/>
      <c r="EW2762" s="83"/>
      <c r="EX2762" s="83"/>
      <c r="EY2762" s="83"/>
      <c r="EZ2762" s="83"/>
      <c r="FA2762" s="83"/>
      <c r="FB2762" s="83"/>
      <c r="FC2762" s="83"/>
      <c r="FD2762" s="83"/>
      <c r="FE2762" s="83"/>
      <c r="FF2762" s="83"/>
      <c r="FG2762" s="83"/>
      <c r="FH2762" s="83"/>
      <c r="FI2762" s="83"/>
      <c r="FJ2762" s="83"/>
      <c r="FK2762" s="83"/>
      <c r="FL2762" s="83"/>
      <c r="FM2762" s="83"/>
      <c r="FN2762" s="83"/>
      <c r="FO2762" s="83"/>
      <c r="FP2762" s="83"/>
      <c r="FQ2762" s="83"/>
      <c r="FR2762" s="83"/>
      <c r="FS2762" s="83"/>
      <c r="FT2762" s="83"/>
      <c r="FU2762" s="83"/>
      <c r="FV2762" s="83"/>
      <c r="FW2762" s="83"/>
      <c r="FX2762" s="83"/>
      <c r="FY2762" s="83"/>
      <c r="FZ2762" s="83"/>
      <c r="GA2762" s="83"/>
      <c r="GB2762" s="83"/>
      <c r="GC2762" s="83"/>
      <c r="GD2762" s="83"/>
      <c r="GE2762" s="83"/>
      <c r="GF2762" s="83"/>
      <c r="GG2762" s="83"/>
      <c r="GH2762" s="83"/>
      <c r="GI2762" s="83"/>
      <c r="GJ2762" s="83"/>
      <c r="GK2762" s="83"/>
      <c r="GL2762" s="83"/>
      <c r="GM2762" s="83"/>
      <c r="GN2762" s="83"/>
      <c r="GO2762" s="83"/>
      <c r="GP2762" s="83"/>
      <c r="GQ2762" s="83"/>
      <c r="GR2762" s="83"/>
      <c r="GS2762" s="83"/>
      <c r="GT2762" s="83"/>
      <c r="GU2762" s="83"/>
      <c r="GV2762" s="83"/>
      <c r="GW2762" s="83"/>
      <c r="GX2762" s="83"/>
      <c r="GY2762" s="83"/>
      <c r="GZ2762" s="83"/>
      <c r="HA2762" s="83"/>
      <c r="HB2762" s="83"/>
      <c r="HC2762" s="83"/>
      <c r="HD2762" s="83"/>
      <c r="HE2762" s="83"/>
      <c r="HF2762" s="83"/>
      <c r="HG2762" s="83"/>
      <c r="HH2762" s="83"/>
      <c r="HI2762" s="83"/>
      <c r="HJ2762" s="83"/>
      <c r="HK2762" s="83"/>
      <c r="HL2762" s="83"/>
      <c r="HM2762" s="83"/>
      <c r="HN2762" s="83"/>
      <c r="HO2762" s="83"/>
      <c r="HP2762" s="83"/>
      <c r="HQ2762" s="83"/>
      <c r="HR2762" s="83"/>
      <c r="HS2762" s="83"/>
      <c r="HT2762" s="83"/>
      <c r="HU2762" s="83"/>
      <c r="HV2762" s="83"/>
      <c r="HW2762" s="83"/>
      <c r="HX2762" s="83"/>
      <c r="HY2762" s="83"/>
      <c r="HZ2762" s="83"/>
      <c r="IA2762" s="83"/>
      <c r="IB2762" s="83"/>
      <c r="IC2762" s="83"/>
      <c r="ID2762" s="83"/>
      <c r="IE2762" s="83"/>
      <c r="IF2762" s="83"/>
      <c r="IG2762" s="83"/>
      <c r="IH2762" s="83"/>
      <c r="II2762" s="83"/>
      <c r="IJ2762" s="83"/>
      <c r="IK2762" s="83"/>
      <c r="IL2762" s="83"/>
      <c r="IM2762" s="83"/>
      <c r="IN2762" s="83"/>
      <c r="IO2762" s="83"/>
      <c r="IP2762" s="83"/>
      <c r="IQ2762" s="83"/>
      <c r="IR2762" s="83"/>
      <c r="IS2762" s="83"/>
      <c r="IT2762" s="83"/>
      <c r="IU2762" s="83"/>
      <c r="IV2762" s="83"/>
      <c r="IW2762" s="83"/>
      <c r="IX2762" s="83"/>
      <c r="IY2762" s="83"/>
      <c r="IZ2762" s="83"/>
      <c r="JA2762" s="83"/>
      <c r="JB2762" s="83"/>
      <c r="JC2762" s="83"/>
      <c r="JD2762" s="83"/>
      <c r="JE2762" s="83"/>
      <c r="JF2762" s="83"/>
      <c r="JG2762" s="83"/>
      <c r="JH2762" s="83"/>
      <c r="JI2762" s="83"/>
      <c r="JJ2762" s="83"/>
      <c r="JK2762" s="83"/>
      <c r="JL2762" s="83"/>
      <c r="JM2762" s="83"/>
      <c r="JN2762" s="83"/>
      <c r="JO2762" s="83"/>
      <c r="JP2762" s="83"/>
      <c r="JQ2762" s="83"/>
      <c r="JR2762" s="83"/>
      <c r="JS2762" s="83"/>
      <c r="JT2762" s="83"/>
      <c r="JU2762" s="83"/>
      <c r="JV2762" s="83"/>
      <c r="JW2762" s="83"/>
      <c r="JX2762" s="83"/>
      <c r="JY2762" s="83"/>
      <c r="JZ2762" s="83"/>
      <c r="KA2762" s="83"/>
      <c r="KB2762" s="83"/>
      <c r="KC2762" s="83"/>
      <c r="KD2762" s="83"/>
      <c r="KE2762" s="83"/>
      <c r="KF2762" s="83"/>
      <c r="KG2762" s="83"/>
      <c r="KH2762" s="83"/>
      <c r="KI2762" s="83"/>
      <c r="KJ2762" s="83"/>
      <c r="KK2762" s="83"/>
      <c r="KL2762" s="83"/>
      <c r="KM2762" s="83"/>
      <c r="KN2762" s="83"/>
      <c r="KO2762" s="83"/>
      <c r="KP2762" s="83"/>
      <c r="KQ2762" s="83"/>
      <c r="KR2762" s="83"/>
      <c r="KS2762" s="83"/>
      <c r="KT2762" s="83"/>
      <c r="KU2762" s="83"/>
      <c r="KV2762" s="83"/>
      <c r="KW2762" s="83"/>
      <c r="KX2762" s="83"/>
      <c r="KY2762" s="83"/>
      <c r="KZ2762" s="83"/>
      <c r="LA2762" s="83"/>
      <c r="LB2762" s="83"/>
      <c r="LC2762" s="83"/>
      <c r="LD2762" s="83"/>
      <c r="LE2762" s="83"/>
      <c r="LF2762" s="83"/>
      <c r="LG2762" s="83"/>
      <c r="LH2762" s="83"/>
      <c r="LI2762" s="83"/>
      <c r="LJ2762" s="83"/>
      <c r="LK2762" s="83"/>
      <c r="LL2762" s="83"/>
      <c r="LM2762" s="83"/>
      <c r="LN2762" s="83"/>
      <c r="LO2762" s="83"/>
      <c r="LP2762" s="83"/>
      <c r="LQ2762" s="83"/>
      <c r="LR2762" s="83"/>
      <c r="LS2762" s="83"/>
      <c r="LT2762" s="83"/>
      <c r="LU2762" s="83"/>
      <c r="LV2762" s="83"/>
      <c r="LW2762" s="83"/>
      <c r="LX2762" s="83"/>
      <c r="LY2762" s="83"/>
      <c r="LZ2762" s="83"/>
      <c r="MA2762" s="83"/>
      <c r="MB2762" s="83"/>
      <c r="MC2762" s="83"/>
      <c r="MD2762" s="83"/>
      <c r="ME2762" s="83"/>
      <c r="MF2762" s="83"/>
      <c r="MG2762" s="83"/>
      <c r="MH2762" s="83"/>
      <c r="MI2762" s="83"/>
      <c r="MJ2762" s="83"/>
      <c r="MK2762" s="83"/>
      <c r="ML2762" s="83"/>
      <c r="MM2762" s="83"/>
      <c r="MN2762" s="83"/>
      <c r="MO2762" s="83"/>
      <c r="MP2762" s="83"/>
      <c r="MQ2762" s="83"/>
      <c r="MR2762" s="83"/>
      <c r="MS2762" s="83"/>
      <c r="MT2762" s="83"/>
      <c r="MU2762" s="83"/>
      <c r="MV2762" s="83"/>
      <c r="MW2762" s="83"/>
      <c r="MX2762" s="83"/>
      <c r="MY2762" s="83"/>
      <c r="MZ2762" s="83"/>
      <c r="NA2762" s="83"/>
      <c r="NB2762" s="83"/>
      <c r="NC2762" s="83"/>
      <c r="ND2762" s="83"/>
      <c r="NE2762" s="83"/>
      <c r="NF2762" s="83"/>
      <c r="NG2762" s="83"/>
      <c r="NH2762" s="83"/>
      <c r="NI2762" s="83"/>
      <c r="NJ2762" s="83"/>
      <c r="NK2762" s="83"/>
      <c r="NL2762" s="83"/>
      <c r="NM2762" s="83"/>
      <c r="NN2762" s="83"/>
      <c r="NO2762" s="83"/>
      <c r="NP2762" s="83"/>
      <c r="NQ2762" s="83"/>
      <c r="NR2762" s="83"/>
      <c r="NS2762" s="83"/>
      <c r="NT2762" s="83"/>
      <c r="NU2762" s="83"/>
      <c r="NV2762" s="83"/>
      <c r="NW2762" s="83"/>
      <c r="NX2762" s="83"/>
      <c r="NY2762" s="83"/>
      <c r="NZ2762" s="83"/>
      <c r="OA2762" s="83"/>
      <c r="OB2762" s="83"/>
      <c r="OC2762" s="83"/>
      <c r="OD2762" s="83"/>
      <c r="OE2762" s="83"/>
      <c r="OF2762" s="83"/>
      <c r="OG2762" s="83"/>
      <c r="OH2762" s="83"/>
      <c r="OI2762" s="83"/>
      <c r="OJ2762" s="83"/>
      <c r="OK2762" s="83"/>
      <c r="OL2762" s="83"/>
      <c r="OM2762" s="83"/>
      <c r="ON2762" s="83"/>
      <c r="OO2762" s="83"/>
      <c r="OP2762" s="83"/>
      <c r="OQ2762" s="83"/>
      <c r="OR2762" s="83"/>
      <c r="OS2762" s="83"/>
      <c r="OT2762" s="83"/>
      <c r="OU2762" s="83"/>
      <c r="OV2762" s="83"/>
      <c r="OW2762" s="83"/>
      <c r="OX2762" s="83"/>
      <c r="OY2762" s="83"/>
      <c r="OZ2762" s="83"/>
      <c r="PA2762" s="83"/>
      <c r="PB2762" s="83"/>
      <c r="PC2762" s="83"/>
      <c r="PD2762" s="83"/>
      <c r="PE2762" s="83"/>
      <c r="PF2762" s="83"/>
      <c r="PG2762" s="83"/>
      <c r="PH2762" s="83"/>
      <c r="PI2762" s="83"/>
      <c r="PJ2762" s="83"/>
      <c r="PK2762" s="83"/>
      <c r="PL2762" s="83"/>
      <c r="PM2762" s="83"/>
      <c r="PN2762" s="83"/>
      <c r="PO2762" s="83"/>
      <c r="PP2762" s="83"/>
      <c r="PQ2762" s="83"/>
      <c r="PR2762" s="83"/>
      <c r="PS2762" s="83"/>
      <c r="PT2762" s="83"/>
      <c r="PU2762" s="83"/>
      <c r="PV2762" s="83"/>
      <c r="PW2762" s="83"/>
      <c r="PX2762" s="83"/>
      <c r="PY2762" s="83"/>
      <c r="PZ2762" s="83"/>
      <c r="QA2762" s="83"/>
      <c r="QB2762" s="83"/>
      <c r="QC2762" s="83"/>
      <c r="QD2762" s="83"/>
      <c r="QE2762" s="83"/>
      <c r="QF2762" s="83"/>
      <c r="QG2762" s="83"/>
      <c r="QH2762" s="83"/>
      <c r="QI2762" s="83"/>
      <c r="QJ2762" s="83"/>
      <c r="QK2762" s="83"/>
      <c r="QL2762" s="83"/>
      <c r="QM2762" s="83"/>
      <c r="QN2762" s="83"/>
    </row>
    <row r="2763" spans="1:456" s="1" customFormat="1" ht="19.5" customHeight="1" x14ac:dyDescent="0.3">
      <c r="A2763" s="105"/>
      <c r="B2763" s="105"/>
      <c r="C2763" s="105"/>
      <c r="D2763" s="105"/>
      <c r="E2763" s="105"/>
      <c r="F2763" s="76"/>
      <c r="G2763" s="76"/>
      <c r="H2763" s="105"/>
      <c r="I2763" s="105"/>
      <c r="J2763" s="111"/>
      <c r="K2763" s="111"/>
      <c r="L2763" s="112" t="s">
        <v>1320</v>
      </c>
      <c r="M2763" s="112" t="s">
        <v>234</v>
      </c>
      <c r="N2763" s="112" t="s">
        <v>215</v>
      </c>
      <c r="O2763" s="105" t="s">
        <v>937</v>
      </c>
      <c r="P2763" s="99">
        <v>9</v>
      </c>
      <c r="Q2763" s="99"/>
      <c r="R2763" s="112"/>
      <c r="S2763" s="112"/>
      <c r="T2763" s="112"/>
      <c r="U2763" s="104" t="s">
        <v>2846</v>
      </c>
      <c r="V2763" s="83"/>
      <c r="W2763" s="83"/>
      <c r="X2763" s="83"/>
      <c r="Y2763" s="83"/>
      <c r="Z2763" s="83"/>
      <c r="AA2763" s="83"/>
      <c r="AB2763" s="83"/>
      <c r="AC2763" s="83"/>
      <c r="AD2763" s="83"/>
      <c r="AE2763" s="83"/>
      <c r="AF2763" s="83"/>
      <c r="AG2763" s="83"/>
      <c r="AH2763" s="83"/>
      <c r="AI2763" s="83"/>
      <c r="AJ2763" s="83"/>
      <c r="AK2763" s="83"/>
      <c r="AL2763" s="83"/>
      <c r="AM2763" s="83"/>
      <c r="AN2763" s="83"/>
      <c r="AO2763" s="83"/>
      <c r="AP2763" s="83"/>
      <c r="AQ2763" s="83"/>
      <c r="AR2763" s="83"/>
      <c r="AS2763" s="83"/>
      <c r="AT2763" s="83"/>
      <c r="AU2763" s="83"/>
      <c r="AV2763" s="83"/>
      <c r="AW2763" s="83"/>
      <c r="AX2763" s="83"/>
      <c r="AY2763" s="83"/>
      <c r="AZ2763" s="83"/>
      <c r="BA2763" s="83"/>
      <c r="BB2763" s="83"/>
      <c r="BC2763" s="83"/>
      <c r="BD2763" s="83"/>
      <c r="BE2763" s="83"/>
      <c r="BF2763" s="83"/>
      <c r="BG2763" s="83"/>
      <c r="BH2763" s="83"/>
      <c r="BI2763" s="83"/>
      <c r="BJ2763" s="83"/>
      <c r="BK2763" s="83"/>
      <c r="BL2763" s="83"/>
      <c r="BM2763" s="83"/>
      <c r="BN2763" s="83"/>
      <c r="BO2763" s="83"/>
      <c r="BP2763" s="83"/>
      <c r="BQ2763" s="83"/>
      <c r="BR2763" s="83"/>
      <c r="BS2763" s="83"/>
      <c r="BT2763" s="83"/>
      <c r="BU2763" s="83"/>
      <c r="BV2763" s="83"/>
      <c r="BW2763" s="83"/>
      <c r="BX2763" s="83"/>
      <c r="BY2763" s="83"/>
      <c r="BZ2763" s="83"/>
      <c r="CA2763" s="83"/>
      <c r="CB2763" s="83"/>
      <c r="CC2763" s="83"/>
      <c r="CD2763" s="83"/>
      <c r="CE2763" s="83"/>
      <c r="CF2763" s="83"/>
      <c r="CG2763" s="83"/>
      <c r="CH2763" s="83"/>
      <c r="CI2763" s="83"/>
      <c r="CJ2763" s="83"/>
      <c r="CK2763" s="83"/>
      <c r="CL2763" s="83"/>
      <c r="CM2763" s="83"/>
      <c r="CN2763" s="83"/>
      <c r="CO2763" s="83"/>
      <c r="CP2763" s="83"/>
      <c r="CQ2763" s="83"/>
      <c r="CR2763" s="83"/>
      <c r="CS2763" s="83"/>
      <c r="CT2763" s="83"/>
      <c r="CU2763" s="83"/>
      <c r="CV2763" s="83"/>
      <c r="CW2763" s="83"/>
      <c r="CX2763" s="83"/>
      <c r="CY2763" s="83"/>
      <c r="CZ2763" s="83"/>
      <c r="DA2763" s="83"/>
      <c r="DB2763" s="83"/>
      <c r="DC2763" s="83"/>
      <c r="DD2763" s="83"/>
      <c r="DE2763" s="83"/>
      <c r="DF2763" s="83"/>
      <c r="DG2763" s="83"/>
      <c r="DH2763" s="83"/>
      <c r="DI2763" s="83"/>
      <c r="DJ2763" s="83"/>
      <c r="DK2763" s="83"/>
      <c r="DL2763" s="83"/>
      <c r="DM2763" s="83"/>
      <c r="DN2763" s="83"/>
      <c r="DO2763" s="83"/>
      <c r="DP2763" s="83"/>
      <c r="DQ2763" s="83"/>
      <c r="DR2763" s="83"/>
      <c r="DS2763" s="83"/>
      <c r="DT2763" s="83"/>
      <c r="DU2763" s="83"/>
      <c r="DV2763" s="83"/>
      <c r="DW2763" s="83"/>
      <c r="DX2763" s="83"/>
      <c r="DY2763" s="83"/>
      <c r="DZ2763" s="83"/>
      <c r="EA2763" s="83"/>
      <c r="EB2763" s="83"/>
      <c r="EC2763" s="83"/>
      <c r="ED2763" s="83"/>
      <c r="EE2763" s="83"/>
      <c r="EF2763" s="83"/>
      <c r="EG2763" s="83"/>
      <c r="EH2763" s="83"/>
      <c r="EI2763" s="83"/>
      <c r="EJ2763" s="83"/>
      <c r="EK2763" s="83"/>
      <c r="EL2763" s="83"/>
      <c r="EM2763" s="83"/>
      <c r="EN2763" s="83"/>
      <c r="EO2763" s="83"/>
      <c r="EP2763" s="83"/>
      <c r="EQ2763" s="83"/>
      <c r="ER2763" s="83"/>
      <c r="ES2763" s="83"/>
      <c r="ET2763" s="83"/>
      <c r="EU2763" s="83"/>
      <c r="EV2763" s="83"/>
      <c r="EW2763" s="83"/>
      <c r="EX2763" s="83"/>
      <c r="EY2763" s="83"/>
      <c r="EZ2763" s="83"/>
      <c r="FA2763" s="83"/>
      <c r="FB2763" s="83"/>
      <c r="FC2763" s="83"/>
      <c r="FD2763" s="83"/>
      <c r="FE2763" s="83"/>
      <c r="FF2763" s="83"/>
      <c r="FG2763" s="83"/>
      <c r="FH2763" s="83"/>
      <c r="FI2763" s="83"/>
      <c r="FJ2763" s="83"/>
      <c r="FK2763" s="83"/>
      <c r="FL2763" s="83"/>
      <c r="FM2763" s="83"/>
      <c r="FN2763" s="83"/>
      <c r="FO2763" s="83"/>
      <c r="FP2763" s="83"/>
      <c r="FQ2763" s="83"/>
      <c r="FR2763" s="83"/>
      <c r="FS2763" s="83"/>
      <c r="FT2763" s="83"/>
      <c r="FU2763" s="83"/>
      <c r="FV2763" s="83"/>
      <c r="FW2763" s="83"/>
      <c r="FX2763" s="83"/>
      <c r="FY2763" s="83"/>
      <c r="FZ2763" s="83"/>
      <c r="GA2763" s="83"/>
      <c r="GB2763" s="83"/>
      <c r="GC2763" s="83"/>
      <c r="GD2763" s="83"/>
      <c r="GE2763" s="83"/>
      <c r="GF2763" s="83"/>
      <c r="GG2763" s="83"/>
      <c r="GH2763" s="83"/>
      <c r="GI2763" s="83"/>
      <c r="GJ2763" s="83"/>
      <c r="GK2763" s="83"/>
      <c r="GL2763" s="83"/>
      <c r="GM2763" s="83"/>
      <c r="GN2763" s="83"/>
      <c r="GO2763" s="83"/>
      <c r="GP2763" s="83"/>
      <c r="GQ2763" s="83"/>
      <c r="GR2763" s="83"/>
      <c r="GS2763" s="83"/>
      <c r="GT2763" s="83"/>
      <c r="GU2763" s="83"/>
      <c r="GV2763" s="83"/>
      <c r="GW2763" s="83"/>
      <c r="GX2763" s="83"/>
      <c r="GY2763" s="83"/>
      <c r="GZ2763" s="83"/>
      <c r="HA2763" s="83"/>
      <c r="HB2763" s="83"/>
      <c r="HC2763" s="83"/>
      <c r="HD2763" s="83"/>
      <c r="HE2763" s="83"/>
      <c r="HF2763" s="83"/>
      <c r="HG2763" s="83"/>
      <c r="HH2763" s="83"/>
      <c r="HI2763" s="83"/>
      <c r="HJ2763" s="83"/>
      <c r="HK2763" s="83"/>
      <c r="HL2763" s="83"/>
      <c r="HM2763" s="83"/>
      <c r="HN2763" s="83"/>
      <c r="HO2763" s="83"/>
      <c r="HP2763" s="83"/>
      <c r="HQ2763" s="83"/>
      <c r="HR2763" s="83"/>
      <c r="HS2763" s="83"/>
      <c r="HT2763" s="83"/>
      <c r="HU2763" s="83"/>
      <c r="HV2763" s="83"/>
      <c r="HW2763" s="83"/>
      <c r="HX2763" s="83"/>
      <c r="HY2763" s="83"/>
      <c r="HZ2763" s="83"/>
      <c r="IA2763" s="83"/>
      <c r="IB2763" s="83"/>
      <c r="IC2763" s="83"/>
      <c r="ID2763" s="83"/>
      <c r="IE2763" s="83"/>
      <c r="IF2763" s="83"/>
      <c r="IG2763" s="83"/>
      <c r="IH2763" s="83"/>
      <c r="II2763" s="83"/>
      <c r="IJ2763" s="83"/>
      <c r="IK2763" s="83"/>
      <c r="IL2763" s="83"/>
      <c r="IM2763" s="83"/>
      <c r="IN2763" s="83"/>
      <c r="IO2763" s="83"/>
      <c r="IP2763" s="83"/>
      <c r="IQ2763" s="83"/>
      <c r="IR2763" s="83"/>
      <c r="IS2763" s="83"/>
      <c r="IT2763" s="83"/>
      <c r="IU2763" s="83"/>
      <c r="IV2763" s="83"/>
      <c r="IW2763" s="83"/>
      <c r="IX2763" s="83"/>
      <c r="IY2763" s="83"/>
      <c r="IZ2763" s="83"/>
      <c r="JA2763" s="83"/>
      <c r="JB2763" s="83"/>
      <c r="JC2763" s="83"/>
      <c r="JD2763" s="83"/>
      <c r="JE2763" s="83"/>
      <c r="JF2763" s="83"/>
      <c r="JG2763" s="83"/>
      <c r="JH2763" s="83"/>
      <c r="JI2763" s="83"/>
      <c r="JJ2763" s="83"/>
      <c r="JK2763" s="83"/>
      <c r="JL2763" s="83"/>
      <c r="JM2763" s="83"/>
      <c r="JN2763" s="83"/>
      <c r="JO2763" s="83"/>
      <c r="JP2763" s="83"/>
      <c r="JQ2763" s="83"/>
      <c r="JR2763" s="83"/>
      <c r="JS2763" s="83"/>
      <c r="JT2763" s="83"/>
      <c r="JU2763" s="83"/>
      <c r="JV2763" s="83"/>
      <c r="JW2763" s="83"/>
      <c r="JX2763" s="83"/>
      <c r="JY2763" s="83"/>
      <c r="JZ2763" s="83"/>
      <c r="KA2763" s="83"/>
      <c r="KB2763" s="83"/>
      <c r="KC2763" s="83"/>
      <c r="KD2763" s="83"/>
      <c r="KE2763" s="83"/>
      <c r="KF2763" s="83"/>
      <c r="KG2763" s="83"/>
      <c r="KH2763" s="83"/>
      <c r="KI2763" s="83"/>
      <c r="KJ2763" s="83"/>
      <c r="KK2763" s="83"/>
      <c r="KL2763" s="83"/>
      <c r="KM2763" s="83"/>
      <c r="KN2763" s="83"/>
      <c r="KO2763" s="83"/>
      <c r="KP2763" s="83"/>
      <c r="KQ2763" s="83"/>
      <c r="KR2763" s="83"/>
      <c r="KS2763" s="83"/>
      <c r="KT2763" s="83"/>
      <c r="KU2763" s="83"/>
      <c r="KV2763" s="83"/>
      <c r="KW2763" s="83"/>
      <c r="KX2763" s="83"/>
      <c r="KY2763" s="83"/>
      <c r="KZ2763" s="83"/>
      <c r="LA2763" s="83"/>
      <c r="LB2763" s="83"/>
      <c r="LC2763" s="83"/>
      <c r="LD2763" s="83"/>
      <c r="LE2763" s="83"/>
      <c r="LF2763" s="83"/>
      <c r="LG2763" s="83"/>
      <c r="LH2763" s="83"/>
      <c r="LI2763" s="83"/>
      <c r="LJ2763" s="83"/>
      <c r="LK2763" s="83"/>
      <c r="LL2763" s="83"/>
      <c r="LM2763" s="83"/>
      <c r="LN2763" s="83"/>
      <c r="LO2763" s="83"/>
      <c r="LP2763" s="83"/>
      <c r="LQ2763" s="83"/>
      <c r="LR2763" s="83"/>
      <c r="LS2763" s="83"/>
      <c r="LT2763" s="83"/>
      <c r="LU2763" s="83"/>
      <c r="LV2763" s="83"/>
      <c r="LW2763" s="83"/>
      <c r="LX2763" s="83"/>
      <c r="LY2763" s="83"/>
      <c r="LZ2763" s="83"/>
      <c r="MA2763" s="83"/>
      <c r="MB2763" s="83"/>
      <c r="MC2763" s="83"/>
      <c r="MD2763" s="83"/>
      <c r="ME2763" s="83"/>
      <c r="MF2763" s="83"/>
      <c r="MG2763" s="83"/>
      <c r="MH2763" s="83"/>
      <c r="MI2763" s="83"/>
      <c r="MJ2763" s="83"/>
      <c r="MK2763" s="83"/>
      <c r="ML2763" s="83"/>
      <c r="MM2763" s="83"/>
      <c r="MN2763" s="83"/>
      <c r="MO2763" s="83"/>
      <c r="MP2763" s="83"/>
      <c r="MQ2763" s="83"/>
      <c r="MR2763" s="83"/>
      <c r="MS2763" s="83"/>
      <c r="MT2763" s="83"/>
      <c r="MU2763" s="83"/>
      <c r="MV2763" s="83"/>
      <c r="MW2763" s="83"/>
      <c r="MX2763" s="83"/>
      <c r="MY2763" s="83"/>
      <c r="MZ2763" s="83"/>
      <c r="NA2763" s="83"/>
      <c r="NB2763" s="83"/>
      <c r="NC2763" s="83"/>
      <c r="ND2763" s="83"/>
      <c r="NE2763" s="83"/>
      <c r="NF2763" s="83"/>
      <c r="NG2763" s="83"/>
      <c r="NH2763" s="83"/>
      <c r="NI2763" s="83"/>
      <c r="NJ2763" s="83"/>
      <c r="NK2763" s="83"/>
      <c r="NL2763" s="83"/>
      <c r="NM2763" s="83"/>
      <c r="NN2763" s="83"/>
      <c r="NO2763" s="83"/>
      <c r="NP2763" s="83"/>
      <c r="NQ2763" s="83"/>
      <c r="NR2763" s="83"/>
      <c r="NS2763" s="83"/>
      <c r="NT2763" s="83"/>
      <c r="NU2763" s="83"/>
      <c r="NV2763" s="83"/>
      <c r="NW2763" s="83"/>
      <c r="NX2763" s="83"/>
      <c r="NY2763" s="83"/>
      <c r="NZ2763" s="83"/>
      <c r="OA2763" s="83"/>
      <c r="OB2763" s="83"/>
      <c r="OC2763" s="83"/>
      <c r="OD2763" s="83"/>
      <c r="OE2763" s="83"/>
      <c r="OF2763" s="83"/>
      <c r="OG2763" s="83"/>
      <c r="OH2763" s="83"/>
      <c r="OI2763" s="83"/>
      <c r="OJ2763" s="83"/>
      <c r="OK2763" s="83"/>
      <c r="OL2763" s="83"/>
      <c r="OM2763" s="83"/>
      <c r="ON2763" s="83"/>
      <c r="OO2763" s="83"/>
      <c r="OP2763" s="83"/>
      <c r="OQ2763" s="83"/>
      <c r="OR2763" s="83"/>
      <c r="OS2763" s="83"/>
      <c r="OT2763" s="83"/>
      <c r="OU2763" s="83"/>
      <c r="OV2763" s="83"/>
      <c r="OW2763" s="83"/>
      <c r="OX2763" s="83"/>
      <c r="OY2763" s="83"/>
      <c r="OZ2763" s="83"/>
      <c r="PA2763" s="83"/>
      <c r="PB2763" s="83"/>
      <c r="PC2763" s="83"/>
      <c r="PD2763" s="83"/>
      <c r="PE2763" s="83"/>
      <c r="PF2763" s="83"/>
      <c r="PG2763" s="83"/>
      <c r="PH2763" s="83"/>
      <c r="PI2763" s="83"/>
      <c r="PJ2763" s="83"/>
      <c r="PK2763" s="83"/>
      <c r="PL2763" s="83"/>
      <c r="PM2763" s="83"/>
      <c r="PN2763" s="83"/>
      <c r="PO2763" s="83"/>
      <c r="PP2763" s="83"/>
      <c r="PQ2763" s="83"/>
      <c r="PR2763" s="83"/>
      <c r="PS2763" s="83"/>
      <c r="PT2763" s="83"/>
      <c r="PU2763" s="83"/>
      <c r="PV2763" s="83"/>
      <c r="PW2763" s="83"/>
      <c r="PX2763" s="83"/>
      <c r="PY2763" s="83"/>
      <c r="PZ2763" s="83"/>
      <c r="QA2763" s="83"/>
      <c r="QB2763" s="83"/>
      <c r="QC2763" s="83"/>
      <c r="QD2763" s="83"/>
      <c r="QE2763" s="83"/>
      <c r="QF2763" s="83"/>
      <c r="QG2763" s="83"/>
      <c r="QH2763" s="83"/>
      <c r="QI2763" s="83"/>
      <c r="QJ2763" s="83"/>
      <c r="QK2763" s="83"/>
      <c r="QL2763" s="83"/>
      <c r="QM2763" s="83"/>
      <c r="QN2763" s="83"/>
    </row>
    <row r="2764" spans="1:456" s="1" customFormat="1" ht="19.5" customHeight="1" x14ac:dyDescent="0.3">
      <c r="A2764" s="105"/>
      <c r="B2764" s="105"/>
      <c r="C2764" s="105"/>
      <c r="D2764" s="105"/>
      <c r="E2764" s="105"/>
      <c r="F2764" s="76"/>
      <c r="G2764" s="76"/>
      <c r="H2764" s="105"/>
      <c r="I2764" s="105"/>
      <c r="J2764" s="111"/>
      <c r="K2764" s="111"/>
      <c r="L2764" s="112" t="s">
        <v>2789</v>
      </c>
      <c r="M2764" s="112" t="s">
        <v>431</v>
      </c>
      <c r="N2764" s="112" t="s">
        <v>325</v>
      </c>
      <c r="O2764" s="105" t="s">
        <v>1813</v>
      </c>
      <c r="P2764" s="99">
        <v>9</v>
      </c>
      <c r="Q2764" s="99"/>
      <c r="R2764" s="112"/>
      <c r="S2764" s="112"/>
      <c r="T2764" s="112"/>
      <c r="U2764" s="104" t="s">
        <v>2846</v>
      </c>
      <c r="V2764" s="83"/>
      <c r="W2764" s="83"/>
      <c r="X2764" s="83"/>
      <c r="Y2764" s="83"/>
      <c r="Z2764" s="83"/>
      <c r="AA2764" s="83"/>
      <c r="AB2764" s="83"/>
      <c r="AC2764" s="83"/>
      <c r="AD2764" s="83"/>
      <c r="AE2764" s="83"/>
      <c r="AF2764" s="83"/>
      <c r="AG2764" s="83"/>
      <c r="AH2764" s="83"/>
      <c r="AI2764" s="83"/>
      <c r="AJ2764" s="83"/>
      <c r="AK2764" s="83"/>
      <c r="AL2764" s="83"/>
      <c r="AM2764" s="83"/>
      <c r="AN2764" s="83"/>
      <c r="AO2764" s="83"/>
      <c r="AP2764" s="83"/>
      <c r="AQ2764" s="83"/>
      <c r="AR2764" s="83"/>
      <c r="AS2764" s="83"/>
      <c r="AT2764" s="83"/>
      <c r="AU2764" s="83"/>
      <c r="AV2764" s="83"/>
      <c r="AW2764" s="83"/>
      <c r="AX2764" s="83"/>
      <c r="AY2764" s="83"/>
      <c r="AZ2764" s="83"/>
      <c r="BA2764" s="83"/>
      <c r="BB2764" s="83"/>
      <c r="BC2764" s="83"/>
      <c r="BD2764" s="83"/>
      <c r="BE2764" s="83"/>
      <c r="BF2764" s="83"/>
      <c r="BG2764" s="83"/>
      <c r="BH2764" s="83"/>
      <c r="BI2764" s="83"/>
      <c r="BJ2764" s="83"/>
      <c r="BK2764" s="83"/>
      <c r="BL2764" s="83"/>
      <c r="BM2764" s="83"/>
      <c r="BN2764" s="83"/>
      <c r="BO2764" s="83"/>
      <c r="BP2764" s="83"/>
      <c r="BQ2764" s="83"/>
      <c r="BR2764" s="83"/>
      <c r="BS2764" s="83"/>
      <c r="BT2764" s="83"/>
      <c r="BU2764" s="83"/>
      <c r="BV2764" s="83"/>
      <c r="BW2764" s="83"/>
      <c r="BX2764" s="83"/>
      <c r="BY2764" s="83"/>
      <c r="BZ2764" s="83"/>
      <c r="CA2764" s="83"/>
      <c r="CB2764" s="83"/>
      <c r="CC2764" s="83"/>
      <c r="CD2764" s="83"/>
      <c r="CE2764" s="83"/>
      <c r="CF2764" s="83"/>
      <c r="CG2764" s="83"/>
      <c r="CH2764" s="83"/>
      <c r="CI2764" s="83"/>
      <c r="CJ2764" s="83"/>
      <c r="CK2764" s="83"/>
      <c r="CL2764" s="83"/>
      <c r="CM2764" s="83"/>
      <c r="CN2764" s="83"/>
      <c r="CO2764" s="83"/>
      <c r="CP2764" s="83"/>
      <c r="CQ2764" s="83"/>
      <c r="CR2764" s="83"/>
      <c r="CS2764" s="83"/>
      <c r="CT2764" s="83"/>
      <c r="CU2764" s="83"/>
      <c r="CV2764" s="83"/>
      <c r="CW2764" s="83"/>
      <c r="CX2764" s="83"/>
      <c r="CY2764" s="83"/>
      <c r="CZ2764" s="83"/>
      <c r="DA2764" s="83"/>
      <c r="DB2764" s="83"/>
      <c r="DC2764" s="83"/>
      <c r="DD2764" s="83"/>
      <c r="DE2764" s="83"/>
      <c r="DF2764" s="83"/>
      <c r="DG2764" s="83"/>
      <c r="DH2764" s="83"/>
      <c r="DI2764" s="83"/>
      <c r="DJ2764" s="83"/>
      <c r="DK2764" s="83"/>
      <c r="DL2764" s="83"/>
      <c r="DM2764" s="83"/>
      <c r="DN2764" s="83"/>
      <c r="DO2764" s="83"/>
      <c r="DP2764" s="83"/>
      <c r="DQ2764" s="83"/>
      <c r="DR2764" s="83"/>
      <c r="DS2764" s="83"/>
      <c r="DT2764" s="83"/>
      <c r="DU2764" s="83"/>
      <c r="DV2764" s="83"/>
      <c r="DW2764" s="83"/>
      <c r="DX2764" s="83"/>
      <c r="DY2764" s="83"/>
      <c r="DZ2764" s="83"/>
      <c r="EA2764" s="83"/>
      <c r="EB2764" s="83"/>
      <c r="EC2764" s="83"/>
      <c r="ED2764" s="83"/>
      <c r="EE2764" s="83"/>
      <c r="EF2764" s="83"/>
      <c r="EG2764" s="83"/>
      <c r="EH2764" s="83"/>
      <c r="EI2764" s="83"/>
      <c r="EJ2764" s="83"/>
      <c r="EK2764" s="83"/>
      <c r="EL2764" s="83"/>
      <c r="EM2764" s="83"/>
      <c r="EN2764" s="83"/>
      <c r="EO2764" s="83"/>
      <c r="EP2764" s="83"/>
      <c r="EQ2764" s="83"/>
      <c r="ER2764" s="83"/>
      <c r="ES2764" s="83"/>
      <c r="ET2764" s="83"/>
      <c r="EU2764" s="83"/>
      <c r="EV2764" s="83"/>
      <c r="EW2764" s="83"/>
      <c r="EX2764" s="83"/>
      <c r="EY2764" s="83"/>
      <c r="EZ2764" s="83"/>
      <c r="FA2764" s="83"/>
      <c r="FB2764" s="83"/>
      <c r="FC2764" s="83"/>
      <c r="FD2764" s="83"/>
      <c r="FE2764" s="83"/>
      <c r="FF2764" s="83"/>
      <c r="FG2764" s="83"/>
      <c r="FH2764" s="83"/>
      <c r="FI2764" s="83"/>
      <c r="FJ2764" s="83"/>
      <c r="FK2764" s="83"/>
      <c r="FL2764" s="83"/>
      <c r="FM2764" s="83"/>
      <c r="FN2764" s="83"/>
      <c r="FO2764" s="83"/>
      <c r="FP2764" s="83"/>
      <c r="FQ2764" s="83"/>
      <c r="FR2764" s="83"/>
      <c r="FS2764" s="83"/>
      <c r="FT2764" s="83"/>
      <c r="FU2764" s="83"/>
      <c r="FV2764" s="83"/>
      <c r="FW2764" s="83"/>
      <c r="FX2764" s="83"/>
      <c r="FY2764" s="83"/>
      <c r="FZ2764" s="83"/>
      <c r="GA2764" s="83"/>
      <c r="GB2764" s="83"/>
      <c r="GC2764" s="83"/>
      <c r="GD2764" s="83"/>
      <c r="GE2764" s="83"/>
      <c r="GF2764" s="83"/>
      <c r="GG2764" s="83"/>
      <c r="GH2764" s="83"/>
      <c r="GI2764" s="83"/>
      <c r="GJ2764" s="83"/>
      <c r="GK2764" s="83"/>
      <c r="GL2764" s="83"/>
      <c r="GM2764" s="83"/>
      <c r="GN2764" s="83"/>
      <c r="GO2764" s="83"/>
      <c r="GP2764" s="83"/>
      <c r="GQ2764" s="83"/>
      <c r="GR2764" s="83"/>
      <c r="GS2764" s="83"/>
      <c r="GT2764" s="83"/>
      <c r="GU2764" s="83"/>
      <c r="GV2764" s="83"/>
      <c r="GW2764" s="83"/>
      <c r="GX2764" s="83"/>
      <c r="GY2764" s="83"/>
      <c r="GZ2764" s="83"/>
      <c r="HA2764" s="83"/>
      <c r="HB2764" s="83"/>
      <c r="HC2764" s="83"/>
      <c r="HD2764" s="83"/>
      <c r="HE2764" s="83"/>
      <c r="HF2764" s="83"/>
      <c r="HG2764" s="83"/>
      <c r="HH2764" s="83"/>
      <c r="HI2764" s="83"/>
      <c r="HJ2764" s="83"/>
      <c r="HK2764" s="83"/>
      <c r="HL2764" s="83"/>
      <c r="HM2764" s="83"/>
      <c r="HN2764" s="83"/>
      <c r="HO2764" s="83"/>
      <c r="HP2764" s="83"/>
      <c r="HQ2764" s="83"/>
      <c r="HR2764" s="83"/>
      <c r="HS2764" s="83"/>
      <c r="HT2764" s="83"/>
      <c r="HU2764" s="83"/>
      <c r="HV2764" s="83"/>
      <c r="HW2764" s="83"/>
      <c r="HX2764" s="83"/>
      <c r="HY2764" s="83"/>
      <c r="HZ2764" s="83"/>
      <c r="IA2764" s="83"/>
      <c r="IB2764" s="83"/>
      <c r="IC2764" s="83"/>
      <c r="ID2764" s="83"/>
      <c r="IE2764" s="83"/>
      <c r="IF2764" s="83"/>
      <c r="IG2764" s="83"/>
      <c r="IH2764" s="83"/>
      <c r="II2764" s="83"/>
      <c r="IJ2764" s="83"/>
      <c r="IK2764" s="83"/>
      <c r="IL2764" s="83"/>
      <c r="IM2764" s="83"/>
      <c r="IN2764" s="83"/>
      <c r="IO2764" s="83"/>
      <c r="IP2764" s="83"/>
      <c r="IQ2764" s="83"/>
      <c r="IR2764" s="83"/>
      <c r="IS2764" s="83"/>
      <c r="IT2764" s="83"/>
      <c r="IU2764" s="83"/>
      <c r="IV2764" s="83"/>
      <c r="IW2764" s="83"/>
      <c r="IX2764" s="83"/>
      <c r="IY2764" s="83"/>
      <c r="IZ2764" s="83"/>
      <c r="JA2764" s="83"/>
      <c r="JB2764" s="83"/>
      <c r="JC2764" s="83"/>
      <c r="JD2764" s="83"/>
      <c r="JE2764" s="83"/>
      <c r="JF2764" s="83"/>
      <c r="JG2764" s="83"/>
      <c r="JH2764" s="83"/>
      <c r="JI2764" s="83"/>
      <c r="JJ2764" s="83"/>
      <c r="JK2764" s="83"/>
      <c r="JL2764" s="83"/>
      <c r="JM2764" s="83"/>
      <c r="JN2764" s="83"/>
      <c r="JO2764" s="83"/>
      <c r="JP2764" s="83"/>
      <c r="JQ2764" s="83"/>
      <c r="JR2764" s="83"/>
      <c r="JS2764" s="83"/>
      <c r="JT2764" s="83"/>
      <c r="JU2764" s="83"/>
      <c r="JV2764" s="83"/>
      <c r="JW2764" s="83"/>
      <c r="JX2764" s="83"/>
      <c r="JY2764" s="83"/>
      <c r="JZ2764" s="83"/>
      <c r="KA2764" s="83"/>
      <c r="KB2764" s="83"/>
      <c r="KC2764" s="83"/>
      <c r="KD2764" s="83"/>
      <c r="KE2764" s="83"/>
      <c r="KF2764" s="83"/>
      <c r="KG2764" s="83"/>
      <c r="KH2764" s="83"/>
      <c r="KI2764" s="83"/>
      <c r="KJ2764" s="83"/>
      <c r="KK2764" s="83"/>
      <c r="KL2764" s="83"/>
      <c r="KM2764" s="83"/>
      <c r="KN2764" s="83"/>
      <c r="KO2764" s="83"/>
      <c r="KP2764" s="83"/>
      <c r="KQ2764" s="83"/>
      <c r="KR2764" s="83"/>
      <c r="KS2764" s="83"/>
      <c r="KT2764" s="83"/>
      <c r="KU2764" s="83"/>
      <c r="KV2764" s="83"/>
      <c r="KW2764" s="83"/>
      <c r="KX2764" s="83"/>
      <c r="KY2764" s="83"/>
      <c r="KZ2764" s="83"/>
      <c r="LA2764" s="83"/>
      <c r="LB2764" s="83"/>
      <c r="LC2764" s="83"/>
      <c r="LD2764" s="83"/>
      <c r="LE2764" s="83"/>
      <c r="LF2764" s="83"/>
      <c r="LG2764" s="83"/>
      <c r="LH2764" s="83"/>
      <c r="LI2764" s="83"/>
      <c r="LJ2764" s="83"/>
      <c r="LK2764" s="83"/>
      <c r="LL2764" s="83"/>
      <c r="LM2764" s="83"/>
      <c r="LN2764" s="83"/>
      <c r="LO2764" s="83"/>
      <c r="LP2764" s="83"/>
      <c r="LQ2764" s="83"/>
      <c r="LR2764" s="83"/>
      <c r="LS2764" s="83"/>
      <c r="LT2764" s="83"/>
      <c r="LU2764" s="83"/>
      <c r="LV2764" s="83"/>
      <c r="LW2764" s="83"/>
      <c r="LX2764" s="83"/>
      <c r="LY2764" s="83"/>
      <c r="LZ2764" s="83"/>
      <c r="MA2764" s="83"/>
      <c r="MB2764" s="83"/>
      <c r="MC2764" s="83"/>
      <c r="MD2764" s="83"/>
      <c r="ME2764" s="83"/>
      <c r="MF2764" s="83"/>
      <c r="MG2764" s="83"/>
      <c r="MH2764" s="83"/>
      <c r="MI2764" s="83"/>
      <c r="MJ2764" s="83"/>
      <c r="MK2764" s="83"/>
      <c r="ML2764" s="83"/>
      <c r="MM2764" s="83"/>
      <c r="MN2764" s="83"/>
      <c r="MO2764" s="83"/>
      <c r="MP2764" s="83"/>
      <c r="MQ2764" s="83"/>
      <c r="MR2764" s="83"/>
      <c r="MS2764" s="83"/>
      <c r="MT2764" s="83"/>
      <c r="MU2764" s="83"/>
      <c r="MV2764" s="83"/>
      <c r="MW2764" s="83"/>
      <c r="MX2764" s="83"/>
      <c r="MY2764" s="83"/>
      <c r="MZ2764" s="83"/>
      <c r="NA2764" s="83"/>
      <c r="NB2764" s="83"/>
      <c r="NC2764" s="83"/>
      <c r="ND2764" s="83"/>
      <c r="NE2764" s="83"/>
      <c r="NF2764" s="83"/>
      <c r="NG2764" s="83"/>
      <c r="NH2764" s="83"/>
      <c r="NI2764" s="83"/>
      <c r="NJ2764" s="83"/>
      <c r="NK2764" s="83"/>
      <c r="NL2764" s="83"/>
      <c r="NM2764" s="83"/>
      <c r="NN2764" s="83"/>
      <c r="NO2764" s="83"/>
      <c r="NP2764" s="83"/>
      <c r="NQ2764" s="83"/>
      <c r="NR2764" s="83"/>
      <c r="NS2764" s="83"/>
      <c r="NT2764" s="83"/>
      <c r="NU2764" s="83"/>
      <c r="NV2764" s="83"/>
      <c r="NW2764" s="83"/>
      <c r="NX2764" s="83"/>
      <c r="NY2764" s="83"/>
      <c r="NZ2764" s="83"/>
      <c r="OA2764" s="83"/>
      <c r="OB2764" s="83"/>
      <c r="OC2764" s="83"/>
      <c r="OD2764" s="83"/>
      <c r="OE2764" s="83"/>
      <c r="OF2764" s="83"/>
      <c r="OG2764" s="83"/>
      <c r="OH2764" s="83"/>
      <c r="OI2764" s="83"/>
      <c r="OJ2764" s="83"/>
      <c r="OK2764" s="83"/>
      <c r="OL2764" s="83"/>
      <c r="OM2764" s="83"/>
      <c r="ON2764" s="83"/>
      <c r="OO2764" s="83"/>
      <c r="OP2764" s="83"/>
      <c r="OQ2764" s="83"/>
      <c r="OR2764" s="83"/>
      <c r="OS2764" s="83"/>
      <c r="OT2764" s="83"/>
      <c r="OU2764" s="83"/>
      <c r="OV2764" s="83"/>
      <c r="OW2764" s="83"/>
      <c r="OX2764" s="83"/>
      <c r="OY2764" s="83"/>
      <c r="OZ2764" s="83"/>
      <c r="PA2764" s="83"/>
      <c r="PB2764" s="83"/>
      <c r="PC2764" s="83"/>
      <c r="PD2764" s="83"/>
      <c r="PE2764" s="83"/>
      <c r="PF2764" s="83"/>
      <c r="PG2764" s="83"/>
      <c r="PH2764" s="83"/>
      <c r="PI2764" s="83"/>
      <c r="PJ2764" s="83"/>
      <c r="PK2764" s="83"/>
      <c r="PL2764" s="83"/>
      <c r="PM2764" s="83"/>
      <c r="PN2764" s="83"/>
      <c r="PO2764" s="83"/>
      <c r="PP2764" s="83"/>
      <c r="PQ2764" s="83"/>
      <c r="PR2764" s="83"/>
      <c r="PS2764" s="83"/>
      <c r="PT2764" s="83"/>
      <c r="PU2764" s="83"/>
      <c r="PV2764" s="83"/>
      <c r="PW2764" s="83"/>
      <c r="PX2764" s="83"/>
      <c r="PY2764" s="83"/>
      <c r="PZ2764" s="83"/>
      <c r="QA2764" s="83"/>
      <c r="QB2764" s="83"/>
      <c r="QC2764" s="83"/>
      <c r="QD2764" s="83"/>
      <c r="QE2764" s="83"/>
      <c r="QF2764" s="83"/>
      <c r="QG2764" s="83"/>
      <c r="QH2764" s="83"/>
      <c r="QI2764" s="83"/>
      <c r="QJ2764" s="83"/>
      <c r="QK2764" s="83"/>
      <c r="QL2764" s="83"/>
      <c r="QM2764" s="83"/>
      <c r="QN2764" s="83"/>
    </row>
    <row r="2765" spans="1:456" s="1" customFormat="1" ht="19.5" customHeight="1" x14ac:dyDescent="0.3">
      <c r="A2765" s="105"/>
      <c r="B2765" s="105"/>
      <c r="C2765" s="105"/>
      <c r="D2765" s="105"/>
      <c r="E2765" s="105"/>
      <c r="F2765" s="76"/>
      <c r="G2765" s="76"/>
      <c r="H2765" s="105"/>
      <c r="I2765" s="105"/>
      <c r="J2765" s="111"/>
      <c r="K2765" s="111"/>
      <c r="L2765" s="112" t="s">
        <v>2794</v>
      </c>
      <c r="M2765" s="112" t="s">
        <v>448</v>
      </c>
      <c r="N2765" s="112" t="s">
        <v>911</v>
      </c>
      <c r="O2765" s="105" t="s">
        <v>2097</v>
      </c>
      <c r="P2765" s="99">
        <v>9</v>
      </c>
      <c r="Q2765" s="99"/>
      <c r="R2765" s="112"/>
      <c r="S2765" s="112"/>
      <c r="T2765" s="112"/>
      <c r="U2765" s="104" t="s">
        <v>2846</v>
      </c>
      <c r="V2765" s="83"/>
      <c r="W2765" s="83"/>
      <c r="X2765" s="83"/>
      <c r="Y2765" s="83"/>
      <c r="Z2765" s="83"/>
      <c r="AA2765" s="83"/>
      <c r="AB2765" s="83"/>
      <c r="AC2765" s="83"/>
      <c r="AD2765" s="83"/>
      <c r="AE2765" s="83"/>
      <c r="AF2765" s="83"/>
      <c r="AG2765" s="83"/>
      <c r="AH2765" s="83"/>
      <c r="AI2765" s="83"/>
      <c r="AJ2765" s="83"/>
      <c r="AK2765" s="83"/>
      <c r="AL2765" s="83"/>
      <c r="AM2765" s="83"/>
      <c r="AN2765" s="83"/>
      <c r="AO2765" s="83"/>
      <c r="AP2765" s="83"/>
      <c r="AQ2765" s="83"/>
      <c r="AR2765" s="83"/>
      <c r="AS2765" s="83"/>
      <c r="AT2765" s="83"/>
      <c r="AU2765" s="83"/>
      <c r="AV2765" s="83"/>
      <c r="AW2765" s="83"/>
      <c r="AX2765" s="83"/>
      <c r="AY2765" s="83"/>
      <c r="AZ2765" s="83"/>
      <c r="BA2765" s="83"/>
      <c r="BB2765" s="83"/>
      <c r="BC2765" s="83"/>
      <c r="BD2765" s="83"/>
      <c r="BE2765" s="83"/>
      <c r="BF2765" s="83"/>
      <c r="BG2765" s="83"/>
      <c r="BH2765" s="83"/>
      <c r="BI2765" s="83"/>
      <c r="BJ2765" s="83"/>
      <c r="BK2765" s="83"/>
      <c r="BL2765" s="83"/>
      <c r="BM2765" s="83"/>
      <c r="BN2765" s="83"/>
      <c r="BO2765" s="83"/>
      <c r="BP2765" s="83"/>
      <c r="BQ2765" s="83"/>
      <c r="BR2765" s="83"/>
      <c r="BS2765" s="83"/>
      <c r="BT2765" s="83"/>
      <c r="BU2765" s="83"/>
      <c r="BV2765" s="83"/>
      <c r="BW2765" s="83"/>
      <c r="BX2765" s="83"/>
      <c r="BY2765" s="83"/>
      <c r="BZ2765" s="83"/>
      <c r="CA2765" s="83"/>
      <c r="CB2765" s="83"/>
      <c r="CC2765" s="83"/>
      <c r="CD2765" s="83"/>
      <c r="CE2765" s="83"/>
      <c r="CF2765" s="83"/>
      <c r="CG2765" s="83"/>
      <c r="CH2765" s="83"/>
      <c r="CI2765" s="83"/>
      <c r="CJ2765" s="83"/>
      <c r="CK2765" s="83"/>
      <c r="CL2765" s="83"/>
      <c r="CM2765" s="83"/>
      <c r="CN2765" s="83"/>
      <c r="CO2765" s="83"/>
      <c r="CP2765" s="83"/>
      <c r="CQ2765" s="83"/>
      <c r="CR2765" s="83"/>
      <c r="CS2765" s="83"/>
      <c r="CT2765" s="83"/>
      <c r="CU2765" s="83"/>
      <c r="CV2765" s="83"/>
      <c r="CW2765" s="83"/>
      <c r="CX2765" s="83"/>
      <c r="CY2765" s="83"/>
      <c r="CZ2765" s="83"/>
      <c r="DA2765" s="83"/>
      <c r="DB2765" s="83"/>
      <c r="DC2765" s="83"/>
      <c r="DD2765" s="83"/>
      <c r="DE2765" s="83"/>
      <c r="DF2765" s="83"/>
      <c r="DG2765" s="83"/>
      <c r="DH2765" s="83"/>
      <c r="DI2765" s="83"/>
      <c r="DJ2765" s="83"/>
      <c r="DK2765" s="83"/>
      <c r="DL2765" s="83"/>
      <c r="DM2765" s="83"/>
      <c r="DN2765" s="83"/>
      <c r="DO2765" s="83"/>
      <c r="DP2765" s="83"/>
      <c r="DQ2765" s="83"/>
      <c r="DR2765" s="83"/>
      <c r="DS2765" s="83"/>
      <c r="DT2765" s="83"/>
      <c r="DU2765" s="83"/>
      <c r="DV2765" s="83"/>
      <c r="DW2765" s="83"/>
      <c r="DX2765" s="83"/>
      <c r="DY2765" s="83"/>
      <c r="DZ2765" s="83"/>
      <c r="EA2765" s="83"/>
      <c r="EB2765" s="83"/>
      <c r="EC2765" s="83"/>
      <c r="ED2765" s="83"/>
      <c r="EE2765" s="83"/>
      <c r="EF2765" s="83"/>
      <c r="EG2765" s="83"/>
      <c r="EH2765" s="83"/>
      <c r="EI2765" s="83"/>
      <c r="EJ2765" s="83"/>
      <c r="EK2765" s="83"/>
      <c r="EL2765" s="83"/>
      <c r="EM2765" s="83"/>
      <c r="EN2765" s="83"/>
      <c r="EO2765" s="83"/>
      <c r="EP2765" s="83"/>
      <c r="EQ2765" s="83"/>
      <c r="ER2765" s="83"/>
      <c r="ES2765" s="83"/>
      <c r="ET2765" s="83"/>
      <c r="EU2765" s="83"/>
      <c r="EV2765" s="83"/>
      <c r="EW2765" s="83"/>
      <c r="EX2765" s="83"/>
      <c r="EY2765" s="83"/>
      <c r="EZ2765" s="83"/>
      <c r="FA2765" s="83"/>
      <c r="FB2765" s="83"/>
      <c r="FC2765" s="83"/>
      <c r="FD2765" s="83"/>
      <c r="FE2765" s="83"/>
      <c r="FF2765" s="83"/>
      <c r="FG2765" s="83"/>
      <c r="FH2765" s="83"/>
      <c r="FI2765" s="83"/>
      <c r="FJ2765" s="83"/>
      <c r="FK2765" s="83"/>
      <c r="FL2765" s="83"/>
      <c r="FM2765" s="83"/>
      <c r="FN2765" s="83"/>
      <c r="FO2765" s="83"/>
      <c r="FP2765" s="83"/>
      <c r="FQ2765" s="83"/>
      <c r="FR2765" s="83"/>
      <c r="FS2765" s="83"/>
      <c r="FT2765" s="83"/>
      <c r="FU2765" s="83"/>
      <c r="FV2765" s="83"/>
      <c r="FW2765" s="83"/>
      <c r="FX2765" s="83"/>
      <c r="FY2765" s="83"/>
      <c r="FZ2765" s="83"/>
      <c r="GA2765" s="83"/>
      <c r="GB2765" s="83"/>
      <c r="GC2765" s="83"/>
      <c r="GD2765" s="83"/>
      <c r="GE2765" s="83"/>
      <c r="GF2765" s="83"/>
      <c r="GG2765" s="83"/>
      <c r="GH2765" s="83"/>
      <c r="GI2765" s="83"/>
      <c r="GJ2765" s="83"/>
      <c r="GK2765" s="83"/>
      <c r="GL2765" s="83"/>
      <c r="GM2765" s="83"/>
      <c r="GN2765" s="83"/>
      <c r="GO2765" s="83"/>
      <c r="GP2765" s="83"/>
      <c r="GQ2765" s="83"/>
      <c r="GR2765" s="83"/>
      <c r="GS2765" s="83"/>
      <c r="GT2765" s="83"/>
      <c r="GU2765" s="83"/>
      <c r="GV2765" s="83"/>
      <c r="GW2765" s="83"/>
      <c r="GX2765" s="83"/>
      <c r="GY2765" s="83"/>
      <c r="GZ2765" s="83"/>
      <c r="HA2765" s="83"/>
      <c r="HB2765" s="83"/>
      <c r="HC2765" s="83"/>
      <c r="HD2765" s="83"/>
      <c r="HE2765" s="83"/>
      <c r="HF2765" s="83"/>
      <c r="HG2765" s="83"/>
      <c r="HH2765" s="83"/>
      <c r="HI2765" s="83"/>
      <c r="HJ2765" s="83"/>
      <c r="HK2765" s="83"/>
      <c r="HL2765" s="83"/>
      <c r="HM2765" s="83"/>
      <c r="HN2765" s="83"/>
      <c r="HO2765" s="83"/>
      <c r="HP2765" s="83"/>
      <c r="HQ2765" s="83"/>
      <c r="HR2765" s="83"/>
      <c r="HS2765" s="83"/>
      <c r="HT2765" s="83"/>
      <c r="HU2765" s="83"/>
      <c r="HV2765" s="83"/>
      <c r="HW2765" s="83"/>
      <c r="HX2765" s="83"/>
      <c r="HY2765" s="83"/>
      <c r="HZ2765" s="83"/>
      <c r="IA2765" s="83"/>
      <c r="IB2765" s="83"/>
      <c r="IC2765" s="83"/>
      <c r="ID2765" s="83"/>
      <c r="IE2765" s="83"/>
      <c r="IF2765" s="83"/>
      <c r="IG2765" s="83"/>
      <c r="IH2765" s="83"/>
      <c r="II2765" s="83"/>
      <c r="IJ2765" s="83"/>
      <c r="IK2765" s="83"/>
      <c r="IL2765" s="83"/>
      <c r="IM2765" s="83"/>
      <c r="IN2765" s="83"/>
      <c r="IO2765" s="83"/>
      <c r="IP2765" s="83"/>
      <c r="IQ2765" s="83"/>
      <c r="IR2765" s="83"/>
      <c r="IS2765" s="83"/>
      <c r="IT2765" s="83"/>
      <c r="IU2765" s="83"/>
      <c r="IV2765" s="83"/>
      <c r="IW2765" s="83"/>
      <c r="IX2765" s="83"/>
      <c r="IY2765" s="83"/>
      <c r="IZ2765" s="83"/>
      <c r="JA2765" s="83"/>
      <c r="JB2765" s="83"/>
      <c r="JC2765" s="83"/>
      <c r="JD2765" s="83"/>
      <c r="JE2765" s="83"/>
      <c r="JF2765" s="83"/>
      <c r="JG2765" s="83"/>
      <c r="JH2765" s="83"/>
      <c r="JI2765" s="83"/>
      <c r="JJ2765" s="83"/>
      <c r="JK2765" s="83"/>
      <c r="JL2765" s="83"/>
      <c r="JM2765" s="83"/>
      <c r="JN2765" s="83"/>
      <c r="JO2765" s="83"/>
      <c r="JP2765" s="83"/>
      <c r="JQ2765" s="83"/>
      <c r="JR2765" s="83"/>
      <c r="JS2765" s="83"/>
      <c r="JT2765" s="83"/>
      <c r="JU2765" s="83"/>
      <c r="JV2765" s="83"/>
      <c r="JW2765" s="83"/>
      <c r="JX2765" s="83"/>
      <c r="JY2765" s="83"/>
      <c r="JZ2765" s="83"/>
      <c r="KA2765" s="83"/>
      <c r="KB2765" s="83"/>
      <c r="KC2765" s="83"/>
      <c r="KD2765" s="83"/>
      <c r="KE2765" s="83"/>
      <c r="KF2765" s="83"/>
      <c r="KG2765" s="83"/>
      <c r="KH2765" s="83"/>
      <c r="KI2765" s="83"/>
      <c r="KJ2765" s="83"/>
      <c r="KK2765" s="83"/>
      <c r="KL2765" s="83"/>
      <c r="KM2765" s="83"/>
      <c r="KN2765" s="83"/>
      <c r="KO2765" s="83"/>
      <c r="KP2765" s="83"/>
      <c r="KQ2765" s="83"/>
      <c r="KR2765" s="83"/>
      <c r="KS2765" s="83"/>
      <c r="KT2765" s="83"/>
      <c r="KU2765" s="83"/>
      <c r="KV2765" s="83"/>
      <c r="KW2765" s="83"/>
      <c r="KX2765" s="83"/>
      <c r="KY2765" s="83"/>
      <c r="KZ2765" s="83"/>
      <c r="LA2765" s="83"/>
      <c r="LB2765" s="83"/>
      <c r="LC2765" s="83"/>
      <c r="LD2765" s="83"/>
      <c r="LE2765" s="83"/>
      <c r="LF2765" s="83"/>
      <c r="LG2765" s="83"/>
      <c r="LH2765" s="83"/>
      <c r="LI2765" s="83"/>
      <c r="LJ2765" s="83"/>
      <c r="LK2765" s="83"/>
      <c r="LL2765" s="83"/>
      <c r="LM2765" s="83"/>
      <c r="LN2765" s="83"/>
      <c r="LO2765" s="83"/>
      <c r="LP2765" s="83"/>
      <c r="LQ2765" s="83"/>
      <c r="LR2765" s="83"/>
      <c r="LS2765" s="83"/>
      <c r="LT2765" s="83"/>
      <c r="LU2765" s="83"/>
      <c r="LV2765" s="83"/>
      <c r="LW2765" s="83"/>
      <c r="LX2765" s="83"/>
      <c r="LY2765" s="83"/>
      <c r="LZ2765" s="83"/>
      <c r="MA2765" s="83"/>
      <c r="MB2765" s="83"/>
      <c r="MC2765" s="83"/>
      <c r="MD2765" s="83"/>
      <c r="ME2765" s="83"/>
      <c r="MF2765" s="83"/>
      <c r="MG2765" s="83"/>
      <c r="MH2765" s="83"/>
      <c r="MI2765" s="83"/>
      <c r="MJ2765" s="83"/>
      <c r="MK2765" s="83"/>
      <c r="ML2765" s="83"/>
      <c r="MM2765" s="83"/>
      <c r="MN2765" s="83"/>
      <c r="MO2765" s="83"/>
      <c r="MP2765" s="83"/>
      <c r="MQ2765" s="83"/>
      <c r="MR2765" s="83"/>
      <c r="MS2765" s="83"/>
      <c r="MT2765" s="83"/>
      <c r="MU2765" s="83"/>
      <c r="MV2765" s="83"/>
      <c r="MW2765" s="83"/>
      <c r="MX2765" s="83"/>
      <c r="MY2765" s="83"/>
      <c r="MZ2765" s="83"/>
      <c r="NA2765" s="83"/>
      <c r="NB2765" s="83"/>
      <c r="NC2765" s="83"/>
      <c r="ND2765" s="83"/>
      <c r="NE2765" s="83"/>
      <c r="NF2765" s="83"/>
      <c r="NG2765" s="83"/>
      <c r="NH2765" s="83"/>
      <c r="NI2765" s="83"/>
      <c r="NJ2765" s="83"/>
      <c r="NK2765" s="83"/>
      <c r="NL2765" s="83"/>
      <c r="NM2765" s="83"/>
      <c r="NN2765" s="83"/>
      <c r="NO2765" s="83"/>
      <c r="NP2765" s="83"/>
      <c r="NQ2765" s="83"/>
      <c r="NR2765" s="83"/>
      <c r="NS2765" s="83"/>
      <c r="NT2765" s="83"/>
      <c r="NU2765" s="83"/>
      <c r="NV2765" s="83"/>
      <c r="NW2765" s="83"/>
      <c r="NX2765" s="83"/>
      <c r="NY2765" s="83"/>
      <c r="NZ2765" s="83"/>
      <c r="OA2765" s="83"/>
      <c r="OB2765" s="83"/>
      <c r="OC2765" s="83"/>
      <c r="OD2765" s="83"/>
      <c r="OE2765" s="83"/>
      <c r="OF2765" s="83"/>
      <c r="OG2765" s="83"/>
      <c r="OH2765" s="83"/>
      <c r="OI2765" s="83"/>
      <c r="OJ2765" s="83"/>
      <c r="OK2765" s="83"/>
      <c r="OL2765" s="83"/>
      <c r="OM2765" s="83"/>
      <c r="ON2765" s="83"/>
      <c r="OO2765" s="83"/>
      <c r="OP2765" s="83"/>
      <c r="OQ2765" s="83"/>
      <c r="OR2765" s="83"/>
      <c r="OS2765" s="83"/>
      <c r="OT2765" s="83"/>
      <c r="OU2765" s="83"/>
      <c r="OV2765" s="83"/>
      <c r="OW2765" s="83"/>
      <c r="OX2765" s="83"/>
      <c r="OY2765" s="83"/>
      <c r="OZ2765" s="83"/>
      <c r="PA2765" s="83"/>
      <c r="PB2765" s="83"/>
      <c r="PC2765" s="83"/>
      <c r="PD2765" s="83"/>
      <c r="PE2765" s="83"/>
      <c r="PF2765" s="83"/>
      <c r="PG2765" s="83"/>
      <c r="PH2765" s="83"/>
      <c r="PI2765" s="83"/>
      <c r="PJ2765" s="83"/>
      <c r="PK2765" s="83"/>
      <c r="PL2765" s="83"/>
      <c r="PM2765" s="83"/>
      <c r="PN2765" s="83"/>
      <c r="PO2765" s="83"/>
      <c r="PP2765" s="83"/>
      <c r="PQ2765" s="83"/>
      <c r="PR2765" s="83"/>
      <c r="PS2765" s="83"/>
      <c r="PT2765" s="83"/>
      <c r="PU2765" s="83"/>
      <c r="PV2765" s="83"/>
      <c r="PW2765" s="83"/>
      <c r="PX2765" s="83"/>
      <c r="PY2765" s="83"/>
      <c r="PZ2765" s="83"/>
      <c r="QA2765" s="83"/>
      <c r="QB2765" s="83"/>
      <c r="QC2765" s="83"/>
      <c r="QD2765" s="83"/>
      <c r="QE2765" s="83"/>
      <c r="QF2765" s="83"/>
      <c r="QG2765" s="83"/>
      <c r="QH2765" s="83"/>
      <c r="QI2765" s="83"/>
      <c r="QJ2765" s="83"/>
      <c r="QK2765" s="83"/>
      <c r="QL2765" s="83"/>
      <c r="QM2765" s="83"/>
      <c r="QN2765" s="83"/>
    </row>
    <row r="2766" spans="1:456" s="1" customFormat="1" ht="19.5" customHeight="1" x14ac:dyDescent="0.3">
      <c r="A2766" s="105"/>
      <c r="B2766" s="105"/>
      <c r="C2766" s="105"/>
      <c r="D2766" s="105"/>
      <c r="E2766" s="105"/>
      <c r="F2766" s="76"/>
      <c r="G2766" s="76"/>
      <c r="H2766" s="105"/>
      <c r="I2766" s="105"/>
      <c r="J2766" s="111"/>
      <c r="K2766" s="111"/>
      <c r="L2766" s="112" t="s">
        <v>1001</v>
      </c>
      <c r="M2766" s="112" t="s">
        <v>322</v>
      </c>
      <c r="N2766" s="112" t="s">
        <v>1452</v>
      </c>
      <c r="O2766" s="105" t="s">
        <v>2462</v>
      </c>
      <c r="P2766" s="99">
        <v>9</v>
      </c>
      <c r="Q2766" s="99"/>
      <c r="R2766" s="112"/>
      <c r="S2766" s="112"/>
      <c r="T2766" s="112"/>
      <c r="U2766" s="104" t="s">
        <v>2846</v>
      </c>
      <c r="V2766" s="83"/>
      <c r="W2766" s="83"/>
      <c r="X2766" s="83"/>
      <c r="Y2766" s="83"/>
      <c r="Z2766" s="83"/>
      <c r="AA2766" s="83"/>
      <c r="AB2766" s="83"/>
      <c r="AC2766" s="83"/>
      <c r="AD2766" s="83"/>
      <c r="AE2766" s="83"/>
      <c r="AF2766" s="83"/>
      <c r="AG2766" s="83"/>
      <c r="AH2766" s="83"/>
      <c r="AI2766" s="83"/>
      <c r="AJ2766" s="83"/>
      <c r="AK2766" s="83"/>
      <c r="AL2766" s="83"/>
      <c r="AM2766" s="83"/>
      <c r="AN2766" s="83"/>
      <c r="AO2766" s="83"/>
      <c r="AP2766" s="83"/>
      <c r="AQ2766" s="83"/>
      <c r="AR2766" s="83"/>
      <c r="AS2766" s="83"/>
      <c r="AT2766" s="83"/>
      <c r="AU2766" s="83"/>
      <c r="AV2766" s="83"/>
      <c r="AW2766" s="83"/>
      <c r="AX2766" s="83"/>
      <c r="AY2766" s="83"/>
      <c r="AZ2766" s="83"/>
      <c r="BA2766" s="83"/>
      <c r="BB2766" s="83"/>
      <c r="BC2766" s="83"/>
      <c r="BD2766" s="83"/>
      <c r="BE2766" s="83"/>
      <c r="BF2766" s="83"/>
      <c r="BG2766" s="83"/>
      <c r="BH2766" s="83"/>
      <c r="BI2766" s="83"/>
      <c r="BJ2766" s="83"/>
      <c r="BK2766" s="83"/>
      <c r="BL2766" s="83"/>
      <c r="BM2766" s="83"/>
      <c r="BN2766" s="83"/>
      <c r="BO2766" s="83"/>
      <c r="BP2766" s="83"/>
      <c r="BQ2766" s="83"/>
      <c r="BR2766" s="83"/>
      <c r="BS2766" s="83"/>
      <c r="BT2766" s="83"/>
      <c r="BU2766" s="83"/>
      <c r="BV2766" s="83"/>
      <c r="BW2766" s="83"/>
      <c r="BX2766" s="83"/>
      <c r="BY2766" s="83"/>
      <c r="BZ2766" s="83"/>
      <c r="CA2766" s="83"/>
      <c r="CB2766" s="83"/>
      <c r="CC2766" s="83"/>
      <c r="CD2766" s="83"/>
      <c r="CE2766" s="83"/>
      <c r="CF2766" s="83"/>
      <c r="CG2766" s="83"/>
      <c r="CH2766" s="83"/>
      <c r="CI2766" s="83"/>
      <c r="CJ2766" s="83"/>
      <c r="CK2766" s="83"/>
      <c r="CL2766" s="83"/>
      <c r="CM2766" s="83"/>
      <c r="CN2766" s="83"/>
      <c r="CO2766" s="83"/>
      <c r="CP2766" s="83"/>
      <c r="CQ2766" s="83"/>
      <c r="CR2766" s="83"/>
      <c r="CS2766" s="83"/>
      <c r="CT2766" s="83"/>
      <c r="CU2766" s="83"/>
      <c r="CV2766" s="83"/>
      <c r="CW2766" s="83"/>
      <c r="CX2766" s="83"/>
      <c r="CY2766" s="83"/>
      <c r="CZ2766" s="83"/>
      <c r="DA2766" s="83"/>
      <c r="DB2766" s="83"/>
      <c r="DC2766" s="83"/>
      <c r="DD2766" s="83"/>
      <c r="DE2766" s="83"/>
      <c r="DF2766" s="83"/>
      <c r="DG2766" s="83"/>
      <c r="DH2766" s="83"/>
      <c r="DI2766" s="83"/>
      <c r="DJ2766" s="83"/>
      <c r="DK2766" s="83"/>
      <c r="DL2766" s="83"/>
      <c r="DM2766" s="83"/>
      <c r="DN2766" s="83"/>
      <c r="DO2766" s="83"/>
      <c r="DP2766" s="83"/>
      <c r="DQ2766" s="83"/>
      <c r="DR2766" s="83"/>
      <c r="DS2766" s="83"/>
      <c r="DT2766" s="83"/>
      <c r="DU2766" s="83"/>
      <c r="DV2766" s="83"/>
      <c r="DW2766" s="83"/>
      <c r="DX2766" s="83"/>
      <c r="DY2766" s="83"/>
      <c r="DZ2766" s="83"/>
      <c r="EA2766" s="83"/>
      <c r="EB2766" s="83"/>
      <c r="EC2766" s="83"/>
      <c r="ED2766" s="83"/>
      <c r="EE2766" s="83"/>
      <c r="EF2766" s="83"/>
      <c r="EG2766" s="83"/>
      <c r="EH2766" s="83"/>
      <c r="EI2766" s="83"/>
      <c r="EJ2766" s="83"/>
      <c r="EK2766" s="83"/>
      <c r="EL2766" s="83"/>
      <c r="EM2766" s="83"/>
      <c r="EN2766" s="83"/>
      <c r="EO2766" s="83"/>
      <c r="EP2766" s="83"/>
      <c r="EQ2766" s="83"/>
      <c r="ER2766" s="83"/>
      <c r="ES2766" s="83"/>
      <c r="ET2766" s="83"/>
      <c r="EU2766" s="83"/>
      <c r="EV2766" s="83"/>
      <c r="EW2766" s="83"/>
      <c r="EX2766" s="83"/>
      <c r="EY2766" s="83"/>
      <c r="EZ2766" s="83"/>
      <c r="FA2766" s="83"/>
      <c r="FB2766" s="83"/>
      <c r="FC2766" s="83"/>
      <c r="FD2766" s="83"/>
      <c r="FE2766" s="83"/>
      <c r="FF2766" s="83"/>
      <c r="FG2766" s="83"/>
      <c r="FH2766" s="83"/>
      <c r="FI2766" s="83"/>
      <c r="FJ2766" s="83"/>
      <c r="FK2766" s="83"/>
      <c r="FL2766" s="83"/>
      <c r="FM2766" s="83"/>
      <c r="FN2766" s="83"/>
      <c r="FO2766" s="83"/>
      <c r="FP2766" s="83"/>
      <c r="FQ2766" s="83"/>
      <c r="FR2766" s="83"/>
      <c r="FS2766" s="83"/>
      <c r="FT2766" s="83"/>
      <c r="FU2766" s="83"/>
      <c r="FV2766" s="83"/>
      <c r="FW2766" s="83"/>
      <c r="FX2766" s="83"/>
      <c r="FY2766" s="83"/>
      <c r="FZ2766" s="83"/>
      <c r="GA2766" s="83"/>
      <c r="GB2766" s="83"/>
      <c r="GC2766" s="83"/>
      <c r="GD2766" s="83"/>
      <c r="GE2766" s="83"/>
      <c r="GF2766" s="83"/>
      <c r="GG2766" s="83"/>
      <c r="GH2766" s="83"/>
      <c r="GI2766" s="83"/>
      <c r="GJ2766" s="83"/>
      <c r="GK2766" s="83"/>
      <c r="GL2766" s="83"/>
      <c r="GM2766" s="83"/>
      <c r="GN2766" s="83"/>
      <c r="GO2766" s="83"/>
      <c r="GP2766" s="83"/>
      <c r="GQ2766" s="83"/>
      <c r="GR2766" s="83"/>
      <c r="GS2766" s="83"/>
      <c r="GT2766" s="83"/>
      <c r="GU2766" s="83"/>
      <c r="GV2766" s="83"/>
      <c r="GW2766" s="83"/>
      <c r="GX2766" s="83"/>
      <c r="GY2766" s="83"/>
      <c r="GZ2766" s="83"/>
      <c r="HA2766" s="83"/>
      <c r="HB2766" s="83"/>
      <c r="HC2766" s="83"/>
      <c r="HD2766" s="83"/>
      <c r="HE2766" s="83"/>
      <c r="HF2766" s="83"/>
      <c r="HG2766" s="83"/>
      <c r="HH2766" s="83"/>
      <c r="HI2766" s="83"/>
      <c r="HJ2766" s="83"/>
      <c r="HK2766" s="83"/>
      <c r="HL2766" s="83"/>
      <c r="HM2766" s="83"/>
      <c r="HN2766" s="83"/>
      <c r="HO2766" s="83"/>
      <c r="HP2766" s="83"/>
      <c r="HQ2766" s="83"/>
      <c r="HR2766" s="83"/>
      <c r="HS2766" s="83"/>
      <c r="HT2766" s="83"/>
      <c r="HU2766" s="83"/>
      <c r="HV2766" s="83"/>
      <c r="HW2766" s="83"/>
      <c r="HX2766" s="83"/>
      <c r="HY2766" s="83"/>
      <c r="HZ2766" s="83"/>
      <c r="IA2766" s="83"/>
      <c r="IB2766" s="83"/>
      <c r="IC2766" s="83"/>
      <c r="ID2766" s="83"/>
      <c r="IE2766" s="83"/>
      <c r="IF2766" s="83"/>
      <c r="IG2766" s="83"/>
      <c r="IH2766" s="83"/>
      <c r="II2766" s="83"/>
      <c r="IJ2766" s="83"/>
      <c r="IK2766" s="83"/>
      <c r="IL2766" s="83"/>
      <c r="IM2766" s="83"/>
      <c r="IN2766" s="83"/>
      <c r="IO2766" s="83"/>
      <c r="IP2766" s="83"/>
      <c r="IQ2766" s="83"/>
      <c r="IR2766" s="83"/>
      <c r="IS2766" s="83"/>
      <c r="IT2766" s="83"/>
      <c r="IU2766" s="83"/>
      <c r="IV2766" s="83"/>
      <c r="IW2766" s="83"/>
      <c r="IX2766" s="83"/>
      <c r="IY2766" s="83"/>
      <c r="IZ2766" s="83"/>
      <c r="JA2766" s="83"/>
      <c r="JB2766" s="83"/>
      <c r="JC2766" s="83"/>
      <c r="JD2766" s="83"/>
      <c r="JE2766" s="83"/>
      <c r="JF2766" s="83"/>
      <c r="JG2766" s="83"/>
      <c r="JH2766" s="83"/>
      <c r="JI2766" s="83"/>
      <c r="JJ2766" s="83"/>
      <c r="JK2766" s="83"/>
      <c r="JL2766" s="83"/>
      <c r="JM2766" s="83"/>
      <c r="JN2766" s="83"/>
      <c r="JO2766" s="83"/>
      <c r="JP2766" s="83"/>
      <c r="JQ2766" s="83"/>
      <c r="JR2766" s="83"/>
      <c r="JS2766" s="83"/>
      <c r="JT2766" s="83"/>
      <c r="JU2766" s="83"/>
      <c r="JV2766" s="83"/>
      <c r="JW2766" s="83"/>
      <c r="JX2766" s="83"/>
      <c r="JY2766" s="83"/>
      <c r="JZ2766" s="83"/>
      <c r="KA2766" s="83"/>
      <c r="KB2766" s="83"/>
      <c r="KC2766" s="83"/>
      <c r="KD2766" s="83"/>
      <c r="KE2766" s="83"/>
      <c r="KF2766" s="83"/>
      <c r="KG2766" s="83"/>
      <c r="KH2766" s="83"/>
      <c r="KI2766" s="83"/>
      <c r="KJ2766" s="83"/>
      <c r="KK2766" s="83"/>
      <c r="KL2766" s="83"/>
      <c r="KM2766" s="83"/>
      <c r="KN2766" s="83"/>
      <c r="KO2766" s="83"/>
      <c r="KP2766" s="83"/>
      <c r="KQ2766" s="83"/>
      <c r="KR2766" s="83"/>
      <c r="KS2766" s="83"/>
      <c r="KT2766" s="83"/>
      <c r="KU2766" s="83"/>
      <c r="KV2766" s="83"/>
      <c r="KW2766" s="83"/>
      <c r="KX2766" s="83"/>
      <c r="KY2766" s="83"/>
      <c r="KZ2766" s="83"/>
      <c r="LA2766" s="83"/>
      <c r="LB2766" s="83"/>
      <c r="LC2766" s="83"/>
      <c r="LD2766" s="83"/>
      <c r="LE2766" s="83"/>
      <c r="LF2766" s="83"/>
      <c r="LG2766" s="83"/>
      <c r="LH2766" s="83"/>
      <c r="LI2766" s="83"/>
      <c r="LJ2766" s="83"/>
      <c r="LK2766" s="83"/>
      <c r="LL2766" s="83"/>
      <c r="LM2766" s="83"/>
      <c r="LN2766" s="83"/>
      <c r="LO2766" s="83"/>
      <c r="LP2766" s="83"/>
      <c r="LQ2766" s="83"/>
      <c r="LR2766" s="83"/>
      <c r="LS2766" s="83"/>
      <c r="LT2766" s="83"/>
      <c r="LU2766" s="83"/>
      <c r="LV2766" s="83"/>
      <c r="LW2766" s="83"/>
      <c r="LX2766" s="83"/>
      <c r="LY2766" s="83"/>
      <c r="LZ2766" s="83"/>
      <c r="MA2766" s="83"/>
      <c r="MB2766" s="83"/>
      <c r="MC2766" s="83"/>
      <c r="MD2766" s="83"/>
      <c r="ME2766" s="83"/>
      <c r="MF2766" s="83"/>
      <c r="MG2766" s="83"/>
      <c r="MH2766" s="83"/>
      <c r="MI2766" s="83"/>
      <c r="MJ2766" s="83"/>
      <c r="MK2766" s="83"/>
      <c r="ML2766" s="83"/>
      <c r="MM2766" s="83"/>
      <c r="MN2766" s="83"/>
      <c r="MO2766" s="83"/>
      <c r="MP2766" s="83"/>
      <c r="MQ2766" s="83"/>
      <c r="MR2766" s="83"/>
      <c r="MS2766" s="83"/>
      <c r="MT2766" s="83"/>
      <c r="MU2766" s="83"/>
      <c r="MV2766" s="83"/>
      <c r="MW2766" s="83"/>
      <c r="MX2766" s="83"/>
      <c r="MY2766" s="83"/>
      <c r="MZ2766" s="83"/>
      <c r="NA2766" s="83"/>
      <c r="NB2766" s="83"/>
      <c r="NC2766" s="83"/>
      <c r="ND2766" s="83"/>
      <c r="NE2766" s="83"/>
      <c r="NF2766" s="83"/>
      <c r="NG2766" s="83"/>
      <c r="NH2766" s="83"/>
      <c r="NI2766" s="83"/>
      <c r="NJ2766" s="83"/>
      <c r="NK2766" s="83"/>
      <c r="NL2766" s="83"/>
      <c r="NM2766" s="83"/>
      <c r="NN2766" s="83"/>
      <c r="NO2766" s="83"/>
      <c r="NP2766" s="83"/>
      <c r="NQ2766" s="83"/>
      <c r="NR2766" s="83"/>
      <c r="NS2766" s="83"/>
      <c r="NT2766" s="83"/>
      <c r="NU2766" s="83"/>
      <c r="NV2766" s="83"/>
      <c r="NW2766" s="83"/>
      <c r="NX2766" s="83"/>
      <c r="NY2766" s="83"/>
      <c r="NZ2766" s="83"/>
      <c r="OA2766" s="83"/>
      <c r="OB2766" s="83"/>
      <c r="OC2766" s="83"/>
      <c r="OD2766" s="83"/>
      <c r="OE2766" s="83"/>
      <c r="OF2766" s="83"/>
      <c r="OG2766" s="83"/>
      <c r="OH2766" s="83"/>
      <c r="OI2766" s="83"/>
      <c r="OJ2766" s="83"/>
      <c r="OK2766" s="83"/>
      <c r="OL2766" s="83"/>
      <c r="OM2766" s="83"/>
      <c r="ON2766" s="83"/>
      <c r="OO2766" s="83"/>
      <c r="OP2766" s="83"/>
      <c r="OQ2766" s="83"/>
      <c r="OR2766" s="83"/>
      <c r="OS2766" s="83"/>
      <c r="OT2766" s="83"/>
      <c r="OU2766" s="83"/>
      <c r="OV2766" s="83"/>
      <c r="OW2766" s="83"/>
      <c r="OX2766" s="83"/>
      <c r="OY2766" s="83"/>
      <c r="OZ2766" s="83"/>
      <c r="PA2766" s="83"/>
      <c r="PB2766" s="83"/>
      <c r="PC2766" s="83"/>
      <c r="PD2766" s="83"/>
      <c r="PE2766" s="83"/>
      <c r="PF2766" s="83"/>
      <c r="PG2766" s="83"/>
      <c r="PH2766" s="83"/>
      <c r="PI2766" s="83"/>
      <c r="PJ2766" s="83"/>
      <c r="PK2766" s="83"/>
      <c r="PL2766" s="83"/>
      <c r="PM2766" s="83"/>
      <c r="PN2766" s="83"/>
      <c r="PO2766" s="83"/>
      <c r="PP2766" s="83"/>
      <c r="PQ2766" s="83"/>
      <c r="PR2766" s="83"/>
      <c r="PS2766" s="83"/>
      <c r="PT2766" s="83"/>
      <c r="PU2766" s="83"/>
      <c r="PV2766" s="83"/>
      <c r="PW2766" s="83"/>
      <c r="PX2766" s="83"/>
      <c r="PY2766" s="83"/>
      <c r="PZ2766" s="83"/>
      <c r="QA2766" s="83"/>
      <c r="QB2766" s="83"/>
      <c r="QC2766" s="83"/>
      <c r="QD2766" s="83"/>
      <c r="QE2766" s="83"/>
      <c r="QF2766" s="83"/>
      <c r="QG2766" s="83"/>
      <c r="QH2766" s="83"/>
      <c r="QI2766" s="83"/>
      <c r="QJ2766" s="83"/>
      <c r="QK2766" s="83"/>
      <c r="QL2766" s="83"/>
      <c r="QM2766" s="83"/>
      <c r="QN2766" s="83"/>
    </row>
    <row r="2767" spans="1:456" s="1" customFormat="1" ht="19.5" customHeight="1" x14ac:dyDescent="0.3">
      <c r="A2767" s="105"/>
      <c r="B2767" s="105"/>
      <c r="C2767" s="105"/>
      <c r="D2767" s="105"/>
      <c r="E2767" s="105"/>
      <c r="F2767" s="76"/>
      <c r="G2767" s="76"/>
      <c r="H2767" s="105"/>
      <c r="I2767" s="105"/>
      <c r="J2767" s="111"/>
      <c r="K2767" s="111"/>
      <c r="L2767" s="112" t="s">
        <v>2810</v>
      </c>
      <c r="M2767" s="112" t="s">
        <v>2811</v>
      </c>
      <c r="N2767" s="112" t="s">
        <v>230</v>
      </c>
      <c r="O2767" s="105" t="s">
        <v>896</v>
      </c>
      <c r="P2767" s="99">
        <v>9</v>
      </c>
      <c r="Q2767" s="99"/>
      <c r="R2767" s="112"/>
      <c r="S2767" s="112"/>
      <c r="T2767" s="112"/>
      <c r="U2767" s="104" t="s">
        <v>2846</v>
      </c>
      <c r="V2767" s="83"/>
      <c r="W2767" s="83"/>
      <c r="X2767" s="83"/>
      <c r="Y2767" s="83"/>
      <c r="Z2767" s="83"/>
      <c r="AA2767" s="83"/>
      <c r="AB2767" s="83"/>
      <c r="AC2767" s="83"/>
      <c r="AD2767" s="83"/>
      <c r="AE2767" s="83"/>
      <c r="AF2767" s="83"/>
      <c r="AG2767" s="83"/>
      <c r="AH2767" s="83"/>
      <c r="AI2767" s="83"/>
      <c r="AJ2767" s="83"/>
      <c r="AK2767" s="83"/>
      <c r="AL2767" s="83"/>
      <c r="AM2767" s="83"/>
      <c r="AN2767" s="83"/>
      <c r="AO2767" s="83"/>
      <c r="AP2767" s="83"/>
      <c r="AQ2767" s="83"/>
      <c r="AR2767" s="83"/>
      <c r="AS2767" s="83"/>
      <c r="AT2767" s="83"/>
      <c r="AU2767" s="83"/>
      <c r="AV2767" s="83"/>
      <c r="AW2767" s="83"/>
      <c r="AX2767" s="83"/>
      <c r="AY2767" s="83"/>
      <c r="AZ2767" s="83"/>
      <c r="BA2767" s="83"/>
      <c r="BB2767" s="83"/>
      <c r="BC2767" s="83"/>
      <c r="BD2767" s="83"/>
      <c r="BE2767" s="83"/>
      <c r="BF2767" s="83"/>
      <c r="BG2767" s="83"/>
      <c r="BH2767" s="83"/>
      <c r="BI2767" s="83"/>
      <c r="BJ2767" s="83"/>
      <c r="BK2767" s="83"/>
      <c r="BL2767" s="83"/>
      <c r="BM2767" s="83"/>
      <c r="BN2767" s="83"/>
      <c r="BO2767" s="83"/>
      <c r="BP2767" s="83"/>
      <c r="BQ2767" s="83"/>
      <c r="BR2767" s="83"/>
      <c r="BS2767" s="83"/>
      <c r="BT2767" s="83"/>
      <c r="BU2767" s="83"/>
      <c r="BV2767" s="83"/>
      <c r="BW2767" s="83"/>
      <c r="BX2767" s="83"/>
      <c r="BY2767" s="83"/>
      <c r="BZ2767" s="83"/>
      <c r="CA2767" s="83"/>
      <c r="CB2767" s="83"/>
      <c r="CC2767" s="83"/>
      <c r="CD2767" s="83"/>
      <c r="CE2767" s="83"/>
      <c r="CF2767" s="83"/>
      <c r="CG2767" s="83"/>
      <c r="CH2767" s="83"/>
      <c r="CI2767" s="83"/>
      <c r="CJ2767" s="83"/>
      <c r="CK2767" s="83"/>
      <c r="CL2767" s="83"/>
      <c r="CM2767" s="83"/>
      <c r="CN2767" s="83"/>
      <c r="CO2767" s="83"/>
      <c r="CP2767" s="83"/>
      <c r="CQ2767" s="83"/>
      <c r="CR2767" s="83"/>
      <c r="CS2767" s="83"/>
      <c r="CT2767" s="83"/>
      <c r="CU2767" s="83"/>
      <c r="CV2767" s="83"/>
      <c r="CW2767" s="83"/>
      <c r="CX2767" s="83"/>
      <c r="CY2767" s="83"/>
      <c r="CZ2767" s="83"/>
      <c r="DA2767" s="83"/>
      <c r="DB2767" s="83"/>
      <c r="DC2767" s="83"/>
      <c r="DD2767" s="83"/>
      <c r="DE2767" s="83"/>
      <c r="DF2767" s="83"/>
      <c r="DG2767" s="83"/>
      <c r="DH2767" s="83"/>
      <c r="DI2767" s="83"/>
      <c r="DJ2767" s="83"/>
      <c r="DK2767" s="83"/>
      <c r="DL2767" s="83"/>
      <c r="DM2767" s="83"/>
      <c r="DN2767" s="83"/>
      <c r="DO2767" s="83"/>
      <c r="DP2767" s="83"/>
      <c r="DQ2767" s="83"/>
      <c r="DR2767" s="83"/>
      <c r="DS2767" s="83"/>
      <c r="DT2767" s="83"/>
      <c r="DU2767" s="83"/>
      <c r="DV2767" s="83"/>
      <c r="DW2767" s="83"/>
      <c r="DX2767" s="83"/>
      <c r="DY2767" s="83"/>
      <c r="DZ2767" s="83"/>
      <c r="EA2767" s="83"/>
      <c r="EB2767" s="83"/>
      <c r="EC2767" s="83"/>
      <c r="ED2767" s="83"/>
      <c r="EE2767" s="83"/>
      <c r="EF2767" s="83"/>
      <c r="EG2767" s="83"/>
      <c r="EH2767" s="83"/>
      <c r="EI2767" s="83"/>
      <c r="EJ2767" s="83"/>
      <c r="EK2767" s="83"/>
      <c r="EL2767" s="83"/>
      <c r="EM2767" s="83"/>
      <c r="EN2767" s="83"/>
      <c r="EO2767" s="83"/>
      <c r="EP2767" s="83"/>
      <c r="EQ2767" s="83"/>
      <c r="ER2767" s="83"/>
      <c r="ES2767" s="83"/>
      <c r="ET2767" s="83"/>
      <c r="EU2767" s="83"/>
      <c r="EV2767" s="83"/>
      <c r="EW2767" s="83"/>
      <c r="EX2767" s="83"/>
      <c r="EY2767" s="83"/>
      <c r="EZ2767" s="83"/>
      <c r="FA2767" s="83"/>
      <c r="FB2767" s="83"/>
      <c r="FC2767" s="83"/>
      <c r="FD2767" s="83"/>
      <c r="FE2767" s="83"/>
      <c r="FF2767" s="83"/>
      <c r="FG2767" s="83"/>
      <c r="FH2767" s="83"/>
      <c r="FI2767" s="83"/>
      <c r="FJ2767" s="83"/>
      <c r="FK2767" s="83"/>
      <c r="FL2767" s="83"/>
      <c r="FM2767" s="83"/>
      <c r="FN2767" s="83"/>
      <c r="FO2767" s="83"/>
      <c r="FP2767" s="83"/>
      <c r="FQ2767" s="83"/>
      <c r="FR2767" s="83"/>
      <c r="FS2767" s="83"/>
      <c r="FT2767" s="83"/>
      <c r="FU2767" s="83"/>
      <c r="FV2767" s="83"/>
      <c r="FW2767" s="83"/>
      <c r="FX2767" s="83"/>
      <c r="FY2767" s="83"/>
      <c r="FZ2767" s="83"/>
      <c r="GA2767" s="83"/>
      <c r="GB2767" s="83"/>
      <c r="GC2767" s="83"/>
      <c r="GD2767" s="83"/>
      <c r="GE2767" s="83"/>
      <c r="GF2767" s="83"/>
      <c r="GG2767" s="83"/>
      <c r="GH2767" s="83"/>
      <c r="GI2767" s="83"/>
      <c r="GJ2767" s="83"/>
      <c r="GK2767" s="83"/>
      <c r="GL2767" s="83"/>
      <c r="GM2767" s="83"/>
      <c r="GN2767" s="83"/>
      <c r="GO2767" s="83"/>
      <c r="GP2767" s="83"/>
      <c r="GQ2767" s="83"/>
      <c r="GR2767" s="83"/>
      <c r="GS2767" s="83"/>
      <c r="GT2767" s="83"/>
      <c r="GU2767" s="83"/>
      <c r="GV2767" s="83"/>
      <c r="GW2767" s="83"/>
      <c r="GX2767" s="83"/>
      <c r="GY2767" s="83"/>
      <c r="GZ2767" s="83"/>
      <c r="HA2767" s="83"/>
      <c r="HB2767" s="83"/>
      <c r="HC2767" s="83"/>
      <c r="HD2767" s="83"/>
      <c r="HE2767" s="83"/>
      <c r="HF2767" s="83"/>
      <c r="HG2767" s="83"/>
      <c r="HH2767" s="83"/>
      <c r="HI2767" s="83"/>
      <c r="HJ2767" s="83"/>
      <c r="HK2767" s="83"/>
      <c r="HL2767" s="83"/>
      <c r="HM2767" s="83"/>
      <c r="HN2767" s="83"/>
      <c r="HO2767" s="83"/>
      <c r="HP2767" s="83"/>
      <c r="HQ2767" s="83"/>
      <c r="HR2767" s="83"/>
      <c r="HS2767" s="83"/>
      <c r="HT2767" s="83"/>
      <c r="HU2767" s="83"/>
      <c r="HV2767" s="83"/>
      <c r="HW2767" s="83"/>
      <c r="HX2767" s="83"/>
      <c r="HY2767" s="83"/>
      <c r="HZ2767" s="83"/>
      <c r="IA2767" s="83"/>
      <c r="IB2767" s="83"/>
      <c r="IC2767" s="83"/>
      <c r="ID2767" s="83"/>
      <c r="IE2767" s="83"/>
      <c r="IF2767" s="83"/>
      <c r="IG2767" s="83"/>
      <c r="IH2767" s="83"/>
      <c r="II2767" s="83"/>
      <c r="IJ2767" s="83"/>
      <c r="IK2767" s="83"/>
      <c r="IL2767" s="83"/>
      <c r="IM2767" s="83"/>
      <c r="IN2767" s="83"/>
      <c r="IO2767" s="83"/>
      <c r="IP2767" s="83"/>
      <c r="IQ2767" s="83"/>
      <c r="IR2767" s="83"/>
      <c r="IS2767" s="83"/>
      <c r="IT2767" s="83"/>
      <c r="IU2767" s="83"/>
      <c r="IV2767" s="83"/>
      <c r="IW2767" s="83"/>
      <c r="IX2767" s="83"/>
      <c r="IY2767" s="83"/>
      <c r="IZ2767" s="83"/>
      <c r="JA2767" s="83"/>
      <c r="JB2767" s="83"/>
      <c r="JC2767" s="83"/>
      <c r="JD2767" s="83"/>
      <c r="JE2767" s="83"/>
      <c r="JF2767" s="83"/>
      <c r="JG2767" s="83"/>
      <c r="JH2767" s="83"/>
      <c r="JI2767" s="83"/>
      <c r="JJ2767" s="83"/>
      <c r="JK2767" s="83"/>
      <c r="JL2767" s="83"/>
      <c r="JM2767" s="83"/>
      <c r="JN2767" s="83"/>
      <c r="JO2767" s="83"/>
      <c r="JP2767" s="83"/>
      <c r="JQ2767" s="83"/>
      <c r="JR2767" s="83"/>
      <c r="JS2767" s="83"/>
      <c r="JT2767" s="83"/>
      <c r="JU2767" s="83"/>
      <c r="JV2767" s="83"/>
      <c r="JW2767" s="83"/>
      <c r="JX2767" s="83"/>
      <c r="JY2767" s="83"/>
      <c r="JZ2767" s="83"/>
      <c r="KA2767" s="83"/>
      <c r="KB2767" s="83"/>
      <c r="KC2767" s="83"/>
      <c r="KD2767" s="83"/>
      <c r="KE2767" s="83"/>
      <c r="KF2767" s="83"/>
      <c r="KG2767" s="83"/>
      <c r="KH2767" s="83"/>
      <c r="KI2767" s="83"/>
      <c r="KJ2767" s="83"/>
      <c r="KK2767" s="83"/>
      <c r="KL2767" s="83"/>
      <c r="KM2767" s="83"/>
      <c r="KN2767" s="83"/>
      <c r="KO2767" s="83"/>
      <c r="KP2767" s="83"/>
      <c r="KQ2767" s="83"/>
      <c r="KR2767" s="83"/>
      <c r="KS2767" s="83"/>
      <c r="KT2767" s="83"/>
      <c r="KU2767" s="83"/>
      <c r="KV2767" s="83"/>
      <c r="KW2767" s="83"/>
      <c r="KX2767" s="83"/>
      <c r="KY2767" s="83"/>
      <c r="KZ2767" s="83"/>
      <c r="LA2767" s="83"/>
      <c r="LB2767" s="83"/>
      <c r="LC2767" s="83"/>
      <c r="LD2767" s="83"/>
      <c r="LE2767" s="83"/>
      <c r="LF2767" s="83"/>
      <c r="LG2767" s="83"/>
      <c r="LH2767" s="83"/>
      <c r="LI2767" s="83"/>
      <c r="LJ2767" s="83"/>
      <c r="LK2767" s="83"/>
      <c r="LL2767" s="83"/>
      <c r="LM2767" s="83"/>
      <c r="LN2767" s="83"/>
      <c r="LO2767" s="83"/>
      <c r="LP2767" s="83"/>
      <c r="LQ2767" s="83"/>
      <c r="LR2767" s="83"/>
      <c r="LS2767" s="83"/>
      <c r="LT2767" s="83"/>
      <c r="LU2767" s="83"/>
      <c r="LV2767" s="83"/>
      <c r="LW2767" s="83"/>
      <c r="LX2767" s="83"/>
      <c r="LY2767" s="83"/>
      <c r="LZ2767" s="83"/>
      <c r="MA2767" s="83"/>
      <c r="MB2767" s="83"/>
      <c r="MC2767" s="83"/>
      <c r="MD2767" s="83"/>
      <c r="ME2767" s="83"/>
      <c r="MF2767" s="83"/>
      <c r="MG2767" s="83"/>
      <c r="MH2767" s="83"/>
      <c r="MI2767" s="83"/>
      <c r="MJ2767" s="83"/>
      <c r="MK2767" s="83"/>
      <c r="ML2767" s="83"/>
      <c r="MM2767" s="83"/>
      <c r="MN2767" s="83"/>
      <c r="MO2767" s="83"/>
      <c r="MP2767" s="83"/>
      <c r="MQ2767" s="83"/>
      <c r="MR2767" s="83"/>
      <c r="MS2767" s="83"/>
      <c r="MT2767" s="83"/>
      <c r="MU2767" s="83"/>
      <c r="MV2767" s="83"/>
      <c r="MW2767" s="83"/>
      <c r="MX2767" s="83"/>
      <c r="MY2767" s="83"/>
      <c r="MZ2767" s="83"/>
      <c r="NA2767" s="83"/>
      <c r="NB2767" s="83"/>
      <c r="NC2767" s="83"/>
      <c r="ND2767" s="83"/>
      <c r="NE2767" s="83"/>
      <c r="NF2767" s="83"/>
      <c r="NG2767" s="83"/>
      <c r="NH2767" s="83"/>
      <c r="NI2767" s="83"/>
      <c r="NJ2767" s="83"/>
      <c r="NK2767" s="83"/>
      <c r="NL2767" s="83"/>
      <c r="NM2767" s="83"/>
      <c r="NN2767" s="83"/>
      <c r="NO2767" s="83"/>
      <c r="NP2767" s="83"/>
      <c r="NQ2767" s="83"/>
      <c r="NR2767" s="83"/>
      <c r="NS2767" s="83"/>
      <c r="NT2767" s="83"/>
      <c r="NU2767" s="83"/>
      <c r="NV2767" s="83"/>
      <c r="NW2767" s="83"/>
      <c r="NX2767" s="83"/>
      <c r="NY2767" s="83"/>
      <c r="NZ2767" s="83"/>
      <c r="OA2767" s="83"/>
      <c r="OB2767" s="83"/>
      <c r="OC2767" s="83"/>
      <c r="OD2767" s="83"/>
      <c r="OE2767" s="83"/>
      <c r="OF2767" s="83"/>
      <c r="OG2767" s="83"/>
      <c r="OH2767" s="83"/>
      <c r="OI2767" s="83"/>
      <c r="OJ2767" s="83"/>
      <c r="OK2767" s="83"/>
      <c r="OL2767" s="83"/>
      <c r="OM2767" s="83"/>
      <c r="ON2767" s="83"/>
      <c r="OO2767" s="83"/>
      <c r="OP2767" s="83"/>
      <c r="OQ2767" s="83"/>
      <c r="OR2767" s="83"/>
      <c r="OS2767" s="83"/>
      <c r="OT2767" s="83"/>
      <c r="OU2767" s="83"/>
      <c r="OV2767" s="83"/>
      <c r="OW2767" s="83"/>
      <c r="OX2767" s="83"/>
      <c r="OY2767" s="83"/>
      <c r="OZ2767" s="83"/>
      <c r="PA2767" s="83"/>
      <c r="PB2767" s="83"/>
      <c r="PC2767" s="83"/>
      <c r="PD2767" s="83"/>
      <c r="PE2767" s="83"/>
      <c r="PF2767" s="83"/>
      <c r="PG2767" s="83"/>
      <c r="PH2767" s="83"/>
      <c r="PI2767" s="83"/>
      <c r="PJ2767" s="83"/>
      <c r="PK2767" s="83"/>
      <c r="PL2767" s="83"/>
      <c r="PM2767" s="83"/>
      <c r="PN2767" s="83"/>
      <c r="PO2767" s="83"/>
      <c r="PP2767" s="83"/>
      <c r="PQ2767" s="83"/>
      <c r="PR2767" s="83"/>
      <c r="PS2767" s="83"/>
      <c r="PT2767" s="83"/>
      <c r="PU2767" s="83"/>
      <c r="PV2767" s="83"/>
      <c r="PW2767" s="83"/>
      <c r="PX2767" s="83"/>
      <c r="PY2767" s="83"/>
      <c r="PZ2767" s="83"/>
      <c r="QA2767" s="83"/>
      <c r="QB2767" s="83"/>
      <c r="QC2767" s="83"/>
      <c r="QD2767" s="83"/>
      <c r="QE2767" s="83"/>
      <c r="QF2767" s="83"/>
      <c r="QG2767" s="83"/>
      <c r="QH2767" s="83"/>
      <c r="QI2767" s="83"/>
      <c r="QJ2767" s="83"/>
      <c r="QK2767" s="83"/>
      <c r="QL2767" s="83"/>
      <c r="QM2767" s="83"/>
      <c r="QN2767" s="83"/>
    </row>
    <row r="2768" spans="1:456" s="1" customFormat="1" ht="19.5" customHeight="1" x14ac:dyDescent="0.3">
      <c r="A2768" s="105"/>
      <c r="B2768" s="105"/>
      <c r="C2768" s="105"/>
      <c r="D2768" s="105"/>
      <c r="E2768" s="105"/>
      <c r="F2768" s="76"/>
      <c r="G2768" s="76"/>
      <c r="H2768" s="105"/>
      <c r="I2768" s="105"/>
      <c r="J2768" s="111"/>
      <c r="K2768" s="111"/>
      <c r="L2768" s="112" t="s">
        <v>2801</v>
      </c>
      <c r="M2768" s="112" t="s">
        <v>389</v>
      </c>
      <c r="N2768" s="112" t="s">
        <v>445</v>
      </c>
      <c r="O2768" s="105" t="s">
        <v>2208</v>
      </c>
      <c r="P2768" s="99">
        <v>9</v>
      </c>
      <c r="Q2768" s="99"/>
      <c r="R2768" s="112"/>
      <c r="S2768" s="112"/>
      <c r="T2768" s="112"/>
      <c r="U2768" s="104" t="s">
        <v>2846</v>
      </c>
      <c r="V2768" s="83"/>
      <c r="W2768" s="83"/>
      <c r="X2768" s="83"/>
      <c r="Y2768" s="83"/>
      <c r="Z2768" s="83"/>
      <c r="AA2768" s="83"/>
      <c r="AB2768" s="83"/>
      <c r="AC2768" s="83"/>
      <c r="AD2768" s="83"/>
      <c r="AE2768" s="83"/>
      <c r="AF2768" s="83"/>
      <c r="AG2768" s="83"/>
      <c r="AH2768" s="83"/>
      <c r="AI2768" s="83"/>
      <c r="AJ2768" s="83"/>
      <c r="AK2768" s="83"/>
      <c r="AL2768" s="83"/>
      <c r="AM2768" s="83"/>
      <c r="AN2768" s="83"/>
      <c r="AO2768" s="83"/>
      <c r="AP2768" s="83"/>
      <c r="AQ2768" s="83"/>
      <c r="AR2768" s="83"/>
      <c r="AS2768" s="83"/>
      <c r="AT2768" s="83"/>
      <c r="AU2768" s="83"/>
      <c r="AV2768" s="83"/>
      <c r="AW2768" s="83"/>
      <c r="AX2768" s="83"/>
      <c r="AY2768" s="83"/>
      <c r="AZ2768" s="83"/>
      <c r="BA2768" s="83"/>
      <c r="BB2768" s="83"/>
      <c r="BC2768" s="83"/>
      <c r="BD2768" s="83"/>
      <c r="BE2768" s="83"/>
      <c r="BF2768" s="83"/>
      <c r="BG2768" s="83"/>
      <c r="BH2768" s="83"/>
      <c r="BI2768" s="83"/>
      <c r="BJ2768" s="83"/>
      <c r="BK2768" s="83"/>
      <c r="BL2768" s="83"/>
      <c r="BM2768" s="83"/>
      <c r="BN2768" s="83"/>
      <c r="BO2768" s="83"/>
      <c r="BP2768" s="83"/>
      <c r="BQ2768" s="83"/>
      <c r="BR2768" s="83"/>
      <c r="BS2768" s="83"/>
      <c r="BT2768" s="83"/>
      <c r="BU2768" s="83"/>
      <c r="BV2768" s="83"/>
      <c r="BW2768" s="83"/>
      <c r="BX2768" s="83"/>
      <c r="BY2768" s="83"/>
      <c r="BZ2768" s="83"/>
      <c r="CA2768" s="83"/>
      <c r="CB2768" s="83"/>
      <c r="CC2768" s="83"/>
      <c r="CD2768" s="83"/>
      <c r="CE2768" s="83"/>
      <c r="CF2768" s="83"/>
      <c r="CG2768" s="83"/>
      <c r="CH2768" s="83"/>
      <c r="CI2768" s="83"/>
      <c r="CJ2768" s="83"/>
      <c r="CK2768" s="83"/>
      <c r="CL2768" s="83"/>
      <c r="CM2768" s="83"/>
      <c r="CN2768" s="83"/>
      <c r="CO2768" s="83"/>
      <c r="CP2768" s="83"/>
      <c r="CQ2768" s="83"/>
      <c r="CR2768" s="83"/>
      <c r="CS2768" s="83"/>
      <c r="CT2768" s="83"/>
      <c r="CU2768" s="83"/>
      <c r="CV2768" s="83"/>
      <c r="CW2768" s="83"/>
      <c r="CX2768" s="83"/>
      <c r="CY2768" s="83"/>
      <c r="CZ2768" s="83"/>
      <c r="DA2768" s="83"/>
      <c r="DB2768" s="83"/>
      <c r="DC2768" s="83"/>
      <c r="DD2768" s="83"/>
      <c r="DE2768" s="83"/>
      <c r="DF2768" s="83"/>
      <c r="DG2768" s="83"/>
      <c r="DH2768" s="83"/>
      <c r="DI2768" s="83"/>
      <c r="DJ2768" s="83"/>
      <c r="DK2768" s="83"/>
      <c r="DL2768" s="83"/>
      <c r="DM2768" s="83"/>
      <c r="DN2768" s="83"/>
      <c r="DO2768" s="83"/>
      <c r="DP2768" s="83"/>
      <c r="DQ2768" s="83"/>
      <c r="DR2768" s="83"/>
      <c r="DS2768" s="83"/>
      <c r="DT2768" s="83"/>
      <c r="DU2768" s="83"/>
      <c r="DV2768" s="83"/>
      <c r="DW2768" s="83"/>
      <c r="DX2768" s="83"/>
      <c r="DY2768" s="83"/>
      <c r="DZ2768" s="83"/>
      <c r="EA2768" s="83"/>
      <c r="EB2768" s="83"/>
      <c r="EC2768" s="83"/>
      <c r="ED2768" s="83"/>
      <c r="EE2768" s="83"/>
      <c r="EF2768" s="83"/>
      <c r="EG2768" s="83"/>
      <c r="EH2768" s="83"/>
      <c r="EI2768" s="83"/>
      <c r="EJ2768" s="83"/>
      <c r="EK2768" s="83"/>
      <c r="EL2768" s="83"/>
      <c r="EM2768" s="83"/>
      <c r="EN2768" s="83"/>
      <c r="EO2768" s="83"/>
      <c r="EP2768" s="83"/>
      <c r="EQ2768" s="83"/>
      <c r="ER2768" s="83"/>
      <c r="ES2768" s="83"/>
      <c r="ET2768" s="83"/>
      <c r="EU2768" s="83"/>
      <c r="EV2768" s="83"/>
      <c r="EW2768" s="83"/>
      <c r="EX2768" s="83"/>
      <c r="EY2768" s="83"/>
      <c r="EZ2768" s="83"/>
      <c r="FA2768" s="83"/>
      <c r="FB2768" s="83"/>
      <c r="FC2768" s="83"/>
      <c r="FD2768" s="83"/>
      <c r="FE2768" s="83"/>
      <c r="FF2768" s="83"/>
      <c r="FG2768" s="83"/>
      <c r="FH2768" s="83"/>
      <c r="FI2768" s="83"/>
      <c r="FJ2768" s="83"/>
      <c r="FK2768" s="83"/>
      <c r="FL2768" s="83"/>
      <c r="FM2768" s="83"/>
      <c r="FN2768" s="83"/>
      <c r="FO2768" s="83"/>
      <c r="FP2768" s="83"/>
      <c r="FQ2768" s="83"/>
      <c r="FR2768" s="83"/>
      <c r="FS2768" s="83"/>
      <c r="FT2768" s="83"/>
      <c r="FU2768" s="83"/>
      <c r="FV2768" s="83"/>
      <c r="FW2768" s="83"/>
      <c r="FX2768" s="83"/>
      <c r="FY2768" s="83"/>
      <c r="FZ2768" s="83"/>
      <c r="GA2768" s="83"/>
      <c r="GB2768" s="83"/>
      <c r="GC2768" s="83"/>
      <c r="GD2768" s="83"/>
      <c r="GE2768" s="83"/>
      <c r="GF2768" s="83"/>
      <c r="GG2768" s="83"/>
      <c r="GH2768" s="83"/>
      <c r="GI2768" s="83"/>
      <c r="GJ2768" s="83"/>
      <c r="GK2768" s="83"/>
      <c r="GL2768" s="83"/>
      <c r="GM2768" s="83"/>
      <c r="GN2768" s="83"/>
      <c r="GO2768" s="83"/>
      <c r="GP2768" s="83"/>
      <c r="GQ2768" s="83"/>
      <c r="GR2768" s="83"/>
      <c r="GS2768" s="83"/>
      <c r="GT2768" s="83"/>
      <c r="GU2768" s="83"/>
      <c r="GV2768" s="83"/>
      <c r="GW2768" s="83"/>
      <c r="GX2768" s="83"/>
      <c r="GY2768" s="83"/>
      <c r="GZ2768" s="83"/>
      <c r="HA2768" s="83"/>
      <c r="HB2768" s="83"/>
      <c r="HC2768" s="83"/>
      <c r="HD2768" s="83"/>
      <c r="HE2768" s="83"/>
      <c r="HF2768" s="83"/>
      <c r="HG2768" s="83"/>
      <c r="HH2768" s="83"/>
      <c r="HI2768" s="83"/>
      <c r="HJ2768" s="83"/>
      <c r="HK2768" s="83"/>
      <c r="HL2768" s="83"/>
      <c r="HM2768" s="83"/>
      <c r="HN2768" s="83"/>
      <c r="HO2768" s="83"/>
      <c r="HP2768" s="83"/>
      <c r="HQ2768" s="83"/>
      <c r="HR2768" s="83"/>
      <c r="HS2768" s="83"/>
      <c r="HT2768" s="83"/>
      <c r="HU2768" s="83"/>
      <c r="HV2768" s="83"/>
      <c r="HW2768" s="83"/>
      <c r="HX2768" s="83"/>
      <c r="HY2768" s="83"/>
      <c r="HZ2768" s="83"/>
      <c r="IA2768" s="83"/>
      <c r="IB2768" s="83"/>
      <c r="IC2768" s="83"/>
      <c r="ID2768" s="83"/>
      <c r="IE2768" s="83"/>
      <c r="IF2768" s="83"/>
      <c r="IG2768" s="83"/>
      <c r="IH2768" s="83"/>
      <c r="II2768" s="83"/>
      <c r="IJ2768" s="83"/>
      <c r="IK2768" s="83"/>
      <c r="IL2768" s="83"/>
      <c r="IM2768" s="83"/>
      <c r="IN2768" s="83"/>
      <c r="IO2768" s="83"/>
      <c r="IP2768" s="83"/>
      <c r="IQ2768" s="83"/>
      <c r="IR2768" s="83"/>
      <c r="IS2768" s="83"/>
      <c r="IT2768" s="83"/>
      <c r="IU2768" s="83"/>
      <c r="IV2768" s="83"/>
      <c r="IW2768" s="83"/>
      <c r="IX2768" s="83"/>
      <c r="IY2768" s="83"/>
      <c r="IZ2768" s="83"/>
      <c r="JA2768" s="83"/>
      <c r="JB2768" s="83"/>
      <c r="JC2768" s="83"/>
      <c r="JD2768" s="83"/>
      <c r="JE2768" s="83"/>
      <c r="JF2768" s="83"/>
      <c r="JG2768" s="83"/>
      <c r="JH2768" s="83"/>
      <c r="JI2768" s="83"/>
      <c r="JJ2768" s="83"/>
      <c r="JK2768" s="83"/>
      <c r="JL2768" s="83"/>
      <c r="JM2768" s="83"/>
      <c r="JN2768" s="83"/>
      <c r="JO2768" s="83"/>
      <c r="JP2768" s="83"/>
      <c r="JQ2768" s="83"/>
      <c r="JR2768" s="83"/>
      <c r="JS2768" s="83"/>
      <c r="JT2768" s="83"/>
      <c r="JU2768" s="83"/>
      <c r="JV2768" s="83"/>
      <c r="JW2768" s="83"/>
      <c r="JX2768" s="83"/>
      <c r="JY2768" s="83"/>
      <c r="JZ2768" s="83"/>
      <c r="KA2768" s="83"/>
      <c r="KB2768" s="83"/>
      <c r="KC2768" s="83"/>
      <c r="KD2768" s="83"/>
      <c r="KE2768" s="83"/>
      <c r="KF2768" s="83"/>
      <c r="KG2768" s="83"/>
      <c r="KH2768" s="83"/>
      <c r="KI2768" s="83"/>
      <c r="KJ2768" s="83"/>
      <c r="KK2768" s="83"/>
      <c r="KL2768" s="83"/>
      <c r="KM2768" s="83"/>
      <c r="KN2768" s="83"/>
      <c r="KO2768" s="83"/>
      <c r="KP2768" s="83"/>
      <c r="KQ2768" s="83"/>
      <c r="KR2768" s="83"/>
      <c r="KS2768" s="83"/>
      <c r="KT2768" s="83"/>
      <c r="KU2768" s="83"/>
      <c r="KV2768" s="83"/>
      <c r="KW2768" s="83"/>
      <c r="KX2768" s="83"/>
      <c r="KY2768" s="83"/>
      <c r="KZ2768" s="83"/>
      <c r="LA2768" s="83"/>
      <c r="LB2768" s="83"/>
      <c r="LC2768" s="83"/>
      <c r="LD2768" s="83"/>
      <c r="LE2768" s="83"/>
      <c r="LF2768" s="83"/>
      <c r="LG2768" s="83"/>
      <c r="LH2768" s="83"/>
      <c r="LI2768" s="83"/>
      <c r="LJ2768" s="83"/>
      <c r="LK2768" s="83"/>
      <c r="LL2768" s="83"/>
      <c r="LM2768" s="83"/>
      <c r="LN2768" s="83"/>
      <c r="LO2768" s="83"/>
      <c r="LP2768" s="83"/>
      <c r="LQ2768" s="83"/>
      <c r="LR2768" s="83"/>
      <c r="LS2768" s="83"/>
      <c r="LT2768" s="83"/>
      <c r="LU2768" s="83"/>
      <c r="LV2768" s="83"/>
      <c r="LW2768" s="83"/>
      <c r="LX2768" s="83"/>
      <c r="LY2768" s="83"/>
      <c r="LZ2768" s="83"/>
      <c r="MA2768" s="83"/>
      <c r="MB2768" s="83"/>
      <c r="MC2768" s="83"/>
      <c r="MD2768" s="83"/>
      <c r="ME2768" s="83"/>
      <c r="MF2768" s="83"/>
      <c r="MG2768" s="83"/>
      <c r="MH2768" s="83"/>
      <c r="MI2768" s="83"/>
      <c r="MJ2768" s="83"/>
      <c r="MK2768" s="83"/>
      <c r="ML2768" s="83"/>
      <c r="MM2768" s="83"/>
      <c r="MN2768" s="83"/>
      <c r="MO2768" s="83"/>
      <c r="MP2768" s="83"/>
      <c r="MQ2768" s="83"/>
      <c r="MR2768" s="83"/>
      <c r="MS2768" s="83"/>
      <c r="MT2768" s="83"/>
      <c r="MU2768" s="83"/>
      <c r="MV2768" s="83"/>
      <c r="MW2768" s="83"/>
      <c r="MX2768" s="83"/>
      <c r="MY2768" s="83"/>
      <c r="MZ2768" s="83"/>
      <c r="NA2768" s="83"/>
      <c r="NB2768" s="83"/>
      <c r="NC2768" s="83"/>
      <c r="ND2768" s="83"/>
      <c r="NE2768" s="83"/>
      <c r="NF2768" s="83"/>
      <c r="NG2768" s="83"/>
      <c r="NH2768" s="83"/>
      <c r="NI2768" s="83"/>
      <c r="NJ2768" s="83"/>
      <c r="NK2768" s="83"/>
      <c r="NL2768" s="83"/>
      <c r="NM2768" s="83"/>
      <c r="NN2768" s="83"/>
      <c r="NO2768" s="83"/>
      <c r="NP2768" s="83"/>
      <c r="NQ2768" s="83"/>
      <c r="NR2768" s="83"/>
      <c r="NS2768" s="83"/>
      <c r="NT2768" s="83"/>
      <c r="NU2768" s="83"/>
      <c r="NV2768" s="83"/>
      <c r="NW2768" s="83"/>
      <c r="NX2768" s="83"/>
      <c r="NY2768" s="83"/>
      <c r="NZ2768" s="83"/>
      <c r="OA2768" s="83"/>
      <c r="OB2768" s="83"/>
      <c r="OC2768" s="83"/>
      <c r="OD2768" s="83"/>
      <c r="OE2768" s="83"/>
      <c r="OF2768" s="83"/>
      <c r="OG2768" s="83"/>
      <c r="OH2768" s="83"/>
      <c r="OI2768" s="83"/>
      <c r="OJ2768" s="83"/>
      <c r="OK2768" s="83"/>
      <c r="OL2768" s="83"/>
      <c r="OM2768" s="83"/>
      <c r="ON2768" s="83"/>
      <c r="OO2768" s="83"/>
      <c r="OP2768" s="83"/>
      <c r="OQ2768" s="83"/>
      <c r="OR2768" s="83"/>
      <c r="OS2768" s="83"/>
      <c r="OT2768" s="83"/>
      <c r="OU2768" s="83"/>
      <c r="OV2768" s="83"/>
      <c r="OW2768" s="83"/>
      <c r="OX2768" s="83"/>
      <c r="OY2768" s="83"/>
      <c r="OZ2768" s="83"/>
      <c r="PA2768" s="83"/>
      <c r="PB2768" s="83"/>
      <c r="PC2768" s="83"/>
      <c r="PD2768" s="83"/>
      <c r="PE2768" s="83"/>
      <c r="PF2768" s="83"/>
      <c r="PG2768" s="83"/>
      <c r="PH2768" s="83"/>
      <c r="PI2768" s="83"/>
      <c r="PJ2768" s="83"/>
      <c r="PK2768" s="83"/>
      <c r="PL2768" s="83"/>
      <c r="PM2768" s="83"/>
      <c r="PN2768" s="83"/>
      <c r="PO2768" s="83"/>
      <c r="PP2768" s="83"/>
      <c r="PQ2768" s="83"/>
      <c r="PR2768" s="83"/>
      <c r="PS2768" s="83"/>
      <c r="PT2768" s="83"/>
      <c r="PU2768" s="83"/>
      <c r="PV2768" s="83"/>
      <c r="PW2768" s="83"/>
      <c r="PX2768" s="83"/>
      <c r="PY2768" s="83"/>
      <c r="PZ2768" s="83"/>
      <c r="QA2768" s="83"/>
      <c r="QB2768" s="83"/>
      <c r="QC2768" s="83"/>
      <c r="QD2768" s="83"/>
      <c r="QE2768" s="83"/>
      <c r="QF2768" s="83"/>
      <c r="QG2768" s="83"/>
      <c r="QH2768" s="83"/>
      <c r="QI2768" s="83"/>
      <c r="QJ2768" s="83"/>
      <c r="QK2768" s="83"/>
      <c r="QL2768" s="83"/>
      <c r="QM2768" s="83"/>
      <c r="QN2768" s="83"/>
    </row>
    <row r="2769" spans="1:456" s="1" customFormat="1" ht="19.5" customHeight="1" x14ac:dyDescent="0.3">
      <c r="A2769" s="105"/>
      <c r="B2769" s="105"/>
      <c r="C2769" s="105"/>
      <c r="D2769" s="105"/>
      <c r="E2769" s="105"/>
      <c r="F2769" s="76"/>
      <c r="G2769" s="76"/>
      <c r="H2769" s="105"/>
      <c r="I2769" s="105"/>
      <c r="J2769" s="111"/>
      <c r="K2769" s="111"/>
      <c r="L2769" s="112" t="s">
        <v>2804</v>
      </c>
      <c r="M2769" s="112" t="s">
        <v>389</v>
      </c>
      <c r="N2769" s="112" t="s">
        <v>406</v>
      </c>
      <c r="O2769" s="105" t="s">
        <v>636</v>
      </c>
      <c r="P2769" s="99">
        <v>9</v>
      </c>
      <c r="Q2769" s="99"/>
      <c r="R2769" s="112"/>
      <c r="S2769" s="112"/>
      <c r="T2769" s="112"/>
      <c r="U2769" s="104" t="s">
        <v>2846</v>
      </c>
      <c r="V2769" s="83"/>
      <c r="W2769" s="83"/>
      <c r="X2769" s="83"/>
      <c r="Y2769" s="83"/>
      <c r="Z2769" s="83"/>
      <c r="AA2769" s="83"/>
      <c r="AB2769" s="83"/>
      <c r="AC2769" s="83"/>
      <c r="AD2769" s="83"/>
      <c r="AE2769" s="83"/>
      <c r="AF2769" s="83"/>
      <c r="AG2769" s="83"/>
      <c r="AH2769" s="83"/>
      <c r="AI2769" s="83"/>
      <c r="AJ2769" s="83"/>
      <c r="AK2769" s="83"/>
      <c r="AL2769" s="83"/>
      <c r="AM2769" s="83"/>
      <c r="AN2769" s="83"/>
      <c r="AO2769" s="83"/>
      <c r="AP2769" s="83"/>
      <c r="AQ2769" s="83"/>
      <c r="AR2769" s="83"/>
      <c r="AS2769" s="83"/>
      <c r="AT2769" s="83"/>
      <c r="AU2769" s="83"/>
      <c r="AV2769" s="83"/>
      <c r="AW2769" s="83"/>
      <c r="AX2769" s="83"/>
      <c r="AY2769" s="83"/>
      <c r="AZ2769" s="83"/>
      <c r="BA2769" s="83"/>
      <c r="BB2769" s="83"/>
      <c r="BC2769" s="83"/>
      <c r="BD2769" s="83"/>
      <c r="BE2769" s="83"/>
      <c r="BF2769" s="83"/>
      <c r="BG2769" s="83"/>
      <c r="BH2769" s="83"/>
      <c r="BI2769" s="83"/>
      <c r="BJ2769" s="83"/>
      <c r="BK2769" s="83"/>
      <c r="BL2769" s="83"/>
      <c r="BM2769" s="83"/>
      <c r="BN2769" s="83"/>
      <c r="BO2769" s="83"/>
      <c r="BP2769" s="83"/>
      <c r="BQ2769" s="83"/>
      <c r="BR2769" s="83"/>
      <c r="BS2769" s="83"/>
      <c r="BT2769" s="83"/>
      <c r="BU2769" s="83"/>
      <c r="BV2769" s="83"/>
      <c r="BW2769" s="83"/>
      <c r="BX2769" s="83"/>
      <c r="BY2769" s="83"/>
      <c r="BZ2769" s="83"/>
      <c r="CA2769" s="83"/>
      <c r="CB2769" s="83"/>
      <c r="CC2769" s="83"/>
      <c r="CD2769" s="83"/>
      <c r="CE2769" s="83"/>
      <c r="CF2769" s="83"/>
      <c r="CG2769" s="83"/>
      <c r="CH2769" s="83"/>
      <c r="CI2769" s="83"/>
      <c r="CJ2769" s="83"/>
      <c r="CK2769" s="83"/>
      <c r="CL2769" s="83"/>
      <c r="CM2769" s="83"/>
      <c r="CN2769" s="83"/>
      <c r="CO2769" s="83"/>
      <c r="CP2769" s="83"/>
      <c r="CQ2769" s="83"/>
      <c r="CR2769" s="83"/>
      <c r="CS2769" s="83"/>
      <c r="CT2769" s="83"/>
      <c r="CU2769" s="83"/>
      <c r="CV2769" s="83"/>
      <c r="CW2769" s="83"/>
      <c r="CX2769" s="83"/>
      <c r="CY2769" s="83"/>
      <c r="CZ2769" s="83"/>
      <c r="DA2769" s="83"/>
      <c r="DB2769" s="83"/>
      <c r="DC2769" s="83"/>
      <c r="DD2769" s="83"/>
      <c r="DE2769" s="83"/>
      <c r="DF2769" s="83"/>
      <c r="DG2769" s="83"/>
      <c r="DH2769" s="83"/>
      <c r="DI2769" s="83"/>
      <c r="DJ2769" s="83"/>
      <c r="DK2769" s="83"/>
      <c r="DL2769" s="83"/>
      <c r="DM2769" s="83"/>
      <c r="DN2769" s="83"/>
      <c r="DO2769" s="83"/>
      <c r="DP2769" s="83"/>
      <c r="DQ2769" s="83"/>
      <c r="DR2769" s="83"/>
      <c r="DS2769" s="83"/>
      <c r="DT2769" s="83"/>
      <c r="DU2769" s="83"/>
      <c r="DV2769" s="83"/>
      <c r="DW2769" s="83"/>
      <c r="DX2769" s="83"/>
      <c r="DY2769" s="83"/>
      <c r="DZ2769" s="83"/>
      <c r="EA2769" s="83"/>
      <c r="EB2769" s="83"/>
      <c r="EC2769" s="83"/>
      <c r="ED2769" s="83"/>
      <c r="EE2769" s="83"/>
      <c r="EF2769" s="83"/>
      <c r="EG2769" s="83"/>
      <c r="EH2769" s="83"/>
      <c r="EI2769" s="83"/>
      <c r="EJ2769" s="83"/>
      <c r="EK2769" s="83"/>
      <c r="EL2769" s="83"/>
      <c r="EM2769" s="83"/>
      <c r="EN2769" s="83"/>
      <c r="EO2769" s="83"/>
      <c r="EP2769" s="83"/>
      <c r="EQ2769" s="83"/>
      <c r="ER2769" s="83"/>
      <c r="ES2769" s="83"/>
      <c r="ET2769" s="83"/>
      <c r="EU2769" s="83"/>
      <c r="EV2769" s="83"/>
      <c r="EW2769" s="83"/>
      <c r="EX2769" s="83"/>
      <c r="EY2769" s="83"/>
      <c r="EZ2769" s="83"/>
      <c r="FA2769" s="83"/>
      <c r="FB2769" s="83"/>
      <c r="FC2769" s="83"/>
      <c r="FD2769" s="83"/>
      <c r="FE2769" s="83"/>
      <c r="FF2769" s="83"/>
      <c r="FG2769" s="83"/>
      <c r="FH2769" s="83"/>
      <c r="FI2769" s="83"/>
      <c r="FJ2769" s="83"/>
      <c r="FK2769" s="83"/>
      <c r="FL2769" s="83"/>
      <c r="FM2769" s="83"/>
      <c r="FN2769" s="83"/>
      <c r="FO2769" s="83"/>
      <c r="FP2769" s="83"/>
      <c r="FQ2769" s="83"/>
      <c r="FR2769" s="83"/>
      <c r="FS2769" s="83"/>
      <c r="FT2769" s="83"/>
      <c r="FU2769" s="83"/>
      <c r="FV2769" s="83"/>
      <c r="FW2769" s="83"/>
      <c r="FX2769" s="83"/>
      <c r="FY2769" s="83"/>
      <c r="FZ2769" s="83"/>
      <c r="GA2769" s="83"/>
      <c r="GB2769" s="83"/>
      <c r="GC2769" s="83"/>
      <c r="GD2769" s="83"/>
      <c r="GE2769" s="83"/>
      <c r="GF2769" s="83"/>
      <c r="GG2769" s="83"/>
      <c r="GH2769" s="83"/>
      <c r="GI2769" s="83"/>
      <c r="GJ2769" s="83"/>
      <c r="GK2769" s="83"/>
      <c r="GL2769" s="83"/>
      <c r="GM2769" s="83"/>
      <c r="GN2769" s="83"/>
      <c r="GO2769" s="83"/>
      <c r="GP2769" s="83"/>
      <c r="GQ2769" s="83"/>
      <c r="GR2769" s="83"/>
      <c r="GS2769" s="83"/>
      <c r="GT2769" s="83"/>
      <c r="GU2769" s="83"/>
      <c r="GV2769" s="83"/>
      <c r="GW2769" s="83"/>
      <c r="GX2769" s="83"/>
      <c r="GY2769" s="83"/>
      <c r="GZ2769" s="83"/>
      <c r="HA2769" s="83"/>
      <c r="HB2769" s="83"/>
      <c r="HC2769" s="83"/>
      <c r="HD2769" s="83"/>
      <c r="HE2769" s="83"/>
      <c r="HF2769" s="83"/>
      <c r="HG2769" s="83"/>
      <c r="HH2769" s="83"/>
      <c r="HI2769" s="83"/>
      <c r="HJ2769" s="83"/>
      <c r="HK2769" s="83"/>
      <c r="HL2769" s="83"/>
      <c r="HM2769" s="83"/>
      <c r="HN2769" s="83"/>
      <c r="HO2769" s="83"/>
      <c r="HP2769" s="83"/>
      <c r="HQ2769" s="83"/>
      <c r="HR2769" s="83"/>
      <c r="HS2769" s="83"/>
      <c r="HT2769" s="83"/>
      <c r="HU2769" s="83"/>
      <c r="HV2769" s="83"/>
      <c r="HW2769" s="83"/>
      <c r="HX2769" s="83"/>
      <c r="HY2769" s="83"/>
      <c r="HZ2769" s="83"/>
      <c r="IA2769" s="83"/>
      <c r="IB2769" s="83"/>
      <c r="IC2769" s="83"/>
      <c r="ID2769" s="83"/>
      <c r="IE2769" s="83"/>
      <c r="IF2769" s="83"/>
      <c r="IG2769" s="83"/>
      <c r="IH2769" s="83"/>
      <c r="II2769" s="83"/>
      <c r="IJ2769" s="83"/>
      <c r="IK2769" s="83"/>
      <c r="IL2769" s="83"/>
      <c r="IM2769" s="83"/>
      <c r="IN2769" s="83"/>
      <c r="IO2769" s="83"/>
      <c r="IP2769" s="83"/>
      <c r="IQ2769" s="83"/>
      <c r="IR2769" s="83"/>
      <c r="IS2769" s="83"/>
      <c r="IT2769" s="83"/>
      <c r="IU2769" s="83"/>
      <c r="IV2769" s="83"/>
      <c r="IW2769" s="83"/>
      <c r="IX2769" s="83"/>
      <c r="IY2769" s="83"/>
      <c r="IZ2769" s="83"/>
      <c r="JA2769" s="83"/>
      <c r="JB2769" s="83"/>
      <c r="JC2769" s="83"/>
      <c r="JD2769" s="83"/>
      <c r="JE2769" s="83"/>
      <c r="JF2769" s="83"/>
      <c r="JG2769" s="83"/>
      <c r="JH2769" s="83"/>
      <c r="JI2769" s="83"/>
      <c r="JJ2769" s="83"/>
      <c r="JK2769" s="83"/>
      <c r="JL2769" s="83"/>
      <c r="JM2769" s="83"/>
      <c r="JN2769" s="83"/>
      <c r="JO2769" s="83"/>
      <c r="JP2769" s="83"/>
      <c r="JQ2769" s="83"/>
      <c r="JR2769" s="83"/>
      <c r="JS2769" s="83"/>
      <c r="JT2769" s="83"/>
      <c r="JU2769" s="83"/>
      <c r="JV2769" s="83"/>
      <c r="JW2769" s="83"/>
      <c r="JX2769" s="83"/>
      <c r="JY2769" s="83"/>
      <c r="JZ2769" s="83"/>
      <c r="KA2769" s="83"/>
      <c r="KB2769" s="83"/>
      <c r="KC2769" s="83"/>
      <c r="KD2769" s="83"/>
      <c r="KE2769" s="83"/>
      <c r="KF2769" s="83"/>
      <c r="KG2769" s="83"/>
      <c r="KH2769" s="83"/>
      <c r="KI2769" s="83"/>
      <c r="KJ2769" s="83"/>
      <c r="KK2769" s="83"/>
      <c r="KL2769" s="83"/>
      <c r="KM2769" s="83"/>
      <c r="KN2769" s="83"/>
      <c r="KO2769" s="83"/>
      <c r="KP2769" s="83"/>
      <c r="KQ2769" s="83"/>
      <c r="KR2769" s="83"/>
      <c r="KS2769" s="83"/>
      <c r="KT2769" s="83"/>
      <c r="KU2769" s="83"/>
      <c r="KV2769" s="83"/>
      <c r="KW2769" s="83"/>
      <c r="KX2769" s="83"/>
      <c r="KY2769" s="83"/>
      <c r="KZ2769" s="83"/>
      <c r="LA2769" s="83"/>
      <c r="LB2769" s="83"/>
      <c r="LC2769" s="83"/>
      <c r="LD2769" s="83"/>
      <c r="LE2769" s="83"/>
      <c r="LF2769" s="83"/>
      <c r="LG2769" s="83"/>
      <c r="LH2769" s="83"/>
      <c r="LI2769" s="83"/>
      <c r="LJ2769" s="83"/>
      <c r="LK2769" s="83"/>
      <c r="LL2769" s="83"/>
      <c r="LM2769" s="83"/>
      <c r="LN2769" s="83"/>
      <c r="LO2769" s="83"/>
      <c r="LP2769" s="83"/>
      <c r="LQ2769" s="83"/>
      <c r="LR2769" s="83"/>
      <c r="LS2769" s="83"/>
      <c r="LT2769" s="83"/>
      <c r="LU2769" s="83"/>
      <c r="LV2769" s="83"/>
      <c r="LW2769" s="83"/>
      <c r="LX2769" s="83"/>
      <c r="LY2769" s="83"/>
      <c r="LZ2769" s="83"/>
      <c r="MA2769" s="83"/>
      <c r="MB2769" s="83"/>
      <c r="MC2769" s="83"/>
      <c r="MD2769" s="83"/>
      <c r="ME2769" s="83"/>
      <c r="MF2769" s="83"/>
      <c r="MG2769" s="83"/>
      <c r="MH2769" s="83"/>
      <c r="MI2769" s="83"/>
      <c r="MJ2769" s="83"/>
      <c r="MK2769" s="83"/>
      <c r="ML2769" s="83"/>
      <c r="MM2769" s="83"/>
      <c r="MN2769" s="83"/>
      <c r="MO2769" s="83"/>
      <c r="MP2769" s="83"/>
      <c r="MQ2769" s="83"/>
      <c r="MR2769" s="83"/>
      <c r="MS2769" s="83"/>
      <c r="MT2769" s="83"/>
      <c r="MU2769" s="83"/>
      <c r="MV2769" s="83"/>
      <c r="MW2769" s="83"/>
      <c r="MX2769" s="83"/>
      <c r="MY2769" s="83"/>
      <c r="MZ2769" s="83"/>
      <c r="NA2769" s="83"/>
      <c r="NB2769" s="83"/>
      <c r="NC2769" s="83"/>
      <c r="ND2769" s="83"/>
      <c r="NE2769" s="83"/>
      <c r="NF2769" s="83"/>
      <c r="NG2769" s="83"/>
      <c r="NH2769" s="83"/>
      <c r="NI2769" s="83"/>
      <c r="NJ2769" s="83"/>
      <c r="NK2769" s="83"/>
      <c r="NL2769" s="83"/>
      <c r="NM2769" s="83"/>
      <c r="NN2769" s="83"/>
      <c r="NO2769" s="83"/>
      <c r="NP2769" s="83"/>
      <c r="NQ2769" s="83"/>
      <c r="NR2769" s="83"/>
      <c r="NS2769" s="83"/>
      <c r="NT2769" s="83"/>
      <c r="NU2769" s="83"/>
      <c r="NV2769" s="83"/>
      <c r="NW2769" s="83"/>
      <c r="NX2769" s="83"/>
      <c r="NY2769" s="83"/>
      <c r="NZ2769" s="83"/>
      <c r="OA2769" s="83"/>
      <c r="OB2769" s="83"/>
      <c r="OC2769" s="83"/>
      <c r="OD2769" s="83"/>
      <c r="OE2769" s="83"/>
      <c r="OF2769" s="83"/>
      <c r="OG2769" s="83"/>
      <c r="OH2769" s="83"/>
      <c r="OI2769" s="83"/>
      <c r="OJ2769" s="83"/>
      <c r="OK2769" s="83"/>
      <c r="OL2769" s="83"/>
      <c r="OM2769" s="83"/>
      <c r="ON2769" s="83"/>
      <c r="OO2769" s="83"/>
      <c r="OP2769" s="83"/>
      <c r="OQ2769" s="83"/>
      <c r="OR2769" s="83"/>
      <c r="OS2769" s="83"/>
      <c r="OT2769" s="83"/>
      <c r="OU2769" s="83"/>
      <c r="OV2769" s="83"/>
      <c r="OW2769" s="83"/>
      <c r="OX2769" s="83"/>
      <c r="OY2769" s="83"/>
      <c r="OZ2769" s="83"/>
      <c r="PA2769" s="83"/>
      <c r="PB2769" s="83"/>
      <c r="PC2769" s="83"/>
      <c r="PD2769" s="83"/>
      <c r="PE2769" s="83"/>
      <c r="PF2769" s="83"/>
      <c r="PG2769" s="83"/>
      <c r="PH2769" s="83"/>
      <c r="PI2769" s="83"/>
      <c r="PJ2769" s="83"/>
      <c r="PK2769" s="83"/>
      <c r="PL2769" s="83"/>
      <c r="PM2769" s="83"/>
      <c r="PN2769" s="83"/>
      <c r="PO2769" s="83"/>
      <c r="PP2769" s="83"/>
      <c r="PQ2769" s="83"/>
      <c r="PR2769" s="83"/>
      <c r="PS2769" s="83"/>
      <c r="PT2769" s="83"/>
      <c r="PU2769" s="83"/>
      <c r="PV2769" s="83"/>
      <c r="PW2769" s="83"/>
      <c r="PX2769" s="83"/>
      <c r="PY2769" s="83"/>
      <c r="PZ2769" s="83"/>
      <c r="QA2769" s="83"/>
      <c r="QB2769" s="83"/>
      <c r="QC2769" s="83"/>
      <c r="QD2769" s="83"/>
      <c r="QE2769" s="83"/>
      <c r="QF2769" s="83"/>
      <c r="QG2769" s="83"/>
      <c r="QH2769" s="83"/>
      <c r="QI2769" s="83"/>
      <c r="QJ2769" s="83"/>
      <c r="QK2769" s="83"/>
      <c r="QL2769" s="83"/>
      <c r="QM2769" s="83"/>
      <c r="QN2769" s="83"/>
    </row>
    <row r="2770" spans="1:456" s="1" customFormat="1" ht="19.5" customHeight="1" x14ac:dyDescent="0.3">
      <c r="A2770" s="105"/>
      <c r="B2770" s="105"/>
      <c r="C2770" s="105"/>
      <c r="D2770" s="105"/>
      <c r="E2770" s="105"/>
      <c r="F2770" s="76"/>
      <c r="G2770" s="76"/>
      <c r="H2770" s="105"/>
      <c r="I2770" s="105"/>
      <c r="J2770" s="111"/>
      <c r="K2770" s="111"/>
      <c r="L2770" s="112" t="s">
        <v>2821</v>
      </c>
      <c r="M2770" s="112" t="s">
        <v>214</v>
      </c>
      <c r="N2770" s="112" t="s">
        <v>210</v>
      </c>
      <c r="O2770" s="105" t="s">
        <v>2696</v>
      </c>
      <c r="P2770" s="99">
        <v>9</v>
      </c>
      <c r="Q2770" s="99"/>
      <c r="R2770" s="112"/>
      <c r="S2770" s="112"/>
      <c r="T2770" s="112"/>
      <c r="U2770" s="104" t="s">
        <v>2846</v>
      </c>
      <c r="V2770" s="83"/>
      <c r="W2770" s="83"/>
      <c r="X2770" s="83"/>
      <c r="Y2770" s="83"/>
      <c r="Z2770" s="83"/>
      <c r="AA2770" s="83"/>
      <c r="AB2770" s="83"/>
      <c r="AC2770" s="83"/>
      <c r="AD2770" s="83"/>
      <c r="AE2770" s="83"/>
      <c r="AF2770" s="83"/>
      <c r="AG2770" s="83"/>
      <c r="AH2770" s="83"/>
      <c r="AI2770" s="83"/>
      <c r="AJ2770" s="83"/>
      <c r="AK2770" s="83"/>
      <c r="AL2770" s="83"/>
      <c r="AM2770" s="83"/>
      <c r="AN2770" s="83"/>
      <c r="AO2770" s="83"/>
      <c r="AP2770" s="83"/>
      <c r="AQ2770" s="83"/>
      <c r="AR2770" s="83"/>
      <c r="AS2770" s="83"/>
      <c r="AT2770" s="83"/>
      <c r="AU2770" s="83"/>
      <c r="AV2770" s="83"/>
      <c r="AW2770" s="83"/>
      <c r="AX2770" s="83"/>
      <c r="AY2770" s="83"/>
      <c r="AZ2770" s="83"/>
      <c r="BA2770" s="83"/>
      <c r="BB2770" s="83"/>
      <c r="BC2770" s="83"/>
      <c r="BD2770" s="83"/>
      <c r="BE2770" s="83"/>
      <c r="BF2770" s="83"/>
      <c r="BG2770" s="83"/>
      <c r="BH2770" s="83"/>
      <c r="BI2770" s="83"/>
      <c r="BJ2770" s="83"/>
      <c r="BK2770" s="83"/>
      <c r="BL2770" s="83"/>
      <c r="BM2770" s="83"/>
      <c r="BN2770" s="83"/>
      <c r="BO2770" s="83"/>
      <c r="BP2770" s="83"/>
      <c r="BQ2770" s="83"/>
      <c r="BR2770" s="83"/>
      <c r="BS2770" s="83"/>
      <c r="BT2770" s="83"/>
      <c r="BU2770" s="83"/>
      <c r="BV2770" s="83"/>
      <c r="BW2770" s="83"/>
      <c r="BX2770" s="83"/>
      <c r="BY2770" s="83"/>
      <c r="BZ2770" s="83"/>
      <c r="CA2770" s="83"/>
      <c r="CB2770" s="83"/>
      <c r="CC2770" s="83"/>
      <c r="CD2770" s="83"/>
      <c r="CE2770" s="83"/>
      <c r="CF2770" s="83"/>
      <c r="CG2770" s="83"/>
      <c r="CH2770" s="83"/>
      <c r="CI2770" s="83"/>
      <c r="CJ2770" s="83"/>
      <c r="CK2770" s="83"/>
      <c r="CL2770" s="83"/>
      <c r="CM2770" s="83"/>
      <c r="CN2770" s="83"/>
      <c r="CO2770" s="83"/>
      <c r="CP2770" s="83"/>
      <c r="CQ2770" s="83"/>
      <c r="CR2770" s="83"/>
      <c r="CS2770" s="83"/>
      <c r="CT2770" s="83"/>
      <c r="CU2770" s="83"/>
      <c r="CV2770" s="83"/>
      <c r="CW2770" s="83"/>
      <c r="CX2770" s="83"/>
      <c r="CY2770" s="83"/>
      <c r="CZ2770" s="83"/>
      <c r="DA2770" s="83"/>
      <c r="DB2770" s="83"/>
      <c r="DC2770" s="83"/>
      <c r="DD2770" s="83"/>
      <c r="DE2770" s="83"/>
      <c r="DF2770" s="83"/>
      <c r="DG2770" s="83"/>
      <c r="DH2770" s="83"/>
      <c r="DI2770" s="83"/>
      <c r="DJ2770" s="83"/>
      <c r="DK2770" s="83"/>
      <c r="DL2770" s="83"/>
      <c r="DM2770" s="83"/>
      <c r="DN2770" s="83"/>
      <c r="DO2770" s="83"/>
      <c r="DP2770" s="83"/>
      <c r="DQ2770" s="83"/>
      <c r="DR2770" s="83"/>
      <c r="DS2770" s="83"/>
      <c r="DT2770" s="83"/>
      <c r="DU2770" s="83"/>
      <c r="DV2770" s="83"/>
      <c r="DW2770" s="83"/>
      <c r="DX2770" s="83"/>
      <c r="DY2770" s="83"/>
      <c r="DZ2770" s="83"/>
      <c r="EA2770" s="83"/>
      <c r="EB2770" s="83"/>
      <c r="EC2770" s="83"/>
      <c r="ED2770" s="83"/>
      <c r="EE2770" s="83"/>
      <c r="EF2770" s="83"/>
      <c r="EG2770" s="83"/>
      <c r="EH2770" s="83"/>
      <c r="EI2770" s="83"/>
      <c r="EJ2770" s="83"/>
      <c r="EK2770" s="83"/>
      <c r="EL2770" s="83"/>
      <c r="EM2770" s="83"/>
      <c r="EN2770" s="83"/>
      <c r="EO2770" s="83"/>
      <c r="EP2770" s="83"/>
      <c r="EQ2770" s="83"/>
      <c r="ER2770" s="83"/>
      <c r="ES2770" s="83"/>
      <c r="ET2770" s="83"/>
      <c r="EU2770" s="83"/>
      <c r="EV2770" s="83"/>
      <c r="EW2770" s="83"/>
      <c r="EX2770" s="83"/>
      <c r="EY2770" s="83"/>
      <c r="EZ2770" s="83"/>
      <c r="FA2770" s="83"/>
      <c r="FB2770" s="83"/>
      <c r="FC2770" s="83"/>
      <c r="FD2770" s="83"/>
      <c r="FE2770" s="83"/>
      <c r="FF2770" s="83"/>
      <c r="FG2770" s="83"/>
      <c r="FH2770" s="83"/>
      <c r="FI2770" s="83"/>
      <c r="FJ2770" s="83"/>
      <c r="FK2770" s="83"/>
      <c r="FL2770" s="83"/>
      <c r="FM2770" s="83"/>
      <c r="FN2770" s="83"/>
      <c r="FO2770" s="83"/>
      <c r="FP2770" s="83"/>
      <c r="FQ2770" s="83"/>
      <c r="FR2770" s="83"/>
      <c r="FS2770" s="83"/>
      <c r="FT2770" s="83"/>
      <c r="FU2770" s="83"/>
      <c r="FV2770" s="83"/>
      <c r="FW2770" s="83"/>
      <c r="FX2770" s="83"/>
      <c r="FY2770" s="83"/>
      <c r="FZ2770" s="83"/>
      <c r="GA2770" s="83"/>
      <c r="GB2770" s="83"/>
      <c r="GC2770" s="83"/>
      <c r="GD2770" s="83"/>
      <c r="GE2770" s="83"/>
      <c r="GF2770" s="83"/>
      <c r="GG2770" s="83"/>
      <c r="GH2770" s="83"/>
      <c r="GI2770" s="83"/>
      <c r="GJ2770" s="83"/>
      <c r="GK2770" s="83"/>
      <c r="GL2770" s="83"/>
      <c r="GM2770" s="83"/>
      <c r="GN2770" s="83"/>
      <c r="GO2770" s="83"/>
      <c r="GP2770" s="83"/>
      <c r="GQ2770" s="83"/>
      <c r="GR2770" s="83"/>
      <c r="GS2770" s="83"/>
      <c r="GT2770" s="83"/>
      <c r="GU2770" s="83"/>
      <c r="GV2770" s="83"/>
      <c r="GW2770" s="83"/>
      <c r="GX2770" s="83"/>
      <c r="GY2770" s="83"/>
      <c r="GZ2770" s="83"/>
      <c r="HA2770" s="83"/>
      <c r="HB2770" s="83"/>
      <c r="HC2770" s="83"/>
      <c r="HD2770" s="83"/>
      <c r="HE2770" s="83"/>
      <c r="HF2770" s="83"/>
      <c r="HG2770" s="83"/>
      <c r="HH2770" s="83"/>
      <c r="HI2770" s="83"/>
      <c r="HJ2770" s="83"/>
      <c r="HK2770" s="83"/>
      <c r="HL2770" s="83"/>
      <c r="HM2770" s="83"/>
      <c r="HN2770" s="83"/>
      <c r="HO2770" s="83"/>
      <c r="HP2770" s="83"/>
      <c r="HQ2770" s="83"/>
      <c r="HR2770" s="83"/>
      <c r="HS2770" s="83"/>
      <c r="HT2770" s="83"/>
      <c r="HU2770" s="83"/>
      <c r="HV2770" s="83"/>
      <c r="HW2770" s="83"/>
      <c r="HX2770" s="83"/>
      <c r="HY2770" s="83"/>
      <c r="HZ2770" s="83"/>
      <c r="IA2770" s="83"/>
      <c r="IB2770" s="83"/>
      <c r="IC2770" s="83"/>
      <c r="ID2770" s="83"/>
      <c r="IE2770" s="83"/>
      <c r="IF2770" s="83"/>
      <c r="IG2770" s="83"/>
      <c r="IH2770" s="83"/>
      <c r="II2770" s="83"/>
      <c r="IJ2770" s="83"/>
      <c r="IK2770" s="83"/>
      <c r="IL2770" s="83"/>
      <c r="IM2770" s="83"/>
      <c r="IN2770" s="83"/>
      <c r="IO2770" s="83"/>
      <c r="IP2770" s="83"/>
      <c r="IQ2770" s="83"/>
      <c r="IR2770" s="83"/>
      <c r="IS2770" s="83"/>
      <c r="IT2770" s="83"/>
      <c r="IU2770" s="83"/>
      <c r="IV2770" s="83"/>
      <c r="IW2770" s="83"/>
      <c r="IX2770" s="83"/>
      <c r="IY2770" s="83"/>
      <c r="IZ2770" s="83"/>
      <c r="JA2770" s="83"/>
      <c r="JB2770" s="83"/>
      <c r="JC2770" s="83"/>
      <c r="JD2770" s="83"/>
      <c r="JE2770" s="83"/>
      <c r="JF2770" s="83"/>
      <c r="JG2770" s="83"/>
      <c r="JH2770" s="83"/>
      <c r="JI2770" s="83"/>
      <c r="JJ2770" s="83"/>
      <c r="JK2770" s="83"/>
      <c r="JL2770" s="83"/>
      <c r="JM2770" s="83"/>
      <c r="JN2770" s="83"/>
      <c r="JO2770" s="83"/>
      <c r="JP2770" s="83"/>
      <c r="JQ2770" s="83"/>
      <c r="JR2770" s="83"/>
      <c r="JS2770" s="83"/>
      <c r="JT2770" s="83"/>
      <c r="JU2770" s="83"/>
      <c r="JV2770" s="83"/>
      <c r="JW2770" s="83"/>
      <c r="JX2770" s="83"/>
      <c r="JY2770" s="83"/>
      <c r="JZ2770" s="83"/>
      <c r="KA2770" s="83"/>
      <c r="KB2770" s="83"/>
      <c r="KC2770" s="83"/>
      <c r="KD2770" s="83"/>
      <c r="KE2770" s="83"/>
      <c r="KF2770" s="83"/>
      <c r="KG2770" s="83"/>
      <c r="KH2770" s="83"/>
      <c r="KI2770" s="83"/>
      <c r="KJ2770" s="83"/>
      <c r="KK2770" s="83"/>
      <c r="KL2770" s="83"/>
      <c r="KM2770" s="83"/>
      <c r="KN2770" s="83"/>
      <c r="KO2770" s="83"/>
      <c r="KP2770" s="83"/>
      <c r="KQ2770" s="83"/>
      <c r="KR2770" s="83"/>
      <c r="KS2770" s="83"/>
      <c r="KT2770" s="83"/>
      <c r="KU2770" s="83"/>
      <c r="KV2770" s="83"/>
      <c r="KW2770" s="83"/>
      <c r="KX2770" s="83"/>
      <c r="KY2770" s="83"/>
      <c r="KZ2770" s="83"/>
      <c r="LA2770" s="83"/>
      <c r="LB2770" s="83"/>
      <c r="LC2770" s="83"/>
      <c r="LD2770" s="83"/>
      <c r="LE2770" s="83"/>
      <c r="LF2770" s="83"/>
      <c r="LG2770" s="83"/>
      <c r="LH2770" s="83"/>
      <c r="LI2770" s="83"/>
      <c r="LJ2770" s="83"/>
      <c r="LK2770" s="83"/>
      <c r="LL2770" s="83"/>
      <c r="LM2770" s="83"/>
      <c r="LN2770" s="83"/>
      <c r="LO2770" s="83"/>
      <c r="LP2770" s="83"/>
      <c r="LQ2770" s="83"/>
      <c r="LR2770" s="83"/>
      <c r="LS2770" s="83"/>
      <c r="LT2770" s="83"/>
      <c r="LU2770" s="83"/>
      <c r="LV2770" s="83"/>
      <c r="LW2770" s="83"/>
      <c r="LX2770" s="83"/>
      <c r="LY2770" s="83"/>
      <c r="LZ2770" s="83"/>
      <c r="MA2770" s="83"/>
      <c r="MB2770" s="83"/>
      <c r="MC2770" s="83"/>
      <c r="MD2770" s="83"/>
      <c r="ME2770" s="83"/>
      <c r="MF2770" s="83"/>
      <c r="MG2770" s="83"/>
      <c r="MH2770" s="83"/>
      <c r="MI2770" s="83"/>
      <c r="MJ2770" s="83"/>
      <c r="MK2770" s="83"/>
      <c r="ML2770" s="83"/>
      <c r="MM2770" s="83"/>
      <c r="MN2770" s="83"/>
      <c r="MO2770" s="83"/>
      <c r="MP2770" s="83"/>
      <c r="MQ2770" s="83"/>
      <c r="MR2770" s="83"/>
      <c r="MS2770" s="83"/>
      <c r="MT2770" s="83"/>
      <c r="MU2770" s="83"/>
      <c r="MV2770" s="83"/>
      <c r="MW2770" s="83"/>
      <c r="MX2770" s="83"/>
      <c r="MY2770" s="83"/>
      <c r="MZ2770" s="83"/>
      <c r="NA2770" s="83"/>
      <c r="NB2770" s="83"/>
      <c r="NC2770" s="83"/>
      <c r="ND2770" s="83"/>
      <c r="NE2770" s="83"/>
      <c r="NF2770" s="83"/>
      <c r="NG2770" s="83"/>
      <c r="NH2770" s="83"/>
      <c r="NI2770" s="83"/>
      <c r="NJ2770" s="83"/>
      <c r="NK2770" s="83"/>
      <c r="NL2770" s="83"/>
      <c r="NM2770" s="83"/>
      <c r="NN2770" s="83"/>
      <c r="NO2770" s="83"/>
      <c r="NP2770" s="83"/>
      <c r="NQ2770" s="83"/>
      <c r="NR2770" s="83"/>
      <c r="NS2770" s="83"/>
      <c r="NT2770" s="83"/>
      <c r="NU2770" s="83"/>
      <c r="NV2770" s="83"/>
      <c r="NW2770" s="83"/>
      <c r="NX2770" s="83"/>
      <c r="NY2770" s="83"/>
      <c r="NZ2770" s="83"/>
      <c r="OA2770" s="83"/>
      <c r="OB2770" s="83"/>
      <c r="OC2770" s="83"/>
      <c r="OD2770" s="83"/>
      <c r="OE2770" s="83"/>
      <c r="OF2770" s="83"/>
      <c r="OG2770" s="83"/>
      <c r="OH2770" s="83"/>
      <c r="OI2770" s="83"/>
      <c r="OJ2770" s="83"/>
      <c r="OK2770" s="83"/>
      <c r="OL2770" s="83"/>
      <c r="OM2770" s="83"/>
      <c r="ON2770" s="83"/>
      <c r="OO2770" s="83"/>
      <c r="OP2770" s="83"/>
      <c r="OQ2770" s="83"/>
      <c r="OR2770" s="83"/>
      <c r="OS2770" s="83"/>
      <c r="OT2770" s="83"/>
      <c r="OU2770" s="83"/>
      <c r="OV2770" s="83"/>
      <c r="OW2770" s="83"/>
      <c r="OX2770" s="83"/>
      <c r="OY2770" s="83"/>
      <c r="OZ2770" s="83"/>
      <c r="PA2770" s="83"/>
      <c r="PB2770" s="83"/>
      <c r="PC2770" s="83"/>
      <c r="PD2770" s="83"/>
      <c r="PE2770" s="83"/>
      <c r="PF2770" s="83"/>
      <c r="PG2770" s="83"/>
      <c r="PH2770" s="83"/>
      <c r="PI2770" s="83"/>
      <c r="PJ2770" s="83"/>
      <c r="PK2770" s="83"/>
      <c r="PL2770" s="83"/>
      <c r="PM2770" s="83"/>
      <c r="PN2770" s="83"/>
      <c r="PO2770" s="83"/>
      <c r="PP2770" s="83"/>
      <c r="PQ2770" s="83"/>
      <c r="PR2770" s="83"/>
      <c r="PS2770" s="83"/>
      <c r="PT2770" s="83"/>
      <c r="PU2770" s="83"/>
      <c r="PV2770" s="83"/>
      <c r="PW2770" s="83"/>
      <c r="PX2770" s="83"/>
      <c r="PY2770" s="83"/>
      <c r="PZ2770" s="83"/>
      <c r="QA2770" s="83"/>
      <c r="QB2770" s="83"/>
      <c r="QC2770" s="83"/>
      <c r="QD2770" s="83"/>
      <c r="QE2770" s="83"/>
      <c r="QF2770" s="83"/>
      <c r="QG2770" s="83"/>
      <c r="QH2770" s="83"/>
      <c r="QI2770" s="83"/>
      <c r="QJ2770" s="83"/>
      <c r="QK2770" s="83"/>
      <c r="QL2770" s="83"/>
      <c r="QM2770" s="83"/>
      <c r="QN2770" s="83"/>
    </row>
    <row r="2771" spans="1:456" s="1" customFormat="1" ht="19.5" customHeight="1" x14ac:dyDescent="0.3">
      <c r="A2771" s="105"/>
      <c r="B2771" s="105"/>
      <c r="C2771" s="105"/>
      <c r="D2771" s="105"/>
      <c r="E2771" s="105"/>
      <c r="F2771" s="76"/>
      <c r="G2771" s="76"/>
      <c r="H2771" s="105"/>
      <c r="I2771" s="105"/>
      <c r="J2771" s="111"/>
      <c r="K2771" s="111"/>
      <c r="L2771" s="112" t="s">
        <v>2790</v>
      </c>
      <c r="M2771" s="112" t="s">
        <v>362</v>
      </c>
      <c r="N2771" s="112" t="s">
        <v>235</v>
      </c>
      <c r="O2771" s="105" t="s">
        <v>1813</v>
      </c>
      <c r="P2771" s="99">
        <v>9</v>
      </c>
      <c r="Q2771" s="99"/>
      <c r="R2771" s="112"/>
      <c r="S2771" s="112"/>
      <c r="T2771" s="112"/>
      <c r="U2771" s="104" t="s">
        <v>2846</v>
      </c>
      <c r="V2771" s="83"/>
      <c r="W2771" s="83"/>
      <c r="X2771" s="83"/>
      <c r="Y2771" s="83"/>
      <c r="Z2771" s="83"/>
      <c r="AA2771" s="83"/>
      <c r="AB2771" s="83"/>
      <c r="AC2771" s="83"/>
      <c r="AD2771" s="83"/>
      <c r="AE2771" s="83"/>
      <c r="AF2771" s="83"/>
      <c r="AG2771" s="83"/>
      <c r="AH2771" s="83"/>
      <c r="AI2771" s="83"/>
      <c r="AJ2771" s="83"/>
      <c r="AK2771" s="83"/>
      <c r="AL2771" s="83"/>
      <c r="AM2771" s="83"/>
      <c r="AN2771" s="83"/>
      <c r="AO2771" s="83"/>
      <c r="AP2771" s="83"/>
      <c r="AQ2771" s="83"/>
      <c r="AR2771" s="83"/>
      <c r="AS2771" s="83"/>
      <c r="AT2771" s="83"/>
      <c r="AU2771" s="83"/>
      <c r="AV2771" s="83"/>
      <c r="AW2771" s="83"/>
      <c r="AX2771" s="83"/>
      <c r="AY2771" s="83"/>
      <c r="AZ2771" s="83"/>
      <c r="BA2771" s="83"/>
      <c r="BB2771" s="83"/>
      <c r="BC2771" s="83"/>
      <c r="BD2771" s="83"/>
      <c r="BE2771" s="83"/>
      <c r="BF2771" s="83"/>
      <c r="BG2771" s="83"/>
      <c r="BH2771" s="83"/>
      <c r="BI2771" s="83"/>
      <c r="BJ2771" s="83"/>
      <c r="BK2771" s="83"/>
      <c r="BL2771" s="83"/>
      <c r="BM2771" s="83"/>
      <c r="BN2771" s="83"/>
      <c r="BO2771" s="83"/>
      <c r="BP2771" s="83"/>
      <c r="BQ2771" s="83"/>
      <c r="BR2771" s="83"/>
      <c r="BS2771" s="83"/>
      <c r="BT2771" s="83"/>
      <c r="BU2771" s="83"/>
      <c r="BV2771" s="83"/>
      <c r="BW2771" s="83"/>
      <c r="BX2771" s="83"/>
      <c r="BY2771" s="83"/>
      <c r="BZ2771" s="83"/>
      <c r="CA2771" s="83"/>
      <c r="CB2771" s="83"/>
      <c r="CC2771" s="83"/>
      <c r="CD2771" s="83"/>
      <c r="CE2771" s="83"/>
      <c r="CF2771" s="83"/>
      <c r="CG2771" s="83"/>
      <c r="CH2771" s="83"/>
      <c r="CI2771" s="83"/>
      <c r="CJ2771" s="83"/>
      <c r="CK2771" s="83"/>
      <c r="CL2771" s="83"/>
      <c r="CM2771" s="83"/>
      <c r="CN2771" s="83"/>
      <c r="CO2771" s="83"/>
      <c r="CP2771" s="83"/>
      <c r="CQ2771" s="83"/>
      <c r="CR2771" s="83"/>
      <c r="CS2771" s="83"/>
      <c r="CT2771" s="83"/>
      <c r="CU2771" s="83"/>
      <c r="CV2771" s="83"/>
      <c r="CW2771" s="83"/>
      <c r="CX2771" s="83"/>
      <c r="CY2771" s="83"/>
      <c r="CZ2771" s="83"/>
      <c r="DA2771" s="83"/>
      <c r="DB2771" s="83"/>
      <c r="DC2771" s="83"/>
      <c r="DD2771" s="83"/>
      <c r="DE2771" s="83"/>
      <c r="DF2771" s="83"/>
      <c r="DG2771" s="83"/>
      <c r="DH2771" s="83"/>
      <c r="DI2771" s="83"/>
      <c r="DJ2771" s="83"/>
      <c r="DK2771" s="83"/>
      <c r="DL2771" s="83"/>
      <c r="DM2771" s="83"/>
      <c r="DN2771" s="83"/>
      <c r="DO2771" s="83"/>
      <c r="DP2771" s="83"/>
      <c r="DQ2771" s="83"/>
      <c r="DR2771" s="83"/>
      <c r="DS2771" s="83"/>
      <c r="DT2771" s="83"/>
      <c r="DU2771" s="83"/>
      <c r="DV2771" s="83"/>
      <c r="DW2771" s="83"/>
      <c r="DX2771" s="83"/>
      <c r="DY2771" s="83"/>
      <c r="DZ2771" s="83"/>
      <c r="EA2771" s="83"/>
      <c r="EB2771" s="83"/>
      <c r="EC2771" s="83"/>
      <c r="ED2771" s="83"/>
      <c r="EE2771" s="83"/>
      <c r="EF2771" s="83"/>
      <c r="EG2771" s="83"/>
      <c r="EH2771" s="83"/>
      <c r="EI2771" s="83"/>
      <c r="EJ2771" s="83"/>
      <c r="EK2771" s="83"/>
      <c r="EL2771" s="83"/>
      <c r="EM2771" s="83"/>
      <c r="EN2771" s="83"/>
      <c r="EO2771" s="83"/>
      <c r="EP2771" s="83"/>
      <c r="EQ2771" s="83"/>
      <c r="ER2771" s="83"/>
      <c r="ES2771" s="83"/>
      <c r="ET2771" s="83"/>
      <c r="EU2771" s="83"/>
      <c r="EV2771" s="83"/>
      <c r="EW2771" s="83"/>
      <c r="EX2771" s="83"/>
      <c r="EY2771" s="83"/>
      <c r="EZ2771" s="83"/>
      <c r="FA2771" s="83"/>
      <c r="FB2771" s="83"/>
      <c r="FC2771" s="83"/>
      <c r="FD2771" s="83"/>
      <c r="FE2771" s="83"/>
      <c r="FF2771" s="83"/>
      <c r="FG2771" s="83"/>
      <c r="FH2771" s="83"/>
      <c r="FI2771" s="83"/>
      <c r="FJ2771" s="83"/>
      <c r="FK2771" s="83"/>
      <c r="FL2771" s="83"/>
      <c r="FM2771" s="83"/>
      <c r="FN2771" s="83"/>
      <c r="FO2771" s="83"/>
      <c r="FP2771" s="83"/>
      <c r="FQ2771" s="83"/>
      <c r="FR2771" s="83"/>
      <c r="FS2771" s="83"/>
      <c r="FT2771" s="83"/>
      <c r="FU2771" s="83"/>
      <c r="FV2771" s="83"/>
      <c r="FW2771" s="83"/>
      <c r="FX2771" s="83"/>
      <c r="FY2771" s="83"/>
      <c r="FZ2771" s="83"/>
      <c r="GA2771" s="83"/>
      <c r="GB2771" s="83"/>
      <c r="GC2771" s="83"/>
      <c r="GD2771" s="83"/>
      <c r="GE2771" s="83"/>
      <c r="GF2771" s="83"/>
      <c r="GG2771" s="83"/>
      <c r="GH2771" s="83"/>
      <c r="GI2771" s="83"/>
      <c r="GJ2771" s="83"/>
      <c r="GK2771" s="83"/>
      <c r="GL2771" s="83"/>
      <c r="GM2771" s="83"/>
      <c r="GN2771" s="83"/>
      <c r="GO2771" s="83"/>
      <c r="GP2771" s="83"/>
      <c r="GQ2771" s="83"/>
      <c r="GR2771" s="83"/>
      <c r="GS2771" s="83"/>
      <c r="GT2771" s="83"/>
      <c r="GU2771" s="83"/>
      <c r="GV2771" s="83"/>
      <c r="GW2771" s="83"/>
      <c r="GX2771" s="83"/>
      <c r="GY2771" s="83"/>
      <c r="GZ2771" s="83"/>
      <c r="HA2771" s="83"/>
      <c r="HB2771" s="83"/>
      <c r="HC2771" s="83"/>
      <c r="HD2771" s="83"/>
      <c r="HE2771" s="83"/>
      <c r="HF2771" s="83"/>
      <c r="HG2771" s="83"/>
      <c r="HH2771" s="83"/>
      <c r="HI2771" s="83"/>
      <c r="HJ2771" s="83"/>
      <c r="HK2771" s="83"/>
      <c r="HL2771" s="83"/>
      <c r="HM2771" s="83"/>
      <c r="HN2771" s="83"/>
      <c r="HO2771" s="83"/>
      <c r="HP2771" s="83"/>
      <c r="HQ2771" s="83"/>
      <c r="HR2771" s="83"/>
      <c r="HS2771" s="83"/>
      <c r="HT2771" s="83"/>
      <c r="HU2771" s="83"/>
      <c r="HV2771" s="83"/>
      <c r="HW2771" s="83"/>
      <c r="HX2771" s="83"/>
      <c r="HY2771" s="83"/>
      <c r="HZ2771" s="83"/>
      <c r="IA2771" s="83"/>
      <c r="IB2771" s="83"/>
      <c r="IC2771" s="83"/>
      <c r="ID2771" s="83"/>
      <c r="IE2771" s="83"/>
      <c r="IF2771" s="83"/>
      <c r="IG2771" s="83"/>
      <c r="IH2771" s="83"/>
      <c r="II2771" s="83"/>
      <c r="IJ2771" s="83"/>
      <c r="IK2771" s="83"/>
      <c r="IL2771" s="83"/>
      <c r="IM2771" s="83"/>
      <c r="IN2771" s="83"/>
      <c r="IO2771" s="83"/>
      <c r="IP2771" s="83"/>
      <c r="IQ2771" s="83"/>
      <c r="IR2771" s="83"/>
      <c r="IS2771" s="83"/>
      <c r="IT2771" s="83"/>
      <c r="IU2771" s="83"/>
      <c r="IV2771" s="83"/>
      <c r="IW2771" s="83"/>
      <c r="IX2771" s="83"/>
      <c r="IY2771" s="83"/>
      <c r="IZ2771" s="83"/>
      <c r="JA2771" s="83"/>
      <c r="JB2771" s="83"/>
      <c r="JC2771" s="83"/>
      <c r="JD2771" s="83"/>
      <c r="JE2771" s="83"/>
      <c r="JF2771" s="83"/>
      <c r="JG2771" s="83"/>
      <c r="JH2771" s="83"/>
      <c r="JI2771" s="83"/>
      <c r="JJ2771" s="83"/>
      <c r="JK2771" s="83"/>
      <c r="JL2771" s="83"/>
      <c r="JM2771" s="83"/>
      <c r="JN2771" s="83"/>
      <c r="JO2771" s="83"/>
      <c r="JP2771" s="83"/>
      <c r="JQ2771" s="83"/>
      <c r="JR2771" s="83"/>
      <c r="JS2771" s="83"/>
      <c r="JT2771" s="83"/>
      <c r="JU2771" s="83"/>
      <c r="JV2771" s="83"/>
      <c r="JW2771" s="83"/>
      <c r="JX2771" s="83"/>
      <c r="JY2771" s="83"/>
      <c r="JZ2771" s="83"/>
      <c r="KA2771" s="83"/>
      <c r="KB2771" s="83"/>
      <c r="KC2771" s="83"/>
      <c r="KD2771" s="83"/>
      <c r="KE2771" s="83"/>
      <c r="KF2771" s="83"/>
      <c r="KG2771" s="83"/>
      <c r="KH2771" s="83"/>
      <c r="KI2771" s="83"/>
      <c r="KJ2771" s="83"/>
      <c r="KK2771" s="83"/>
      <c r="KL2771" s="83"/>
      <c r="KM2771" s="83"/>
      <c r="KN2771" s="83"/>
      <c r="KO2771" s="83"/>
      <c r="KP2771" s="83"/>
      <c r="KQ2771" s="83"/>
      <c r="KR2771" s="83"/>
      <c r="KS2771" s="83"/>
      <c r="KT2771" s="83"/>
      <c r="KU2771" s="83"/>
      <c r="KV2771" s="83"/>
      <c r="KW2771" s="83"/>
      <c r="KX2771" s="83"/>
      <c r="KY2771" s="83"/>
      <c r="KZ2771" s="83"/>
      <c r="LA2771" s="83"/>
      <c r="LB2771" s="83"/>
      <c r="LC2771" s="83"/>
      <c r="LD2771" s="83"/>
      <c r="LE2771" s="83"/>
      <c r="LF2771" s="83"/>
      <c r="LG2771" s="83"/>
      <c r="LH2771" s="83"/>
      <c r="LI2771" s="83"/>
      <c r="LJ2771" s="83"/>
      <c r="LK2771" s="83"/>
      <c r="LL2771" s="83"/>
      <c r="LM2771" s="83"/>
      <c r="LN2771" s="83"/>
      <c r="LO2771" s="83"/>
      <c r="LP2771" s="83"/>
      <c r="LQ2771" s="83"/>
      <c r="LR2771" s="83"/>
      <c r="LS2771" s="83"/>
      <c r="LT2771" s="83"/>
      <c r="LU2771" s="83"/>
      <c r="LV2771" s="83"/>
      <c r="LW2771" s="83"/>
      <c r="LX2771" s="83"/>
      <c r="LY2771" s="83"/>
      <c r="LZ2771" s="83"/>
      <c r="MA2771" s="83"/>
      <c r="MB2771" s="83"/>
      <c r="MC2771" s="83"/>
      <c r="MD2771" s="83"/>
      <c r="ME2771" s="83"/>
      <c r="MF2771" s="83"/>
      <c r="MG2771" s="83"/>
      <c r="MH2771" s="83"/>
      <c r="MI2771" s="83"/>
      <c r="MJ2771" s="83"/>
      <c r="MK2771" s="83"/>
      <c r="ML2771" s="83"/>
      <c r="MM2771" s="83"/>
      <c r="MN2771" s="83"/>
      <c r="MO2771" s="83"/>
      <c r="MP2771" s="83"/>
      <c r="MQ2771" s="83"/>
      <c r="MR2771" s="83"/>
      <c r="MS2771" s="83"/>
      <c r="MT2771" s="83"/>
      <c r="MU2771" s="83"/>
      <c r="MV2771" s="83"/>
      <c r="MW2771" s="83"/>
      <c r="MX2771" s="83"/>
      <c r="MY2771" s="83"/>
      <c r="MZ2771" s="83"/>
      <c r="NA2771" s="83"/>
      <c r="NB2771" s="83"/>
      <c r="NC2771" s="83"/>
      <c r="ND2771" s="83"/>
      <c r="NE2771" s="83"/>
      <c r="NF2771" s="83"/>
      <c r="NG2771" s="83"/>
      <c r="NH2771" s="83"/>
      <c r="NI2771" s="83"/>
      <c r="NJ2771" s="83"/>
      <c r="NK2771" s="83"/>
      <c r="NL2771" s="83"/>
      <c r="NM2771" s="83"/>
      <c r="NN2771" s="83"/>
      <c r="NO2771" s="83"/>
      <c r="NP2771" s="83"/>
      <c r="NQ2771" s="83"/>
      <c r="NR2771" s="83"/>
      <c r="NS2771" s="83"/>
      <c r="NT2771" s="83"/>
      <c r="NU2771" s="83"/>
      <c r="NV2771" s="83"/>
      <c r="NW2771" s="83"/>
      <c r="NX2771" s="83"/>
      <c r="NY2771" s="83"/>
      <c r="NZ2771" s="83"/>
      <c r="OA2771" s="83"/>
      <c r="OB2771" s="83"/>
      <c r="OC2771" s="83"/>
      <c r="OD2771" s="83"/>
      <c r="OE2771" s="83"/>
      <c r="OF2771" s="83"/>
      <c r="OG2771" s="83"/>
      <c r="OH2771" s="83"/>
      <c r="OI2771" s="83"/>
      <c r="OJ2771" s="83"/>
      <c r="OK2771" s="83"/>
      <c r="OL2771" s="83"/>
      <c r="OM2771" s="83"/>
      <c r="ON2771" s="83"/>
      <c r="OO2771" s="83"/>
      <c r="OP2771" s="83"/>
      <c r="OQ2771" s="83"/>
      <c r="OR2771" s="83"/>
      <c r="OS2771" s="83"/>
      <c r="OT2771" s="83"/>
      <c r="OU2771" s="83"/>
      <c r="OV2771" s="83"/>
      <c r="OW2771" s="83"/>
      <c r="OX2771" s="83"/>
      <c r="OY2771" s="83"/>
      <c r="OZ2771" s="83"/>
      <c r="PA2771" s="83"/>
      <c r="PB2771" s="83"/>
      <c r="PC2771" s="83"/>
      <c r="PD2771" s="83"/>
      <c r="PE2771" s="83"/>
      <c r="PF2771" s="83"/>
      <c r="PG2771" s="83"/>
      <c r="PH2771" s="83"/>
      <c r="PI2771" s="83"/>
      <c r="PJ2771" s="83"/>
      <c r="PK2771" s="83"/>
      <c r="PL2771" s="83"/>
      <c r="PM2771" s="83"/>
      <c r="PN2771" s="83"/>
      <c r="PO2771" s="83"/>
      <c r="PP2771" s="83"/>
      <c r="PQ2771" s="83"/>
      <c r="PR2771" s="83"/>
      <c r="PS2771" s="83"/>
      <c r="PT2771" s="83"/>
      <c r="PU2771" s="83"/>
      <c r="PV2771" s="83"/>
      <c r="PW2771" s="83"/>
      <c r="PX2771" s="83"/>
      <c r="PY2771" s="83"/>
      <c r="PZ2771" s="83"/>
      <c r="QA2771" s="83"/>
      <c r="QB2771" s="83"/>
      <c r="QC2771" s="83"/>
      <c r="QD2771" s="83"/>
      <c r="QE2771" s="83"/>
      <c r="QF2771" s="83"/>
      <c r="QG2771" s="83"/>
      <c r="QH2771" s="83"/>
      <c r="QI2771" s="83"/>
      <c r="QJ2771" s="83"/>
      <c r="QK2771" s="83"/>
      <c r="QL2771" s="83"/>
      <c r="QM2771" s="83"/>
      <c r="QN2771" s="83"/>
    </row>
    <row r="2772" spans="1:456" s="1" customFormat="1" ht="19.5" customHeight="1" x14ac:dyDescent="0.3">
      <c r="A2772" s="105"/>
      <c r="B2772" s="105"/>
      <c r="C2772" s="105"/>
      <c r="D2772" s="105"/>
      <c r="E2772" s="105"/>
      <c r="F2772" s="76"/>
      <c r="G2772" s="76"/>
      <c r="H2772" s="105"/>
      <c r="I2772" s="105"/>
      <c r="J2772" s="111"/>
      <c r="K2772" s="111"/>
      <c r="L2772" s="112" t="s">
        <v>2814</v>
      </c>
      <c r="M2772" s="112" t="s">
        <v>259</v>
      </c>
      <c r="N2772" s="112" t="s">
        <v>280</v>
      </c>
      <c r="O2772" s="105" t="s">
        <v>996</v>
      </c>
      <c r="P2772" s="99">
        <v>9</v>
      </c>
      <c r="Q2772" s="99"/>
      <c r="R2772" s="112"/>
      <c r="S2772" s="112"/>
      <c r="T2772" s="112"/>
      <c r="U2772" s="104" t="s">
        <v>2846</v>
      </c>
      <c r="V2772" s="83"/>
      <c r="W2772" s="83"/>
      <c r="X2772" s="83"/>
      <c r="Y2772" s="83"/>
      <c r="Z2772" s="83"/>
      <c r="AA2772" s="83"/>
      <c r="AB2772" s="83"/>
      <c r="AC2772" s="83"/>
      <c r="AD2772" s="83"/>
      <c r="AE2772" s="83"/>
      <c r="AF2772" s="83"/>
      <c r="AG2772" s="83"/>
      <c r="AH2772" s="83"/>
      <c r="AI2772" s="83"/>
      <c r="AJ2772" s="83"/>
      <c r="AK2772" s="83"/>
      <c r="AL2772" s="83"/>
      <c r="AM2772" s="83"/>
      <c r="AN2772" s="83"/>
      <c r="AO2772" s="83"/>
      <c r="AP2772" s="83"/>
      <c r="AQ2772" s="83"/>
      <c r="AR2772" s="83"/>
      <c r="AS2772" s="83"/>
      <c r="AT2772" s="83"/>
      <c r="AU2772" s="83"/>
      <c r="AV2772" s="83"/>
      <c r="AW2772" s="83"/>
      <c r="AX2772" s="83"/>
      <c r="AY2772" s="83"/>
      <c r="AZ2772" s="83"/>
      <c r="BA2772" s="83"/>
      <c r="BB2772" s="83"/>
      <c r="BC2772" s="83"/>
      <c r="BD2772" s="83"/>
      <c r="BE2772" s="83"/>
      <c r="BF2772" s="83"/>
      <c r="BG2772" s="83"/>
      <c r="BH2772" s="83"/>
      <c r="BI2772" s="83"/>
      <c r="BJ2772" s="83"/>
      <c r="BK2772" s="83"/>
      <c r="BL2772" s="83"/>
      <c r="BM2772" s="83"/>
      <c r="BN2772" s="83"/>
      <c r="BO2772" s="83"/>
      <c r="BP2772" s="83"/>
      <c r="BQ2772" s="83"/>
      <c r="BR2772" s="83"/>
      <c r="BS2772" s="83"/>
      <c r="BT2772" s="83"/>
      <c r="BU2772" s="83"/>
      <c r="BV2772" s="83"/>
      <c r="BW2772" s="83"/>
      <c r="BX2772" s="83"/>
      <c r="BY2772" s="83"/>
      <c r="BZ2772" s="83"/>
      <c r="CA2772" s="83"/>
      <c r="CB2772" s="83"/>
      <c r="CC2772" s="83"/>
      <c r="CD2772" s="83"/>
      <c r="CE2772" s="83"/>
      <c r="CF2772" s="83"/>
      <c r="CG2772" s="83"/>
      <c r="CH2772" s="83"/>
      <c r="CI2772" s="83"/>
      <c r="CJ2772" s="83"/>
      <c r="CK2772" s="83"/>
      <c r="CL2772" s="83"/>
      <c r="CM2772" s="83"/>
      <c r="CN2772" s="83"/>
      <c r="CO2772" s="83"/>
      <c r="CP2772" s="83"/>
      <c r="CQ2772" s="83"/>
      <c r="CR2772" s="83"/>
      <c r="CS2772" s="83"/>
      <c r="CT2772" s="83"/>
      <c r="CU2772" s="83"/>
      <c r="CV2772" s="83"/>
      <c r="CW2772" s="83"/>
      <c r="CX2772" s="83"/>
      <c r="CY2772" s="83"/>
      <c r="CZ2772" s="83"/>
      <c r="DA2772" s="83"/>
      <c r="DB2772" s="83"/>
      <c r="DC2772" s="83"/>
      <c r="DD2772" s="83"/>
      <c r="DE2772" s="83"/>
      <c r="DF2772" s="83"/>
      <c r="DG2772" s="83"/>
      <c r="DH2772" s="83"/>
      <c r="DI2772" s="83"/>
      <c r="DJ2772" s="83"/>
      <c r="DK2772" s="83"/>
      <c r="DL2772" s="83"/>
      <c r="DM2772" s="83"/>
      <c r="DN2772" s="83"/>
      <c r="DO2772" s="83"/>
      <c r="DP2772" s="83"/>
      <c r="DQ2772" s="83"/>
      <c r="DR2772" s="83"/>
      <c r="DS2772" s="83"/>
      <c r="DT2772" s="83"/>
      <c r="DU2772" s="83"/>
      <c r="DV2772" s="83"/>
      <c r="DW2772" s="83"/>
      <c r="DX2772" s="83"/>
      <c r="DY2772" s="83"/>
      <c r="DZ2772" s="83"/>
      <c r="EA2772" s="83"/>
      <c r="EB2772" s="83"/>
      <c r="EC2772" s="83"/>
      <c r="ED2772" s="83"/>
      <c r="EE2772" s="83"/>
      <c r="EF2772" s="83"/>
      <c r="EG2772" s="83"/>
      <c r="EH2772" s="83"/>
      <c r="EI2772" s="83"/>
      <c r="EJ2772" s="83"/>
      <c r="EK2772" s="83"/>
      <c r="EL2772" s="83"/>
      <c r="EM2772" s="83"/>
      <c r="EN2772" s="83"/>
      <c r="EO2772" s="83"/>
      <c r="EP2772" s="83"/>
      <c r="EQ2772" s="83"/>
      <c r="ER2772" s="83"/>
      <c r="ES2772" s="83"/>
      <c r="ET2772" s="83"/>
      <c r="EU2772" s="83"/>
      <c r="EV2772" s="83"/>
      <c r="EW2772" s="83"/>
      <c r="EX2772" s="83"/>
      <c r="EY2772" s="83"/>
      <c r="EZ2772" s="83"/>
      <c r="FA2772" s="83"/>
      <c r="FB2772" s="83"/>
      <c r="FC2772" s="83"/>
      <c r="FD2772" s="83"/>
      <c r="FE2772" s="83"/>
      <c r="FF2772" s="83"/>
      <c r="FG2772" s="83"/>
      <c r="FH2772" s="83"/>
      <c r="FI2772" s="83"/>
      <c r="FJ2772" s="83"/>
      <c r="FK2772" s="83"/>
      <c r="FL2772" s="83"/>
      <c r="FM2772" s="83"/>
      <c r="FN2772" s="83"/>
      <c r="FO2772" s="83"/>
      <c r="FP2772" s="83"/>
      <c r="FQ2772" s="83"/>
      <c r="FR2772" s="83"/>
      <c r="FS2772" s="83"/>
      <c r="FT2772" s="83"/>
      <c r="FU2772" s="83"/>
      <c r="FV2772" s="83"/>
      <c r="FW2772" s="83"/>
      <c r="FX2772" s="83"/>
      <c r="FY2772" s="83"/>
      <c r="FZ2772" s="83"/>
      <c r="GA2772" s="83"/>
      <c r="GB2772" s="83"/>
      <c r="GC2772" s="83"/>
      <c r="GD2772" s="83"/>
      <c r="GE2772" s="83"/>
      <c r="GF2772" s="83"/>
      <c r="GG2772" s="83"/>
      <c r="GH2772" s="83"/>
      <c r="GI2772" s="83"/>
      <c r="GJ2772" s="83"/>
      <c r="GK2772" s="83"/>
      <c r="GL2772" s="83"/>
      <c r="GM2772" s="83"/>
      <c r="GN2772" s="83"/>
      <c r="GO2772" s="83"/>
      <c r="GP2772" s="83"/>
      <c r="GQ2772" s="83"/>
      <c r="GR2772" s="83"/>
      <c r="GS2772" s="83"/>
      <c r="GT2772" s="83"/>
      <c r="GU2772" s="83"/>
      <c r="GV2772" s="83"/>
      <c r="GW2772" s="83"/>
      <c r="GX2772" s="83"/>
      <c r="GY2772" s="83"/>
      <c r="GZ2772" s="83"/>
      <c r="HA2772" s="83"/>
      <c r="HB2772" s="83"/>
      <c r="HC2772" s="83"/>
      <c r="HD2772" s="83"/>
      <c r="HE2772" s="83"/>
      <c r="HF2772" s="83"/>
      <c r="HG2772" s="83"/>
      <c r="HH2772" s="83"/>
      <c r="HI2772" s="83"/>
      <c r="HJ2772" s="83"/>
      <c r="HK2772" s="83"/>
      <c r="HL2772" s="83"/>
      <c r="HM2772" s="83"/>
      <c r="HN2772" s="83"/>
      <c r="HO2772" s="83"/>
      <c r="HP2772" s="83"/>
      <c r="HQ2772" s="83"/>
      <c r="HR2772" s="83"/>
      <c r="HS2772" s="83"/>
      <c r="HT2772" s="83"/>
      <c r="HU2772" s="83"/>
      <c r="HV2772" s="83"/>
      <c r="HW2772" s="83"/>
      <c r="HX2772" s="83"/>
      <c r="HY2772" s="83"/>
      <c r="HZ2772" s="83"/>
      <c r="IA2772" s="83"/>
      <c r="IB2772" s="83"/>
      <c r="IC2772" s="83"/>
      <c r="ID2772" s="83"/>
      <c r="IE2772" s="83"/>
      <c r="IF2772" s="83"/>
      <c r="IG2772" s="83"/>
      <c r="IH2772" s="83"/>
      <c r="II2772" s="83"/>
      <c r="IJ2772" s="83"/>
      <c r="IK2772" s="83"/>
      <c r="IL2772" s="83"/>
      <c r="IM2772" s="83"/>
      <c r="IN2772" s="83"/>
      <c r="IO2772" s="83"/>
      <c r="IP2772" s="83"/>
      <c r="IQ2772" s="83"/>
      <c r="IR2772" s="83"/>
      <c r="IS2772" s="83"/>
      <c r="IT2772" s="83"/>
      <c r="IU2772" s="83"/>
      <c r="IV2772" s="83"/>
      <c r="IW2772" s="83"/>
      <c r="IX2772" s="83"/>
      <c r="IY2772" s="83"/>
      <c r="IZ2772" s="83"/>
      <c r="JA2772" s="83"/>
      <c r="JB2772" s="83"/>
      <c r="JC2772" s="83"/>
      <c r="JD2772" s="83"/>
      <c r="JE2772" s="83"/>
      <c r="JF2772" s="83"/>
      <c r="JG2772" s="83"/>
      <c r="JH2772" s="83"/>
      <c r="JI2772" s="83"/>
      <c r="JJ2772" s="83"/>
      <c r="JK2772" s="83"/>
      <c r="JL2772" s="83"/>
      <c r="JM2772" s="83"/>
      <c r="JN2772" s="83"/>
      <c r="JO2772" s="83"/>
      <c r="JP2772" s="83"/>
      <c r="JQ2772" s="83"/>
      <c r="JR2772" s="83"/>
      <c r="JS2772" s="83"/>
      <c r="JT2772" s="83"/>
      <c r="JU2772" s="83"/>
      <c r="JV2772" s="83"/>
      <c r="JW2772" s="83"/>
      <c r="JX2772" s="83"/>
      <c r="JY2772" s="83"/>
      <c r="JZ2772" s="83"/>
      <c r="KA2772" s="83"/>
      <c r="KB2772" s="83"/>
      <c r="KC2772" s="83"/>
      <c r="KD2772" s="83"/>
      <c r="KE2772" s="83"/>
      <c r="KF2772" s="83"/>
      <c r="KG2772" s="83"/>
      <c r="KH2772" s="83"/>
      <c r="KI2772" s="83"/>
      <c r="KJ2772" s="83"/>
      <c r="KK2772" s="83"/>
      <c r="KL2772" s="83"/>
      <c r="KM2772" s="83"/>
      <c r="KN2772" s="83"/>
      <c r="KO2772" s="83"/>
      <c r="KP2772" s="83"/>
      <c r="KQ2772" s="83"/>
      <c r="KR2772" s="83"/>
      <c r="KS2772" s="83"/>
      <c r="KT2772" s="83"/>
      <c r="KU2772" s="83"/>
      <c r="KV2772" s="83"/>
      <c r="KW2772" s="83"/>
      <c r="KX2772" s="83"/>
      <c r="KY2772" s="83"/>
      <c r="KZ2772" s="83"/>
      <c r="LA2772" s="83"/>
      <c r="LB2772" s="83"/>
      <c r="LC2772" s="83"/>
      <c r="LD2772" s="83"/>
      <c r="LE2772" s="83"/>
      <c r="LF2772" s="83"/>
      <c r="LG2772" s="83"/>
      <c r="LH2772" s="83"/>
      <c r="LI2772" s="83"/>
      <c r="LJ2772" s="83"/>
      <c r="LK2772" s="83"/>
      <c r="LL2772" s="83"/>
      <c r="LM2772" s="83"/>
      <c r="LN2772" s="83"/>
      <c r="LO2772" s="83"/>
      <c r="LP2772" s="83"/>
      <c r="LQ2772" s="83"/>
      <c r="LR2772" s="83"/>
      <c r="LS2772" s="83"/>
      <c r="LT2772" s="83"/>
      <c r="LU2772" s="83"/>
      <c r="LV2772" s="83"/>
      <c r="LW2772" s="83"/>
      <c r="LX2772" s="83"/>
      <c r="LY2772" s="83"/>
      <c r="LZ2772" s="83"/>
      <c r="MA2772" s="83"/>
      <c r="MB2772" s="83"/>
      <c r="MC2772" s="83"/>
      <c r="MD2772" s="83"/>
      <c r="ME2772" s="83"/>
      <c r="MF2772" s="83"/>
      <c r="MG2772" s="83"/>
      <c r="MH2772" s="83"/>
      <c r="MI2772" s="83"/>
      <c r="MJ2772" s="83"/>
      <c r="MK2772" s="83"/>
      <c r="ML2772" s="83"/>
      <c r="MM2772" s="83"/>
      <c r="MN2772" s="83"/>
      <c r="MO2772" s="83"/>
      <c r="MP2772" s="83"/>
      <c r="MQ2772" s="83"/>
      <c r="MR2772" s="83"/>
      <c r="MS2772" s="83"/>
      <c r="MT2772" s="83"/>
      <c r="MU2772" s="83"/>
      <c r="MV2772" s="83"/>
      <c r="MW2772" s="83"/>
      <c r="MX2772" s="83"/>
      <c r="MY2772" s="83"/>
      <c r="MZ2772" s="83"/>
      <c r="NA2772" s="83"/>
      <c r="NB2772" s="83"/>
      <c r="NC2772" s="83"/>
      <c r="ND2772" s="83"/>
      <c r="NE2772" s="83"/>
      <c r="NF2772" s="83"/>
      <c r="NG2772" s="83"/>
      <c r="NH2772" s="83"/>
      <c r="NI2772" s="83"/>
      <c r="NJ2772" s="83"/>
      <c r="NK2772" s="83"/>
      <c r="NL2772" s="83"/>
      <c r="NM2772" s="83"/>
      <c r="NN2772" s="83"/>
      <c r="NO2772" s="83"/>
      <c r="NP2772" s="83"/>
      <c r="NQ2772" s="83"/>
      <c r="NR2772" s="83"/>
      <c r="NS2772" s="83"/>
      <c r="NT2772" s="83"/>
      <c r="NU2772" s="83"/>
      <c r="NV2772" s="83"/>
      <c r="NW2772" s="83"/>
      <c r="NX2772" s="83"/>
      <c r="NY2772" s="83"/>
      <c r="NZ2772" s="83"/>
      <c r="OA2772" s="83"/>
      <c r="OB2772" s="83"/>
      <c r="OC2772" s="83"/>
      <c r="OD2772" s="83"/>
      <c r="OE2772" s="83"/>
      <c r="OF2772" s="83"/>
      <c r="OG2772" s="83"/>
      <c r="OH2772" s="83"/>
      <c r="OI2772" s="83"/>
      <c r="OJ2772" s="83"/>
      <c r="OK2772" s="83"/>
      <c r="OL2772" s="83"/>
      <c r="OM2772" s="83"/>
      <c r="ON2772" s="83"/>
      <c r="OO2772" s="83"/>
      <c r="OP2772" s="83"/>
      <c r="OQ2772" s="83"/>
      <c r="OR2772" s="83"/>
      <c r="OS2772" s="83"/>
      <c r="OT2772" s="83"/>
      <c r="OU2772" s="83"/>
      <c r="OV2772" s="83"/>
      <c r="OW2772" s="83"/>
      <c r="OX2772" s="83"/>
      <c r="OY2772" s="83"/>
      <c r="OZ2772" s="83"/>
      <c r="PA2772" s="83"/>
      <c r="PB2772" s="83"/>
      <c r="PC2772" s="83"/>
      <c r="PD2772" s="83"/>
      <c r="PE2772" s="83"/>
      <c r="PF2772" s="83"/>
      <c r="PG2772" s="83"/>
      <c r="PH2772" s="83"/>
      <c r="PI2772" s="83"/>
      <c r="PJ2772" s="83"/>
      <c r="PK2772" s="83"/>
      <c r="PL2772" s="83"/>
      <c r="PM2772" s="83"/>
      <c r="PN2772" s="83"/>
      <c r="PO2772" s="83"/>
      <c r="PP2772" s="83"/>
      <c r="PQ2772" s="83"/>
      <c r="PR2772" s="83"/>
      <c r="PS2772" s="83"/>
      <c r="PT2772" s="83"/>
      <c r="PU2772" s="83"/>
      <c r="PV2772" s="83"/>
      <c r="PW2772" s="83"/>
      <c r="PX2772" s="83"/>
      <c r="PY2772" s="83"/>
      <c r="PZ2772" s="83"/>
      <c r="QA2772" s="83"/>
      <c r="QB2772" s="83"/>
      <c r="QC2772" s="83"/>
      <c r="QD2772" s="83"/>
      <c r="QE2772" s="83"/>
      <c r="QF2772" s="83"/>
      <c r="QG2772" s="83"/>
      <c r="QH2772" s="83"/>
      <c r="QI2772" s="83"/>
      <c r="QJ2772" s="83"/>
      <c r="QK2772" s="83"/>
      <c r="QL2772" s="83"/>
      <c r="QM2772" s="83"/>
      <c r="QN2772" s="83"/>
    </row>
    <row r="2773" spans="1:456" s="1" customFormat="1" ht="19.5" customHeight="1" x14ac:dyDescent="0.3">
      <c r="A2773" s="105"/>
      <c r="B2773" s="105"/>
      <c r="C2773" s="105"/>
      <c r="D2773" s="105"/>
      <c r="E2773" s="105"/>
      <c r="F2773" s="76"/>
      <c r="G2773" s="76"/>
      <c r="H2773" s="105"/>
      <c r="I2773" s="105"/>
      <c r="J2773" s="111"/>
      <c r="K2773" s="111"/>
      <c r="L2773" s="112" t="s">
        <v>2791</v>
      </c>
      <c r="M2773" s="112" t="s">
        <v>2792</v>
      </c>
      <c r="N2773" s="112" t="s">
        <v>2793</v>
      </c>
      <c r="O2773" s="105" t="s">
        <v>1813</v>
      </c>
      <c r="P2773" s="99">
        <v>9</v>
      </c>
      <c r="Q2773" s="99"/>
      <c r="R2773" s="112"/>
      <c r="S2773" s="112"/>
      <c r="T2773" s="112"/>
      <c r="U2773" s="104" t="s">
        <v>2846</v>
      </c>
      <c r="V2773" s="83"/>
      <c r="W2773" s="83"/>
      <c r="X2773" s="83"/>
      <c r="Y2773" s="83"/>
      <c r="Z2773" s="83"/>
      <c r="AA2773" s="83"/>
      <c r="AB2773" s="83"/>
      <c r="AC2773" s="83"/>
      <c r="AD2773" s="83"/>
      <c r="AE2773" s="83"/>
      <c r="AF2773" s="83"/>
      <c r="AG2773" s="83"/>
      <c r="AH2773" s="83"/>
      <c r="AI2773" s="83"/>
      <c r="AJ2773" s="83"/>
      <c r="AK2773" s="83"/>
      <c r="AL2773" s="83"/>
      <c r="AM2773" s="83"/>
      <c r="AN2773" s="83"/>
      <c r="AO2773" s="83"/>
      <c r="AP2773" s="83"/>
      <c r="AQ2773" s="83"/>
      <c r="AR2773" s="83"/>
      <c r="AS2773" s="83"/>
      <c r="AT2773" s="83"/>
      <c r="AU2773" s="83"/>
      <c r="AV2773" s="83"/>
      <c r="AW2773" s="83"/>
      <c r="AX2773" s="83"/>
      <c r="AY2773" s="83"/>
      <c r="AZ2773" s="83"/>
      <c r="BA2773" s="83"/>
      <c r="BB2773" s="83"/>
      <c r="BC2773" s="83"/>
      <c r="BD2773" s="83"/>
      <c r="BE2773" s="83"/>
      <c r="BF2773" s="83"/>
      <c r="BG2773" s="83"/>
      <c r="BH2773" s="83"/>
      <c r="BI2773" s="83"/>
      <c r="BJ2773" s="83"/>
      <c r="BK2773" s="83"/>
      <c r="BL2773" s="83"/>
      <c r="BM2773" s="83"/>
      <c r="BN2773" s="83"/>
      <c r="BO2773" s="83"/>
      <c r="BP2773" s="83"/>
      <c r="BQ2773" s="83"/>
      <c r="BR2773" s="83"/>
      <c r="BS2773" s="83"/>
      <c r="BT2773" s="83"/>
      <c r="BU2773" s="83"/>
      <c r="BV2773" s="83"/>
      <c r="BW2773" s="83"/>
      <c r="BX2773" s="83"/>
      <c r="BY2773" s="83"/>
      <c r="BZ2773" s="83"/>
      <c r="CA2773" s="83"/>
      <c r="CB2773" s="83"/>
      <c r="CC2773" s="83"/>
      <c r="CD2773" s="83"/>
      <c r="CE2773" s="83"/>
      <c r="CF2773" s="83"/>
      <c r="CG2773" s="83"/>
      <c r="CH2773" s="83"/>
      <c r="CI2773" s="83"/>
      <c r="CJ2773" s="83"/>
      <c r="CK2773" s="83"/>
      <c r="CL2773" s="83"/>
      <c r="CM2773" s="83"/>
      <c r="CN2773" s="83"/>
      <c r="CO2773" s="83"/>
      <c r="CP2773" s="83"/>
      <c r="CQ2773" s="83"/>
      <c r="CR2773" s="83"/>
      <c r="CS2773" s="83"/>
      <c r="CT2773" s="83"/>
      <c r="CU2773" s="83"/>
      <c r="CV2773" s="83"/>
      <c r="CW2773" s="83"/>
      <c r="CX2773" s="83"/>
      <c r="CY2773" s="83"/>
      <c r="CZ2773" s="83"/>
      <c r="DA2773" s="83"/>
      <c r="DB2773" s="83"/>
      <c r="DC2773" s="83"/>
      <c r="DD2773" s="83"/>
      <c r="DE2773" s="83"/>
      <c r="DF2773" s="83"/>
      <c r="DG2773" s="83"/>
      <c r="DH2773" s="83"/>
      <c r="DI2773" s="83"/>
      <c r="DJ2773" s="83"/>
      <c r="DK2773" s="83"/>
      <c r="DL2773" s="83"/>
      <c r="DM2773" s="83"/>
      <c r="DN2773" s="83"/>
      <c r="DO2773" s="83"/>
      <c r="DP2773" s="83"/>
      <c r="DQ2773" s="83"/>
      <c r="DR2773" s="83"/>
      <c r="DS2773" s="83"/>
      <c r="DT2773" s="83"/>
      <c r="DU2773" s="83"/>
      <c r="DV2773" s="83"/>
      <c r="DW2773" s="83"/>
      <c r="DX2773" s="83"/>
      <c r="DY2773" s="83"/>
      <c r="DZ2773" s="83"/>
      <c r="EA2773" s="83"/>
      <c r="EB2773" s="83"/>
      <c r="EC2773" s="83"/>
      <c r="ED2773" s="83"/>
      <c r="EE2773" s="83"/>
      <c r="EF2773" s="83"/>
      <c r="EG2773" s="83"/>
      <c r="EH2773" s="83"/>
      <c r="EI2773" s="83"/>
      <c r="EJ2773" s="83"/>
      <c r="EK2773" s="83"/>
      <c r="EL2773" s="83"/>
      <c r="EM2773" s="83"/>
      <c r="EN2773" s="83"/>
      <c r="EO2773" s="83"/>
      <c r="EP2773" s="83"/>
      <c r="EQ2773" s="83"/>
      <c r="ER2773" s="83"/>
      <c r="ES2773" s="83"/>
      <c r="ET2773" s="83"/>
      <c r="EU2773" s="83"/>
      <c r="EV2773" s="83"/>
      <c r="EW2773" s="83"/>
      <c r="EX2773" s="83"/>
      <c r="EY2773" s="83"/>
      <c r="EZ2773" s="83"/>
      <c r="FA2773" s="83"/>
      <c r="FB2773" s="83"/>
      <c r="FC2773" s="83"/>
      <c r="FD2773" s="83"/>
      <c r="FE2773" s="83"/>
      <c r="FF2773" s="83"/>
      <c r="FG2773" s="83"/>
      <c r="FH2773" s="83"/>
      <c r="FI2773" s="83"/>
      <c r="FJ2773" s="83"/>
      <c r="FK2773" s="83"/>
      <c r="FL2773" s="83"/>
      <c r="FM2773" s="83"/>
      <c r="FN2773" s="83"/>
      <c r="FO2773" s="83"/>
      <c r="FP2773" s="83"/>
      <c r="FQ2773" s="83"/>
      <c r="FR2773" s="83"/>
      <c r="FS2773" s="83"/>
      <c r="FT2773" s="83"/>
      <c r="FU2773" s="83"/>
      <c r="FV2773" s="83"/>
      <c r="FW2773" s="83"/>
      <c r="FX2773" s="83"/>
      <c r="FY2773" s="83"/>
      <c r="FZ2773" s="83"/>
      <c r="GA2773" s="83"/>
      <c r="GB2773" s="83"/>
      <c r="GC2773" s="83"/>
      <c r="GD2773" s="83"/>
      <c r="GE2773" s="83"/>
      <c r="GF2773" s="83"/>
      <c r="GG2773" s="83"/>
      <c r="GH2773" s="83"/>
      <c r="GI2773" s="83"/>
      <c r="GJ2773" s="83"/>
      <c r="GK2773" s="83"/>
      <c r="GL2773" s="83"/>
      <c r="GM2773" s="83"/>
      <c r="GN2773" s="83"/>
      <c r="GO2773" s="83"/>
      <c r="GP2773" s="83"/>
      <c r="GQ2773" s="83"/>
      <c r="GR2773" s="83"/>
      <c r="GS2773" s="83"/>
      <c r="GT2773" s="83"/>
      <c r="GU2773" s="83"/>
      <c r="GV2773" s="83"/>
      <c r="GW2773" s="83"/>
      <c r="GX2773" s="83"/>
      <c r="GY2773" s="83"/>
      <c r="GZ2773" s="83"/>
      <c r="HA2773" s="83"/>
      <c r="HB2773" s="83"/>
      <c r="HC2773" s="83"/>
      <c r="HD2773" s="83"/>
      <c r="HE2773" s="83"/>
      <c r="HF2773" s="83"/>
      <c r="HG2773" s="83"/>
      <c r="HH2773" s="83"/>
      <c r="HI2773" s="83"/>
      <c r="HJ2773" s="83"/>
      <c r="HK2773" s="83"/>
      <c r="HL2773" s="83"/>
      <c r="HM2773" s="83"/>
      <c r="HN2773" s="83"/>
      <c r="HO2773" s="83"/>
      <c r="HP2773" s="83"/>
      <c r="HQ2773" s="83"/>
      <c r="HR2773" s="83"/>
      <c r="HS2773" s="83"/>
      <c r="HT2773" s="83"/>
      <c r="HU2773" s="83"/>
      <c r="HV2773" s="83"/>
      <c r="HW2773" s="83"/>
      <c r="HX2773" s="83"/>
      <c r="HY2773" s="83"/>
      <c r="HZ2773" s="83"/>
      <c r="IA2773" s="83"/>
      <c r="IB2773" s="83"/>
      <c r="IC2773" s="83"/>
      <c r="ID2773" s="83"/>
      <c r="IE2773" s="83"/>
      <c r="IF2773" s="83"/>
      <c r="IG2773" s="83"/>
      <c r="IH2773" s="83"/>
      <c r="II2773" s="83"/>
      <c r="IJ2773" s="83"/>
      <c r="IK2773" s="83"/>
      <c r="IL2773" s="83"/>
      <c r="IM2773" s="83"/>
      <c r="IN2773" s="83"/>
      <c r="IO2773" s="83"/>
      <c r="IP2773" s="83"/>
      <c r="IQ2773" s="83"/>
      <c r="IR2773" s="83"/>
      <c r="IS2773" s="83"/>
      <c r="IT2773" s="83"/>
      <c r="IU2773" s="83"/>
      <c r="IV2773" s="83"/>
      <c r="IW2773" s="83"/>
      <c r="IX2773" s="83"/>
      <c r="IY2773" s="83"/>
      <c r="IZ2773" s="83"/>
      <c r="JA2773" s="83"/>
      <c r="JB2773" s="83"/>
      <c r="JC2773" s="83"/>
      <c r="JD2773" s="83"/>
      <c r="JE2773" s="83"/>
      <c r="JF2773" s="83"/>
      <c r="JG2773" s="83"/>
      <c r="JH2773" s="83"/>
      <c r="JI2773" s="83"/>
      <c r="JJ2773" s="83"/>
      <c r="JK2773" s="83"/>
      <c r="JL2773" s="83"/>
      <c r="JM2773" s="83"/>
      <c r="JN2773" s="83"/>
      <c r="JO2773" s="83"/>
      <c r="JP2773" s="83"/>
      <c r="JQ2773" s="83"/>
      <c r="JR2773" s="83"/>
      <c r="JS2773" s="83"/>
      <c r="JT2773" s="83"/>
      <c r="JU2773" s="83"/>
      <c r="JV2773" s="83"/>
      <c r="JW2773" s="83"/>
      <c r="JX2773" s="83"/>
      <c r="JY2773" s="83"/>
      <c r="JZ2773" s="83"/>
      <c r="KA2773" s="83"/>
      <c r="KB2773" s="83"/>
      <c r="KC2773" s="83"/>
      <c r="KD2773" s="83"/>
      <c r="KE2773" s="83"/>
      <c r="KF2773" s="83"/>
      <c r="KG2773" s="83"/>
      <c r="KH2773" s="83"/>
      <c r="KI2773" s="83"/>
      <c r="KJ2773" s="83"/>
      <c r="KK2773" s="83"/>
      <c r="KL2773" s="83"/>
      <c r="KM2773" s="83"/>
      <c r="KN2773" s="83"/>
      <c r="KO2773" s="83"/>
      <c r="KP2773" s="83"/>
      <c r="KQ2773" s="83"/>
      <c r="KR2773" s="83"/>
      <c r="KS2773" s="83"/>
      <c r="KT2773" s="83"/>
      <c r="KU2773" s="83"/>
      <c r="KV2773" s="83"/>
      <c r="KW2773" s="83"/>
      <c r="KX2773" s="83"/>
      <c r="KY2773" s="83"/>
      <c r="KZ2773" s="83"/>
      <c r="LA2773" s="83"/>
      <c r="LB2773" s="83"/>
      <c r="LC2773" s="83"/>
      <c r="LD2773" s="83"/>
      <c r="LE2773" s="83"/>
      <c r="LF2773" s="83"/>
      <c r="LG2773" s="83"/>
      <c r="LH2773" s="83"/>
      <c r="LI2773" s="83"/>
      <c r="LJ2773" s="83"/>
      <c r="LK2773" s="83"/>
      <c r="LL2773" s="83"/>
      <c r="LM2773" s="83"/>
      <c r="LN2773" s="83"/>
      <c r="LO2773" s="83"/>
      <c r="LP2773" s="83"/>
      <c r="LQ2773" s="83"/>
      <c r="LR2773" s="83"/>
      <c r="LS2773" s="83"/>
      <c r="LT2773" s="83"/>
      <c r="LU2773" s="83"/>
      <c r="LV2773" s="83"/>
      <c r="LW2773" s="83"/>
      <c r="LX2773" s="83"/>
      <c r="LY2773" s="83"/>
      <c r="LZ2773" s="83"/>
      <c r="MA2773" s="83"/>
      <c r="MB2773" s="83"/>
      <c r="MC2773" s="83"/>
      <c r="MD2773" s="83"/>
      <c r="ME2773" s="83"/>
      <c r="MF2773" s="83"/>
      <c r="MG2773" s="83"/>
      <c r="MH2773" s="83"/>
      <c r="MI2773" s="83"/>
      <c r="MJ2773" s="83"/>
      <c r="MK2773" s="83"/>
      <c r="ML2773" s="83"/>
      <c r="MM2773" s="83"/>
      <c r="MN2773" s="83"/>
      <c r="MO2773" s="83"/>
      <c r="MP2773" s="83"/>
      <c r="MQ2773" s="83"/>
      <c r="MR2773" s="83"/>
      <c r="MS2773" s="83"/>
      <c r="MT2773" s="83"/>
      <c r="MU2773" s="83"/>
      <c r="MV2773" s="83"/>
      <c r="MW2773" s="83"/>
      <c r="MX2773" s="83"/>
      <c r="MY2773" s="83"/>
      <c r="MZ2773" s="83"/>
      <c r="NA2773" s="83"/>
      <c r="NB2773" s="83"/>
      <c r="NC2773" s="83"/>
      <c r="ND2773" s="83"/>
      <c r="NE2773" s="83"/>
      <c r="NF2773" s="83"/>
      <c r="NG2773" s="83"/>
      <c r="NH2773" s="83"/>
      <c r="NI2773" s="83"/>
      <c r="NJ2773" s="83"/>
      <c r="NK2773" s="83"/>
      <c r="NL2773" s="83"/>
      <c r="NM2773" s="83"/>
      <c r="NN2773" s="83"/>
      <c r="NO2773" s="83"/>
      <c r="NP2773" s="83"/>
      <c r="NQ2773" s="83"/>
      <c r="NR2773" s="83"/>
      <c r="NS2773" s="83"/>
      <c r="NT2773" s="83"/>
      <c r="NU2773" s="83"/>
      <c r="NV2773" s="83"/>
      <c r="NW2773" s="83"/>
      <c r="NX2773" s="83"/>
      <c r="NY2773" s="83"/>
      <c r="NZ2773" s="83"/>
      <c r="OA2773" s="83"/>
      <c r="OB2773" s="83"/>
      <c r="OC2773" s="83"/>
      <c r="OD2773" s="83"/>
      <c r="OE2773" s="83"/>
      <c r="OF2773" s="83"/>
      <c r="OG2773" s="83"/>
      <c r="OH2773" s="83"/>
      <c r="OI2773" s="83"/>
      <c r="OJ2773" s="83"/>
      <c r="OK2773" s="83"/>
      <c r="OL2773" s="83"/>
      <c r="OM2773" s="83"/>
      <c r="ON2773" s="83"/>
      <c r="OO2773" s="83"/>
      <c r="OP2773" s="83"/>
      <c r="OQ2773" s="83"/>
      <c r="OR2773" s="83"/>
      <c r="OS2773" s="83"/>
      <c r="OT2773" s="83"/>
      <c r="OU2773" s="83"/>
      <c r="OV2773" s="83"/>
      <c r="OW2773" s="83"/>
      <c r="OX2773" s="83"/>
      <c r="OY2773" s="83"/>
      <c r="OZ2773" s="83"/>
      <c r="PA2773" s="83"/>
      <c r="PB2773" s="83"/>
      <c r="PC2773" s="83"/>
      <c r="PD2773" s="83"/>
      <c r="PE2773" s="83"/>
      <c r="PF2773" s="83"/>
      <c r="PG2773" s="83"/>
      <c r="PH2773" s="83"/>
      <c r="PI2773" s="83"/>
      <c r="PJ2773" s="83"/>
      <c r="PK2773" s="83"/>
      <c r="PL2773" s="83"/>
      <c r="PM2773" s="83"/>
      <c r="PN2773" s="83"/>
      <c r="PO2773" s="83"/>
      <c r="PP2773" s="83"/>
      <c r="PQ2773" s="83"/>
      <c r="PR2773" s="83"/>
      <c r="PS2773" s="83"/>
      <c r="PT2773" s="83"/>
      <c r="PU2773" s="83"/>
      <c r="PV2773" s="83"/>
      <c r="PW2773" s="83"/>
      <c r="PX2773" s="83"/>
      <c r="PY2773" s="83"/>
      <c r="PZ2773" s="83"/>
      <c r="QA2773" s="83"/>
      <c r="QB2773" s="83"/>
      <c r="QC2773" s="83"/>
      <c r="QD2773" s="83"/>
      <c r="QE2773" s="83"/>
      <c r="QF2773" s="83"/>
      <c r="QG2773" s="83"/>
      <c r="QH2773" s="83"/>
      <c r="QI2773" s="83"/>
      <c r="QJ2773" s="83"/>
      <c r="QK2773" s="83"/>
      <c r="QL2773" s="83"/>
      <c r="QM2773" s="83"/>
      <c r="QN2773" s="83"/>
    </row>
    <row r="2774" spans="1:456" s="1" customFormat="1" ht="19.5" customHeight="1" x14ac:dyDescent="0.3">
      <c r="A2774" s="105"/>
      <c r="B2774" s="105"/>
      <c r="C2774" s="105"/>
      <c r="D2774" s="105"/>
      <c r="E2774" s="105"/>
      <c r="F2774" s="76"/>
      <c r="G2774" s="76"/>
      <c r="H2774" s="105"/>
      <c r="I2774" s="105"/>
      <c r="J2774" s="111"/>
      <c r="K2774" s="111"/>
      <c r="L2774" s="112" t="s">
        <v>2746</v>
      </c>
      <c r="M2774" s="112" t="s">
        <v>278</v>
      </c>
      <c r="N2774" s="112" t="s">
        <v>1495</v>
      </c>
      <c r="O2774" s="105" t="s">
        <v>1045</v>
      </c>
      <c r="P2774" s="99">
        <v>9</v>
      </c>
      <c r="Q2774" s="99"/>
      <c r="R2774" s="112"/>
      <c r="S2774" s="112"/>
      <c r="T2774" s="112"/>
      <c r="U2774" s="104" t="s">
        <v>2749</v>
      </c>
      <c r="V2774" s="83"/>
      <c r="W2774" s="83"/>
      <c r="X2774" s="83"/>
      <c r="Y2774" s="83"/>
      <c r="Z2774" s="83"/>
      <c r="AA2774" s="83"/>
      <c r="AB2774" s="83"/>
      <c r="AC2774" s="83"/>
      <c r="AD2774" s="83"/>
      <c r="AE2774" s="83"/>
      <c r="AF2774" s="83"/>
      <c r="AG2774" s="83"/>
      <c r="AH2774" s="83"/>
      <c r="AI2774" s="83"/>
      <c r="AJ2774" s="83"/>
      <c r="AK2774" s="83"/>
      <c r="AL2774" s="83"/>
      <c r="AM2774" s="83"/>
      <c r="AN2774" s="83"/>
      <c r="AO2774" s="83"/>
      <c r="AP2774" s="83"/>
      <c r="AQ2774" s="83"/>
      <c r="AR2774" s="83"/>
      <c r="AS2774" s="83"/>
      <c r="AT2774" s="83"/>
      <c r="AU2774" s="83"/>
      <c r="AV2774" s="83"/>
      <c r="AW2774" s="83"/>
      <c r="AX2774" s="83"/>
      <c r="AY2774" s="83"/>
      <c r="AZ2774" s="83"/>
      <c r="BA2774" s="83"/>
      <c r="BB2774" s="83"/>
      <c r="BC2774" s="83"/>
      <c r="BD2774" s="83"/>
      <c r="BE2774" s="83"/>
      <c r="BF2774" s="83"/>
      <c r="BG2774" s="83"/>
      <c r="BH2774" s="83"/>
      <c r="BI2774" s="83"/>
      <c r="BJ2774" s="83"/>
      <c r="BK2774" s="83"/>
      <c r="BL2774" s="83"/>
      <c r="BM2774" s="83"/>
      <c r="BN2774" s="83"/>
      <c r="BO2774" s="83"/>
      <c r="BP2774" s="83"/>
      <c r="BQ2774" s="83"/>
      <c r="BR2774" s="83"/>
      <c r="BS2774" s="83"/>
      <c r="BT2774" s="83"/>
      <c r="BU2774" s="83"/>
      <c r="BV2774" s="83"/>
      <c r="BW2774" s="83"/>
      <c r="BX2774" s="83"/>
      <c r="BY2774" s="83"/>
      <c r="BZ2774" s="83"/>
      <c r="CA2774" s="83"/>
      <c r="CB2774" s="83"/>
      <c r="CC2774" s="83"/>
      <c r="CD2774" s="83"/>
      <c r="CE2774" s="83"/>
      <c r="CF2774" s="83"/>
      <c r="CG2774" s="83"/>
      <c r="CH2774" s="83"/>
      <c r="CI2774" s="83"/>
      <c r="CJ2774" s="83"/>
      <c r="CK2774" s="83"/>
      <c r="CL2774" s="83"/>
      <c r="CM2774" s="83"/>
      <c r="CN2774" s="83"/>
      <c r="CO2774" s="83"/>
      <c r="CP2774" s="83"/>
      <c r="CQ2774" s="83"/>
      <c r="CR2774" s="83"/>
      <c r="CS2774" s="83"/>
      <c r="CT2774" s="83"/>
      <c r="CU2774" s="83"/>
      <c r="CV2774" s="83"/>
      <c r="CW2774" s="83"/>
      <c r="CX2774" s="83"/>
      <c r="CY2774" s="83"/>
      <c r="CZ2774" s="83"/>
      <c r="DA2774" s="83"/>
      <c r="DB2774" s="83"/>
      <c r="DC2774" s="83"/>
      <c r="DD2774" s="83"/>
      <c r="DE2774" s="83"/>
      <c r="DF2774" s="83"/>
      <c r="DG2774" s="83"/>
      <c r="DH2774" s="83"/>
      <c r="DI2774" s="83"/>
      <c r="DJ2774" s="83"/>
      <c r="DK2774" s="83"/>
      <c r="DL2774" s="83"/>
      <c r="DM2774" s="83"/>
      <c r="DN2774" s="83"/>
      <c r="DO2774" s="83"/>
      <c r="DP2774" s="83"/>
      <c r="DQ2774" s="83"/>
      <c r="DR2774" s="83"/>
      <c r="DS2774" s="83"/>
      <c r="DT2774" s="83"/>
      <c r="DU2774" s="83"/>
      <c r="DV2774" s="83"/>
      <c r="DW2774" s="83"/>
      <c r="DX2774" s="83"/>
      <c r="DY2774" s="83"/>
      <c r="DZ2774" s="83"/>
      <c r="EA2774" s="83"/>
      <c r="EB2774" s="83"/>
      <c r="EC2774" s="83"/>
      <c r="ED2774" s="83"/>
      <c r="EE2774" s="83"/>
      <c r="EF2774" s="83"/>
      <c r="EG2774" s="83"/>
      <c r="EH2774" s="83"/>
      <c r="EI2774" s="83"/>
      <c r="EJ2774" s="83"/>
      <c r="EK2774" s="83"/>
      <c r="EL2774" s="83"/>
      <c r="EM2774" s="83"/>
      <c r="EN2774" s="83"/>
      <c r="EO2774" s="83"/>
      <c r="EP2774" s="83"/>
      <c r="EQ2774" s="83"/>
      <c r="ER2774" s="83"/>
      <c r="ES2774" s="83"/>
      <c r="ET2774" s="83"/>
      <c r="EU2774" s="83"/>
      <c r="EV2774" s="83"/>
      <c r="EW2774" s="83"/>
      <c r="EX2774" s="83"/>
      <c r="EY2774" s="83"/>
      <c r="EZ2774" s="83"/>
      <c r="FA2774" s="83"/>
      <c r="FB2774" s="83"/>
      <c r="FC2774" s="83"/>
      <c r="FD2774" s="83"/>
      <c r="FE2774" s="83"/>
      <c r="FF2774" s="83"/>
      <c r="FG2774" s="83"/>
      <c r="FH2774" s="83"/>
      <c r="FI2774" s="83"/>
      <c r="FJ2774" s="83"/>
      <c r="FK2774" s="83"/>
      <c r="FL2774" s="83"/>
      <c r="FM2774" s="83"/>
      <c r="FN2774" s="83"/>
      <c r="FO2774" s="83"/>
      <c r="FP2774" s="83"/>
      <c r="FQ2774" s="83"/>
      <c r="FR2774" s="83"/>
      <c r="FS2774" s="83"/>
      <c r="FT2774" s="83"/>
      <c r="FU2774" s="83"/>
      <c r="FV2774" s="83"/>
      <c r="FW2774" s="83"/>
      <c r="FX2774" s="83"/>
      <c r="FY2774" s="83"/>
      <c r="FZ2774" s="83"/>
      <c r="GA2774" s="83"/>
      <c r="GB2774" s="83"/>
      <c r="GC2774" s="83"/>
      <c r="GD2774" s="83"/>
      <c r="GE2774" s="83"/>
      <c r="GF2774" s="83"/>
      <c r="GG2774" s="83"/>
      <c r="GH2774" s="83"/>
      <c r="GI2774" s="83"/>
      <c r="GJ2774" s="83"/>
      <c r="GK2774" s="83"/>
      <c r="GL2774" s="83"/>
      <c r="GM2774" s="83"/>
      <c r="GN2774" s="83"/>
      <c r="GO2774" s="83"/>
      <c r="GP2774" s="83"/>
      <c r="GQ2774" s="83"/>
      <c r="GR2774" s="83"/>
      <c r="GS2774" s="83"/>
      <c r="GT2774" s="83"/>
      <c r="GU2774" s="83"/>
      <c r="GV2774" s="83"/>
      <c r="GW2774" s="83"/>
      <c r="GX2774" s="83"/>
      <c r="GY2774" s="83"/>
      <c r="GZ2774" s="83"/>
      <c r="HA2774" s="83"/>
      <c r="HB2774" s="83"/>
      <c r="HC2774" s="83"/>
      <c r="HD2774" s="83"/>
      <c r="HE2774" s="83"/>
      <c r="HF2774" s="83"/>
      <c r="HG2774" s="83"/>
      <c r="HH2774" s="83"/>
      <c r="HI2774" s="83"/>
      <c r="HJ2774" s="83"/>
      <c r="HK2774" s="83"/>
      <c r="HL2774" s="83"/>
      <c r="HM2774" s="83"/>
      <c r="HN2774" s="83"/>
      <c r="HO2774" s="83"/>
      <c r="HP2774" s="83"/>
      <c r="HQ2774" s="83"/>
      <c r="HR2774" s="83"/>
      <c r="HS2774" s="83"/>
      <c r="HT2774" s="83"/>
      <c r="HU2774" s="83"/>
      <c r="HV2774" s="83"/>
      <c r="HW2774" s="83"/>
      <c r="HX2774" s="83"/>
      <c r="HY2774" s="83"/>
      <c r="HZ2774" s="83"/>
      <c r="IA2774" s="83"/>
      <c r="IB2774" s="83"/>
      <c r="IC2774" s="83"/>
      <c r="ID2774" s="83"/>
      <c r="IE2774" s="83"/>
      <c r="IF2774" s="83"/>
      <c r="IG2774" s="83"/>
      <c r="IH2774" s="83"/>
      <c r="II2774" s="83"/>
      <c r="IJ2774" s="83"/>
      <c r="IK2774" s="83"/>
      <c r="IL2774" s="83"/>
      <c r="IM2774" s="83"/>
      <c r="IN2774" s="83"/>
      <c r="IO2774" s="83"/>
      <c r="IP2774" s="83"/>
      <c r="IQ2774" s="83"/>
      <c r="IR2774" s="83"/>
      <c r="IS2774" s="83"/>
      <c r="IT2774" s="83"/>
      <c r="IU2774" s="83"/>
      <c r="IV2774" s="83"/>
      <c r="IW2774" s="83"/>
      <c r="IX2774" s="83"/>
      <c r="IY2774" s="83"/>
      <c r="IZ2774" s="83"/>
      <c r="JA2774" s="83"/>
      <c r="JB2774" s="83"/>
      <c r="JC2774" s="83"/>
      <c r="JD2774" s="83"/>
      <c r="JE2774" s="83"/>
      <c r="JF2774" s="83"/>
      <c r="JG2774" s="83"/>
      <c r="JH2774" s="83"/>
      <c r="JI2774" s="83"/>
      <c r="JJ2774" s="83"/>
      <c r="JK2774" s="83"/>
      <c r="JL2774" s="83"/>
      <c r="JM2774" s="83"/>
      <c r="JN2774" s="83"/>
      <c r="JO2774" s="83"/>
      <c r="JP2774" s="83"/>
      <c r="JQ2774" s="83"/>
      <c r="JR2774" s="83"/>
      <c r="JS2774" s="83"/>
      <c r="JT2774" s="83"/>
      <c r="JU2774" s="83"/>
      <c r="JV2774" s="83"/>
      <c r="JW2774" s="83"/>
      <c r="JX2774" s="83"/>
      <c r="JY2774" s="83"/>
      <c r="JZ2774" s="83"/>
      <c r="KA2774" s="83"/>
      <c r="KB2774" s="83"/>
      <c r="KC2774" s="83"/>
      <c r="KD2774" s="83"/>
      <c r="KE2774" s="83"/>
      <c r="KF2774" s="83"/>
      <c r="KG2774" s="83"/>
      <c r="KH2774" s="83"/>
      <c r="KI2774" s="83"/>
      <c r="KJ2774" s="83"/>
      <c r="KK2774" s="83"/>
      <c r="KL2774" s="83"/>
      <c r="KM2774" s="83"/>
      <c r="KN2774" s="83"/>
      <c r="KO2774" s="83"/>
      <c r="KP2774" s="83"/>
      <c r="KQ2774" s="83"/>
      <c r="KR2774" s="83"/>
      <c r="KS2774" s="83"/>
      <c r="KT2774" s="83"/>
      <c r="KU2774" s="83"/>
      <c r="KV2774" s="83"/>
      <c r="KW2774" s="83"/>
      <c r="KX2774" s="83"/>
      <c r="KY2774" s="83"/>
      <c r="KZ2774" s="83"/>
      <c r="LA2774" s="83"/>
      <c r="LB2774" s="83"/>
      <c r="LC2774" s="83"/>
      <c r="LD2774" s="83"/>
      <c r="LE2774" s="83"/>
      <c r="LF2774" s="83"/>
      <c r="LG2774" s="83"/>
      <c r="LH2774" s="83"/>
      <c r="LI2774" s="83"/>
      <c r="LJ2774" s="83"/>
      <c r="LK2774" s="83"/>
      <c r="LL2774" s="83"/>
      <c r="LM2774" s="83"/>
      <c r="LN2774" s="83"/>
      <c r="LO2774" s="83"/>
      <c r="LP2774" s="83"/>
      <c r="LQ2774" s="83"/>
      <c r="LR2774" s="83"/>
      <c r="LS2774" s="83"/>
      <c r="LT2774" s="83"/>
      <c r="LU2774" s="83"/>
      <c r="LV2774" s="83"/>
      <c r="LW2774" s="83"/>
      <c r="LX2774" s="83"/>
      <c r="LY2774" s="83"/>
      <c r="LZ2774" s="83"/>
      <c r="MA2774" s="83"/>
      <c r="MB2774" s="83"/>
      <c r="MC2774" s="83"/>
      <c r="MD2774" s="83"/>
      <c r="ME2774" s="83"/>
      <c r="MF2774" s="83"/>
      <c r="MG2774" s="83"/>
      <c r="MH2774" s="83"/>
      <c r="MI2774" s="83"/>
      <c r="MJ2774" s="83"/>
      <c r="MK2774" s="83"/>
      <c r="ML2774" s="83"/>
      <c r="MM2774" s="83"/>
      <c r="MN2774" s="83"/>
      <c r="MO2774" s="83"/>
      <c r="MP2774" s="83"/>
      <c r="MQ2774" s="83"/>
      <c r="MR2774" s="83"/>
      <c r="MS2774" s="83"/>
      <c r="MT2774" s="83"/>
      <c r="MU2774" s="83"/>
      <c r="MV2774" s="83"/>
      <c r="MW2774" s="83"/>
      <c r="MX2774" s="83"/>
      <c r="MY2774" s="83"/>
      <c r="MZ2774" s="83"/>
      <c r="NA2774" s="83"/>
      <c r="NB2774" s="83"/>
      <c r="NC2774" s="83"/>
      <c r="ND2774" s="83"/>
      <c r="NE2774" s="83"/>
      <c r="NF2774" s="83"/>
      <c r="NG2774" s="83"/>
      <c r="NH2774" s="83"/>
      <c r="NI2774" s="83"/>
      <c r="NJ2774" s="83"/>
      <c r="NK2774" s="83"/>
      <c r="NL2774" s="83"/>
      <c r="NM2774" s="83"/>
      <c r="NN2774" s="83"/>
      <c r="NO2774" s="83"/>
      <c r="NP2774" s="83"/>
      <c r="NQ2774" s="83"/>
      <c r="NR2774" s="83"/>
      <c r="NS2774" s="83"/>
      <c r="NT2774" s="83"/>
      <c r="NU2774" s="83"/>
      <c r="NV2774" s="83"/>
      <c r="NW2774" s="83"/>
      <c r="NX2774" s="83"/>
      <c r="NY2774" s="83"/>
      <c r="NZ2774" s="83"/>
      <c r="OA2774" s="83"/>
      <c r="OB2774" s="83"/>
      <c r="OC2774" s="83"/>
      <c r="OD2774" s="83"/>
      <c r="OE2774" s="83"/>
      <c r="OF2774" s="83"/>
      <c r="OG2774" s="83"/>
      <c r="OH2774" s="83"/>
      <c r="OI2774" s="83"/>
      <c r="OJ2774" s="83"/>
      <c r="OK2774" s="83"/>
      <c r="OL2774" s="83"/>
      <c r="OM2774" s="83"/>
      <c r="ON2774" s="83"/>
      <c r="OO2774" s="83"/>
      <c r="OP2774" s="83"/>
      <c r="OQ2774" s="83"/>
      <c r="OR2774" s="83"/>
      <c r="OS2774" s="83"/>
      <c r="OT2774" s="83"/>
      <c r="OU2774" s="83"/>
      <c r="OV2774" s="83"/>
      <c r="OW2774" s="83"/>
      <c r="OX2774" s="83"/>
      <c r="OY2774" s="83"/>
      <c r="OZ2774" s="83"/>
      <c r="PA2774" s="83"/>
      <c r="PB2774" s="83"/>
      <c r="PC2774" s="83"/>
      <c r="PD2774" s="83"/>
      <c r="PE2774" s="83"/>
      <c r="PF2774" s="83"/>
      <c r="PG2774" s="83"/>
      <c r="PH2774" s="83"/>
      <c r="PI2774" s="83"/>
      <c r="PJ2774" s="83"/>
      <c r="PK2774" s="83"/>
      <c r="PL2774" s="83"/>
      <c r="PM2774" s="83"/>
      <c r="PN2774" s="83"/>
      <c r="PO2774" s="83"/>
      <c r="PP2774" s="83"/>
      <c r="PQ2774" s="83"/>
      <c r="PR2774" s="83"/>
      <c r="PS2774" s="83"/>
      <c r="PT2774" s="83"/>
      <c r="PU2774" s="83"/>
      <c r="PV2774" s="83"/>
      <c r="PW2774" s="83"/>
      <c r="PX2774" s="83"/>
      <c r="PY2774" s="83"/>
      <c r="PZ2774" s="83"/>
      <c r="QA2774" s="83"/>
      <c r="QB2774" s="83"/>
      <c r="QC2774" s="83"/>
      <c r="QD2774" s="83"/>
      <c r="QE2774" s="83"/>
      <c r="QF2774" s="83"/>
      <c r="QG2774" s="83"/>
      <c r="QH2774" s="83"/>
      <c r="QI2774" s="83"/>
      <c r="QJ2774" s="83"/>
      <c r="QK2774" s="83"/>
      <c r="QL2774" s="83"/>
      <c r="QM2774" s="83"/>
      <c r="QN2774" s="83"/>
    </row>
    <row r="2775" spans="1:456" s="1" customFormat="1" ht="19.5" customHeight="1" x14ac:dyDescent="0.3">
      <c r="A2775" s="105"/>
      <c r="B2775" s="105"/>
      <c r="C2775" s="105"/>
      <c r="D2775" s="105"/>
      <c r="E2775" s="105"/>
      <c r="F2775" s="76"/>
      <c r="G2775" s="76"/>
      <c r="H2775" s="105"/>
      <c r="I2775" s="105"/>
      <c r="J2775" s="111"/>
      <c r="K2775" s="111"/>
      <c r="L2775" s="112" t="s">
        <v>1111</v>
      </c>
      <c r="M2775" s="112" t="s">
        <v>309</v>
      </c>
      <c r="N2775" s="112" t="s">
        <v>414</v>
      </c>
      <c r="O2775" s="105" t="s">
        <v>2462</v>
      </c>
      <c r="P2775" s="99">
        <v>9</v>
      </c>
      <c r="Q2775" s="99"/>
      <c r="R2775" s="112"/>
      <c r="S2775" s="112"/>
      <c r="T2775" s="112"/>
      <c r="U2775" s="104" t="s">
        <v>2846</v>
      </c>
      <c r="V2775" s="83"/>
      <c r="W2775" s="83"/>
      <c r="X2775" s="83"/>
      <c r="Y2775" s="83"/>
      <c r="Z2775" s="83"/>
      <c r="AA2775" s="83"/>
      <c r="AB2775" s="83"/>
      <c r="AC2775" s="83"/>
      <c r="AD2775" s="83"/>
      <c r="AE2775" s="83"/>
      <c r="AF2775" s="83"/>
      <c r="AG2775" s="83"/>
      <c r="AH2775" s="83"/>
      <c r="AI2775" s="83"/>
      <c r="AJ2775" s="83"/>
      <c r="AK2775" s="83"/>
      <c r="AL2775" s="83"/>
      <c r="AM2775" s="83"/>
      <c r="AN2775" s="83"/>
      <c r="AO2775" s="83"/>
      <c r="AP2775" s="83"/>
      <c r="AQ2775" s="83"/>
      <c r="AR2775" s="83"/>
      <c r="AS2775" s="83"/>
      <c r="AT2775" s="83"/>
      <c r="AU2775" s="83"/>
      <c r="AV2775" s="83"/>
      <c r="AW2775" s="83"/>
      <c r="AX2775" s="83"/>
      <c r="AY2775" s="83"/>
      <c r="AZ2775" s="83"/>
      <c r="BA2775" s="83"/>
      <c r="BB2775" s="83"/>
      <c r="BC2775" s="83"/>
      <c r="BD2775" s="83"/>
      <c r="BE2775" s="83"/>
      <c r="BF2775" s="83"/>
      <c r="BG2775" s="83"/>
      <c r="BH2775" s="83"/>
      <c r="BI2775" s="83"/>
      <c r="BJ2775" s="83"/>
      <c r="BK2775" s="83"/>
      <c r="BL2775" s="83"/>
      <c r="BM2775" s="83"/>
      <c r="BN2775" s="83"/>
      <c r="BO2775" s="83"/>
      <c r="BP2775" s="83"/>
      <c r="BQ2775" s="83"/>
      <c r="BR2775" s="83"/>
      <c r="BS2775" s="83"/>
      <c r="BT2775" s="83"/>
      <c r="BU2775" s="83"/>
      <c r="BV2775" s="83"/>
      <c r="BW2775" s="83"/>
      <c r="BX2775" s="83"/>
      <c r="BY2775" s="83"/>
      <c r="BZ2775" s="83"/>
      <c r="CA2775" s="83"/>
      <c r="CB2775" s="83"/>
      <c r="CC2775" s="83"/>
      <c r="CD2775" s="83"/>
      <c r="CE2775" s="83"/>
      <c r="CF2775" s="83"/>
      <c r="CG2775" s="83"/>
      <c r="CH2775" s="83"/>
      <c r="CI2775" s="83"/>
      <c r="CJ2775" s="83"/>
      <c r="CK2775" s="83"/>
      <c r="CL2775" s="83"/>
      <c r="CM2775" s="83"/>
      <c r="CN2775" s="83"/>
      <c r="CO2775" s="83"/>
      <c r="CP2775" s="83"/>
      <c r="CQ2775" s="83"/>
      <c r="CR2775" s="83"/>
      <c r="CS2775" s="83"/>
      <c r="CT2775" s="83"/>
      <c r="CU2775" s="83"/>
      <c r="CV2775" s="83"/>
      <c r="CW2775" s="83"/>
      <c r="CX2775" s="83"/>
      <c r="CY2775" s="83"/>
      <c r="CZ2775" s="83"/>
      <c r="DA2775" s="83"/>
      <c r="DB2775" s="83"/>
      <c r="DC2775" s="83"/>
      <c r="DD2775" s="83"/>
      <c r="DE2775" s="83"/>
      <c r="DF2775" s="83"/>
      <c r="DG2775" s="83"/>
      <c r="DH2775" s="83"/>
      <c r="DI2775" s="83"/>
      <c r="DJ2775" s="83"/>
      <c r="DK2775" s="83"/>
      <c r="DL2775" s="83"/>
      <c r="DM2775" s="83"/>
      <c r="DN2775" s="83"/>
      <c r="DO2775" s="83"/>
      <c r="DP2775" s="83"/>
      <c r="DQ2775" s="83"/>
      <c r="DR2775" s="83"/>
      <c r="DS2775" s="83"/>
      <c r="DT2775" s="83"/>
      <c r="DU2775" s="83"/>
      <c r="DV2775" s="83"/>
      <c r="DW2775" s="83"/>
      <c r="DX2775" s="83"/>
      <c r="DY2775" s="83"/>
      <c r="DZ2775" s="83"/>
      <c r="EA2775" s="83"/>
      <c r="EB2775" s="83"/>
      <c r="EC2775" s="83"/>
      <c r="ED2775" s="83"/>
      <c r="EE2775" s="83"/>
      <c r="EF2775" s="83"/>
      <c r="EG2775" s="83"/>
      <c r="EH2775" s="83"/>
      <c r="EI2775" s="83"/>
      <c r="EJ2775" s="83"/>
      <c r="EK2775" s="83"/>
      <c r="EL2775" s="83"/>
      <c r="EM2775" s="83"/>
      <c r="EN2775" s="83"/>
      <c r="EO2775" s="83"/>
      <c r="EP2775" s="83"/>
      <c r="EQ2775" s="83"/>
      <c r="ER2775" s="83"/>
      <c r="ES2775" s="83"/>
      <c r="ET2775" s="83"/>
      <c r="EU2775" s="83"/>
      <c r="EV2775" s="83"/>
      <c r="EW2775" s="83"/>
      <c r="EX2775" s="83"/>
      <c r="EY2775" s="83"/>
      <c r="EZ2775" s="83"/>
      <c r="FA2775" s="83"/>
      <c r="FB2775" s="83"/>
      <c r="FC2775" s="83"/>
      <c r="FD2775" s="83"/>
      <c r="FE2775" s="83"/>
      <c r="FF2775" s="83"/>
      <c r="FG2775" s="83"/>
      <c r="FH2775" s="83"/>
      <c r="FI2775" s="83"/>
      <c r="FJ2775" s="83"/>
      <c r="FK2775" s="83"/>
      <c r="FL2775" s="83"/>
      <c r="FM2775" s="83"/>
      <c r="FN2775" s="83"/>
      <c r="FO2775" s="83"/>
      <c r="FP2775" s="83"/>
      <c r="FQ2775" s="83"/>
      <c r="FR2775" s="83"/>
      <c r="FS2775" s="83"/>
      <c r="FT2775" s="83"/>
      <c r="FU2775" s="83"/>
      <c r="FV2775" s="83"/>
      <c r="FW2775" s="83"/>
      <c r="FX2775" s="83"/>
      <c r="FY2775" s="83"/>
      <c r="FZ2775" s="83"/>
      <c r="GA2775" s="83"/>
      <c r="GB2775" s="83"/>
      <c r="GC2775" s="83"/>
      <c r="GD2775" s="83"/>
      <c r="GE2775" s="83"/>
      <c r="GF2775" s="83"/>
      <c r="GG2775" s="83"/>
      <c r="GH2775" s="83"/>
      <c r="GI2775" s="83"/>
      <c r="GJ2775" s="83"/>
      <c r="GK2775" s="83"/>
      <c r="GL2775" s="83"/>
      <c r="GM2775" s="83"/>
      <c r="GN2775" s="83"/>
      <c r="GO2775" s="83"/>
      <c r="GP2775" s="83"/>
      <c r="GQ2775" s="83"/>
      <c r="GR2775" s="83"/>
      <c r="GS2775" s="83"/>
      <c r="GT2775" s="83"/>
      <c r="GU2775" s="83"/>
      <c r="GV2775" s="83"/>
      <c r="GW2775" s="83"/>
      <c r="GX2775" s="83"/>
      <c r="GY2775" s="83"/>
      <c r="GZ2775" s="83"/>
      <c r="HA2775" s="83"/>
      <c r="HB2775" s="83"/>
      <c r="HC2775" s="83"/>
      <c r="HD2775" s="83"/>
      <c r="HE2775" s="83"/>
      <c r="HF2775" s="83"/>
      <c r="HG2775" s="83"/>
      <c r="HH2775" s="83"/>
      <c r="HI2775" s="83"/>
      <c r="HJ2775" s="83"/>
      <c r="HK2775" s="83"/>
      <c r="HL2775" s="83"/>
      <c r="HM2775" s="83"/>
      <c r="HN2775" s="83"/>
      <c r="HO2775" s="83"/>
      <c r="HP2775" s="83"/>
      <c r="HQ2775" s="83"/>
      <c r="HR2775" s="83"/>
      <c r="HS2775" s="83"/>
      <c r="HT2775" s="83"/>
      <c r="HU2775" s="83"/>
      <c r="HV2775" s="83"/>
      <c r="HW2775" s="83"/>
      <c r="HX2775" s="83"/>
      <c r="HY2775" s="83"/>
      <c r="HZ2775" s="83"/>
      <c r="IA2775" s="83"/>
      <c r="IB2775" s="83"/>
      <c r="IC2775" s="83"/>
      <c r="ID2775" s="83"/>
      <c r="IE2775" s="83"/>
      <c r="IF2775" s="83"/>
      <c r="IG2775" s="83"/>
      <c r="IH2775" s="83"/>
      <c r="II2775" s="83"/>
      <c r="IJ2775" s="83"/>
      <c r="IK2775" s="83"/>
      <c r="IL2775" s="83"/>
      <c r="IM2775" s="83"/>
      <c r="IN2775" s="83"/>
      <c r="IO2775" s="83"/>
      <c r="IP2775" s="83"/>
      <c r="IQ2775" s="83"/>
      <c r="IR2775" s="83"/>
      <c r="IS2775" s="83"/>
      <c r="IT2775" s="83"/>
      <c r="IU2775" s="83"/>
      <c r="IV2775" s="83"/>
      <c r="IW2775" s="83"/>
      <c r="IX2775" s="83"/>
      <c r="IY2775" s="83"/>
      <c r="IZ2775" s="83"/>
      <c r="JA2775" s="83"/>
      <c r="JB2775" s="83"/>
      <c r="JC2775" s="83"/>
      <c r="JD2775" s="83"/>
      <c r="JE2775" s="83"/>
      <c r="JF2775" s="83"/>
      <c r="JG2775" s="83"/>
      <c r="JH2775" s="83"/>
      <c r="JI2775" s="83"/>
      <c r="JJ2775" s="83"/>
      <c r="JK2775" s="83"/>
      <c r="JL2775" s="83"/>
      <c r="JM2775" s="83"/>
      <c r="JN2775" s="83"/>
      <c r="JO2775" s="83"/>
      <c r="JP2775" s="83"/>
      <c r="JQ2775" s="83"/>
      <c r="JR2775" s="83"/>
      <c r="JS2775" s="83"/>
      <c r="JT2775" s="83"/>
      <c r="JU2775" s="83"/>
      <c r="JV2775" s="83"/>
      <c r="JW2775" s="83"/>
      <c r="JX2775" s="83"/>
      <c r="JY2775" s="83"/>
      <c r="JZ2775" s="83"/>
      <c r="KA2775" s="83"/>
      <c r="KB2775" s="83"/>
      <c r="KC2775" s="83"/>
      <c r="KD2775" s="83"/>
      <c r="KE2775" s="83"/>
      <c r="KF2775" s="83"/>
      <c r="KG2775" s="83"/>
      <c r="KH2775" s="83"/>
      <c r="KI2775" s="83"/>
      <c r="KJ2775" s="83"/>
      <c r="KK2775" s="83"/>
      <c r="KL2775" s="83"/>
      <c r="KM2775" s="83"/>
      <c r="KN2775" s="83"/>
      <c r="KO2775" s="83"/>
      <c r="KP2775" s="83"/>
      <c r="KQ2775" s="83"/>
      <c r="KR2775" s="83"/>
      <c r="KS2775" s="83"/>
      <c r="KT2775" s="83"/>
      <c r="KU2775" s="83"/>
      <c r="KV2775" s="83"/>
      <c r="KW2775" s="83"/>
      <c r="KX2775" s="83"/>
      <c r="KY2775" s="83"/>
      <c r="KZ2775" s="83"/>
      <c r="LA2775" s="83"/>
      <c r="LB2775" s="83"/>
      <c r="LC2775" s="83"/>
      <c r="LD2775" s="83"/>
      <c r="LE2775" s="83"/>
      <c r="LF2775" s="83"/>
      <c r="LG2775" s="83"/>
      <c r="LH2775" s="83"/>
      <c r="LI2775" s="83"/>
      <c r="LJ2775" s="83"/>
      <c r="LK2775" s="83"/>
      <c r="LL2775" s="83"/>
      <c r="LM2775" s="83"/>
      <c r="LN2775" s="83"/>
      <c r="LO2775" s="83"/>
      <c r="LP2775" s="83"/>
      <c r="LQ2775" s="83"/>
      <c r="LR2775" s="83"/>
      <c r="LS2775" s="83"/>
      <c r="LT2775" s="83"/>
      <c r="LU2775" s="83"/>
      <c r="LV2775" s="83"/>
      <c r="LW2775" s="83"/>
      <c r="LX2775" s="83"/>
      <c r="LY2775" s="83"/>
      <c r="LZ2775" s="83"/>
      <c r="MA2775" s="83"/>
      <c r="MB2775" s="83"/>
      <c r="MC2775" s="83"/>
      <c r="MD2775" s="83"/>
      <c r="ME2775" s="83"/>
      <c r="MF2775" s="83"/>
      <c r="MG2775" s="83"/>
      <c r="MH2775" s="83"/>
      <c r="MI2775" s="83"/>
      <c r="MJ2775" s="83"/>
      <c r="MK2775" s="83"/>
      <c r="ML2775" s="83"/>
      <c r="MM2775" s="83"/>
      <c r="MN2775" s="83"/>
      <c r="MO2775" s="83"/>
      <c r="MP2775" s="83"/>
      <c r="MQ2775" s="83"/>
      <c r="MR2775" s="83"/>
      <c r="MS2775" s="83"/>
      <c r="MT2775" s="83"/>
      <c r="MU2775" s="83"/>
      <c r="MV2775" s="83"/>
      <c r="MW2775" s="83"/>
      <c r="MX2775" s="83"/>
      <c r="MY2775" s="83"/>
      <c r="MZ2775" s="83"/>
      <c r="NA2775" s="83"/>
      <c r="NB2775" s="83"/>
      <c r="NC2775" s="83"/>
      <c r="ND2775" s="83"/>
      <c r="NE2775" s="83"/>
      <c r="NF2775" s="83"/>
      <c r="NG2775" s="83"/>
      <c r="NH2775" s="83"/>
      <c r="NI2775" s="83"/>
      <c r="NJ2775" s="83"/>
      <c r="NK2775" s="83"/>
      <c r="NL2775" s="83"/>
      <c r="NM2775" s="83"/>
      <c r="NN2775" s="83"/>
      <c r="NO2775" s="83"/>
      <c r="NP2775" s="83"/>
      <c r="NQ2775" s="83"/>
      <c r="NR2775" s="83"/>
      <c r="NS2775" s="83"/>
      <c r="NT2775" s="83"/>
      <c r="NU2775" s="83"/>
      <c r="NV2775" s="83"/>
      <c r="NW2775" s="83"/>
      <c r="NX2775" s="83"/>
      <c r="NY2775" s="83"/>
      <c r="NZ2775" s="83"/>
      <c r="OA2775" s="83"/>
      <c r="OB2775" s="83"/>
      <c r="OC2775" s="83"/>
      <c r="OD2775" s="83"/>
      <c r="OE2775" s="83"/>
      <c r="OF2775" s="83"/>
      <c r="OG2775" s="83"/>
      <c r="OH2775" s="83"/>
      <c r="OI2775" s="83"/>
      <c r="OJ2775" s="83"/>
      <c r="OK2775" s="83"/>
      <c r="OL2775" s="83"/>
      <c r="OM2775" s="83"/>
      <c r="ON2775" s="83"/>
      <c r="OO2775" s="83"/>
      <c r="OP2775" s="83"/>
      <c r="OQ2775" s="83"/>
      <c r="OR2775" s="83"/>
      <c r="OS2775" s="83"/>
      <c r="OT2775" s="83"/>
      <c r="OU2775" s="83"/>
      <c r="OV2775" s="83"/>
      <c r="OW2775" s="83"/>
      <c r="OX2775" s="83"/>
      <c r="OY2775" s="83"/>
      <c r="OZ2775" s="83"/>
      <c r="PA2775" s="83"/>
      <c r="PB2775" s="83"/>
      <c r="PC2775" s="83"/>
      <c r="PD2775" s="83"/>
      <c r="PE2775" s="83"/>
      <c r="PF2775" s="83"/>
      <c r="PG2775" s="83"/>
      <c r="PH2775" s="83"/>
      <c r="PI2775" s="83"/>
      <c r="PJ2775" s="83"/>
      <c r="PK2775" s="83"/>
      <c r="PL2775" s="83"/>
      <c r="PM2775" s="83"/>
      <c r="PN2775" s="83"/>
      <c r="PO2775" s="83"/>
      <c r="PP2775" s="83"/>
      <c r="PQ2775" s="83"/>
      <c r="PR2775" s="83"/>
      <c r="PS2775" s="83"/>
      <c r="PT2775" s="83"/>
      <c r="PU2775" s="83"/>
      <c r="PV2775" s="83"/>
      <c r="PW2775" s="83"/>
      <c r="PX2775" s="83"/>
      <c r="PY2775" s="83"/>
      <c r="PZ2775" s="83"/>
      <c r="QA2775" s="83"/>
      <c r="QB2775" s="83"/>
      <c r="QC2775" s="83"/>
      <c r="QD2775" s="83"/>
      <c r="QE2775" s="83"/>
      <c r="QF2775" s="83"/>
      <c r="QG2775" s="83"/>
      <c r="QH2775" s="83"/>
      <c r="QI2775" s="83"/>
      <c r="QJ2775" s="83"/>
      <c r="QK2775" s="83"/>
      <c r="QL2775" s="83"/>
      <c r="QM2775" s="83"/>
      <c r="QN2775" s="83"/>
    </row>
    <row r="2776" spans="1:456" s="1" customFormat="1" ht="19.5" customHeight="1" x14ac:dyDescent="0.3">
      <c r="A2776" s="105"/>
      <c r="B2776" s="105"/>
      <c r="C2776" s="105"/>
      <c r="D2776" s="105"/>
      <c r="E2776" s="105"/>
      <c r="F2776" s="76"/>
      <c r="G2776" s="76"/>
      <c r="H2776" s="105"/>
      <c r="I2776" s="105"/>
      <c r="J2776" s="111"/>
      <c r="K2776" s="111"/>
      <c r="L2776" s="112" t="s">
        <v>2797</v>
      </c>
      <c r="M2776" s="112" t="s">
        <v>309</v>
      </c>
      <c r="N2776" s="112" t="s">
        <v>218</v>
      </c>
      <c r="O2776" s="105" t="s">
        <v>1420</v>
      </c>
      <c r="P2776" s="99">
        <v>9</v>
      </c>
      <c r="Q2776" s="99"/>
      <c r="R2776" s="112"/>
      <c r="S2776" s="112"/>
      <c r="T2776" s="112"/>
      <c r="U2776" s="104" t="s">
        <v>2846</v>
      </c>
      <c r="V2776" s="83"/>
      <c r="W2776" s="83"/>
      <c r="X2776" s="83"/>
      <c r="Y2776" s="83"/>
      <c r="Z2776" s="83"/>
      <c r="AA2776" s="83"/>
      <c r="AB2776" s="83"/>
      <c r="AC2776" s="83"/>
      <c r="AD2776" s="83"/>
      <c r="AE2776" s="83"/>
      <c r="AF2776" s="83"/>
      <c r="AG2776" s="83"/>
      <c r="AH2776" s="83"/>
      <c r="AI2776" s="83"/>
      <c r="AJ2776" s="83"/>
      <c r="AK2776" s="83"/>
      <c r="AL2776" s="83"/>
      <c r="AM2776" s="83"/>
      <c r="AN2776" s="83"/>
      <c r="AO2776" s="83"/>
      <c r="AP2776" s="83"/>
      <c r="AQ2776" s="83"/>
      <c r="AR2776" s="83"/>
      <c r="AS2776" s="83"/>
      <c r="AT2776" s="83"/>
      <c r="AU2776" s="83"/>
      <c r="AV2776" s="83"/>
      <c r="AW2776" s="83"/>
      <c r="AX2776" s="83"/>
      <c r="AY2776" s="83"/>
      <c r="AZ2776" s="83"/>
      <c r="BA2776" s="83"/>
      <c r="BB2776" s="83"/>
      <c r="BC2776" s="83"/>
      <c r="BD2776" s="83"/>
      <c r="BE2776" s="83"/>
      <c r="BF2776" s="83"/>
      <c r="BG2776" s="83"/>
      <c r="BH2776" s="83"/>
      <c r="BI2776" s="83"/>
      <c r="BJ2776" s="83"/>
      <c r="BK2776" s="83"/>
      <c r="BL2776" s="83"/>
      <c r="BM2776" s="83"/>
      <c r="BN2776" s="83"/>
      <c r="BO2776" s="83"/>
      <c r="BP2776" s="83"/>
      <c r="BQ2776" s="83"/>
      <c r="BR2776" s="83"/>
      <c r="BS2776" s="83"/>
      <c r="BT2776" s="83"/>
      <c r="BU2776" s="83"/>
      <c r="BV2776" s="83"/>
      <c r="BW2776" s="83"/>
      <c r="BX2776" s="83"/>
      <c r="BY2776" s="83"/>
      <c r="BZ2776" s="83"/>
      <c r="CA2776" s="83"/>
      <c r="CB2776" s="83"/>
      <c r="CC2776" s="83"/>
      <c r="CD2776" s="83"/>
      <c r="CE2776" s="83"/>
      <c r="CF2776" s="83"/>
      <c r="CG2776" s="83"/>
      <c r="CH2776" s="83"/>
      <c r="CI2776" s="83"/>
      <c r="CJ2776" s="83"/>
      <c r="CK2776" s="83"/>
      <c r="CL2776" s="83"/>
      <c r="CM2776" s="83"/>
      <c r="CN2776" s="83"/>
      <c r="CO2776" s="83"/>
      <c r="CP2776" s="83"/>
      <c r="CQ2776" s="83"/>
      <c r="CR2776" s="83"/>
      <c r="CS2776" s="83"/>
      <c r="CT2776" s="83"/>
      <c r="CU2776" s="83"/>
      <c r="CV2776" s="83"/>
      <c r="CW2776" s="83"/>
      <c r="CX2776" s="83"/>
      <c r="CY2776" s="83"/>
      <c r="CZ2776" s="83"/>
      <c r="DA2776" s="83"/>
      <c r="DB2776" s="83"/>
      <c r="DC2776" s="83"/>
      <c r="DD2776" s="83"/>
      <c r="DE2776" s="83"/>
      <c r="DF2776" s="83"/>
      <c r="DG2776" s="83"/>
      <c r="DH2776" s="83"/>
      <c r="DI2776" s="83"/>
      <c r="DJ2776" s="83"/>
      <c r="DK2776" s="83"/>
      <c r="DL2776" s="83"/>
      <c r="DM2776" s="83"/>
      <c r="DN2776" s="83"/>
      <c r="DO2776" s="83"/>
      <c r="DP2776" s="83"/>
      <c r="DQ2776" s="83"/>
      <c r="DR2776" s="83"/>
      <c r="DS2776" s="83"/>
      <c r="DT2776" s="83"/>
      <c r="DU2776" s="83"/>
      <c r="DV2776" s="83"/>
      <c r="DW2776" s="83"/>
      <c r="DX2776" s="83"/>
      <c r="DY2776" s="83"/>
      <c r="DZ2776" s="83"/>
      <c r="EA2776" s="83"/>
      <c r="EB2776" s="83"/>
      <c r="EC2776" s="83"/>
      <c r="ED2776" s="83"/>
      <c r="EE2776" s="83"/>
      <c r="EF2776" s="83"/>
      <c r="EG2776" s="83"/>
      <c r="EH2776" s="83"/>
      <c r="EI2776" s="83"/>
      <c r="EJ2776" s="83"/>
      <c r="EK2776" s="83"/>
      <c r="EL2776" s="83"/>
      <c r="EM2776" s="83"/>
      <c r="EN2776" s="83"/>
      <c r="EO2776" s="83"/>
      <c r="EP2776" s="83"/>
      <c r="EQ2776" s="83"/>
      <c r="ER2776" s="83"/>
      <c r="ES2776" s="83"/>
      <c r="ET2776" s="83"/>
      <c r="EU2776" s="83"/>
      <c r="EV2776" s="83"/>
      <c r="EW2776" s="83"/>
      <c r="EX2776" s="83"/>
      <c r="EY2776" s="83"/>
      <c r="EZ2776" s="83"/>
      <c r="FA2776" s="83"/>
      <c r="FB2776" s="83"/>
      <c r="FC2776" s="83"/>
      <c r="FD2776" s="83"/>
      <c r="FE2776" s="83"/>
      <c r="FF2776" s="83"/>
      <c r="FG2776" s="83"/>
      <c r="FH2776" s="83"/>
      <c r="FI2776" s="83"/>
      <c r="FJ2776" s="83"/>
      <c r="FK2776" s="83"/>
      <c r="FL2776" s="83"/>
      <c r="FM2776" s="83"/>
      <c r="FN2776" s="83"/>
      <c r="FO2776" s="83"/>
      <c r="FP2776" s="83"/>
      <c r="FQ2776" s="83"/>
      <c r="FR2776" s="83"/>
      <c r="FS2776" s="83"/>
      <c r="FT2776" s="83"/>
      <c r="FU2776" s="83"/>
      <c r="FV2776" s="83"/>
      <c r="FW2776" s="83"/>
      <c r="FX2776" s="83"/>
      <c r="FY2776" s="83"/>
      <c r="FZ2776" s="83"/>
      <c r="GA2776" s="83"/>
      <c r="GB2776" s="83"/>
      <c r="GC2776" s="83"/>
      <c r="GD2776" s="83"/>
      <c r="GE2776" s="83"/>
      <c r="GF2776" s="83"/>
      <c r="GG2776" s="83"/>
      <c r="GH2776" s="83"/>
      <c r="GI2776" s="83"/>
      <c r="GJ2776" s="83"/>
      <c r="GK2776" s="83"/>
      <c r="GL2776" s="83"/>
      <c r="GM2776" s="83"/>
      <c r="GN2776" s="83"/>
      <c r="GO2776" s="83"/>
      <c r="GP2776" s="83"/>
      <c r="GQ2776" s="83"/>
      <c r="GR2776" s="83"/>
      <c r="GS2776" s="83"/>
      <c r="GT2776" s="83"/>
      <c r="GU2776" s="83"/>
      <c r="GV2776" s="83"/>
      <c r="GW2776" s="83"/>
      <c r="GX2776" s="83"/>
      <c r="GY2776" s="83"/>
      <c r="GZ2776" s="83"/>
      <c r="HA2776" s="83"/>
      <c r="HB2776" s="83"/>
      <c r="HC2776" s="83"/>
      <c r="HD2776" s="83"/>
      <c r="HE2776" s="83"/>
      <c r="HF2776" s="83"/>
      <c r="HG2776" s="83"/>
      <c r="HH2776" s="83"/>
      <c r="HI2776" s="83"/>
      <c r="HJ2776" s="83"/>
      <c r="HK2776" s="83"/>
      <c r="HL2776" s="83"/>
      <c r="HM2776" s="83"/>
      <c r="HN2776" s="83"/>
      <c r="HO2776" s="83"/>
      <c r="HP2776" s="83"/>
      <c r="HQ2776" s="83"/>
      <c r="HR2776" s="83"/>
      <c r="HS2776" s="83"/>
      <c r="HT2776" s="83"/>
      <c r="HU2776" s="83"/>
      <c r="HV2776" s="83"/>
      <c r="HW2776" s="83"/>
      <c r="HX2776" s="83"/>
      <c r="HY2776" s="83"/>
      <c r="HZ2776" s="83"/>
      <c r="IA2776" s="83"/>
      <c r="IB2776" s="83"/>
      <c r="IC2776" s="83"/>
      <c r="ID2776" s="83"/>
      <c r="IE2776" s="83"/>
      <c r="IF2776" s="83"/>
      <c r="IG2776" s="83"/>
      <c r="IH2776" s="83"/>
      <c r="II2776" s="83"/>
      <c r="IJ2776" s="83"/>
      <c r="IK2776" s="83"/>
      <c r="IL2776" s="83"/>
      <c r="IM2776" s="83"/>
      <c r="IN2776" s="83"/>
      <c r="IO2776" s="83"/>
      <c r="IP2776" s="83"/>
      <c r="IQ2776" s="83"/>
      <c r="IR2776" s="83"/>
      <c r="IS2776" s="83"/>
      <c r="IT2776" s="83"/>
      <c r="IU2776" s="83"/>
      <c r="IV2776" s="83"/>
      <c r="IW2776" s="83"/>
      <c r="IX2776" s="83"/>
      <c r="IY2776" s="83"/>
      <c r="IZ2776" s="83"/>
      <c r="JA2776" s="83"/>
      <c r="JB2776" s="83"/>
      <c r="JC2776" s="83"/>
      <c r="JD2776" s="83"/>
      <c r="JE2776" s="83"/>
      <c r="JF2776" s="83"/>
      <c r="JG2776" s="83"/>
      <c r="JH2776" s="83"/>
      <c r="JI2776" s="83"/>
      <c r="JJ2776" s="83"/>
      <c r="JK2776" s="83"/>
      <c r="JL2776" s="83"/>
      <c r="JM2776" s="83"/>
      <c r="JN2776" s="83"/>
      <c r="JO2776" s="83"/>
      <c r="JP2776" s="83"/>
      <c r="JQ2776" s="83"/>
      <c r="JR2776" s="83"/>
      <c r="JS2776" s="83"/>
      <c r="JT2776" s="83"/>
      <c r="JU2776" s="83"/>
      <c r="JV2776" s="83"/>
      <c r="JW2776" s="83"/>
      <c r="JX2776" s="83"/>
      <c r="JY2776" s="83"/>
      <c r="JZ2776" s="83"/>
      <c r="KA2776" s="83"/>
      <c r="KB2776" s="83"/>
      <c r="KC2776" s="83"/>
      <c r="KD2776" s="83"/>
      <c r="KE2776" s="83"/>
      <c r="KF2776" s="83"/>
      <c r="KG2776" s="83"/>
      <c r="KH2776" s="83"/>
      <c r="KI2776" s="83"/>
      <c r="KJ2776" s="83"/>
      <c r="KK2776" s="83"/>
      <c r="KL2776" s="83"/>
      <c r="KM2776" s="83"/>
      <c r="KN2776" s="83"/>
      <c r="KO2776" s="83"/>
      <c r="KP2776" s="83"/>
      <c r="KQ2776" s="83"/>
      <c r="KR2776" s="83"/>
      <c r="KS2776" s="83"/>
      <c r="KT2776" s="83"/>
      <c r="KU2776" s="83"/>
      <c r="KV2776" s="83"/>
      <c r="KW2776" s="83"/>
      <c r="KX2776" s="83"/>
      <c r="KY2776" s="83"/>
      <c r="KZ2776" s="83"/>
      <c r="LA2776" s="83"/>
      <c r="LB2776" s="83"/>
      <c r="LC2776" s="83"/>
      <c r="LD2776" s="83"/>
      <c r="LE2776" s="83"/>
      <c r="LF2776" s="83"/>
      <c r="LG2776" s="83"/>
      <c r="LH2776" s="83"/>
      <c r="LI2776" s="83"/>
      <c r="LJ2776" s="83"/>
      <c r="LK2776" s="83"/>
      <c r="LL2776" s="83"/>
      <c r="LM2776" s="83"/>
      <c r="LN2776" s="83"/>
      <c r="LO2776" s="83"/>
      <c r="LP2776" s="83"/>
      <c r="LQ2776" s="83"/>
      <c r="LR2776" s="83"/>
      <c r="LS2776" s="83"/>
      <c r="LT2776" s="83"/>
      <c r="LU2776" s="83"/>
      <c r="LV2776" s="83"/>
      <c r="LW2776" s="83"/>
      <c r="LX2776" s="83"/>
      <c r="LY2776" s="83"/>
      <c r="LZ2776" s="83"/>
      <c r="MA2776" s="83"/>
      <c r="MB2776" s="83"/>
      <c r="MC2776" s="83"/>
      <c r="MD2776" s="83"/>
      <c r="ME2776" s="83"/>
      <c r="MF2776" s="83"/>
      <c r="MG2776" s="83"/>
      <c r="MH2776" s="83"/>
      <c r="MI2776" s="83"/>
      <c r="MJ2776" s="83"/>
      <c r="MK2776" s="83"/>
      <c r="ML2776" s="83"/>
      <c r="MM2776" s="83"/>
      <c r="MN2776" s="83"/>
      <c r="MO2776" s="83"/>
      <c r="MP2776" s="83"/>
      <c r="MQ2776" s="83"/>
      <c r="MR2776" s="83"/>
      <c r="MS2776" s="83"/>
      <c r="MT2776" s="83"/>
      <c r="MU2776" s="83"/>
      <c r="MV2776" s="83"/>
      <c r="MW2776" s="83"/>
      <c r="MX2776" s="83"/>
      <c r="MY2776" s="83"/>
      <c r="MZ2776" s="83"/>
      <c r="NA2776" s="83"/>
      <c r="NB2776" s="83"/>
      <c r="NC2776" s="83"/>
      <c r="ND2776" s="83"/>
      <c r="NE2776" s="83"/>
      <c r="NF2776" s="83"/>
      <c r="NG2776" s="83"/>
      <c r="NH2776" s="83"/>
      <c r="NI2776" s="83"/>
      <c r="NJ2776" s="83"/>
      <c r="NK2776" s="83"/>
      <c r="NL2776" s="83"/>
      <c r="NM2776" s="83"/>
      <c r="NN2776" s="83"/>
      <c r="NO2776" s="83"/>
      <c r="NP2776" s="83"/>
      <c r="NQ2776" s="83"/>
      <c r="NR2776" s="83"/>
      <c r="NS2776" s="83"/>
      <c r="NT2776" s="83"/>
      <c r="NU2776" s="83"/>
      <c r="NV2776" s="83"/>
      <c r="NW2776" s="83"/>
      <c r="NX2776" s="83"/>
      <c r="NY2776" s="83"/>
      <c r="NZ2776" s="83"/>
      <c r="OA2776" s="83"/>
      <c r="OB2776" s="83"/>
      <c r="OC2776" s="83"/>
      <c r="OD2776" s="83"/>
      <c r="OE2776" s="83"/>
      <c r="OF2776" s="83"/>
      <c r="OG2776" s="83"/>
      <c r="OH2776" s="83"/>
      <c r="OI2776" s="83"/>
      <c r="OJ2776" s="83"/>
      <c r="OK2776" s="83"/>
      <c r="OL2776" s="83"/>
      <c r="OM2776" s="83"/>
      <c r="ON2776" s="83"/>
      <c r="OO2776" s="83"/>
      <c r="OP2776" s="83"/>
      <c r="OQ2776" s="83"/>
      <c r="OR2776" s="83"/>
      <c r="OS2776" s="83"/>
      <c r="OT2776" s="83"/>
      <c r="OU2776" s="83"/>
      <c r="OV2776" s="83"/>
      <c r="OW2776" s="83"/>
      <c r="OX2776" s="83"/>
      <c r="OY2776" s="83"/>
      <c r="OZ2776" s="83"/>
      <c r="PA2776" s="83"/>
      <c r="PB2776" s="83"/>
      <c r="PC2776" s="83"/>
      <c r="PD2776" s="83"/>
      <c r="PE2776" s="83"/>
      <c r="PF2776" s="83"/>
      <c r="PG2776" s="83"/>
      <c r="PH2776" s="83"/>
      <c r="PI2776" s="83"/>
      <c r="PJ2776" s="83"/>
      <c r="PK2776" s="83"/>
      <c r="PL2776" s="83"/>
      <c r="PM2776" s="83"/>
      <c r="PN2776" s="83"/>
      <c r="PO2776" s="83"/>
      <c r="PP2776" s="83"/>
      <c r="PQ2776" s="83"/>
      <c r="PR2776" s="83"/>
      <c r="PS2776" s="83"/>
      <c r="PT2776" s="83"/>
      <c r="PU2776" s="83"/>
      <c r="PV2776" s="83"/>
      <c r="PW2776" s="83"/>
      <c r="PX2776" s="83"/>
      <c r="PY2776" s="83"/>
      <c r="PZ2776" s="83"/>
      <c r="QA2776" s="83"/>
      <c r="QB2776" s="83"/>
      <c r="QC2776" s="83"/>
      <c r="QD2776" s="83"/>
      <c r="QE2776" s="83"/>
      <c r="QF2776" s="83"/>
      <c r="QG2776" s="83"/>
      <c r="QH2776" s="83"/>
      <c r="QI2776" s="83"/>
      <c r="QJ2776" s="83"/>
      <c r="QK2776" s="83"/>
      <c r="QL2776" s="83"/>
      <c r="QM2776" s="83"/>
      <c r="QN2776" s="83"/>
    </row>
    <row r="2777" spans="1:456" s="1" customFormat="1" ht="19.5" customHeight="1" x14ac:dyDescent="0.3">
      <c r="A2777" s="105"/>
      <c r="B2777" s="105"/>
      <c r="C2777" s="105"/>
      <c r="D2777" s="105"/>
      <c r="E2777" s="105"/>
      <c r="F2777" s="76"/>
      <c r="G2777" s="76"/>
      <c r="H2777" s="105"/>
      <c r="I2777" s="105"/>
      <c r="J2777" s="111"/>
      <c r="K2777" s="111"/>
      <c r="L2777" s="112" t="s">
        <v>1618</v>
      </c>
      <c r="M2777" s="112" t="s">
        <v>1176</v>
      </c>
      <c r="N2777" s="112" t="s">
        <v>904</v>
      </c>
      <c r="O2777" s="105" t="s">
        <v>2462</v>
      </c>
      <c r="P2777" s="99">
        <v>9</v>
      </c>
      <c r="Q2777" s="99"/>
      <c r="R2777" s="112"/>
      <c r="S2777" s="112"/>
      <c r="T2777" s="112"/>
      <c r="U2777" s="104" t="s">
        <v>2846</v>
      </c>
      <c r="V2777" s="83"/>
      <c r="W2777" s="83"/>
      <c r="X2777" s="83"/>
      <c r="Y2777" s="83"/>
      <c r="Z2777" s="83"/>
      <c r="AA2777" s="83"/>
      <c r="AB2777" s="83"/>
      <c r="AC2777" s="83"/>
      <c r="AD2777" s="83"/>
      <c r="AE2777" s="83"/>
      <c r="AF2777" s="83"/>
      <c r="AG2777" s="83"/>
      <c r="AH2777" s="83"/>
      <c r="AI2777" s="83"/>
      <c r="AJ2777" s="83"/>
      <c r="AK2777" s="83"/>
      <c r="AL2777" s="83"/>
      <c r="AM2777" s="83"/>
      <c r="AN2777" s="83"/>
      <c r="AO2777" s="83"/>
      <c r="AP2777" s="83"/>
      <c r="AQ2777" s="83"/>
      <c r="AR2777" s="83"/>
      <c r="AS2777" s="83"/>
      <c r="AT2777" s="83"/>
      <c r="AU2777" s="83"/>
      <c r="AV2777" s="83"/>
      <c r="AW2777" s="83"/>
      <c r="AX2777" s="83"/>
      <c r="AY2777" s="83"/>
      <c r="AZ2777" s="83"/>
      <c r="BA2777" s="83"/>
      <c r="BB2777" s="83"/>
      <c r="BC2777" s="83"/>
      <c r="BD2777" s="83"/>
      <c r="BE2777" s="83"/>
      <c r="BF2777" s="83"/>
      <c r="BG2777" s="83"/>
      <c r="BH2777" s="83"/>
      <c r="BI2777" s="83"/>
      <c r="BJ2777" s="83"/>
      <c r="BK2777" s="83"/>
      <c r="BL2777" s="83"/>
      <c r="BM2777" s="83"/>
      <c r="BN2777" s="83"/>
      <c r="BO2777" s="83"/>
      <c r="BP2777" s="83"/>
      <c r="BQ2777" s="83"/>
      <c r="BR2777" s="83"/>
      <c r="BS2777" s="83"/>
      <c r="BT2777" s="83"/>
      <c r="BU2777" s="83"/>
      <c r="BV2777" s="83"/>
      <c r="BW2777" s="83"/>
      <c r="BX2777" s="83"/>
      <c r="BY2777" s="83"/>
      <c r="BZ2777" s="83"/>
      <c r="CA2777" s="83"/>
      <c r="CB2777" s="83"/>
      <c r="CC2777" s="83"/>
      <c r="CD2777" s="83"/>
      <c r="CE2777" s="83"/>
      <c r="CF2777" s="83"/>
      <c r="CG2777" s="83"/>
      <c r="CH2777" s="83"/>
      <c r="CI2777" s="83"/>
      <c r="CJ2777" s="83"/>
      <c r="CK2777" s="83"/>
      <c r="CL2777" s="83"/>
      <c r="CM2777" s="83"/>
      <c r="CN2777" s="83"/>
      <c r="CO2777" s="83"/>
      <c r="CP2777" s="83"/>
      <c r="CQ2777" s="83"/>
      <c r="CR2777" s="83"/>
      <c r="CS2777" s="83"/>
      <c r="CT2777" s="83"/>
      <c r="CU2777" s="83"/>
      <c r="CV2777" s="83"/>
      <c r="CW2777" s="83"/>
      <c r="CX2777" s="83"/>
      <c r="CY2777" s="83"/>
      <c r="CZ2777" s="83"/>
      <c r="DA2777" s="83"/>
      <c r="DB2777" s="83"/>
      <c r="DC2777" s="83"/>
      <c r="DD2777" s="83"/>
      <c r="DE2777" s="83"/>
      <c r="DF2777" s="83"/>
      <c r="DG2777" s="83"/>
      <c r="DH2777" s="83"/>
      <c r="DI2777" s="83"/>
      <c r="DJ2777" s="83"/>
      <c r="DK2777" s="83"/>
      <c r="DL2777" s="83"/>
      <c r="DM2777" s="83"/>
      <c r="DN2777" s="83"/>
      <c r="DO2777" s="83"/>
      <c r="DP2777" s="83"/>
      <c r="DQ2777" s="83"/>
      <c r="DR2777" s="83"/>
      <c r="DS2777" s="83"/>
      <c r="DT2777" s="83"/>
      <c r="DU2777" s="83"/>
      <c r="DV2777" s="83"/>
      <c r="DW2777" s="83"/>
      <c r="DX2777" s="83"/>
      <c r="DY2777" s="83"/>
      <c r="DZ2777" s="83"/>
      <c r="EA2777" s="83"/>
      <c r="EB2777" s="83"/>
      <c r="EC2777" s="83"/>
      <c r="ED2777" s="83"/>
      <c r="EE2777" s="83"/>
      <c r="EF2777" s="83"/>
      <c r="EG2777" s="83"/>
      <c r="EH2777" s="83"/>
      <c r="EI2777" s="83"/>
      <c r="EJ2777" s="83"/>
      <c r="EK2777" s="83"/>
      <c r="EL2777" s="83"/>
      <c r="EM2777" s="83"/>
      <c r="EN2777" s="83"/>
      <c r="EO2777" s="83"/>
      <c r="EP2777" s="83"/>
      <c r="EQ2777" s="83"/>
      <c r="ER2777" s="83"/>
      <c r="ES2777" s="83"/>
      <c r="ET2777" s="83"/>
      <c r="EU2777" s="83"/>
      <c r="EV2777" s="83"/>
      <c r="EW2777" s="83"/>
      <c r="EX2777" s="83"/>
      <c r="EY2777" s="83"/>
      <c r="EZ2777" s="83"/>
      <c r="FA2777" s="83"/>
      <c r="FB2777" s="83"/>
      <c r="FC2777" s="83"/>
      <c r="FD2777" s="83"/>
      <c r="FE2777" s="83"/>
      <c r="FF2777" s="83"/>
      <c r="FG2777" s="83"/>
      <c r="FH2777" s="83"/>
      <c r="FI2777" s="83"/>
      <c r="FJ2777" s="83"/>
      <c r="FK2777" s="83"/>
      <c r="FL2777" s="83"/>
      <c r="FM2777" s="83"/>
      <c r="FN2777" s="83"/>
      <c r="FO2777" s="83"/>
      <c r="FP2777" s="83"/>
      <c r="FQ2777" s="83"/>
      <c r="FR2777" s="83"/>
      <c r="FS2777" s="83"/>
      <c r="FT2777" s="83"/>
      <c r="FU2777" s="83"/>
      <c r="FV2777" s="83"/>
      <c r="FW2777" s="83"/>
      <c r="FX2777" s="83"/>
      <c r="FY2777" s="83"/>
      <c r="FZ2777" s="83"/>
      <c r="GA2777" s="83"/>
      <c r="GB2777" s="83"/>
      <c r="GC2777" s="83"/>
      <c r="GD2777" s="83"/>
      <c r="GE2777" s="83"/>
      <c r="GF2777" s="83"/>
      <c r="GG2777" s="83"/>
      <c r="GH2777" s="83"/>
      <c r="GI2777" s="83"/>
      <c r="GJ2777" s="83"/>
      <c r="GK2777" s="83"/>
      <c r="GL2777" s="83"/>
      <c r="GM2777" s="83"/>
      <c r="GN2777" s="83"/>
      <c r="GO2777" s="83"/>
      <c r="GP2777" s="83"/>
      <c r="GQ2777" s="83"/>
      <c r="GR2777" s="83"/>
      <c r="GS2777" s="83"/>
      <c r="GT2777" s="83"/>
      <c r="GU2777" s="83"/>
      <c r="GV2777" s="83"/>
      <c r="GW2777" s="83"/>
      <c r="GX2777" s="83"/>
      <c r="GY2777" s="83"/>
      <c r="GZ2777" s="83"/>
      <c r="HA2777" s="83"/>
      <c r="HB2777" s="83"/>
      <c r="HC2777" s="83"/>
      <c r="HD2777" s="83"/>
      <c r="HE2777" s="83"/>
      <c r="HF2777" s="83"/>
      <c r="HG2777" s="83"/>
      <c r="HH2777" s="83"/>
      <c r="HI2777" s="83"/>
      <c r="HJ2777" s="83"/>
      <c r="HK2777" s="83"/>
      <c r="HL2777" s="83"/>
      <c r="HM2777" s="83"/>
      <c r="HN2777" s="83"/>
      <c r="HO2777" s="83"/>
      <c r="HP2777" s="83"/>
      <c r="HQ2777" s="83"/>
      <c r="HR2777" s="83"/>
      <c r="HS2777" s="83"/>
      <c r="HT2777" s="83"/>
      <c r="HU2777" s="83"/>
      <c r="HV2777" s="83"/>
      <c r="HW2777" s="83"/>
      <c r="HX2777" s="83"/>
      <c r="HY2777" s="83"/>
      <c r="HZ2777" s="83"/>
      <c r="IA2777" s="83"/>
      <c r="IB2777" s="83"/>
      <c r="IC2777" s="83"/>
      <c r="ID2777" s="83"/>
      <c r="IE2777" s="83"/>
      <c r="IF2777" s="83"/>
      <c r="IG2777" s="83"/>
      <c r="IH2777" s="83"/>
      <c r="II2777" s="83"/>
      <c r="IJ2777" s="83"/>
      <c r="IK2777" s="83"/>
      <c r="IL2777" s="83"/>
      <c r="IM2777" s="83"/>
      <c r="IN2777" s="83"/>
      <c r="IO2777" s="83"/>
      <c r="IP2777" s="83"/>
      <c r="IQ2777" s="83"/>
      <c r="IR2777" s="83"/>
      <c r="IS2777" s="83"/>
      <c r="IT2777" s="83"/>
      <c r="IU2777" s="83"/>
      <c r="IV2777" s="83"/>
      <c r="IW2777" s="83"/>
      <c r="IX2777" s="83"/>
      <c r="IY2777" s="83"/>
      <c r="IZ2777" s="83"/>
      <c r="JA2777" s="83"/>
      <c r="JB2777" s="83"/>
      <c r="JC2777" s="83"/>
      <c r="JD2777" s="83"/>
      <c r="JE2777" s="83"/>
      <c r="JF2777" s="83"/>
      <c r="JG2777" s="83"/>
      <c r="JH2777" s="83"/>
      <c r="JI2777" s="83"/>
      <c r="JJ2777" s="83"/>
      <c r="JK2777" s="83"/>
      <c r="JL2777" s="83"/>
      <c r="JM2777" s="83"/>
      <c r="JN2777" s="83"/>
      <c r="JO2777" s="83"/>
      <c r="JP2777" s="83"/>
      <c r="JQ2777" s="83"/>
      <c r="JR2777" s="83"/>
      <c r="JS2777" s="83"/>
      <c r="JT2777" s="83"/>
      <c r="JU2777" s="83"/>
      <c r="JV2777" s="83"/>
      <c r="JW2777" s="83"/>
      <c r="JX2777" s="83"/>
      <c r="JY2777" s="83"/>
      <c r="JZ2777" s="83"/>
      <c r="KA2777" s="83"/>
      <c r="KB2777" s="83"/>
      <c r="KC2777" s="83"/>
      <c r="KD2777" s="83"/>
      <c r="KE2777" s="83"/>
      <c r="KF2777" s="83"/>
      <c r="KG2777" s="83"/>
      <c r="KH2777" s="83"/>
      <c r="KI2777" s="83"/>
      <c r="KJ2777" s="83"/>
      <c r="KK2777" s="83"/>
      <c r="KL2777" s="83"/>
      <c r="KM2777" s="83"/>
      <c r="KN2777" s="83"/>
      <c r="KO2777" s="83"/>
      <c r="KP2777" s="83"/>
      <c r="KQ2777" s="83"/>
      <c r="KR2777" s="83"/>
      <c r="KS2777" s="83"/>
      <c r="KT2777" s="83"/>
      <c r="KU2777" s="83"/>
      <c r="KV2777" s="83"/>
      <c r="KW2777" s="83"/>
      <c r="KX2777" s="83"/>
      <c r="KY2777" s="83"/>
      <c r="KZ2777" s="83"/>
      <c r="LA2777" s="83"/>
      <c r="LB2777" s="83"/>
      <c r="LC2777" s="83"/>
      <c r="LD2777" s="83"/>
      <c r="LE2777" s="83"/>
      <c r="LF2777" s="83"/>
      <c r="LG2777" s="83"/>
      <c r="LH2777" s="83"/>
      <c r="LI2777" s="83"/>
      <c r="LJ2777" s="83"/>
      <c r="LK2777" s="83"/>
      <c r="LL2777" s="83"/>
      <c r="LM2777" s="83"/>
      <c r="LN2777" s="83"/>
      <c r="LO2777" s="83"/>
      <c r="LP2777" s="83"/>
      <c r="LQ2777" s="83"/>
      <c r="LR2777" s="83"/>
      <c r="LS2777" s="83"/>
      <c r="LT2777" s="83"/>
      <c r="LU2777" s="83"/>
      <c r="LV2777" s="83"/>
      <c r="LW2777" s="83"/>
      <c r="LX2777" s="83"/>
      <c r="LY2777" s="83"/>
      <c r="LZ2777" s="83"/>
      <c r="MA2777" s="83"/>
      <c r="MB2777" s="83"/>
      <c r="MC2777" s="83"/>
      <c r="MD2777" s="83"/>
      <c r="ME2777" s="83"/>
      <c r="MF2777" s="83"/>
      <c r="MG2777" s="83"/>
      <c r="MH2777" s="83"/>
      <c r="MI2777" s="83"/>
      <c r="MJ2777" s="83"/>
      <c r="MK2777" s="83"/>
      <c r="ML2777" s="83"/>
      <c r="MM2777" s="83"/>
      <c r="MN2777" s="83"/>
      <c r="MO2777" s="83"/>
      <c r="MP2777" s="83"/>
      <c r="MQ2777" s="83"/>
      <c r="MR2777" s="83"/>
      <c r="MS2777" s="83"/>
      <c r="MT2777" s="83"/>
      <c r="MU2777" s="83"/>
      <c r="MV2777" s="83"/>
      <c r="MW2777" s="83"/>
      <c r="MX2777" s="83"/>
      <c r="MY2777" s="83"/>
      <c r="MZ2777" s="83"/>
      <c r="NA2777" s="83"/>
      <c r="NB2777" s="83"/>
      <c r="NC2777" s="83"/>
      <c r="ND2777" s="83"/>
      <c r="NE2777" s="83"/>
      <c r="NF2777" s="83"/>
      <c r="NG2777" s="83"/>
      <c r="NH2777" s="83"/>
      <c r="NI2777" s="83"/>
      <c r="NJ2777" s="83"/>
      <c r="NK2777" s="83"/>
      <c r="NL2777" s="83"/>
      <c r="NM2777" s="83"/>
      <c r="NN2777" s="83"/>
      <c r="NO2777" s="83"/>
      <c r="NP2777" s="83"/>
      <c r="NQ2777" s="83"/>
      <c r="NR2777" s="83"/>
      <c r="NS2777" s="83"/>
      <c r="NT2777" s="83"/>
      <c r="NU2777" s="83"/>
      <c r="NV2777" s="83"/>
      <c r="NW2777" s="83"/>
      <c r="NX2777" s="83"/>
      <c r="NY2777" s="83"/>
      <c r="NZ2777" s="83"/>
      <c r="OA2777" s="83"/>
      <c r="OB2777" s="83"/>
      <c r="OC2777" s="83"/>
      <c r="OD2777" s="83"/>
      <c r="OE2777" s="83"/>
      <c r="OF2777" s="83"/>
      <c r="OG2777" s="83"/>
      <c r="OH2777" s="83"/>
      <c r="OI2777" s="83"/>
      <c r="OJ2777" s="83"/>
      <c r="OK2777" s="83"/>
      <c r="OL2777" s="83"/>
      <c r="OM2777" s="83"/>
      <c r="ON2777" s="83"/>
      <c r="OO2777" s="83"/>
      <c r="OP2777" s="83"/>
      <c r="OQ2777" s="83"/>
      <c r="OR2777" s="83"/>
      <c r="OS2777" s="83"/>
      <c r="OT2777" s="83"/>
      <c r="OU2777" s="83"/>
      <c r="OV2777" s="83"/>
      <c r="OW2777" s="83"/>
      <c r="OX2777" s="83"/>
      <c r="OY2777" s="83"/>
      <c r="OZ2777" s="83"/>
      <c r="PA2777" s="83"/>
      <c r="PB2777" s="83"/>
      <c r="PC2777" s="83"/>
      <c r="PD2777" s="83"/>
      <c r="PE2777" s="83"/>
      <c r="PF2777" s="83"/>
      <c r="PG2777" s="83"/>
      <c r="PH2777" s="83"/>
      <c r="PI2777" s="83"/>
      <c r="PJ2777" s="83"/>
      <c r="PK2777" s="83"/>
      <c r="PL2777" s="83"/>
      <c r="PM2777" s="83"/>
      <c r="PN2777" s="83"/>
      <c r="PO2777" s="83"/>
      <c r="PP2777" s="83"/>
      <c r="PQ2777" s="83"/>
      <c r="PR2777" s="83"/>
      <c r="PS2777" s="83"/>
      <c r="PT2777" s="83"/>
      <c r="PU2777" s="83"/>
      <c r="PV2777" s="83"/>
      <c r="PW2777" s="83"/>
      <c r="PX2777" s="83"/>
      <c r="PY2777" s="83"/>
      <c r="PZ2777" s="83"/>
      <c r="QA2777" s="83"/>
      <c r="QB2777" s="83"/>
      <c r="QC2777" s="83"/>
      <c r="QD2777" s="83"/>
      <c r="QE2777" s="83"/>
      <c r="QF2777" s="83"/>
      <c r="QG2777" s="83"/>
      <c r="QH2777" s="83"/>
      <c r="QI2777" s="83"/>
      <c r="QJ2777" s="83"/>
      <c r="QK2777" s="83"/>
      <c r="QL2777" s="83"/>
      <c r="QM2777" s="83"/>
      <c r="QN2777" s="83"/>
    </row>
    <row r="2778" spans="1:456" s="1" customFormat="1" ht="19.5" customHeight="1" x14ac:dyDescent="0.3">
      <c r="A2778" s="105"/>
      <c r="B2778" s="105"/>
      <c r="C2778" s="105"/>
      <c r="D2778" s="105"/>
      <c r="E2778" s="105"/>
      <c r="F2778" s="76"/>
      <c r="G2778" s="76"/>
      <c r="H2778" s="105"/>
      <c r="I2778" s="105"/>
      <c r="J2778" s="111"/>
      <c r="K2778" s="111"/>
      <c r="L2778" s="112" t="s">
        <v>2802</v>
      </c>
      <c r="M2778" s="112" t="s">
        <v>619</v>
      </c>
      <c r="N2778" s="112" t="s">
        <v>406</v>
      </c>
      <c r="O2778" s="105" t="s">
        <v>2208</v>
      </c>
      <c r="P2778" s="99">
        <v>9</v>
      </c>
      <c r="Q2778" s="99"/>
      <c r="R2778" s="112"/>
      <c r="S2778" s="112"/>
      <c r="T2778" s="112"/>
      <c r="U2778" s="104" t="s">
        <v>2846</v>
      </c>
      <c r="V2778" s="83"/>
      <c r="W2778" s="83"/>
      <c r="X2778" s="83"/>
      <c r="Y2778" s="83"/>
      <c r="Z2778" s="83"/>
      <c r="AA2778" s="83"/>
      <c r="AB2778" s="83"/>
      <c r="AC2778" s="83"/>
      <c r="AD2778" s="83"/>
      <c r="AE2778" s="83"/>
      <c r="AF2778" s="83"/>
      <c r="AG2778" s="83"/>
      <c r="AH2778" s="83"/>
      <c r="AI2778" s="83"/>
      <c r="AJ2778" s="83"/>
      <c r="AK2778" s="83"/>
      <c r="AL2778" s="83"/>
      <c r="AM2778" s="83"/>
      <c r="AN2778" s="83"/>
      <c r="AO2778" s="83"/>
      <c r="AP2778" s="83"/>
      <c r="AQ2778" s="83"/>
      <c r="AR2778" s="83"/>
      <c r="AS2778" s="83"/>
      <c r="AT2778" s="83"/>
      <c r="AU2778" s="83"/>
      <c r="AV2778" s="83"/>
      <c r="AW2778" s="83"/>
      <c r="AX2778" s="83"/>
      <c r="AY2778" s="83"/>
      <c r="AZ2778" s="83"/>
      <c r="BA2778" s="83"/>
      <c r="BB2778" s="83"/>
      <c r="BC2778" s="83"/>
      <c r="BD2778" s="83"/>
      <c r="BE2778" s="83"/>
      <c r="BF2778" s="83"/>
      <c r="BG2778" s="83"/>
      <c r="BH2778" s="83"/>
      <c r="BI2778" s="83"/>
      <c r="BJ2778" s="83"/>
      <c r="BK2778" s="83"/>
      <c r="BL2778" s="83"/>
      <c r="BM2778" s="83"/>
      <c r="BN2778" s="83"/>
      <c r="BO2778" s="83"/>
      <c r="BP2778" s="83"/>
      <c r="BQ2778" s="83"/>
      <c r="BR2778" s="83"/>
      <c r="BS2778" s="83"/>
      <c r="BT2778" s="83"/>
      <c r="BU2778" s="83"/>
      <c r="BV2778" s="83"/>
      <c r="BW2778" s="83"/>
      <c r="BX2778" s="83"/>
      <c r="BY2778" s="83"/>
      <c r="BZ2778" s="83"/>
      <c r="CA2778" s="83"/>
      <c r="CB2778" s="83"/>
      <c r="CC2778" s="83"/>
      <c r="CD2778" s="83"/>
      <c r="CE2778" s="83"/>
      <c r="CF2778" s="83"/>
      <c r="CG2778" s="83"/>
      <c r="CH2778" s="83"/>
      <c r="CI2778" s="83"/>
      <c r="CJ2778" s="83"/>
      <c r="CK2778" s="83"/>
      <c r="CL2778" s="83"/>
      <c r="CM2778" s="83"/>
      <c r="CN2778" s="83"/>
      <c r="CO2778" s="83"/>
      <c r="CP2778" s="83"/>
      <c r="CQ2778" s="83"/>
      <c r="CR2778" s="83"/>
      <c r="CS2778" s="83"/>
      <c r="CT2778" s="83"/>
      <c r="CU2778" s="83"/>
      <c r="CV2778" s="83"/>
      <c r="CW2778" s="83"/>
      <c r="CX2778" s="83"/>
      <c r="CY2778" s="83"/>
      <c r="CZ2778" s="83"/>
      <c r="DA2778" s="83"/>
      <c r="DB2778" s="83"/>
      <c r="DC2778" s="83"/>
      <c r="DD2778" s="83"/>
      <c r="DE2778" s="83"/>
      <c r="DF2778" s="83"/>
      <c r="DG2778" s="83"/>
      <c r="DH2778" s="83"/>
      <c r="DI2778" s="83"/>
      <c r="DJ2778" s="83"/>
      <c r="DK2778" s="83"/>
      <c r="DL2778" s="83"/>
      <c r="DM2778" s="83"/>
      <c r="DN2778" s="83"/>
      <c r="DO2778" s="83"/>
      <c r="DP2778" s="83"/>
      <c r="DQ2778" s="83"/>
      <c r="DR2778" s="83"/>
      <c r="DS2778" s="83"/>
      <c r="DT2778" s="83"/>
      <c r="DU2778" s="83"/>
      <c r="DV2778" s="83"/>
      <c r="DW2778" s="83"/>
      <c r="DX2778" s="83"/>
      <c r="DY2778" s="83"/>
      <c r="DZ2778" s="83"/>
      <c r="EA2778" s="83"/>
      <c r="EB2778" s="83"/>
      <c r="EC2778" s="83"/>
      <c r="ED2778" s="83"/>
      <c r="EE2778" s="83"/>
      <c r="EF2778" s="83"/>
      <c r="EG2778" s="83"/>
      <c r="EH2778" s="83"/>
      <c r="EI2778" s="83"/>
      <c r="EJ2778" s="83"/>
      <c r="EK2778" s="83"/>
      <c r="EL2778" s="83"/>
      <c r="EM2778" s="83"/>
      <c r="EN2778" s="83"/>
      <c r="EO2778" s="83"/>
      <c r="EP2778" s="83"/>
      <c r="EQ2778" s="83"/>
      <c r="ER2778" s="83"/>
      <c r="ES2778" s="83"/>
      <c r="ET2778" s="83"/>
      <c r="EU2778" s="83"/>
      <c r="EV2778" s="83"/>
      <c r="EW2778" s="83"/>
      <c r="EX2778" s="83"/>
      <c r="EY2778" s="83"/>
      <c r="EZ2778" s="83"/>
      <c r="FA2778" s="83"/>
      <c r="FB2778" s="83"/>
      <c r="FC2778" s="83"/>
      <c r="FD2778" s="83"/>
      <c r="FE2778" s="83"/>
      <c r="FF2778" s="83"/>
      <c r="FG2778" s="83"/>
      <c r="FH2778" s="83"/>
      <c r="FI2778" s="83"/>
      <c r="FJ2778" s="83"/>
      <c r="FK2778" s="83"/>
      <c r="FL2778" s="83"/>
      <c r="FM2778" s="83"/>
      <c r="FN2778" s="83"/>
      <c r="FO2778" s="83"/>
      <c r="FP2778" s="83"/>
      <c r="FQ2778" s="83"/>
      <c r="FR2778" s="83"/>
      <c r="FS2778" s="83"/>
      <c r="FT2778" s="83"/>
      <c r="FU2778" s="83"/>
      <c r="FV2778" s="83"/>
      <c r="FW2778" s="83"/>
      <c r="FX2778" s="83"/>
      <c r="FY2778" s="83"/>
      <c r="FZ2778" s="83"/>
      <c r="GA2778" s="83"/>
      <c r="GB2778" s="83"/>
      <c r="GC2778" s="83"/>
      <c r="GD2778" s="83"/>
      <c r="GE2778" s="83"/>
      <c r="GF2778" s="83"/>
      <c r="GG2778" s="83"/>
      <c r="GH2778" s="83"/>
      <c r="GI2778" s="83"/>
      <c r="GJ2778" s="83"/>
      <c r="GK2778" s="83"/>
      <c r="GL2778" s="83"/>
      <c r="GM2778" s="83"/>
      <c r="GN2778" s="83"/>
      <c r="GO2778" s="83"/>
      <c r="GP2778" s="83"/>
      <c r="GQ2778" s="83"/>
      <c r="GR2778" s="83"/>
      <c r="GS2778" s="83"/>
      <c r="GT2778" s="83"/>
      <c r="GU2778" s="83"/>
      <c r="GV2778" s="83"/>
      <c r="GW2778" s="83"/>
      <c r="GX2778" s="83"/>
      <c r="GY2778" s="83"/>
      <c r="GZ2778" s="83"/>
      <c r="HA2778" s="83"/>
      <c r="HB2778" s="83"/>
      <c r="HC2778" s="83"/>
      <c r="HD2778" s="83"/>
      <c r="HE2778" s="83"/>
      <c r="HF2778" s="83"/>
      <c r="HG2778" s="83"/>
      <c r="HH2778" s="83"/>
      <c r="HI2778" s="83"/>
      <c r="HJ2778" s="83"/>
      <c r="HK2778" s="83"/>
      <c r="HL2778" s="83"/>
      <c r="HM2778" s="83"/>
      <c r="HN2778" s="83"/>
      <c r="HO2778" s="83"/>
      <c r="HP2778" s="83"/>
      <c r="HQ2778" s="83"/>
      <c r="HR2778" s="83"/>
      <c r="HS2778" s="83"/>
      <c r="HT2778" s="83"/>
      <c r="HU2778" s="83"/>
      <c r="HV2778" s="83"/>
      <c r="HW2778" s="83"/>
      <c r="HX2778" s="83"/>
      <c r="HY2778" s="83"/>
      <c r="HZ2778" s="83"/>
      <c r="IA2778" s="83"/>
      <c r="IB2778" s="83"/>
      <c r="IC2778" s="83"/>
      <c r="ID2778" s="83"/>
      <c r="IE2778" s="83"/>
      <c r="IF2778" s="83"/>
      <c r="IG2778" s="83"/>
      <c r="IH2778" s="83"/>
      <c r="II2778" s="83"/>
      <c r="IJ2778" s="83"/>
      <c r="IK2778" s="83"/>
      <c r="IL2778" s="83"/>
      <c r="IM2778" s="83"/>
      <c r="IN2778" s="83"/>
      <c r="IO2778" s="83"/>
      <c r="IP2778" s="83"/>
      <c r="IQ2778" s="83"/>
      <c r="IR2778" s="83"/>
      <c r="IS2778" s="83"/>
      <c r="IT2778" s="83"/>
      <c r="IU2778" s="83"/>
      <c r="IV2778" s="83"/>
      <c r="IW2778" s="83"/>
      <c r="IX2778" s="83"/>
      <c r="IY2778" s="83"/>
      <c r="IZ2778" s="83"/>
      <c r="JA2778" s="83"/>
      <c r="JB2778" s="83"/>
      <c r="JC2778" s="83"/>
      <c r="JD2778" s="83"/>
      <c r="JE2778" s="83"/>
      <c r="JF2778" s="83"/>
      <c r="JG2778" s="83"/>
      <c r="JH2778" s="83"/>
      <c r="JI2778" s="83"/>
      <c r="JJ2778" s="83"/>
      <c r="JK2778" s="83"/>
      <c r="JL2778" s="83"/>
      <c r="JM2778" s="83"/>
      <c r="JN2778" s="83"/>
      <c r="JO2778" s="83"/>
      <c r="JP2778" s="83"/>
      <c r="JQ2778" s="83"/>
      <c r="JR2778" s="83"/>
      <c r="JS2778" s="83"/>
      <c r="JT2778" s="83"/>
      <c r="JU2778" s="83"/>
      <c r="JV2778" s="83"/>
      <c r="JW2778" s="83"/>
      <c r="JX2778" s="83"/>
      <c r="JY2778" s="83"/>
      <c r="JZ2778" s="83"/>
      <c r="KA2778" s="83"/>
      <c r="KB2778" s="83"/>
      <c r="KC2778" s="83"/>
      <c r="KD2778" s="83"/>
      <c r="KE2778" s="83"/>
      <c r="KF2778" s="83"/>
      <c r="KG2778" s="83"/>
      <c r="KH2778" s="83"/>
      <c r="KI2778" s="83"/>
      <c r="KJ2778" s="83"/>
      <c r="KK2778" s="83"/>
      <c r="KL2778" s="83"/>
      <c r="KM2778" s="83"/>
      <c r="KN2778" s="83"/>
      <c r="KO2778" s="83"/>
      <c r="KP2778" s="83"/>
      <c r="KQ2778" s="83"/>
      <c r="KR2778" s="83"/>
      <c r="KS2778" s="83"/>
      <c r="KT2778" s="83"/>
      <c r="KU2778" s="83"/>
      <c r="KV2778" s="83"/>
      <c r="KW2778" s="83"/>
      <c r="KX2778" s="83"/>
      <c r="KY2778" s="83"/>
      <c r="KZ2778" s="83"/>
      <c r="LA2778" s="83"/>
      <c r="LB2778" s="83"/>
      <c r="LC2778" s="83"/>
      <c r="LD2778" s="83"/>
      <c r="LE2778" s="83"/>
      <c r="LF2778" s="83"/>
      <c r="LG2778" s="83"/>
      <c r="LH2778" s="83"/>
      <c r="LI2778" s="83"/>
      <c r="LJ2778" s="83"/>
      <c r="LK2778" s="83"/>
      <c r="LL2778" s="83"/>
      <c r="LM2778" s="83"/>
      <c r="LN2778" s="83"/>
      <c r="LO2778" s="83"/>
      <c r="LP2778" s="83"/>
      <c r="LQ2778" s="83"/>
      <c r="LR2778" s="83"/>
      <c r="LS2778" s="83"/>
      <c r="LT2778" s="83"/>
      <c r="LU2778" s="83"/>
      <c r="LV2778" s="83"/>
      <c r="LW2778" s="83"/>
      <c r="LX2778" s="83"/>
      <c r="LY2778" s="83"/>
      <c r="LZ2778" s="83"/>
      <c r="MA2778" s="83"/>
      <c r="MB2778" s="83"/>
      <c r="MC2778" s="83"/>
      <c r="MD2778" s="83"/>
      <c r="ME2778" s="83"/>
      <c r="MF2778" s="83"/>
      <c r="MG2778" s="83"/>
      <c r="MH2778" s="83"/>
      <c r="MI2778" s="83"/>
      <c r="MJ2778" s="83"/>
      <c r="MK2778" s="83"/>
      <c r="ML2778" s="83"/>
      <c r="MM2778" s="83"/>
      <c r="MN2778" s="83"/>
      <c r="MO2778" s="83"/>
      <c r="MP2778" s="83"/>
      <c r="MQ2778" s="83"/>
      <c r="MR2778" s="83"/>
      <c r="MS2778" s="83"/>
      <c r="MT2778" s="83"/>
      <c r="MU2778" s="83"/>
      <c r="MV2778" s="83"/>
      <c r="MW2778" s="83"/>
      <c r="MX2778" s="83"/>
      <c r="MY2778" s="83"/>
      <c r="MZ2778" s="83"/>
      <c r="NA2778" s="83"/>
      <c r="NB2778" s="83"/>
      <c r="NC2778" s="83"/>
      <c r="ND2778" s="83"/>
      <c r="NE2778" s="83"/>
      <c r="NF2778" s="83"/>
      <c r="NG2778" s="83"/>
      <c r="NH2778" s="83"/>
      <c r="NI2778" s="83"/>
      <c r="NJ2778" s="83"/>
      <c r="NK2778" s="83"/>
      <c r="NL2778" s="83"/>
      <c r="NM2778" s="83"/>
      <c r="NN2778" s="83"/>
      <c r="NO2778" s="83"/>
      <c r="NP2778" s="83"/>
      <c r="NQ2778" s="83"/>
      <c r="NR2778" s="83"/>
      <c r="NS2778" s="83"/>
      <c r="NT2778" s="83"/>
      <c r="NU2778" s="83"/>
      <c r="NV2778" s="83"/>
      <c r="NW2778" s="83"/>
      <c r="NX2778" s="83"/>
      <c r="NY2778" s="83"/>
      <c r="NZ2778" s="83"/>
      <c r="OA2778" s="83"/>
      <c r="OB2778" s="83"/>
      <c r="OC2778" s="83"/>
      <c r="OD2778" s="83"/>
      <c r="OE2778" s="83"/>
      <c r="OF2778" s="83"/>
      <c r="OG2778" s="83"/>
      <c r="OH2778" s="83"/>
      <c r="OI2778" s="83"/>
      <c r="OJ2778" s="83"/>
      <c r="OK2778" s="83"/>
      <c r="OL2778" s="83"/>
      <c r="OM2778" s="83"/>
      <c r="ON2778" s="83"/>
      <c r="OO2778" s="83"/>
      <c r="OP2778" s="83"/>
      <c r="OQ2778" s="83"/>
      <c r="OR2778" s="83"/>
      <c r="OS2778" s="83"/>
      <c r="OT2778" s="83"/>
      <c r="OU2778" s="83"/>
      <c r="OV2778" s="83"/>
      <c r="OW2778" s="83"/>
      <c r="OX2778" s="83"/>
      <c r="OY2778" s="83"/>
      <c r="OZ2778" s="83"/>
      <c r="PA2778" s="83"/>
      <c r="PB2778" s="83"/>
      <c r="PC2778" s="83"/>
      <c r="PD2778" s="83"/>
      <c r="PE2778" s="83"/>
      <c r="PF2778" s="83"/>
      <c r="PG2778" s="83"/>
      <c r="PH2778" s="83"/>
      <c r="PI2778" s="83"/>
      <c r="PJ2778" s="83"/>
      <c r="PK2778" s="83"/>
      <c r="PL2778" s="83"/>
      <c r="PM2778" s="83"/>
      <c r="PN2778" s="83"/>
      <c r="PO2778" s="83"/>
      <c r="PP2778" s="83"/>
      <c r="PQ2778" s="83"/>
      <c r="PR2778" s="83"/>
      <c r="PS2778" s="83"/>
      <c r="PT2778" s="83"/>
      <c r="PU2778" s="83"/>
      <c r="PV2778" s="83"/>
      <c r="PW2778" s="83"/>
      <c r="PX2778" s="83"/>
      <c r="PY2778" s="83"/>
      <c r="PZ2778" s="83"/>
      <c r="QA2778" s="83"/>
      <c r="QB2778" s="83"/>
      <c r="QC2778" s="83"/>
      <c r="QD2778" s="83"/>
      <c r="QE2778" s="83"/>
      <c r="QF2778" s="83"/>
      <c r="QG2778" s="83"/>
      <c r="QH2778" s="83"/>
      <c r="QI2778" s="83"/>
      <c r="QJ2778" s="83"/>
      <c r="QK2778" s="83"/>
      <c r="QL2778" s="83"/>
      <c r="QM2778" s="83"/>
      <c r="QN2778" s="83"/>
    </row>
    <row r="2779" spans="1:456" s="1" customFormat="1" ht="19.5" customHeight="1" x14ac:dyDescent="0.3">
      <c r="A2779" s="46" t="s">
        <v>4236</v>
      </c>
      <c r="B2779" s="14">
        <v>11</v>
      </c>
      <c r="C2779" s="14">
        <v>16</v>
      </c>
      <c r="D2779" s="14">
        <v>8</v>
      </c>
      <c r="E2779" s="14">
        <v>3</v>
      </c>
      <c r="F2779" s="49"/>
      <c r="G2779" s="49"/>
      <c r="H2779" s="67">
        <f t="shared" ref="H2779:H2822" si="177">B2779+C2779+D2779+E2779</f>
        <v>38</v>
      </c>
      <c r="I2779" s="46">
        <v>6</v>
      </c>
      <c r="J2779" s="22">
        <f t="shared" ref="J2779:J2810" si="178">H2779/65</f>
        <v>0.58461538461538465</v>
      </c>
      <c r="K2779" s="46" t="s">
        <v>182</v>
      </c>
      <c r="L2779" s="15" t="s">
        <v>4281</v>
      </c>
      <c r="M2779" s="15" t="s">
        <v>2711</v>
      </c>
      <c r="N2779" s="15" t="s">
        <v>281</v>
      </c>
      <c r="O2779" s="20" t="s">
        <v>1420</v>
      </c>
      <c r="P2779" s="20">
        <v>9</v>
      </c>
      <c r="Q2779" s="20" t="s">
        <v>4282</v>
      </c>
      <c r="R2779" s="17" t="s">
        <v>1427</v>
      </c>
      <c r="S2779" s="17" t="s">
        <v>314</v>
      </c>
      <c r="T2779" s="17" t="s">
        <v>611</v>
      </c>
      <c r="U2779" s="26"/>
    </row>
    <row r="2780" spans="1:456" s="1" customFormat="1" ht="19.5" customHeight="1" x14ac:dyDescent="0.3">
      <c r="A2780" s="46" t="s">
        <v>4164</v>
      </c>
      <c r="B2780" s="14">
        <v>16</v>
      </c>
      <c r="C2780" s="14">
        <v>14</v>
      </c>
      <c r="D2780" s="14">
        <v>8</v>
      </c>
      <c r="E2780" s="14">
        <v>0</v>
      </c>
      <c r="F2780" s="49"/>
      <c r="G2780" s="49"/>
      <c r="H2780" s="67">
        <f t="shared" si="177"/>
        <v>38</v>
      </c>
      <c r="I2780" s="20">
        <v>5</v>
      </c>
      <c r="J2780" s="79">
        <f t="shared" si="178"/>
        <v>0.58461538461538465</v>
      </c>
      <c r="K2780" s="20" t="s">
        <v>182</v>
      </c>
      <c r="L2780" s="15" t="s">
        <v>4060</v>
      </c>
      <c r="M2780" s="15" t="s">
        <v>349</v>
      </c>
      <c r="N2780" s="15" t="s">
        <v>325</v>
      </c>
      <c r="O2780" s="20" t="s">
        <v>2990</v>
      </c>
      <c r="P2780" s="20">
        <v>9</v>
      </c>
      <c r="Q2780" s="21" t="s">
        <v>223</v>
      </c>
      <c r="R2780" s="17" t="s">
        <v>1617</v>
      </c>
      <c r="S2780" s="17" t="s">
        <v>272</v>
      </c>
      <c r="T2780" s="17" t="s">
        <v>218</v>
      </c>
      <c r="U2780" s="26"/>
      <c r="V2780" s="75"/>
      <c r="W2780" s="75"/>
      <c r="X2780" s="75"/>
      <c r="Y2780" s="75"/>
      <c r="Z2780" s="75"/>
      <c r="AA2780" s="75"/>
      <c r="AB2780" s="75"/>
      <c r="AC2780" s="75"/>
      <c r="AD2780" s="75"/>
      <c r="AE2780" s="75"/>
      <c r="AF2780" s="75"/>
      <c r="AG2780" s="75"/>
      <c r="AH2780" s="75"/>
      <c r="AI2780" s="75"/>
      <c r="AJ2780" s="75"/>
      <c r="AK2780" s="75"/>
      <c r="AL2780" s="75"/>
      <c r="AM2780" s="75"/>
      <c r="AN2780" s="75"/>
      <c r="AO2780" s="75"/>
      <c r="AP2780" s="75"/>
      <c r="AQ2780" s="75"/>
      <c r="AR2780" s="75"/>
      <c r="AS2780" s="75"/>
      <c r="AT2780" s="75"/>
      <c r="AU2780" s="75"/>
      <c r="AV2780" s="75"/>
      <c r="AW2780" s="75"/>
      <c r="AX2780" s="75"/>
      <c r="AY2780" s="75"/>
      <c r="AZ2780" s="75"/>
      <c r="BA2780" s="75"/>
      <c r="BB2780" s="75"/>
      <c r="BC2780" s="75"/>
      <c r="BD2780" s="75"/>
      <c r="BE2780" s="75"/>
      <c r="BF2780" s="75"/>
      <c r="BG2780" s="75"/>
      <c r="BH2780" s="75"/>
      <c r="BI2780" s="75"/>
      <c r="BJ2780" s="75"/>
      <c r="BK2780" s="75"/>
      <c r="BL2780" s="75"/>
      <c r="BM2780" s="75"/>
      <c r="BN2780" s="75"/>
      <c r="BO2780" s="75"/>
      <c r="BP2780" s="75"/>
      <c r="BQ2780" s="75"/>
      <c r="BR2780" s="75"/>
      <c r="BS2780" s="75"/>
      <c r="BT2780" s="75"/>
      <c r="BU2780" s="75"/>
      <c r="BV2780" s="75"/>
      <c r="BW2780" s="75"/>
      <c r="BX2780" s="75"/>
      <c r="BY2780" s="75"/>
      <c r="BZ2780" s="75"/>
      <c r="CA2780" s="75"/>
      <c r="CB2780" s="75"/>
      <c r="CC2780" s="75"/>
      <c r="CD2780" s="75"/>
      <c r="CE2780" s="75"/>
      <c r="CF2780" s="75"/>
      <c r="CG2780" s="75"/>
      <c r="CH2780" s="75"/>
      <c r="CI2780" s="75"/>
      <c r="CJ2780" s="75"/>
      <c r="CK2780" s="75"/>
      <c r="CL2780" s="75"/>
      <c r="CM2780" s="75"/>
      <c r="CN2780" s="75"/>
      <c r="CO2780" s="75"/>
    </row>
    <row r="2781" spans="1:456" s="1" customFormat="1" ht="19.5" customHeight="1" x14ac:dyDescent="0.3">
      <c r="A2781" s="46" t="s">
        <v>4168</v>
      </c>
      <c r="B2781" s="14">
        <v>15</v>
      </c>
      <c r="C2781" s="14">
        <v>18</v>
      </c>
      <c r="D2781" s="14">
        <v>5</v>
      </c>
      <c r="E2781" s="14">
        <v>0</v>
      </c>
      <c r="F2781" s="49"/>
      <c r="G2781" s="49"/>
      <c r="H2781" s="67">
        <f t="shared" si="177"/>
        <v>38</v>
      </c>
      <c r="I2781" s="46">
        <v>4</v>
      </c>
      <c r="J2781" s="22">
        <f t="shared" si="178"/>
        <v>0.58461538461538465</v>
      </c>
      <c r="K2781" s="46" t="s">
        <v>181</v>
      </c>
      <c r="L2781" s="15" t="s">
        <v>4283</v>
      </c>
      <c r="M2781" s="15" t="s">
        <v>784</v>
      </c>
      <c r="N2781" s="15" t="s">
        <v>201</v>
      </c>
      <c r="O2781" s="20" t="s">
        <v>1759</v>
      </c>
      <c r="P2781" s="20">
        <v>9</v>
      </c>
      <c r="Q2781" s="21" t="s">
        <v>253</v>
      </c>
      <c r="R2781" s="17" t="s">
        <v>1768</v>
      </c>
      <c r="S2781" s="17" t="s">
        <v>998</v>
      </c>
      <c r="T2781" s="17" t="s">
        <v>336</v>
      </c>
      <c r="U2781" s="26"/>
      <c r="V2781" s="75"/>
      <c r="W2781" s="75"/>
      <c r="X2781" s="75"/>
      <c r="Y2781" s="75"/>
      <c r="Z2781" s="75"/>
      <c r="AA2781" s="75"/>
      <c r="AB2781" s="75"/>
      <c r="AC2781" s="75"/>
      <c r="AD2781" s="75"/>
      <c r="AE2781" s="75"/>
      <c r="AF2781" s="75"/>
      <c r="AG2781" s="75"/>
      <c r="AH2781" s="75"/>
      <c r="AI2781" s="75"/>
      <c r="AJ2781" s="75"/>
      <c r="AK2781" s="75"/>
      <c r="AL2781" s="75"/>
      <c r="AM2781" s="75"/>
      <c r="AN2781" s="75"/>
      <c r="AO2781" s="75"/>
      <c r="AP2781" s="75"/>
      <c r="AQ2781" s="75"/>
      <c r="AR2781" s="75"/>
      <c r="AS2781" s="75"/>
      <c r="AT2781" s="75"/>
      <c r="AU2781" s="75"/>
      <c r="AV2781" s="75"/>
      <c r="AW2781" s="75"/>
      <c r="AX2781" s="75"/>
      <c r="AY2781" s="75"/>
      <c r="AZ2781" s="75"/>
      <c r="BA2781" s="75"/>
      <c r="BB2781" s="75"/>
      <c r="BC2781" s="75"/>
      <c r="BD2781" s="75"/>
      <c r="BE2781" s="75"/>
      <c r="BF2781" s="75"/>
      <c r="BG2781" s="75"/>
      <c r="BH2781" s="75"/>
      <c r="BI2781" s="75"/>
      <c r="BJ2781" s="75"/>
      <c r="BK2781" s="75"/>
      <c r="BL2781" s="75"/>
      <c r="BM2781" s="75"/>
      <c r="BN2781" s="75"/>
      <c r="BO2781" s="75"/>
      <c r="BP2781" s="75"/>
      <c r="BQ2781" s="75"/>
      <c r="BR2781" s="75"/>
      <c r="BS2781" s="75"/>
      <c r="BT2781" s="75"/>
      <c r="BU2781" s="75"/>
      <c r="BV2781" s="75"/>
      <c r="BW2781" s="75"/>
      <c r="BX2781" s="75"/>
      <c r="BY2781" s="75"/>
      <c r="BZ2781" s="75"/>
      <c r="CA2781" s="75"/>
      <c r="CB2781" s="75"/>
      <c r="CC2781" s="75"/>
      <c r="CD2781" s="75"/>
      <c r="CE2781" s="75"/>
      <c r="CF2781" s="75"/>
      <c r="CG2781" s="75"/>
      <c r="CH2781" s="75"/>
      <c r="CI2781" s="75"/>
      <c r="CJ2781" s="75"/>
      <c r="CK2781" s="75"/>
      <c r="CL2781" s="75"/>
      <c r="CM2781" s="75"/>
      <c r="CN2781" s="75"/>
      <c r="CO2781" s="75"/>
    </row>
    <row r="2782" spans="1:456" s="1" customFormat="1" ht="19.5" customHeight="1" x14ac:dyDescent="0.3">
      <c r="A2782" s="46" t="s">
        <v>4151</v>
      </c>
      <c r="B2782" s="14">
        <v>11</v>
      </c>
      <c r="C2782" s="14">
        <v>10</v>
      </c>
      <c r="D2782" s="14">
        <v>8</v>
      </c>
      <c r="E2782" s="14">
        <v>9</v>
      </c>
      <c r="F2782" s="49"/>
      <c r="G2782" s="49"/>
      <c r="H2782" s="67">
        <f t="shared" si="177"/>
        <v>38</v>
      </c>
      <c r="I2782" s="46">
        <v>4</v>
      </c>
      <c r="J2782" s="22">
        <f t="shared" si="178"/>
        <v>0.58461538461538465</v>
      </c>
      <c r="K2782" s="46" t="s">
        <v>182</v>
      </c>
      <c r="L2782" s="15" t="s">
        <v>4284</v>
      </c>
      <c r="M2782" s="15" t="s">
        <v>784</v>
      </c>
      <c r="N2782" s="15" t="s">
        <v>198</v>
      </c>
      <c r="O2782" s="20" t="s">
        <v>2143</v>
      </c>
      <c r="P2782" s="20">
        <v>9</v>
      </c>
      <c r="Q2782" s="21" t="s">
        <v>223</v>
      </c>
      <c r="R2782" s="17" t="s">
        <v>2159</v>
      </c>
      <c r="S2782" s="17" t="s">
        <v>214</v>
      </c>
      <c r="T2782" s="17" t="s">
        <v>210</v>
      </c>
      <c r="U2782" s="26"/>
      <c r="V2782" s="75"/>
      <c r="W2782" s="75"/>
      <c r="X2782" s="75"/>
      <c r="Y2782" s="75"/>
      <c r="Z2782" s="75"/>
      <c r="AA2782" s="75"/>
      <c r="AB2782" s="75"/>
      <c r="AC2782" s="75"/>
      <c r="AD2782" s="75"/>
      <c r="AE2782" s="75"/>
      <c r="AF2782" s="75"/>
      <c r="AG2782" s="75"/>
      <c r="AH2782" s="75"/>
      <c r="AI2782" s="75"/>
      <c r="AJ2782" s="75"/>
      <c r="AK2782" s="75"/>
      <c r="AL2782" s="75"/>
      <c r="AM2782" s="75"/>
      <c r="AN2782" s="75"/>
      <c r="AO2782" s="75"/>
      <c r="AP2782" s="75"/>
      <c r="AQ2782" s="75"/>
      <c r="AR2782" s="75"/>
      <c r="AS2782" s="75"/>
      <c r="AT2782" s="75"/>
      <c r="AU2782" s="75"/>
      <c r="AV2782" s="75"/>
      <c r="AW2782" s="75"/>
      <c r="AX2782" s="75"/>
      <c r="AY2782" s="75"/>
      <c r="AZ2782" s="75"/>
      <c r="BA2782" s="75"/>
      <c r="BB2782" s="75"/>
      <c r="BC2782" s="75"/>
      <c r="BD2782" s="75"/>
      <c r="BE2782" s="75"/>
      <c r="BF2782" s="75"/>
      <c r="BG2782" s="75"/>
      <c r="BH2782" s="75"/>
      <c r="BI2782" s="75"/>
      <c r="BJ2782" s="75"/>
      <c r="BK2782" s="75"/>
      <c r="BL2782" s="75"/>
      <c r="BM2782" s="75"/>
      <c r="BN2782" s="75"/>
      <c r="BO2782" s="75"/>
      <c r="BP2782" s="75"/>
      <c r="BQ2782" s="75"/>
      <c r="BR2782" s="75"/>
      <c r="BS2782" s="75"/>
      <c r="BT2782" s="75"/>
      <c r="BU2782" s="75"/>
      <c r="BV2782" s="75"/>
      <c r="BW2782" s="75"/>
      <c r="BX2782" s="75"/>
      <c r="BY2782" s="75"/>
      <c r="BZ2782" s="75"/>
      <c r="CA2782" s="75"/>
      <c r="CB2782" s="75"/>
      <c r="CC2782" s="75"/>
      <c r="CD2782" s="75"/>
      <c r="CE2782" s="75"/>
      <c r="CF2782" s="75"/>
      <c r="CG2782" s="75"/>
      <c r="CH2782" s="75"/>
      <c r="CI2782" s="75"/>
      <c r="CJ2782" s="75"/>
      <c r="CK2782" s="75"/>
      <c r="CL2782" s="75"/>
      <c r="CM2782" s="75"/>
      <c r="CN2782" s="75"/>
      <c r="CO2782" s="75"/>
    </row>
    <row r="2783" spans="1:456" s="1" customFormat="1" ht="19.5" customHeight="1" x14ac:dyDescent="0.3">
      <c r="A2783" s="46" t="s">
        <v>4130</v>
      </c>
      <c r="B2783" s="14">
        <v>14</v>
      </c>
      <c r="C2783" s="14">
        <v>13</v>
      </c>
      <c r="D2783" s="14">
        <v>5</v>
      </c>
      <c r="E2783" s="14">
        <v>6</v>
      </c>
      <c r="F2783" s="49"/>
      <c r="G2783" s="49"/>
      <c r="H2783" s="67">
        <f t="shared" si="177"/>
        <v>38</v>
      </c>
      <c r="I2783" s="46">
        <v>1</v>
      </c>
      <c r="J2783" s="22">
        <f t="shared" si="178"/>
        <v>0.58461538461538465</v>
      </c>
      <c r="K2783" s="20" t="s">
        <v>180</v>
      </c>
      <c r="L2783" s="15" t="s">
        <v>3056</v>
      </c>
      <c r="M2783" s="15" t="s">
        <v>787</v>
      </c>
      <c r="N2783" s="15" t="s">
        <v>628</v>
      </c>
      <c r="O2783" s="20" t="s">
        <v>2443</v>
      </c>
      <c r="P2783" s="20">
        <v>9</v>
      </c>
      <c r="Q2783" s="21" t="s">
        <v>253</v>
      </c>
      <c r="R2783" s="17" t="s">
        <v>2444</v>
      </c>
      <c r="S2783" s="17" t="s">
        <v>516</v>
      </c>
      <c r="T2783" s="17" t="s">
        <v>562</v>
      </c>
      <c r="U2783" s="26"/>
      <c r="V2783" s="75"/>
      <c r="W2783" s="75"/>
      <c r="X2783" s="75"/>
      <c r="Y2783" s="75"/>
      <c r="Z2783" s="75"/>
      <c r="AA2783" s="75"/>
      <c r="AB2783" s="75"/>
      <c r="AC2783" s="75"/>
      <c r="AD2783" s="75"/>
      <c r="AE2783" s="75"/>
      <c r="AF2783" s="75"/>
      <c r="AG2783" s="75"/>
      <c r="AH2783" s="75"/>
      <c r="AI2783" s="75"/>
      <c r="AJ2783" s="75"/>
      <c r="AK2783" s="75"/>
      <c r="AL2783" s="75"/>
      <c r="AM2783" s="75"/>
      <c r="AN2783" s="75"/>
      <c r="AO2783" s="75"/>
      <c r="AP2783" s="75"/>
      <c r="AQ2783" s="75"/>
      <c r="AR2783" s="75"/>
      <c r="AS2783" s="75"/>
      <c r="AT2783" s="75"/>
      <c r="AU2783" s="75"/>
      <c r="AV2783" s="75"/>
      <c r="AW2783" s="75"/>
      <c r="AX2783" s="75"/>
      <c r="AY2783" s="75"/>
      <c r="AZ2783" s="75"/>
      <c r="BA2783" s="75"/>
      <c r="BB2783" s="75"/>
      <c r="BC2783" s="75"/>
      <c r="BD2783" s="75"/>
      <c r="BE2783" s="75"/>
      <c r="BF2783" s="75"/>
      <c r="BG2783" s="75"/>
      <c r="BH2783" s="75"/>
      <c r="BI2783" s="75"/>
      <c r="BJ2783" s="75"/>
      <c r="BK2783" s="75"/>
      <c r="BL2783" s="75"/>
      <c r="BM2783" s="75"/>
      <c r="BN2783" s="75"/>
      <c r="BO2783" s="75"/>
      <c r="BP2783" s="75"/>
      <c r="BQ2783" s="75"/>
      <c r="BR2783" s="75"/>
      <c r="BS2783" s="75"/>
      <c r="BT2783" s="75"/>
      <c r="BU2783" s="75"/>
      <c r="BV2783" s="75"/>
      <c r="BW2783" s="75"/>
      <c r="BX2783" s="75"/>
      <c r="BY2783" s="75"/>
      <c r="BZ2783" s="75"/>
      <c r="CA2783" s="75"/>
      <c r="CB2783" s="75"/>
      <c r="CC2783" s="75"/>
      <c r="CD2783" s="75"/>
      <c r="CE2783" s="75"/>
      <c r="CF2783" s="75"/>
      <c r="CG2783" s="75"/>
      <c r="CH2783" s="75"/>
      <c r="CI2783" s="75"/>
      <c r="CJ2783" s="75"/>
      <c r="CK2783" s="75"/>
      <c r="CL2783" s="75"/>
      <c r="CM2783" s="75"/>
      <c r="CN2783" s="75"/>
      <c r="CO2783" s="75"/>
    </row>
    <row r="2784" spans="1:456" s="1" customFormat="1" ht="19.5" customHeight="1" x14ac:dyDescent="0.3">
      <c r="A2784" s="46" t="s">
        <v>4163</v>
      </c>
      <c r="B2784" s="14">
        <v>10</v>
      </c>
      <c r="C2784" s="14">
        <v>10</v>
      </c>
      <c r="D2784" s="14">
        <v>6</v>
      </c>
      <c r="E2784" s="14">
        <v>12</v>
      </c>
      <c r="F2784" s="49"/>
      <c r="G2784" s="49"/>
      <c r="H2784" s="67">
        <f t="shared" si="177"/>
        <v>38</v>
      </c>
      <c r="I2784" s="46">
        <v>5</v>
      </c>
      <c r="J2784" s="22">
        <f t="shared" si="178"/>
        <v>0.58461538461538465</v>
      </c>
      <c r="K2784" s="46" t="s">
        <v>181</v>
      </c>
      <c r="L2784" s="15" t="s">
        <v>4285</v>
      </c>
      <c r="M2784" s="15" t="s">
        <v>251</v>
      </c>
      <c r="N2784" s="15" t="s">
        <v>387</v>
      </c>
      <c r="O2784" s="20" t="s">
        <v>937</v>
      </c>
      <c r="P2784" s="20">
        <v>9</v>
      </c>
      <c r="Q2784" s="21" t="s">
        <v>240</v>
      </c>
      <c r="R2784" s="17" t="s">
        <v>3001</v>
      </c>
      <c r="S2784" s="17" t="s">
        <v>795</v>
      </c>
      <c r="T2784" s="17" t="s">
        <v>611</v>
      </c>
      <c r="U2784" s="26"/>
      <c r="V2784" s="75"/>
      <c r="W2784" s="75"/>
      <c r="X2784" s="75"/>
      <c r="Y2784" s="75"/>
      <c r="Z2784" s="75"/>
      <c r="AA2784" s="75"/>
      <c r="AB2784" s="75"/>
      <c r="AC2784" s="75"/>
      <c r="AD2784" s="75"/>
      <c r="AE2784" s="75"/>
      <c r="AF2784" s="75"/>
      <c r="AG2784" s="75"/>
      <c r="AH2784" s="75"/>
      <c r="AI2784" s="75"/>
      <c r="AJ2784" s="75"/>
      <c r="AK2784" s="75"/>
      <c r="AL2784" s="75"/>
      <c r="AM2784" s="75"/>
      <c r="AN2784" s="75"/>
      <c r="AO2784" s="75"/>
      <c r="AP2784" s="75"/>
      <c r="AQ2784" s="75"/>
      <c r="AR2784" s="75"/>
      <c r="AS2784" s="75"/>
      <c r="AT2784" s="75"/>
      <c r="AU2784" s="75"/>
      <c r="AV2784" s="75"/>
      <c r="AW2784" s="75"/>
      <c r="AX2784" s="75"/>
      <c r="AY2784" s="75"/>
      <c r="AZ2784" s="75"/>
      <c r="BA2784" s="75"/>
      <c r="BB2784" s="75"/>
      <c r="BC2784" s="75"/>
      <c r="BD2784" s="75"/>
      <c r="BE2784" s="75"/>
      <c r="BF2784" s="75"/>
      <c r="BG2784" s="75"/>
      <c r="BH2784" s="75"/>
      <c r="BI2784" s="75"/>
      <c r="BJ2784" s="75"/>
      <c r="BK2784" s="75"/>
      <c r="BL2784" s="75"/>
      <c r="BM2784" s="75"/>
      <c r="BN2784" s="75"/>
      <c r="BO2784" s="75"/>
      <c r="BP2784" s="75"/>
      <c r="BQ2784" s="75"/>
      <c r="BR2784" s="75"/>
      <c r="BS2784" s="75"/>
      <c r="BT2784" s="75"/>
      <c r="BU2784" s="75"/>
      <c r="BV2784" s="75"/>
      <c r="BW2784" s="75"/>
      <c r="BX2784" s="75"/>
      <c r="BY2784" s="75"/>
      <c r="BZ2784" s="75"/>
      <c r="CA2784" s="75"/>
      <c r="CB2784" s="75"/>
      <c r="CC2784" s="75"/>
      <c r="CD2784" s="75"/>
      <c r="CE2784" s="75"/>
      <c r="CF2784" s="75"/>
      <c r="CG2784" s="75"/>
      <c r="CH2784" s="75"/>
      <c r="CI2784" s="75"/>
      <c r="CJ2784" s="75"/>
      <c r="CK2784" s="75"/>
      <c r="CL2784" s="75"/>
      <c r="CM2784" s="75"/>
      <c r="CN2784" s="75"/>
      <c r="CO2784" s="75"/>
    </row>
    <row r="2785" spans="1:456" s="1" customFormat="1" ht="19.5" customHeight="1" x14ac:dyDescent="0.3">
      <c r="A2785" s="46" t="s">
        <v>4128</v>
      </c>
      <c r="B2785" s="14">
        <v>10</v>
      </c>
      <c r="C2785" s="14">
        <v>14</v>
      </c>
      <c r="D2785" s="14">
        <v>8</v>
      </c>
      <c r="E2785" s="14">
        <v>6</v>
      </c>
      <c r="F2785" s="49"/>
      <c r="G2785" s="49"/>
      <c r="H2785" s="67">
        <f t="shared" si="177"/>
        <v>38</v>
      </c>
      <c r="I2785" s="46">
        <v>2</v>
      </c>
      <c r="J2785" s="22">
        <f t="shared" si="178"/>
        <v>0.58461538461538465</v>
      </c>
      <c r="K2785" s="46" t="s">
        <v>181</v>
      </c>
      <c r="L2785" s="15" t="s">
        <v>4286</v>
      </c>
      <c r="M2785" s="15" t="s">
        <v>619</v>
      </c>
      <c r="N2785" s="15" t="s">
        <v>249</v>
      </c>
      <c r="O2785" s="20" t="s">
        <v>752</v>
      </c>
      <c r="P2785" s="20">
        <v>9</v>
      </c>
      <c r="Q2785" s="21" t="s">
        <v>223</v>
      </c>
      <c r="R2785" s="17" t="s">
        <v>753</v>
      </c>
      <c r="S2785" s="17" t="s">
        <v>754</v>
      </c>
      <c r="T2785" s="17" t="s">
        <v>235</v>
      </c>
      <c r="U2785" s="26"/>
      <c r="V2785" s="75"/>
      <c r="W2785" s="75"/>
      <c r="X2785" s="75"/>
      <c r="Y2785" s="75"/>
      <c r="Z2785" s="75"/>
      <c r="AA2785" s="75"/>
      <c r="AB2785" s="75"/>
      <c r="AC2785" s="75"/>
      <c r="AD2785" s="75"/>
      <c r="AE2785" s="75"/>
      <c r="AF2785" s="75"/>
      <c r="AG2785" s="75"/>
      <c r="AH2785" s="75"/>
      <c r="AI2785" s="75"/>
      <c r="AJ2785" s="75"/>
      <c r="AK2785" s="75"/>
      <c r="AL2785" s="75"/>
      <c r="AM2785" s="75"/>
      <c r="AN2785" s="75"/>
      <c r="AO2785" s="75"/>
      <c r="AP2785" s="75"/>
      <c r="AQ2785" s="75"/>
      <c r="AR2785" s="75"/>
      <c r="AS2785" s="75"/>
      <c r="AT2785" s="75"/>
      <c r="AU2785" s="75"/>
      <c r="AV2785" s="75"/>
      <c r="AW2785" s="75"/>
      <c r="AX2785" s="75"/>
      <c r="AY2785" s="75"/>
      <c r="AZ2785" s="75"/>
      <c r="BA2785" s="75"/>
      <c r="BB2785" s="75"/>
      <c r="BC2785" s="75"/>
      <c r="BD2785" s="75"/>
      <c r="BE2785" s="75"/>
      <c r="BF2785" s="75"/>
      <c r="BG2785" s="75"/>
      <c r="BH2785" s="75"/>
      <c r="BI2785" s="75"/>
      <c r="BJ2785" s="75"/>
      <c r="BK2785" s="75"/>
      <c r="BL2785" s="75"/>
      <c r="BM2785" s="75"/>
      <c r="BN2785" s="75"/>
      <c r="BO2785" s="75"/>
      <c r="BP2785" s="75"/>
      <c r="BQ2785" s="75"/>
      <c r="BR2785" s="75"/>
      <c r="BS2785" s="75"/>
      <c r="BT2785" s="75"/>
      <c r="BU2785" s="75"/>
      <c r="BV2785" s="75"/>
      <c r="BW2785" s="75"/>
      <c r="BX2785" s="75"/>
      <c r="BY2785" s="75"/>
      <c r="BZ2785" s="75"/>
      <c r="CA2785" s="75"/>
      <c r="CB2785" s="75"/>
      <c r="CC2785" s="75"/>
      <c r="CD2785" s="75"/>
      <c r="CE2785" s="75"/>
      <c r="CF2785" s="75"/>
      <c r="CG2785" s="75"/>
      <c r="CH2785" s="75"/>
      <c r="CI2785" s="75"/>
      <c r="CJ2785" s="75"/>
      <c r="CK2785" s="75"/>
      <c r="CL2785" s="75"/>
      <c r="CM2785" s="75"/>
      <c r="CN2785" s="75"/>
      <c r="CO2785" s="75"/>
    </row>
    <row r="2786" spans="1:456" s="1" customFormat="1" ht="19.5" customHeight="1" x14ac:dyDescent="0.3">
      <c r="A2786" s="46" t="s">
        <v>4218</v>
      </c>
      <c r="B2786" s="14">
        <v>18</v>
      </c>
      <c r="C2786" s="14">
        <v>9</v>
      </c>
      <c r="D2786" s="14">
        <v>5</v>
      </c>
      <c r="E2786" s="14">
        <v>6</v>
      </c>
      <c r="F2786" s="49"/>
      <c r="G2786" s="49"/>
      <c r="H2786" s="67">
        <f t="shared" si="177"/>
        <v>38</v>
      </c>
      <c r="I2786" s="46">
        <v>5</v>
      </c>
      <c r="J2786" s="22">
        <f t="shared" si="178"/>
        <v>0.58461538461538465</v>
      </c>
      <c r="K2786" s="46" t="s">
        <v>181</v>
      </c>
      <c r="L2786" s="15" t="s">
        <v>4287</v>
      </c>
      <c r="M2786" s="15" t="s">
        <v>312</v>
      </c>
      <c r="N2786" s="15" t="s">
        <v>310</v>
      </c>
      <c r="O2786" s="20" t="s">
        <v>937</v>
      </c>
      <c r="P2786" s="20">
        <v>9</v>
      </c>
      <c r="Q2786" s="21" t="s">
        <v>241</v>
      </c>
      <c r="R2786" s="17" t="s">
        <v>3001</v>
      </c>
      <c r="S2786" s="17" t="s">
        <v>795</v>
      </c>
      <c r="T2786" s="17" t="s">
        <v>611</v>
      </c>
      <c r="U2786" s="26"/>
      <c r="V2786" s="75"/>
      <c r="W2786" s="75"/>
      <c r="X2786" s="75"/>
      <c r="Y2786" s="75"/>
      <c r="Z2786" s="75"/>
      <c r="AA2786" s="75"/>
      <c r="AB2786" s="75"/>
      <c r="AC2786" s="75"/>
      <c r="AD2786" s="75"/>
      <c r="AE2786" s="75"/>
      <c r="AF2786" s="75"/>
      <c r="AG2786" s="75"/>
      <c r="AH2786" s="75"/>
      <c r="AI2786" s="75"/>
      <c r="AJ2786" s="75"/>
      <c r="AK2786" s="75"/>
      <c r="AL2786" s="75"/>
      <c r="AM2786" s="75"/>
      <c r="AN2786" s="75"/>
      <c r="AO2786" s="75"/>
      <c r="AP2786" s="75"/>
      <c r="AQ2786" s="75"/>
      <c r="AR2786" s="75"/>
      <c r="AS2786" s="75"/>
      <c r="AT2786" s="75"/>
      <c r="AU2786" s="75"/>
      <c r="AV2786" s="75"/>
      <c r="AW2786" s="75"/>
      <c r="AX2786" s="75"/>
      <c r="AY2786" s="75"/>
      <c r="AZ2786" s="75"/>
      <c r="BA2786" s="75"/>
      <c r="BB2786" s="75"/>
      <c r="BC2786" s="75"/>
      <c r="BD2786" s="75"/>
      <c r="BE2786" s="75"/>
      <c r="BF2786" s="75"/>
      <c r="BG2786" s="75"/>
      <c r="BH2786" s="75"/>
      <c r="BI2786" s="75"/>
      <c r="BJ2786" s="75"/>
      <c r="BK2786" s="75"/>
      <c r="BL2786" s="75"/>
      <c r="BM2786" s="75"/>
      <c r="BN2786" s="75"/>
      <c r="BO2786" s="75"/>
      <c r="BP2786" s="75"/>
      <c r="BQ2786" s="75"/>
      <c r="BR2786" s="75"/>
      <c r="BS2786" s="75"/>
      <c r="BT2786" s="75"/>
      <c r="BU2786" s="75"/>
      <c r="BV2786" s="75"/>
      <c r="BW2786" s="75"/>
      <c r="BX2786" s="75"/>
      <c r="BY2786" s="75"/>
      <c r="BZ2786" s="75"/>
      <c r="CA2786" s="75"/>
      <c r="CB2786" s="75"/>
      <c r="CC2786" s="75"/>
      <c r="CD2786" s="75"/>
      <c r="CE2786" s="75"/>
      <c r="CF2786" s="75"/>
      <c r="CG2786" s="75"/>
      <c r="CH2786" s="75"/>
      <c r="CI2786" s="75"/>
      <c r="CJ2786" s="75"/>
      <c r="CK2786" s="75"/>
      <c r="CL2786" s="75"/>
      <c r="CM2786" s="75"/>
      <c r="CN2786" s="75"/>
      <c r="CO2786" s="75"/>
    </row>
    <row r="2787" spans="1:456" s="1" customFormat="1" ht="19.5" customHeight="1" x14ac:dyDescent="0.3">
      <c r="A2787" s="46" t="s">
        <v>4159</v>
      </c>
      <c r="B2787" s="14">
        <v>9</v>
      </c>
      <c r="C2787" s="14">
        <v>12</v>
      </c>
      <c r="D2787" s="14">
        <v>8</v>
      </c>
      <c r="E2787" s="14">
        <v>9</v>
      </c>
      <c r="F2787" s="49"/>
      <c r="G2787" s="49"/>
      <c r="H2787" s="67">
        <f t="shared" si="177"/>
        <v>38</v>
      </c>
      <c r="I2787" s="46">
        <v>4</v>
      </c>
      <c r="J2787" s="22">
        <f t="shared" si="178"/>
        <v>0.58461538461538465</v>
      </c>
      <c r="K2787" s="46" t="s">
        <v>182</v>
      </c>
      <c r="L2787" s="15" t="s">
        <v>3903</v>
      </c>
      <c r="M2787" s="15" t="s">
        <v>1059</v>
      </c>
      <c r="N2787" s="15" t="s">
        <v>192</v>
      </c>
      <c r="O2787" s="20" t="s">
        <v>2143</v>
      </c>
      <c r="P2787" s="20">
        <v>9</v>
      </c>
      <c r="Q2787" s="21" t="s">
        <v>223</v>
      </c>
      <c r="R2787" s="17" t="s">
        <v>2159</v>
      </c>
      <c r="S2787" s="17" t="s">
        <v>214</v>
      </c>
      <c r="T2787" s="17" t="s">
        <v>210</v>
      </c>
      <c r="U2787" s="26"/>
      <c r="V2787" s="75"/>
      <c r="W2787" s="75"/>
      <c r="X2787" s="75"/>
      <c r="Y2787" s="75"/>
      <c r="Z2787" s="75"/>
      <c r="AA2787" s="75"/>
      <c r="AB2787" s="75"/>
      <c r="AC2787" s="75"/>
      <c r="AD2787" s="75"/>
      <c r="AE2787" s="75"/>
      <c r="AF2787" s="75"/>
      <c r="AG2787" s="75"/>
      <c r="AH2787" s="75"/>
      <c r="AI2787" s="75"/>
      <c r="AJ2787" s="75"/>
      <c r="AK2787" s="75"/>
      <c r="AL2787" s="75"/>
      <c r="AM2787" s="75"/>
      <c r="AN2787" s="75"/>
      <c r="AO2787" s="75"/>
      <c r="AP2787" s="75"/>
      <c r="AQ2787" s="75"/>
      <c r="AR2787" s="75"/>
      <c r="AS2787" s="75"/>
      <c r="AT2787" s="75"/>
      <c r="AU2787" s="75"/>
      <c r="AV2787" s="75"/>
      <c r="AW2787" s="75"/>
      <c r="AX2787" s="75"/>
      <c r="AY2787" s="75"/>
      <c r="AZ2787" s="75"/>
      <c r="BA2787" s="75"/>
      <c r="BB2787" s="75"/>
      <c r="BC2787" s="75"/>
      <c r="BD2787" s="75"/>
      <c r="BE2787" s="75"/>
      <c r="BF2787" s="75"/>
      <c r="BG2787" s="75"/>
      <c r="BH2787" s="75"/>
      <c r="BI2787" s="75"/>
      <c r="BJ2787" s="75"/>
      <c r="BK2787" s="75"/>
      <c r="BL2787" s="75"/>
      <c r="BM2787" s="75"/>
      <c r="BN2787" s="75"/>
      <c r="BO2787" s="75"/>
      <c r="BP2787" s="75"/>
      <c r="BQ2787" s="75"/>
      <c r="BR2787" s="75"/>
      <c r="BS2787" s="75"/>
      <c r="BT2787" s="75"/>
      <c r="BU2787" s="75"/>
      <c r="BV2787" s="75"/>
      <c r="BW2787" s="75"/>
      <c r="BX2787" s="75"/>
      <c r="BY2787" s="75"/>
      <c r="BZ2787" s="75"/>
      <c r="CA2787" s="75"/>
      <c r="CB2787" s="75"/>
      <c r="CC2787" s="75"/>
      <c r="CD2787" s="75"/>
      <c r="CE2787" s="75"/>
      <c r="CF2787" s="75"/>
      <c r="CG2787" s="75"/>
      <c r="CH2787" s="75"/>
      <c r="CI2787" s="75"/>
      <c r="CJ2787" s="75"/>
      <c r="CK2787" s="75"/>
      <c r="CL2787" s="75"/>
      <c r="CM2787" s="75"/>
      <c r="CN2787" s="75"/>
      <c r="CO2787" s="75"/>
      <c r="CP2787" s="75"/>
      <c r="CQ2787" s="75"/>
      <c r="CR2787" s="75"/>
      <c r="CS2787" s="75"/>
      <c r="CT2787" s="75"/>
      <c r="CU2787" s="75"/>
      <c r="CV2787" s="75"/>
      <c r="CW2787" s="75"/>
      <c r="CX2787" s="75"/>
      <c r="CY2787" s="75"/>
      <c r="CZ2787" s="75"/>
      <c r="DA2787" s="75"/>
      <c r="DB2787" s="75"/>
      <c r="DC2787" s="75"/>
      <c r="DD2787" s="75"/>
      <c r="DE2787" s="75"/>
      <c r="DF2787" s="75"/>
      <c r="DG2787" s="75"/>
      <c r="DH2787" s="75"/>
      <c r="DI2787" s="75"/>
      <c r="DJ2787" s="75"/>
      <c r="DK2787" s="75"/>
      <c r="DL2787" s="75"/>
      <c r="DM2787" s="75"/>
      <c r="DN2787" s="75"/>
      <c r="DO2787" s="75"/>
      <c r="DP2787" s="75"/>
      <c r="DQ2787" s="75"/>
      <c r="DR2787" s="75"/>
      <c r="DS2787" s="75"/>
      <c r="DT2787" s="75"/>
      <c r="DU2787" s="75"/>
      <c r="DV2787" s="75"/>
      <c r="DW2787" s="75"/>
      <c r="DX2787" s="75"/>
      <c r="DY2787" s="75"/>
      <c r="DZ2787" s="75"/>
      <c r="EA2787" s="75"/>
      <c r="EB2787" s="75"/>
      <c r="EC2787" s="75"/>
      <c r="ED2787" s="75"/>
      <c r="EE2787" s="75"/>
      <c r="EF2787" s="75"/>
      <c r="EG2787" s="75"/>
      <c r="EH2787" s="75"/>
      <c r="EI2787" s="75"/>
      <c r="EJ2787" s="75"/>
      <c r="EK2787" s="75"/>
      <c r="EL2787" s="75"/>
      <c r="EM2787" s="75"/>
      <c r="EN2787" s="75"/>
      <c r="EO2787" s="75"/>
      <c r="EP2787" s="75"/>
      <c r="EQ2787" s="75"/>
      <c r="ER2787" s="75"/>
      <c r="ES2787" s="75"/>
      <c r="ET2787" s="75"/>
      <c r="EU2787" s="75"/>
      <c r="EV2787" s="75"/>
      <c r="EW2787" s="75"/>
      <c r="EX2787" s="75"/>
      <c r="EY2787" s="75"/>
      <c r="EZ2787" s="75"/>
      <c r="FA2787" s="75"/>
      <c r="FB2787" s="75"/>
      <c r="FC2787" s="75"/>
      <c r="FD2787" s="75"/>
      <c r="FE2787" s="75"/>
      <c r="FF2787" s="75"/>
      <c r="FG2787" s="75"/>
      <c r="FH2787" s="75"/>
      <c r="FI2787" s="75"/>
      <c r="FJ2787" s="75"/>
      <c r="FK2787" s="75"/>
      <c r="FL2787" s="75"/>
      <c r="FM2787" s="75"/>
      <c r="FN2787" s="75"/>
      <c r="FO2787" s="75"/>
      <c r="FP2787" s="75"/>
      <c r="FQ2787" s="75"/>
      <c r="FR2787" s="75"/>
      <c r="FS2787" s="75"/>
      <c r="FT2787" s="75"/>
      <c r="FU2787" s="75"/>
      <c r="FV2787" s="75"/>
      <c r="FW2787" s="75"/>
      <c r="FX2787" s="75"/>
      <c r="FY2787" s="75"/>
      <c r="FZ2787" s="75"/>
      <c r="GA2787" s="75"/>
      <c r="GB2787" s="75"/>
      <c r="GC2787" s="75"/>
      <c r="GD2787" s="75"/>
      <c r="GE2787" s="75"/>
      <c r="GF2787" s="75"/>
      <c r="GG2787" s="75"/>
      <c r="GH2787" s="75"/>
      <c r="GI2787" s="75"/>
      <c r="GJ2787" s="75"/>
      <c r="GK2787" s="75"/>
      <c r="GL2787" s="75"/>
      <c r="GM2787" s="75"/>
      <c r="GN2787" s="75"/>
      <c r="GO2787" s="75"/>
      <c r="GP2787" s="75"/>
      <c r="GQ2787" s="75"/>
      <c r="GR2787" s="75"/>
      <c r="GS2787" s="75"/>
      <c r="GT2787" s="75"/>
      <c r="GU2787" s="75"/>
      <c r="GV2787" s="75"/>
      <c r="GW2787" s="75"/>
      <c r="GX2787" s="75"/>
      <c r="GY2787" s="75"/>
      <c r="GZ2787" s="75"/>
      <c r="HA2787" s="75"/>
      <c r="HB2787" s="75"/>
      <c r="HC2787" s="75"/>
      <c r="HD2787" s="75"/>
      <c r="HE2787" s="75"/>
      <c r="HF2787" s="75"/>
      <c r="HG2787" s="75"/>
      <c r="HH2787" s="75"/>
      <c r="HI2787" s="75"/>
      <c r="HJ2787" s="75"/>
      <c r="HK2787" s="75"/>
      <c r="HL2787" s="75"/>
      <c r="HM2787" s="75"/>
      <c r="HN2787" s="75"/>
      <c r="HO2787" s="75"/>
      <c r="HP2787" s="75"/>
      <c r="HQ2787" s="75"/>
      <c r="HR2787" s="75"/>
      <c r="HS2787" s="75"/>
      <c r="HT2787" s="75"/>
      <c r="HU2787" s="75"/>
      <c r="HV2787" s="75"/>
      <c r="HW2787" s="75"/>
      <c r="HX2787" s="75"/>
      <c r="HY2787" s="75"/>
      <c r="HZ2787" s="75"/>
      <c r="IA2787" s="75"/>
      <c r="IB2787" s="75"/>
      <c r="IC2787" s="75"/>
      <c r="ID2787" s="75"/>
      <c r="IE2787" s="75"/>
      <c r="IF2787" s="75"/>
      <c r="IG2787" s="75"/>
      <c r="IH2787" s="75"/>
      <c r="II2787" s="75"/>
      <c r="IJ2787" s="75"/>
      <c r="IK2787" s="75"/>
      <c r="IL2787" s="75"/>
      <c r="IM2787" s="75"/>
      <c r="IN2787" s="75"/>
      <c r="IO2787" s="75"/>
      <c r="IP2787" s="75"/>
      <c r="IQ2787" s="75"/>
      <c r="IR2787" s="75"/>
      <c r="IS2787" s="75"/>
      <c r="IT2787" s="75"/>
      <c r="IU2787" s="75"/>
      <c r="IV2787" s="75"/>
      <c r="IW2787" s="75"/>
      <c r="IX2787" s="75"/>
      <c r="IY2787" s="75"/>
      <c r="IZ2787" s="75"/>
      <c r="JA2787" s="75"/>
      <c r="JB2787" s="75"/>
      <c r="JC2787" s="75"/>
      <c r="JD2787" s="75"/>
      <c r="JE2787" s="75"/>
      <c r="JF2787" s="75"/>
      <c r="JG2787" s="75"/>
      <c r="JH2787" s="75"/>
      <c r="JI2787" s="75"/>
      <c r="JJ2787" s="75"/>
      <c r="JK2787" s="75"/>
      <c r="JL2787" s="75"/>
      <c r="JM2787" s="75"/>
      <c r="JN2787" s="75"/>
      <c r="JO2787" s="75"/>
      <c r="JP2787" s="75"/>
      <c r="JQ2787" s="75"/>
      <c r="JR2787" s="75"/>
      <c r="JS2787" s="75"/>
      <c r="JT2787" s="75"/>
      <c r="JU2787" s="75"/>
      <c r="JV2787" s="75"/>
      <c r="JW2787" s="75"/>
      <c r="JX2787" s="75"/>
      <c r="JY2787" s="75"/>
      <c r="JZ2787" s="75"/>
      <c r="KA2787" s="75"/>
      <c r="KB2787" s="75"/>
      <c r="KC2787" s="75"/>
      <c r="KD2787" s="75"/>
      <c r="KE2787" s="75"/>
      <c r="KF2787" s="75"/>
      <c r="KG2787" s="75"/>
      <c r="KH2787" s="75"/>
      <c r="KI2787" s="75"/>
      <c r="KJ2787" s="75"/>
      <c r="KK2787" s="75"/>
      <c r="KL2787" s="75"/>
      <c r="KM2787" s="75"/>
      <c r="KN2787" s="75"/>
      <c r="KO2787" s="75"/>
      <c r="KP2787" s="75"/>
      <c r="KQ2787" s="75"/>
      <c r="KR2787" s="75"/>
      <c r="KS2787" s="75"/>
      <c r="KT2787" s="75"/>
      <c r="KU2787" s="75"/>
      <c r="KV2787" s="75"/>
      <c r="KW2787" s="75"/>
      <c r="KX2787" s="75"/>
      <c r="KY2787" s="75"/>
      <c r="KZ2787" s="75"/>
      <c r="LA2787" s="75"/>
      <c r="LB2787" s="75"/>
      <c r="LC2787" s="75"/>
      <c r="LD2787" s="75"/>
      <c r="LE2787" s="75"/>
      <c r="LF2787" s="75"/>
      <c r="LG2787" s="75"/>
      <c r="LH2787" s="75"/>
      <c r="LI2787" s="75"/>
      <c r="LJ2787" s="75"/>
      <c r="LK2787" s="75"/>
      <c r="LL2787" s="75"/>
      <c r="LM2787" s="75"/>
      <c r="LN2787" s="75"/>
      <c r="LO2787" s="75"/>
      <c r="LP2787" s="75"/>
      <c r="LQ2787" s="75"/>
      <c r="LR2787" s="75"/>
      <c r="LS2787" s="75"/>
      <c r="LT2787" s="75"/>
      <c r="LU2787" s="75"/>
      <c r="LV2787" s="75"/>
      <c r="LW2787" s="75"/>
      <c r="LX2787" s="75"/>
      <c r="LY2787" s="75"/>
      <c r="LZ2787" s="75"/>
      <c r="MA2787" s="75"/>
      <c r="MB2787" s="75"/>
      <c r="MC2787" s="75"/>
      <c r="MD2787" s="75"/>
      <c r="ME2787" s="75"/>
      <c r="MF2787" s="75"/>
      <c r="MG2787" s="75"/>
      <c r="MH2787" s="75"/>
      <c r="MI2787" s="75"/>
      <c r="MJ2787" s="75"/>
      <c r="MK2787" s="75"/>
      <c r="ML2787" s="75"/>
      <c r="MM2787" s="75"/>
      <c r="MN2787" s="75"/>
      <c r="MO2787" s="75"/>
      <c r="MP2787" s="75"/>
      <c r="MQ2787" s="75"/>
      <c r="MR2787" s="75"/>
      <c r="MS2787" s="75"/>
      <c r="MT2787" s="75"/>
      <c r="MU2787" s="75"/>
      <c r="MV2787" s="75"/>
      <c r="MW2787" s="75"/>
      <c r="MX2787" s="75"/>
      <c r="MY2787" s="75"/>
      <c r="MZ2787" s="75"/>
      <c r="NA2787" s="75"/>
      <c r="NB2787" s="75"/>
      <c r="NC2787" s="75"/>
      <c r="ND2787" s="75"/>
      <c r="NE2787" s="75"/>
      <c r="NF2787" s="75"/>
      <c r="NG2787" s="75"/>
      <c r="NH2787" s="75"/>
      <c r="NI2787" s="75"/>
      <c r="NJ2787" s="75"/>
      <c r="NK2787" s="75"/>
      <c r="NL2787" s="75"/>
      <c r="NM2787" s="75"/>
      <c r="NN2787" s="75"/>
      <c r="NO2787" s="75"/>
      <c r="NP2787" s="75"/>
      <c r="NQ2787" s="75"/>
      <c r="NR2787" s="75"/>
      <c r="NS2787" s="75"/>
      <c r="NT2787" s="75"/>
      <c r="NU2787" s="75"/>
      <c r="NV2787" s="75"/>
      <c r="NW2787" s="75"/>
      <c r="NX2787" s="75"/>
      <c r="NY2787" s="75"/>
      <c r="NZ2787" s="75"/>
      <c r="OA2787" s="75"/>
      <c r="OB2787" s="75"/>
      <c r="OC2787" s="75"/>
      <c r="OD2787" s="75"/>
      <c r="OE2787" s="75"/>
      <c r="OF2787" s="75"/>
      <c r="OG2787" s="75"/>
      <c r="OH2787" s="75"/>
      <c r="OI2787" s="75"/>
      <c r="OJ2787" s="75"/>
      <c r="OK2787" s="75"/>
      <c r="OL2787" s="75"/>
      <c r="OM2787" s="75"/>
      <c r="ON2787" s="75"/>
      <c r="OO2787" s="75"/>
      <c r="OP2787" s="75"/>
      <c r="OQ2787" s="75"/>
      <c r="OR2787" s="75"/>
      <c r="OS2787" s="75"/>
      <c r="OT2787" s="75"/>
      <c r="OU2787" s="75"/>
      <c r="OV2787" s="75"/>
      <c r="OW2787" s="75"/>
      <c r="OX2787" s="75"/>
      <c r="OY2787" s="75"/>
      <c r="OZ2787" s="75"/>
      <c r="PA2787" s="75"/>
      <c r="PB2787" s="75"/>
      <c r="PC2787" s="75"/>
      <c r="PD2787" s="75"/>
      <c r="PE2787" s="75"/>
      <c r="PF2787" s="75"/>
      <c r="PG2787" s="75"/>
      <c r="PH2787" s="75"/>
      <c r="PI2787" s="75"/>
      <c r="PJ2787" s="75"/>
      <c r="PK2787" s="75"/>
      <c r="PL2787" s="75"/>
      <c r="PM2787" s="75"/>
      <c r="PN2787" s="75"/>
      <c r="PO2787" s="75"/>
      <c r="PP2787" s="75"/>
      <c r="PQ2787" s="75"/>
      <c r="PR2787" s="75"/>
      <c r="PS2787" s="75"/>
      <c r="PT2787" s="75"/>
      <c r="PU2787" s="75"/>
      <c r="PV2787" s="75"/>
      <c r="PW2787" s="75"/>
      <c r="PX2787" s="75"/>
      <c r="PY2787" s="75"/>
      <c r="PZ2787" s="75"/>
      <c r="QA2787" s="75"/>
      <c r="QB2787" s="75"/>
      <c r="QC2787" s="75"/>
      <c r="QD2787" s="75"/>
      <c r="QE2787" s="75"/>
      <c r="QF2787" s="75"/>
      <c r="QG2787" s="75"/>
      <c r="QH2787" s="75"/>
      <c r="QI2787" s="75"/>
      <c r="QJ2787" s="75"/>
      <c r="QK2787" s="75"/>
      <c r="QL2787" s="75"/>
      <c r="QM2787" s="75"/>
      <c r="QN2787" s="75"/>
    </row>
    <row r="2788" spans="1:456" s="1" customFormat="1" ht="19.5" customHeight="1" x14ac:dyDescent="0.3">
      <c r="A2788" s="46" t="s">
        <v>4130</v>
      </c>
      <c r="B2788" s="14">
        <v>12</v>
      </c>
      <c r="C2788" s="14">
        <v>18</v>
      </c>
      <c r="D2788" s="14">
        <v>8</v>
      </c>
      <c r="E2788" s="14">
        <v>0</v>
      </c>
      <c r="F2788" s="49"/>
      <c r="G2788" s="49"/>
      <c r="H2788" s="67">
        <f t="shared" si="177"/>
        <v>38</v>
      </c>
      <c r="I2788" s="46">
        <v>2</v>
      </c>
      <c r="J2788" s="22">
        <f t="shared" si="178"/>
        <v>0.58461538461538465</v>
      </c>
      <c r="K2788" s="46" t="s">
        <v>181</v>
      </c>
      <c r="L2788" s="15" t="s">
        <v>4288</v>
      </c>
      <c r="M2788" s="15" t="s">
        <v>362</v>
      </c>
      <c r="N2788" s="15" t="s">
        <v>204</v>
      </c>
      <c r="O2788" s="20" t="s">
        <v>752</v>
      </c>
      <c r="P2788" s="20">
        <v>9</v>
      </c>
      <c r="Q2788" s="21" t="s">
        <v>253</v>
      </c>
      <c r="R2788" s="17" t="s">
        <v>753</v>
      </c>
      <c r="S2788" s="17" t="s">
        <v>754</v>
      </c>
      <c r="T2788" s="17" t="s">
        <v>235</v>
      </c>
      <c r="U2788" s="26"/>
      <c r="V2788" s="75"/>
      <c r="W2788" s="75"/>
      <c r="X2788" s="75"/>
      <c r="Y2788" s="75"/>
      <c r="Z2788" s="75"/>
      <c r="AA2788" s="75"/>
      <c r="AB2788" s="75"/>
      <c r="AC2788" s="75"/>
      <c r="AD2788" s="75"/>
      <c r="AE2788" s="75"/>
      <c r="AF2788" s="75"/>
      <c r="AG2788" s="75"/>
      <c r="AH2788" s="75"/>
      <c r="AI2788" s="75"/>
      <c r="AJ2788" s="75"/>
      <c r="AK2788" s="75"/>
      <c r="AL2788" s="75"/>
      <c r="AM2788" s="75"/>
      <c r="AN2788" s="75"/>
      <c r="AO2788" s="75"/>
      <c r="AP2788" s="75"/>
      <c r="AQ2788" s="75"/>
      <c r="AR2788" s="75"/>
      <c r="AS2788" s="75"/>
      <c r="AT2788" s="75"/>
      <c r="AU2788" s="75"/>
      <c r="AV2788" s="75"/>
      <c r="AW2788" s="75"/>
      <c r="AX2788" s="75"/>
      <c r="AY2788" s="75"/>
      <c r="AZ2788" s="75"/>
      <c r="BA2788" s="75"/>
      <c r="BB2788" s="75"/>
      <c r="BC2788" s="75"/>
      <c r="BD2788" s="75"/>
      <c r="BE2788" s="75"/>
      <c r="BF2788" s="75"/>
      <c r="BG2788" s="75"/>
      <c r="BH2788" s="75"/>
      <c r="BI2788" s="75"/>
      <c r="BJ2788" s="75"/>
      <c r="BK2788" s="75"/>
      <c r="BL2788" s="75"/>
      <c r="BM2788" s="75"/>
      <c r="BN2788" s="75"/>
      <c r="BO2788" s="75"/>
      <c r="BP2788" s="75"/>
      <c r="BQ2788" s="75"/>
      <c r="BR2788" s="75"/>
      <c r="BS2788" s="75"/>
      <c r="BT2788" s="75"/>
      <c r="BU2788" s="75"/>
      <c r="BV2788" s="75"/>
      <c r="BW2788" s="75"/>
      <c r="BX2788" s="75"/>
      <c r="BY2788" s="75"/>
      <c r="BZ2788" s="75"/>
      <c r="CA2788" s="75"/>
      <c r="CB2788" s="75"/>
      <c r="CC2788" s="75"/>
      <c r="CD2788" s="75"/>
      <c r="CE2788" s="75"/>
      <c r="CF2788" s="75"/>
      <c r="CG2788" s="75"/>
      <c r="CH2788" s="75"/>
      <c r="CI2788" s="75"/>
      <c r="CJ2788" s="75"/>
      <c r="CK2788" s="75"/>
      <c r="CL2788" s="75"/>
      <c r="CM2788" s="75"/>
      <c r="CN2788" s="75"/>
      <c r="CO2788" s="75"/>
    </row>
    <row r="2789" spans="1:456" s="1" customFormat="1" ht="19.5" customHeight="1" x14ac:dyDescent="0.3">
      <c r="A2789" s="46" t="s">
        <v>4220</v>
      </c>
      <c r="B2789" s="14">
        <v>13</v>
      </c>
      <c r="C2789" s="14">
        <v>7</v>
      </c>
      <c r="D2789" s="14">
        <v>6</v>
      </c>
      <c r="E2789" s="14">
        <v>12</v>
      </c>
      <c r="F2789" s="49"/>
      <c r="G2789" s="49"/>
      <c r="H2789" s="67">
        <f t="shared" si="177"/>
        <v>38</v>
      </c>
      <c r="I2789" s="46">
        <v>5</v>
      </c>
      <c r="J2789" s="22">
        <f t="shared" si="178"/>
        <v>0.58461538461538465</v>
      </c>
      <c r="K2789" s="46" t="s">
        <v>181</v>
      </c>
      <c r="L2789" s="15" t="s">
        <v>4289</v>
      </c>
      <c r="M2789" s="15" t="s">
        <v>403</v>
      </c>
      <c r="N2789" s="15" t="s">
        <v>201</v>
      </c>
      <c r="O2789" s="20" t="s">
        <v>2588</v>
      </c>
      <c r="P2789" s="20">
        <v>9</v>
      </c>
      <c r="Q2789" s="21" t="s">
        <v>223</v>
      </c>
      <c r="R2789" s="17" t="s">
        <v>2864</v>
      </c>
      <c r="S2789" s="17" t="s">
        <v>1704</v>
      </c>
      <c r="T2789" s="17" t="s">
        <v>269</v>
      </c>
      <c r="U2789" s="26"/>
      <c r="V2789" s="75"/>
      <c r="W2789" s="75"/>
      <c r="X2789" s="75"/>
      <c r="Y2789" s="75"/>
      <c r="Z2789" s="75"/>
      <c r="AA2789" s="75"/>
      <c r="AB2789" s="75"/>
      <c r="AC2789" s="75"/>
      <c r="AD2789" s="75"/>
      <c r="AE2789" s="75"/>
      <c r="AF2789" s="75"/>
      <c r="AG2789" s="75"/>
      <c r="AH2789" s="75"/>
      <c r="AI2789" s="75"/>
      <c r="AJ2789" s="75"/>
      <c r="AK2789" s="75"/>
      <c r="AL2789" s="75"/>
      <c r="AM2789" s="75"/>
      <c r="AN2789" s="75"/>
      <c r="AO2789" s="75"/>
      <c r="AP2789" s="75"/>
      <c r="AQ2789" s="75"/>
      <c r="AR2789" s="75"/>
      <c r="AS2789" s="75"/>
      <c r="AT2789" s="75"/>
      <c r="AU2789" s="75"/>
      <c r="AV2789" s="75"/>
      <c r="AW2789" s="75"/>
      <c r="AX2789" s="75"/>
      <c r="AY2789" s="75"/>
      <c r="AZ2789" s="75"/>
      <c r="BA2789" s="75"/>
      <c r="BB2789" s="75"/>
      <c r="BC2789" s="75"/>
      <c r="BD2789" s="75"/>
      <c r="BE2789" s="75"/>
      <c r="BF2789" s="75"/>
      <c r="BG2789" s="75"/>
      <c r="BH2789" s="75"/>
      <c r="BI2789" s="75"/>
      <c r="BJ2789" s="75"/>
      <c r="BK2789" s="75"/>
      <c r="BL2789" s="75"/>
      <c r="BM2789" s="75"/>
      <c r="BN2789" s="75"/>
      <c r="BO2789" s="75"/>
      <c r="BP2789" s="75"/>
      <c r="BQ2789" s="75"/>
      <c r="BR2789" s="75"/>
      <c r="BS2789" s="75"/>
      <c r="BT2789" s="75"/>
      <c r="BU2789" s="75"/>
      <c r="BV2789" s="75"/>
      <c r="BW2789" s="75"/>
      <c r="BX2789" s="75"/>
      <c r="BY2789" s="75"/>
      <c r="BZ2789" s="75"/>
      <c r="CA2789" s="75"/>
      <c r="CB2789" s="75"/>
      <c r="CC2789" s="75"/>
      <c r="CD2789" s="75"/>
      <c r="CE2789" s="75"/>
      <c r="CF2789" s="75"/>
      <c r="CG2789" s="75"/>
      <c r="CH2789" s="75"/>
      <c r="CI2789" s="75"/>
      <c r="CJ2789" s="75"/>
      <c r="CK2789" s="75"/>
      <c r="CL2789" s="75"/>
      <c r="CM2789" s="75"/>
      <c r="CN2789" s="75"/>
      <c r="CO2789" s="75"/>
    </row>
    <row r="2790" spans="1:456" s="1" customFormat="1" ht="19.5" customHeight="1" x14ac:dyDescent="0.3">
      <c r="A2790" s="46" t="s">
        <v>4151</v>
      </c>
      <c r="B2790" s="14">
        <v>10</v>
      </c>
      <c r="C2790" s="14">
        <v>14</v>
      </c>
      <c r="D2790" s="14">
        <v>8</v>
      </c>
      <c r="E2790" s="14">
        <v>6</v>
      </c>
      <c r="F2790" s="49"/>
      <c r="G2790" s="49"/>
      <c r="H2790" s="67">
        <f t="shared" si="177"/>
        <v>38</v>
      </c>
      <c r="I2790" s="46">
        <v>6</v>
      </c>
      <c r="J2790" s="22">
        <f t="shared" si="178"/>
        <v>0.58461538461538465</v>
      </c>
      <c r="K2790" s="46" t="s">
        <v>182</v>
      </c>
      <c r="L2790" s="15" t="s">
        <v>4290</v>
      </c>
      <c r="M2790" s="15" t="s">
        <v>212</v>
      </c>
      <c r="N2790" s="15" t="s">
        <v>286</v>
      </c>
      <c r="O2790" s="20" t="s">
        <v>1635</v>
      </c>
      <c r="P2790" s="20">
        <v>9</v>
      </c>
      <c r="Q2790" s="21" t="s">
        <v>223</v>
      </c>
      <c r="R2790" s="17" t="s">
        <v>1670</v>
      </c>
      <c r="S2790" s="17" t="s">
        <v>515</v>
      </c>
      <c r="T2790" s="17" t="s">
        <v>201</v>
      </c>
      <c r="U2790" s="26"/>
      <c r="V2790" s="75"/>
      <c r="W2790" s="75"/>
      <c r="X2790" s="75"/>
      <c r="Y2790" s="75"/>
      <c r="Z2790" s="75"/>
      <c r="AA2790" s="75"/>
      <c r="AB2790" s="75"/>
      <c r="AC2790" s="75"/>
      <c r="AD2790" s="75"/>
      <c r="AE2790" s="75"/>
      <c r="AF2790" s="75"/>
      <c r="AG2790" s="75"/>
      <c r="AH2790" s="75"/>
      <c r="AI2790" s="75"/>
      <c r="AJ2790" s="75"/>
      <c r="AK2790" s="75"/>
      <c r="AL2790" s="75"/>
      <c r="AM2790" s="75"/>
      <c r="AN2790" s="75"/>
      <c r="AO2790" s="75"/>
      <c r="AP2790" s="75"/>
      <c r="AQ2790" s="75"/>
      <c r="AR2790" s="75"/>
      <c r="AS2790" s="75"/>
      <c r="AT2790" s="75"/>
      <c r="AU2790" s="75"/>
      <c r="AV2790" s="75"/>
      <c r="AW2790" s="75"/>
      <c r="AX2790" s="75"/>
      <c r="AY2790" s="75"/>
      <c r="AZ2790" s="75"/>
      <c r="BA2790" s="75"/>
      <c r="BB2790" s="75"/>
      <c r="BC2790" s="75"/>
      <c r="BD2790" s="75"/>
      <c r="BE2790" s="75"/>
      <c r="BF2790" s="75"/>
      <c r="BG2790" s="75"/>
      <c r="BH2790" s="75"/>
      <c r="BI2790" s="75"/>
      <c r="BJ2790" s="75"/>
      <c r="BK2790" s="75"/>
      <c r="BL2790" s="75"/>
      <c r="BM2790" s="75"/>
      <c r="BN2790" s="75"/>
      <c r="BO2790" s="75"/>
      <c r="BP2790" s="75"/>
      <c r="BQ2790" s="75"/>
      <c r="BR2790" s="75"/>
      <c r="BS2790" s="75"/>
      <c r="BT2790" s="75"/>
      <c r="BU2790" s="75"/>
      <c r="BV2790" s="75"/>
      <c r="BW2790" s="75"/>
      <c r="BX2790" s="75"/>
      <c r="BY2790" s="75"/>
      <c r="BZ2790" s="75"/>
      <c r="CA2790" s="75"/>
      <c r="CB2790" s="75"/>
      <c r="CC2790" s="75"/>
      <c r="CD2790" s="75"/>
      <c r="CE2790" s="75"/>
      <c r="CF2790" s="75"/>
      <c r="CG2790" s="75"/>
      <c r="CH2790" s="75"/>
      <c r="CI2790" s="75"/>
      <c r="CJ2790" s="75"/>
      <c r="CK2790" s="75"/>
      <c r="CL2790" s="75"/>
      <c r="CM2790" s="75"/>
      <c r="CN2790" s="75"/>
      <c r="CO2790" s="75"/>
    </row>
    <row r="2791" spans="1:456" s="1" customFormat="1" ht="19.5" customHeight="1" x14ac:dyDescent="0.3">
      <c r="A2791" s="46" t="s">
        <v>4130</v>
      </c>
      <c r="B2791" s="14">
        <v>10</v>
      </c>
      <c r="C2791" s="14">
        <v>10</v>
      </c>
      <c r="D2791" s="14">
        <v>5</v>
      </c>
      <c r="E2791" s="14">
        <v>12</v>
      </c>
      <c r="F2791" s="49"/>
      <c r="G2791" s="49"/>
      <c r="H2791" s="67">
        <f t="shared" si="177"/>
        <v>37</v>
      </c>
      <c r="I2791" s="46">
        <v>4</v>
      </c>
      <c r="J2791" s="22">
        <f t="shared" si="178"/>
        <v>0.56923076923076921</v>
      </c>
      <c r="K2791" s="46" t="s">
        <v>181</v>
      </c>
      <c r="L2791" s="15" t="s">
        <v>4291</v>
      </c>
      <c r="M2791" s="15" t="s">
        <v>1479</v>
      </c>
      <c r="N2791" s="15" t="s">
        <v>210</v>
      </c>
      <c r="O2791" s="20" t="s">
        <v>801</v>
      </c>
      <c r="P2791" s="20">
        <v>9</v>
      </c>
      <c r="Q2791" s="21" t="s">
        <v>253</v>
      </c>
      <c r="R2791" s="17" t="s">
        <v>2586</v>
      </c>
      <c r="S2791" s="17" t="s">
        <v>351</v>
      </c>
      <c r="T2791" s="17" t="s">
        <v>215</v>
      </c>
      <c r="U2791" s="26"/>
      <c r="V2791" s="75"/>
      <c r="W2791" s="75"/>
      <c r="X2791" s="75"/>
      <c r="Y2791" s="75"/>
      <c r="Z2791" s="75"/>
      <c r="AA2791" s="75"/>
      <c r="AB2791" s="75"/>
      <c r="AC2791" s="75"/>
      <c r="AD2791" s="75"/>
      <c r="AE2791" s="75"/>
      <c r="AF2791" s="75"/>
      <c r="AG2791" s="75"/>
      <c r="AH2791" s="75"/>
      <c r="AI2791" s="75"/>
      <c r="AJ2791" s="75"/>
      <c r="AK2791" s="75"/>
      <c r="AL2791" s="75"/>
      <c r="AM2791" s="75"/>
      <c r="AN2791" s="75"/>
      <c r="AO2791" s="75"/>
      <c r="AP2791" s="75"/>
      <c r="AQ2791" s="75"/>
      <c r="AR2791" s="75"/>
      <c r="AS2791" s="75"/>
      <c r="AT2791" s="75"/>
      <c r="AU2791" s="75"/>
      <c r="AV2791" s="75"/>
      <c r="AW2791" s="75"/>
      <c r="AX2791" s="75"/>
      <c r="AY2791" s="75"/>
      <c r="AZ2791" s="75"/>
      <c r="BA2791" s="75"/>
      <c r="BB2791" s="75"/>
      <c r="BC2791" s="75"/>
      <c r="BD2791" s="75"/>
      <c r="BE2791" s="75"/>
      <c r="BF2791" s="75"/>
      <c r="BG2791" s="75"/>
      <c r="BH2791" s="75"/>
      <c r="BI2791" s="75"/>
      <c r="BJ2791" s="75"/>
      <c r="BK2791" s="75"/>
      <c r="BL2791" s="75"/>
      <c r="BM2791" s="75"/>
      <c r="BN2791" s="75"/>
      <c r="BO2791" s="75"/>
      <c r="BP2791" s="75"/>
      <c r="BQ2791" s="75"/>
      <c r="BR2791" s="75"/>
      <c r="BS2791" s="75"/>
      <c r="BT2791" s="75"/>
      <c r="BU2791" s="75"/>
      <c r="BV2791" s="75"/>
      <c r="BW2791" s="75"/>
      <c r="BX2791" s="75"/>
      <c r="BY2791" s="75"/>
      <c r="BZ2791" s="75"/>
      <c r="CA2791" s="75"/>
      <c r="CB2791" s="75"/>
      <c r="CC2791" s="75"/>
      <c r="CD2791" s="75"/>
      <c r="CE2791" s="75"/>
      <c r="CF2791" s="75"/>
      <c r="CG2791" s="75"/>
      <c r="CH2791" s="75"/>
      <c r="CI2791" s="75"/>
      <c r="CJ2791" s="75"/>
      <c r="CK2791" s="75"/>
      <c r="CL2791" s="75"/>
      <c r="CM2791" s="75"/>
      <c r="CN2791" s="75"/>
      <c r="CO2791" s="75"/>
    </row>
    <row r="2792" spans="1:456" s="1" customFormat="1" ht="19.5" customHeight="1" x14ac:dyDescent="0.3">
      <c r="A2792" s="46" t="s">
        <v>4183</v>
      </c>
      <c r="B2792" s="14">
        <v>11</v>
      </c>
      <c r="C2792" s="14">
        <v>18</v>
      </c>
      <c r="D2792" s="14">
        <v>8</v>
      </c>
      <c r="E2792" s="14">
        <v>0</v>
      </c>
      <c r="F2792" s="49"/>
      <c r="G2792" s="49"/>
      <c r="H2792" s="67">
        <f t="shared" si="177"/>
        <v>37</v>
      </c>
      <c r="I2792" s="46">
        <v>5</v>
      </c>
      <c r="J2792" s="22">
        <f t="shared" si="178"/>
        <v>0.56923076923076921</v>
      </c>
      <c r="K2792" s="46" t="s">
        <v>181</v>
      </c>
      <c r="L2792" s="15" t="s">
        <v>4292</v>
      </c>
      <c r="M2792" s="15" t="s">
        <v>544</v>
      </c>
      <c r="N2792" s="15" t="s">
        <v>267</v>
      </c>
      <c r="O2792" s="20" t="s">
        <v>1759</v>
      </c>
      <c r="P2792" s="20">
        <v>9</v>
      </c>
      <c r="Q2792" s="21" t="s">
        <v>224</v>
      </c>
      <c r="R2792" s="17" t="s">
        <v>1768</v>
      </c>
      <c r="S2792" s="17" t="s">
        <v>998</v>
      </c>
      <c r="T2792" s="17" t="s">
        <v>336</v>
      </c>
      <c r="U2792" s="26"/>
      <c r="V2792" s="75"/>
      <c r="W2792" s="75"/>
      <c r="X2792" s="75"/>
      <c r="Y2792" s="75"/>
      <c r="Z2792" s="75"/>
      <c r="AA2792" s="75"/>
      <c r="AB2792" s="75"/>
      <c r="AC2792" s="75"/>
      <c r="AD2792" s="75"/>
      <c r="AE2792" s="75"/>
      <c r="AF2792" s="75"/>
      <c r="AG2792" s="75"/>
      <c r="AH2792" s="75"/>
      <c r="AI2792" s="75"/>
      <c r="AJ2792" s="75"/>
      <c r="AK2792" s="75"/>
      <c r="AL2792" s="75"/>
      <c r="AM2792" s="75"/>
      <c r="AN2792" s="75"/>
      <c r="AO2792" s="75"/>
      <c r="AP2792" s="75"/>
      <c r="AQ2792" s="75"/>
      <c r="AR2792" s="75"/>
      <c r="AS2792" s="75"/>
      <c r="AT2792" s="75"/>
      <c r="AU2792" s="75"/>
      <c r="AV2792" s="75"/>
      <c r="AW2792" s="75"/>
      <c r="AX2792" s="75"/>
      <c r="AY2792" s="75"/>
      <c r="AZ2792" s="75"/>
      <c r="BA2792" s="75"/>
      <c r="BB2792" s="75"/>
      <c r="BC2792" s="75"/>
      <c r="BD2792" s="75"/>
      <c r="BE2792" s="75"/>
      <c r="BF2792" s="75"/>
      <c r="BG2792" s="75"/>
      <c r="BH2792" s="75"/>
      <c r="BI2792" s="75"/>
      <c r="BJ2792" s="75"/>
      <c r="BK2792" s="75"/>
      <c r="BL2792" s="75"/>
      <c r="BM2792" s="75"/>
      <c r="BN2792" s="75"/>
      <c r="BO2792" s="75"/>
      <c r="BP2792" s="75"/>
      <c r="BQ2792" s="75"/>
      <c r="BR2792" s="75"/>
      <c r="BS2792" s="75"/>
      <c r="BT2792" s="75"/>
      <c r="BU2792" s="75"/>
      <c r="BV2792" s="75"/>
      <c r="BW2792" s="75"/>
      <c r="BX2792" s="75"/>
      <c r="BY2792" s="75"/>
      <c r="BZ2792" s="75"/>
      <c r="CA2792" s="75"/>
      <c r="CB2792" s="75"/>
      <c r="CC2792" s="75"/>
      <c r="CD2792" s="75"/>
      <c r="CE2792" s="75"/>
      <c r="CF2792" s="75"/>
      <c r="CG2792" s="75"/>
      <c r="CH2792" s="75"/>
      <c r="CI2792" s="75"/>
      <c r="CJ2792" s="75"/>
      <c r="CK2792" s="75"/>
      <c r="CL2792" s="75"/>
      <c r="CM2792" s="75"/>
      <c r="CN2792" s="75"/>
      <c r="CO2792" s="75"/>
    </row>
    <row r="2793" spans="1:456" s="1" customFormat="1" ht="19.5" customHeight="1" x14ac:dyDescent="0.3">
      <c r="A2793" s="46" t="s">
        <v>4168</v>
      </c>
      <c r="B2793" s="14">
        <v>12</v>
      </c>
      <c r="C2793" s="14">
        <v>17</v>
      </c>
      <c r="D2793" s="14">
        <v>8</v>
      </c>
      <c r="E2793" s="14">
        <v>0</v>
      </c>
      <c r="F2793" s="49"/>
      <c r="G2793" s="49"/>
      <c r="H2793" s="67">
        <f t="shared" si="177"/>
        <v>37</v>
      </c>
      <c r="I2793" s="46">
        <v>3</v>
      </c>
      <c r="J2793" s="22">
        <f t="shared" si="178"/>
        <v>0.56923076923076921</v>
      </c>
      <c r="K2793" s="46" t="s">
        <v>181</v>
      </c>
      <c r="L2793" s="15" t="s">
        <v>4293</v>
      </c>
      <c r="M2793" s="15" t="s">
        <v>214</v>
      </c>
      <c r="N2793" s="15" t="s">
        <v>249</v>
      </c>
      <c r="O2793" s="20" t="s">
        <v>752</v>
      </c>
      <c r="P2793" s="20">
        <v>9</v>
      </c>
      <c r="Q2793" s="21" t="s">
        <v>240</v>
      </c>
      <c r="R2793" s="17" t="s">
        <v>753</v>
      </c>
      <c r="S2793" s="17" t="s">
        <v>754</v>
      </c>
      <c r="T2793" s="17" t="s">
        <v>235</v>
      </c>
      <c r="U2793" s="26"/>
      <c r="V2793" s="75"/>
      <c r="W2793" s="75"/>
      <c r="X2793" s="75"/>
      <c r="Y2793" s="75"/>
      <c r="Z2793" s="75"/>
      <c r="AA2793" s="75"/>
      <c r="AB2793" s="75"/>
      <c r="AC2793" s="75"/>
      <c r="AD2793" s="75"/>
      <c r="AE2793" s="75"/>
      <c r="AF2793" s="75"/>
      <c r="AG2793" s="75"/>
      <c r="AH2793" s="75"/>
      <c r="AI2793" s="75"/>
      <c r="AJ2793" s="75"/>
      <c r="AK2793" s="75"/>
      <c r="AL2793" s="75"/>
      <c r="AM2793" s="75"/>
      <c r="AN2793" s="75"/>
      <c r="AO2793" s="75"/>
      <c r="AP2793" s="75"/>
      <c r="AQ2793" s="75"/>
      <c r="AR2793" s="75"/>
      <c r="AS2793" s="75"/>
      <c r="AT2793" s="75"/>
      <c r="AU2793" s="75"/>
      <c r="AV2793" s="75"/>
      <c r="AW2793" s="75"/>
      <c r="AX2793" s="75"/>
      <c r="AY2793" s="75"/>
      <c r="AZ2793" s="75"/>
      <c r="BA2793" s="75"/>
      <c r="BB2793" s="75"/>
      <c r="BC2793" s="75"/>
      <c r="BD2793" s="75"/>
      <c r="BE2793" s="75"/>
      <c r="BF2793" s="75"/>
      <c r="BG2793" s="75"/>
      <c r="BH2793" s="75"/>
      <c r="BI2793" s="75"/>
      <c r="BJ2793" s="75"/>
      <c r="BK2793" s="75"/>
      <c r="BL2793" s="75"/>
      <c r="BM2793" s="75"/>
      <c r="BN2793" s="75"/>
      <c r="BO2793" s="75"/>
      <c r="BP2793" s="75"/>
      <c r="BQ2793" s="75"/>
      <c r="BR2793" s="75"/>
      <c r="BS2793" s="75"/>
      <c r="BT2793" s="75"/>
      <c r="BU2793" s="75"/>
      <c r="BV2793" s="75"/>
      <c r="BW2793" s="75"/>
      <c r="BX2793" s="75"/>
      <c r="BY2793" s="75"/>
      <c r="BZ2793" s="75"/>
      <c r="CA2793" s="75"/>
      <c r="CB2793" s="75"/>
      <c r="CC2793" s="75"/>
      <c r="CD2793" s="75"/>
      <c r="CE2793" s="75"/>
      <c r="CF2793" s="75"/>
      <c r="CG2793" s="75"/>
      <c r="CH2793" s="75"/>
      <c r="CI2793" s="75"/>
      <c r="CJ2793" s="75"/>
      <c r="CK2793" s="75"/>
      <c r="CL2793" s="75"/>
      <c r="CM2793" s="75"/>
      <c r="CN2793" s="75"/>
      <c r="CO2793" s="75"/>
    </row>
    <row r="2794" spans="1:456" s="1" customFormat="1" ht="19.5" customHeight="1" x14ac:dyDescent="0.3">
      <c r="A2794" s="46" t="s">
        <v>4164</v>
      </c>
      <c r="B2794" s="14">
        <v>15</v>
      </c>
      <c r="C2794" s="14">
        <v>7</v>
      </c>
      <c r="D2794" s="14">
        <v>3</v>
      </c>
      <c r="E2794" s="14">
        <v>12</v>
      </c>
      <c r="F2794" s="49"/>
      <c r="G2794" s="49"/>
      <c r="H2794" s="67">
        <f t="shared" si="177"/>
        <v>37</v>
      </c>
      <c r="I2794" s="46">
        <v>3</v>
      </c>
      <c r="J2794" s="22">
        <f t="shared" si="178"/>
        <v>0.56923076923076921</v>
      </c>
      <c r="K2794" s="46" t="s">
        <v>181</v>
      </c>
      <c r="L2794" s="15" t="s">
        <v>4295</v>
      </c>
      <c r="M2794" s="15" t="s">
        <v>403</v>
      </c>
      <c r="N2794" s="15" t="s">
        <v>628</v>
      </c>
      <c r="O2794" s="20" t="s">
        <v>2208</v>
      </c>
      <c r="P2794" s="20">
        <v>9</v>
      </c>
      <c r="Q2794" s="21" t="s">
        <v>223</v>
      </c>
      <c r="R2794" s="17" t="s">
        <v>870</v>
      </c>
      <c r="S2794" s="17" t="s">
        <v>998</v>
      </c>
      <c r="T2794" s="17" t="s">
        <v>252</v>
      </c>
      <c r="U2794" s="26"/>
      <c r="V2794" s="75"/>
      <c r="W2794" s="75"/>
      <c r="X2794" s="75"/>
      <c r="Y2794" s="75"/>
      <c r="Z2794" s="75"/>
      <c r="AA2794" s="75"/>
      <c r="AB2794" s="75"/>
      <c r="AC2794" s="75"/>
      <c r="AD2794" s="75"/>
      <c r="AE2794" s="75"/>
      <c r="AF2794" s="75"/>
      <c r="AG2794" s="75"/>
      <c r="AH2794" s="75"/>
      <c r="AI2794" s="75"/>
      <c r="AJ2794" s="75"/>
      <c r="AK2794" s="75"/>
      <c r="AL2794" s="75"/>
      <c r="AM2794" s="75"/>
      <c r="AN2794" s="75"/>
      <c r="AO2794" s="75"/>
      <c r="AP2794" s="75"/>
      <c r="AQ2794" s="75"/>
      <c r="AR2794" s="75"/>
      <c r="AS2794" s="75"/>
      <c r="AT2794" s="75"/>
      <c r="AU2794" s="75"/>
      <c r="AV2794" s="75"/>
      <c r="AW2794" s="75"/>
      <c r="AX2794" s="75"/>
      <c r="AY2794" s="75"/>
      <c r="AZ2794" s="75"/>
      <c r="BA2794" s="75"/>
      <c r="BB2794" s="75"/>
      <c r="BC2794" s="75"/>
      <c r="BD2794" s="75"/>
      <c r="BE2794" s="75"/>
      <c r="BF2794" s="75"/>
      <c r="BG2794" s="75"/>
      <c r="BH2794" s="75"/>
      <c r="BI2794" s="75"/>
      <c r="BJ2794" s="75"/>
      <c r="BK2794" s="75"/>
      <c r="BL2794" s="75"/>
      <c r="BM2794" s="75"/>
      <c r="BN2794" s="75"/>
      <c r="BO2794" s="75"/>
      <c r="BP2794" s="75"/>
      <c r="BQ2794" s="75"/>
      <c r="BR2794" s="75"/>
      <c r="BS2794" s="75"/>
      <c r="BT2794" s="75"/>
      <c r="BU2794" s="75"/>
      <c r="BV2794" s="75"/>
      <c r="BW2794" s="75"/>
      <c r="BX2794" s="75"/>
      <c r="BY2794" s="75"/>
      <c r="BZ2794" s="75"/>
      <c r="CA2794" s="75"/>
      <c r="CB2794" s="75"/>
      <c r="CC2794" s="75"/>
      <c r="CD2794" s="75"/>
      <c r="CE2794" s="75"/>
      <c r="CF2794" s="75"/>
      <c r="CG2794" s="75"/>
      <c r="CH2794" s="75"/>
      <c r="CI2794" s="75"/>
      <c r="CJ2794" s="75"/>
      <c r="CK2794" s="75"/>
      <c r="CL2794" s="75"/>
      <c r="CM2794" s="75"/>
      <c r="CN2794" s="75"/>
      <c r="CO2794" s="75"/>
    </row>
    <row r="2795" spans="1:456" s="1" customFormat="1" ht="19.5" customHeight="1" x14ac:dyDescent="0.3">
      <c r="A2795" s="46" t="s">
        <v>4197</v>
      </c>
      <c r="B2795" s="14">
        <v>11</v>
      </c>
      <c r="C2795" s="14">
        <v>12</v>
      </c>
      <c r="D2795" s="14">
        <v>8</v>
      </c>
      <c r="E2795" s="14">
        <v>6</v>
      </c>
      <c r="F2795" s="49"/>
      <c r="G2795" s="49"/>
      <c r="H2795" s="67">
        <f t="shared" si="177"/>
        <v>37</v>
      </c>
      <c r="I2795" s="46">
        <v>4</v>
      </c>
      <c r="J2795" s="22">
        <f t="shared" si="178"/>
        <v>0.56923076923076921</v>
      </c>
      <c r="K2795" s="46" t="s">
        <v>181</v>
      </c>
      <c r="L2795" s="15" t="s">
        <v>4296</v>
      </c>
      <c r="M2795" s="15" t="s">
        <v>272</v>
      </c>
      <c r="N2795" s="15" t="s">
        <v>460</v>
      </c>
      <c r="O2795" s="20" t="s">
        <v>1094</v>
      </c>
      <c r="P2795" s="20">
        <v>9</v>
      </c>
      <c r="Q2795" s="21" t="s">
        <v>223</v>
      </c>
      <c r="R2795" s="17" t="s">
        <v>1107</v>
      </c>
      <c r="S2795" s="17" t="s">
        <v>317</v>
      </c>
      <c r="T2795" s="17" t="s">
        <v>257</v>
      </c>
      <c r="U2795" s="26"/>
      <c r="V2795" s="75"/>
      <c r="W2795" s="75"/>
      <c r="X2795" s="75"/>
      <c r="Y2795" s="75"/>
      <c r="Z2795" s="75"/>
      <c r="AA2795" s="75"/>
      <c r="AB2795" s="75"/>
      <c r="AC2795" s="75"/>
      <c r="AD2795" s="75"/>
      <c r="AE2795" s="75"/>
      <c r="AF2795" s="75"/>
      <c r="AG2795" s="75"/>
      <c r="AH2795" s="75"/>
      <c r="AI2795" s="75"/>
      <c r="AJ2795" s="75"/>
      <c r="AK2795" s="75"/>
      <c r="AL2795" s="75"/>
      <c r="AM2795" s="75"/>
      <c r="AN2795" s="75"/>
      <c r="AO2795" s="75"/>
      <c r="AP2795" s="75"/>
      <c r="AQ2795" s="75"/>
      <c r="AR2795" s="75"/>
      <c r="AS2795" s="75"/>
      <c r="AT2795" s="75"/>
      <c r="AU2795" s="75"/>
      <c r="AV2795" s="75"/>
      <c r="AW2795" s="75"/>
      <c r="AX2795" s="75"/>
      <c r="AY2795" s="75"/>
      <c r="AZ2795" s="75"/>
      <c r="BA2795" s="75"/>
      <c r="BB2795" s="75"/>
      <c r="BC2795" s="75"/>
      <c r="BD2795" s="75"/>
      <c r="BE2795" s="75"/>
      <c r="BF2795" s="75"/>
      <c r="BG2795" s="75"/>
      <c r="BH2795" s="75"/>
      <c r="BI2795" s="75"/>
      <c r="BJ2795" s="75"/>
      <c r="BK2795" s="75"/>
      <c r="BL2795" s="75"/>
      <c r="BM2795" s="75"/>
      <c r="BN2795" s="75"/>
      <c r="BO2795" s="75"/>
      <c r="BP2795" s="75"/>
      <c r="BQ2795" s="75"/>
      <c r="BR2795" s="75"/>
      <c r="BS2795" s="75"/>
      <c r="BT2795" s="75"/>
      <c r="BU2795" s="75"/>
      <c r="BV2795" s="75"/>
      <c r="BW2795" s="75"/>
      <c r="BX2795" s="75"/>
      <c r="BY2795" s="75"/>
      <c r="BZ2795" s="75"/>
      <c r="CA2795" s="75"/>
      <c r="CB2795" s="75"/>
      <c r="CC2795" s="75"/>
      <c r="CD2795" s="75"/>
      <c r="CE2795" s="75"/>
      <c r="CF2795" s="75"/>
      <c r="CG2795" s="75"/>
      <c r="CH2795" s="75"/>
      <c r="CI2795" s="75"/>
      <c r="CJ2795" s="75"/>
      <c r="CK2795" s="75"/>
      <c r="CL2795" s="75"/>
      <c r="CM2795" s="75"/>
      <c r="CN2795" s="75"/>
      <c r="CO2795" s="75"/>
    </row>
    <row r="2796" spans="1:456" s="1" customFormat="1" ht="19.5" customHeight="1" x14ac:dyDescent="0.3">
      <c r="A2796" s="46" t="s">
        <v>4202</v>
      </c>
      <c r="B2796" s="14">
        <v>14</v>
      </c>
      <c r="C2796" s="14">
        <v>19</v>
      </c>
      <c r="D2796" s="14">
        <v>4</v>
      </c>
      <c r="E2796" s="14">
        <v>0</v>
      </c>
      <c r="F2796" s="49"/>
      <c r="G2796" s="49"/>
      <c r="H2796" s="67">
        <f t="shared" si="177"/>
        <v>37</v>
      </c>
      <c r="I2796" s="46">
        <v>7</v>
      </c>
      <c r="J2796" s="22">
        <f t="shared" si="178"/>
        <v>0.56923076923076921</v>
      </c>
      <c r="K2796" s="46" t="s">
        <v>181</v>
      </c>
      <c r="L2796" s="15" t="s">
        <v>4297</v>
      </c>
      <c r="M2796" s="15" t="s">
        <v>784</v>
      </c>
      <c r="N2796" s="15" t="s">
        <v>280</v>
      </c>
      <c r="O2796" s="20" t="s">
        <v>1977</v>
      </c>
      <c r="P2796" s="20">
        <v>9</v>
      </c>
      <c r="Q2796" s="21" t="s">
        <v>382</v>
      </c>
      <c r="R2796" s="17" t="s">
        <v>2016</v>
      </c>
      <c r="S2796" s="17" t="s">
        <v>317</v>
      </c>
      <c r="T2796" s="17" t="s">
        <v>210</v>
      </c>
      <c r="U2796" s="26"/>
      <c r="V2796" s="75"/>
      <c r="W2796" s="75"/>
      <c r="X2796" s="75"/>
      <c r="Y2796" s="75"/>
      <c r="Z2796" s="75"/>
      <c r="AA2796" s="75"/>
      <c r="AB2796" s="75"/>
      <c r="AC2796" s="75"/>
      <c r="AD2796" s="75"/>
      <c r="AE2796" s="75"/>
      <c r="AF2796" s="75"/>
      <c r="AG2796" s="75"/>
      <c r="AH2796" s="75"/>
      <c r="AI2796" s="75"/>
      <c r="AJ2796" s="75"/>
      <c r="AK2796" s="75"/>
      <c r="AL2796" s="75"/>
      <c r="AM2796" s="75"/>
      <c r="AN2796" s="75"/>
      <c r="AO2796" s="75"/>
      <c r="AP2796" s="75"/>
      <c r="AQ2796" s="75"/>
      <c r="AR2796" s="75"/>
      <c r="AS2796" s="75"/>
      <c r="AT2796" s="75"/>
      <c r="AU2796" s="75"/>
      <c r="AV2796" s="75"/>
      <c r="AW2796" s="75"/>
      <c r="AX2796" s="75"/>
      <c r="AY2796" s="75"/>
      <c r="AZ2796" s="75"/>
      <c r="BA2796" s="75"/>
      <c r="BB2796" s="75"/>
      <c r="BC2796" s="75"/>
      <c r="BD2796" s="75"/>
      <c r="BE2796" s="75"/>
      <c r="BF2796" s="75"/>
      <c r="BG2796" s="75"/>
      <c r="BH2796" s="75"/>
      <c r="BI2796" s="75"/>
      <c r="BJ2796" s="75"/>
      <c r="BK2796" s="75"/>
      <c r="BL2796" s="75"/>
      <c r="BM2796" s="75"/>
      <c r="BN2796" s="75"/>
      <c r="BO2796" s="75"/>
      <c r="BP2796" s="75"/>
      <c r="BQ2796" s="75"/>
      <c r="BR2796" s="75"/>
      <c r="BS2796" s="75"/>
      <c r="BT2796" s="75"/>
      <c r="BU2796" s="75"/>
      <c r="BV2796" s="75"/>
      <c r="BW2796" s="75"/>
      <c r="BX2796" s="75"/>
      <c r="BY2796" s="75"/>
      <c r="BZ2796" s="75"/>
      <c r="CA2796" s="75"/>
      <c r="CB2796" s="75"/>
      <c r="CC2796" s="75"/>
      <c r="CD2796" s="75"/>
      <c r="CE2796" s="75"/>
      <c r="CF2796" s="75"/>
      <c r="CG2796" s="75"/>
      <c r="CH2796" s="75"/>
      <c r="CI2796" s="75"/>
      <c r="CJ2796" s="75"/>
      <c r="CK2796" s="75"/>
      <c r="CL2796" s="75"/>
      <c r="CM2796" s="75"/>
      <c r="CN2796" s="75"/>
      <c r="CO2796" s="75"/>
    </row>
    <row r="2797" spans="1:456" s="1" customFormat="1" ht="19.5" customHeight="1" x14ac:dyDescent="0.3">
      <c r="A2797" s="46" t="s">
        <v>4130</v>
      </c>
      <c r="B2797" s="14">
        <v>8</v>
      </c>
      <c r="C2797" s="14">
        <v>16</v>
      </c>
      <c r="D2797" s="14">
        <v>7</v>
      </c>
      <c r="E2797" s="14">
        <v>6</v>
      </c>
      <c r="F2797" s="49"/>
      <c r="G2797" s="49"/>
      <c r="H2797" s="67">
        <f t="shared" si="177"/>
        <v>37</v>
      </c>
      <c r="I2797" s="46">
        <v>6</v>
      </c>
      <c r="J2797" s="22">
        <f t="shared" si="178"/>
        <v>0.56923076923076921</v>
      </c>
      <c r="K2797" s="46" t="s">
        <v>182</v>
      </c>
      <c r="L2797" s="15" t="s">
        <v>4298</v>
      </c>
      <c r="M2797" s="15" t="s">
        <v>362</v>
      </c>
      <c r="N2797" s="15" t="s">
        <v>215</v>
      </c>
      <c r="O2797" s="20" t="s">
        <v>2472</v>
      </c>
      <c r="P2797" s="20">
        <v>9</v>
      </c>
      <c r="Q2797" s="21" t="s">
        <v>253</v>
      </c>
      <c r="R2797" s="17" t="s">
        <v>1019</v>
      </c>
      <c r="S2797" s="17" t="s">
        <v>521</v>
      </c>
      <c r="T2797" s="17" t="s">
        <v>210</v>
      </c>
      <c r="U2797" s="26"/>
      <c r="V2797" s="75"/>
      <c r="W2797" s="75"/>
      <c r="X2797" s="75"/>
      <c r="Y2797" s="75"/>
      <c r="Z2797" s="75"/>
      <c r="AA2797" s="75"/>
      <c r="AB2797" s="75"/>
      <c r="AC2797" s="75"/>
      <c r="AD2797" s="75"/>
      <c r="AE2797" s="75"/>
      <c r="AF2797" s="75"/>
      <c r="AG2797" s="75"/>
      <c r="AH2797" s="75"/>
      <c r="AI2797" s="75"/>
      <c r="AJ2797" s="75"/>
      <c r="AK2797" s="75"/>
      <c r="AL2797" s="75"/>
      <c r="AM2797" s="75"/>
      <c r="AN2797" s="75"/>
      <c r="AO2797" s="75"/>
      <c r="AP2797" s="75"/>
      <c r="AQ2797" s="75"/>
      <c r="AR2797" s="75"/>
      <c r="AS2797" s="75"/>
      <c r="AT2797" s="75"/>
      <c r="AU2797" s="75"/>
      <c r="AV2797" s="75"/>
      <c r="AW2797" s="75"/>
      <c r="AX2797" s="75"/>
      <c r="AY2797" s="75"/>
      <c r="AZ2797" s="75"/>
      <c r="BA2797" s="75"/>
      <c r="BB2797" s="75"/>
      <c r="BC2797" s="75"/>
      <c r="BD2797" s="75"/>
      <c r="BE2797" s="75"/>
      <c r="BF2797" s="75"/>
      <c r="BG2797" s="75"/>
      <c r="BH2797" s="75"/>
      <c r="BI2797" s="75"/>
      <c r="BJ2797" s="75"/>
      <c r="BK2797" s="75"/>
      <c r="BL2797" s="75"/>
      <c r="BM2797" s="75"/>
      <c r="BN2797" s="75"/>
      <c r="BO2797" s="75"/>
      <c r="BP2797" s="75"/>
      <c r="BQ2797" s="75"/>
      <c r="BR2797" s="75"/>
      <c r="BS2797" s="75"/>
      <c r="BT2797" s="75"/>
      <c r="BU2797" s="75"/>
      <c r="BV2797" s="75"/>
      <c r="BW2797" s="75"/>
      <c r="BX2797" s="75"/>
      <c r="BY2797" s="75"/>
      <c r="BZ2797" s="75"/>
      <c r="CA2797" s="75"/>
      <c r="CB2797" s="75"/>
      <c r="CC2797" s="75"/>
      <c r="CD2797" s="75"/>
      <c r="CE2797" s="75"/>
      <c r="CF2797" s="75"/>
      <c r="CG2797" s="75"/>
      <c r="CH2797" s="75"/>
      <c r="CI2797" s="75"/>
      <c r="CJ2797" s="75"/>
      <c r="CK2797" s="75"/>
      <c r="CL2797" s="75"/>
      <c r="CM2797" s="75"/>
      <c r="CN2797" s="75"/>
      <c r="CO2797" s="75"/>
    </row>
    <row r="2798" spans="1:456" s="1" customFormat="1" ht="19.5" customHeight="1" x14ac:dyDescent="0.3">
      <c r="A2798" s="46" t="s">
        <v>4236</v>
      </c>
      <c r="B2798" s="14">
        <v>8</v>
      </c>
      <c r="C2798" s="14">
        <v>20</v>
      </c>
      <c r="D2798" s="14">
        <v>6</v>
      </c>
      <c r="E2798" s="14">
        <v>3</v>
      </c>
      <c r="F2798" s="49"/>
      <c r="G2798" s="49"/>
      <c r="H2798" s="67">
        <f t="shared" si="177"/>
        <v>37</v>
      </c>
      <c r="I2798" s="46">
        <v>15</v>
      </c>
      <c r="J2798" s="22">
        <f t="shared" si="178"/>
        <v>0.56923076923076921</v>
      </c>
      <c r="K2798" s="46" t="s">
        <v>182</v>
      </c>
      <c r="L2798" s="15" t="s">
        <v>4299</v>
      </c>
      <c r="M2798" s="15" t="s">
        <v>619</v>
      </c>
      <c r="N2798" s="15" t="s">
        <v>267</v>
      </c>
      <c r="O2798" s="20" t="s">
        <v>2870</v>
      </c>
      <c r="P2798" s="20">
        <v>9</v>
      </c>
      <c r="Q2798" s="21" t="s">
        <v>253</v>
      </c>
      <c r="R2798" s="17" t="s">
        <v>2962</v>
      </c>
      <c r="S2798" s="17" t="s">
        <v>283</v>
      </c>
      <c r="T2798" s="17" t="s">
        <v>269</v>
      </c>
      <c r="U2798" s="26"/>
      <c r="V2798" s="75"/>
      <c r="W2798" s="75"/>
      <c r="X2798" s="75"/>
      <c r="Y2798" s="75"/>
      <c r="Z2798" s="75"/>
      <c r="AA2798" s="75"/>
      <c r="AB2798" s="75"/>
      <c r="AC2798" s="75"/>
      <c r="AD2798" s="75"/>
      <c r="AE2798" s="75"/>
      <c r="AF2798" s="75"/>
      <c r="AG2798" s="75"/>
      <c r="AH2798" s="75"/>
      <c r="AI2798" s="75"/>
      <c r="AJ2798" s="75"/>
      <c r="AK2798" s="75"/>
      <c r="AL2798" s="75"/>
      <c r="AM2798" s="75"/>
      <c r="AN2798" s="75"/>
      <c r="AO2798" s="75"/>
      <c r="AP2798" s="75"/>
      <c r="AQ2798" s="75"/>
      <c r="AR2798" s="75"/>
      <c r="AS2798" s="75"/>
      <c r="AT2798" s="75"/>
      <c r="AU2798" s="75"/>
      <c r="AV2798" s="75"/>
      <c r="AW2798" s="75"/>
      <c r="AX2798" s="75"/>
      <c r="AY2798" s="75"/>
      <c r="AZ2798" s="75"/>
      <c r="BA2798" s="75"/>
      <c r="BB2798" s="75"/>
      <c r="BC2798" s="75"/>
      <c r="BD2798" s="75"/>
      <c r="BE2798" s="75"/>
      <c r="BF2798" s="75"/>
      <c r="BG2798" s="75"/>
      <c r="BH2798" s="75"/>
      <c r="BI2798" s="75"/>
      <c r="BJ2798" s="75"/>
      <c r="BK2798" s="75"/>
      <c r="BL2798" s="75"/>
      <c r="BM2798" s="75"/>
      <c r="BN2798" s="75"/>
      <c r="BO2798" s="75"/>
      <c r="BP2798" s="75"/>
      <c r="BQ2798" s="75"/>
      <c r="BR2798" s="75"/>
      <c r="BS2798" s="75"/>
      <c r="BT2798" s="75"/>
      <c r="BU2798" s="75"/>
      <c r="BV2798" s="75"/>
      <c r="BW2798" s="75"/>
      <c r="BX2798" s="75"/>
      <c r="BY2798" s="75"/>
      <c r="BZ2798" s="75"/>
      <c r="CA2798" s="75"/>
      <c r="CB2798" s="75"/>
      <c r="CC2798" s="75"/>
      <c r="CD2798" s="75"/>
      <c r="CE2798" s="75"/>
      <c r="CF2798" s="75"/>
      <c r="CG2798" s="75"/>
      <c r="CH2798" s="75"/>
      <c r="CI2798" s="75"/>
      <c r="CJ2798" s="75"/>
      <c r="CK2798" s="75"/>
      <c r="CL2798" s="75"/>
      <c r="CM2798" s="75"/>
      <c r="CN2798" s="75"/>
      <c r="CO2798" s="75"/>
    </row>
    <row r="2799" spans="1:456" s="1" customFormat="1" ht="19.5" customHeight="1" x14ac:dyDescent="0.3">
      <c r="A2799" s="46" t="s">
        <v>4128</v>
      </c>
      <c r="B2799" s="14">
        <v>16</v>
      </c>
      <c r="C2799" s="14">
        <v>15</v>
      </c>
      <c r="D2799" s="14">
        <v>6</v>
      </c>
      <c r="E2799" s="14">
        <v>0</v>
      </c>
      <c r="F2799" s="49"/>
      <c r="G2799" s="49"/>
      <c r="H2799" s="67">
        <f t="shared" si="177"/>
        <v>37</v>
      </c>
      <c r="I2799" s="46">
        <v>2</v>
      </c>
      <c r="J2799" s="22">
        <f t="shared" si="178"/>
        <v>0.56923076923076921</v>
      </c>
      <c r="K2799" s="46" t="s">
        <v>181</v>
      </c>
      <c r="L2799" s="15" t="s">
        <v>4300</v>
      </c>
      <c r="M2799" s="15" t="s">
        <v>1059</v>
      </c>
      <c r="N2799" s="15" t="s">
        <v>3233</v>
      </c>
      <c r="O2799" s="20" t="s">
        <v>2224</v>
      </c>
      <c r="P2799" s="20">
        <v>9</v>
      </c>
      <c r="Q2799" s="21" t="s">
        <v>253</v>
      </c>
      <c r="R2799" s="17" t="s">
        <v>2277</v>
      </c>
      <c r="S2799" s="17" t="s">
        <v>317</v>
      </c>
      <c r="T2799" s="17" t="s">
        <v>2278</v>
      </c>
      <c r="U2799" s="26"/>
      <c r="V2799" s="75"/>
      <c r="W2799" s="75"/>
      <c r="X2799" s="75"/>
      <c r="Y2799" s="75"/>
      <c r="Z2799" s="75"/>
      <c r="AA2799" s="75"/>
      <c r="AB2799" s="75"/>
      <c r="AC2799" s="75"/>
      <c r="AD2799" s="75"/>
      <c r="AE2799" s="75"/>
      <c r="AF2799" s="75"/>
      <c r="AG2799" s="75"/>
      <c r="AH2799" s="75"/>
      <c r="AI2799" s="75"/>
      <c r="AJ2799" s="75"/>
      <c r="AK2799" s="75"/>
      <c r="AL2799" s="75"/>
      <c r="AM2799" s="75"/>
      <c r="AN2799" s="75"/>
      <c r="AO2799" s="75"/>
      <c r="AP2799" s="75"/>
      <c r="AQ2799" s="75"/>
      <c r="AR2799" s="75"/>
      <c r="AS2799" s="75"/>
      <c r="AT2799" s="75"/>
      <c r="AU2799" s="75"/>
      <c r="AV2799" s="75"/>
      <c r="AW2799" s="75"/>
      <c r="AX2799" s="75"/>
      <c r="AY2799" s="75"/>
      <c r="AZ2799" s="75"/>
      <c r="BA2799" s="75"/>
      <c r="BB2799" s="75"/>
      <c r="BC2799" s="75"/>
      <c r="BD2799" s="75"/>
      <c r="BE2799" s="75"/>
      <c r="BF2799" s="75"/>
      <c r="BG2799" s="75"/>
      <c r="BH2799" s="75"/>
      <c r="BI2799" s="75"/>
      <c r="BJ2799" s="75"/>
      <c r="BK2799" s="75"/>
      <c r="BL2799" s="75"/>
      <c r="BM2799" s="75"/>
      <c r="BN2799" s="75"/>
      <c r="BO2799" s="75"/>
      <c r="BP2799" s="75"/>
      <c r="BQ2799" s="75"/>
      <c r="BR2799" s="75"/>
      <c r="BS2799" s="75"/>
      <c r="BT2799" s="75"/>
      <c r="BU2799" s="75"/>
      <c r="BV2799" s="75"/>
      <c r="BW2799" s="75"/>
      <c r="BX2799" s="75"/>
      <c r="BY2799" s="75"/>
      <c r="BZ2799" s="75"/>
      <c r="CA2799" s="75"/>
      <c r="CB2799" s="75"/>
      <c r="CC2799" s="75"/>
      <c r="CD2799" s="75"/>
      <c r="CE2799" s="75"/>
      <c r="CF2799" s="75"/>
      <c r="CG2799" s="75"/>
      <c r="CH2799" s="75"/>
      <c r="CI2799" s="75"/>
      <c r="CJ2799" s="75"/>
      <c r="CK2799" s="75"/>
      <c r="CL2799" s="75"/>
      <c r="CM2799" s="75"/>
      <c r="CN2799" s="75"/>
      <c r="CO2799" s="75"/>
    </row>
    <row r="2800" spans="1:456" s="1" customFormat="1" ht="19.5" customHeight="1" x14ac:dyDescent="0.3">
      <c r="A2800" s="46" t="s">
        <v>4168</v>
      </c>
      <c r="B2800" s="14">
        <v>11</v>
      </c>
      <c r="C2800" s="14">
        <v>15</v>
      </c>
      <c r="D2800" s="14">
        <v>8</v>
      </c>
      <c r="E2800" s="14">
        <v>3</v>
      </c>
      <c r="F2800" s="49"/>
      <c r="G2800" s="49"/>
      <c r="H2800" s="67">
        <f t="shared" si="177"/>
        <v>37</v>
      </c>
      <c r="I2800" s="46">
        <v>7</v>
      </c>
      <c r="J2800" s="22">
        <f t="shared" si="178"/>
        <v>0.56923076923076921</v>
      </c>
      <c r="K2800" s="46" t="s">
        <v>182</v>
      </c>
      <c r="L2800" s="15" t="s">
        <v>4301</v>
      </c>
      <c r="M2800" s="15" t="s">
        <v>431</v>
      </c>
      <c r="N2800" s="15" t="s">
        <v>325</v>
      </c>
      <c r="O2800" s="20" t="s">
        <v>1420</v>
      </c>
      <c r="P2800" s="20">
        <v>9</v>
      </c>
      <c r="Q2800" s="20" t="s">
        <v>4243</v>
      </c>
      <c r="R2800" s="17" t="s">
        <v>4244</v>
      </c>
      <c r="S2800" s="17" t="s">
        <v>304</v>
      </c>
      <c r="T2800" s="17" t="s">
        <v>586</v>
      </c>
      <c r="U2800" s="26"/>
    </row>
    <row r="2801" spans="1:93" s="1" customFormat="1" ht="19.5" customHeight="1" x14ac:dyDescent="0.3">
      <c r="A2801" s="46" t="s">
        <v>4125</v>
      </c>
      <c r="B2801" s="14">
        <v>9</v>
      </c>
      <c r="C2801" s="14">
        <v>20</v>
      </c>
      <c r="D2801" s="14">
        <v>8</v>
      </c>
      <c r="E2801" s="14">
        <v>0</v>
      </c>
      <c r="F2801" s="49"/>
      <c r="G2801" s="49"/>
      <c r="H2801" s="67">
        <f t="shared" si="177"/>
        <v>37</v>
      </c>
      <c r="I2801" s="46">
        <v>7</v>
      </c>
      <c r="J2801" s="22">
        <f t="shared" si="178"/>
        <v>0.56923076923076921</v>
      </c>
      <c r="K2801" s="46" t="s">
        <v>182</v>
      </c>
      <c r="L2801" s="15" t="s">
        <v>4302</v>
      </c>
      <c r="M2801" s="15" t="s">
        <v>1225</v>
      </c>
      <c r="N2801" s="15" t="s">
        <v>210</v>
      </c>
      <c r="O2801" s="20" t="s">
        <v>1122</v>
      </c>
      <c r="P2801" s="20">
        <v>9</v>
      </c>
      <c r="Q2801" s="21" t="s">
        <v>223</v>
      </c>
      <c r="R2801" s="17" t="s">
        <v>2860</v>
      </c>
      <c r="S2801" s="17" t="s">
        <v>1164</v>
      </c>
      <c r="T2801" s="17" t="s">
        <v>210</v>
      </c>
      <c r="U2801" s="26"/>
      <c r="V2801" s="75"/>
      <c r="W2801" s="75"/>
      <c r="X2801" s="75"/>
      <c r="Y2801" s="75"/>
      <c r="Z2801" s="75"/>
      <c r="AA2801" s="75"/>
      <c r="AB2801" s="75"/>
      <c r="AC2801" s="75"/>
      <c r="AD2801" s="75"/>
      <c r="AE2801" s="75"/>
      <c r="AF2801" s="75"/>
      <c r="AG2801" s="75"/>
      <c r="AH2801" s="75"/>
      <c r="AI2801" s="75"/>
      <c r="AJ2801" s="75"/>
      <c r="AK2801" s="75"/>
      <c r="AL2801" s="75"/>
      <c r="AM2801" s="75"/>
      <c r="AN2801" s="75"/>
      <c r="AO2801" s="75"/>
      <c r="AP2801" s="75"/>
      <c r="AQ2801" s="75"/>
      <c r="AR2801" s="75"/>
      <c r="AS2801" s="75"/>
      <c r="AT2801" s="75"/>
      <c r="AU2801" s="75"/>
      <c r="AV2801" s="75"/>
      <c r="AW2801" s="75"/>
      <c r="AX2801" s="75"/>
      <c r="AY2801" s="75"/>
      <c r="AZ2801" s="75"/>
      <c r="BA2801" s="75"/>
      <c r="BB2801" s="75"/>
      <c r="BC2801" s="75"/>
      <c r="BD2801" s="75"/>
      <c r="BE2801" s="75"/>
      <c r="BF2801" s="75"/>
      <c r="BG2801" s="75"/>
      <c r="BH2801" s="75"/>
      <c r="BI2801" s="75"/>
      <c r="BJ2801" s="75"/>
      <c r="BK2801" s="75"/>
      <c r="BL2801" s="75"/>
      <c r="BM2801" s="75"/>
      <c r="BN2801" s="75"/>
      <c r="BO2801" s="75"/>
      <c r="BP2801" s="75"/>
      <c r="BQ2801" s="75"/>
      <c r="BR2801" s="75"/>
      <c r="BS2801" s="75"/>
      <c r="BT2801" s="75"/>
      <c r="BU2801" s="75"/>
      <c r="BV2801" s="75"/>
      <c r="BW2801" s="75"/>
      <c r="BX2801" s="75"/>
      <c r="BY2801" s="75"/>
      <c r="BZ2801" s="75"/>
      <c r="CA2801" s="75"/>
      <c r="CB2801" s="75"/>
      <c r="CC2801" s="75"/>
      <c r="CD2801" s="75"/>
      <c r="CE2801" s="75"/>
      <c r="CF2801" s="75"/>
      <c r="CG2801" s="75"/>
      <c r="CH2801" s="75"/>
      <c r="CI2801" s="75"/>
      <c r="CJ2801" s="75"/>
      <c r="CK2801" s="75"/>
      <c r="CL2801" s="75"/>
      <c r="CM2801" s="75"/>
      <c r="CN2801" s="75"/>
      <c r="CO2801" s="75"/>
    </row>
    <row r="2802" spans="1:93" s="1" customFormat="1" ht="19.5" customHeight="1" x14ac:dyDescent="0.3">
      <c r="A2802" s="46" t="s">
        <v>4158</v>
      </c>
      <c r="B2802" s="14">
        <v>9</v>
      </c>
      <c r="C2802" s="14">
        <v>12</v>
      </c>
      <c r="D2802" s="14">
        <v>8</v>
      </c>
      <c r="E2802" s="14">
        <v>8</v>
      </c>
      <c r="F2802" s="49"/>
      <c r="G2802" s="49"/>
      <c r="H2802" s="67">
        <f t="shared" si="177"/>
        <v>37</v>
      </c>
      <c r="I2802" s="46">
        <v>6</v>
      </c>
      <c r="J2802" s="22">
        <f t="shared" si="178"/>
        <v>0.56923076923076921</v>
      </c>
      <c r="K2802" s="46" t="s">
        <v>182</v>
      </c>
      <c r="L2802" s="15" t="s">
        <v>4303</v>
      </c>
      <c r="M2802" s="15" t="s">
        <v>274</v>
      </c>
      <c r="N2802" s="15" t="s">
        <v>281</v>
      </c>
      <c r="O2802" s="20" t="s">
        <v>2588</v>
      </c>
      <c r="P2802" s="20">
        <v>9</v>
      </c>
      <c r="Q2802" s="21" t="s">
        <v>253</v>
      </c>
      <c r="R2802" s="17" t="s">
        <v>2864</v>
      </c>
      <c r="S2802" s="17" t="s">
        <v>1704</v>
      </c>
      <c r="T2802" s="17" t="s">
        <v>269</v>
      </c>
      <c r="U2802" s="26"/>
      <c r="V2802" s="75"/>
      <c r="W2802" s="75"/>
      <c r="X2802" s="75"/>
      <c r="Y2802" s="75"/>
      <c r="Z2802" s="75"/>
      <c r="AA2802" s="75"/>
      <c r="AB2802" s="75"/>
      <c r="AC2802" s="75"/>
      <c r="AD2802" s="75"/>
      <c r="AE2802" s="75"/>
      <c r="AF2802" s="75"/>
      <c r="AG2802" s="75"/>
      <c r="AH2802" s="75"/>
      <c r="AI2802" s="75"/>
      <c r="AJ2802" s="75"/>
      <c r="AK2802" s="75"/>
      <c r="AL2802" s="75"/>
      <c r="AM2802" s="75"/>
      <c r="AN2802" s="75"/>
      <c r="AO2802" s="75"/>
      <c r="AP2802" s="75"/>
      <c r="AQ2802" s="75"/>
      <c r="AR2802" s="75"/>
      <c r="AS2802" s="75"/>
      <c r="AT2802" s="75"/>
      <c r="AU2802" s="75"/>
      <c r="AV2802" s="75"/>
      <c r="AW2802" s="75"/>
      <c r="AX2802" s="75"/>
      <c r="AY2802" s="75"/>
      <c r="AZ2802" s="75"/>
      <c r="BA2802" s="75"/>
      <c r="BB2802" s="75"/>
      <c r="BC2802" s="75"/>
      <c r="BD2802" s="75"/>
      <c r="BE2802" s="75"/>
      <c r="BF2802" s="75"/>
      <c r="BG2802" s="75"/>
      <c r="BH2802" s="75"/>
      <c r="BI2802" s="75"/>
      <c r="BJ2802" s="75"/>
      <c r="BK2802" s="75"/>
      <c r="BL2802" s="75"/>
      <c r="BM2802" s="75"/>
      <c r="BN2802" s="75"/>
      <c r="BO2802" s="75"/>
      <c r="BP2802" s="75"/>
      <c r="BQ2802" s="75"/>
      <c r="BR2802" s="75"/>
      <c r="BS2802" s="75"/>
      <c r="BT2802" s="75"/>
      <c r="BU2802" s="75"/>
      <c r="BV2802" s="75"/>
      <c r="BW2802" s="75"/>
      <c r="BX2802" s="75"/>
      <c r="BY2802" s="75"/>
      <c r="BZ2802" s="75"/>
      <c r="CA2802" s="75"/>
      <c r="CB2802" s="75"/>
      <c r="CC2802" s="75"/>
      <c r="CD2802" s="75"/>
      <c r="CE2802" s="75"/>
      <c r="CF2802" s="75"/>
      <c r="CG2802" s="75"/>
      <c r="CH2802" s="75"/>
      <c r="CI2802" s="75"/>
      <c r="CJ2802" s="75"/>
      <c r="CK2802" s="75"/>
      <c r="CL2802" s="75"/>
      <c r="CM2802" s="75"/>
      <c r="CN2802" s="75"/>
      <c r="CO2802" s="75"/>
    </row>
    <row r="2803" spans="1:93" s="1" customFormat="1" ht="19.5" customHeight="1" x14ac:dyDescent="0.3">
      <c r="A2803" s="46" t="s">
        <v>4141</v>
      </c>
      <c r="B2803" s="14">
        <v>15</v>
      </c>
      <c r="C2803" s="14">
        <v>13</v>
      </c>
      <c r="D2803" s="14">
        <v>8</v>
      </c>
      <c r="E2803" s="14">
        <v>0</v>
      </c>
      <c r="F2803" s="49"/>
      <c r="G2803" s="49"/>
      <c r="H2803" s="67">
        <f t="shared" si="177"/>
        <v>36</v>
      </c>
      <c r="I2803" s="46">
        <v>4</v>
      </c>
      <c r="J2803" s="22">
        <f t="shared" si="178"/>
        <v>0.55384615384615388</v>
      </c>
      <c r="K2803" s="46" t="s">
        <v>181</v>
      </c>
      <c r="L2803" s="15" t="s">
        <v>4304</v>
      </c>
      <c r="M2803" s="15" t="s">
        <v>1004</v>
      </c>
      <c r="N2803" s="15" t="s">
        <v>690</v>
      </c>
      <c r="O2803" s="20" t="s">
        <v>2462</v>
      </c>
      <c r="P2803" s="20">
        <v>9</v>
      </c>
      <c r="Q2803" s="21" t="s">
        <v>253</v>
      </c>
      <c r="R2803" s="17" t="s">
        <v>2463</v>
      </c>
      <c r="S2803" s="17" t="s">
        <v>256</v>
      </c>
      <c r="T2803" s="17" t="s">
        <v>387</v>
      </c>
      <c r="U2803" s="26"/>
      <c r="V2803" s="75"/>
      <c r="W2803" s="75"/>
      <c r="X2803" s="75"/>
      <c r="Y2803" s="75"/>
      <c r="Z2803" s="75"/>
      <c r="AA2803" s="75"/>
      <c r="AB2803" s="75"/>
      <c r="AC2803" s="75"/>
      <c r="AD2803" s="75"/>
      <c r="AE2803" s="75"/>
      <c r="AF2803" s="75"/>
      <c r="AG2803" s="75"/>
      <c r="AH2803" s="75"/>
      <c r="AI2803" s="75"/>
      <c r="AJ2803" s="75"/>
      <c r="AK2803" s="75"/>
      <c r="AL2803" s="75"/>
      <c r="AM2803" s="75"/>
      <c r="AN2803" s="75"/>
      <c r="AO2803" s="75"/>
      <c r="AP2803" s="75"/>
      <c r="AQ2803" s="75"/>
      <c r="AR2803" s="75"/>
      <c r="AS2803" s="75"/>
      <c r="AT2803" s="75"/>
      <c r="AU2803" s="75"/>
      <c r="AV2803" s="75"/>
      <c r="AW2803" s="75"/>
      <c r="AX2803" s="75"/>
      <c r="AY2803" s="75"/>
      <c r="AZ2803" s="75"/>
      <c r="BA2803" s="75"/>
      <c r="BB2803" s="75"/>
      <c r="BC2803" s="75"/>
      <c r="BD2803" s="75"/>
      <c r="BE2803" s="75"/>
      <c r="BF2803" s="75"/>
      <c r="BG2803" s="75"/>
      <c r="BH2803" s="75"/>
      <c r="BI2803" s="75"/>
      <c r="BJ2803" s="75"/>
      <c r="BK2803" s="75"/>
      <c r="BL2803" s="75"/>
      <c r="BM2803" s="75"/>
      <c r="BN2803" s="75"/>
      <c r="BO2803" s="75"/>
      <c r="BP2803" s="75"/>
      <c r="BQ2803" s="75"/>
      <c r="BR2803" s="75"/>
      <c r="BS2803" s="75"/>
      <c r="BT2803" s="75"/>
      <c r="BU2803" s="75"/>
      <c r="BV2803" s="75"/>
      <c r="BW2803" s="75"/>
      <c r="BX2803" s="75"/>
      <c r="BY2803" s="75"/>
      <c r="BZ2803" s="75"/>
      <c r="CA2803" s="75"/>
      <c r="CB2803" s="75"/>
      <c r="CC2803" s="75"/>
      <c r="CD2803" s="75"/>
      <c r="CE2803" s="75"/>
      <c r="CF2803" s="75"/>
      <c r="CG2803" s="75"/>
      <c r="CH2803" s="75"/>
      <c r="CI2803" s="75"/>
      <c r="CJ2803" s="75"/>
      <c r="CK2803" s="75"/>
      <c r="CL2803" s="75"/>
      <c r="CM2803" s="75"/>
      <c r="CN2803" s="75"/>
      <c r="CO2803" s="75"/>
    </row>
    <row r="2804" spans="1:93" s="1" customFormat="1" ht="19.5" customHeight="1" x14ac:dyDescent="0.3">
      <c r="A2804" s="46" t="s">
        <v>4159</v>
      </c>
      <c r="B2804" s="14">
        <v>13</v>
      </c>
      <c r="C2804" s="14">
        <v>9</v>
      </c>
      <c r="D2804" s="14">
        <v>8</v>
      </c>
      <c r="E2804" s="14">
        <v>6</v>
      </c>
      <c r="F2804" s="49"/>
      <c r="G2804" s="49"/>
      <c r="H2804" s="67">
        <f t="shared" si="177"/>
        <v>36</v>
      </c>
      <c r="I2804" s="46">
        <v>7</v>
      </c>
      <c r="J2804" s="22">
        <f t="shared" si="178"/>
        <v>0.55384615384615388</v>
      </c>
      <c r="K2804" s="46" t="s">
        <v>182</v>
      </c>
      <c r="L2804" s="15" t="s">
        <v>258</v>
      </c>
      <c r="M2804" s="15" t="s">
        <v>509</v>
      </c>
      <c r="N2804" s="15" t="s">
        <v>192</v>
      </c>
      <c r="O2804" s="20" t="s">
        <v>1635</v>
      </c>
      <c r="P2804" s="20">
        <v>9</v>
      </c>
      <c r="Q2804" s="21" t="s">
        <v>223</v>
      </c>
      <c r="R2804" s="17" t="s">
        <v>1670</v>
      </c>
      <c r="S2804" s="17" t="s">
        <v>515</v>
      </c>
      <c r="T2804" s="17" t="s">
        <v>201</v>
      </c>
      <c r="U2804" s="26"/>
      <c r="V2804" s="75"/>
      <c r="W2804" s="75"/>
      <c r="X2804" s="75"/>
      <c r="Y2804" s="75"/>
      <c r="Z2804" s="75"/>
      <c r="AA2804" s="75"/>
      <c r="AB2804" s="75"/>
      <c r="AC2804" s="75"/>
      <c r="AD2804" s="75"/>
      <c r="AE2804" s="75"/>
      <c r="AF2804" s="75"/>
      <c r="AG2804" s="75"/>
      <c r="AH2804" s="75"/>
      <c r="AI2804" s="75"/>
      <c r="AJ2804" s="75"/>
      <c r="AK2804" s="75"/>
      <c r="AL2804" s="75"/>
      <c r="AM2804" s="75"/>
      <c r="AN2804" s="75"/>
      <c r="AO2804" s="75"/>
      <c r="AP2804" s="75"/>
      <c r="AQ2804" s="75"/>
      <c r="AR2804" s="75"/>
      <c r="AS2804" s="75"/>
      <c r="AT2804" s="75"/>
      <c r="AU2804" s="75"/>
      <c r="AV2804" s="75"/>
      <c r="AW2804" s="75"/>
      <c r="AX2804" s="75"/>
      <c r="AY2804" s="75"/>
      <c r="AZ2804" s="75"/>
      <c r="BA2804" s="75"/>
      <c r="BB2804" s="75"/>
      <c r="BC2804" s="75"/>
      <c r="BD2804" s="75"/>
      <c r="BE2804" s="75"/>
      <c r="BF2804" s="75"/>
      <c r="BG2804" s="75"/>
      <c r="BH2804" s="75"/>
      <c r="BI2804" s="75"/>
      <c r="BJ2804" s="75"/>
      <c r="BK2804" s="75"/>
      <c r="BL2804" s="75"/>
      <c r="BM2804" s="75"/>
      <c r="BN2804" s="75"/>
      <c r="BO2804" s="75"/>
      <c r="BP2804" s="75"/>
      <c r="BQ2804" s="75"/>
      <c r="BR2804" s="75"/>
      <c r="BS2804" s="75"/>
      <c r="BT2804" s="75"/>
      <c r="BU2804" s="75"/>
      <c r="BV2804" s="75"/>
      <c r="BW2804" s="75"/>
      <c r="BX2804" s="75"/>
      <c r="BY2804" s="75"/>
      <c r="BZ2804" s="75"/>
      <c r="CA2804" s="75"/>
      <c r="CB2804" s="75"/>
      <c r="CC2804" s="75"/>
      <c r="CD2804" s="75"/>
      <c r="CE2804" s="75"/>
      <c r="CF2804" s="75"/>
      <c r="CG2804" s="75"/>
      <c r="CH2804" s="75"/>
      <c r="CI2804" s="75"/>
      <c r="CJ2804" s="75"/>
      <c r="CK2804" s="75"/>
      <c r="CL2804" s="75"/>
      <c r="CM2804" s="75"/>
      <c r="CN2804" s="75"/>
      <c r="CO2804" s="75"/>
    </row>
    <row r="2805" spans="1:93" s="1" customFormat="1" ht="19.5" customHeight="1" x14ac:dyDescent="0.3">
      <c r="A2805" s="46" t="s">
        <v>4179</v>
      </c>
      <c r="B2805" s="14">
        <v>13</v>
      </c>
      <c r="C2805" s="14">
        <v>3</v>
      </c>
      <c r="D2805" s="14">
        <v>8</v>
      </c>
      <c r="E2805" s="14">
        <v>12</v>
      </c>
      <c r="F2805" s="49"/>
      <c r="G2805" s="49"/>
      <c r="H2805" s="67">
        <f t="shared" si="177"/>
        <v>36</v>
      </c>
      <c r="I2805" s="46">
        <v>7</v>
      </c>
      <c r="J2805" s="22">
        <f t="shared" si="178"/>
        <v>0.55384615384615388</v>
      </c>
      <c r="K2805" s="46" t="s">
        <v>182</v>
      </c>
      <c r="L2805" s="15" t="s">
        <v>4305</v>
      </c>
      <c r="M2805" s="15" t="s">
        <v>723</v>
      </c>
      <c r="N2805" s="15" t="s">
        <v>201</v>
      </c>
      <c r="O2805" s="20" t="s">
        <v>2588</v>
      </c>
      <c r="P2805" s="20">
        <v>9</v>
      </c>
      <c r="Q2805" s="21" t="s">
        <v>223</v>
      </c>
      <c r="R2805" s="17" t="s">
        <v>2864</v>
      </c>
      <c r="S2805" s="17" t="s">
        <v>1704</v>
      </c>
      <c r="T2805" s="17" t="s">
        <v>269</v>
      </c>
      <c r="U2805" s="26"/>
      <c r="V2805" s="75"/>
      <c r="W2805" s="75"/>
      <c r="X2805" s="75"/>
      <c r="Y2805" s="75"/>
      <c r="Z2805" s="75"/>
      <c r="AA2805" s="75"/>
      <c r="AB2805" s="75"/>
      <c r="AC2805" s="75"/>
      <c r="AD2805" s="75"/>
      <c r="AE2805" s="75"/>
      <c r="AF2805" s="75"/>
      <c r="AG2805" s="75"/>
      <c r="AH2805" s="75"/>
      <c r="AI2805" s="75"/>
      <c r="AJ2805" s="75"/>
      <c r="AK2805" s="75"/>
      <c r="AL2805" s="75"/>
      <c r="AM2805" s="75"/>
      <c r="AN2805" s="75"/>
      <c r="AO2805" s="75"/>
      <c r="AP2805" s="75"/>
      <c r="AQ2805" s="75"/>
      <c r="AR2805" s="75"/>
      <c r="AS2805" s="75"/>
      <c r="AT2805" s="75"/>
      <c r="AU2805" s="75"/>
      <c r="AV2805" s="75"/>
      <c r="AW2805" s="75"/>
      <c r="AX2805" s="75"/>
      <c r="AY2805" s="75"/>
      <c r="AZ2805" s="75"/>
      <c r="BA2805" s="75"/>
      <c r="BB2805" s="75"/>
      <c r="BC2805" s="75"/>
      <c r="BD2805" s="75"/>
      <c r="BE2805" s="75"/>
      <c r="BF2805" s="75"/>
      <c r="BG2805" s="75"/>
      <c r="BH2805" s="75"/>
      <c r="BI2805" s="75"/>
      <c r="BJ2805" s="75"/>
      <c r="BK2805" s="75"/>
      <c r="BL2805" s="75"/>
      <c r="BM2805" s="75"/>
      <c r="BN2805" s="75"/>
      <c r="BO2805" s="75"/>
      <c r="BP2805" s="75"/>
      <c r="BQ2805" s="75"/>
      <c r="BR2805" s="75"/>
      <c r="BS2805" s="75"/>
      <c r="BT2805" s="75"/>
      <c r="BU2805" s="75"/>
      <c r="BV2805" s="75"/>
      <c r="BW2805" s="75"/>
      <c r="BX2805" s="75"/>
      <c r="BY2805" s="75"/>
      <c r="BZ2805" s="75"/>
      <c r="CA2805" s="75"/>
      <c r="CB2805" s="75"/>
      <c r="CC2805" s="75"/>
      <c r="CD2805" s="75"/>
      <c r="CE2805" s="75"/>
      <c r="CF2805" s="75"/>
      <c r="CG2805" s="75"/>
      <c r="CH2805" s="75"/>
      <c r="CI2805" s="75"/>
      <c r="CJ2805" s="75"/>
      <c r="CK2805" s="75"/>
      <c r="CL2805" s="75"/>
      <c r="CM2805" s="75"/>
      <c r="CN2805" s="75"/>
      <c r="CO2805" s="75"/>
    </row>
    <row r="2806" spans="1:93" s="1" customFormat="1" ht="19.5" customHeight="1" x14ac:dyDescent="0.3">
      <c r="A2806" s="46" t="s">
        <v>4170</v>
      </c>
      <c r="B2806" s="14">
        <v>9</v>
      </c>
      <c r="C2806" s="14">
        <v>13</v>
      </c>
      <c r="D2806" s="14">
        <v>8</v>
      </c>
      <c r="E2806" s="14">
        <v>6</v>
      </c>
      <c r="F2806" s="49"/>
      <c r="G2806" s="49"/>
      <c r="H2806" s="67">
        <f t="shared" si="177"/>
        <v>36</v>
      </c>
      <c r="I2806" s="46">
        <v>5</v>
      </c>
      <c r="J2806" s="22">
        <f t="shared" si="178"/>
        <v>0.55384615384615388</v>
      </c>
      <c r="K2806" s="46" t="s">
        <v>181</v>
      </c>
      <c r="L2806" s="15" t="s">
        <v>4306</v>
      </c>
      <c r="M2806" s="15" t="s">
        <v>301</v>
      </c>
      <c r="N2806" s="15" t="s">
        <v>280</v>
      </c>
      <c r="O2806" s="20" t="s">
        <v>636</v>
      </c>
      <c r="P2806" s="20">
        <v>9</v>
      </c>
      <c r="Q2806" s="21" t="s">
        <v>223</v>
      </c>
      <c r="R2806" s="17" t="s">
        <v>820</v>
      </c>
      <c r="S2806" s="17" t="s">
        <v>317</v>
      </c>
      <c r="T2806" s="17" t="s">
        <v>269</v>
      </c>
      <c r="U2806" s="26"/>
      <c r="V2806" s="75"/>
      <c r="W2806" s="75"/>
      <c r="X2806" s="75"/>
      <c r="Y2806" s="75"/>
      <c r="Z2806" s="75"/>
      <c r="AA2806" s="75"/>
      <c r="AB2806" s="75"/>
      <c r="AC2806" s="75"/>
      <c r="AD2806" s="75"/>
      <c r="AE2806" s="75"/>
      <c r="AF2806" s="75"/>
      <c r="AG2806" s="75"/>
      <c r="AH2806" s="75"/>
      <c r="AI2806" s="75"/>
      <c r="AJ2806" s="75"/>
      <c r="AK2806" s="75"/>
      <c r="AL2806" s="75"/>
      <c r="AM2806" s="75"/>
      <c r="AN2806" s="75"/>
      <c r="AO2806" s="75"/>
      <c r="AP2806" s="75"/>
      <c r="AQ2806" s="75"/>
      <c r="AR2806" s="75"/>
      <c r="AS2806" s="75"/>
      <c r="AT2806" s="75"/>
      <c r="AU2806" s="75"/>
      <c r="AV2806" s="75"/>
      <c r="AW2806" s="75"/>
      <c r="AX2806" s="75"/>
      <c r="AY2806" s="75"/>
      <c r="AZ2806" s="75"/>
      <c r="BA2806" s="75"/>
      <c r="BB2806" s="75"/>
      <c r="BC2806" s="75"/>
      <c r="BD2806" s="75"/>
      <c r="BE2806" s="75"/>
      <c r="BF2806" s="75"/>
      <c r="BG2806" s="75"/>
      <c r="BH2806" s="75"/>
      <c r="BI2806" s="75"/>
      <c r="BJ2806" s="75"/>
      <c r="BK2806" s="75"/>
      <c r="BL2806" s="75"/>
      <c r="BM2806" s="75"/>
      <c r="BN2806" s="75"/>
      <c r="BO2806" s="75"/>
      <c r="BP2806" s="75"/>
      <c r="BQ2806" s="75"/>
      <c r="BR2806" s="75"/>
      <c r="BS2806" s="75"/>
      <c r="BT2806" s="75"/>
      <c r="BU2806" s="75"/>
      <c r="BV2806" s="75"/>
      <c r="BW2806" s="75"/>
      <c r="BX2806" s="75"/>
      <c r="BY2806" s="75"/>
      <c r="BZ2806" s="75"/>
      <c r="CA2806" s="75"/>
      <c r="CB2806" s="75"/>
      <c r="CC2806" s="75"/>
      <c r="CD2806" s="75"/>
      <c r="CE2806" s="75"/>
      <c r="CF2806" s="75"/>
      <c r="CG2806" s="75"/>
      <c r="CH2806" s="75"/>
      <c r="CI2806" s="75"/>
      <c r="CJ2806" s="75"/>
      <c r="CK2806" s="75"/>
      <c r="CL2806" s="75"/>
      <c r="CM2806" s="75"/>
      <c r="CN2806" s="75"/>
      <c r="CO2806" s="75"/>
    </row>
    <row r="2807" spans="1:93" s="1" customFormat="1" ht="19.5" customHeight="1" x14ac:dyDescent="0.3">
      <c r="A2807" s="46" t="s">
        <v>4151</v>
      </c>
      <c r="B2807" s="14">
        <v>14</v>
      </c>
      <c r="C2807" s="14">
        <v>5</v>
      </c>
      <c r="D2807" s="14">
        <v>5</v>
      </c>
      <c r="E2807" s="14">
        <v>12</v>
      </c>
      <c r="F2807" s="49"/>
      <c r="G2807" s="49"/>
      <c r="H2807" s="67">
        <f t="shared" si="177"/>
        <v>36</v>
      </c>
      <c r="I2807" s="46">
        <v>4</v>
      </c>
      <c r="J2807" s="22">
        <f t="shared" si="178"/>
        <v>0.55384615384615388</v>
      </c>
      <c r="K2807" s="46" t="s">
        <v>181</v>
      </c>
      <c r="L2807" s="15" t="s">
        <v>2758</v>
      </c>
      <c r="M2807" s="15" t="s">
        <v>723</v>
      </c>
      <c r="N2807" s="15" t="s">
        <v>201</v>
      </c>
      <c r="O2807" s="20" t="s">
        <v>2208</v>
      </c>
      <c r="P2807" s="20">
        <v>9</v>
      </c>
      <c r="Q2807" s="21" t="s">
        <v>223</v>
      </c>
      <c r="R2807" s="17" t="s">
        <v>870</v>
      </c>
      <c r="S2807" s="17" t="s">
        <v>998</v>
      </c>
      <c r="T2807" s="17" t="s">
        <v>252</v>
      </c>
      <c r="U2807" s="26"/>
      <c r="V2807" s="75"/>
      <c r="W2807" s="75"/>
      <c r="X2807" s="75"/>
      <c r="Y2807" s="75"/>
      <c r="Z2807" s="75"/>
      <c r="AA2807" s="75"/>
      <c r="AB2807" s="75"/>
      <c r="AC2807" s="75"/>
      <c r="AD2807" s="75"/>
      <c r="AE2807" s="75"/>
      <c r="AF2807" s="75"/>
      <c r="AG2807" s="75"/>
      <c r="AH2807" s="75"/>
      <c r="AI2807" s="75"/>
      <c r="AJ2807" s="75"/>
      <c r="AK2807" s="75"/>
      <c r="AL2807" s="75"/>
      <c r="AM2807" s="75"/>
      <c r="AN2807" s="75"/>
      <c r="AO2807" s="75"/>
      <c r="AP2807" s="75"/>
      <c r="AQ2807" s="75"/>
      <c r="AR2807" s="75"/>
      <c r="AS2807" s="75"/>
      <c r="AT2807" s="75"/>
      <c r="AU2807" s="75"/>
      <c r="AV2807" s="75"/>
      <c r="AW2807" s="75"/>
      <c r="AX2807" s="75"/>
      <c r="AY2807" s="75"/>
      <c r="AZ2807" s="75"/>
      <c r="BA2807" s="75"/>
      <c r="BB2807" s="75"/>
      <c r="BC2807" s="75"/>
      <c r="BD2807" s="75"/>
      <c r="BE2807" s="75"/>
      <c r="BF2807" s="75"/>
      <c r="BG2807" s="75"/>
      <c r="BH2807" s="75"/>
      <c r="BI2807" s="75"/>
      <c r="BJ2807" s="75"/>
      <c r="BK2807" s="75"/>
      <c r="BL2807" s="75"/>
      <c r="BM2807" s="75"/>
      <c r="BN2807" s="75"/>
      <c r="BO2807" s="75"/>
      <c r="BP2807" s="75"/>
      <c r="BQ2807" s="75"/>
      <c r="BR2807" s="75"/>
      <c r="BS2807" s="75"/>
      <c r="BT2807" s="75"/>
      <c r="BU2807" s="75"/>
      <c r="BV2807" s="75"/>
      <c r="BW2807" s="75"/>
      <c r="BX2807" s="75"/>
      <c r="BY2807" s="75"/>
      <c r="BZ2807" s="75"/>
      <c r="CA2807" s="75"/>
      <c r="CB2807" s="75"/>
      <c r="CC2807" s="75"/>
      <c r="CD2807" s="75"/>
      <c r="CE2807" s="75"/>
      <c r="CF2807" s="75"/>
      <c r="CG2807" s="75"/>
      <c r="CH2807" s="75"/>
      <c r="CI2807" s="75"/>
      <c r="CJ2807" s="75"/>
      <c r="CK2807" s="75"/>
      <c r="CL2807" s="75"/>
      <c r="CM2807" s="75"/>
      <c r="CN2807" s="75"/>
      <c r="CO2807" s="75"/>
    </row>
    <row r="2808" spans="1:93" s="1" customFormat="1" ht="19.5" customHeight="1" x14ac:dyDescent="0.3">
      <c r="A2808" s="46" t="s">
        <v>4159</v>
      </c>
      <c r="B2808" s="14">
        <v>14</v>
      </c>
      <c r="C2808" s="14">
        <v>14</v>
      </c>
      <c r="D2808" s="14">
        <v>8</v>
      </c>
      <c r="E2808" s="14">
        <v>0</v>
      </c>
      <c r="F2808" s="49"/>
      <c r="G2808" s="49"/>
      <c r="H2808" s="67">
        <f t="shared" si="177"/>
        <v>36</v>
      </c>
      <c r="I2808" s="46">
        <v>6</v>
      </c>
      <c r="J2808" s="22">
        <f t="shared" si="178"/>
        <v>0.55384615384615388</v>
      </c>
      <c r="K2808" s="46" t="s">
        <v>182</v>
      </c>
      <c r="L2808" s="15" t="s">
        <v>1858</v>
      </c>
      <c r="M2808" s="15" t="s">
        <v>351</v>
      </c>
      <c r="N2808" s="15" t="s">
        <v>235</v>
      </c>
      <c r="O2808" s="20" t="s">
        <v>1759</v>
      </c>
      <c r="P2808" s="20">
        <v>9</v>
      </c>
      <c r="Q2808" s="21" t="s">
        <v>224</v>
      </c>
      <c r="R2808" s="17" t="s">
        <v>1768</v>
      </c>
      <c r="S2808" s="17" t="s">
        <v>998</v>
      </c>
      <c r="T2808" s="17" t="s">
        <v>336</v>
      </c>
      <c r="U2808" s="26"/>
      <c r="V2808" s="75"/>
      <c r="W2808" s="75"/>
      <c r="X2808" s="75"/>
      <c r="Y2808" s="75"/>
      <c r="Z2808" s="75"/>
      <c r="AA2808" s="75"/>
      <c r="AB2808" s="75"/>
      <c r="AC2808" s="75"/>
      <c r="AD2808" s="75"/>
      <c r="AE2808" s="75"/>
      <c r="AF2808" s="75"/>
      <c r="AG2808" s="75"/>
      <c r="AH2808" s="75"/>
      <c r="AI2808" s="75"/>
      <c r="AJ2808" s="75"/>
      <c r="AK2808" s="75"/>
      <c r="AL2808" s="75"/>
      <c r="AM2808" s="75"/>
      <c r="AN2808" s="75"/>
      <c r="AO2808" s="75"/>
      <c r="AP2808" s="75"/>
      <c r="AQ2808" s="75"/>
      <c r="AR2808" s="75"/>
      <c r="AS2808" s="75"/>
      <c r="AT2808" s="75"/>
      <c r="AU2808" s="75"/>
      <c r="AV2808" s="75"/>
      <c r="AW2808" s="75"/>
      <c r="AX2808" s="75"/>
      <c r="AY2808" s="75"/>
      <c r="AZ2808" s="75"/>
      <c r="BA2808" s="75"/>
      <c r="BB2808" s="75"/>
      <c r="BC2808" s="75"/>
      <c r="BD2808" s="75"/>
      <c r="BE2808" s="75"/>
      <c r="BF2808" s="75"/>
      <c r="BG2808" s="75"/>
      <c r="BH2808" s="75"/>
      <c r="BI2808" s="75"/>
      <c r="BJ2808" s="75"/>
      <c r="BK2808" s="75"/>
      <c r="BL2808" s="75"/>
      <c r="BM2808" s="75"/>
      <c r="BN2808" s="75"/>
      <c r="BO2808" s="75"/>
      <c r="BP2808" s="75"/>
      <c r="BQ2808" s="75"/>
      <c r="BR2808" s="75"/>
      <c r="BS2808" s="75"/>
      <c r="BT2808" s="75"/>
      <c r="BU2808" s="75"/>
      <c r="BV2808" s="75"/>
      <c r="BW2808" s="75"/>
      <c r="BX2808" s="75"/>
      <c r="BY2808" s="75"/>
      <c r="BZ2808" s="75"/>
      <c r="CA2808" s="75"/>
      <c r="CB2808" s="75"/>
      <c r="CC2808" s="75"/>
      <c r="CD2808" s="75"/>
      <c r="CE2808" s="75"/>
      <c r="CF2808" s="75"/>
      <c r="CG2808" s="75"/>
      <c r="CH2808" s="75"/>
      <c r="CI2808" s="75"/>
      <c r="CJ2808" s="75"/>
      <c r="CK2808" s="75"/>
      <c r="CL2808" s="75"/>
      <c r="CM2808" s="75"/>
      <c r="CN2808" s="75"/>
      <c r="CO2808" s="75"/>
    </row>
    <row r="2809" spans="1:93" s="1" customFormat="1" ht="19.5" customHeight="1" x14ac:dyDescent="0.3">
      <c r="A2809" s="46" t="s">
        <v>4164</v>
      </c>
      <c r="B2809" s="14">
        <v>13</v>
      </c>
      <c r="C2809" s="14">
        <v>16</v>
      </c>
      <c r="D2809" s="14">
        <v>4</v>
      </c>
      <c r="E2809" s="14">
        <v>3</v>
      </c>
      <c r="F2809" s="49"/>
      <c r="G2809" s="49"/>
      <c r="H2809" s="67">
        <f t="shared" si="177"/>
        <v>36</v>
      </c>
      <c r="I2809" s="46">
        <v>2</v>
      </c>
      <c r="J2809" s="22">
        <f t="shared" si="178"/>
        <v>0.55384615384615388</v>
      </c>
      <c r="K2809" s="20" t="s">
        <v>181</v>
      </c>
      <c r="L2809" s="15" t="s">
        <v>4307</v>
      </c>
      <c r="M2809" s="15" t="s">
        <v>212</v>
      </c>
      <c r="N2809" s="15" t="s">
        <v>2446</v>
      </c>
      <c r="O2809" s="20" t="s">
        <v>2443</v>
      </c>
      <c r="P2809" s="20">
        <v>9</v>
      </c>
      <c r="Q2809" s="21" t="s">
        <v>253</v>
      </c>
      <c r="R2809" s="17" t="s">
        <v>2444</v>
      </c>
      <c r="S2809" s="17" t="s">
        <v>516</v>
      </c>
      <c r="T2809" s="17" t="s">
        <v>562</v>
      </c>
      <c r="U2809" s="26"/>
      <c r="V2809" s="75"/>
      <c r="W2809" s="75"/>
      <c r="X2809" s="75"/>
      <c r="Y2809" s="75"/>
      <c r="Z2809" s="75"/>
      <c r="AA2809" s="75"/>
      <c r="AB2809" s="75"/>
      <c r="AC2809" s="75"/>
      <c r="AD2809" s="75"/>
      <c r="AE2809" s="75"/>
      <c r="AF2809" s="75"/>
      <c r="AG2809" s="75"/>
      <c r="AH2809" s="75"/>
      <c r="AI2809" s="75"/>
      <c r="AJ2809" s="75"/>
      <c r="AK2809" s="75"/>
      <c r="AL2809" s="75"/>
      <c r="AM2809" s="75"/>
      <c r="AN2809" s="75"/>
      <c r="AO2809" s="75"/>
      <c r="AP2809" s="75"/>
      <c r="AQ2809" s="75"/>
      <c r="AR2809" s="75"/>
      <c r="AS2809" s="75"/>
      <c r="AT2809" s="75"/>
      <c r="AU2809" s="75"/>
      <c r="AV2809" s="75"/>
      <c r="AW2809" s="75"/>
      <c r="AX2809" s="75"/>
      <c r="AY2809" s="75"/>
      <c r="AZ2809" s="75"/>
      <c r="BA2809" s="75"/>
      <c r="BB2809" s="75"/>
      <c r="BC2809" s="75"/>
      <c r="BD2809" s="75"/>
      <c r="BE2809" s="75"/>
      <c r="BF2809" s="75"/>
      <c r="BG2809" s="75"/>
      <c r="BH2809" s="75"/>
      <c r="BI2809" s="75"/>
      <c r="BJ2809" s="75"/>
      <c r="BK2809" s="75"/>
      <c r="BL2809" s="75"/>
      <c r="BM2809" s="75"/>
      <c r="BN2809" s="75"/>
      <c r="BO2809" s="75"/>
      <c r="BP2809" s="75"/>
      <c r="BQ2809" s="75"/>
      <c r="BR2809" s="75"/>
      <c r="BS2809" s="75"/>
      <c r="BT2809" s="75"/>
      <c r="BU2809" s="75"/>
      <c r="BV2809" s="75"/>
      <c r="BW2809" s="75"/>
      <c r="BX2809" s="75"/>
      <c r="BY2809" s="75"/>
      <c r="BZ2809" s="75"/>
      <c r="CA2809" s="75"/>
      <c r="CB2809" s="75"/>
      <c r="CC2809" s="75"/>
      <c r="CD2809" s="75"/>
      <c r="CE2809" s="75"/>
      <c r="CF2809" s="75"/>
      <c r="CG2809" s="75"/>
      <c r="CH2809" s="75"/>
      <c r="CI2809" s="75"/>
      <c r="CJ2809" s="75"/>
      <c r="CK2809" s="75"/>
      <c r="CL2809" s="75"/>
      <c r="CM2809" s="75"/>
      <c r="CN2809" s="75"/>
      <c r="CO2809" s="75"/>
    </row>
    <row r="2810" spans="1:93" s="1" customFormat="1" ht="19.5" customHeight="1" x14ac:dyDescent="0.3">
      <c r="A2810" s="46" t="s">
        <v>4164</v>
      </c>
      <c r="B2810" s="14">
        <v>15</v>
      </c>
      <c r="C2810" s="14">
        <v>7</v>
      </c>
      <c r="D2810" s="14">
        <v>8</v>
      </c>
      <c r="E2810" s="14">
        <v>6</v>
      </c>
      <c r="F2810" s="49"/>
      <c r="G2810" s="49"/>
      <c r="H2810" s="67">
        <f t="shared" si="177"/>
        <v>36</v>
      </c>
      <c r="I2810" s="46">
        <v>2</v>
      </c>
      <c r="J2810" s="22">
        <f t="shared" si="178"/>
        <v>0.55384615384615388</v>
      </c>
      <c r="K2810" s="20" t="s">
        <v>181</v>
      </c>
      <c r="L2810" s="15" t="s">
        <v>4308</v>
      </c>
      <c r="M2810" s="15" t="s">
        <v>212</v>
      </c>
      <c r="N2810" s="15" t="s">
        <v>264</v>
      </c>
      <c r="O2810" s="20" t="s">
        <v>996</v>
      </c>
      <c r="P2810" s="20">
        <v>9</v>
      </c>
      <c r="Q2810" s="21" t="s">
        <v>224</v>
      </c>
      <c r="R2810" s="17" t="s">
        <v>1040</v>
      </c>
      <c r="S2810" s="17" t="s">
        <v>681</v>
      </c>
      <c r="T2810" s="17" t="s">
        <v>269</v>
      </c>
      <c r="U2810" s="26"/>
      <c r="V2810" s="75"/>
      <c r="W2810" s="75"/>
      <c r="X2810" s="75"/>
      <c r="Y2810" s="75"/>
      <c r="Z2810" s="75"/>
      <c r="AA2810" s="75"/>
      <c r="AB2810" s="75"/>
      <c r="AC2810" s="75"/>
      <c r="AD2810" s="75"/>
      <c r="AE2810" s="75"/>
      <c r="AF2810" s="75"/>
      <c r="AG2810" s="75"/>
      <c r="AH2810" s="75"/>
      <c r="AI2810" s="75"/>
      <c r="AJ2810" s="75"/>
      <c r="AK2810" s="75"/>
      <c r="AL2810" s="75"/>
      <c r="AM2810" s="75"/>
      <c r="AN2810" s="75"/>
      <c r="AO2810" s="75"/>
      <c r="AP2810" s="75"/>
      <c r="AQ2810" s="75"/>
      <c r="AR2810" s="75"/>
      <c r="AS2810" s="75"/>
      <c r="AT2810" s="75"/>
      <c r="AU2810" s="75"/>
      <c r="AV2810" s="75"/>
      <c r="AW2810" s="75"/>
      <c r="AX2810" s="75"/>
      <c r="AY2810" s="75"/>
      <c r="AZ2810" s="75"/>
      <c r="BA2810" s="75"/>
      <c r="BB2810" s="75"/>
      <c r="BC2810" s="75"/>
      <c r="BD2810" s="75"/>
      <c r="BE2810" s="75"/>
      <c r="BF2810" s="75"/>
      <c r="BG2810" s="75"/>
      <c r="BH2810" s="75"/>
      <c r="BI2810" s="75"/>
      <c r="BJ2810" s="75"/>
      <c r="BK2810" s="75"/>
      <c r="BL2810" s="75"/>
      <c r="BM2810" s="75"/>
      <c r="BN2810" s="75"/>
      <c r="BO2810" s="75"/>
      <c r="BP2810" s="75"/>
      <c r="BQ2810" s="75"/>
      <c r="BR2810" s="75"/>
      <c r="BS2810" s="75"/>
      <c r="BT2810" s="75"/>
      <c r="BU2810" s="75"/>
      <c r="BV2810" s="75"/>
      <c r="BW2810" s="75"/>
      <c r="BX2810" s="75"/>
      <c r="BY2810" s="75"/>
      <c r="BZ2810" s="75"/>
      <c r="CA2810" s="75"/>
      <c r="CB2810" s="75"/>
      <c r="CC2810" s="75"/>
      <c r="CD2810" s="75"/>
      <c r="CE2810" s="75"/>
      <c r="CF2810" s="75"/>
      <c r="CG2810" s="75"/>
      <c r="CH2810" s="75"/>
      <c r="CI2810" s="75"/>
      <c r="CJ2810" s="75"/>
      <c r="CK2810" s="75"/>
      <c r="CL2810" s="75"/>
      <c r="CM2810" s="75"/>
      <c r="CN2810" s="75"/>
      <c r="CO2810" s="75"/>
    </row>
    <row r="2811" spans="1:93" s="1" customFormat="1" ht="19.5" customHeight="1" x14ac:dyDescent="0.3">
      <c r="A2811" s="46" t="s">
        <v>4141</v>
      </c>
      <c r="B2811" s="14">
        <v>8</v>
      </c>
      <c r="C2811" s="14">
        <v>20</v>
      </c>
      <c r="D2811" s="14">
        <v>8</v>
      </c>
      <c r="E2811" s="14">
        <v>0</v>
      </c>
      <c r="F2811" s="49"/>
      <c r="G2811" s="49"/>
      <c r="H2811" s="67">
        <f t="shared" si="177"/>
        <v>36</v>
      </c>
      <c r="I2811" s="46">
        <v>8</v>
      </c>
      <c r="J2811" s="22">
        <f t="shared" ref="J2811:J2873" si="179">H2811/65</f>
        <v>0.55384615384615388</v>
      </c>
      <c r="K2811" s="46" t="s">
        <v>182</v>
      </c>
      <c r="L2811" s="15" t="s">
        <v>4309</v>
      </c>
      <c r="M2811" s="15" t="s">
        <v>632</v>
      </c>
      <c r="N2811" s="15" t="s">
        <v>406</v>
      </c>
      <c r="O2811" s="20" t="s">
        <v>1122</v>
      </c>
      <c r="P2811" s="20">
        <v>9</v>
      </c>
      <c r="Q2811" s="21" t="s">
        <v>223</v>
      </c>
      <c r="R2811" s="17" t="s">
        <v>2860</v>
      </c>
      <c r="S2811" s="17" t="s">
        <v>1164</v>
      </c>
      <c r="T2811" s="17" t="s">
        <v>210</v>
      </c>
      <c r="U2811" s="26"/>
      <c r="V2811" s="75"/>
      <c r="W2811" s="75"/>
      <c r="X2811" s="75"/>
      <c r="Y2811" s="75"/>
      <c r="Z2811" s="75"/>
      <c r="AA2811" s="75"/>
      <c r="AB2811" s="75"/>
      <c r="AC2811" s="75"/>
      <c r="AD2811" s="75"/>
      <c r="AE2811" s="75"/>
      <c r="AF2811" s="75"/>
      <c r="AG2811" s="75"/>
      <c r="AH2811" s="75"/>
      <c r="AI2811" s="75"/>
      <c r="AJ2811" s="75"/>
      <c r="AK2811" s="75"/>
      <c r="AL2811" s="75"/>
      <c r="AM2811" s="75"/>
      <c r="AN2811" s="75"/>
      <c r="AO2811" s="75"/>
      <c r="AP2811" s="75"/>
      <c r="AQ2811" s="75"/>
      <c r="AR2811" s="75"/>
      <c r="AS2811" s="75"/>
      <c r="AT2811" s="75"/>
      <c r="AU2811" s="75"/>
      <c r="AV2811" s="75"/>
      <c r="AW2811" s="75"/>
      <c r="AX2811" s="75"/>
      <c r="AY2811" s="75"/>
      <c r="AZ2811" s="75"/>
      <c r="BA2811" s="75"/>
      <c r="BB2811" s="75"/>
      <c r="BC2811" s="75"/>
      <c r="BD2811" s="75"/>
      <c r="BE2811" s="75"/>
      <c r="BF2811" s="75"/>
      <c r="BG2811" s="75"/>
      <c r="BH2811" s="75"/>
      <c r="BI2811" s="75"/>
      <c r="BJ2811" s="75"/>
      <c r="BK2811" s="75"/>
      <c r="BL2811" s="75"/>
      <c r="BM2811" s="75"/>
      <c r="BN2811" s="75"/>
      <c r="BO2811" s="75"/>
      <c r="BP2811" s="75"/>
      <c r="BQ2811" s="75"/>
      <c r="BR2811" s="75"/>
      <c r="BS2811" s="75"/>
      <c r="BT2811" s="75"/>
      <c r="BU2811" s="75"/>
      <c r="BV2811" s="75"/>
      <c r="BW2811" s="75"/>
      <c r="BX2811" s="75"/>
      <c r="BY2811" s="75"/>
      <c r="BZ2811" s="75"/>
      <c r="CA2811" s="75"/>
      <c r="CB2811" s="75"/>
      <c r="CC2811" s="75"/>
      <c r="CD2811" s="75"/>
      <c r="CE2811" s="75"/>
      <c r="CF2811" s="75"/>
      <c r="CG2811" s="75"/>
      <c r="CH2811" s="75"/>
      <c r="CI2811" s="75"/>
      <c r="CJ2811" s="75"/>
      <c r="CK2811" s="75"/>
      <c r="CL2811" s="75"/>
      <c r="CM2811" s="75"/>
      <c r="CN2811" s="75"/>
      <c r="CO2811" s="75"/>
    </row>
    <row r="2812" spans="1:93" s="1" customFormat="1" ht="19.5" customHeight="1" x14ac:dyDescent="0.3">
      <c r="A2812" s="46" t="s">
        <v>4158</v>
      </c>
      <c r="B2812" s="14">
        <v>10</v>
      </c>
      <c r="C2812" s="14">
        <v>8</v>
      </c>
      <c r="D2812" s="14">
        <v>6</v>
      </c>
      <c r="E2812" s="14">
        <v>12</v>
      </c>
      <c r="F2812" s="49"/>
      <c r="G2812" s="49"/>
      <c r="H2812" s="67">
        <f t="shared" si="177"/>
        <v>36</v>
      </c>
      <c r="I2812" s="46">
        <v>8</v>
      </c>
      <c r="J2812" s="22">
        <f t="shared" si="179"/>
        <v>0.55384615384615388</v>
      </c>
      <c r="K2812" s="46" t="s">
        <v>182</v>
      </c>
      <c r="L2812" s="15" t="s">
        <v>4310</v>
      </c>
      <c r="M2812" s="15" t="s">
        <v>256</v>
      </c>
      <c r="N2812" s="15" t="s">
        <v>257</v>
      </c>
      <c r="O2812" s="20" t="s">
        <v>1420</v>
      </c>
      <c r="P2812" s="20">
        <v>9</v>
      </c>
      <c r="Q2812" s="20" t="s">
        <v>4311</v>
      </c>
      <c r="R2812" s="17" t="s">
        <v>1427</v>
      </c>
      <c r="S2812" s="17" t="s">
        <v>314</v>
      </c>
      <c r="T2812" s="17" t="s">
        <v>611</v>
      </c>
      <c r="U2812" s="26"/>
    </row>
    <row r="2813" spans="1:93" s="1" customFormat="1" ht="19.5" customHeight="1" x14ac:dyDescent="0.3">
      <c r="A2813" s="46" t="s">
        <v>4149</v>
      </c>
      <c r="B2813" s="14">
        <v>11</v>
      </c>
      <c r="C2813" s="14">
        <v>17</v>
      </c>
      <c r="D2813" s="14">
        <v>8</v>
      </c>
      <c r="E2813" s="14">
        <v>0</v>
      </c>
      <c r="F2813" s="49"/>
      <c r="G2813" s="49"/>
      <c r="H2813" s="67">
        <f t="shared" si="177"/>
        <v>36</v>
      </c>
      <c r="I2813" s="46">
        <v>4</v>
      </c>
      <c r="J2813" s="22">
        <f t="shared" si="179"/>
        <v>0.55384615384615388</v>
      </c>
      <c r="K2813" s="46" t="s">
        <v>181</v>
      </c>
      <c r="L2813" s="15" t="s">
        <v>4312</v>
      </c>
      <c r="M2813" s="15" t="s">
        <v>4313</v>
      </c>
      <c r="N2813" s="15" t="s">
        <v>895</v>
      </c>
      <c r="O2813" s="20" t="s">
        <v>752</v>
      </c>
      <c r="P2813" s="20">
        <v>9</v>
      </c>
      <c r="Q2813" s="21" t="s">
        <v>240</v>
      </c>
      <c r="R2813" s="17" t="s">
        <v>753</v>
      </c>
      <c r="S2813" s="17" t="s">
        <v>754</v>
      </c>
      <c r="T2813" s="17" t="s">
        <v>235</v>
      </c>
      <c r="U2813" s="26"/>
      <c r="V2813" s="75"/>
      <c r="W2813" s="75"/>
      <c r="X2813" s="75"/>
      <c r="Y2813" s="75"/>
      <c r="Z2813" s="75"/>
      <c r="AA2813" s="75"/>
      <c r="AB2813" s="75"/>
      <c r="AC2813" s="75"/>
      <c r="AD2813" s="75"/>
      <c r="AE2813" s="75"/>
      <c r="AF2813" s="75"/>
      <c r="AG2813" s="75"/>
      <c r="AH2813" s="75"/>
      <c r="AI2813" s="75"/>
      <c r="AJ2813" s="75"/>
      <c r="AK2813" s="75"/>
      <c r="AL2813" s="75"/>
      <c r="AM2813" s="75"/>
      <c r="AN2813" s="75"/>
      <c r="AO2813" s="75"/>
      <c r="AP2813" s="75"/>
      <c r="AQ2813" s="75"/>
      <c r="AR2813" s="75"/>
      <c r="AS2813" s="75"/>
      <c r="AT2813" s="75"/>
      <c r="AU2813" s="75"/>
      <c r="AV2813" s="75"/>
      <c r="AW2813" s="75"/>
      <c r="AX2813" s="75"/>
      <c r="AY2813" s="75"/>
      <c r="AZ2813" s="75"/>
      <c r="BA2813" s="75"/>
      <c r="BB2813" s="75"/>
      <c r="BC2813" s="75"/>
      <c r="BD2813" s="75"/>
      <c r="BE2813" s="75"/>
      <c r="BF2813" s="75"/>
      <c r="BG2813" s="75"/>
      <c r="BH2813" s="75"/>
      <c r="BI2813" s="75"/>
      <c r="BJ2813" s="75"/>
      <c r="BK2813" s="75"/>
      <c r="BL2813" s="75"/>
      <c r="BM2813" s="75"/>
      <c r="BN2813" s="75"/>
      <c r="BO2813" s="75"/>
      <c r="BP2813" s="75"/>
      <c r="BQ2813" s="75"/>
      <c r="BR2813" s="75"/>
      <c r="BS2813" s="75"/>
      <c r="BT2813" s="75"/>
      <c r="BU2813" s="75"/>
      <c r="BV2813" s="75"/>
      <c r="BW2813" s="75"/>
      <c r="BX2813" s="75"/>
      <c r="BY2813" s="75"/>
      <c r="BZ2813" s="75"/>
      <c r="CA2813" s="75"/>
      <c r="CB2813" s="75"/>
      <c r="CC2813" s="75"/>
      <c r="CD2813" s="75"/>
      <c r="CE2813" s="75"/>
      <c r="CF2813" s="75"/>
      <c r="CG2813" s="75"/>
      <c r="CH2813" s="75"/>
      <c r="CI2813" s="75"/>
      <c r="CJ2813" s="75"/>
      <c r="CK2813" s="75"/>
      <c r="CL2813" s="75"/>
      <c r="CM2813" s="75"/>
      <c r="CN2813" s="75"/>
      <c r="CO2813" s="75"/>
    </row>
    <row r="2814" spans="1:93" s="1" customFormat="1" ht="19.5" customHeight="1" x14ac:dyDescent="0.3">
      <c r="A2814" s="46" t="s">
        <v>4215</v>
      </c>
      <c r="B2814" s="14">
        <v>9</v>
      </c>
      <c r="C2814" s="14">
        <v>15</v>
      </c>
      <c r="D2814" s="14">
        <v>6</v>
      </c>
      <c r="E2814" s="14">
        <v>6</v>
      </c>
      <c r="F2814" s="49"/>
      <c r="G2814" s="49"/>
      <c r="H2814" s="67">
        <f t="shared" si="177"/>
        <v>36</v>
      </c>
      <c r="I2814" s="46">
        <v>8</v>
      </c>
      <c r="J2814" s="22">
        <f t="shared" si="179"/>
        <v>0.55384615384615388</v>
      </c>
      <c r="K2814" s="46" t="s">
        <v>182</v>
      </c>
      <c r="L2814" s="15" t="s">
        <v>4314</v>
      </c>
      <c r="M2814" s="15" t="s">
        <v>4315</v>
      </c>
      <c r="N2814" s="15" t="s">
        <v>520</v>
      </c>
      <c r="O2814" s="20" t="s">
        <v>1122</v>
      </c>
      <c r="P2814" s="20">
        <v>9</v>
      </c>
      <c r="Q2814" s="21" t="s">
        <v>223</v>
      </c>
      <c r="R2814" s="17" t="s">
        <v>2860</v>
      </c>
      <c r="S2814" s="17" t="s">
        <v>1164</v>
      </c>
      <c r="T2814" s="17" t="s">
        <v>210</v>
      </c>
      <c r="U2814" s="26"/>
      <c r="V2814" s="75"/>
      <c r="W2814" s="75"/>
      <c r="X2814" s="75"/>
      <c r="Y2814" s="75"/>
      <c r="Z2814" s="75"/>
      <c r="AA2814" s="75"/>
      <c r="AB2814" s="75"/>
      <c r="AC2814" s="75"/>
      <c r="AD2814" s="75"/>
      <c r="AE2814" s="75"/>
      <c r="AF2814" s="75"/>
      <c r="AG2814" s="75"/>
      <c r="AH2814" s="75"/>
      <c r="AI2814" s="75"/>
      <c r="AJ2814" s="75"/>
      <c r="AK2814" s="75"/>
      <c r="AL2814" s="75"/>
      <c r="AM2814" s="75"/>
      <c r="AN2814" s="75"/>
      <c r="AO2814" s="75"/>
      <c r="AP2814" s="75"/>
      <c r="AQ2814" s="75"/>
      <c r="AR2814" s="75"/>
      <c r="AS2814" s="75"/>
      <c r="AT2814" s="75"/>
      <c r="AU2814" s="75"/>
      <c r="AV2814" s="75"/>
      <c r="AW2814" s="75"/>
      <c r="AX2814" s="75"/>
      <c r="AY2814" s="75"/>
      <c r="AZ2814" s="75"/>
      <c r="BA2814" s="75"/>
      <c r="BB2814" s="75"/>
      <c r="BC2814" s="75"/>
      <c r="BD2814" s="75"/>
      <c r="BE2814" s="75"/>
      <c r="BF2814" s="75"/>
      <c r="BG2814" s="75"/>
      <c r="BH2814" s="75"/>
      <c r="BI2814" s="75"/>
      <c r="BJ2814" s="75"/>
      <c r="BK2814" s="75"/>
      <c r="BL2814" s="75"/>
      <c r="BM2814" s="75"/>
      <c r="BN2814" s="75"/>
      <c r="BO2814" s="75"/>
      <c r="BP2814" s="75"/>
      <c r="BQ2814" s="75"/>
      <c r="BR2814" s="75"/>
      <c r="BS2814" s="75"/>
      <c r="BT2814" s="75"/>
      <c r="BU2814" s="75"/>
      <c r="BV2814" s="75"/>
      <c r="BW2814" s="75"/>
      <c r="BX2814" s="75"/>
      <c r="BY2814" s="75"/>
      <c r="BZ2814" s="75"/>
      <c r="CA2814" s="75"/>
      <c r="CB2814" s="75"/>
      <c r="CC2814" s="75"/>
      <c r="CD2814" s="75"/>
      <c r="CE2814" s="75"/>
      <c r="CF2814" s="75"/>
      <c r="CG2814" s="75"/>
      <c r="CH2814" s="75"/>
      <c r="CI2814" s="75"/>
      <c r="CJ2814" s="75"/>
      <c r="CK2814" s="75"/>
      <c r="CL2814" s="75"/>
      <c r="CM2814" s="75"/>
      <c r="CN2814" s="75"/>
      <c r="CO2814" s="75"/>
    </row>
    <row r="2815" spans="1:93" s="1" customFormat="1" ht="19.5" customHeight="1" x14ac:dyDescent="0.3">
      <c r="A2815" s="46" t="s">
        <v>4163</v>
      </c>
      <c r="B2815" s="14">
        <v>12</v>
      </c>
      <c r="C2815" s="14">
        <v>12</v>
      </c>
      <c r="D2815" s="14">
        <v>6</v>
      </c>
      <c r="E2815" s="14">
        <v>6</v>
      </c>
      <c r="F2815" s="49"/>
      <c r="G2815" s="49"/>
      <c r="H2815" s="67">
        <f t="shared" si="177"/>
        <v>36</v>
      </c>
      <c r="I2815" s="46">
        <v>4</v>
      </c>
      <c r="J2815" s="22">
        <f t="shared" si="179"/>
        <v>0.55384615384615388</v>
      </c>
      <c r="K2815" s="46" t="s">
        <v>181</v>
      </c>
      <c r="L2815" s="15" t="s">
        <v>4316</v>
      </c>
      <c r="M2815" s="15" t="s">
        <v>298</v>
      </c>
      <c r="N2815" s="15" t="s">
        <v>257</v>
      </c>
      <c r="O2815" s="20" t="s">
        <v>2462</v>
      </c>
      <c r="P2815" s="20">
        <v>9</v>
      </c>
      <c r="Q2815" s="21" t="s">
        <v>223</v>
      </c>
      <c r="R2815" s="17" t="s">
        <v>2463</v>
      </c>
      <c r="S2815" s="17" t="s">
        <v>256</v>
      </c>
      <c r="T2815" s="17" t="s">
        <v>387</v>
      </c>
      <c r="U2815" s="26"/>
      <c r="V2815" s="75"/>
      <c r="W2815" s="75"/>
      <c r="X2815" s="75"/>
      <c r="Y2815" s="75"/>
      <c r="Z2815" s="75"/>
      <c r="AA2815" s="75"/>
      <c r="AB2815" s="75"/>
      <c r="AC2815" s="75"/>
      <c r="AD2815" s="75"/>
      <c r="AE2815" s="75"/>
      <c r="AF2815" s="75"/>
      <c r="AG2815" s="75"/>
      <c r="AH2815" s="75"/>
      <c r="AI2815" s="75"/>
      <c r="AJ2815" s="75"/>
      <c r="AK2815" s="75"/>
      <c r="AL2815" s="75"/>
      <c r="AM2815" s="75"/>
      <c r="AN2815" s="75"/>
      <c r="AO2815" s="75"/>
      <c r="AP2815" s="75"/>
      <c r="AQ2815" s="75"/>
      <c r="AR2815" s="75"/>
      <c r="AS2815" s="75"/>
      <c r="AT2815" s="75"/>
      <c r="AU2815" s="75"/>
      <c r="AV2815" s="75"/>
      <c r="AW2815" s="75"/>
      <c r="AX2815" s="75"/>
      <c r="AY2815" s="75"/>
      <c r="AZ2815" s="75"/>
      <c r="BA2815" s="75"/>
      <c r="BB2815" s="75"/>
      <c r="BC2815" s="75"/>
      <c r="BD2815" s="75"/>
      <c r="BE2815" s="75"/>
      <c r="BF2815" s="75"/>
      <c r="BG2815" s="75"/>
      <c r="BH2815" s="75"/>
      <c r="BI2815" s="75"/>
      <c r="BJ2815" s="75"/>
      <c r="BK2815" s="75"/>
      <c r="BL2815" s="75"/>
      <c r="BM2815" s="75"/>
      <c r="BN2815" s="75"/>
      <c r="BO2815" s="75"/>
      <c r="BP2815" s="75"/>
      <c r="BQ2815" s="75"/>
      <c r="BR2815" s="75"/>
      <c r="BS2815" s="75"/>
      <c r="BT2815" s="75"/>
      <c r="BU2815" s="75"/>
      <c r="BV2815" s="75"/>
      <c r="BW2815" s="75"/>
      <c r="BX2815" s="75"/>
      <c r="BY2815" s="75"/>
      <c r="BZ2815" s="75"/>
      <c r="CA2815" s="75"/>
      <c r="CB2815" s="75"/>
      <c r="CC2815" s="75"/>
      <c r="CD2815" s="75"/>
      <c r="CE2815" s="75"/>
      <c r="CF2815" s="75"/>
      <c r="CG2815" s="75"/>
      <c r="CH2815" s="75"/>
      <c r="CI2815" s="75"/>
      <c r="CJ2815" s="75"/>
      <c r="CK2815" s="75"/>
      <c r="CL2815" s="75"/>
      <c r="CM2815" s="75"/>
      <c r="CN2815" s="75"/>
      <c r="CO2815" s="75"/>
    </row>
    <row r="2816" spans="1:93" s="1" customFormat="1" ht="19.5" customHeight="1" x14ac:dyDescent="0.3">
      <c r="A2816" s="46" t="s">
        <v>4215</v>
      </c>
      <c r="B2816" s="14">
        <v>10</v>
      </c>
      <c r="C2816" s="14">
        <v>9</v>
      </c>
      <c r="D2816" s="14">
        <v>5</v>
      </c>
      <c r="E2816" s="14">
        <v>12</v>
      </c>
      <c r="F2816" s="49"/>
      <c r="G2816" s="49"/>
      <c r="H2816" s="67">
        <f t="shared" si="177"/>
        <v>36</v>
      </c>
      <c r="I2816" s="46">
        <v>6</v>
      </c>
      <c r="J2816" s="22">
        <f t="shared" si="179"/>
        <v>0.55384615384615388</v>
      </c>
      <c r="K2816" s="46" t="s">
        <v>181</v>
      </c>
      <c r="L2816" s="15" t="s">
        <v>4317</v>
      </c>
      <c r="M2816" s="15" t="s">
        <v>314</v>
      </c>
      <c r="N2816" s="15" t="s">
        <v>531</v>
      </c>
      <c r="O2816" s="20" t="s">
        <v>937</v>
      </c>
      <c r="P2816" s="20">
        <v>9</v>
      </c>
      <c r="Q2816" s="21" t="s">
        <v>240</v>
      </c>
      <c r="R2816" s="17" t="s">
        <v>3001</v>
      </c>
      <c r="S2816" s="17" t="s">
        <v>795</v>
      </c>
      <c r="T2816" s="17" t="s">
        <v>611</v>
      </c>
      <c r="U2816" s="26"/>
      <c r="V2816" s="75"/>
      <c r="W2816" s="75"/>
      <c r="X2816" s="75"/>
      <c r="Y2816" s="75"/>
      <c r="Z2816" s="75"/>
      <c r="AA2816" s="75"/>
      <c r="AB2816" s="75"/>
      <c r="AC2816" s="75"/>
      <c r="AD2816" s="75"/>
      <c r="AE2816" s="75"/>
      <c r="AF2816" s="75"/>
      <c r="AG2816" s="75"/>
      <c r="AH2816" s="75"/>
      <c r="AI2816" s="75"/>
      <c r="AJ2816" s="75"/>
      <c r="AK2816" s="75"/>
      <c r="AL2816" s="75"/>
      <c r="AM2816" s="75"/>
      <c r="AN2816" s="75"/>
      <c r="AO2816" s="75"/>
      <c r="AP2816" s="75"/>
      <c r="AQ2816" s="75"/>
      <c r="AR2816" s="75"/>
      <c r="AS2816" s="75"/>
      <c r="AT2816" s="75"/>
      <c r="AU2816" s="75"/>
      <c r="AV2816" s="75"/>
      <c r="AW2816" s="75"/>
      <c r="AX2816" s="75"/>
      <c r="AY2816" s="75"/>
      <c r="AZ2816" s="75"/>
      <c r="BA2816" s="75"/>
      <c r="BB2816" s="75"/>
      <c r="BC2816" s="75"/>
      <c r="BD2816" s="75"/>
      <c r="BE2816" s="75"/>
      <c r="BF2816" s="75"/>
      <c r="BG2816" s="75"/>
      <c r="BH2816" s="75"/>
      <c r="BI2816" s="75"/>
      <c r="BJ2816" s="75"/>
      <c r="BK2816" s="75"/>
      <c r="BL2816" s="75"/>
      <c r="BM2816" s="75"/>
      <c r="BN2816" s="75"/>
      <c r="BO2816" s="75"/>
      <c r="BP2816" s="75"/>
      <c r="BQ2816" s="75"/>
      <c r="BR2816" s="75"/>
      <c r="BS2816" s="75"/>
      <c r="BT2816" s="75"/>
      <c r="BU2816" s="75"/>
      <c r="BV2816" s="75"/>
      <c r="BW2816" s="75"/>
      <c r="BX2816" s="75"/>
      <c r="BY2816" s="75"/>
      <c r="BZ2816" s="75"/>
      <c r="CA2816" s="75"/>
      <c r="CB2816" s="75"/>
      <c r="CC2816" s="75"/>
      <c r="CD2816" s="75"/>
      <c r="CE2816" s="75"/>
      <c r="CF2816" s="75"/>
      <c r="CG2816" s="75"/>
      <c r="CH2816" s="75"/>
      <c r="CI2816" s="75"/>
      <c r="CJ2816" s="75"/>
      <c r="CK2816" s="75"/>
      <c r="CL2816" s="75"/>
      <c r="CM2816" s="75"/>
      <c r="CN2816" s="75"/>
      <c r="CO2816" s="75"/>
    </row>
    <row r="2817" spans="1:93" s="1" customFormat="1" ht="19.5" customHeight="1" x14ac:dyDescent="0.3">
      <c r="A2817" s="46" t="s">
        <v>4218</v>
      </c>
      <c r="B2817" s="14">
        <v>6</v>
      </c>
      <c r="C2817" s="14">
        <v>12</v>
      </c>
      <c r="D2817" s="14">
        <v>8</v>
      </c>
      <c r="E2817" s="14">
        <v>9</v>
      </c>
      <c r="F2817" s="49"/>
      <c r="G2817" s="49"/>
      <c r="H2817" s="67">
        <f t="shared" si="177"/>
        <v>35</v>
      </c>
      <c r="I2817" s="46">
        <v>9</v>
      </c>
      <c r="J2817" s="22">
        <f t="shared" si="179"/>
        <v>0.53846153846153844</v>
      </c>
      <c r="K2817" s="46" t="s">
        <v>182</v>
      </c>
      <c r="L2817" s="15" t="s">
        <v>2758</v>
      </c>
      <c r="M2817" s="15" t="s">
        <v>689</v>
      </c>
      <c r="N2817" s="15" t="s">
        <v>201</v>
      </c>
      <c r="O2817" s="20" t="s">
        <v>1420</v>
      </c>
      <c r="P2817" s="20">
        <v>9</v>
      </c>
      <c r="Q2817" s="20" t="s">
        <v>4282</v>
      </c>
      <c r="R2817" s="17" t="s">
        <v>1427</v>
      </c>
      <c r="S2817" s="17" t="s">
        <v>314</v>
      </c>
      <c r="T2817" s="17" t="s">
        <v>611</v>
      </c>
      <c r="U2817" s="26"/>
    </row>
    <row r="2818" spans="1:93" s="1" customFormat="1" ht="19.5" customHeight="1" x14ac:dyDescent="0.3">
      <c r="A2818" s="46" t="s">
        <v>4149</v>
      </c>
      <c r="B2818" s="14">
        <v>14</v>
      </c>
      <c r="C2818" s="14">
        <v>15</v>
      </c>
      <c r="D2818" s="14">
        <v>6</v>
      </c>
      <c r="E2818" s="14">
        <v>0</v>
      </c>
      <c r="F2818" s="49"/>
      <c r="G2818" s="49"/>
      <c r="H2818" s="67">
        <f t="shared" si="177"/>
        <v>35</v>
      </c>
      <c r="I2818" s="46">
        <v>2</v>
      </c>
      <c r="J2818" s="22">
        <f t="shared" si="179"/>
        <v>0.53846153846153844</v>
      </c>
      <c r="K2818" s="46" t="s">
        <v>181</v>
      </c>
      <c r="L2818" s="15" t="s">
        <v>4318</v>
      </c>
      <c r="M2818" s="15" t="s">
        <v>301</v>
      </c>
      <c r="N2818" s="15" t="s">
        <v>4319</v>
      </c>
      <c r="O2818" s="20" t="s">
        <v>2415</v>
      </c>
      <c r="P2818" s="20">
        <v>9</v>
      </c>
      <c r="Q2818" s="21" t="s">
        <v>253</v>
      </c>
      <c r="R2818" s="17" t="s">
        <v>2647</v>
      </c>
      <c r="S2818" s="17" t="s">
        <v>212</v>
      </c>
      <c r="T2818" s="17" t="s">
        <v>296</v>
      </c>
      <c r="U2818" s="26"/>
      <c r="V2818" s="75"/>
      <c r="W2818" s="75"/>
      <c r="X2818" s="75"/>
      <c r="Y2818" s="75"/>
      <c r="Z2818" s="75"/>
      <c r="AA2818" s="75"/>
      <c r="AB2818" s="75"/>
      <c r="AC2818" s="75"/>
      <c r="AD2818" s="75"/>
      <c r="AE2818" s="75"/>
      <c r="AF2818" s="75"/>
      <c r="AG2818" s="75"/>
      <c r="AH2818" s="75"/>
      <c r="AI2818" s="75"/>
      <c r="AJ2818" s="75"/>
      <c r="AK2818" s="75"/>
      <c r="AL2818" s="75"/>
      <c r="AM2818" s="75"/>
      <c r="AN2818" s="75"/>
      <c r="AO2818" s="75"/>
      <c r="AP2818" s="75"/>
      <c r="AQ2818" s="75"/>
      <c r="AR2818" s="75"/>
      <c r="AS2818" s="75"/>
      <c r="AT2818" s="75"/>
      <c r="AU2818" s="75"/>
      <c r="AV2818" s="75"/>
      <c r="AW2818" s="75"/>
      <c r="AX2818" s="75"/>
      <c r="AY2818" s="75"/>
      <c r="AZ2818" s="75"/>
      <c r="BA2818" s="75"/>
      <c r="BB2818" s="75"/>
      <c r="BC2818" s="75"/>
      <c r="BD2818" s="75"/>
      <c r="BE2818" s="75"/>
      <c r="BF2818" s="75"/>
      <c r="BG2818" s="75"/>
      <c r="BH2818" s="75"/>
      <c r="BI2818" s="75"/>
      <c r="BJ2818" s="75"/>
      <c r="BK2818" s="75"/>
      <c r="BL2818" s="75"/>
      <c r="BM2818" s="75"/>
      <c r="BN2818" s="75"/>
      <c r="BO2818" s="75"/>
      <c r="BP2818" s="75"/>
      <c r="BQ2818" s="75"/>
      <c r="BR2818" s="75"/>
      <c r="BS2818" s="75"/>
      <c r="BT2818" s="75"/>
      <c r="BU2818" s="75"/>
      <c r="BV2818" s="75"/>
      <c r="BW2818" s="75"/>
      <c r="BX2818" s="75"/>
      <c r="BY2818" s="75"/>
      <c r="BZ2818" s="75"/>
      <c r="CA2818" s="75"/>
      <c r="CB2818" s="75"/>
      <c r="CC2818" s="75"/>
      <c r="CD2818" s="75"/>
      <c r="CE2818" s="75"/>
      <c r="CF2818" s="75"/>
      <c r="CG2818" s="75"/>
      <c r="CH2818" s="75"/>
      <c r="CI2818" s="75"/>
      <c r="CJ2818" s="75"/>
      <c r="CK2818" s="75"/>
      <c r="CL2818" s="75"/>
      <c r="CM2818" s="75"/>
      <c r="CN2818" s="75"/>
      <c r="CO2818" s="75"/>
    </row>
    <row r="2819" spans="1:93" s="1" customFormat="1" ht="19.5" customHeight="1" x14ac:dyDescent="0.3">
      <c r="A2819" s="46" t="s">
        <v>4164</v>
      </c>
      <c r="B2819" s="14">
        <v>13</v>
      </c>
      <c r="C2819" s="14">
        <v>14</v>
      </c>
      <c r="D2819" s="14">
        <v>8</v>
      </c>
      <c r="E2819" s="14">
        <v>0</v>
      </c>
      <c r="F2819" s="49"/>
      <c r="G2819" s="49"/>
      <c r="H2819" s="67">
        <f t="shared" si="177"/>
        <v>35</v>
      </c>
      <c r="I2819" s="46">
        <v>1</v>
      </c>
      <c r="J2819" s="22">
        <f t="shared" si="179"/>
        <v>0.53846153846153844</v>
      </c>
      <c r="K2819" s="46" t="s">
        <v>180</v>
      </c>
      <c r="L2819" s="15" t="s">
        <v>4320</v>
      </c>
      <c r="M2819" s="15" t="s">
        <v>515</v>
      </c>
      <c r="N2819" s="15" t="s">
        <v>278</v>
      </c>
      <c r="O2819" s="20" t="s">
        <v>2089</v>
      </c>
      <c r="P2819" s="20">
        <v>9</v>
      </c>
      <c r="Q2819" s="21" t="s">
        <v>945</v>
      </c>
      <c r="R2819" s="17" t="s">
        <v>2075</v>
      </c>
      <c r="S2819" s="17" t="s">
        <v>2076</v>
      </c>
      <c r="T2819" s="17" t="s">
        <v>210</v>
      </c>
      <c r="U2819" s="26"/>
      <c r="V2819" s="75"/>
      <c r="W2819" s="75"/>
      <c r="X2819" s="75"/>
      <c r="Y2819" s="75"/>
      <c r="Z2819" s="75"/>
      <c r="AA2819" s="75"/>
      <c r="AB2819" s="75"/>
      <c r="AC2819" s="75"/>
      <c r="AD2819" s="75"/>
      <c r="AE2819" s="75"/>
      <c r="AF2819" s="75"/>
      <c r="AG2819" s="75"/>
      <c r="AH2819" s="75"/>
      <c r="AI2819" s="75"/>
      <c r="AJ2819" s="75"/>
      <c r="AK2819" s="75"/>
      <c r="AL2819" s="75"/>
      <c r="AM2819" s="75"/>
      <c r="AN2819" s="75"/>
      <c r="AO2819" s="75"/>
      <c r="AP2819" s="75"/>
      <c r="AQ2819" s="75"/>
      <c r="AR2819" s="75"/>
      <c r="AS2819" s="75"/>
      <c r="AT2819" s="75"/>
      <c r="AU2819" s="75"/>
      <c r="AV2819" s="75"/>
      <c r="AW2819" s="75"/>
      <c r="AX2819" s="75"/>
      <c r="AY2819" s="75"/>
      <c r="AZ2819" s="75"/>
      <c r="BA2819" s="75"/>
      <c r="BB2819" s="75"/>
      <c r="BC2819" s="75"/>
      <c r="BD2819" s="75"/>
      <c r="BE2819" s="75"/>
      <c r="BF2819" s="75"/>
      <c r="BG2819" s="75"/>
      <c r="BH2819" s="75"/>
      <c r="BI2819" s="75"/>
      <c r="BJ2819" s="75"/>
      <c r="BK2819" s="75"/>
      <c r="BL2819" s="75"/>
      <c r="BM2819" s="75"/>
      <c r="BN2819" s="75"/>
      <c r="BO2819" s="75"/>
      <c r="BP2819" s="75"/>
      <c r="BQ2819" s="75"/>
      <c r="BR2819" s="75"/>
      <c r="BS2819" s="75"/>
      <c r="BT2819" s="75"/>
      <c r="BU2819" s="75"/>
      <c r="BV2819" s="75"/>
      <c r="BW2819" s="75"/>
      <c r="BX2819" s="75"/>
      <c r="BY2819" s="75"/>
      <c r="BZ2819" s="75"/>
      <c r="CA2819" s="75"/>
      <c r="CB2819" s="75"/>
      <c r="CC2819" s="75"/>
      <c r="CD2819" s="75"/>
      <c r="CE2819" s="75"/>
      <c r="CF2819" s="75"/>
      <c r="CG2819" s="75"/>
      <c r="CH2819" s="75"/>
      <c r="CI2819" s="75"/>
      <c r="CJ2819" s="75"/>
      <c r="CK2819" s="75"/>
      <c r="CL2819" s="75"/>
      <c r="CM2819" s="75"/>
      <c r="CN2819" s="75"/>
      <c r="CO2819" s="75"/>
    </row>
    <row r="2820" spans="1:93" s="1" customFormat="1" ht="19.5" customHeight="1" x14ac:dyDescent="0.3">
      <c r="A2820" s="46" t="s">
        <v>4236</v>
      </c>
      <c r="B2820" s="14">
        <v>14</v>
      </c>
      <c r="C2820" s="14">
        <v>13</v>
      </c>
      <c r="D2820" s="14">
        <v>8</v>
      </c>
      <c r="E2820" s="14">
        <v>0</v>
      </c>
      <c r="F2820" s="49"/>
      <c r="G2820" s="49"/>
      <c r="H2820" s="67">
        <f t="shared" si="177"/>
        <v>35</v>
      </c>
      <c r="I2820" s="46">
        <v>8</v>
      </c>
      <c r="J2820" s="22">
        <f t="shared" si="179"/>
        <v>0.53846153846153844</v>
      </c>
      <c r="K2820" s="46" t="s">
        <v>182</v>
      </c>
      <c r="L2820" s="15" t="s">
        <v>4321</v>
      </c>
      <c r="M2820" s="15" t="s">
        <v>197</v>
      </c>
      <c r="N2820" s="15" t="s">
        <v>201</v>
      </c>
      <c r="O2820" s="20" t="s">
        <v>1977</v>
      </c>
      <c r="P2820" s="20">
        <v>9</v>
      </c>
      <c r="Q2820" s="21" t="s">
        <v>1409</v>
      </c>
      <c r="R2820" s="17" t="s">
        <v>2016</v>
      </c>
      <c r="S2820" s="17" t="s">
        <v>317</v>
      </c>
      <c r="T2820" s="17" t="s">
        <v>210</v>
      </c>
      <c r="U2820" s="26"/>
      <c r="V2820" s="75"/>
      <c r="W2820" s="75"/>
      <c r="X2820" s="75"/>
      <c r="Y2820" s="75"/>
      <c r="Z2820" s="75"/>
      <c r="AA2820" s="75"/>
      <c r="AB2820" s="75"/>
      <c r="AC2820" s="75"/>
      <c r="AD2820" s="75"/>
      <c r="AE2820" s="75"/>
      <c r="AF2820" s="75"/>
      <c r="AG2820" s="75"/>
      <c r="AH2820" s="75"/>
      <c r="AI2820" s="75"/>
      <c r="AJ2820" s="75"/>
      <c r="AK2820" s="75"/>
      <c r="AL2820" s="75"/>
      <c r="AM2820" s="75"/>
      <c r="AN2820" s="75"/>
      <c r="AO2820" s="75"/>
      <c r="AP2820" s="75"/>
      <c r="AQ2820" s="75"/>
      <c r="AR2820" s="75"/>
      <c r="AS2820" s="75"/>
      <c r="AT2820" s="75"/>
      <c r="AU2820" s="75"/>
      <c r="AV2820" s="75"/>
      <c r="AW2820" s="75"/>
      <c r="AX2820" s="75"/>
      <c r="AY2820" s="75"/>
      <c r="AZ2820" s="75"/>
      <c r="BA2820" s="75"/>
      <c r="BB2820" s="75"/>
      <c r="BC2820" s="75"/>
      <c r="BD2820" s="75"/>
      <c r="BE2820" s="75"/>
      <c r="BF2820" s="75"/>
      <c r="BG2820" s="75"/>
      <c r="BH2820" s="75"/>
      <c r="BI2820" s="75"/>
      <c r="BJ2820" s="75"/>
      <c r="BK2820" s="75"/>
      <c r="BL2820" s="75"/>
      <c r="BM2820" s="75"/>
      <c r="BN2820" s="75"/>
      <c r="BO2820" s="75"/>
      <c r="BP2820" s="75"/>
      <c r="BQ2820" s="75"/>
      <c r="BR2820" s="75"/>
      <c r="BS2820" s="75"/>
      <c r="BT2820" s="75"/>
      <c r="BU2820" s="75"/>
      <c r="BV2820" s="75"/>
      <c r="BW2820" s="75"/>
      <c r="BX2820" s="75"/>
      <c r="BY2820" s="75"/>
      <c r="BZ2820" s="75"/>
      <c r="CA2820" s="75"/>
      <c r="CB2820" s="75"/>
      <c r="CC2820" s="75"/>
      <c r="CD2820" s="75"/>
      <c r="CE2820" s="75"/>
      <c r="CF2820" s="75"/>
      <c r="CG2820" s="75"/>
      <c r="CH2820" s="75"/>
      <c r="CI2820" s="75"/>
      <c r="CJ2820" s="75"/>
      <c r="CK2820" s="75"/>
      <c r="CL2820" s="75"/>
      <c r="CM2820" s="75"/>
      <c r="CN2820" s="75"/>
      <c r="CO2820" s="75"/>
    </row>
    <row r="2821" spans="1:93" s="1" customFormat="1" ht="19.5" customHeight="1" x14ac:dyDescent="0.3">
      <c r="A2821" s="46" t="s">
        <v>4183</v>
      </c>
      <c r="B2821" s="14">
        <v>16</v>
      </c>
      <c r="C2821" s="14">
        <v>2</v>
      </c>
      <c r="D2821" s="14">
        <v>8</v>
      </c>
      <c r="E2821" s="14">
        <v>9</v>
      </c>
      <c r="F2821" s="49"/>
      <c r="G2821" s="49"/>
      <c r="H2821" s="67">
        <f t="shared" si="177"/>
        <v>35</v>
      </c>
      <c r="I2821" s="46">
        <v>4</v>
      </c>
      <c r="J2821" s="22">
        <f t="shared" si="179"/>
        <v>0.53846153846153844</v>
      </c>
      <c r="K2821" s="46" t="s">
        <v>182</v>
      </c>
      <c r="L2821" s="15" t="s">
        <v>2605</v>
      </c>
      <c r="M2821" s="15" t="s">
        <v>1134</v>
      </c>
      <c r="N2821" s="15" t="s">
        <v>1333</v>
      </c>
      <c r="O2821" s="20" t="s">
        <v>1813</v>
      </c>
      <c r="P2821" s="20">
        <v>9</v>
      </c>
      <c r="Q2821" s="21" t="s">
        <v>253</v>
      </c>
      <c r="R2821" s="17" t="s">
        <v>1848</v>
      </c>
      <c r="S2821" s="17" t="s">
        <v>535</v>
      </c>
      <c r="T2821" s="17" t="s">
        <v>3575</v>
      </c>
      <c r="U2821" s="26"/>
      <c r="V2821" s="75"/>
      <c r="W2821" s="75"/>
      <c r="X2821" s="75"/>
      <c r="Y2821" s="75"/>
      <c r="Z2821" s="75"/>
      <c r="AA2821" s="75"/>
      <c r="AB2821" s="75"/>
      <c r="AC2821" s="75"/>
      <c r="AD2821" s="75"/>
      <c r="AE2821" s="75"/>
      <c r="AF2821" s="75"/>
      <c r="AG2821" s="75"/>
      <c r="AH2821" s="75"/>
      <c r="AI2821" s="75"/>
      <c r="AJ2821" s="75"/>
      <c r="AK2821" s="75"/>
      <c r="AL2821" s="75"/>
      <c r="AM2821" s="75"/>
      <c r="AN2821" s="75"/>
      <c r="AO2821" s="75"/>
      <c r="AP2821" s="75"/>
      <c r="AQ2821" s="75"/>
      <c r="AR2821" s="75"/>
      <c r="AS2821" s="75"/>
      <c r="AT2821" s="75"/>
      <c r="AU2821" s="75"/>
      <c r="AV2821" s="75"/>
      <c r="AW2821" s="75"/>
      <c r="AX2821" s="75"/>
      <c r="AY2821" s="75"/>
      <c r="AZ2821" s="75"/>
      <c r="BA2821" s="75"/>
      <c r="BB2821" s="75"/>
      <c r="BC2821" s="75"/>
      <c r="BD2821" s="75"/>
      <c r="BE2821" s="75"/>
      <c r="BF2821" s="75"/>
      <c r="BG2821" s="75"/>
      <c r="BH2821" s="75"/>
      <c r="BI2821" s="75"/>
      <c r="BJ2821" s="75"/>
      <c r="BK2821" s="75"/>
      <c r="BL2821" s="75"/>
      <c r="BM2821" s="75"/>
      <c r="BN2821" s="75"/>
      <c r="BO2821" s="75"/>
      <c r="BP2821" s="75"/>
      <c r="BQ2821" s="75"/>
      <c r="BR2821" s="75"/>
      <c r="BS2821" s="75"/>
      <c r="BT2821" s="75"/>
      <c r="BU2821" s="75"/>
      <c r="BV2821" s="75"/>
      <c r="BW2821" s="75"/>
      <c r="BX2821" s="75"/>
      <c r="BY2821" s="75"/>
      <c r="BZ2821" s="75"/>
      <c r="CA2821" s="75"/>
      <c r="CB2821" s="75"/>
      <c r="CC2821" s="75"/>
      <c r="CD2821" s="75"/>
      <c r="CE2821" s="75"/>
      <c r="CF2821" s="75"/>
      <c r="CG2821" s="75"/>
      <c r="CH2821" s="75"/>
      <c r="CI2821" s="75"/>
      <c r="CJ2821" s="75"/>
      <c r="CK2821" s="75"/>
      <c r="CL2821" s="75"/>
      <c r="CM2821" s="75"/>
      <c r="CN2821" s="75"/>
      <c r="CO2821" s="75"/>
    </row>
    <row r="2822" spans="1:93" s="1" customFormat="1" ht="19.5" customHeight="1" x14ac:dyDescent="0.3">
      <c r="A2822" s="46" t="s">
        <v>4322</v>
      </c>
      <c r="B2822" s="14">
        <v>16</v>
      </c>
      <c r="C2822" s="14">
        <v>8</v>
      </c>
      <c r="D2822" s="14">
        <v>8</v>
      </c>
      <c r="E2822" s="14">
        <v>3</v>
      </c>
      <c r="F2822" s="49"/>
      <c r="G2822" s="49"/>
      <c r="H2822" s="67">
        <f t="shared" si="177"/>
        <v>35</v>
      </c>
      <c r="I2822" s="46">
        <v>8</v>
      </c>
      <c r="J2822" s="22">
        <f t="shared" si="179"/>
        <v>0.53846153846153844</v>
      </c>
      <c r="K2822" s="46" t="s">
        <v>182</v>
      </c>
      <c r="L2822" s="15" t="s">
        <v>4323</v>
      </c>
      <c r="M2822" s="15" t="s">
        <v>768</v>
      </c>
      <c r="N2822" s="15" t="s">
        <v>325</v>
      </c>
      <c r="O2822" s="20" t="s">
        <v>1977</v>
      </c>
      <c r="P2822" s="20">
        <v>9</v>
      </c>
      <c r="Q2822" s="21" t="s">
        <v>382</v>
      </c>
      <c r="R2822" s="17" t="s">
        <v>2016</v>
      </c>
      <c r="S2822" s="17" t="s">
        <v>317</v>
      </c>
      <c r="T2822" s="17" t="s">
        <v>210</v>
      </c>
      <c r="U2822" s="26"/>
      <c r="V2822" s="75"/>
      <c r="W2822" s="75"/>
      <c r="X2822" s="75"/>
      <c r="Y2822" s="75"/>
      <c r="Z2822" s="75"/>
      <c r="AA2822" s="75"/>
      <c r="AB2822" s="75"/>
      <c r="AC2822" s="75"/>
      <c r="AD2822" s="75"/>
      <c r="AE2822" s="75"/>
      <c r="AF2822" s="75"/>
      <c r="AG2822" s="75"/>
      <c r="AH2822" s="75"/>
      <c r="AI2822" s="75"/>
      <c r="AJ2822" s="75"/>
      <c r="AK2822" s="75"/>
      <c r="AL2822" s="75"/>
      <c r="AM2822" s="75"/>
      <c r="AN2822" s="75"/>
      <c r="AO2822" s="75"/>
      <c r="AP2822" s="75"/>
      <c r="AQ2822" s="75"/>
      <c r="AR2822" s="75"/>
      <c r="AS2822" s="75"/>
      <c r="AT2822" s="75"/>
      <c r="AU2822" s="75"/>
      <c r="AV2822" s="75"/>
      <c r="AW2822" s="75"/>
      <c r="AX2822" s="75"/>
      <c r="AY2822" s="75"/>
      <c r="AZ2822" s="75"/>
      <c r="BA2822" s="75"/>
      <c r="BB2822" s="75"/>
      <c r="BC2822" s="75"/>
      <c r="BD2822" s="75"/>
      <c r="BE2822" s="75"/>
      <c r="BF2822" s="75"/>
      <c r="BG2822" s="75"/>
      <c r="BH2822" s="75"/>
      <c r="BI2822" s="75"/>
      <c r="BJ2822" s="75"/>
      <c r="BK2822" s="75"/>
      <c r="BL2822" s="75"/>
      <c r="BM2822" s="75"/>
      <c r="BN2822" s="75"/>
      <c r="BO2822" s="75"/>
      <c r="BP2822" s="75"/>
      <c r="BQ2822" s="75"/>
      <c r="BR2822" s="75"/>
      <c r="BS2822" s="75"/>
      <c r="BT2822" s="75"/>
      <c r="BU2822" s="75"/>
      <c r="BV2822" s="75"/>
      <c r="BW2822" s="75"/>
      <c r="BX2822" s="75"/>
      <c r="BY2822" s="75"/>
      <c r="BZ2822" s="75"/>
      <c r="CA2822" s="75"/>
      <c r="CB2822" s="75"/>
      <c r="CC2822" s="75"/>
      <c r="CD2822" s="75"/>
      <c r="CE2822" s="75"/>
      <c r="CF2822" s="75"/>
      <c r="CG2822" s="75"/>
      <c r="CH2822" s="75"/>
      <c r="CI2822" s="75"/>
      <c r="CJ2822" s="75"/>
      <c r="CK2822" s="75"/>
      <c r="CL2822" s="75"/>
      <c r="CM2822" s="75"/>
      <c r="CN2822" s="75"/>
      <c r="CO2822" s="75"/>
    </row>
    <row r="2823" spans="1:93" s="1" customFormat="1" ht="19.5" customHeight="1" x14ac:dyDescent="0.3">
      <c r="A2823" s="46" t="s">
        <v>4128</v>
      </c>
      <c r="B2823" s="14">
        <v>15</v>
      </c>
      <c r="C2823" s="14">
        <v>9</v>
      </c>
      <c r="D2823" s="14">
        <v>8</v>
      </c>
      <c r="E2823" s="14">
        <v>3</v>
      </c>
      <c r="F2823" s="49"/>
      <c r="G2823" s="49"/>
      <c r="H2823" s="67">
        <f t="shared" ref="H2823:H2885" si="180">B2823+C2823+D2823+E2823</f>
        <v>35</v>
      </c>
      <c r="I2823" s="46">
        <v>8</v>
      </c>
      <c r="J2823" s="22">
        <f t="shared" si="179"/>
        <v>0.53846153846153844</v>
      </c>
      <c r="K2823" s="46" t="s">
        <v>182</v>
      </c>
      <c r="L2823" s="15" t="s">
        <v>4324</v>
      </c>
      <c r="M2823" s="15" t="s">
        <v>2271</v>
      </c>
      <c r="N2823" s="15" t="s">
        <v>2043</v>
      </c>
      <c r="O2823" s="20" t="s">
        <v>2588</v>
      </c>
      <c r="P2823" s="20">
        <v>9</v>
      </c>
      <c r="Q2823" s="21" t="s">
        <v>223</v>
      </c>
      <c r="R2823" s="17" t="s">
        <v>2864</v>
      </c>
      <c r="S2823" s="17" t="s">
        <v>1704</v>
      </c>
      <c r="T2823" s="17" t="s">
        <v>269</v>
      </c>
      <c r="U2823" s="26"/>
      <c r="V2823" s="75"/>
      <c r="W2823" s="75"/>
      <c r="X2823" s="75"/>
      <c r="Y2823" s="75"/>
      <c r="Z2823" s="75"/>
      <c r="AA2823" s="75"/>
      <c r="AB2823" s="75"/>
      <c r="AC2823" s="75"/>
      <c r="AD2823" s="75"/>
      <c r="AE2823" s="75"/>
      <c r="AF2823" s="75"/>
      <c r="AG2823" s="75"/>
      <c r="AH2823" s="75"/>
      <c r="AI2823" s="75"/>
      <c r="AJ2823" s="75"/>
      <c r="AK2823" s="75"/>
      <c r="AL2823" s="75"/>
      <c r="AM2823" s="75"/>
      <c r="AN2823" s="75"/>
      <c r="AO2823" s="75"/>
      <c r="AP2823" s="75"/>
      <c r="AQ2823" s="75"/>
      <c r="AR2823" s="75"/>
      <c r="AS2823" s="75"/>
      <c r="AT2823" s="75"/>
      <c r="AU2823" s="75"/>
      <c r="AV2823" s="75"/>
      <c r="AW2823" s="75"/>
      <c r="AX2823" s="75"/>
      <c r="AY2823" s="75"/>
      <c r="AZ2823" s="75"/>
      <c r="BA2823" s="75"/>
      <c r="BB2823" s="75"/>
      <c r="BC2823" s="75"/>
      <c r="BD2823" s="75"/>
      <c r="BE2823" s="75"/>
      <c r="BF2823" s="75"/>
      <c r="BG2823" s="75"/>
      <c r="BH2823" s="75"/>
      <c r="BI2823" s="75"/>
      <c r="BJ2823" s="75"/>
      <c r="BK2823" s="75"/>
      <c r="BL2823" s="75"/>
      <c r="BM2823" s="75"/>
      <c r="BN2823" s="75"/>
      <c r="BO2823" s="75"/>
      <c r="BP2823" s="75"/>
      <c r="BQ2823" s="75"/>
      <c r="BR2823" s="75"/>
      <c r="BS2823" s="75"/>
      <c r="BT2823" s="75"/>
      <c r="BU2823" s="75"/>
      <c r="BV2823" s="75"/>
      <c r="BW2823" s="75"/>
      <c r="BX2823" s="75"/>
      <c r="BY2823" s="75"/>
      <c r="BZ2823" s="75"/>
      <c r="CA2823" s="75"/>
      <c r="CB2823" s="75"/>
      <c r="CC2823" s="75"/>
      <c r="CD2823" s="75"/>
      <c r="CE2823" s="75"/>
      <c r="CF2823" s="75"/>
      <c r="CG2823" s="75"/>
      <c r="CH2823" s="75"/>
      <c r="CI2823" s="75"/>
      <c r="CJ2823" s="75"/>
      <c r="CK2823" s="75"/>
      <c r="CL2823" s="75"/>
      <c r="CM2823" s="75"/>
      <c r="CN2823" s="75"/>
      <c r="CO2823" s="75"/>
    </row>
    <row r="2824" spans="1:93" s="1" customFormat="1" ht="19.5" customHeight="1" x14ac:dyDescent="0.3">
      <c r="A2824" s="46" t="s">
        <v>4163</v>
      </c>
      <c r="B2824" s="14">
        <v>10</v>
      </c>
      <c r="C2824" s="14">
        <v>12</v>
      </c>
      <c r="D2824" s="14">
        <v>7</v>
      </c>
      <c r="E2824" s="14">
        <v>6</v>
      </c>
      <c r="F2824" s="49"/>
      <c r="G2824" s="49"/>
      <c r="H2824" s="67">
        <f t="shared" si="180"/>
        <v>35</v>
      </c>
      <c r="I2824" s="46">
        <v>7</v>
      </c>
      <c r="J2824" s="22">
        <f t="shared" si="179"/>
        <v>0.53846153846153844</v>
      </c>
      <c r="K2824" s="46" t="s">
        <v>182</v>
      </c>
      <c r="L2824" s="15" t="s">
        <v>4325</v>
      </c>
      <c r="M2824" s="15" t="s">
        <v>274</v>
      </c>
      <c r="N2824" s="15" t="s">
        <v>750</v>
      </c>
      <c r="O2824" s="20" t="s">
        <v>2472</v>
      </c>
      <c r="P2824" s="20">
        <v>9</v>
      </c>
      <c r="Q2824" s="21" t="s">
        <v>253</v>
      </c>
      <c r="R2824" s="17" t="s">
        <v>1019</v>
      </c>
      <c r="S2824" s="17" t="s">
        <v>521</v>
      </c>
      <c r="T2824" s="17" t="s">
        <v>210</v>
      </c>
      <c r="U2824" s="26"/>
      <c r="V2824" s="75"/>
      <c r="W2824" s="75"/>
      <c r="X2824" s="75"/>
      <c r="Y2824" s="75"/>
      <c r="Z2824" s="75"/>
      <c r="AA2824" s="75"/>
      <c r="AB2824" s="75"/>
      <c r="AC2824" s="75"/>
      <c r="AD2824" s="75"/>
      <c r="AE2824" s="75"/>
      <c r="AF2824" s="75"/>
      <c r="AG2824" s="75"/>
      <c r="AH2824" s="75"/>
      <c r="AI2824" s="75"/>
      <c r="AJ2824" s="75"/>
      <c r="AK2824" s="75"/>
      <c r="AL2824" s="75"/>
      <c r="AM2824" s="75"/>
      <c r="AN2824" s="75"/>
      <c r="AO2824" s="75"/>
      <c r="AP2824" s="75"/>
      <c r="AQ2824" s="75"/>
      <c r="AR2824" s="75"/>
      <c r="AS2824" s="75"/>
      <c r="AT2824" s="75"/>
      <c r="AU2824" s="75"/>
      <c r="AV2824" s="75"/>
      <c r="AW2824" s="75"/>
      <c r="AX2824" s="75"/>
      <c r="AY2824" s="75"/>
      <c r="AZ2824" s="75"/>
      <c r="BA2824" s="75"/>
      <c r="BB2824" s="75"/>
      <c r="BC2824" s="75"/>
      <c r="BD2824" s="75"/>
      <c r="BE2824" s="75"/>
      <c r="BF2824" s="75"/>
      <c r="BG2824" s="75"/>
      <c r="BH2824" s="75"/>
      <c r="BI2824" s="75"/>
      <c r="BJ2824" s="75"/>
      <c r="BK2824" s="75"/>
      <c r="BL2824" s="75"/>
      <c r="BM2824" s="75"/>
      <c r="BN2824" s="75"/>
      <c r="BO2824" s="75"/>
      <c r="BP2824" s="75"/>
      <c r="BQ2824" s="75"/>
      <c r="BR2824" s="75"/>
      <c r="BS2824" s="75"/>
      <c r="BT2824" s="75"/>
      <c r="BU2824" s="75"/>
      <c r="BV2824" s="75"/>
      <c r="BW2824" s="75"/>
      <c r="BX2824" s="75"/>
      <c r="BY2824" s="75"/>
      <c r="BZ2824" s="75"/>
      <c r="CA2824" s="75"/>
      <c r="CB2824" s="75"/>
      <c r="CC2824" s="75"/>
      <c r="CD2824" s="75"/>
      <c r="CE2824" s="75"/>
      <c r="CF2824" s="75"/>
      <c r="CG2824" s="75"/>
      <c r="CH2824" s="75"/>
      <c r="CI2824" s="75"/>
      <c r="CJ2824" s="75"/>
      <c r="CK2824" s="75"/>
      <c r="CL2824" s="75"/>
      <c r="CM2824" s="75"/>
      <c r="CN2824" s="75"/>
      <c r="CO2824" s="75"/>
    </row>
    <row r="2825" spans="1:93" s="1" customFormat="1" ht="19.5" customHeight="1" x14ac:dyDescent="0.3">
      <c r="A2825" s="46" t="s">
        <v>4218</v>
      </c>
      <c r="B2825" s="14">
        <v>12</v>
      </c>
      <c r="C2825" s="14">
        <v>5</v>
      </c>
      <c r="D2825" s="14">
        <v>6</v>
      </c>
      <c r="E2825" s="14">
        <v>12</v>
      </c>
      <c r="F2825" s="49"/>
      <c r="G2825" s="49"/>
      <c r="H2825" s="67">
        <f t="shared" si="180"/>
        <v>35</v>
      </c>
      <c r="I2825" s="46">
        <v>5</v>
      </c>
      <c r="J2825" s="22">
        <f t="shared" si="179"/>
        <v>0.53846153846153844</v>
      </c>
      <c r="K2825" s="46" t="s">
        <v>181</v>
      </c>
      <c r="L2825" s="15" t="s">
        <v>4326</v>
      </c>
      <c r="M2825" s="15" t="s">
        <v>212</v>
      </c>
      <c r="N2825" s="15" t="s">
        <v>325</v>
      </c>
      <c r="O2825" s="20" t="s">
        <v>2462</v>
      </c>
      <c r="P2825" s="20">
        <v>9</v>
      </c>
      <c r="Q2825" s="21" t="s">
        <v>253</v>
      </c>
      <c r="R2825" s="17" t="s">
        <v>2463</v>
      </c>
      <c r="S2825" s="17" t="s">
        <v>256</v>
      </c>
      <c r="T2825" s="17" t="s">
        <v>387</v>
      </c>
      <c r="U2825" s="26"/>
      <c r="V2825" s="75"/>
      <c r="W2825" s="75"/>
      <c r="X2825" s="75"/>
      <c r="Y2825" s="75"/>
      <c r="Z2825" s="75"/>
      <c r="AA2825" s="75"/>
      <c r="AB2825" s="75"/>
      <c r="AC2825" s="75"/>
      <c r="AD2825" s="75"/>
      <c r="AE2825" s="75"/>
      <c r="AF2825" s="75"/>
      <c r="AG2825" s="75"/>
      <c r="AH2825" s="75"/>
      <c r="AI2825" s="75"/>
      <c r="AJ2825" s="75"/>
      <c r="AK2825" s="75"/>
      <c r="AL2825" s="75"/>
      <c r="AM2825" s="75"/>
      <c r="AN2825" s="75"/>
      <c r="AO2825" s="75"/>
      <c r="AP2825" s="75"/>
      <c r="AQ2825" s="75"/>
      <c r="AR2825" s="75"/>
      <c r="AS2825" s="75"/>
      <c r="AT2825" s="75"/>
      <c r="AU2825" s="75"/>
      <c r="AV2825" s="75"/>
      <c r="AW2825" s="75"/>
      <c r="AX2825" s="75"/>
      <c r="AY2825" s="75"/>
      <c r="AZ2825" s="75"/>
      <c r="BA2825" s="75"/>
      <c r="BB2825" s="75"/>
      <c r="BC2825" s="75"/>
      <c r="BD2825" s="75"/>
      <c r="BE2825" s="75"/>
      <c r="BF2825" s="75"/>
      <c r="BG2825" s="75"/>
      <c r="BH2825" s="75"/>
      <c r="BI2825" s="75"/>
      <c r="BJ2825" s="75"/>
      <c r="BK2825" s="75"/>
      <c r="BL2825" s="75"/>
      <c r="BM2825" s="75"/>
      <c r="BN2825" s="75"/>
      <c r="BO2825" s="75"/>
      <c r="BP2825" s="75"/>
      <c r="BQ2825" s="75"/>
      <c r="BR2825" s="75"/>
      <c r="BS2825" s="75"/>
      <c r="BT2825" s="75"/>
      <c r="BU2825" s="75"/>
      <c r="BV2825" s="75"/>
      <c r="BW2825" s="75"/>
      <c r="BX2825" s="75"/>
      <c r="BY2825" s="75"/>
      <c r="BZ2825" s="75"/>
      <c r="CA2825" s="75"/>
      <c r="CB2825" s="75"/>
      <c r="CC2825" s="75"/>
      <c r="CD2825" s="75"/>
      <c r="CE2825" s="75"/>
      <c r="CF2825" s="75"/>
      <c r="CG2825" s="75"/>
      <c r="CH2825" s="75"/>
      <c r="CI2825" s="75"/>
      <c r="CJ2825" s="75"/>
      <c r="CK2825" s="75"/>
      <c r="CL2825" s="75"/>
      <c r="CM2825" s="75"/>
      <c r="CN2825" s="75"/>
      <c r="CO2825" s="75"/>
    </row>
    <row r="2826" spans="1:93" s="1" customFormat="1" ht="19.5" customHeight="1" x14ac:dyDescent="0.3">
      <c r="A2826" s="46" t="s">
        <v>4149</v>
      </c>
      <c r="B2826" s="14">
        <v>10</v>
      </c>
      <c r="C2826" s="14">
        <v>8</v>
      </c>
      <c r="D2826" s="14">
        <v>8</v>
      </c>
      <c r="E2826" s="14">
        <v>9</v>
      </c>
      <c r="F2826" s="49"/>
      <c r="G2826" s="49"/>
      <c r="H2826" s="67">
        <f t="shared" si="180"/>
        <v>35</v>
      </c>
      <c r="I2826" s="46">
        <v>9</v>
      </c>
      <c r="J2826" s="22">
        <f t="shared" si="179"/>
        <v>0.53846153846153844</v>
      </c>
      <c r="K2826" s="46" t="s">
        <v>182</v>
      </c>
      <c r="L2826" s="15" t="s">
        <v>4327</v>
      </c>
      <c r="M2826" s="15" t="s">
        <v>448</v>
      </c>
      <c r="N2826" s="15" t="s">
        <v>280</v>
      </c>
      <c r="O2826" s="20" t="s">
        <v>1420</v>
      </c>
      <c r="P2826" s="20">
        <v>9</v>
      </c>
      <c r="Q2826" s="20" t="s">
        <v>4243</v>
      </c>
      <c r="R2826" s="17" t="s">
        <v>4244</v>
      </c>
      <c r="S2826" s="17" t="s">
        <v>304</v>
      </c>
      <c r="T2826" s="17" t="s">
        <v>586</v>
      </c>
      <c r="U2826" s="26"/>
    </row>
    <row r="2827" spans="1:93" s="1" customFormat="1" ht="19.5" customHeight="1" x14ac:dyDescent="0.3">
      <c r="A2827" s="46" t="s">
        <v>4130</v>
      </c>
      <c r="B2827" s="14">
        <v>10</v>
      </c>
      <c r="C2827" s="14">
        <v>17</v>
      </c>
      <c r="D2827" s="14">
        <v>8</v>
      </c>
      <c r="E2827" s="14">
        <v>0</v>
      </c>
      <c r="F2827" s="49"/>
      <c r="G2827" s="49"/>
      <c r="H2827" s="67">
        <f t="shared" si="180"/>
        <v>35</v>
      </c>
      <c r="I2827" s="46">
        <v>1</v>
      </c>
      <c r="J2827" s="22">
        <f t="shared" si="179"/>
        <v>0.53846153846153844</v>
      </c>
      <c r="K2827" s="46" t="s">
        <v>180</v>
      </c>
      <c r="L2827" s="15" t="s">
        <v>4328</v>
      </c>
      <c r="M2827" s="15" t="s">
        <v>619</v>
      </c>
      <c r="N2827" s="15" t="s">
        <v>315</v>
      </c>
      <c r="O2827" s="20" t="s">
        <v>1346</v>
      </c>
      <c r="P2827" s="20">
        <v>9</v>
      </c>
      <c r="Q2827" s="21" t="s">
        <v>223</v>
      </c>
      <c r="R2827" s="17" t="s">
        <v>2924</v>
      </c>
      <c r="S2827" s="17" t="s">
        <v>1328</v>
      </c>
      <c r="T2827" s="17" t="s">
        <v>210</v>
      </c>
      <c r="U2827" s="26"/>
      <c r="V2827" s="75"/>
      <c r="W2827" s="75"/>
      <c r="X2827" s="75"/>
      <c r="Y2827" s="75"/>
      <c r="Z2827" s="75"/>
      <c r="AA2827" s="75"/>
      <c r="AB2827" s="75"/>
      <c r="AC2827" s="75"/>
      <c r="AD2827" s="75"/>
      <c r="AE2827" s="75"/>
      <c r="AF2827" s="75"/>
      <c r="AG2827" s="75"/>
      <c r="AH2827" s="75"/>
      <c r="AI2827" s="75"/>
      <c r="AJ2827" s="75"/>
      <c r="AK2827" s="75"/>
      <c r="AL2827" s="75"/>
      <c r="AM2827" s="75"/>
      <c r="AN2827" s="75"/>
      <c r="AO2827" s="75"/>
      <c r="AP2827" s="75"/>
      <c r="AQ2827" s="75"/>
      <c r="AR2827" s="75"/>
      <c r="AS2827" s="75"/>
      <c r="AT2827" s="75"/>
      <c r="AU2827" s="75"/>
      <c r="AV2827" s="75"/>
      <c r="AW2827" s="75"/>
      <c r="AX2827" s="75"/>
      <c r="AY2827" s="75"/>
      <c r="AZ2827" s="75"/>
      <c r="BA2827" s="75"/>
      <c r="BB2827" s="75"/>
      <c r="BC2827" s="75"/>
      <c r="BD2827" s="75"/>
      <c r="BE2827" s="75"/>
      <c r="BF2827" s="75"/>
      <c r="BG2827" s="75"/>
      <c r="BH2827" s="75"/>
      <c r="BI2827" s="75"/>
      <c r="BJ2827" s="75"/>
      <c r="BK2827" s="75"/>
      <c r="BL2827" s="75"/>
      <c r="BM2827" s="75"/>
      <c r="BN2827" s="75"/>
      <c r="BO2827" s="75"/>
      <c r="BP2827" s="75"/>
      <c r="BQ2827" s="75"/>
      <c r="BR2827" s="75"/>
      <c r="BS2827" s="75"/>
      <c r="BT2827" s="75"/>
      <c r="BU2827" s="75"/>
      <c r="BV2827" s="75"/>
      <c r="BW2827" s="75"/>
      <c r="BX2827" s="75"/>
      <c r="BY2827" s="75"/>
      <c r="BZ2827" s="75"/>
      <c r="CA2827" s="75"/>
      <c r="CB2827" s="75"/>
      <c r="CC2827" s="75"/>
      <c r="CD2827" s="75"/>
      <c r="CE2827" s="75"/>
      <c r="CF2827" s="75"/>
      <c r="CG2827" s="75"/>
      <c r="CH2827" s="75"/>
      <c r="CI2827" s="75"/>
      <c r="CJ2827" s="75"/>
      <c r="CK2827" s="75"/>
      <c r="CL2827" s="75"/>
      <c r="CM2827" s="75"/>
      <c r="CN2827" s="75"/>
      <c r="CO2827" s="75"/>
    </row>
    <row r="2828" spans="1:93" s="1" customFormat="1" ht="19.5" customHeight="1" x14ac:dyDescent="0.3">
      <c r="A2828" s="46" t="s">
        <v>4134</v>
      </c>
      <c r="B2828" s="14">
        <v>12</v>
      </c>
      <c r="C2828" s="14">
        <v>12</v>
      </c>
      <c r="D2828" s="14">
        <v>8</v>
      </c>
      <c r="E2828" s="14">
        <v>3</v>
      </c>
      <c r="F2828" s="49"/>
      <c r="G2828" s="49"/>
      <c r="H2828" s="67">
        <f t="shared" si="180"/>
        <v>35</v>
      </c>
      <c r="I2828" s="46">
        <v>2</v>
      </c>
      <c r="J2828" s="22">
        <f t="shared" si="179"/>
        <v>0.53846153846153844</v>
      </c>
      <c r="K2828" s="46" t="s">
        <v>181</v>
      </c>
      <c r="L2828" s="15" t="s">
        <v>4329</v>
      </c>
      <c r="M2828" s="15" t="s">
        <v>362</v>
      </c>
      <c r="N2828" s="15" t="s">
        <v>336</v>
      </c>
      <c r="O2828" s="20" t="s">
        <v>2484</v>
      </c>
      <c r="P2828" s="20">
        <v>9</v>
      </c>
      <c r="Q2828" s="21" t="s">
        <v>253</v>
      </c>
      <c r="R2828" s="17" t="s">
        <v>851</v>
      </c>
      <c r="S2828" s="17" t="s">
        <v>317</v>
      </c>
      <c r="T2828" s="17" t="s">
        <v>2047</v>
      </c>
      <c r="U2828" s="26"/>
    </row>
    <row r="2829" spans="1:93" s="1" customFormat="1" ht="19.5" customHeight="1" x14ac:dyDescent="0.3">
      <c r="A2829" s="46" t="s">
        <v>4130</v>
      </c>
      <c r="B2829" s="14">
        <v>12</v>
      </c>
      <c r="C2829" s="14">
        <v>3</v>
      </c>
      <c r="D2829" s="14">
        <v>8</v>
      </c>
      <c r="E2829" s="14">
        <v>12</v>
      </c>
      <c r="F2829" s="49"/>
      <c r="G2829" s="49"/>
      <c r="H2829" s="67">
        <f t="shared" si="180"/>
        <v>35</v>
      </c>
      <c r="I2829" s="46">
        <v>9</v>
      </c>
      <c r="J2829" s="22">
        <f t="shared" si="179"/>
        <v>0.53846153846153844</v>
      </c>
      <c r="K2829" s="46" t="s">
        <v>182</v>
      </c>
      <c r="L2829" s="15" t="s">
        <v>4330</v>
      </c>
      <c r="M2829" s="15" t="s">
        <v>2992</v>
      </c>
      <c r="N2829" s="15" t="s">
        <v>1663</v>
      </c>
      <c r="O2829" s="20" t="s">
        <v>1122</v>
      </c>
      <c r="P2829" s="20">
        <v>9</v>
      </c>
      <c r="Q2829" s="21" t="s">
        <v>253</v>
      </c>
      <c r="R2829" s="17" t="s">
        <v>2860</v>
      </c>
      <c r="S2829" s="17" t="s">
        <v>1164</v>
      </c>
      <c r="T2829" s="17" t="s">
        <v>210</v>
      </c>
      <c r="U2829" s="26"/>
      <c r="V2829" s="75"/>
      <c r="W2829" s="75"/>
      <c r="X2829" s="75"/>
      <c r="Y2829" s="75"/>
      <c r="Z2829" s="75"/>
      <c r="AA2829" s="75"/>
      <c r="AB2829" s="75"/>
      <c r="AC2829" s="75"/>
      <c r="AD2829" s="75"/>
      <c r="AE2829" s="75"/>
      <c r="AF2829" s="75"/>
      <c r="AG2829" s="75"/>
      <c r="AH2829" s="75"/>
      <c r="AI2829" s="75"/>
      <c r="AJ2829" s="75"/>
      <c r="AK2829" s="75"/>
      <c r="AL2829" s="75"/>
      <c r="AM2829" s="75"/>
      <c r="AN2829" s="75"/>
      <c r="AO2829" s="75"/>
      <c r="AP2829" s="75"/>
      <c r="AQ2829" s="75"/>
      <c r="AR2829" s="75"/>
      <c r="AS2829" s="75"/>
      <c r="AT2829" s="75"/>
      <c r="AU2829" s="75"/>
      <c r="AV2829" s="75"/>
      <c r="AW2829" s="75"/>
      <c r="AX2829" s="75"/>
      <c r="AY2829" s="75"/>
      <c r="AZ2829" s="75"/>
      <c r="BA2829" s="75"/>
      <c r="BB2829" s="75"/>
      <c r="BC2829" s="75"/>
      <c r="BD2829" s="75"/>
      <c r="BE2829" s="75"/>
      <c r="BF2829" s="75"/>
      <c r="BG2829" s="75"/>
      <c r="BH2829" s="75"/>
      <c r="BI2829" s="75"/>
      <c r="BJ2829" s="75"/>
      <c r="BK2829" s="75"/>
      <c r="BL2829" s="75"/>
      <c r="BM2829" s="75"/>
      <c r="BN2829" s="75"/>
      <c r="BO2829" s="75"/>
      <c r="BP2829" s="75"/>
      <c r="BQ2829" s="75"/>
      <c r="BR2829" s="75"/>
      <c r="BS2829" s="75"/>
      <c r="BT2829" s="75"/>
      <c r="BU2829" s="75"/>
      <c r="BV2829" s="75"/>
      <c r="BW2829" s="75"/>
      <c r="BX2829" s="75"/>
      <c r="BY2829" s="75"/>
      <c r="BZ2829" s="75"/>
      <c r="CA2829" s="75"/>
      <c r="CB2829" s="75"/>
      <c r="CC2829" s="75"/>
      <c r="CD2829" s="75"/>
      <c r="CE2829" s="75"/>
      <c r="CF2829" s="75"/>
      <c r="CG2829" s="75"/>
      <c r="CH2829" s="75"/>
      <c r="CI2829" s="75"/>
      <c r="CJ2829" s="75"/>
      <c r="CK2829" s="75"/>
      <c r="CL2829" s="75"/>
      <c r="CM2829" s="75"/>
      <c r="CN2829" s="75"/>
      <c r="CO2829" s="75"/>
    </row>
    <row r="2830" spans="1:93" s="1" customFormat="1" ht="19.5" customHeight="1" x14ac:dyDescent="0.3">
      <c r="A2830" s="46" t="s">
        <v>4220</v>
      </c>
      <c r="B2830" s="14">
        <v>12</v>
      </c>
      <c r="C2830" s="14">
        <v>12</v>
      </c>
      <c r="D2830" s="14">
        <v>8</v>
      </c>
      <c r="E2830" s="14">
        <v>3</v>
      </c>
      <c r="F2830" s="49"/>
      <c r="G2830" s="49"/>
      <c r="H2830" s="67">
        <f t="shared" si="180"/>
        <v>35</v>
      </c>
      <c r="I2830" s="46">
        <v>9</v>
      </c>
      <c r="J2830" s="22">
        <f t="shared" si="179"/>
        <v>0.53846153846153844</v>
      </c>
      <c r="K2830" s="46" t="s">
        <v>182</v>
      </c>
      <c r="L2830" s="15" t="s">
        <v>4331</v>
      </c>
      <c r="M2830" s="15" t="s">
        <v>386</v>
      </c>
      <c r="N2830" s="15" t="s">
        <v>204</v>
      </c>
      <c r="O2830" s="20" t="s">
        <v>1420</v>
      </c>
      <c r="P2830" s="20">
        <v>9</v>
      </c>
      <c r="Q2830" s="20" t="s">
        <v>4256</v>
      </c>
      <c r="R2830" s="17" t="s">
        <v>1427</v>
      </c>
      <c r="S2830" s="17" t="s">
        <v>314</v>
      </c>
      <c r="T2830" s="17" t="s">
        <v>611</v>
      </c>
      <c r="U2830" s="26"/>
    </row>
    <row r="2831" spans="1:93" s="1" customFormat="1" ht="19.5" customHeight="1" x14ac:dyDescent="0.3">
      <c r="A2831" s="46" t="s">
        <v>4158</v>
      </c>
      <c r="B2831" s="14">
        <v>12</v>
      </c>
      <c r="C2831" s="14">
        <v>15</v>
      </c>
      <c r="D2831" s="14">
        <v>8</v>
      </c>
      <c r="E2831" s="14">
        <v>0</v>
      </c>
      <c r="F2831" s="49"/>
      <c r="G2831" s="49"/>
      <c r="H2831" s="67">
        <f t="shared" si="180"/>
        <v>35</v>
      </c>
      <c r="I2831" s="46">
        <v>5</v>
      </c>
      <c r="J2831" s="22">
        <f t="shared" si="179"/>
        <v>0.53846153846153844</v>
      </c>
      <c r="K2831" s="46" t="s">
        <v>182</v>
      </c>
      <c r="L2831" s="15" t="s">
        <v>4332</v>
      </c>
      <c r="M2831" s="15" t="s">
        <v>314</v>
      </c>
      <c r="N2831" s="15" t="s">
        <v>450</v>
      </c>
      <c r="O2831" s="20" t="s">
        <v>752</v>
      </c>
      <c r="P2831" s="20">
        <v>9</v>
      </c>
      <c r="Q2831" s="21" t="s">
        <v>253</v>
      </c>
      <c r="R2831" s="17" t="s">
        <v>753</v>
      </c>
      <c r="S2831" s="17" t="s">
        <v>754</v>
      </c>
      <c r="T2831" s="17" t="s">
        <v>235</v>
      </c>
      <c r="U2831" s="26"/>
      <c r="V2831" s="75"/>
      <c r="W2831" s="75"/>
      <c r="X2831" s="75"/>
      <c r="Y2831" s="75"/>
      <c r="Z2831" s="75"/>
      <c r="AA2831" s="75"/>
      <c r="AB2831" s="75"/>
      <c r="AC2831" s="75"/>
      <c r="AD2831" s="75"/>
      <c r="AE2831" s="75"/>
      <c r="AF2831" s="75"/>
      <c r="AG2831" s="75"/>
      <c r="AH2831" s="75"/>
      <c r="AI2831" s="75"/>
      <c r="AJ2831" s="75"/>
      <c r="AK2831" s="75"/>
      <c r="AL2831" s="75"/>
      <c r="AM2831" s="75"/>
      <c r="AN2831" s="75"/>
      <c r="AO2831" s="75"/>
      <c r="AP2831" s="75"/>
      <c r="AQ2831" s="75"/>
      <c r="AR2831" s="75"/>
      <c r="AS2831" s="75"/>
      <c r="AT2831" s="75"/>
      <c r="AU2831" s="75"/>
      <c r="AV2831" s="75"/>
      <c r="AW2831" s="75"/>
      <c r="AX2831" s="75"/>
      <c r="AY2831" s="75"/>
      <c r="AZ2831" s="75"/>
      <c r="BA2831" s="75"/>
      <c r="BB2831" s="75"/>
      <c r="BC2831" s="75"/>
      <c r="BD2831" s="75"/>
      <c r="BE2831" s="75"/>
      <c r="BF2831" s="75"/>
      <c r="BG2831" s="75"/>
      <c r="BH2831" s="75"/>
      <c r="BI2831" s="75"/>
      <c r="BJ2831" s="75"/>
      <c r="BK2831" s="75"/>
      <c r="BL2831" s="75"/>
      <c r="BM2831" s="75"/>
      <c r="BN2831" s="75"/>
      <c r="BO2831" s="75"/>
      <c r="BP2831" s="75"/>
      <c r="BQ2831" s="75"/>
      <c r="BR2831" s="75"/>
      <c r="BS2831" s="75"/>
      <c r="BT2831" s="75"/>
      <c r="BU2831" s="75"/>
      <c r="BV2831" s="75"/>
      <c r="BW2831" s="75"/>
      <c r="BX2831" s="75"/>
      <c r="BY2831" s="75"/>
      <c r="BZ2831" s="75"/>
      <c r="CA2831" s="75"/>
      <c r="CB2831" s="75"/>
      <c r="CC2831" s="75"/>
      <c r="CD2831" s="75"/>
      <c r="CE2831" s="75"/>
      <c r="CF2831" s="75"/>
      <c r="CG2831" s="75"/>
      <c r="CH2831" s="75"/>
      <c r="CI2831" s="75"/>
      <c r="CJ2831" s="75"/>
      <c r="CK2831" s="75"/>
      <c r="CL2831" s="75"/>
      <c r="CM2831" s="75"/>
      <c r="CN2831" s="75"/>
      <c r="CO2831" s="75"/>
    </row>
    <row r="2832" spans="1:93" s="1" customFormat="1" ht="19.5" customHeight="1" x14ac:dyDescent="0.3">
      <c r="A2832" s="46" t="s">
        <v>4134</v>
      </c>
      <c r="B2832" s="14">
        <v>11</v>
      </c>
      <c r="C2832" s="14">
        <v>16</v>
      </c>
      <c r="D2832" s="14">
        <v>8</v>
      </c>
      <c r="E2832" s="14">
        <v>0</v>
      </c>
      <c r="F2832" s="49"/>
      <c r="G2832" s="49"/>
      <c r="H2832" s="67">
        <f t="shared" si="180"/>
        <v>35</v>
      </c>
      <c r="I2832" s="46">
        <v>1</v>
      </c>
      <c r="J2832" s="22">
        <f t="shared" si="179"/>
        <v>0.53846153846153844</v>
      </c>
      <c r="K2832" s="46" t="s">
        <v>180</v>
      </c>
      <c r="L2832" s="15" t="s">
        <v>4333</v>
      </c>
      <c r="M2832" s="15" t="s">
        <v>640</v>
      </c>
      <c r="N2832" s="15" t="s">
        <v>286</v>
      </c>
      <c r="O2832" s="20" t="s">
        <v>1346</v>
      </c>
      <c r="P2832" s="20">
        <v>9</v>
      </c>
      <c r="Q2832" s="21" t="s">
        <v>223</v>
      </c>
      <c r="R2832" s="17" t="s">
        <v>2924</v>
      </c>
      <c r="S2832" s="17" t="s">
        <v>1328</v>
      </c>
      <c r="T2832" s="17" t="s">
        <v>210</v>
      </c>
      <c r="U2832" s="26"/>
      <c r="V2832" s="75"/>
      <c r="W2832" s="75"/>
      <c r="X2832" s="75"/>
      <c r="Y2832" s="75"/>
      <c r="Z2832" s="75"/>
      <c r="AA2832" s="75"/>
      <c r="AB2832" s="75"/>
      <c r="AC2832" s="75"/>
      <c r="AD2832" s="75"/>
      <c r="AE2832" s="75"/>
      <c r="AF2832" s="75"/>
      <c r="AG2832" s="75"/>
      <c r="AH2832" s="75"/>
      <c r="AI2832" s="75"/>
      <c r="AJ2832" s="75"/>
      <c r="AK2832" s="75"/>
      <c r="AL2832" s="75"/>
      <c r="AM2832" s="75"/>
      <c r="AN2832" s="75"/>
      <c r="AO2832" s="75"/>
      <c r="AP2832" s="75"/>
      <c r="AQ2832" s="75"/>
      <c r="AR2832" s="75"/>
      <c r="AS2832" s="75"/>
      <c r="AT2832" s="75"/>
      <c r="AU2832" s="75"/>
      <c r="AV2832" s="75"/>
      <c r="AW2832" s="75"/>
      <c r="AX2832" s="75"/>
      <c r="AY2832" s="75"/>
      <c r="AZ2832" s="75"/>
      <c r="BA2832" s="75"/>
      <c r="BB2832" s="75"/>
      <c r="BC2832" s="75"/>
      <c r="BD2832" s="75"/>
      <c r="BE2832" s="75"/>
      <c r="BF2832" s="75"/>
      <c r="BG2832" s="75"/>
      <c r="BH2832" s="75"/>
      <c r="BI2832" s="75"/>
      <c r="BJ2832" s="75"/>
      <c r="BK2832" s="75"/>
      <c r="BL2832" s="75"/>
      <c r="BM2832" s="75"/>
      <c r="BN2832" s="75"/>
      <c r="BO2832" s="75"/>
      <c r="BP2832" s="75"/>
      <c r="BQ2832" s="75"/>
      <c r="BR2832" s="75"/>
      <c r="BS2832" s="75"/>
      <c r="BT2832" s="75"/>
      <c r="BU2832" s="75"/>
      <c r="BV2832" s="75"/>
      <c r="BW2832" s="75"/>
      <c r="BX2832" s="75"/>
      <c r="BY2832" s="75"/>
      <c r="BZ2832" s="75"/>
      <c r="CA2832" s="75"/>
      <c r="CB2832" s="75"/>
      <c r="CC2832" s="75"/>
      <c r="CD2832" s="75"/>
      <c r="CE2832" s="75"/>
      <c r="CF2832" s="75"/>
      <c r="CG2832" s="75"/>
      <c r="CH2832" s="75"/>
      <c r="CI2832" s="75"/>
      <c r="CJ2832" s="75"/>
      <c r="CK2832" s="75"/>
      <c r="CL2832" s="75"/>
      <c r="CM2832" s="75"/>
      <c r="CN2832" s="75"/>
      <c r="CO2832" s="75"/>
    </row>
    <row r="2833" spans="1:93" s="1" customFormat="1" ht="19.5" customHeight="1" x14ac:dyDescent="0.3">
      <c r="A2833" s="46" t="s">
        <v>4220</v>
      </c>
      <c r="B2833" s="14">
        <v>13</v>
      </c>
      <c r="C2833" s="14">
        <v>8</v>
      </c>
      <c r="D2833" s="14">
        <v>8</v>
      </c>
      <c r="E2833" s="14">
        <v>6</v>
      </c>
      <c r="F2833" s="49"/>
      <c r="G2833" s="49"/>
      <c r="H2833" s="67">
        <f t="shared" si="180"/>
        <v>35</v>
      </c>
      <c r="I2833" s="46">
        <v>7</v>
      </c>
      <c r="J2833" s="22">
        <f t="shared" si="179"/>
        <v>0.53846153846153844</v>
      </c>
      <c r="K2833" s="46" t="s">
        <v>182</v>
      </c>
      <c r="L2833" s="15" t="s">
        <v>4334</v>
      </c>
      <c r="M2833" s="15" t="s">
        <v>349</v>
      </c>
      <c r="N2833" s="15" t="s">
        <v>586</v>
      </c>
      <c r="O2833" s="20" t="s">
        <v>937</v>
      </c>
      <c r="P2833" s="20">
        <v>9</v>
      </c>
      <c r="Q2833" s="21" t="s">
        <v>240</v>
      </c>
      <c r="R2833" s="17" t="s">
        <v>3001</v>
      </c>
      <c r="S2833" s="17" t="s">
        <v>795</v>
      </c>
      <c r="T2833" s="17" t="s">
        <v>611</v>
      </c>
      <c r="U2833" s="26"/>
      <c r="V2833" s="75"/>
      <c r="W2833" s="75"/>
      <c r="X2833" s="75"/>
      <c r="Y2833" s="75"/>
      <c r="Z2833" s="75"/>
      <c r="AA2833" s="75"/>
      <c r="AB2833" s="75"/>
      <c r="AC2833" s="75"/>
      <c r="AD2833" s="75"/>
      <c r="AE2833" s="75"/>
      <c r="AF2833" s="75"/>
      <c r="AG2833" s="75"/>
      <c r="AH2833" s="75"/>
      <c r="AI2833" s="75"/>
      <c r="AJ2833" s="75"/>
      <c r="AK2833" s="75"/>
      <c r="AL2833" s="75"/>
      <c r="AM2833" s="75"/>
      <c r="AN2833" s="75"/>
      <c r="AO2833" s="75"/>
      <c r="AP2833" s="75"/>
      <c r="AQ2833" s="75"/>
      <c r="AR2833" s="75"/>
      <c r="AS2833" s="75"/>
      <c r="AT2833" s="75"/>
      <c r="AU2833" s="75"/>
      <c r="AV2833" s="75"/>
      <c r="AW2833" s="75"/>
      <c r="AX2833" s="75"/>
      <c r="AY2833" s="75"/>
      <c r="AZ2833" s="75"/>
      <c r="BA2833" s="75"/>
      <c r="BB2833" s="75"/>
      <c r="BC2833" s="75"/>
      <c r="BD2833" s="75"/>
      <c r="BE2833" s="75"/>
      <c r="BF2833" s="75"/>
      <c r="BG2833" s="75"/>
      <c r="BH2833" s="75"/>
      <c r="BI2833" s="75"/>
      <c r="BJ2833" s="75"/>
      <c r="BK2833" s="75"/>
      <c r="BL2833" s="75"/>
      <c r="BM2833" s="75"/>
      <c r="BN2833" s="75"/>
      <c r="BO2833" s="75"/>
      <c r="BP2833" s="75"/>
      <c r="BQ2833" s="75"/>
      <c r="BR2833" s="75"/>
      <c r="BS2833" s="75"/>
      <c r="BT2833" s="75"/>
      <c r="BU2833" s="75"/>
      <c r="BV2833" s="75"/>
      <c r="BW2833" s="75"/>
      <c r="BX2833" s="75"/>
      <c r="BY2833" s="75"/>
      <c r="BZ2833" s="75"/>
      <c r="CA2833" s="75"/>
      <c r="CB2833" s="75"/>
      <c r="CC2833" s="75"/>
      <c r="CD2833" s="75"/>
      <c r="CE2833" s="75"/>
      <c r="CF2833" s="75"/>
      <c r="CG2833" s="75"/>
      <c r="CH2833" s="75"/>
      <c r="CI2833" s="75"/>
      <c r="CJ2833" s="75"/>
      <c r="CK2833" s="75"/>
      <c r="CL2833" s="75"/>
      <c r="CM2833" s="75"/>
      <c r="CN2833" s="75"/>
      <c r="CO2833" s="75"/>
    </row>
    <row r="2834" spans="1:93" s="1" customFormat="1" ht="19.5" customHeight="1" x14ac:dyDescent="0.3">
      <c r="A2834" s="46" t="s">
        <v>4136</v>
      </c>
      <c r="B2834" s="14">
        <v>4</v>
      </c>
      <c r="C2834" s="14">
        <v>20</v>
      </c>
      <c r="D2834" s="14">
        <v>8</v>
      </c>
      <c r="E2834" s="14">
        <v>3</v>
      </c>
      <c r="F2834" s="49"/>
      <c r="G2834" s="49"/>
      <c r="H2834" s="67">
        <f t="shared" si="180"/>
        <v>35</v>
      </c>
      <c r="I2834" s="46">
        <v>9</v>
      </c>
      <c r="J2834" s="22">
        <f t="shared" si="179"/>
        <v>0.53846153846153844</v>
      </c>
      <c r="K2834" s="46" t="s">
        <v>182</v>
      </c>
      <c r="L2834" s="15" t="s">
        <v>4335</v>
      </c>
      <c r="M2834" s="15" t="s">
        <v>272</v>
      </c>
      <c r="N2834" s="15" t="s">
        <v>201</v>
      </c>
      <c r="O2834" s="20" t="s">
        <v>1122</v>
      </c>
      <c r="P2834" s="20">
        <v>9</v>
      </c>
      <c r="Q2834" s="21" t="s">
        <v>223</v>
      </c>
      <c r="R2834" s="17" t="s">
        <v>2860</v>
      </c>
      <c r="S2834" s="17" t="s">
        <v>1164</v>
      </c>
      <c r="T2834" s="17" t="s">
        <v>210</v>
      </c>
      <c r="U2834" s="26"/>
      <c r="V2834" s="75"/>
      <c r="W2834" s="75"/>
      <c r="X2834" s="75"/>
      <c r="Y2834" s="75"/>
      <c r="Z2834" s="75"/>
      <c r="AA2834" s="75"/>
      <c r="AB2834" s="75"/>
      <c r="AC2834" s="75"/>
      <c r="AD2834" s="75"/>
      <c r="AE2834" s="75"/>
      <c r="AF2834" s="75"/>
      <c r="AG2834" s="75"/>
      <c r="AH2834" s="75"/>
      <c r="AI2834" s="75"/>
      <c r="AJ2834" s="75"/>
      <c r="AK2834" s="75"/>
      <c r="AL2834" s="75"/>
      <c r="AM2834" s="75"/>
      <c r="AN2834" s="75"/>
      <c r="AO2834" s="75"/>
      <c r="AP2834" s="75"/>
      <c r="AQ2834" s="75"/>
      <c r="AR2834" s="75"/>
      <c r="AS2834" s="75"/>
      <c r="AT2834" s="75"/>
      <c r="AU2834" s="75"/>
      <c r="AV2834" s="75"/>
      <c r="AW2834" s="75"/>
      <c r="AX2834" s="75"/>
      <c r="AY2834" s="75"/>
      <c r="AZ2834" s="75"/>
      <c r="BA2834" s="75"/>
      <c r="BB2834" s="75"/>
      <c r="BC2834" s="75"/>
      <c r="BD2834" s="75"/>
      <c r="BE2834" s="75"/>
      <c r="BF2834" s="75"/>
      <c r="BG2834" s="75"/>
      <c r="BH2834" s="75"/>
      <c r="BI2834" s="75"/>
      <c r="BJ2834" s="75"/>
      <c r="BK2834" s="75"/>
      <c r="BL2834" s="75"/>
      <c r="BM2834" s="75"/>
      <c r="BN2834" s="75"/>
      <c r="BO2834" s="75"/>
      <c r="BP2834" s="75"/>
      <c r="BQ2834" s="75"/>
      <c r="BR2834" s="75"/>
      <c r="BS2834" s="75"/>
      <c r="BT2834" s="75"/>
      <c r="BU2834" s="75"/>
      <c r="BV2834" s="75"/>
      <c r="BW2834" s="75"/>
      <c r="BX2834" s="75"/>
      <c r="BY2834" s="75"/>
      <c r="BZ2834" s="75"/>
      <c r="CA2834" s="75"/>
      <c r="CB2834" s="75"/>
      <c r="CC2834" s="75"/>
      <c r="CD2834" s="75"/>
      <c r="CE2834" s="75"/>
      <c r="CF2834" s="75"/>
      <c r="CG2834" s="75"/>
      <c r="CH2834" s="75"/>
      <c r="CI2834" s="75"/>
      <c r="CJ2834" s="75"/>
      <c r="CK2834" s="75"/>
      <c r="CL2834" s="75"/>
      <c r="CM2834" s="75"/>
      <c r="CN2834" s="75"/>
      <c r="CO2834" s="75"/>
    </row>
    <row r="2835" spans="1:93" s="1" customFormat="1" ht="19.5" customHeight="1" x14ac:dyDescent="0.3">
      <c r="A2835" s="46" t="s">
        <v>4158</v>
      </c>
      <c r="B2835" s="14">
        <v>12</v>
      </c>
      <c r="C2835" s="14">
        <v>9</v>
      </c>
      <c r="D2835" s="14">
        <v>8</v>
      </c>
      <c r="E2835" s="14">
        <v>6</v>
      </c>
      <c r="F2835" s="49"/>
      <c r="G2835" s="49"/>
      <c r="H2835" s="67">
        <f t="shared" si="180"/>
        <v>35</v>
      </c>
      <c r="I2835" s="46">
        <v>1</v>
      </c>
      <c r="J2835" s="22">
        <f t="shared" si="179"/>
        <v>0.53846153846153844</v>
      </c>
      <c r="K2835" s="46" t="s">
        <v>180</v>
      </c>
      <c r="L2835" s="15" t="s">
        <v>4336</v>
      </c>
      <c r="M2835" s="15" t="s">
        <v>243</v>
      </c>
      <c r="N2835" s="15" t="s">
        <v>450</v>
      </c>
      <c r="O2835" s="20" t="s">
        <v>1045</v>
      </c>
      <c r="P2835" s="20">
        <v>9</v>
      </c>
      <c r="Q2835" s="21" t="s">
        <v>253</v>
      </c>
      <c r="R2835" s="17" t="s">
        <v>2968</v>
      </c>
      <c r="S2835" s="17" t="s">
        <v>795</v>
      </c>
      <c r="T2835" s="17" t="s">
        <v>1047</v>
      </c>
      <c r="U2835" s="26"/>
      <c r="V2835" s="75"/>
      <c r="W2835" s="75"/>
      <c r="X2835" s="75"/>
      <c r="Y2835" s="75"/>
      <c r="Z2835" s="75"/>
      <c r="AA2835" s="75"/>
      <c r="AB2835" s="75"/>
      <c r="AC2835" s="75"/>
      <c r="AD2835" s="75"/>
      <c r="AE2835" s="75"/>
      <c r="AF2835" s="75"/>
      <c r="AG2835" s="75"/>
      <c r="AH2835" s="75"/>
      <c r="AI2835" s="75"/>
      <c r="AJ2835" s="75"/>
      <c r="AK2835" s="75"/>
      <c r="AL2835" s="75"/>
      <c r="AM2835" s="75"/>
      <c r="AN2835" s="75"/>
      <c r="AO2835" s="75"/>
      <c r="AP2835" s="75"/>
      <c r="AQ2835" s="75"/>
      <c r="AR2835" s="75"/>
      <c r="AS2835" s="75"/>
      <c r="AT2835" s="75"/>
      <c r="AU2835" s="75"/>
      <c r="AV2835" s="75"/>
      <c r="AW2835" s="75"/>
      <c r="AX2835" s="75"/>
      <c r="AY2835" s="75"/>
      <c r="AZ2835" s="75"/>
      <c r="BA2835" s="75"/>
      <c r="BB2835" s="75"/>
      <c r="BC2835" s="75"/>
      <c r="BD2835" s="75"/>
      <c r="BE2835" s="75"/>
      <c r="BF2835" s="75"/>
      <c r="BG2835" s="75"/>
      <c r="BH2835" s="75"/>
      <c r="BI2835" s="75"/>
      <c r="BJ2835" s="75"/>
      <c r="BK2835" s="75"/>
      <c r="BL2835" s="75"/>
      <c r="BM2835" s="75"/>
      <c r="BN2835" s="75"/>
      <c r="BO2835" s="75"/>
      <c r="BP2835" s="75"/>
      <c r="BQ2835" s="75"/>
      <c r="BR2835" s="75"/>
      <c r="BS2835" s="75"/>
      <c r="BT2835" s="75"/>
      <c r="BU2835" s="75"/>
      <c r="BV2835" s="75"/>
      <c r="BW2835" s="75"/>
      <c r="BX2835" s="75"/>
      <c r="BY2835" s="75"/>
      <c r="BZ2835" s="75"/>
      <c r="CA2835" s="75"/>
      <c r="CB2835" s="75"/>
      <c r="CC2835" s="75"/>
      <c r="CD2835" s="75"/>
      <c r="CE2835" s="75"/>
      <c r="CF2835" s="75"/>
      <c r="CG2835" s="75"/>
      <c r="CH2835" s="75"/>
      <c r="CI2835" s="75"/>
      <c r="CJ2835" s="75"/>
      <c r="CK2835" s="75"/>
      <c r="CL2835" s="75"/>
      <c r="CM2835" s="75"/>
      <c r="CN2835" s="75"/>
      <c r="CO2835" s="75"/>
    </row>
    <row r="2836" spans="1:93" s="1" customFormat="1" ht="19.5" customHeight="1" x14ac:dyDescent="0.3">
      <c r="A2836" s="46" t="s">
        <v>4197</v>
      </c>
      <c r="B2836" s="14">
        <v>11</v>
      </c>
      <c r="C2836" s="14">
        <v>12</v>
      </c>
      <c r="D2836" s="14">
        <v>8</v>
      </c>
      <c r="E2836" s="14">
        <v>3</v>
      </c>
      <c r="F2836" s="49"/>
      <c r="G2836" s="49"/>
      <c r="H2836" s="67">
        <f t="shared" si="180"/>
        <v>34</v>
      </c>
      <c r="I2836" s="46">
        <v>10</v>
      </c>
      <c r="J2836" s="22">
        <f t="shared" si="179"/>
        <v>0.52307692307692311</v>
      </c>
      <c r="K2836" s="46" t="s">
        <v>182</v>
      </c>
      <c r="L2836" s="15" t="s">
        <v>1610</v>
      </c>
      <c r="M2836" s="15" t="s">
        <v>1159</v>
      </c>
      <c r="N2836" s="15" t="s">
        <v>198</v>
      </c>
      <c r="O2836" s="20" t="s">
        <v>1420</v>
      </c>
      <c r="P2836" s="20">
        <v>9</v>
      </c>
      <c r="Q2836" s="20" t="s">
        <v>4282</v>
      </c>
      <c r="R2836" s="17" t="s">
        <v>1427</v>
      </c>
      <c r="S2836" s="17" t="s">
        <v>314</v>
      </c>
      <c r="T2836" s="17" t="s">
        <v>611</v>
      </c>
      <c r="U2836" s="26"/>
    </row>
    <row r="2837" spans="1:93" s="1" customFormat="1" ht="19.5" customHeight="1" x14ac:dyDescent="0.3">
      <c r="A2837" s="46" t="s">
        <v>4149</v>
      </c>
      <c r="B2837" s="14">
        <v>14</v>
      </c>
      <c r="C2837" s="14">
        <v>15</v>
      </c>
      <c r="D2837" s="14">
        <v>5</v>
      </c>
      <c r="E2837" s="14">
        <v>0</v>
      </c>
      <c r="F2837" s="49"/>
      <c r="G2837" s="49"/>
      <c r="H2837" s="67">
        <f t="shared" si="180"/>
        <v>34</v>
      </c>
      <c r="I2837" s="46">
        <v>16</v>
      </c>
      <c r="J2837" s="22">
        <f t="shared" si="179"/>
        <v>0.52307692307692311</v>
      </c>
      <c r="K2837" s="46" t="s">
        <v>182</v>
      </c>
      <c r="L2837" s="15" t="s">
        <v>4337</v>
      </c>
      <c r="M2837" s="15" t="s">
        <v>362</v>
      </c>
      <c r="N2837" s="15" t="s">
        <v>299</v>
      </c>
      <c r="O2837" s="20" t="s">
        <v>2870</v>
      </c>
      <c r="P2837" s="20">
        <v>9</v>
      </c>
      <c r="Q2837" s="21" t="s">
        <v>253</v>
      </c>
      <c r="R2837" s="17" t="s">
        <v>2962</v>
      </c>
      <c r="S2837" s="17" t="s">
        <v>283</v>
      </c>
      <c r="T2837" s="17" t="s">
        <v>269</v>
      </c>
      <c r="U2837" s="26"/>
      <c r="V2837" s="75"/>
      <c r="W2837" s="75"/>
      <c r="X2837" s="75"/>
      <c r="Y2837" s="75"/>
      <c r="Z2837" s="75"/>
      <c r="AA2837" s="75"/>
      <c r="AB2837" s="75"/>
      <c r="AC2837" s="75"/>
      <c r="AD2837" s="75"/>
      <c r="AE2837" s="75"/>
      <c r="AF2837" s="75"/>
      <c r="AG2837" s="75"/>
      <c r="AH2837" s="75"/>
      <c r="AI2837" s="75"/>
      <c r="AJ2837" s="75"/>
      <c r="AK2837" s="75"/>
      <c r="AL2837" s="75"/>
      <c r="AM2837" s="75"/>
      <c r="AN2837" s="75"/>
      <c r="AO2837" s="75"/>
      <c r="AP2837" s="75"/>
      <c r="AQ2837" s="75"/>
      <c r="AR2837" s="75"/>
      <c r="AS2837" s="75"/>
      <c r="AT2837" s="75"/>
      <c r="AU2837" s="75"/>
      <c r="AV2837" s="75"/>
      <c r="AW2837" s="75"/>
      <c r="AX2837" s="75"/>
      <c r="AY2837" s="75"/>
      <c r="AZ2837" s="75"/>
      <c r="BA2837" s="75"/>
      <c r="BB2837" s="75"/>
      <c r="BC2837" s="75"/>
      <c r="BD2837" s="75"/>
      <c r="BE2837" s="75"/>
      <c r="BF2837" s="75"/>
      <c r="BG2837" s="75"/>
      <c r="BH2837" s="75"/>
      <c r="BI2837" s="75"/>
      <c r="BJ2837" s="75"/>
      <c r="BK2837" s="75"/>
      <c r="BL2837" s="75"/>
      <c r="BM2837" s="75"/>
      <c r="BN2837" s="75"/>
      <c r="BO2837" s="75"/>
      <c r="BP2837" s="75"/>
      <c r="BQ2837" s="75"/>
      <c r="BR2837" s="75"/>
      <c r="BS2837" s="75"/>
      <c r="BT2837" s="75"/>
      <c r="BU2837" s="75"/>
      <c r="BV2837" s="75"/>
      <c r="BW2837" s="75"/>
      <c r="BX2837" s="75"/>
      <c r="BY2837" s="75"/>
      <c r="BZ2837" s="75"/>
      <c r="CA2837" s="75"/>
      <c r="CB2837" s="75"/>
      <c r="CC2837" s="75"/>
      <c r="CD2837" s="75"/>
      <c r="CE2837" s="75"/>
      <c r="CF2837" s="75"/>
      <c r="CG2837" s="75"/>
      <c r="CH2837" s="75"/>
      <c r="CI2837" s="75"/>
      <c r="CJ2837" s="75"/>
      <c r="CK2837" s="75"/>
      <c r="CL2837" s="75"/>
      <c r="CM2837" s="75"/>
      <c r="CN2837" s="75"/>
      <c r="CO2837" s="75"/>
    </row>
    <row r="2838" spans="1:93" s="1" customFormat="1" ht="19.5" customHeight="1" x14ac:dyDescent="0.3">
      <c r="A2838" s="46" t="s">
        <v>4139</v>
      </c>
      <c r="B2838" s="14">
        <v>12</v>
      </c>
      <c r="C2838" s="14">
        <v>11</v>
      </c>
      <c r="D2838" s="14">
        <v>8</v>
      </c>
      <c r="E2838" s="14">
        <v>3</v>
      </c>
      <c r="F2838" s="49"/>
      <c r="G2838" s="49"/>
      <c r="H2838" s="67">
        <f t="shared" si="180"/>
        <v>34</v>
      </c>
      <c r="I2838" s="46">
        <v>6</v>
      </c>
      <c r="J2838" s="22">
        <f t="shared" si="179"/>
        <v>0.52307692307692311</v>
      </c>
      <c r="K2838" s="46" t="s">
        <v>181</v>
      </c>
      <c r="L2838" s="15" t="s">
        <v>4338</v>
      </c>
      <c r="M2838" s="15" t="s">
        <v>197</v>
      </c>
      <c r="N2838" s="15" t="s">
        <v>414</v>
      </c>
      <c r="O2838" s="20" t="s">
        <v>2462</v>
      </c>
      <c r="P2838" s="20">
        <v>9</v>
      </c>
      <c r="Q2838" s="21" t="s">
        <v>253</v>
      </c>
      <c r="R2838" s="17" t="s">
        <v>2463</v>
      </c>
      <c r="S2838" s="17" t="s">
        <v>256</v>
      </c>
      <c r="T2838" s="17" t="s">
        <v>387</v>
      </c>
      <c r="U2838" s="26"/>
      <c r="V2838" s="75"/>
      <c r="W2838" s="75"/>
      <c r="X2838" s="75"/>
      <c r="Y2838" s="75"/>
      <c r="Z2838" s="75"/>
      <c r="AA2838" s="75"/>
      <c r="AB2838" s="75"/>
      <c r="AC2838" s="75"/>
      <c r="AD2838" s="75"/>
      <c r="AE2838" s="75"/>
      <c r="AF2838" s="75"/>
      <c r="AG2838" s="75"/>
      <c r="AH2838" s="75"/>
      <c r="AI2838" s="75"/>
      <c r="AJ2838" s="75"/>
      <c r="AK2838" s="75"/>
      <c r="AL2838" s="75"/>
      <c r="AM2838" s="75"/>
      <c r="AN2838" s="75"/>
      <c r="AO2838" s="75"/>
      <c r="AP2838" s="75"/>
      <c r="AQ2838" s="75"/>
      <c r="AR2838" s="75"/>
      <c r="AS2838" s="75"/>
      <c r="AT2838" s="75"/>
      <c r="AU2838" s="75"/>
      <c r="AV2838" s="75"/>
      <c r="AW2838" s="75"/>
      <c r="AX2838" s="75"/>
      <c r="AY2838" s="75"/>
      <c r="AZ2838" s="75"/>
      <c r="BA2838" s="75"/>
      <c r="BB2838" s="75"/>
      <c r="BC2838" s="75"/>
      <c r="BD2838" s="75"/>
      <c r="BE2838" s="75"/>
      <c r="BF2838" s="75"/>
      <c r="BG2838" s="75"/>
      <c r="BH2838" s="75"/>
      <c r="BI2838" s="75"/>
      <c r="BJ2838" s="75"/>
      <c r="BK2838" s="75"/>
      <c r="BL2838" s="75"/>
      <c r="BM2838" s="75"/>
      <c r="BN2838" s="75"/>
      <c r="BO2838" s="75"/>
      <c r="BP2838" s="75"/>
      <c r="BQ2838" s="75"/>
      <c r="BR2838" s="75"/>
      <c r="BS2838" s="75"/>
      <c r="BT2838" s="75"/>
      <c r="BU2838" s="75"/>
      <c r="BV2838" s="75"/>
      <c r="BW2838" s="75"/>
      <c r="BX2838" s="75"/>
      <c r="BY2838" s="75"/>
      <c r="BZ2838" s="75"/>
      <c r="CA2838" s="75"/>
      <c r="CB2838" s="75"/>
      <c r="CC2838" s="75"/>
      <c r="CD2838" s="75"/>
      <c r="CE2838" s="75"/>
      <c r="CF2838" s="75"/>
      <c r="CG2838" s="75"/>
      <c r="CH2838" s="75"/>
      <c r="CI2838" s="75"/>
      <c r="CJ2838" s="75"/>
      <c r="CK2838" s="75"/>
      <c r="CL2838" s="75"/>
      <c r="CM2838" s="75"/>
      <c r="CN2838" s="75"/>
      <c r="CO2838" s="75"/>
    </row>
    <row r="2839" spans="1:93" s="1" customFormat="1" ht="19.5" customHeight="1" x14ac:dyDescent="0.3">
      <c r="A2839" s="46" t="s">
        <v>4159</v>
      </c>
      <c r="B2839" s="14">
        <v>7</v>
      </c>
      <c r="C2839" s="14">
        <v>16</v>
      </c>
      <c r="D2839" s="14">
        <v>8</v>
      </c>
      <c r="E2839" s="14">
        <v>3</v>
      </c>
      <c r="F2839" s="49"/>
      <c r="G2839" s="49"/>
      <c r="H2839" s="67">
        <f t="shared" si="180"/>
        <v>34</v>
      </c>
      <c r="I2839" s="46">
        <v>4</v>
      </c>
      <c r="J2839" s="22">
        <f t="shared" si="179"/>
        <v>0.52307692307692311</v>
      </c>
      <c r="K2839" s="46" t="s">
        <v>182</v>
      </c>
      <c r="L2839" s="15" t="s">
        <v>4339</v>
      </c>
      <c r="M2839" s="15" t="s">
        <v>251</v>
      </c>
      <c r="N2839" s="15" t="s">
        <v>215</v>
      </c>
      <c r="O2839" s="20" t="s">
        <v>966</v>
      </c>
      <c r="P2839" s="20">
        <v>9</v>
      </c>
      <c r="Q2839" s="21" t="s">
        <v>223</v>
      </c>
      <c r="R2839" s="17" t="s">
        <v>983</v>
      </c>
      <c r="S2839" s="17" t="s">
        <v>317</v>
      </c>
      <c r="T2839" s="17" t="s">
        <v>445</v>
      </c>
      <c r="U2839" s="26"/>
      <c r="V2839" s="75"/>
      <c r="W2839" s="75"/>
      <c r="X2839" s="75"/>
      <c r="Y2839" s="75"/>
      <c r="Z2839" s="75"/>
      <c r="AA2839" s="75"/>
      <c r="AB2839" s="75"/>
      <c r="AC2839" s="75"/>
      <c r="AD2839" s="75"/>
      <c r="AE2839" s="75"/>
      <c r="AF2839" s="75"/>
      <c r="AG2839" s="75"/>
      <c r="AH2839" s="75"/>
      <c r="AI2839" s="75"/>
      <c r="AJ2839" s="75"/>
      <c r="AK2839" s="75"/>
      <c r="AL2839" s="75"/>
      <c r="AM2839" s="75"/>
      <c r="AN2839" s="75"/>
      <c r="AO2839" s="75"/>
      <c r="AP2839" s="75"/>
      <c r="AQ2839" s="75"/>
      <c r="AR2839" s="75"/>
      <c r="AS2839" s="75"/>
      <c r="AT2839" s="75"/>
      <c r="AU2839" s="75"/>
      <c r="AV2839" s="75"/>
      <c r="AW2839" s="75"/>
      <c r="AX2839" s="75"/>
      <c r="AY2839" s="75"/>
      <c r="AZ2839" s="75"/>
      <c r="BA2839" s="75"/>
      <c r="BB2839" s="75"/>
      <c r="BC2839" s="75"/>
      <c r="BD2839" s="75"/>
      <c r="BE2839" s="75"/>
      <c r="BF2839" s="75"/>
      <c r="BG2839" s="75"/>
      <c r="BH2839" s="75"/>
      <c r="BI2839" s="75"/>
      <c r="BJ2839" s="75"/>
      <c r="BK2839" s="75"/>
      <c r="BL2839" s="75"/>
      <c r="BM2839" s="75"/>
      <c r="BN2839" s="75"/>
      <c r="BO2839" s="75"/>
      <c r="BP2839" s="75"/>
      <c r="BQ2839" s="75"/>
      <c r="BR2839" s="75"/>
      <c r="BS2839" s="75"/>
      <c r="BT2839" s="75"/>
      <c r="BU2839" s="75"/>
      <c r="BV2839" s="75"/>
      <c r="BW2839" s="75"/>
      <c r="BX2839" s="75"/>
      <c r="BY2839" s="75"/>
      <c r="BZ2839" s="75"/>
      <c r="CA2839" s="75"/>
      <c r="CB2839" s="75"/>
      <c r="CC2839" s="75"/>
      <c r="CD2839" s="75"/>
      <c r="CE2839" s="75"/>
      <c r="CF2839" s="75"/>
      <c r="CG2839" s="75"/>
      <c r="CH2839" s="75"/>
      <c r="CI2839" s="75"/>
      <c r="CJ2839" s="75"/>
      <c r="CK2839" s="75"/>
      <c r="CL2839" s="75"/>
      <c r="CM2839" s="75"/>
      <c r="CN2839" s="75"/>
      <c r="CO2839" s="75"/>
    </row>
    <row r="2840" spans="1:93" s="1" customFormat="1" ht="19.5" customHeight="1" x14ac:dyDescent="0.3">
      <c r="A2840" s="46" t="s">
        <v>4161</v>
      </c>
      <c r="B2840" s="14">
        <v>14</v>
      </c>
      <c r="C2840" s="14">
        <v>6</v>
      </c>
      <c r="D2840" s="14">
        <v>8</v>
      </c>
      <c r="E2840" s="14">
        <v>6</v>
      </c>
      <c r="F2840" s="49"/>
      <c r="G2840" s="49"/>
      <c r="H2840" s="67">
        <f t="shared" si="180"/>
        <v>34</v>
      </c>
      <c r="I2840" s="46">
        <v>6</v>
      </c>
      <c r="J2840" s="22">
        <f t="shared" si="179"/>
        <v>0.52307692307692311</v>
      </c>
      <c r="K2840" s="46" t="s">
        <v>181</v>
      </c>
      <c r="L2840" s="15" t="s">
        <v>4340</v>
      </c>
      <c r="M2840" s="15" t="s">
        <v>309</v>
      </c>
      <c r="N2840" s="15" t="s">
        <v>218</v>
      </c>
      <c r="O2840" s="20" t="s">
        <v>636</v>
      </c>
      <c r="P2840" s="20">
        <v>9</v>
      </c>
      <c r="Q2840" s="21" t="s">
        <v>223</v>
      </c>
      <c r="R2840" s="17" t="s">
        <v>820</v>
      </c>
      <c r="S2840" s="17" t="s">
        <v>317</v>
      </c>
      <c r="T2840" s="17" t="s">
        <v>269</v>
      </c>
      <c r="U2840" s="26"/>
      <c r="V2840" s="75"/>
      <c r="W2840" s="75"/>
      <c r="X2840" s="75"/>
      <c r="Y2840" s="75"/>
      <c r="Z2840" s="75"/>
      <c r="AA2840" s="75"/>
      <c r="AB2840" s="75"/>
      <c r="AC2840" s="75"/>
      <c r="AD2840" s="75"/>
      <c r="AE2840" s="75"/>
      <c r="AF2840" s="75"/>
      <c r="AG2840" s="75"/>
      <c r="AH2840" s="75"/>
      <c r="AI2840" s="75"/>
      <c r="AJ2840" s="75"/>
      <c r="AK2840" s="75"/>
      <c r="AL2840" s="75"/>
      <c r="AM2840" s="75"/>
      <c r="AN2840" s="75"/>
      <c r="AO2840" s="75"/>
      <c r="AP2840" s="75"/>
      <c r="AQ2840" s="75"/>
      <c r="AR2840" s="75"/>
      <c r="AS2840" s="75"/>
      <c r="AT2840" s="75"/>
      <c r="AU2840" s="75"/>
      <c r="AV2840" s="75"/>
      <c r="AW2840" s="75"/>
      <c r="AX2840" s="75"/>
      <c r="AY2840" s="75"/>
      <c r="AZ2840" s="75"/>
      <c r="BA2840" s="75"/>
      <c r="BB2840" s="75"/>
      <c r="BC2840" s="75"/>
      <c r="BD2840" s="75"/>
      <c r="BE2840" s="75"/>
      <c r="BF2840" s="75"/>
      <c r="BG2840" s="75"/>
      <c r="BH2840" s="75"/>
      <c r="BI2840" s="75"/>
      <c r="BJ2840" s="75"/>
      <c r="BK2840" s="75"/>
      <c r="BL2840" s="75"/>
      <c r="BM2840" s="75"/>
      <c r="BN2840" s="75"/>
      <c r="BO2840" s="75"/>
      <c r="BP2840" s="75"/>
      <c r="BQ2840" s="75"/>
      <c r="BR2840" s="75"/>
      <c r="BS2840" s="75"/>
      <c r="BT2840" s="75"/>
      <c r="BU2840" s="75"/>
      <c r="BV2840" s="75"/>
      <c r="BW2840" s="75"/>
      <c r="BX2840" s="75"/>
      <c r="BY2840" s="75"/>
      <c r="BZ2840" s="75"/>
      <c r="CA2840" s="75"/>
      <c r="CB2840" s="75"/>
      <c r="CC2840" s="75"/>
      <c r="CD2840" s="75"/>
      <c r="CE2840" s="75"/>
      <c r="CF2840" s="75"/>
      <c r="CG2840" s="75"/>
      <c r="CH2840" s="75"/>
      <c r="CI2840" s="75"/>
      <c r="CJ2840" s="75"/>
      <c r="CK2840" s="75"/>
      <c r="CL2840" s="75"/>
      <c r="CM2840" s="75"/>
      <c r="CN2840" s="75"/>
      <c r="CO2840" s="75"/>
    </row>
    <row r="2841" spans="1:93" s="1" customFormat="1" ht="19.5" customHeight="1" x14ac:dyDescent="0.3">
      <c r="A2841" s="46" t="s">
        <v>4164</v>
      </c>
      <c r="B2841" s="14">
        <v>13</v>
      </c>
      <c r="C2841" s="14">
        <v>13</v>
      </c>
      <c r="D2841" s="14">
        <v>5</v>
      </c>
      <c r="E2841" s="14">
        <v>3</v>
      </c>
      <c r="F2841" s="49"/>
      <c r="G2841" s="49"/>
      <c r="H2841" s="67">
        <f t="shared" si="180"/>
        <v>34</v>
      </c>
      <c r="I2841" s="46">
        <v>6</v>
      </c>
      <c r="J2841" s="22">
        <f t="shared" si="179"/>
        <v>0.52307692307692311</v>
      </c>
      <c r="K2841" s="46" t="s">
        <v>181</v>
      </c>
      <c r="L2841" s="15" t="s">
        <v>4341</v>
      </c>
      <c r="M2841" s="15" t="s">
        <v>381</v>
      </c>
      <c r="N2841" s="15" t="s">
        <v>460</v>
      </c>
      <c r="O2841" s="20" t="s">
        <v>2462</v>
      </c>
      <c r="P2841" s="20">
        <v>9</v>
      </c>
      <c r="Q2841" s="21" t="s">
        <v>223</v>
      </c>
      <c r="R2841" s="17" t="s">
        <v>2463</v>
      </c>
      <c r="S2841" s="17" t="s">
        <v>256</v>
      </c>
      <c r="T2841" s="17" t="s">
        <v>387</v>
      </c>
      <c r="U2841" s="26"/>
      <c r="V2841" s="75"/>
      <c r="W2841" s="75"/>
      <c r="X2841" s="75"/>
      <c r="Y2841" s="75"/>
      <c r="Z2841" s="75"/>
      <c r="AA2841" s="75"/>
      <c r="AB2841" s="75"/>
      <c r="AC2841" s="75"/>
      <c r="AD2841" s="75"/>
      <c r="AE2841" s="75"/>
      <c r="AF2841" s="75"/>
      <c r="AG2841" s="75"/>
      <c r="AH2841" s="75"/>
      <c r="AI2841" s="75"/>
      <c r="AJ2841" s="75"/>
      <c r="AK2841" s="75"/>
      <c r="AL2841" s="75"/>
      <c r="AM2841" s="75"/>
      <c r="AN2841" s="75"/>
      <c r="AO2841" s="75"/>
      <c r="AP2841" s="75"/>
      <c r="AQ2841" s="75"/>
      <c r="AR2841" s="75"/>
      <c r="AS2841" s="75"/>
      <c r="AT2841" s="75"/>
      <c r="AU2841" s="75"/>
      <c r="AV2841" s="75"/>
      <c r="AW2841" s="75"/>
      <c r="AX2841" s="75"/>
      <c r="AY2841" s="75"/>
      <c r="AZ2841" s="75"/>
      <c r="BA2841" s="75"/>
      <c r="BB2841" s="75"/>
      <c r="BC2841" s="75"/>
      <c r="BD2841" s="75"/>
      <c r="BE2841" s="75"/>
      <c r="BF2841" s="75"/>
      <c r="BG2841" s="75"/>
      <c r="BH2841" s="75"/>
      <c r="BI2841" s="75"/>
      <c r="BJ2841" s="75"/>
      <c r="BK2841" s="75"/>
      <c r="BL2841" s="75"/>
      <c r="BM2841" s="75"/>
      <c r="BN2841" s="75"/>
      <c r="BO2841" s="75"/>
      <c r="BP2841" s="75"/>
      <c r="BQ2841" s="75"/>
      <c r="BR2841" s="75"/>
      <c r="BS2841" s="75"/>
      <c r="BT2841" s="75"/>
      <c r="BU2841" s="75"/>
      <c r="BV2841" s="75"/>
      <c r="BW2841" s="75"/>
      <c r="BX2841" s="75"/>
      <c r="BY2841" s="75"/>
      <c r="BZ2841" s="75"/>
      <c r="CA2841" s="75"/>
      <c r="CB2841" s="75"/>
      <c r="CC2841" s="75"/>
      <c r="CD2841" s="75"/>
      <c r="CE2841" s="75"/>
      <c r="CF2841" s="75"/>
      <c r="CG2841" s="75"/>
      <c r="CH2841" s="75"/>
      <c r="CI2841" s="75"/>
      <c r="CJ2841" s="75"/>
      <c r="CK2841" s="75"/>
      <c r="CL2841" s="75"/>
      <c r="CM2841" s="75"/>
      <c r="CN2841" s="75"/>
      <c r="CO2841" s="75"/>
    </row>
    <row r="2842" spans="1:93" s="1" customFormat="1" ht="19.5" customHeight="1" x14ac:dyDescent="0.3">
      <c r="A2842" s="46" t="s">
        <v>4164</v>
      </c>
      <c r="B2842" s="14">
        <v>9</v>
      </c>
      <c r="C2842" s="14">
        <v>17</v>
      </c>
      <c r="D2842" s="14">
        <v>8</v>
      </c>
      <c r="E2842" s="14">
        <v>0</v>
      </c>
      <c r="F2842" s="49"/>
      <c r="G2842" s="49"/>
      <c r="H2842" s="67">
        <f t="shared" si="180"/>
        <v>34</v>
      </c>
      <c r="I2842" s="46">
        <v>9</v>
      </c>
      <c r="J2842" s="22">
        <f t="shared" si="179"/>
        <v>0.52307692307692311</v>
      </c>
      <c r="K2842" s="46" t="s">
        <v>182</v>
      </c>
      <c r="L2842" s="15" t="s">
        <v>4342</v>
      </c>
      <c r="M2842" s="15" t="s">
        <v>746</v>
      </c>
      <c r="N2842" s="15" t="s">
        <v>880</v>
      </c>
      <c r="O2842" s="20" t="s">
        <v>1977</v>
      </c>
      <c r="P2842" s="20">
        <v>9</v>
      </c>
      <c r="Q2842" s="21" t="s">
        <v>253</v>
      </c>
      <c r="R2842" s="17" t="s">
        <v>2016</v>
      </c>
      <c r="S2842" s="17" t="s">
        <v>317</v>
      </c>
      <c r="T2842" s="17" t="s">
        <v>210</v>
      </c>
      <c r="U2842" s="26"/>
      <c r="V2842" s="75"/>
      <c r="W2842" s="75"/>
      <c r="X2842" s="75"/>
      <c r="Y2842" s="75"/>
      <c r="Z2842" s="75"/>
      <c r="AA2842" s="75"/>
      <c r="AB2842" s="75"/>
      <c r="AC2842" s="75"/>
      <c r="AD2842" s="75"/>
      <c r="AE2842" s="75"/>
      <c r="AF2842" s="75"/>
      <c r="AG2842" s="75"/>
      <c r="AH2842" s="75"/>
      <c r="AI2842" s="75"/>
      <c r="AJ2842" s="75"/>
      <c r="AK2842" s="75"/>
      <c r="AL2842" s="75"/>
      <c r="AM2842" s="75"/>
      <c r="AN2842" s="75"/>
      <c r="AO2842" s="75"/>
      <c r="AP2842" s="75"/>
      <c r="AQ2842" s="75"/>
      <c r="AR2842" s="75"/>
      <c r="AS2842" s="75"/>
      <c r="AT2842" s="75"/>
      <c r="AU2842" s="75"/>
      <c r="AV2842" s="75"/>
      <c r="AW2842" s="75"/>
      <c r="AX2842" s="75"/>
      <c r="AY2842" s="75"/>
      <c r="AZ2842" s="75"/>
      <c r="BA2842" s="75"/>
      <c r="BB2842" s="75"/>
      <c r="BC2842" s="75"/>
      <c r="BD2842" s="75"/>
      <c r="BE2842" s="75"/>
      <c r="BF2842" s="75"/>
      <c r="BG2842" s="75"/>
      <c r="BH2842" s="75"/>
      <c r="BI2842" s="75"/>
      <c r="BJ2842" s="75"/>
      <c r="BK2842" s="75"/>
      <c r="BL2842" s="75"/>
      <c r="BM2842" s="75"/>
      <c r="BN2842" s="75"/>
      <c r="BO2842" s="75"/>
      <c r="BP2842" s="75"/>
      <c r="BQ2842" s="75"/>
      <c r="BR2842" s="75"/>
      <c r="BS2842" s="75"/>
      <c r="BT2842" s="75"/>
      <c r="BU2842" s="75"/>
      <c r="BV2842" s="75"/>
      <c r="BW2842" s="75"/>
      <c r="BX2842" s="75"/>
      <c r="BY2842" s="75"/>
      <c r="BZ2842" s="75"/>
      <c r="CA2842" s="75"/>
      <c r="CB2842" s="75"/>
      <c r="CC2842" s="75"/>
      <c r="CD2842" s="75"/>
      <c r="CE2842" s="75"/>
      <c r="CF2842" s="75"/>
      <c r="CG2842" s="75"/>
      <c r="CH2842" s="75"/>
      <c r="CI2842" s="75"/>
      <c r="CJ2842" s="75"/>
      <c r="CK2842" s="75"/>
      <c r="CL2842" s="75"/>
      <c r="CM2842" s="75"/>
      <c r="CN2842" s="75"/>
      <c r="CO2842" s="75"/>
    </row>
    <row r="2843" spans="1:93" s="1" customFormat="1" ht="19.5" customHeight="1" x14ac:dyDescent="0.3">
      <c r="A2843" s="46" t="s">
        <v>4197</v>
      </c>
      <c r="B2843" s="14">
        <v>11</v>
      </c>
      <c r="C2843" s="14">
        <v>9</v>
      </c>
      <c r="D2843" s="14">
        <v>8</v>
      </c>
      <c r="E2843" s="14">
        <v>6</v>
      </c>
      <c r="F2843" s="49"/>
      <c r="G2843" s="49"/>
      <c r="H2843" s="67">
        <f t="shared" si="180"/>
        <v>34</v>
      </c>
      <c r="I2843" s="46">
        <v>10</v>
      </c>
      <c r="J2843" s="22">
        <f t="shared" si="179"/>
        <v>0.52307692307692311</v>
      </c>
      <c r="K2843" s="46" t="s">
        <v>182</v>
      </c>
      <c r="L2843" s="15" t="s">
        <v>4343</v>
      </c>
      <c r="M2843" s="15" t="s">
        <v>4344</v>
      </c>
      <c r="N2843" s="15" t="s">
        <v>336</v>
      </c>
      <c r="O2843" s="20" t="s">
        <v>1122</v>
      </c>
      <c r="P2843" s="20">
        <v>9</v>
      </c>
      <c r="Q2843" s="21" t="s">
        <v>253</v>
      </c>
      <c r="R2843" s="17" t="s">
        <v>2860</v>
      </c>
      <c r="S2843" s="17" t="s">
        <v>1164</v>
      </c>
      <c r="T2843" s="17" t="s">
        <v>210</v>
      </c>
      <c r="U2843" s="26"/>
      <c r="V2843" s="75"/>
      <c r="W2843" s="75"/>
      <c r="X2843" s="75"/>
      <c r="Y2843" s="75"/>
      <c r="Z2843" s="75"/>
      <c r="AA2843" s="75"/>
      <c r="AB2843" s="75"/>
      <c r="AC2843" s="75"/>
      <c r="AD2843" s="75"/>
      <c r="AE2843" s="75"/>
      <c r="AF2843" s="75"/>
      <c r="AG2843" s="75"/>
      <c r="AH2843" s="75"/>
      <c r="AI2843" s="75"/>
      <c r="AJ2843" s="75"/>
      <c r="AK2843" s="75"/>
      <c r="AL2843" s="75"/>
      <c r="AM2843" s="75"/>
      <c r="AN2843" s="75"/>
      <c r="AO2843" s="75"/>
      <c r="AP2843" s="75"/>
      <c r="AQ2843" s="75"/>
      <c r="AR2843" s="75"/>
      <c r="AS2843" s="75"/>
      <c r="AT2843" s="75"/>
      <c r="AU2843" s="75"/>
      <c r="AV2843" s="75"/>
      <c r="AW2843" s="75"/>
      <c r="AX2843" s="75"/>
      <c r="AY2843" s="75"/>
      <c r="AZ2843" s="75"/>
      <c r="BA2843" s="75"/>
      <c r="BB2843" s="75"/>
      <c r="BC2843" s="75"/>
      <c r="BD2843" s="75"/>
      <c r="BE2843" s="75"/>
      <c r="BF2843" s="75"/>
      <c r="BG2843" s="75"/>
      <c r="BH2843" s="75"/>
      <c r="BI2843" s="75"/>
      <c r="BJ2843" s="75"/>
      <c r="BK2843" s="75"/>
      <c r="BL2843" s="75"/>
      <c r="BM2843" s="75"/>
      <c r="BN2843" s="75"/>
      <c r="BO2843" s="75"/>
      <c r="BP2843" s="75"/>
      <c r="BQ2843" s="75"/>
      <c r="BR2843" s="75"/>
      <c r="BS2843" s="75"/>
      <c r="BT2843" s="75"/>
      <c r="BU2843" s="75"/>
      <c r="BV2843" s="75"/>
      <c r="BW2843" s="75"/>
      <c r="BX2843" s="75"/>
      <c r="BY2843" s="75"/>
      <c r="BZ2843" s="75"/>
      <c r="CA2843" s="75"/>
      <c r="CB2843" s="75"/>
      <c r="CC2843" s="75"/>
      <c r="CD2843" s="75"/>
      <c r="CE2843" s="75"/>
      <c r="CF2843" s="75"/>
      <c r="CG2843" s="75"/>
      <c r="CH2843" s="75"/>
      <c r="CI2843" s="75"/>
      <c r="CJ2843" s="75"/>
      <c r="CK2843" s="75"/>
      <c r="CL2843" s="75"/>
      <c r="CM2843" s="75"/>
      <c r="CN2843" s="75"/>
      <c r="CO2843" s="75"/>
    </row>
    <row r="2844" spans="1:93" s="1" customFormat="1" ht="19.5" customHeight="1" x14ac:dyDescent="0.3">
      <c r="A2844" s="46" t="s">
        <v>4345</v>
      </c>
      <c r="B2844" s="14">
        <v>10</v>
      </c>
      <c r="C2844" s="14">
        <v>17</v>
      </c>
      <c r="D2844" s="14">
        <v>7</v>
      </c>
      <c r="E2844" s="14">
        <v>0</v>
      </c>
      <c r="F2844" s="49"/>
      <c r="G2844" s="49"/>
      <c r="H2844" s="67">
        <f t="shared" si="180"/>
        <v>34</v>
      </c>
      <c r="I2844" s="46">
        <v>5</v>
      </c>
      <c r="J2844" s="22">
        <f t="shared" si="179"/>
        <v>0.52307692307692311</v>
      </c>
      <c r="K2844" s="46" t="s">
        <v>182</v>
      </c>
      <c r="L2844" s="15" t="s">
        <v>4346</v>
      </c>
      <c r="M2844" s="15" t="s">
        <v>3217</v>
      </c>
      <c r="N2844" s="15" t="s">
        <v>210</v>
      </c>
      <c r="O2844" s="20" t="s">
        <v>1813</v>
      </c>
      <c r="P2844" s="20">
        <v>9</v>
      </c>
      <c r="Q2844" s="21" t="s">
        <v>241</v>
      </c>
      <c r="R2844" s="17" t="s">
        <v>1815</v>
      </c>
      <c r="S2844" s="17" t="s">
        <v>1197</v>
      </c>
      <c r="T2844" s="17" t="s">
        <v>611</v>
      </c>
      <c r="U2844" s="26"/>
      <c r="V2844" s="75"/>
      <c r="W2844" s="75"/>
      <c r="X2844" s="75"/>
      <c r="Y2844" s="75"/>
      <c r="Z2844" s="75"/>
      <c r="AA2844" s="75"/>
      <c r="AB2844" s="75"/>
      <c r="AC2844" s="75"/>
      <c r="AD2844" s="75"/>
      <c r="AE2844" s="75"/>
      <c r="AF2844" s="75"/>
      <c r="AG2844" s="75"/>
      <c r="AH2844" s="75"/>
      <c r="AI2844" s="75"/>
      <c r="AJ2844" s="75"/>
      <c r="AK2844" s="75"/>
      <c r="AL2844" s="75"/>
      <c r="AM2844" s="75"/>
      <c r="AN2844" s="75"/>
      <c r="AO2844" s="75"/>
      <c r="AP2844" s="75"/>
      <c r="AQ2844" s="75"/>
      <c r="AR2844" s="75"/>
      <c r="AS2844" s="75"/>
      <c r="AT2844" s="75"/>
      <c r="AU2844" s="75"/>
      <c r="AV2844" s="75"/>
      <c r="AW2844" s="75"/>
      <c r="AX2844" s="75"/>
      <c r="AY2844" s="75"/>
      <c r="AZ2844" s="75"/>
      <c r="BA2844" s="75"/>
      <c r="BB2844" s="75"/>
      <c r="BC2844" s="75"/>
      <c r="BD2844" s="75"/>
      <c r="BE2844" s="75"/>
      <c r="BF2844" s="75"/>
      <c r="BG2844" s="75"/>
      <c r="BH2844" s="75"/>
      <c r="BI2844" s="75"/>
      <c r="BJ2844" s="75"/>
      <c r="BK2844" s="75"/>
      <c r="BL2844" s="75"/>
      <c r="BM2844" s="75"/>
      <c r="BN2844" s="75"/>
      <c r="BO2844" s="75"/>
      <c r="BP2844" s="75"/>
      <c r="BQ2844" s="75"/>
      <c r="BR2844" s="75"/>
      <c r="BS2844" s="75"/>
      <c r="BT2844" s="75"/>
      <c r="BU2844" s="75"/>
      <c r="BV2844" s="75"/>
      <c r="BW2844" s="75"/>
      <c r="BX2844" s="75"/>
      <c r="BY2844" s="75"/>
      <c r="BZ2844" s="75"/>
      <c r="CA2844" s="75"/>
      <c r="CB2844" s="75"/>
      <c r="CC2844" s="75"/>
      <c r="CD2844" s="75"/>
      <c r="CE2844" s="75"/>
      <c r="CF2844" s="75"/>
      <c r="CG2844" s="75"/>
      <c r="CH2844" s="75"/>
      <c r="CI2844" s="75"/>
      <c r="CJ2844" s="75"/>
      <c r="CK2844" s="75"/>
      <c r="CL2844" s="75"/>
      <c r="CM2844" s="75"/>
      <c r="CN2844" s="75"/>
      <c r="CO2844" s="75"/>
    </row>
    <row r="2845" spans="1:93" s="1" customFormat="1" ht="19.5" customHeight="1" x14ac:dyDescent="0.3">
      <c r="A2845" s="46" t="s">
        <v>4151</v>
      </c>
      <c r="B2845" s="14">
        <v>7</v>
      </c>
      <c r="C2845" s="14">
        <v>10</v>
      </c>
      <c r="D2845" s="14">
        <v>5</v>
      </c>
      <c r="E2845" s="14">
        <v>12</v>
      </c>
      <c r="F2845" s="49"/>
      <c r="G2845" s="49"/>
      <c r="H2845" s="67">
        <f t="shared" si="180"/>
        <v>34</v>
      </c>
      <c r="I2845" s="46">
        <v>5</v>
      </c>
      <c r="J2845" s="22">
        <f t="shared" si="179"/>
        <v>0.52307692307692311</v>
      </c>
      <c r="K2845" s="46" t="s">
        <v>181</v>
      </c>
      <c r="L2845" s="15" t="s">
        <v>4347</v>
      </c>
      <c r="M2845" s="15" t="s">
        <v>431</v>
      </c>
      <c r="N2845" s="15" t="s">
        <v>310</v>
      </c>
      <c r="O2845" s="20" t="s">
        <v>1898</v>
      </c>
      <c r="P2845" s="20">
        <v>9</v>
      </c>
      <c r="Q2845" s="21" t="s">
        <v>1814</v>
      </c>
      <c r="R2845" s="17" t="s">
        <v>1899</v>
      </c>
      <c r="S2845" s="17" t="s">
        <v>340</v>
      </c>
      <c r="T2845" s="17" t="s">
        <v>1900</v>
      </c>
      <c r="U2845" s="26"/>
      <c r="V2845" s="75"/>
      <c r="W2845" s="75"/>
      <c r="X2845" s="75"/>
      <c r="Y2845" s="75"/>
      <c r="Z2845" s="75"/>
      <c r="AA2845" s="75"/>
      <c r="AB2845" s="75"/>
      <c r="AC2845" s="75"/>
      <c r="AD2845" s="75"/>
      <c r="AE2845" s="75"/>
      <c r="AF2845" s="75"/>
      <c r="AG2845" s="75"/>
      <c r="AH2845" s="75"/>
      <c r="AI2845" s="75"/>
      <c r="AJ2845" s="75"/>
      <c r="AK2845" s="75"/>
      <c r="AL2845" s="75"/>
      <c r="AM2845" s="75"/>
      <c r="AN2845" s="75"/>
      <c r="AO2845" s="75"/>
      <c r="AP2845" s="75"/>
      <c r="AQ2845" s="75"/>
      <c r="AR2845" s="75"/>
      <c r="AS2845" s="75"/>
      <c r="AT2845" s="75"/>
      <c r="AU2845" s="75"/>
      <c r="AV2845" s="75"/>
      <c r="AW2845" s="75"/>
      <c r="AX2845" s="75"/>
      <c r="AY2845" s="75"/>
      <c r="AZ2845" s="75"/>
      <c r="BA2845" s="75"/>
      <c r="BB2845" s="75"/>
      <c r="BC2845" s="75"/>
      <c r="BD2845" s="75"/>
      <c r="BE2845" s="75"/>
      <c r="BF2845" s="75"/>
      <c r="BG2845" s="75"/>
      <c r="BH2845" s="75"/>
      <c r="BI2845" s="75"/>
      <c r="BJ2845" s="75"/>
      <c r="BK2845" s="75"/>
      <c r="BL2845" s="75"/>
      <c r="BM2845" s="75"/>
      <c r="BN2845" s="75"/>
      <c r="BO2845" s="75"/>
      <c r="BP2845" s="75"/>
      <c r="BQ2845" s="75"/>
      <c r="BR2845" s="75"/>
      <c r="BS2845" s="75"/>
      <c r="BT2845" s="75"/>
      <c r="BU2845" s="75"/>
      <c r="BV2845" s="75"/>
      <c r="BW2845" s="75"/>
      <c r="BX2845" s="75"/>
      <c r="BY2845" s="75"/>
      <c r="BZ2845" s="75"/>
      <c r="CA2845" s="75"/>
      <c r="CB2845" s="75"/>
      <c r="CC2845" s="75"/>
      <c r="CD2845" s="75"/>
      <c r="CE2845" s="75"/>
      <c r="CF2845" s="75"/>
      <c r="CG2845" s="75"/>
      <c r="CH2845" s="75"/>
      <c r="CI2845" s="75"/>
      <c r="CJ2845" s="75"/>
      <c r="CK2845" s="75"/>
      <c r="CL2845" s="75"/>
      <c r="CM2845" s="75"/>
      <c r="CN2845" s="75"/>
      <c r="CO2845" s="75"/>
    </row>
    <row r="2846" spans="1:93" s="1" customFormat="1" ht="19.5" customHeight="1" x14ac:dyDescent="0.3">
      <c r="A2846" s="46" t="s">
        <v>4218</v>
      </c>
      <c r="B2846" s="14">
        <v>12</v>
      </c>
      <c r="C2846" s="14">
        <v>14</v>
      </c>
      <c r="D2846" s="14">
        <v>8</v>
      </c>
      <c r="E2846" s="14">
        <v>0</v>
      </c>
      <c r="F2846" s="49"/>
      <c r="G2846" s="49"/>
      <c r="H2846" s="67">
        <f t="shared" si="180"/>
        <v>34</v>
      </c>
      <c r="I2846" s="46">
        <v>6</v>
      </c>
      <c r="J2846" s="22">
        <f t="shared" si="179"/>
        <v>0.52307692307692311</v>
      </c>
      <c r="K2846" s="46" t="s">
        <v>181</v>
      </c>
      <c r="L2846" s="15" t="s">
        <v>4348</v>
      </c>
      <c r="M2846" s="15" t="s">
        <v>298</v>
      </c>
      <c r="N2846" s="15" t="s">
        <v>267</v>
      </c>
      <c r="O2846" s="20" t="s">
        <v>636</v>
      </c>
      <c r="P2846" s="20">
        <v>9</v>
      </c>
      <c r="Q2846" s="21" t="s">
        <v>224</v>
      </c>
      <c r="R2846" s="17" t="s">
        <v>820</v>
      </c>
      <c r="S2846" s="17" t="s">
        <v>317</v>
      </c>
      <c r="T2846" s="17" t="s">
        <v>269</v>
      </c>
      <c r="U2846" s="26"/>
      <c r="V2846" s="75"/>
      <c r="W2846" s="75"/>
      <c r="X2846" s="75"/>
      <c r="Y2846" s="75"/>
      <c r="Z2846" s="75"/>
      <c r="AA2846" s="75"/>
      <c r="AB2846" s="75"/>
      <c r="AC2846" s="75"/>
      <c r="AD2846" s="75"/>
      <c r="AE2846" s="75"/>
      <c r="AF2846" s="75"/>
      <c r="AG2846" s="75"/>
      <c r="AH2846" s="75"/>
      <c r="AI2846" s="75"/>
      <c r="AJ2846" s="75"/>
      <c r="AK2846" s="75"/>
      <c r="AL2846" s="75"/>
      <c r="AM2846" s="75"/>
      <c r="AN2846" s="75"/>
      <c r="AO2846" s="75"/>
      <c r="AP2846" s="75"/>
      <c r="AQ2846" s="75"/>
      <c r="AR2846" s="75"/>
      <c r="AS2846" s="75"/>
      <c r="AT2846" s="75"/>
      <c r="AU2846" s="75"/>
      <c r="AV2846" s="75"/>
      <c r="AW2846" s="75"/>
      <c r="AX2846" s="75"/>
      <c r="AY2846" s="75"/>
      <c r="AZ2846" s="75"/>
      <c r="BA2846" s="75"/>
      <c r="BB2846" s="75"/>
      <c r="BC2846" s="75"/>
      <c r="BD2846" s="75"/>
      <c r="BE2846" s="75"/>
      <c r="BF2846" s="75"/>
      <c r="BG2846" s="75"/>
      <c r="BH2846" s="75"/>
      <c r="BI2846" s="75"/>
      <c r="BJ2846" s="75"/>
      <c r="BK2846" s="75"/>
      <c r="BL2846" s="75"/>
      <c r="BM2846" s="75"/>
      <c r="BN2846" s="75"/>
      <c r="BO2846" s="75"/>
      <c r="BP2846" s="75"/>
      <c r="BQ2846" s="75"/>
      <c r="BR2846" s="75"/>
      <c r="BS2846" s="75"/>
      <c r="BT2846" s="75"/>
      <c r="BU2846" s="75"/>
      <c r="BV2846" s="75"/>
      <c r="BW2846" s="75"/>
      <c r="BX2846" s="75"/>
      <c r="BY2846" s="75"/>
      <c r="BZ2846" s="75"/>
      <c r="CA2846" s="75"/>
      <c r="CB2846" s="75"/>
      <c r="CC2846" s="75"/>
      <c r="CD2846" s="75"/>
      <c r="CE2846" s="75"/>
      <c r="CF2846" s="75"/>
      <c r="CG2846" s="75"/>
      <c r="CH2846" s="75"/>
      <c r="CI2846" s="75"/>
      <c r="CJ2846" s="75"/>
      <c r="CK2846" s="75"/>
      <c r="CL2846" s="75"/>
      <c r="CM2846" s="75"/>
      <c r="CN2846" s="75"/>
      <c r="CO2846" s="75"/>
    </row>
    <row r="2847" spans="1:93" s="1" customFormat="1" ht="19.5" customHeight="1" x14ac:dyDescent="0.3">
      <c r="A2847" s="46" t="s">
        <v>4168</v>
      </c>
      <c r="B2847" s="14">
        <v>13</v>
      </c>
      <c r="C2847" s="14">
        <v>5</v>
      </c>
      <c r="D2847" s="14">
        <v>4</v>
      </c>
      <c r="E2847" s="14">
        <v>12</v>
      </c>
      <c r="F2847" s="49"/>
      <c r="G2847" s="49"/>
      <c r="H2847" s="67">
        <f t="shared" si="180"/>
        <v>34</v>
      </c>
      <c r="I2847" s="46">
        <v>5</v>
      </c>
      <c r="J2847" s="22">
        <f t="shared" si="179"/>
        <v>0.52307692307692311</v>
      </c>
      <c r="K2847" s="46" t="s">
        <v>181</v>
      </c>
      <c r="L2847" s="15" t="s">
        <v>4349</v>
      </c>
      <c r="M2847" s="15" t="s">
        <v>237</v>
      </c>
      <c r="N2847" s="15" t="s">
        <v>1285</v>
      </c>
      <c r="O2847" s="20" t="s">
        <v>1898</v>
      </c>
      <c r="P2847" s="20">
        <v>9</v>
      </c>
      <c r="Q2847" s="21" t="s">
        <v>1707</v>
      </c>
      <c r="R2847" s="17" t="s">
        <v>1899</v>
      </c>
      <c r="S2847" s="17" t="s">
        <v>340</v>
      </c>
      <c r="T2847" s="17" t="s">
        <v>1900</v>
      </c>
      <c r="U2847" s="26"/>
      <c r="V2847" s="75"/>
      <c r="W2847" s="75"/>
      <c r="X2847" s="75"/>
      <c r="Y2847" s="75"/>
      <c r="Z2847" s="75"/>
      <c r="AA2847" s="75"/>
      <c r="AB2847" s="75"/>
      <c r="AC2847" s="75"/>
      <c r="AD2847" s="75"/>
      <c r="AE2847" s="75"/>
      <c r="AF2847" s="75"/>
      <c r="AG2847" s="75"/>
      <c r="AH2847" s="75"/>
      <c r="AI2847" s="75"/>
      <c r="AJ2847" s="75"/>
      <c r="AK2847" s="75"/>
      <c r="AL2847" s="75"/>
      <c r="AM2847" s="75"/>
      <c r="AN2847" s="75"/>
      <c r="AO2847" s="75"/>
      <c r="AP2847" s="75"/>
      <c r="AQ2847" s="75"/>
      <c r="AR2847" s="75"/>
      <c r="AS2847" s="75"/>
      <c r="AT2847" s="75"/>
      <c r="AU2847" s="75"/>
      <c r="AV2847" s="75"/>
      <c r="AW2847" s="75"/>
      <c r="AX2847" s="75"/>
      <c r="AY2847" s="75"/>
      <c r="AZ2847" s="75"/>
      <c r="BA2847" s="75"/>
      <c r="BB2847" s="75"/>
      <c r="BC2847" s="75"/>
      <c r="BD2847" s="75"/>
      <c r="BE2847" s="75"/>
      <c r="BF2847" s="75"/>
      <c r="BG2847" s="75"/>
      <c r="BH2847" s="75"/>
      <c r="BI2847" s="75"/>
      <c r="BJ2847" s="75"/>
      <c r="BK2847" s="75"/>
      <c r="BL2847" s="75"/>
      <c r="BM2847" s="75"/>
      <c r="BN2847" s="75"/>
      <c r="BO2847" s="75"/>
      <c r="BP2847" s="75"/>
      <c r="BQ2847" s="75"/>
      <c r="BR2847" s="75"/>
      <c r="BS2847" s="75"/>
      <c r="BT2847" s="75"/>
      <c r="BU2847" s="75"/>
      <c r="BV2847" s="75"/>
      <c r="BW2847" s="75"/>
      <c r="BX2847" s="75"/>
      <c r="BY2847" s="75"/>
      <c r="BZ2847" s="75"/>
      <c r="CA2847" s="75"/>
      <c r="CB2847" s="75"/>
      <c r="CC2847" s="75"/>
      <c r="CD2847" s="75"/>
      <c r="CE2847" s="75"/>
      <c r="CF2847" s="75"/>
      <c r="CG2847" s="75"/>
      <c r="CH2847" s="75"/>
      <c r="CI2847" s="75"/>
      <c r="CJ2847" s="75"/>
      <c r="CK2847" s="75"/>
      <c r="CL2847" s="75"/>
      <c r="CM2847" s="75"/>
      <c r="CN2847" s="75"/>
      <c r="CO2847" s="75"/>
    </row>
    <row r="2848" spans="1:93" s="1" customFormat="1" ht="19.5" customHeight="1" x14ac:dyDescent="0.3">
      <c r="A2848" s="46" t="s">
        <v>4130</v>
      </c>
      <c r="B2848" s="14">
        <v>12</v>
      </c>
      <c r="C2848" s="14">
        <v>14</v>
      </c>
      <c r="D2848" s="14">
        <v>8</v>
      </c>
      <c r="E2848" s="14">
        <v>0</v>
      </c>
      <c r="F2848" s="49"/>
      <c r="G2848" s="49"/>
      <c r="H2848" s="67">
        <f t="shared" si="180"/>
        <v>34</v>
      </c>
      <c r="I2848" s="46">
        <v>2</v>
      </c>
      <c r="J2848" s="22">
        <f t="shared" si="179"/>
        <v>0.52307692307692311</v>
      </c>
      <c r="K2848" s="46" t="s">
        <v>181</v>
      </c>
      <c r="L2848" s="15" t="s">
        <v>4350</v>
      </c>
      <c r="M2848" s="15" t="s">
        <v>358</v>
      </c>
      <c r="N2848" s="15" t="s">
        <v>286</v>
      </c>
      <c r="O2848" s="20" t="s">
        <v>2089</v>
      </c>
      <c r="P2848" s="20">
        <v>9</v>
      </c>
      <c r="Q2848" s="21" t="s">
        <v>945</v>
      </c>
      <c r="R2848" s="17" t="s">
        <v>2075</v>
      </c>
      <c r="S2848" s="17" t="s">
        <v>2076</v>
      </c>
      <c r="T2848" s="17" t="s">
        <v>210</v>
      </c>
      <c r="U2848" s="26"/>
      <c r="V2848" s="75"/>
      <c r="W2848" s="75"/>
      <c r="X2848" s="75"/>
      <c r="Y2848" s="75"/>
      <c r="Z2848" s="75"/>
      <c r="AA2848" s="75"/>
      <c r="AB2848" s="75"/>
      <c r="AC2848" s="75"/>
      <c r="AD2848" s="75"/>
      <c r="AE2848" s="75"/>
      <c r="AF2848" s="75"/>
      <c r="AG2848" s="75"/>
      <c r="AH2848" s="75"/>
      <c r="AI2848" s="75"/>
      <c r="AJ2848" s="75"/>
      <c r="AK2848" s="75"/>
      <c r="AL2848" s="75"/>
      <c r="AM2848" s="75"/>
      <c r="AN2848" s="75"/>
      <c r="AO2848" s="75"/>
      <c r="AP2848" s="75"/>
      <c r="AQ2848" s="75"/>
      <c r="AR2848" s="75"/>
      <c r="AS2848" s="75"/>
      <c r="AT2848" s="75"/>
      <c r="AU2848" s="75"/>
      <c r="AV2848" s="75"/>
      <c r="AW2848" s="75"/>
      <c r="AX2848" s="75"/>
      <c r="AY2848" s="75"/>
      <c r="AZ2848" s="75"/>
      <c r="BA2848" s="75"/>
      <c r="BB2848" s="75"/>
      <c r="BC2848" s="75"/>
      <c r="BD2848" s="75"/>
      <c r="BE2848" s="75"/>
      <c r="BF2848" s="75"/>
      <c r="BG2848" s="75"/>
      <c r="BH2848" s="75"/>
      <c r="BI2848" s="75"/>
      <c r="BJ2848" s="75"/>
      <c r="BK2848" s="75"/>
      <c r="BL2848" s="75"/>
      <c r="BM2848" s="75"/>
      <c r="BN2848" s="75"/>
      <c r="BO2848" s="75"/>
      <c r="BP2848" s="75"/>
      <c r="BQ2848" s="75"/>
      <c r="BR2848" s="75"/>
      <c r="BS2848" s="75"/>
      <c r="BT2848" s="75"/>
      <c r="BU2848" s="75"/>
      <c r="BV2848" s="75"/>
      <c r="BW2848" s="75"/>
      <c r="BX2848" s="75"/>
      <c r="BY2848" s="75"/>
      <c r="BZ2848" s="75"/>
      <c r="CA2848" s="75"/>
      <c r="CB2848" s="75"/>
      <c r="CC2848" s="75"/>
      <c r="CD2848" s="75"/>
      <c r="CE2848" s="75"/>
      <c r="CF2848" s="75"/>
      <c r="CG2848" s="75"/>
      <c r="CH2848" s="75"/>
      <c r="CI2848" s="75"/>
      <c r="CJ2848" s="75"/>
      <c r="CK2848" s="75"/>
      <c r="CL2848" s="75"/>
      <c r="CM2848" s="75"/>
      <c r="CN2848" s="75"/>
      <c r="CO2848" s="75"/>
    </row>
    <row r="2849" spans="1:456" s="1" customFormat="1" ht="19.5" customHeight="1" x14ac:dyDescent="0.3">
      <c r="A2849" s="46" t="s">
        <v>4236</v>
      </c>
      <c r="B2849" s="14">
        <v>15</v>
      </c>
      <c r="C2849" s="14">
        <v>11</v>
      </c>
      <c r="D2849" s="14">
        <v>8</v>
      </c>
      <c r="E2849" s="14">
        <v>0</v>
      </c>
      <c r="F2849" s="49"/>
      <c r="G2849" s="49"/>
      <c r="H2849" s="67">
        <f t="shared" si="180"/>
        <v>34</v>
      </c>
      <c r="I2849" s="46">
        <v>6</v>
      </c>
      <c r="J2849" s="22">
        <f t="shared" si="179"/>
        <v>0.52307692307692311</v>
      </c>
      <c r="K2849" s="46" t="s">
        <v>181</v>
      </c>
      <c r="L2849" s="15" t="s">
        <v>4351</v>
      </c>
      <c r="M2849" s="15" t="s">
        <v>338</v>
      </c>
      <c r="N2849" s="15" t="s">
        <v>531</v>
      </c>
      <c r="O2849" s="20" t="s">
        <v>2462</v>
      </c>
      <c r="P2849" s="20">
        <v>9</v>
      </c>
      <c r="Q2849" s="21" t="s">
        <v>223</v>
      </c>
      <c r="R2849" s="17" t="s">
        <v>2463</v>
      </c>
      <c r="S2849" s="17" t="s">
        <v>256</v>
      </c>
      <c r="T2849" s="17" t="s">
        <v>387</v>
      </c>
      <c r="U2849" s="26"/>
      <c r="V2849" s="75"/>
      <c r="W2849" s="75"/>
      <c r="X2849" s="75"/>
      <c r="Y2849" s="75"/>
      <c r="Z2849" s="75"/>
      <c r="AA2849" s="75"/>
      <c r="AB2849" s="75"/>
      <c r="AC2849" s="75"/>
      <c r="AD2849" s="75"/>
      <c r="AE2849" s="75"/>
      <c r="AF2849" s="75"/>
      <c r="AG2849" s="75"/>
      <c r="AH2849" s="75"/>
      <c r="AI2849" s="75"/>
      <c r="AJ2849" s="75"/>
      <c r="AK2849" s="75"/>
      <c r="AL2849" s="75"/>
      <c r="AM2849" s="75"/>
      <c r="AN2849" s="75"/>
      <c r="AO2849" s="75"/>
      <c r="AP2849" s="75"/>
      <c r="AQ2849" s="75"/>
      <c r="AR2849" s="75"/>
      <c r="AS2849" s="75"/>
      <c r="AT2849" s="75"/>
      <c r="AU2849" s="75"/>
      <c r="AV2849" s="75"/>
      <c r="AW2849" s="75"/>
      <c r="AX2849" s="75"/>
      <c r="AY2849" s="75"/>
      <c r="AZ2849" s="75"/>
      <c r="BA2849" s="75"/>
      <c r="BB2849" s="75"/>
      <c r="BC2849" s="75"/>
      <c r="BD2849" s="75"/>
      <c r="BE2849" s="75"/>
      <c r="BF2849" s="75"/>
      <c r="BG2849" s="75"/>
      <c r="BH2849" s="75"/>
      <c r="BI2849" s="75"/>
      <c r="BJ2849" s="75"/>
      <c r="BK2849" s="75"/>
      <c r="BL2849" s="75"/>
      <c r="BM2849" s="75"/>
      <c r="BN2849" s="75"/>
      <c r="BO2849" s="75"/>
      <c r="BP2849" s="75"/>
      <c r="BQ2849" s="75"/>
      <c r="BR2849" s="75"/>
      <c r="BS2849" s="75"/>
      <c r="BT2849" s="75"/>
      <c r="BU2849" s="75"/>
      <c r="BV2849" s="75"/>
      <c r="BW2849" s="75"/>
      <c r="BX2849" s="75"/>
      <c r="BY2849" s="75"/>
      <c r="BZ2849" s="75"/>
      <c r="CA2849" s="75"/>
      <c r="CB2849" s="75"/>
      <c r="CC2849" s="75"/>
      <c r="CD2849" s="75"/>
      <c r="CE2849" s="75"/>
      <c r="CF2849" s="75"/>
      <c r="CG2849" s="75"/>
      <c r="CH2849" s="75"/>
      <c r="CI2849" s="75"/>
      <c r="CJ2849" s="75"/>
      <c r="CK2849" s="75"/>
      <c r="CL2849" s="75"/>
      <c r="CM2849" s="75"/>
      <c r="CN2849" s="75"/>
      <c r="CO2849" s="75"/>
    </row>
    <row r="2850" spans="1:456" s="1" customFormat="1" ht="19.5" customHeight="1" x14ac:dyDescent="0.3">
      <c r="A2850" s="46" t="s">
        <v>4218</v>
      </c>
      <c r="B2850" s="14">
        <v>16</v>
      </c>
      <c r="C2850" s="14">
        <v>4</v>
      </c>
      <c r="D2850" s="14">
        <v>8</v>
      </c>
      <c r="E2850" s="14">
        <v>6</v>
      </c>
      <c r="F2850" s="49"/>
      <c r="G2850" s="49"/>
      <c r="H2850" s="67">
        <f t="shared" si="180"/>
        <v>34</v>
      </c>
      <c r="I2850" s="46">
        <v>3</v>
      </c>
      <c r="J2850" s="22">
        <f t="shared" si="179"/>
        <v>0.52307692307692311</v>
      </c>
      <c r="K2850" s="46" t="s">
        <v>181</v>
      </c>
      <c r="L2850" s="15" t="s">
        <v>3889</v>
      </c>
      <c r="M2850" s="15" t="s">
        <v>619</v>
      </c>
      <c r="N2850" s="15" t="s">
        <v>204</v>
      </c>
      <c r="O2850" s="20" t="s">
        <v>1231</v>
      </c>
      <c r="P2850" s="20">
        <v>9</v>
      </c>
      <c r="Q2850" s="21" t="s">
        <v>223</v>
      </c>
      <c r="R2850" s="17" t="s">
        <v>1245</v>
      </c>
      <c r="S2850" s="17" t="s">
        <v>317</v>
      </c>
      <c r="T2850" s="17" t="s">
        <v>299</v>
      </c>
      <c r="U2850" s="26"/>
      <c r="V2850" s="75"/>
      <c r="W2850" s="75"/>
      <c r="X2850" s="75"/>
      <c r="Y2850" s="75"/>
      <c r="Z2850" s="75"/>
      <c r="AA2850" s="75"/>
      <c r="AB2850" s="75"/>
      <c r="AC2850" s="75"/>
      <c r="AD2850" s="75"/>
      <c r="AE2850" s="75"/>
      <c r="AF2850" s="75"/>
      <c r="AG2850" s="75"/>
      <c r="AH2850" s="75"/>
      <c r="AI2850" s="75"/>
      <c r="AJ2850" s="75"/>
      <c r="AK2850" s="75"/>
      <c r="AL2850" s="75"/>
      <c r="AM2850" s="75"/>
      <c r="AN2850" s="75"/>
      <c r="AO2850" s="75"/>
      <c r="AP2850" s="75"/>
      <c r="AQ2850" s="75"/>
      <c r="AR2850" s="75"/>
      <c r="AS2850" s="75"/>
      <c r="AT2850" s="75"/>
      <c r="AU2850" s="75"/>
      <c r="AV2850" s="75"/>
      <c r="AW2850" s="75"/>
      <c r="AX2850" s="75"/>
      <c r="AY2850" s="75"/>
      <c r="AZ2850" s="75"/>
      <c r="BA2850" s="75"/>
      <c r="BB2850" s="75"/>
      <c r="BC2850" s="75"/>
      <c r="BD2850" s="75"/>
      <c r="BE2850" s="75"/>
      <c r="BF2850" s="75"/>
      <c r="BG2850" s="75"/>
      <c r="BH2850" s="75"/>
      <c r="BI2850" s="75"/>
      <c r="BJ2850" s="75"/>
      <c r="BK2850" s="75"/>
      <c r="BL2850" s="75"/>
      <c r="BM2850" s="75"/>
      <c r="BN2850" s="75"/>
      <c r="BO2850" s="75"/>
      <c r="BP2850" s="75"/>
      <c r="BQ2850" s="75"/>
      <c r="BR2850" s="75"/>
      <c r="BS2850" s="75"/>
      <c r="BT2850" s="75"/>
      <c r="BU2850" s="75"/>
      <c r="BV2850" s="75"/>
      <c r="BW2850" s="75"/>
      <c r="BX2850" s="75"/>
      <c r="BY2850" s="75"/>
      <c r="BZ2850" s="75"/>
      <c r="CA2850" s="75"/>
      <c r="CB2850" s="75"/>
      <c r="CC2850" s="75"/>
      <c r="CD2850" s="75"/>
      <c r="CE2850" s="75"/>
      <c r="CF2850" s="75"/>
      <c r="CG2850" s="75"/>
      <c r="CH2850" s="75"/>
      <c r="CI2850" s="75"/>
      <c r="CJ2850" s="75"/>
      <c r="CK2850" s="75"/>
      <c r="CL2850" s="75"/>
      <c r="CM2850" s="75"/>
      <c r="CN2850" s="75"/>
      <c r="CO2850" s="75"/>
    </row>
    <row r="2851" spans="1:456" s="1" customFormat="1" ht="19.5" customHeight="1" x14ac:dyDescent="0.3">
      <c r="A2851" s="46" t="s">
        <v>4168</v>
      </c>
      <c r="B2851" s="14">
        <v>8</v>
      </c>
      <c r="C2851" s="14">
        <v>11</v>
      </c>
      <c r="D2851" s="14">
        <v>8</v>
      </c>
      <c r="E2851" s="14">
        <v>6</v>
      </c>
      <c r="F2851" s="49"/>
      <c r="G2851" s="49"/>
      <c r="H2851" s="67">
        <f t="shared" si="180"/>
        <v>33</v>
      </c>
      <c r="I2851" s="46">
        <v>11</v>
      </c>
      <c r="J2851" s="22">
        <f t="shared" si="179"/>
        <v>0.50769230769230766</v>
      </c>
      <c r="K2851" s="46" t="s">
        <v>182</v>
      </c>
      <c r="L2851" s="15" t="s">
        <v>4352</v>
      </c>
      <c r="M2851" s="15" t="s">
        <v>4353</v>
      </c>
      <c r="N2851" s="15" t="s">
        <v>406</v>
      </c>
      <c r="O2851" s="20" t="s">
        <v>1122</v>
      </c>
      <c r="P2851" s="20">
        <v>9</v>
      </c>
      <c r="Q2851" s="21" t="s">
        <v>224</v>
      </c>
      <c r="R2851" s="17" t="s">
        <v>2860</v>
      </c>
      <c r="S2851" s="17" t="s">
        <v>1164</v>
      </c>
      <c r="T2851" s="17" t="s">
        <v>210</v>
      </c>
      <c r="U2851" s="26"/>
      <c r="V2851" s="75"/>
      <c r="W2851" s="75"/>
      <c r="X2851" s="75"/>
      <c r="Y2851" s="75"/>
      <c r="Z2851" s="75"/>
      <c r="AA2851" s="75"/>
      <c r="AB2851" s="75"/>
      <c r="AC2851" s="75"/>
      <c r="AD2851" s="75"/>
      <c r="AE2851" s="75"/>
      <c r="AF2851" s="75"/>
      <c r="AG2851" s="75"/>
      <c r="AH2851" s="75"/>
      <c r="AI2851" s="75"/>
      <c r="AJ2851" s="75"/>
      <c r="AK2851" s="75"/>
      <c r="AL2851" s="75"/>
      <c r="AM2851" s="75"/>
      <c r="AN2851" s="75"/>
      <c r="AO2851" s="75"/>
      <c r="AP2851" s="75"/>
      <c r="AQ2851" s="75"/>
      <c r="AR2851" s="75"/>
      <c r="AS2851" s="75"/>
      <c r="AT2851" s="75"/>
      <c r="AU2851" s="75"/>
      <c r="AV2851" s="75"/>
      <c r="AW2851" s="75"/>
      <c r="AX2851" s="75"/>
      <c r="AY2851" s="75"/>
      <c r="AZ2851" s="75"/>
      <c r="BA2851" s="75"/>
      <c r="BB2851" s="75"/>
      <c r="BC2851" s="75"/>
      <c r="BD2851" s="75"/>
      <c r="BE2851" s="75"/>
      <c r="BF2851" s="75"/>
      <c r="BG2851" s="75"/>
      <c r="BH2851" s="75"/>
      <c r="BI2851" s="75"/>
      <c r="BJ2851" s="75"/>
      <c r="BK2851" s="75"/>
      <c r="BL2851" s="75"/>
      <c r="BM2851" s="75"/>
      <c r="BN2851" s="75"/>
      <c r="BO2851" s="75"/>
      <c r="BP2851" s="75"/>
      <c r="BQ2851" s="75"/>
      <c r="BR2851" s="75"/>
      <c r="BS2851" s="75"/>
      <c r="BT2851" s="75"/>
      <c r="BU2851" s="75"/>
      <c r="BV2851" s="75"/>
      <c r="BW2851" s="75"/>
      <c r="BX2851" s="75"/>
      <c r="BY2851" s="75"/>
      <c r="BZ2851" s="75"/>
      <c r="CA2851" s="75"/>
      <c r="CB2851" s="75"/>
      <c r="CC2851" s="75"/>
      <c r="CD2851" s="75"/>
      <c r="CE2851" s="75"/>
      <c r="CF2851" s="75"/>
      <c r="CG2851" s="75"/>
      <c r="CH2851" s="75"/>
      <c r="CI2851" s="75"/>
      <c r="CJ2851" s="75"/>
      <c r="CK2851" s="75"/>
      <c r="CL2851" s="75"/>
      <c r="CM2851" s="75"/>
      <c r="CN2851" s="75"/>
      <c r="CO2851" s="75"/>
    </row>
    <row r="2852" spans="1:456" s="1" customFormat="1" ht="19.5" customHeight="1" x14ac:dyDescent="0.3">
      <c r="A2852" s="46" t="s">
        <v>4270</v>
      </c>
      <c r="B2852" s="14">
        <v>8</v>
      </c>
      <c r="C2852" s="14">
        <v>5</v>
      </c>
      <c r="D2852" s="14">
        <v>8</v>
      </c>
      <c r="E2852" s="14">
        <v>12</v>
      </c>
      <c r="F2852" s="49"/>
      <c r="G2852" s="49"/>
      <c r="H2852" s="67">
        <f t="shared" si="180"/>
        <v>33</v>
      </c>
      <c r="I2852" s="46">
        <v>11</v>
      </c>
      <c r="J2852" s="22">
        <f t="shared" si="179"/>
        <v>0.50769230769230766</v>
      </c>
      <c r="K2852" s="46" t="s">
        <v>182</v>
      </c>
      <c r="L2852" s="15" t="s">
        <v>4354</v>
      </c>
      <c r="M2852" s="15" t="s">
        <v>259</v>
      </c>
      <c r="N2852" s="15" t="s">
        <v>359</v>
      </c>
      <c r="O2852" s="20" t="s">
        <v>1420</v>
      </c>
      <c r="P2852" s="20">
        <v>9</v>
      </c>
      <c r="Q2852" s="20" t="s">
        <v>1739</v>
      </c>
      <c r="R2852" s="17" t="s">
        <v>4355</v>
      </c>
      <c r="S2852" s="17" t="s">
        <v>314</v>
      </c>
      <c r="T2852" s="17" t="s">
        <v>611</v>
      </c>
      <c r="U2852" s="26"/>
    </row>
    <row r="2853" spans="1:456" s="1" customFormat="1" ht="19.5" customHeight="1" x14ac:dyDescent="0.3">
      <c r="A2853" s="46" t="s">
        <v>4163</v>
      </c>
      <c r="B2853" s="14">
        <v>10</v>
      </c>
      <c r="C2853" s="14">
        <v>15</v>
      </c>
      <c r="D2853" s="14">
        <v>8</v>
      </c>
      <c r="E2853" s="14">
        <v>0</v>
      </c>
      <c r="F2853" s="49"/>
      <c r="G2853" s="49"/>
      <c r="H2853" s="67">
        <f t="shared" si="180"/>
        <v>33</v>
      </c>
      <c r="I2853" s="46">
        <v>6</v>
      </c>
      <c r="J2853" s="22">
        <f t="shared" si="179"/>
        <v>0.50769230769230766</v>
      </c>
      <c r="K2853" s="46" t="s">
        <v>182</v>
      </c>
      <c r="L2853" s="15" t="s">
        <v>3106</v>
      </c>
      <c r="M2853" s="15" t="s">
        <v>588</v>
      </c>
      <c r="N2853" s="15" t="s">
        <v>406</v>
      </c>
      <c r="O2853" s="20" t="s">
        <v>752</v>
      </c>
      <c r="P2853" s="20">
        <v>9</v>
      </c>
      <c r="Q2853" s="21" t="s">
        <v>223</v>
      </c>
      <c r="R2853" s="17" t="s">
        <v>753</v>
      </c>
      <c r="S2853" s="17" t="s">
        <v>754</v>
      </c>
      <c r="T2853" s="17" t="s">
        <v>235</v>
      </c>
      <c r="U2853" s="26"/>
      <c r="V2853" s="75"/>
      <c r="W2853" s="75"/>
      <c r="X2853" s="75"/>
      <c r="Y2853" s="75"/>
      <c r="Z2853" s="75"/>
      <c r="AA2853" s="75"/>
      <c r="AB2853" s="75"/>
      <c r="AC2853" s="75"/>
      <c r="AD2853" s="75"/>
      <c r="AE2853" s="75"/>
      <c r="AF2853" s="75"/>
      <c r="AG2853" s="75"/>
      <c r="AH2853" s="75"/>
      <c r="AI2853" s="75"/>
      <c r="AJ2853" s="75"/>
      <c r="AK2853" s="75"/>
      <c r="AL2853" s="75"/>
      <c r="AM2853" s="75"/>
      <c r="AN2853" s="75"/>
      <c r="AO2853" s="75"/>
      <c r="AP2853" s="75"/>
      <c r="AQ2853" s="75"/>
      <c r="AR2853" s="75"/>
      <c r="AS2853" s="75"/>
      <c r="AT2853" s="75"/>
      <c r="AU2853" s="75"/>
      <c r="AV2853" s="75"/>
      <c r="AW2853" s="75"/>
      <c r="AX2853" s="75"/>
      <c r="AY2853" s="75"/>
      <c r="AZ2853" s="75"/>
      <c r="BA2853" s="75"/>
      <c r="BB2853" s="75"/>
      <c r="BC2853" s="75"/>
      <c r="BD2853" s="75"/>
      <c r="BE2853" s="75"/>
      <c r="BF2853" s="75"/>
      <c r="BG2853" s="75"/>
      <c r="BH2853" s="75"/>
      <c r="BI2853" s="75"/>
      <c r="BJ2853" s="75"/>
      <c r="BK2853" s="75"/>
      <c r="BL2853" s="75"/>
      <c r="BM2853" s="75"/>
      <c r="BN2853" s="75"/>
      <c r="BO2853" s="75"/>
      <c r="BP2853" s="75"/>
      <c r="BQ2853" s="75"/>
      <c r="BR2853" s="75"/>
      <c r="BS2853" s="75"/>
      <c r="BT2853" s="75"/>
      <c r="BU2853" s="75"/>
      <c r="BV2853" s="75"/>
      <c r="BW2853" s="75"/>
      <c r="BX2853" s="75"/>
      <c r="BY2853" s="75"/>
      <c r="BZ2853" s="75"/>
      <c r="CA2853" s="75"/>
      <c r="CB2853" s="75"/>
      <c r="CC2853" s="75"/>
      <c r="CD2853" s="75"/>
      <c r="CE2853" s="75"/>
      <c r="CF2853" s="75"/>
      <c r="CG2853" s="75"/>
      <c r="CH2853" s="75"/>
      <c r="CI2853" s="75"/>
      <c r="CJ2853" s="75"/>
      <c r="CK2853" s="75"/>
      <c r="CL2853" s="75"/>
      <c r="CM2853" s="75"/>
      <c r="CN2853" s="75"/>
      <c r="CO2853" s="75"/>
    </row>
    <row r="2854" spans="1:456" s="1" customFormat="1" ht="19.5" customHeight="1" x14ac:dyDescent="0.3">
      <c r="A2854" s="46" t="s">
        <v>4183</v>
      </c>
      <c r="B2854" s="14">
        <v>8</v>
      </c>
      <c r="C2854" s="14">
        <v>5</v>
      </c>
      <c r="D2854" s="14">
        <v>8</v>
      </c>
      <c r="E2854" s="14">
        <v>12</v>
      </c>
      <c r="F2854" s="49"/>
      <c r="G2854" s="49"/>
      <c r="H2854" s="67">
        <f t="shared" si="180"/>
        <v>33</v>
      </c>
      <c r="I2854" s="46">
        <v>11</v>
      </c>
      <c r="J2854" s="22">
        <f t="shared" si="179"/>
        <v>0.50769230769230766</v>
      </c>
      <c r="K2854" s="46" t="s">
        <v>182</v>
      </c>
      <c r="L2854" s="15" t="s">
        <v>4356</v>
      </c>
      <c r="M2854" s="15" t="s">
        <v>1192</v>
      </c>
      <c r="N2854" s="15" t="s">
        <v>609</v>
      </c>
      <c r="O2854" s="20" t="s">
        <v>1122</v>
      </c>
      <c r="P2854" s="20">
        <v>9</v>
      </c>
      <c r="Q2854" s="21" t="s">
        <v>253</v>
      </c>
      <c r="R2854" s="17" t="s">
        <v>2860</v>
      </c>
      <c r="S2854" s="17" t="s">
        <v>1164</v>
      </c>
      <c r="T2854" s="17" t="s">
        <v>210</v>
      </c>
      <c r="U2854" s="26"/>
      <c r="V2854" s="75"/>
      <c r="W2854" s="75"/>
      <c r="X2854" s="75"/>
      <c r="Y2854" s="75"/>
      <c r="Z2854" s="75"/>
      <c r="AA2854" s="75"/>
      <c r="AB2854" s="75"/>
      <c r="AC2854" s="75"/>
      <c r="AD2854" s="75"/>
      <c r="AE2854" s="75"/>
      <c r="AF2854" s="75"/>
      <c r="AG2854" s="75"/>
      <c r="AH2854" s="75"/>
      <c r="AI2854" s="75"/>
      <c r="AJ2854" s="75"/>
      <c r="AK2854" s="75"/>
      <c r="AL2854" s="75"/>
      <c r="AM2854" s="75"/>
      <c r="AN2854" s="75"/>
      <c r="AO2854" s="75"/>
      <c r="AP2854" s="75"/>
      <c r="AQ2854" s="75"/>
      <c r="AR2854" s="75"/>
      <c r="AS2854" s="75"/>
      <c r="AT2854" s="75"/>
      <c r="AU2854" s="75"/>
      <c r="AV2854" s="75"/>
      <c r="AW2854" s="75"/>
      <c r="AX2854" s="75"/>
      <c r="AY2854" s="75"/>
      <c r="AZ2854" s="75"/>
      <c r="BA2854" s="75"/>
      <c r="BB2854" s="75"/>
      <c r="BC2854" s="75"/>
      <c r="BD2854" s="75"/>
      <c r="BE2854" s="75"/>
      <c r="BF2854" s="75"/>
      <c r="BG2854" s="75"/>
      <c r="BH2854" s="75"/>
      <c r="BI2854" s="75"/>
      <c r="BJ2854" s="75"/>
      <c r="BK2854" s="75"/>
      <c r="BL2854" s="75"/>
      <c r="BM2854" s="75"/>
      <c r="BN2854" s="75"/>
      <c r="BO2854" s="75"/>
      <c r="BP2854" s="75"/>
      <c r="BQ2854" s="75"/>
      <c r="BR2854" s="75"/>
      <c r="BS2854" s="75"/>
      <c r="BT2854" s="75"/>
      <c r="BU2854" s="75"/>
      <c r="BV2854" s="75"/>
      <c r="BW2854" s="75"/>
      <c r="BX2854" s="75"/>
      <c r="BY2854" s="75"/>
      <c r="BZ2854" s="75"/>
      <c r="CA2854" s="75"/>
      <c r="CB2854" s="75"/>
      <c r="CC2854" s="75"/>
      <c r="CD2854" s="75"/>
      <c r="CE2854" s="75"/>
      <c r="CF2854" s="75"/>
      <c r="CG2854" s="75"/>
      <c r="CH2854" s="75"/>
      <c r="CI2854" s="75"/>
      <c r="CJ2854" s="75"/>
      <c r="CK2854" s="75"/>
      <c r="CL2854" s="75"/>
      <c r="CM2854" s="75"/>
      <c r="CN2854" s="75"/>
      <c r="CO2854" s="75"/>
    </row>
    <row r="2855" spans="1:456" s="1" customFormat="1" ht="19.5" customHeight="1" x14ac:dyDescent="0.3">
      <c r="A2855" s="46" t="s">
        <v>4130</v>
      </c>
      <c r="B2855" s="14">
        <v>16</v>
      </c>
      <c r="C2855" s="14">
        <v>7</v>
      </c>
      <c r="D2855" s="14">
        <v>8</v>
      </c>
      <c r="E2855" s="14">
        <v>2</v>
      </c>
      <c r="F2855" s="69"/>
      <c r="G2855" s="69"/>
      <c r="H2855" s="67">
        <f t="shared" si="180"/>
        <v>33</v>
      </c>
      <c r="I2855" s="46">
        <v>1</v>
      </c>
      <c r="J2855" s="22">
        <f t="shared" si="179"/>
        <v>0.50769230769230766</v>
      </c>
      <c r="K2855" s="46" t="s">
        <v>180</v>
      </c>
      <c r="L2855" s="15" t="s">
        <v>4357</v>
      </c>
      <c r="M2855" s="15" t="s">
        <v>381</v>
      </c>
      <c r="N2855" s="15" t="s">
        <v>628</v>
      </c>
      <c r="O2855" s="20" t="s">
        <v>1071</v>
      </c>
      <c r="P2855" s="20">
        <v>9</v>
      </c>
      <c r="Q2855" s="21" t="s">
        <v>253</v>
      </c>
      <c r="R2855" s="17" t="s">
        <v>3148</v>
      </c>
      <c r="S2855" s="17" t="s">
        <v>998</v>
      </c>
      <c r="T2855" s="17" t="s">
        <v>318</v>
      </c>
      <c r="U2855" s="26"/>
      <c r="V2855" s="75"/>
      <c r="W2855" s="75"/>
      <c r="X2855" s="75"/>
      <c r="Y2855" s="75"/>
      <c r="Z2855" s="75"/>
      <c r="AA2855" s="75"/>
      <c r="AB2855" s="75"/>
      <c r="AC2855" s="75"/>
      <c r="AD2855" s="75"/>
      <c r="AE2855" s="75"/>
      <c r="AF2855" s="75"/>
      <c r="AG2855" s="75"/>
      <c r="AH2855" s="75"/>
      <c r="AI2855" s="75"/>
      <c r="AJ2855" s="75"/>
      <c r="AK2855" s="75"/>
      <c r="AL2855" s="75"/>
      <c r="AM2855" s="75"/>
      <c r="AN2855" s="75"/>
      <c r="AO2855" s="75"/>
      <c r="AP2855" s="75"/>
      <c r="AQ2855" s="75"/>
      <c r="AR2855" s="75"/>
      <c r="AS2855" s="75"/>
      <c r="AT2855" s="75"/>
      <c r="AU2855" s="75"/>
      <c r="AV2855" s="75"/>
      <c r="AW2855" s="75"/>
      <c r="AX2855" s="75"/>
      <c r="AY2855" s="75"/>
      <c r="AZ2855" s="75"/>
      <c r="BA2855" s="75"/>
      <c r="BB2855" s="75"/>
      <c r="BC2855" s="75"/>
      <c r="BD2855" s="75"/>
      <c r="BE2855" s="75"/>
      <c r="BF2855" s="75"/>
      <c r="BG2855" s="75"/>
      <c r="BH2855" s="75"/>
      <c r="BI2855" s="75"/>
      <c r="BJ2855" s="75"/>
      <c r="BK2855" s="75"/>
      <c r="BL2855" s="75"/>
      <c r="BM2855" s="75"/>
      <c r="BN2855" s="75"/>
      <c r="BO2855" s="75"/>
      <c r="BP2855" s="75"/>
      <c r="BQ2855" s="75"/>
      <c r="BR2855" s="75"/>
      <c r="BS2855" s="75"/>
      <c r="BT2855" s="75"/>
      <c r="BU2855" s="75"/>
      <c r="BV2855" s="75"/>
      <c r="BW2855" s="75"/>
      <c r="BX2855" s="75"/>
      <c r="BY2855" s="75"/>
      <c r="BZ2855" s="75"/>
      <c r="CA2855" s="75"/>
      <c r="CB2855" s="75"/>
      <c r="CC2855" s="75"/>
      <c r="CD2855" s="75"/>
      <c r="CE2855" s="75"/>
      <c r="CF2855" s="75"/>
      <c r="CG2855" s="75"/>
      <c r="CH2855" s="75"/>
      <c r="CI2855" s="75"/>
      <c r="CJ2855" s="75"/>
      <c r="CK2855" s="75"/>
      <c r="CL2855" s="75"/>
      <c r="CM2855" s="75"/>
      <c r="CN2855" s="75"/>
      <c r="CO2855" s="75"/>
    </row>
    <row r="2856" spans="1:456" s="1" customFormat="1" ht="19.5" customHeight="1" x14ac:dyDescent="0.3">
      <c r="A2856" s="46" t="s">
        <v>4134</v>
      </c>
      <c r="B2856" s="14">
        <v>13</v>
      </c>
      <c r="C2856" s="14">
        <v>12</v>
      </c>
      <c r="D2856" s="14">
        <v>8</v>
      </c>
      <c r="E2856" s="14">
        <v>0</v>
      </c>
      <c r="F2856" s="49"/>
      <c r="G2856" s="49"/>
      <c r="H2856" s="67">
        <f t="shared" si="180"/>
        <v>33</v>
      </c>
      <c r="I2856" s="46">
        <v>7</v>
      </c>
      <c r="J2856" s="22">
        <f t="shared" si="179"/>
        <v>0.50769230769230766</v>
      </c>
      <c r="K2856" s="46" t="s">
        <v>181</v>
      </c>
      <c r="L2856" s="15" t="s">
        <v>4358</v>
      </c>
      <c r="M2856" s="15" t="s">
        <v>312</v>
      </c>
      <c r="N2856" s="15" t="s">
        <v>325</v>
      </c>
      <c r="O2856" s="20" t="s">
        <v>636</v>
      </c>
      <c r="P2856" s="20">
        <v>9</v>
      </c>
      <c r="Q2856" s="21" t="s">
        <v>240</v>
      </c>
      <c r="R2856" s="17" t="s">
        <v>820</v>
      </c>
      <c r="S2856" s="17" t="s">
        <v>317</v>
      </c>
      <c r="T2856" s="17" t="s">
        <v>269</v>
      </c>
      <c r="U2856" s="26"/>
      <c r="V2856" s="75"/>
      <c r="W2856" s="75"/>
      <c r="X2856" s="75"/>
      <c r="Y2856" s="75"/>
      <c r="Z2856" s="75"/>
      <c r="AA2856" s="75"/>
      <c r="AB2856" s="75"/>
      <c r="AC2856" s="75"/>
      <c r="AD2856" s="75"/>
      <c r="AE2856" s="75"/>
      <c r="AF2856" s="75"/>
      <c r="AG2856" s="75"/>
      <c r="AH2856" s="75"/>
      <c r="AI2856" s="75"/>
      <c r="AJ2856" s="75"/>
      <c r="AK2856" s="75"/>
      <c r="AL2856" s="75"/>
      <c r="AM2856" s="75"/>
      <c r="AN2856" s="75"/>
      <c r="AO2856" s="75"/>
      <c r="AP2856" s="75"/>
      <c r="AQ2856" s="75"/>
      <c r="AR2856" s="75"/>
      <c r="AS2856" s="75"/>
      <c r="AT2856" s="75"/>
      <c r="AU2856" s="75"/>
      <c r="AV2856" s="75"/>
      <c r="AW2856" s="75"/>
      <c r="AX2856" s="75"/>
      <c r="AY2856" s="75"/>
      <c r="AZ2856" s="75"/>
      <c r="BA2856" s="75"/>
      <c r="BB2856" s="75"/>
      <c r="BC2856" s="75"/>
      <c r="BD2856" s="75"/>
      <c r="BE2856" s="75"/>
      <c r="BF2856" s="75"/>
      <c r="BG2856" s="75"/>
      <c r="BH2856" s="75"/>
      <c r="BI2856" s="75"/>
      <c r="BJ2856" s="75"/>
      <c r="BK2856" s="75"/>
      <c r="BL2856" s="75"/>
      <c r="BM2856" s="75"/>
      <c r="BN2856" s="75"/>
      <c r="BO2856" s="75"/>
      <c r="BP2856" s="75"/>
      <c r="BQ2856" s="75"/>
      <c r="BR2856" s="75"/>
      <c r="BS2856" s="75"/>
      <c r="BT2856" s="75"/>
      <c r="BU2856" s="75"/>
      <c r="BV2856" s="75"/>
      <c r="BW2856" s="75"/>
      <c r="BX2856" s="75"/>
      <c r="BY2856" s="75"/>
      <c r="BZ2856" s="75"/>
      <c r="CA2856" s="75"/>
      <c r="CB2856" s="75"/>
      <c r="CC2856" s="75"/>
      <c r="CD2856" s="75"/>
      <c r="CE2856" s="75"/>
      <c r="CF2856" s="75"/>
      <c r="CG2856" s="75"/>
      <c r="CH2856" s="75"/>
      <c r="CI2856" s="75"/>
      <c r="CJ2856" s="75"/>
      <c r="CK2856" s="75"/>
      <c r="CL2856" s="75"/>
      <c r="CM2856" s="75"/>
      <c r="CN2856" s="75"/>
      <c r="CO2856" s="75"/>
    </row>
    <row r="2857" spans="1:456" s="1" customFormat="1" ht="19.5" customHeight="1" x14ac:dyDescent="0.3">
      <c r="A2857" s="46" t="s">
        <v>4159</v>
      </c>
      <c r="B2857" s="14">
        <v>11</v>
      </c>
      <c r="C2857" s="14">
        <v>11</v>
      </c>
      <c r="D2857" s="14">
        <v>8</v>
      </c>
      <c r="E2857" s="14">
        <v>3</v>
      </c>
      <c r="F2857" s="49"/>
      <c r="G2857" s="49"/>
      <c r="H2857" s="67">
        <f t="shared" si="180"/>
        <v>33</v>
      </c>
      <c r="I2857" s="46">
        <v>12</v>
      </c>
      <c r="J2857" s="22">
        <f t="shared" si="179"/>
        <v>0.50769230769230766</v>
      </c>
      <c r="K2857" s="46" t="s">
        <v>182</v>
      </c>
      <c r="L2857" s="15" t="s">
        <v>4359</v>
      </c>
      <c r="M2857" s="15" t="s">
        <v>1762</v>
      </c>
      <c r="N2857" s="15" t="s">
        <v>280</v>
      </c>
      <c r="O2857" s="20" t="s">
        <v>1122</v>
      </c>
      <c r="P2857" s="20">
        <v>9</v>
      </c>
      <c r="Q2857" s="21" t="s">
        <v>253</v>
      </c>
      <c r="R2857" s="17" t="s">
        <v>2860</v>
      </c>
      <c r="S2857" s="17" t="s">
        <v>1164</v>
      </c>
      <c r="T2857" s="17" t="s">
        <v>210</v>
      </c>
      <c r="U2857" s="26"/>
      <c r="V2857" s="75"/>
      <c r="W2857" s="75"/>
      <c r="X2857" s="75"/>
      <c r="Y2857" s="75"/>
      <c r="Z2857" s="75"/>
      <c r="AA2857" s="75"/>
      <c r="AB2857" s="75"/>
      <c r="AC2857" s="75"/>
      <c r="AD2857" s="75"/>
      <c r="AE2857" s="75"/>
      <c r="AF2857" s="75"/>
      <c r="AG2857" s="75"/>
      <c r="AH2857" s="75"/>
      <c r="AI2857" s="75"/>
      <c r="AJ2857" s="75"/>
      <c r="AK2857" s="75"/>
      <c r="AL2857" s="75"/>
      <c r="AM2857" s="75"/>
      <c r="AN2857" s="75"/>
      <c r="AO2857" s="75"/>
      <c r="AP2857" s="75"/>
      <c r="AQ2857" s="75"/>
      <c r="AR2857" s="75"/>
      <c r="AS2857" s="75"/>
      <c r="AT2857" s="75"/>
      <c r="AU2857" s="75"/>
      <c r="AV2857" s="75"/>
      <c r="AW2857" s="75"/>
      <c r="AX2857" s="75"/>
      <c r="AY2857" s="75"/>
      <c r="AZ2857" s="75"/>
      <c r="BA2857" s="75"/>
      <c r="BB2857" s="75"/>
      <c r="BC2857" s="75"/>
      <c r="BD2857" s="75"/>
      <c r="BE2857" s="75"/>
      <c r="BF2857" s="75"/>
      <c r="BG2857" s="75"/>
      <c r="BH2857" s="75"/>
      <c r="BI2857" s="75"/>
      <c r="BJ2857" s="75"/>
      <c r="BK2857" s="75"/>
      <c r="BL2857" s="75"/>
      <c r="BM2857" s="75"/>
      <c r="BN2857" s="75"/>
      <c r="BO2857" s="75"/>
      <c r="BP2857" s="75"/>
      <c r="BQ2857" s="75"/>
      <c r="BR2857" s="75"/>
      <c r="BS2857" s="75"/>
      <c r="BT2857" s="75"/>
      <c r="BU2857" s="75"/>
      <c r="BV2857" s="75"/>
      <c r="BW2857" s="75"/>
      <c r="BX2857" s="75"/>
      <c r="BY2857" s="75"/>
      <c r="BZ2857" s="75"/>
      <c r="CA2857" s="75"/>
      <c r="CB2857" s="75"/>
      <c r="CC2857" s="75"/>
      <c r="CD2857" s="75"/>
      <c r="CE2857" s="75"/>
      <c r="CF2857" s="75"/>
      <c r="CG2857" s="75"/>
      <c r="CH2857" s="75"/>
      <c r="CI2857" s="75"/>
      <c r="CJ2857" s="75"/>
      <c r="CK2857" s="75"/>
      <c r="CL2857" s="75"/>
      <c r="CM2857" s="75"/>
      <c r="CN2857" s="75"/>
      <c r="CO2857" s="75"/>
    </row>
    <row r="2858" spans="1:456" s="1" customFormat="1" ht="19.5" customHeight="1" x14ac:dyDescent="0.3">
      <c r="A2858" s="46" t="s">
        <v>4197</v>
      </c>
      <c r="B2858" s="14">
        <v>13</v>
      </c>
      <c r="C2858" s="14">
        <v>14</v>
      </c>
      <c r="D2858" s="14">
        <v>6</v>
      </c>
      <c r="E2858" s="14">
        <v>0</v>
      </c>
      <c r="F2858" s="49"/>
      <c r="G2858" s="49"/>
      <c r="H2858" s="67">
        <f t="shared" si="180"/>
        <v>33</v>
      </c>
      <c r="I2858" s="46">
        <v>7</v>
      </c>
      <c r="J2858" s="22">
        <f t="shared" si="179"/>
        <v>0.50769230769230766</v>
      </c>
      <c r="K2858" s="46" t="s">
        <v>182</v>
      </c>
      <c r="L2858" s="15" t="s">
        <v>4360</v>
      </c>
      <c r="M2858" s="15" t="s">
        <v>640</v>
      </c>
      <c r="N2858" s="15" t="s">
        <v>325</v>
      </c>
      <c r="O2858" s="20" t="s">
        <v>1759</v>
      </c>
      <c r="P2858" s="20">
        <v>9</v>
      </c>
      <c r="Q2858" s="21" t="s">
        <v>253</v>
      </c>
      <c r="R2858" s="17" t="s">
        <v>1768</v>
      </c>
      <c r="S2858" s="17" t="s">
        <v>998</v>
      </c>
      <c r="T2858" s="17" t="s">
        <v>336</v>
      </c>
      <c r="U2858" s="26"/>
      <c r="V2858" s="75"/>
      <c r="W2858" s="75"/>
      <c r="X2858" s="75"/>
      <c r="Y2858" s="75"/>
      <c r="Z2858" s="75"/>
      <c r="AA2858" s="75"/>
      <c r="AB2858" s="75"/>
      <c r="AC2858" s="75"/>
      <c r="AD2858" s="75"/>
      <c r="AE2858" s="75"/>
      <c r="AF2858" s="75"/>
      <c r="AG2858" s="75"/>
      <c r="AH2858" s="75"/>
      <c r="AI2858" s="75"/>
      <c r="AJ2858" s="75"/>
      <c r="AK2858" s="75"/>
      <c r="AL2858" s="75"/>
      <c r="AM2858" s="75"/>
      <c r="AN2858" s="75"/>
      <c r="AO2858" s="75"/>
      <c r="AP2858" s="75"/>
      <c r="AQ2858" s="75"/>
      <c r="AR2858" s="75"/>
      <c r="AS2858" s="75"/>
      <c r="AT2858" s="75"/>
      <c r="AU2858" s="75"/>
      <c r="AV2858" s="75"/>
      <c r="AW2858" s="75"/>
      <c r="AX2858" s="75"/>
      <c r="AY2858" s="75"/>
      <c r="AZ2858" s="75"/>
      <c r="BA2858" s="75"/>
      <c r="BB2858" s="75"/>
      <c r="BC2858" s="75"/>
      <c r="BD2858" s="75"/>
      <c r="BE2858" s="75"/>
      <c r="BF2858" s="75"/>
      <c r="BG2858" s="75"/>
      <c r="BH2858" s="75"/>
      <c r="BI2858" s="75"/>
      <c r="BJ2858" s="75"/>
      <c r="BK2858" s="75"/>
      <c r="BL2858" s="75"/>
      <c r="BM2858" s="75"/>
      <c r="BN2858" s="75"/>
      <c r="BO2858" s="75"/>
      <c r="BP2858" s="75"/>
      <c r="BQ2858" s="75"/>
      <c r="BR2858" s="75"/>
      <c r="BS2858" s="75"/>
      <c r="BT2858" s="75"/>
      <c r="BU2858" s="75"/>
      <c r="BV2858" s="75"/>
      <c r="BW2858" s="75"/>
      <c r="BX2858" s="75"/>
      <c r="BY2858" s="75"/>
      <c r="BZ2858" s="75"/>
      <c r="CA2858" s="75"/>
      <c r="CB2858" s="75"/>
      <c r="CC2858" s="75"/>
      <c r="CD2858" s="75"/>
      <c r="CE2858" s="75"/>
      <c r="CF2858" s="75"/>
      <c r="CG2858" s="75"/>
      <c r="CH2858" s="75"/>
      <c r="CI2858" s="75"/>
      <c r="CJ2858" s="75"/>
      <c r="CK2858" s="75"/>
      <c r="CL2858" s="75"/>
      <c r="CM2858" s="75"/>
      <c r="CN2858" s="75"/>
      <c r="CO2858" s="75"/>
    </row>
    <row r="2859" spans="1:456" s="1" customFormat="1" ht="19.5" customHeight="1" x14ac:dyDescent="0.3">
      <c r="A2859" s="46" t="s">
        <v>4134</v>
      </c>
      <c r="B2859" s="14">
        <v>14</v>
      </c>
      <c r="C2859" s="14">
        <v>11</v>
      </c>
      <c r="D2859" s="14">
        <v>8</v>
      </c>
      <c r="E2859" s="14">
        <v>0</v>
      </c>
      <c r="F2859" s="49"/>
      <c r="G2859" s="49"/>
      <c r="H2859" s="67">
        <f t="shared" si="180"/>
        <v>33</v>
      </c>
      <c r="I2859" s="46">
        <v>6</v>
      </c>
      <c r="J2859" s="22">
        <f t="shared" si="179"/>
        <v>0.50769230769230766</v>
      </c>
      <c r="K2859" s="46" t="s">
        <v>182</v>
      </c>
      <c r="L2859" s="15" t="s">
        <v>4361</v>
      </c>
      <c r="M2859" s="15" t="s">
        <v>340</v>
      </c>
      <c r="N2859" s="15" t="s">
        <v>215</v>
      </c>
      <c r="O2859" s="20" t="s">
        <v>752</v>
      </c>
      <c r="P2859" s="20">
        <v>9</v>
      </c>
      <c r="Q2859" s="21" t="s">
        <v>253</v>
      </c>
      <c r="R2859" s="17" t="s">
        <v>753</v>
      </c>
      <c r="S2859" s="17" t="s">
        <v>754</v>
      </c>
      <c r="T2859" s="17" t="s">
        <v>235</v>
      </c>
      <c r="U2859" s="26"/>
      <c r="V2859" s="75"/>
      <c r="W2859" s="75"/>
      <c r="X2859" s="75"/>
      <c r="Y2859" s="75"/>
      <c r="Z2859" s="75"/>
      <c r="AA2859" s="75"/>
      <c r="AB2859" s="75"/>
      <c r="AC2859" s="75"/>
      <c r="AD2859" s="75"/>
      <c r="AE2859" s="75"/>
      <c r="AF2859" s="75"/>
      <c r="AG2859" s="75"/>
      <c r="AH2859" s="75"/>
      <c r="AI2859" s="75"/>
      <c r="AJ2859" s="75"/>
      <c r="AK2859" s="75"/>
      <c r="AL2859" s="75"/>
      <c r="AM2859" s="75"/>
      <c r="AN2859" s="75"/>
      <c r="AO2859" s="75"/>
      <c r="AP2859" s="75"/>
      <c r="AQ2859" s="75"/>
      <c r="AR2859" s="75"/>
      <c r="AS2859" s="75"/>
      <c r="AT2859" s="75"/>
      <c r="AU2859" s="75"/>
      <c r="AV2859" s="75"/>
      <c r="AW2859" s="75"/>
      <c r="AX2859" s="75"/>
      <c r="AY2859" s="75"/>
      <c r="AZ2859" s="75"/>
      <c r="BA2859" s="75"/>
      <c r="BB2859" s="75"/>
      <c r="BC2859" s="75"/>
      <c r="BD2859" s="75"/>
      <c r="BE2859" s="75"/>
      <c r="BF2859" s="75"/>
      <c r="BG2859" s="75"/>
      <c r="BH2859" s="75"/>
      <c r="BI2859" s="75"/>
      <c r="BJ2859" s="75"/>
      <c r="BK2859" s="75"/>
      <c r="BL2859" s="75"/>
      <c r="BM2859" s="75"/>
      <c r="BN2859" s="75"/>
      <c r="BO2859" s="75"/>
      <c r="BP2859" s="75"/>
      <c r="BQ2859" s="75"/>
      <c r="BR2859" s="75"/>
      <c r="BS2859" s="75"/>
      <c r="BT2859" s="75"/>
      <c r="BU2859" s="75"/>
      <c r="BV2859" s="75"/>
      <c r="BW2859" s="75"/>
      <c r="BX2859" s="75"/>
      <c r="BY2859" s="75"/>
      <c r="BZ2859" s="75"/>
      <c r="CA2859" s="75"/>
      <c r="CB2859" s="75"/>
      <c r="CC2859" s="75"/>
      <c r="CD2859" s="75"/>
      <c r="CE2859" s="75"/>
      <c r="CF2859" s="75"/>
      <c r="CG2859" s="75"/>
      <c r="CH2859" s="75"/>
      <c r="CI2859" s="75"/>
      <c r="CJ2859" s="75"/>
      <c r="CK2859" s="75"/>
      <c r="CL2859" s="75"/>
      <c r="CM2859" s="75"/>
      <c r="CN2859" s="75"/>
      <c r="CO2859" s="75"/>
    </row>
    <row r="2860" spans="1:456" s="1" customFormat="1" ht="19.5" customHeight="1" x14ac:dyDescent="0.3">
      <c r="A2860" s="46" t="s">
        <v>4141</v>
      </c>
      <c r="B2860" s="14">
        <v>14</v>
      </c>
      <c r="C2860" s="14">
        <v>11</v>
      </c>
      <c r="D2860" s="14">
        <v>8</v>
      </c>
      <c r="E2860" s="14">
        <v>0</v>
      </c>
      <c r="F2860" s="49"/>
      <c r="G2860" s="49"/>
      <c r="H2860" s="67">
        <f t="shared" si="180"/>
        <v>33</v>
      </c>
      <c r="I2860" s="46">
        <v>7</v>
      </c>
      <c r="J2860" s="22">
        <f t="shared" si="179"/>
        <v>0.50769230769230766</v>
      </c>
      <c r="K2860" s="46" t="s">
        <v>181</v>
      </c>
      <c r="L2860" s="15" t="s">
        <v>4362</v>
      </c>
      <c r="M2860" s="15" t="s">
        <v>358</v>
      </c>
      <c r="N2860" s="15" t="s">
        <v>280</v>
      </c>
      <c r="O2860" s="20" t="s">
        <v>636</v>
      </c>
      <c r="P2860" s="20">
        <v>9</v>
      </c>
      <c r="Q2860" s="21" t="s">
        <v>224</v>
      </c>
      <c r="R2860" s="17" t="s">
        <v>820</v>
      </c>
      <c r="S2860" s="17" t="s">
        <v>317</v>
      </c>
      <c r="T2860" s="17" t="s">
        <v>269</v>
      </c>
      <c r="U2860" s="26"/>
      <c r="V2860" s="75"/>
      <c r="W2860" s="75"/>
      <c r="X2860" s="75"/>
      <c r="Y2860" s="75"/>
      <c r="Z2860" s="75"/>
      <c r="AA2860" s="75"/>
      <c r="AB2860" s="75"/>
      <c r="AC2860" s="75"/>
      <c r="AD2860" s="75"/>
      <c r="AE2860" s="75"/>
      <c r="AF2860" s="75"/>
      <c r="AG2860" s="75"/>
      <c r="AH2860" s="75"/>
      <c r="AI2860" s="75"/>
      <c r="AJ2860" s="75"/>
      <c r="AK2860" s="75"/>
      <c r="AL2860" s="75"/>
      <c r="AM2860" s="75"/>
      <c r="AN2860" s="75"/>
      <c r="AO2860" s="75"/>
      <c r="AP2860" s="75"/>
      <c r="AQ2860" s="75"/>
      <c r="AR2860" s="75"/>
      <c r="AS2860" s="75"/>
      <c r="AT2860" s="75"/>
      <c r="AU2860" s="75"/>
      <c r="AV2860" s="75"/>
      <c r="AW2860" s="75"/>
      <c r="AX2860" s="75"/>
      <c r="AY2860" s="75"/>
      <c r="AZ2860" s="75"/>
      <c r="BA2860" s="75"/>
      <c r="BB2860" s="75"/>
      <c r="BC2860" s="75"/>
      <c r="BD2860" s="75"/>
      <c r="BE2860" s="75"/>
      <c r="BF2860" s="75"/>
      <c r="BG2860" s="75"/>
      <c r="BH2860" s="75"/>
      <c r="BI2860" s="75"/>
      <c r="BJ2860" s="75"/>
      <c r="BK2860" s="75"/>
      <c r="BL2860" s="75"/>
      <c r="BM2860" s="75"/>
      <c r="BN2860" s="75"/>
      <c r="BO2860" s="75"/>
      <c r="BP2860" s="75"/>
      <c r="BQ2860" s="75"/>
      <c r="BR2860" s="75"/>
      <c r="BS2860" s="75"/>
      <c r="BT2860" s="75"/>
      <c r="BU2860" s="75"/>
      <c r="BV2860" s="75"/>
      <c r="BW2860" s="75"/>
      <c r="BX2860" s="75"/>
      <c r="BY2860" s="75"/>
      <c r="BZ2860" s="75"/>
      <c r="CA2860" s="75"/>
      <c r="CB2860" s="75"/>
      <c r="CC2860" s="75"/>
      <c r="CD2860" s="75"/>
      <c r="CE2860" s="75"/>
      <c r="CF2860" s="75"/>
      <c r="CG2860" s="75"/>
      <c r="CH2860" s="75"/>
      <c r="CI2860" s="75"/>
      <c r="CJ2860" s="75"/>
      <c r="CK2860" s="75"/>
      <c r="CL2860" s="75"/>
      <c r="CM2860" s="75"/>
      <c r="CN2860" s="75"/>
      <c r="CO2860" s="75"/>
    </row>
    <row r="2861" spans="1:456" s="1" customFormat="1" ht="19.5" customHeight="1" x14ac:dyDescent="0.3">
      <c r="A2861" s="46" t="s">
        <v>4159</v>
      </c>
      <c r="B2861" s="14">
        <v>13</v>
      </c>
      <c r="C2861" s="14">
        <v>15</v>
      </c>
      <c r="D2861" s="14">
        <v>5</v>
      </c>
      <c r="E2861" s="14">
        <v>0</v>
      </c>
      <c r="F2861" s="49"/>
      <c r="G2861" s="49"/>
      <c r="H2861" s="67">
        <f t="shared" si="180"/>
        <v>33</v>
      </c>
      <c r="I2861" s="46">
        <v>3</v>
      </c>
      <c r="J2861" s="22">
        <f t="shared" si="179"/>
        <v>0.50769230769230766</v>
      </c>
      <c r="K2861" s="46" t="s">
        <v>181</v>
      </c>
      <c r="L2861" s="15" t="s">
        <v>4363</v>
      </c>
      <c r="M2861" s="15" t="s">
        <v>723</v>
      </c>
      <c r="N2861" s="15" t="s">
        <v>461</v>
      </c>
      <c r="O2861" s="20" t="s">
        <v>2224</v>
      </c>
      <c r="P2861" s="20">
        <v>9</v>
      </c>
      <c r="Q2861" s="21" t="s">
        <v>253</v>
      </c>
      <c r="R2861" s="17" t="s">
        <v>2277</v>
      </c>
      <c r="S2861" s="17" t="s">
        <v>317</v>
      </c>
      <c r="T2861" s="17" t="s">
        <v>2278</v>
      </c>
      <c r="U2861" s="26"/>
      <c r="V2861" s="75"/>
      <c r="W2861" s="75"/>
      <c r="X2861" s="75"/>
      <c r="Y2861" s="75"/>
      <c r="Z2861" s="75"/>
      <c r="AA2861" s="75"/>
      <c r="AB2861" s="75"/>
      <c r="AC2861" s="75"/>
      <c r="AD2861" s="75"/>
      <c r="AE2861" s="75"/>
      <c r="AF2861" s="75"/>
      <c r="AG2861" s="75"/>
      <c r="AH2861" s="75"/>
      <c r="AI2861" s="75"/>
      <c r="AJ2861" s="75"/>
      <c r="AK2861" s="75"/>
      <c r="AL2861" s="75"/>
      <c r="AM2861" s="75"/>
      <c r="AN2861" s="75"/>
      <c r="AO2861" s="75"/>
      <c r="AP2861" s="75"/>
      <c r="AQ2861" s="75"/>
      <c r="AR2861" s="75"/>
      <c r="AS2861" s="75"/>
      <c r="AT2861" s="75"/>
      <c r="AU2861" s="75"/>
      <c r="AV2861" s="75"/>
      <c r="AW2861" s="75"/>
      <c r="AX2861" s="75"/>
      <c r="AY2861" s="75"/>
      <c r="AZ2861" s="75"/>
      <c r="BA2861" s="75"/>
      <c r="BB2861" s="75"/>
      <c r="BC2861" s="75"/>
      <c r="BD2861" s="75"/>
      <c r="BE2861" s="75"/>
      <c r="BF2861" s="75"/>
      <c r="BG2861" s="75"/>
      <c r="BH2861" s="75"/>
      <c r="BI2861" s="75"/>
      <c r="BJ2861" s="75"/>
      <c r="BK2861" s="75"/>
      <c r="BL2861" s="75"/>
      <c r="BM2861" s="75"/>
      <c r="BN2861" s="75"/>
      <c r="BO2861" s="75"/>
      <c r="BP2861" s="75"/>
      <c r="BQ2861" s="75"/>
      <c r="BR2861" s="75"/>
      <c r="BS2861" s="75"/>
      <c r="BT2861" s="75"/>
      <c r="BU2861" s="75"/>
      <c r="BV2861" s="75"/>
      <c r="BW2861" s="75"/>
      <c r="BX2861" s="75"/>
      <c r="BY2861" s="75"/>
      <c r="BZ2861" s="75"/>
      <c r="CA2861" s="75"/>
      <c r="CB2861" s="75"/>
      <c r="CC2861" s="75"/>
      <c r="CD2861" s="75"/>
      <c r="CE2861" s="75"/>
      <c r="CF2861" s="75"/>
      <c r="CG2861" s="75"/>
      <c r="CH2861" s="75"/>
      <c r="CI2861" s="75"/>
      <c r="CJ2861" s="75"/>
      <c r="CK2861" s="75"/>
      <c r="CL2861" s="75"/>
      <c r="CM2861" s="75"/>
      <c r="CN2861" s="75"/>
      <c r="CO2861" s="75"/>
    </row>
    <row r="2862" spans="1:456" s="1" customFormat="1" ht="19.5" customHeight="1" x14ac:dyDescent="0.3">
      <c r="A2862" s="46" t="s">
        <v>4134</v>
      </c>
      <c r="B2862" s="14">
        <v>14</v>
      </c>
      <c r="C2862" s="14">
        <v>7</v>
      </c>
      <c r="D2862" s="14">
        <v>6</v>
      </c>
      <c r="E2862" s="14">
        <v>6</v>
      </c>
      <c r="F2862" s="49"/>
      <c r="G2862" s="49"/>
      <c r="H2862" s="67">
        <f t="shared" si="180"/>
        <v>33</v>
      </c>
      <c r="I2862" s="46">
        <v>2</v>
      </c>
      <c r="J2862" s="22">
        <f t="shared" si="179"/>
        <v>0.50769230769230766</v>
      </c>
      <c r="K2862" s="46" t="s">
        <v>181</v>
      </c>
      <c r="L2862" s="15" t="s">
        <v>4364</v>
      </c>
      <c r="M2862" s="15" t="s">
        <v>358</v>
      </c>
      <c r="N2862" s="15" t="s">
        <v>286</v>
      </c>
      <c r="O2862" s="20" t="s">
        <v>1045</v>
      </c>
      <c r="P2862" s="20">
        <v>9</v>
      </c>
      <c r="Q2862" s="21" t="s">
        <v>223</v>
      </c>
      <c r="R2862" s="17" t="s">
        <v>2968</v>
      </c>
      <c r="S2862" s="17" t="s">
        <v>795</v>
      </c>
      <c r="T2862" s="17" t="s">
        <v>1047</v>
      </c>
      <c r="U2862" s="26"/>
      <c r="V2862" s="75"/>
      <c r="W2862" s="75"/>
      <c r="X2862" s="75"/>
      <c r="Y2862" s="75"/>
      <c r="Z2862" s="75"/>
      <c r="AA2862" s="75"/>
      <c r="AB2862" s="75"/>
      <c r="AC2862" s="75"/>
      <c r="AD2862" s="75"/>
      <c r="AE2862" s="75"/>
      <c r="AF2862" s="75"/>
      <c r="AG2862" s="75"/>
      <c r="AH2862" s="75"/>
      <c r="AI2862" s="75"/>
      <c r="AJ2862" s="75"/>
      <c r="AK2862" s="75"/>
      <c r="AL2862" s="75"/>
      <c r="AM2862" s="75"/>
      <c r="AN2862" s="75"/>
      <c r="AO2862" s="75"/>
      <c r="AP2862" s="75"/>
      <c r="AQ2862" s="75"/>
      <c r="AR2862" s="75"/>
      <c r="AS2862" s="75"/>
      <c r="AT2862" s="75"/>
      <c r="AU2862" s="75"/>
      <c r="AV2862" s="75"/>
      <c r="AW2862" s="75"/>
      <c r="AX2862" s="75"/>
      <c r="AY2862" s="75"/>
      <c r="AZ2862" s="75"/>
      <c r="BA2862" s="75"/>
      <c r="BB2862" s="75"/>
      <c r="BC2862" s="75"/>
      <c r="BD2862" s="75"/>
      <c r="BE2862" s="75"/>
      <c r="BF2862" s="75"/>
      <c r="BG2862" s="75"/>
      <c r="BH2862" s="75"/>
      <c r="BI2862" s="75"/>
      <c r="BJ2862" s="75"/>
      <c r="BK2862" s="75"/>
      <c r="BL2862" s="75"/>
      <c r="BM2862" s="75"/>
      <c r="BN2862" s="75"/>
      <c r="BO2862" s="75"/>
      <c r="BP2862" s="75"/>
      <c r="BQ2862" s="75"/>
      <c r="BR2862" s="75"/>
      <c r="BS2862" s="75"/>
      <c r="BT2862" s="75"/>
      <c r="BU2862" s="75"/>
      <c r="BV2862" s="75"/>
      <c r="BW2862" s="75"/>
      <c r="BX2862" s="75"/>
      <c r="BY2862" s="75"/>
      <c r="BZ2862" s="75"/>
      <c r="CA2862" s="75"/>
      <c r="CB2862" s="75"/>
      <c r="CC2862" s="75"/>
      <c r="CD2862" s="75"/>
      <c r="CE2862" s="75"/>
      <c r="CF2862" s="75"/>
      <c r="CG2862" s="75"/>
      <c r="CH2862" s="75"/>
      <c r="CI2862" s="75"/>
      <c r="CJ2862" s="75"/>
      <c r="CK2862" s="75"/>
      <c r="CL2862" s="75"/>
      <c r="CM2862" s="75"/>
      <c r="CN2862" s="75"/>
      <c r="CO2862" s="75"/>
    </row>
    <row r="2863" spans="1:456" s="1" customFormat="1" ht="19.5" customHeight="1" x14ac:dyDescent="0.3">
      <c r="A2863" s="46" t="s">
        <v>4159</v>
      </c>
      <c r="B2863" s="14">
        <v>8</v>
      </c>
      <c r="C2863" s="14">
        <v>8</v>
      </c>
      <c r="D2863" s="14">
        <v>8</v>
      </c>
      <c r="E2863" s="14">
        <v>9</v>
      </c>
      <c r="F2863" s="49"/>
      <c r="G2863" s="49"/>
      <c r="H2863" s="67">
        <f t="shared" si="180"/>
        <v>33</v>
      </c>
      <c r="I2863" s="46">
        <v>9</v>
      </c>
      <c r="J2863" s="22">
        <f t="shared" si="179"/>
        <v>0.50769230769230766</v>
      </c>
      <c r="K2863" s="46" t="s">
        <v>182</v>
      </c>
      <c r="L2863" s="15" t="s">
        <v>4365</v>
      </c>
      <c r="M2863" s="15" t="s">
        <v>338</v>
      </c>
      <c r="N2863" s="15" t="s">
        <v>371</v>
      </c>
      <c r="O2863" s="20" t="s">
        <v>2588</v>
      </c>
      <c r="P2863" s="20">
        <v>9</v>
      </c>
      <c r="Q2863" s="21" t="s">
        <v>253</v>
      </c>
      <c r="R2863" s="17" t="s">
        <v>2864</v>
      </c>
      <c r="S2863" s="17" t="s">
        <v>1704</v>
      </c>
      <c r="T2863" s="17" t="s">
        <v>269</v>
      </c>
      <c r="U2863" s="26"/>
      <c r="V2863" s="75"/>
      <c r="W2863" s="75"/>
      <c r="X2863" s="75"/>
      <c r="Y2863" s="75"/>
      <c r="Z2863" s="75"/>
      <c r="AA2863" s="75"/>
      <c r="AB2863" s="75"/>
      <c r="AC2863" s="75"/>
      <c r="AD2863" s="75"/>
      <c r="AE2863" s="75"/>
      <c r="AF2863" s="75"/>
      <c r="AG2863" s="75"/>
      <c r="AH2863" s="75"/>
      <c r="AI2863" s="75"/>
      <c r="AJ2863" s="75"/>
      <c r="AK2863" s="75"/>
      <c r="AL2863" s="75"/>
      <c r="AM2863" s="75"/>
      <c r="AN2863" s="75"/>
      <c r="AO2863" s="75"/>
      <c r="AP2863" s="75"/>
      <c r="AQ2863" s="75"/>
      <c r="AR2863" s="75"/>
      <c r="AS2863" s="75"/>
      <c r="AT2863" s="75"/>
      <c r="AU2863" s="75"/>
      <c r="AV2863" s="75"/>
      <c r="AW2863" s="75"/>
      <c r="AX2863" s="75"/>
      <c r="AY2863" s="75"/>
      <c r="AZ2863" s="75"/>
      <c r="BA2863" s="75"/>
      <c r="BB2863" s="75"/>
      <c r="BC2863" s="75"/>
      <c r="BD2863" s="75"/>
      <c r="BE2863" s="75"/>
      <c r="BF2863" s="75"/>
      <c r="BG2863" s="75"/>
      <c r="BH2863" s="75"/>
      <c r="BI2863" s="75"/>
      <c r="BJ2863" s="75"/>
      <c r="BK2863" s="75"/>
      <c r="BL2863" s="75"/>
      <c r="BM2863" s="75"/>
      <c r="BN2863" s="75"/>
      <c r="BO2863" s="75"/>
      <c r="BP2863" s="75"/>
      <c r="BQ2863" s="75"/>
      <c r="BR2863" s="75"/>
      <c r="BS2863" s="75"/>
      <c r="BT2863" s="75"/>
      <c r="BU2863" s="75"/>
      <c r="BV2863" s="75"/>
      <c r="BW2863" s="75"/>
      <c r="BX2863" s="75"/>
      <c r="BY2863" s="75"/>
      <c r="BZ2863" s="75"/>
      <c r="CA2863" s="75"/>
      <c r="CB2863" s="75"/>
      <c r="CC2863" s="75"/>
      <c r="CD2863" s="75"/>
      <c r="CE2863" s="75"/>
      <c r="CF2863" s="75"/>
      <c r="CG2863" s="75"/>
      <c r="CH2863" s="75"/>
      <c r="CI2863" s="75"/>
      <c r="CJ2863" s="75"/>
      <c r="CK2863" s="75"/>
      <c r="CL2863" s="75"/>
      <c r="CM2863" s="75"/>
      <c r="CN2863" s="75"/>
      <c r="CO2863" s="75"/>
    </row>
    <row r="2864" spans="1:456" s="1" customFormat="1" ht="19.5" customHeight="1" x14ac:dyDescent="0.3">
      <c r="A2864" s="46" t="s">
        <v>4134</v>
      </c>
      <c r="B2864" s="14">
        <v>8</v>
      </c>
      <c r="C2864" s="14">
        <v>14</v>
      </c>
      <c r="D2864" s="14">
        <v>8</v>
      </c>
      <c r="E2864" s="14">
        <v>3</v>
      </c>
      <c r="F2864" s="49"/>
      <c r="G2864" s="49"/>
      <c r="H2864" s="67">
        <f t="shared" si="180"/>
        <v>33</v>
      </c>
      <c r="I2864" s="46">
        <v>8</v>
      </c>
      <c r="J2864" s="22">
        <f t="shared" si="179"/>
        <v>0.50769230769230766</v>
      </c>
      <c r="K2864" s="46" t="s">
        <v>182</v>
      </c>
      <c r="L2864" s="15" t="s">
        <v>4366</v>
      </c>
      <c r="M2864" s="15" t="s">
        <v>293</v>
      </c>
      <c r="N2864" s="15" t="s">
        <v>3770</v>
      </c>
      <c r="O2864" s="20" t="s">
        <v>1635</v>
      </c>
      <c r="P2864" s="20">
        <v>9</v>
      </c>
      <c r="Q2864" s="21" t="s">
        <v>223</v>
      </c>
      <c r="R2864" s="17" t="s">
        <v>1670</v>
      </c>
      <c r="S2864" s="17" t="s">
        <v>515</v>
      </c>
      <c r="T2864" s="17" t="s">
        <v>201</v>
      </c>
      <c r="U2864" s="26"/>
      <c r="V2864" s="75"/>
      <c r="W2864" s="75"/>
      <c r="X2864" s="75"/>
      <c r="Y2864" s="75"/>
      <c r="Z2864" s="75"/>
      <c r="AA2864" s="75"/>
      <c r="AB2864" s="75"/>
      <c r="AC2864" s="75"/>
      <c r="AD2864" s="75"/>
      <c r="AE2864" s="75"/>
      <c r="AF2864" s="75"/>
      <c r="AG2864" s="75"/>
      <c r="AH2864" s="75"/>
      <c r="AI2864" s="75"/>
      <c r="AJ2864" s="75"/>
      <c r="AK2864" s="75"/>
      <c r="AL2864" s="75"/>
      <c r="AM2864" s="75"/>
      <c r="AN2864" s="75"/>
      <c r="AO2864" s="75"/>
      <c r="AP2864" s="75"/>
      <c r="AQ2864" s="75"/>
      <c r="AR2864" s="75"/>
      <c r="AS2864" s="75"/>
      <c r="AT2864" s="75"/>
      <c r="AU2864" s="75"/>
      <c r="AV2864" s="75"/>
      <c r="AW2864" s="75"/>
      <c r="AX2864" s="75"/>
      <c r="AY2864" s="75"/>
      <c r="AZ2864" s="75"/>
      <c r="BA2864" s="75"/>
      <c r="BB2864" s="75"/>
      <c r="BC2864" s="75"/>
      <c r="BD2864" s="75"/>
      <c r="BE2864" s="75"/>
      <c r="BF2864" s="75"/>
      <c r="BG2864" s="75"/>
      <c r="BH2864" s="75"/>
      <c r="BI2864" s="75"/>
      <c r="BJ2864" s="75"/>
      <c r="BK2864" s="75"/>
      <c r="BL2864" s="75"/>
      <c r="BM2864" s="75"/>
      <c r="BN2864" s="75"/>
      <c r="BO2864" s="75"/>
      <c r="BP2864" s="75"/>
      <c r="BQ2864" s="75"/>
      <c r="BR2864" s="75"/>
      <c r="BS2864" s="75"/>
      <c r="BT2864" s="75"/>
      <c r="BU2864" s="75"/>
      <c r="BV2864" s="75"/>
      <c r="BW2864" s="75"/>
      <c r="BX2864" s="75"/>
      <c r="BY2864" s="75"/>
      <c r="BZ2864" s="75"/>
      <c r="CA2864" s="75"/>
      <c r="CB2864" s="75"/>
      <c r="CC2864" s="75"/>
      <c r="CD2864" s="75"/>
      <c r="CE2864" s="75"/>
      <c r="CF2864" s="75"/>
      <c r="CG2864" s="75"/>
      <c r="CH2864" s="75"/>
      <c r="CI2864" s="75"/>
      <c r="CJ2864" s="75"/>
      <c r="CK2864" s="75"/>
      <c r="CL2864" s="75"/>
      <c r="CM2864" s="75"/>
      <c r="CN2864" s="75"/>
      <c r="CO2864" s="75"/>
      <c r="CP2864" s="75"/>
      <c r="CQ2864" s="75"/>
      <c r="CR2864" s="75"/>
      <c r="CS2864" s="75"/>
      <c r="CT2864" s="75"/>
      <c r="CU2864" s="75"/>
      <c r="CV2864" s="75"/>
      <c r="CW2864" s="75"/>
      <c r="CX2864" s="75"/>
      <c r="CY2864" s="75"/>
      <c r="CZ2864" s="75"/>
      <c r="DA2864" s="75"/>
      <c r="DB2864" s="75"/>
      <c r="DC2864" s="75"/>
      <c r="DD2864" s="75"/>
      <c r="DE2864" s="75"/>
      <c r="DF2864" s="75"/>
      <c r="DG2864" s="75"/>
      <c r="DH2864" s="75"/>
      <c r="DI2864" s="75"/>
      <c r="DJ2864" s="75"/>
      <c r="DK2864" s="75"/>
      <c r="DL2864" s="75"/>
      <c r="DM2864" s="75"/>
      <c r="DN2864" s="75"/>
      <c r="DO2864" s="75"/>
      <c r="DP2864" s="75"/>
      <c r="DQ2864" s="75"/>
      <c r="DR2864" s="75"/>
      <c r="DS2864" s="75"/>
      <c r="DT2864" s="75"/>
      <c r="DU2864" s="75"/>
      <c r="DV2864" s="75"/>
      <c r="DW2864" s="75"/>
      <c r="DX2864" s="75"/>
      <c r="DY2864" s="75"/>
      <c r="DZ2864" s="75"/>
      <c r="EA2864" s="75"/>
      <c r="EB2864" s="75"/>
      <c r="EC2864" s="75"/>
      <c r="ED2864" s="75"/>
      <c r="EE2864" s="75"/>
      <c r="EF2864" s="75"/>
      <c r="EG2864" s="75"/>
      <c r="EH2864" s="75"/>
      <c r="EI2864" s="75"/>
      <c r="EJ2864" s="75"/>
      <c r="EK2864" s="75"/>
      <c r="EL2864" s="75"/>
      <c r="EM2864" s="75"/>
      <c r="EN2864" s="75"/>
      <c r="EO2864" s="75"/>
      <c r="EP2864" s="75"/>
      <c r="EQ2864" s="75"/>
      <c r="ER2864" s="75"/>
      <c r="ES2864" s="75"/>
      <c r="ET2864" s="75"/>
      <c r="EU2864" s="75"/>
      <c r="EV2864" s="75"/>
      <c r="EW2864" s="75"/>
      <c r="EX2864" s="75"/>
      <c r="EY2864" s="75"/>
      <c r="EZ2864" s="75"/>
      <c r="FA2864" s="75"/>
      <c r="FB2864" s="75"/>
      <c r="FC2864" s="75"/>
      <c r="FD2864" s="75"/>
      <c r="FE2864" s="75"/>
      <c r="FF2864" s="75"/>
      <c r="FG2864" s="75"/>
      <c r="FH2864" s="75"/>
      <c r="FI2864" s="75"/>
      <c r="FJ2864" s="75"/>
      <c r="FK2864" s="75"/>
      <c r="FL2864" s="75"/>
      <c r="FM2864" s="75"/>
      <c r="FN2864" s="75"/>
      <c r="FO2864" s="75"/>
      <c r="FP2864" s="75"/>
      <c r="FQ2864" s="75"/>
      <c r="FR2864" s="75"/>
      <c r="FS2864" s="75"/>
      <c r="FT2864" s="75"/>
      <c r="FU2864" s="75"/>
      <c r="FV2864" s="75"/>
      <c r="FW2864" s="75"/>
      <c r="FX2864" s="75"/>
      <c r="FY2864" s="75"/>
      <c r="FZ2864" s="75"/>
      <c r="GA2864" s="75"/>
      <c r="GB2864" s="75"/>
      <c r="GC2864" s="75"/>
      <c r="GD2864" s="75"/>
      <c r="GE2864" s="75"/>
      <c r="GF2864" s="75"/>
      <c r="GG2864" s="75"/>
      <c r="GH2864" s="75"/>
      <c r="GI2864" s="75"/>
      <c r="GJ2864" s="75"/>
      <c r="GK2864" s="75"/>
      <c r="GL2864" s="75"/>
      <c r="GM2864" s="75"/>
      <c r="GN2864" s="75"/>
      <c r="GO2864" s="75"/>
      <c r="GP2864" s="75"/>
      <c r="GQ2864" s="75"/>
      <c r="GR2864" s="75"/>
      <c r="GS2864" s="75"/>
      <c r="GT2864" s="75"/>
      <c r="GU2864" s="75"/>
      <c r="GV2864" s="75"/>
      <c r="GW2864" s="75"/>
      <c r="GX2864" s="75"/>
      <c r="GY2864" s="75"/>
      <c r="GZ2864" s="75"/>
      <c r="HA2864" s="75"/>
      <c r="HB2864" s="75"/>
      <c r="HC2864" s="75"/>
      <c r="HD2864" s="75"/>
      <c r="HE2864" s="75"/>
      <c r="HF2864" s="75"/>
      <c r="HG2864" s="75"/>
      <c r="HH2864" s="75"/>
      <c r="HI2864" s="75"/>
      <c r="HJ2864" s="75"/>
      <c r="HK2864" s="75"/>
      <c r="HL2864" s="75"/>
      <c r="HM2864" s="75"/>
      <c r="HN2864" s="75"/>
      <c r="HO2864" s="75"/>
      <c r="HP2864" s="75"/>
      <c r="HQ2864" s="75"/>
      <c r="HR2864" s="75"/>
      <c r="HS2864" s="75"/>
      <c r="HT2864" s="75"/>
      <c r="HU2864" s="75"/>
      <c r="HV2864" s="75"/>
      <c r="HW2864" s="75"/>
      <c r="HX2864" s="75"/>
      <c r="HY2864" s="75"/>
      <c r="HZ2864" s="75"/>
      <c r="IA2864" s="75"/>
      <c r="IB2864" s="75"/>
      <c r="IC2864" s="75"/>
      <c r="ID2864" s="75"/>
      <c r="IE2864" s="75"/>
      <c r="IF2864" s="75"/>
      <c r="IG2864" s="75"/>
      <c r="IH2864" s="75"/>
      <c r="II2864" s="75"/>
      <c r="IJ2864" s="75"/>
      <c r="IK2864" s="75"/>
      <c r="IL2864" s="75"/>
      <c r="IM2864" s="75"/>
      <c r="IN2864" s="75"/>
      <c r="IO2864" s="75"/>
      <c r="IP2864" s="75"/>
      <c r="IQ2864" s="75"/>
      <c r="IR2864" s="75"/>
      <c r="IS2864" s="75"/>
      <c r="IT2864" s="75"/>
      <c r="IU2864" s="75"/>
      <c r="IV2864" s="75"/>
      <c r="IW2864" s="75"/>
      <c r="IX2864" s="75"/>
      <c r="IY2864" s="75"/>
      <c r="IZ2864" s="75"/>
      <c r="JA2864" s="75"/>
      <c r="JB2864" s="75"/>
      <c r="JC2864" s="75"/>
      <c r="JD2864" s="75"/>
      <c r="JE2864" s="75"/>
      <c r="JF2864" s="75"/>
      <c r="JG2864" s="75"/>
      <c r="JH2864" s="75"/>
      <c r="JI2864" s="75"/>
      <c r="JJ2864" s="75"/>
      <c r="JK2864" s="75"/>
      <c r="JL2864" s="75"/>
      <c r="JM2864" s="75"/>
      <c r="JN2864" s="75"/>
      <c r="JO2864" s="75"/>
      <c r="JP2864" s="75"/>
      <c r="JQ2864" s="75"/>
      <c r="JR2864" s="75"/>
      <c r="JS2864" s="75"/>
      <c r="JT2864" s="75"/>
      <c r="JU2864" s="75"/>
      <c r="JV2864" s="75"/>
      <c r="JW2864" s="75"/>
      <c r="JX2864" s="75"/>
      <c r="JY2864" s="75"/>
      <c r="JZ2864" s="75"/>
      <c r="KA2864" s="75"/>
      <c r="KB2864" s="75"/>
      <c r="KC2864" s="75"/>
      <c r="KD2864" s="75"/>
      <c r="KE2864" s="75"/>
      <c r="KF2864" s="75"/>
      <c r="KG2864" s="75"/>
      <c r="KH2864" s="75"/>
      <c r="KI2864" s="75"/>
      <c r="KJ2864" s="75"/>
      <c r="KK2864" s="75"/>
      <c r="KL2864" s="75"/>
      <c r="KM2864" s="75"/>
      <c r="KN2864" s="75"/>
      <c r="KO2864" s="75"/>
      <c r="KP2864" s="75"/>
      <c r="KQ2864" s="75"/>
      <c r="KR2864" s="75"/>
      <c r="KS2864" s="75"/>
      <c r="KT2864" s="75"/>
      <c r="KU2864" s="75"/>
      <c r="KV2864" s="75"/>
      <c r="KW2864" s="75"/>
      <c r="KX2864" s="75"/>
      <c r="KY2864" s="75"/>
      <c r="KZ2864" s="75"/>
      <c r="LA2864" s="75"/>
      <c r="LB2864" s="75"/>
      <c r="LC2864" s="75"/>
      <c r="LD2864" s="75"/>
      <c r="LE2864" s="75"/>
      <c r="LF2864" s="75"/>
      <c r="LG2864" s="75"/>
      <c r="LH2864" s="75"/>
      <c r="LI2864" s="75"/>
      <c r="LJ2864" s="75"/>
      <c r="LK2864" s="75"/>
      <c r="LL2864" s="75"/>
      <c r="LM2864" s="75"/>
      <c r="LN2864" s="75"/>
      <c r="LO2864" s="75"/>
      <c r="LP2864" s="75"/>
      <c r="LQ2864" s="75"/>
      <c r="LR2864" s="75"/>
      <c r="LS2864" s="75"/>
      <c r="LT2864" s="75"/>
      <c r="LU2864" s="75"/>
      <c r="LV2864" s="75"/>
      <c r="LW2864" s="75"/>
      <c r="LX2864" s="75"/>
      <c r="LY2864" s="75"/>
      <c r="LZ2864" s="75"/>
      <c r="MA2864" s="75"/>
      <c r="MB2864" s="75"/>
      <c r="MC2864" s="75"/>
      <c r="MD2864" s="75"/>
      <c r="ME2864" s="75"/>
      <c r="MF2864" s="75"/>
      <c r="MG2864" s="75"/>
      <c r="MH2864" s="75"/>
      <c r="MI2864" s="75"/>
      <c r="MJ2864" s="75"/>
      <c r="MK2864" s="75"/>
      <c r="ML2864" s="75"/>
      <c r="MM2864" s="75"/>
      <c r="MN2864" s="75"/>
      <c r="MO2864" s="75"/>
      <c r="MP2864" s="75"/>
      <c r="MQ2864" s="75"/>
      <c r="MR2864" s="75"/>
      <c r="MS2864" s="75"/>
      <c r="MT2864" s="75"/>
      <c r="MU2864" s="75"/>
      <c r="MV2864" s="75"/>
      <c r="MW2864" s="75"/>
      <c r="MX2864" s="75"/>
      <c r="MY2864" s="75"/>
      <c r="MZ2864" s="75"/>
      <c r="NA2864" s="75"/>
      <c r="NB2864" s="75"/>
      <c r="NC2864" s="75"/>
      <c r="ND2864" s="75"/>
      <c r="NE2864" s="75"/>
      <c r="NF2864" s="75"/>
      <c r="NG2864" s="75"/>
      <c r="NH2864" s="75"/>
      <c r="NI2864" s="75"/>
      <c r="NJ2864" s="75"/>
      <c r="NK2864" s="75"/>
      <c r="NL2864" s="75"/>
      <c r="NM2864" s="75"/>
      <c r="NN2864" s="75"/>
      <c r="NO2864" s="75"/>
      <c r="NP2864" s="75"/>
      <c r="NQ2864" s="75"/>
      <c r="NR2864" s="75"/>
      <c r="NS2864" s="75"/>
      <c r="NT2864" s="75"/>
      <c r="NU2864" s="75"/>
      <c r="NV2864" s="75"/>
      <c r="NW2864" s="75"/>
      <c r="NX2864" s="75"/>
      <c r="NY2864" s="75"/>
      <c r="NZ2864" s="75"/>
      <c r="OA2864" s="75"/>
      <c r="OB2864" s="75"/>
      <c r="OC2864" s="75"/>
      <c r="OD2864" s="75"/>
      <c r="OE2864" s="75"/>
      <c r="OF2864" s="75"/>
      <c r="OG2864" s="75"/>
      <c r="OH2864" s="75"/>
      <c r="OI2864" s="75"/>
      <c r="OJ2864" s="75"/>
      <c r="OK2864" s="75"/>
      <c r="OL2864" s="75"/>
      <c r="OM2864" s="75"/>
      <c r="ON2864" s="75"/>
      <c r="OO2864" s="75"/>
      <c r="OP2864" s="75"/>
      <c r="OQ2864" s="75"/>
      <c r="OR2864" s="75"/>
      <c r="OS2864" s="75"/>
      <c r="OT2864" s="75"/>
      <c r="OU2864" s="75"/>
      <c r="OV2864" s="75"/>
      <c r="OW2864" s="75"/>
      <c r="OX2864" s="75"/>
      <c r="OY2864" s="75"/>
      <c r="OZ2864" s="75"/>
      <c r="PA2864" s="75"/>
      <c r="PB2864" s="75"/>
      <c r="PC2864" s="75"/>
      <c r="PD2864" s="75"/>
      <c r="PE2864" s="75"/>
      <c r="PF2864" s="75"/>
      <c r="PG2864" s="75"/>
      <c r="PH2864" s="75"/>
      <c r="PI2864" s="75"/>
      <c r="PJ2864" s="75"/>
      <c r="PK2864" s="75"/>
      <c r="PL2864" s="75"/>
      <c r="PM2864" s="75"/>
      <c r="PN2864" s="75"/>
      <c r="PO2864" s="75"/>
      <c r="PP2864" s="75"/>
      <c r="PQ2864" s="75"/>
      <c r="PR2864" s="75"/>
      <c r="PS2864" s="75"/>
      <c r="PT2864" s="75"/>
      <c r="PU2864" s="75"/>
      <c r="PV2864" s="75"/>
      <c r="PW2864" s="75"/>
      <c r="PX2864" s="75"/>
      <c r="PY2864" s="75"/>
      <c r="PZ2864" s="75"/>
      <c r="QA2864" s="75"/>
      <c r="QB2864" s="75"/>
      <c r="QC2864" s="75"/>
      <c r="QD2864" s="75"/>
      <c r="QE2864" s="75"/>
      <c r="QF2864" s="75"/>
      <c r="QG2864" s="75"/>
      <c r="QH2864" s="75"/>
      <c r="QI2864" s="75"/>
      <c r="QJ2864" s="75"/>
      <c r="QK2864" s="75"/>
      <c r="QL2864" s="75"/>
      <c r="QM2864" s="75"/>
      <c r="QN2864" s="75"/>
    </row>
    <row r="2865" spans="1:93" s="1" customFormat="1" ht="19.5" customHeight="1" x14ac:dyDescent="0.3">
      <c r="A2865" s="46" t="s">
        <v>4134</v>
      </c>
      <c r="B2865" s="14">
        <v>8</v>
      </c>
      <c r="C2865" s="14">
        <v>11</v>
      </c>
      <c r="D2865" s="14">
        <v>8</v>
      </c>
      <c r="E2865" s="14">
        <v>6</v>
      </c>
      <c r="F2865" s="49"/>
      <c r="G2865" s="49"/>
      <c r="H2865" s="67">
        <f t="shared" si="180"/>
        <v>33</v>
      </c>
      <c r="I2865" s="46">
        <v>1</v>
      </c>
      <c r="J2865" s="22">
        <f t="shared" si="179"/>
        <v>0.50769230769230766</v>
      </c>
      <c r="K2865" s="46" t="s">
        <v>180</v>
      </c>
      <c r="L2865" s="15" t="s">
        <v>4367</v>
      </c>
      <c r="M2865" s="15" t="s">
        <v>309</v>
      </c>
      <c r="N2865" s="15" t="s">
        <v>586</v>
      </c>
      <c r="O2865" s="20" t="s">
        <v>708</v>
      </c>
      <c r="P2865" s="20">
        <v>9</v>
      </c>
      <c r="Q2865" s="21" t="s">
        <v>253</v>
      </c>
      <c r="R2865" s="17" t="s">
        <v>732</v>
      </c>
      <c r="S2865" s="17" t="s">
        <v>733</v>
      </c>
      <c r="T2865" s="17" t="s">
        <v>734</v>
      </c>
      <c r="U2865" s="26"/>
      <c r="V2865" s="75"/>
      <c r="W2865" s="75"/>
      <c r="X2865" s="75"/>
      <c r="Y2865" s="75"/>
      <c r="Z2865" s="75"/>
      <c r="AA2865" s="75"/>
      <c r="AB2865" s="75"/>
      <c r="AC2865" s="75"/>
      <c r="AD2865" s="75"/>
      <c r="AE2865" s="75"/>
      <c r="AF2865" s="75"/>
      <c r="AG2865" s="75"/>
      <c r="AH2865" s="75"/>
      <c r="AI2865" s="75"/>
      <c r="AJ2865" s="75"/>
      <c r="AK2865" s="75"/>
      <c r="AL2865" s="75"/>
      <c r="AM2865" s="75"/>
      <c r="AN2865" s="75"/>
      <c r="AO2865" s="75"/>
      <c r="AP2865" s="75"/>
      <c r="AQ2865" s="75"/>
      <c r="AR2865" s="75"/>
      <c r="AS2865" s="75"/>
      <c r="AT2865" s="75"/>
      <c r="AU2865" s="75"/>
      <c r="AV2865" s="75"/>
      <c r="AW2865" s="75"/>
      <c r="AX2865" s="75"/>
      <c r="AY2865" s="75"/>
      <c r="AZ2865" s="75"/>
      <c r="BA2865" s="75"/>
      <c r="BB2865" s="75"/>
      <c r="BC2865" s="75"/>
      <c r="BD2865" s="75"/>
      <c r="BE2865" s="75"/>
      <c r="BF2865" s="75"/>
      <c r="BG2865" s="75"/>
      <c r="BH2865" s="75"/>
      <c r="BI2865" s="75"/>
      <c r="BJ2865" s="75"/>
      <c r="BK2865" s="75"/>
      <c r="BL2865" s="75"/>
      <c r="BM2865" s="75"/>
      <c r="BN2865" s="75"/>
      <c r="BO2865" s="75"/>
      <c r="BP2865" s="75"/>
      <c r="BQ2865" s="75"/>
      <c r="BR2865" s="75"/>
      <c r="BS2865" s="75"/>
      <c r="BT2865" s="75"/>
      <c r="BU2865" s="75"/>
      <c r="BV2865" s="75"/>
      <c r="BW2865" s="75"/>
      <c r="BX2865" s="75"/>
      <c r="BY2865" s="75"/>
      <c r="BZ2865" s="75"/>
      <c r="CA2865" s="75"/>
      <c r="CB2865" s="75"/>
      <c r="CC2865" s="75"/>
      <c r="CD2865" s="75"/>
      <c r="CE2865" s="75"/>
      <c r="CF2865" s="75"/>
      <c r="CG2865" s="75"/>
      <c r="CH2865" s="75"/>
      <c r="CI2865" s="75"/>
      <c r="CJ2865" s="75"/>
      <c r="CK2865" s="75"/>
      <c r="CL2865" s="75"/>
      <c r="CM2865" s="75"/>
      <c r="CN2865" s="75"/>
      <c r="CO2865" s="75"/>
    </row>
    <row r="2866" spans="1:93" s="1" customFormat="1" ht="19.5" customHeight="1" x14ac:dyDescent="0.3">
      <c r="A2866" s="46" t="s">
        <v>4158</v>
      </c>
      <c r="B2866" s="14">
        <v>9</v>
      </c>
      <c r="C2866" s="14">
        <v>6</v>
      </c>
      <c r="D2866" s="14">
        <v>6</v>
      </c>
      <c r="E2866" s="35">
        <v>12</v>
      </c>
      <c r="F2866" s="49"/>
      <c r="G2866" s="49"/>
      <c r="H2866" s="67">
        <f t="shared" si="180"/>
        <v>33</v>
      </c>
      <c r="I2866" s="46">
        <v>3</v>
      </c>
      <c r="J2866" s="22">
        <f t="shared" si="179"/>
        <v>0.50769230769230766</v>
      </c>
      <c r="K2866" s="46" t="s">
        <v>181</v>
      </c>
      <c r="L2866" s="15" t="s">
        <v>4368</v>
      </c>
      <c r="M2866" s="15" t="s">
        <v>2273</v>
      </c>
      <c r="N2866" s="15" t="s">
        <v>281</v>
      </c>
      <c r="O2866" s="20" t="s">
        <v>3037</v>
      </c>
      <c r="P2866" s="20">
        <v>9</v>
      </c>
      <c r="Q2866" s="21" t="s">
        <v>253</v>
      </c>
      <c r="R2866" s="17" t="s">
        <v>3038</v>
      </c>
      <c r="S2866" s="17" t="s">
        <v>298</v>
      </c>
      <c r="T2866" s="17" t="s">
        <v>1082</v>
      </c>
      <c r="U2866" s="26"/>
      <c r="V2866" s="75"/>
      <c r="W2866" s="75"/>
      <c r="X2866" s="75"/>
      <c r="Y2866" s="75"/>
      <c r="Z2866" s="75"/>
      <c r="AA2866" s="75"/>
      <c r="AB2866" s="75"/>
      <c r="AC2866" s="75"/>
      <c r="AD2866" s="75"/>
      <c r="AE2866" s="75"/>
      <c r="AF2866" s="75"/>
      <c r="AG2866" s="75"/>
      <c r="AH2866" s="75"/>
      <c r="AI2866" s="75"/>
      <c r="AJ2866" s="75"/>
      <c r="AK2866" s="75"/>
      <c r="AL2866" s="75"/>
      <c r="AM2866" s="75"/>
      <c r="AN2866" s="75"/>
      <c r="AO2866" s="75"/>
      <c r="AP2866" s="75"/>
      <c r="AQ2866" s="75"/>
      <c r="AR2866" s="75"/>
      <c r="AS2866" s="75"/>
      <c r="AT2866" s="75"/>
      <c r="AU2866" s="75"/>
      <c r="AV2866" s="75"/>
      <c r="AW2866" s="75"/>
      <c r="AX2866" s="75"/>
      <c r="AY2866" s="75"/>
      <c r="AZ2866" s="75"/>
      <c r="BA2866" s="75"/>
      <c r="BB2866" s="75"/>
      <c r="BC2866" s="75"/>
      <c r="BD2866" s="75"/>
      <c r="BE2866" s="75"/>
      <c r="BF2866" s="75"/>
      <c r="BG2866" s="75"/>
      <c r="BH2866" s="75"/>
      <c r="BI2866" s="75"/>
      <c r="BJ2866" s="75"/>
      <c r="BK2866" s="75"/>
      <c r="BL2866" s="75"/>
      <c r="BM2866" s="75"/>
      <c r="BN2866" s="75"/>
      <c r="BO2866" s="75"/>
      <c r="BP2866" s="75"/>
      <c r="BQ2866" s="75"/>
      <c r="BR2866" s="75"/>
      <c r="BS2866" s="75"/>
      <c r="BT2866" s="75"/>
      <c r="BU2866" s="75"/>
      <c r="BV2866" s="75"/>
      <c r="BW2866" s="75"/>
      <c r="BX2866" s="75"/>
      <c r="BY2866" s="75"/>
      <c r="BZ2866" s="75"/>
      <c r="CA2866" s="75"/>
      <c r="CB2866" s="75"/>
      <c r="CC2866" s="75"/>
      <c r="CD2866" s="75"/>
      <c r="CE2866" s="75"/>
      <c r="CF2866" s="75"/>
      <c r="CG2866" s="75"/>
      <c r="CH2866" s="75"/>
      <c r="CI2866" s="75"/>
      <c r="CJ2866" s="75"/>
      <c r="CK2866" s="75"/>
      <c r="CL2866" s="75"/>
      <c r="CM2866" s="75"/>
      <c r="CN2866" s="75"/>
      <c r="CO2866" s="75"/>
    </row>
    <row r="2867" spans="1:93" s="1" customFormat="1" ht="19.5" customHeight="1" x14ac:dyDescent="0.3">
      <c r="A2867" s="46" t="s">
        <v>4164</v>
      </c>
      <c r="B2867" s="14">
        <v>7</v>
      </c>
      <c r="C2867" s="14">
        <v>17</v>
      </c>
      <c r="D2867" s="14">
        <v>8</v>
      </c>
      <c r="E2867" s="14">
        <v>0</v>
      </c>
      <c r="F2867" s="49"/>
      <c r="G2867" s="49"/>
      <c r="H2867" s="67">
        <f t="shared" si="180"/>
        <v>32</v>
      </c>
      <c r="I2867" s="46">
        <v>3</v>
      </c>
      <c r="J2867" s="22">
        <f t="shared" si="179"/>
        <v>0.49230769230769234</v>
      </c>
      <c r="K2867" s="46" t="s">
        <v>181</v>
      </c>
      <c r="L2867" s="15" t="s">
        <v>4369</v>
      </c>
      <c r="M2867" s="15" t="s">
        <v>844</v>
      </c>
      <c r="N2867" s="15" t="s">
        <v>4370</v>
      </c>
      <c r="O2867" s="20" t="s">
        <v>2546</v>
      </c>
      <c r="P2867" s="20">
        <v>9</v>
      </c>
      <c r="Q2867" s="21" t="s">
        <v>240</v>
      </c>
      <c r="R2867" s="24" t="s">
        <v>3621</v>
      </c>
      <c r="S2867" s="24" t="s">
        <v>1197</v>
      </c>
      <c r="T2867" s="24" t="s">
        <v>315</v>
      </c>
      <c r="U2867" s="26"/>
      <c r="V2867" s="75"/>
      <c r="W2867" s="75"/>
      <c r="X2867" s="75"/>
      <c r="Y2867" s="75"/>
      <c r="Z2867" s="75"/>
      <c r="AA2867" s="75"/>
      <c r="AB2867" s="75"/>
      <c r="AC2867" s="75"/>
      <c r="AD2867" s="75"/>
      <c r="AE2867" s="75"/>
      <c r="AF2867" s="75"/>
      <c r="AG2867" s="75"/>
      <c r="AH2867" s="75"/>
      <c r="AI2867" s="75"/>
      <c r="AJ2867" s="75"/>
      <c r="AK2867" s="75"/>
      <c r="AL2867" s="75"/>
      <c r="AM2867" s="75"/>
      <c r="AN2867" s="75"/>
      <c r="AO2867" s="75"/>
      <c r="AP2867" s="75"/>
      <c r="AQ2867" s="75"/>
      <c r="AR2867" s="75"/>
      <c r="AS2867" s="75"/>
      <c r="AT2867" s="75"/>
      <c r="AU2867" s="75"/>
      <c r="AV2867" s="75"/>
      <c r="AW2867" s="75"/>
      <c r="AX2867" s="75"/>
      <c r="AY2867" s="75"/>
      <c r="AZ2867" s="75"/>
      <c r="BA2867" s="75"/>
      <c r="BB2867" s="75"/>
      <c r="BC2867" s="75"/>
      <c r="BD2867" s="75"/>
      <c r="BE2867" s="75"/>
      <c r="BF2867" s="75"/>
      <c r="BG2867" s="75"/>
      <c r="BH2867" s="75"/>
      <c r="BI2867" s="75"/>
      <c r="BJ2867" s="75"/>
      <c r="BK2867" s="75"/>
      <c r="BL2867" s="75"/>
      <c r="BM2867" s="75"/>
      <c r="BN2867" s="75"/>
      <c r="BO2867" s="75"/>
      <c r="BP2867" s="75"/>
      <c r="BQ2867" s="75"/>
      <c r="BR2867" s="75"/>
      <c r="BS2867" s="75"/>
      <c r="BT2867" s="75"/>
      <c r="BU2867" s="75"/>
      <c r="BV2867" s="75"/>
      <c r="BW2867" s="75"/>
      <c r="BX2867" s="75"/>
      <c r="BY2867" s="75"/>
      <c r="BZ2867" s="75"/>
      <c r="CA2867" s="75"/>
      <c r="CB2867" s="75"/>
      <c r="CC2867" s="75"/>
      <c r="CD2867" s="75"/>
      <c r="CE2867" s="75"/>
      <c r="CF2867" s="75"/>
      <c r="CG2867" s="75"/>
      <c r="CH2867" s="75"/>
      <c r="CI2867" s="75"/>
      <c r="CJ2867" s="75"/>
      <c r="CK2867" s="75"/>
      <c r="CL2867" s="75"/>
      <c r="CM2867" s="75"/>
      <c r="CN2867" s="75"/>
      <c r="CO2867" s="75"/>
    </row>
    <row r="2868" spans="1:93" s="1" customFormat="1" ht="19.5" customHeight="1" x14ac:dyDescent="0.3">
      <c r="A2868" s="46" t="s">
        <v>4163</v>
      </c>
      <c r="B2868" s="14">
        <v>10</v>
      </c>
      <c r="C2868" s="14">
        <v>15</v>
      </c>
      <c r="D2868" s="14">
        <v>7</v>
      </c>
      <c r="E2868" s="14">
        <v>0</v>
      </c>
      <c r="F2868" s="49"/>
      <c r="G2868" s="49"/>
      <c r="H2868" s="67">
        <f t="shared" si="180"/>
        <v>32</v>
      </c>
      <c r="I2868" s="46">
        <v>4</v>
      </c>
      <c r="J2868" s="22">
        <f t="shared" si="179"/>
        <v>0.49230769230769234</v>
      </c>
      <c r="K2868" s="46" t="s">
        <v>181</v>
      </c>
      <c r="L2868" s="15" t="s">
        <v>1666</v>
      </c>
      <c r="M2868" s="15" t="s">
        <v>351</v>
      </c>
      <c r="N2868" s="15" t="s">
        <v>215</v>
      </c>
      <c r="O2868" s="20" t="s">
        <v>1701</v>
      </c>
      <c r="P2868" s="20">
        <v>9</v>
      </c>
      <c r="Q2868" s="21" t="s">
        <v>4371</v>
      </c>
      <c r="R2868" s="17" t="s">
        <v>1419</v>
      </c>
      <c r="S2868" s="17" t="s">
        <v>434</v>
      </c>
      <c r="T2868" s="17" t="s">
        <v>269</v>
      </c>
      <c r="U2868" s="26"/>
      <c r="V2868" s="75"/>
      <c r="W2868" s="75"/>
      <c r="X2868" s="75"/>
      <c r="Y2868" s="75"/>
      <c r="Z2868" s="75"/>
      <c r="AA2868" s="75"/>
      <c r="AB2868" s="75"/>
      <c r="AC2868" s="75"/>
      <c r="AD2868" s="75"/>
      <c r="AE2868" s="75"/>
      <c r="AF2868" s="75"/>
      <c r="AG2868" s="75"/>
      <c r="AH2868" s="75"/>
      <c r="AI2868" s="75"/>
      <c r="AJ2868" s="75"/>
      <c r="AK2868" s="75"/>
      <c r="AL2868" s="75"/>
      <c r="AM2868" s="75"/>
      <c r="AN2868" s="75"/>
      <c r="AO2868" s="75"/>
      <c r="AP2868" s="75"/>
      <c r="AQ2868" s="75"/>
      <c r="AR2868" s="75"/>
      <c r="AS2868" s="75"/>
      <c r="AT2868" s="75"/>
      <c r="AU2868" s="75"/>
      <c r="AV2868" s="75"/>
      <c r="AW2868" s="75"/>
      <c r="AX2868" s="75"/>
      <c r="AY2868" s="75"/>
      <c r="AZ2868" s="75"/>
      <c r="BA2868" s="75"/>
      <c r="BB2868" s="75"/>
      <c r="BC2868" s="75"/>
      <c r="BD2868" s="75"/>
      <c r="BE2868" s="75"/>
      <c r="BF2868" s="75"/>
      <c r="BG2868" s="75"/>
      <c r="BH2868" s="75"/>
      <c r="BI2868" s="75"/>
      <c r="BJ2868" s="75"/>
      <c r="BK2868" s="75"/>
      <c r="BL2868" s="75"/>
      <c r="BM2868" s="75"/>
      <c r="BN2868" s="75"/>
      <c r="BO2868" s="75"/>
      <c r="BP2868" s="75"/>
      <c r="BQ2868" s="75"/>
      <c r="BR2868" s="75"/>
      <c r="BS2868" s="75"/>
      <c r="BT2868" s="75"/>
      <c r="BU2868" s="75"/>
      <c r="BV2868" s="75"/>
      <c r="BW2868" s="75"/>
      <c r="BX2868" s="75"/>
      <c r="BY2868" s="75"/>
      <c r="BZ2868" s="75"/>
      <c r="CA2868" s="75"/>
      <c r="CB2868" s="75"/>
      <c r="CC2868" s="75"/>
      <c r="CD2868" s="75"/>
      <c r="CE2868" s="75"/>
      <c r="CF2868" s="75"/>
      <c r="CG2868" s="75"/>
      <c r="CH2868" s="75"/>
      <c r="CI2868" s="75"/>
      <c r="CJ2868" s="75"/>
      <c r="CK2868" s="75"/>
      <c r="CL2868" s="75"/>
      <c r="CM2868" s="75"/>
      <c r="CN2868" s="75"/>
      <c r="CO2868" s="75"/>
    </row>
    <row r="2869" spans="1:93" s="1" customFormat="1" ht="19.5" customHeight="1" x14ac:dyDescent="0.3">
      <c r="A2869" s="46" t="s">
        <v>4158</v>
      </c>
      <c r="B2869" s="14">
        <v>9</v>
      </c>
      <c r="C2869" s="14">
        <v>6</v>
      </c>
      <c r="D2869" s="14">
        <v>8</v>
      </c>
      <c r="E2869" s="14">
        <v>9</v>
      </c>
      <c r="F2869" s="49"/>
      <c r="G2869" s="49"/>
      <c r="H2869" s="67">
        <f t="shared" si="180"/>
        <v>32</v>
      </c>
      <c r="I2869" s="46">
        <v>5</v>
      </c>
      <c r="J2869" s="22">
        <f t="shared" si="179"/>
        <v>0.49230769230769234</v>
      </c>
      <c r="K2869" s="46" t="s">
        <v>182</v>
      </c>
      <c r="L2869" s="15" t="s">
        <v>4372</v>
      </c>
      <c r="M2869" s="15" t="s">
        <v>1004</v>
      </c>
      <c r="N2869" s="15" t="s">
        <v>305</v>
      </c>
      <c r="O2869" s="20" t="s">
        <v>2143</v>
      </c>
      <c r="P2869" s="20">
        <v>9</v>
      </c>
      <c r="Q2869" s="21" t="s">
        <v>223</v>
      </c>
      <c r="R2869" s="17" t="s">
        <v>2159</v>
      </c>
      <c r="S2869" s="17" t="s">
        <v>214</v>
      </c>
      <c r="T2869" s="17" t="s">
        <v>210</v>
      </c>
      <c r="U2869" s="26"/>
      <c r="V2869" s="75"/>
      <c r="W2869" s="75"/>
      <c r="X2869" s="75"/>
      <c r="Y2869" s="75"/>
      <c r="Z2869" s="75"/>
      <c r="AA2869" s="75"/>
      <c r="AB2869" s="75"/>
      <c r="AC2869" s="75"/>
      <c r="AD2869" s="75"/>
      <c r="AE2869" s="75"/>
      <c r="AF2869" s="75"/>
      <c r="AG2869" s="75"/>
      <c r="AH2869" s="75"/>
      <c r="AI2869" s="75"/>
      <c r="AJ2869" s="75"/>
      <c r="AK2869" s="75"/>
      <c r="AL2869" s="75"/>
      <c r="AM2869" s="75"/>
      <c r="AN2869" s="75"/>
      <c r="AO2869" s="75"/>
      <c r="AP2869" s="75"/>
      <c r="AQ2869" s="75"/>
      <c r="AR2869" s="75"/>
      <c r="AS2869" s="75"/>
      <c r="AT2869" s="75"/>
      <c r="AU2869" s="75"/>
      <c r="AV2869" s="75"/>
      <c r="AW2869" s="75"/>
      <c r="AX2869" s="75"/>
      <c r="AY2869" s="75"/>
      <c r="AZ2869" s="75"/>
      <c r="BA2869" s="75"/>
      <c r="BB2869" s="75"/>
      <c r="BC2869" s="75"/>
      <c r="BD2869" s="75"/>
      <c r="BE2869" s="75"/>
      <c r="BF2869" s="75"/>
      <c r="BG2869" s="75"/>
      <c r="BH2869" s="75"/>
      <c r="BI2869" s="75"/>
      <c r="BJ2869" s="75"/>
      <c r="BK2869" s="75"/>
      <c r="BL2869" s="75"/>
      <c r="BM2869" s="75"/>
      <c r="BN2869" s="75"/>
      <c r="BO2869" s="75"/>
      <c r="BP2869" s="75"/>
      <c r="BQ2869" s="75"/>
      <c r="BR2869" s="75"/>
      <c r="BS2869" s="75"/>
      <c r="BT2869" s="75"/>
      <c r="BU2869" s="75"/>
      <c r="BV2869" s="75"/>
      <c r="BW2869" s="75"/>
      <c r="BX2869" s="75"/>
      <c r="BY2869" s="75"/>
      <c r="BZ2869" s="75"/>
      <c r="CA2869" s="75"/>
      <c r="CB2869" s="75"/>
      <c r="CC2869" s="75"/>
      <c r="CD2869" s="75"/>
      <c r="CE2869" s="75"/>
      <c r="CF2869" s="75"/>
      <c r="CG2869" s="75"/>
      <c r="CH2869" s="75"/>
      <c r="CI2869" s="75"/>
      <c r="CJ2869" s="75"/>
      <c r="CK2869" s="75"/>
      <c r="CL2869" s="75"/>
      <c r="CM2869" s="75"/>
      <c r="CN2869" s="75"/>
      <c r="CO2869" s="75"/>
    </row>
    <row r="2870" spans="1:93" s="1" customFormat="1" ht="19.5" customHeight="1" x14ac:dyDescent="0.3">
      <c r="A2870" s="46" t="s">
        <v>4151</v>
      </c>
      <c r="B2870" s="14">
        <v>6</v>
      </c>
      <c r="C2870" s="14">
        <v>13</v>
      </c>
      <c r="D2870" s="14">
        <v>7</v>
      </c>
      <c r="E2870" s="14">
        <v>6</v>
      </c>
      <c r="F2870" s="49"/>
      <c r="G2870" s="49"/>
      <c r="H2870" s="67">
        <f t="shared" si="180"/>
        <v>32</v>
      </c>
      <c r="I2870" s="46">
        <v>8</v>
      </c>
      <c r="J2870" s="22">
        <f t="shared" si="179"/>
        <v>0.49230769230769234</v>
      </c>
      <c r="K2870" s="46" t="s">
        <v>182</v>
      </c>
      <c r="L2870" s="15" t="s">
        <v>4373</v>
      </c>
      <c r="M2870" s="15" t="s">
        <v>640</v>
      </c>
      <c r="N2870" s="15" t="s">
        <v>280</v>
      </c>
      <c r="O2870" s="20" t="s">
        <v>2472</v>
      </c>
      <c r="P2870" s="20">
        <v>9</v>
      </c>
      <c r="Q2870" s="21" t="s">
        <v>253</v>
      </c>
      <c r="R2870" s="17" t="s">
        <v>1019</v>
      </c>
      <c r="S2870" s="17" t="s">
        <v>521</v>
      </c>
      <c r="T2870" s="17" t="s">
        <v>210</v>
      </c>
      <c r="U2870" s="26"/>
      <c r="V2870" s="75"/>
      <c r="W2870" s="75"/>
      <c r="X2870" s="75"/>
      <c r="Y2870" s="75"/>
      <c r="Z2870" s="75"/>
      <c r="AA2870" s="75"/>
      <c r="AB2870" s="75"/>
      <c r="AC2870" s="75"/>
      <c r="AD2870" s="75"/>
      <c r="AE2870" s="75"/>
      <c r="AF2870" s="75"/>
      <c r="AG2870" s="75"/>
      <c r="AH2870" s="75"/>
      <c r="AI2870" s="75"/>
      <c r="AJ2870" s="75"/>
      <c r="AK2870" s="75"/>
      <c r="AL2870" s="75"/>
      <c r="AM2870" s="75"/>
      <c r="AN2870" s="75"/>
      <c r="AO2870" s="75"/>
      <c r="AP2870" s="75"/>
      <c r="AQ2870" s="75"/>
      <c r="AR2870" s="75"/>
      <c r="AS2870" s="75"/>
      <c r="AT2870" s="75"/>
      <c r="AU2870" s="75"/>
      <c r="AV2870" s="75"/>
      <c r="AW2870" s="75"/>
      <c r="AX2870" s="75"/>
      <c r="AY2870" s="75"/>
      <c r="AZ2870" s="75"/>
      <c r="BA2870" s="75"/>
      <c r="BB2870" s="75"/>
      <c r="BC2870" s="75"/>
      <c r="BD2870" s="75"/>
      <c r="BE2870" s="75"/>
      <c r="BF2870" s="75"/>
      <c r="BG2870" s="75"/>
      <c r="BH2870" s="75"/>
      <c r="BI2870" s="75"/>
      <c r="BJ2870" s="75"/>
      <c r="BK2870" s="75"/>
      <c r="BL2870" s="75"/>
      <c r="BM2870" s="75"/>
      <c r="BN2870" s="75"/>
      <c r="BO2870" s="75"/>
      <c r="BP2870" s="75"/>
      <c r="BQ2870" s="75"/>
      <c r="BR2870" s="75"/>
      <c r="BS2870" s="75"/>
      <c r="BT2870" s="75"/>
      <c r="BU2870" s="75"/>
      <c r="BV2870" s="75"/>
      <c r="BW2870" s="75"/>
      <c r="BX2870" s="75"/>
      <c r="BY2870" s="75"/>
      <c r="BZ2870" s="75"/>
      <c r="CA2870" s="75"/>
      <c r="CB2870" s="75"/>
      <c r="CC2870" s="75"/>
      <c r="CD2870" s="75"/>
      <c r="CE2870" s="75"/>
      <c r="CF2870" s="75"/>
      <c r="CG2870" s="75"/>
      <c r="CH2870" s="75"/>
      <c r="CI2870" s="75"/>
      <c r="CJ2870" s="75"/>
      <c r="CK2870" s="75"/>
      <c r="CL2870" s="75"/>
      <c r="CM2870" s="75"/>
      <c r="CN2870" s="75"/>
      <c r="CO2870" s="75"/>
    </row>
    <row r="2871" spans="1:93" s="1" customFormat="1" ht="19.5" customHeight="1" x14ac:dyDescent="0.3">
      <c r="A2871" s="46" t="s">
        <v>4197</v>
      </c>
      <c r="B2871" s="14">
        <v>12</v>
      </c>
      <c r="C2871" s="14">
        <v>12</v>
      </c>
      <c r="D2871" s="14">
        <v>8</v>
      </c>
      <c r="E2871" s="14">
        <v>0</v>
      </c>
      <c r="F2871" s="49"/>
      <c r="G2871" s="49"/>
      <c r="H2871" s="67">
        <f t="shared" si="180"/>
        <v>32</v>
      </c>
      <c r="I2871" s="46">
        <v>8</v>
      </c>
      <c r="J2871" s="22">
        <f t="shared" si="179"/>
        <v>0.49230769230769234</v>
      </c>
      <c r="K2871" s="46" t="s">
        <v>182</v>
      </c>
      <c r="L2871" s="15" t="s">
        <v>1485</v>
      </c>
      <c r="M2871" s="15" t="s">
        <v>362</v>
      </c>
      <c r="N2871" s="15" t="s">
        <v>336</v>
      </c>
      <c r="O2871" s="20" t="s">
        <v>636</v>
      </c>
      <c r="P2871" s="20">
        <v>9</v>
      </c>
      <c r="Q2871" s="21" t="s">
        <v>224</v>
      </c>
      <c r="R2871" s="17" t="s">
        <v>820</v>
      </c>
      <c r="S2871" s="17" t="s">
        <v>317</v>
      </c>
      <c r="T2871" s="17" t="s">
        <v>269</v>
      </c>
      <c r="U2871" s="26"/>
      <c r="V2871" s="75"/>
      <c r="W2871" s="75"/>
      <c r="X2871" s="75"/>
      <c r="Y2871" s="75"/>
      <c r="Z2871" s="75"/>
      <c r="AA2871" s="75"/>
      <c r="AB2871" s="75"/>
      <c r="AC2871" s="75"/>
      <c r="AD2871" s="75"/>
      <c r="AE2871" s="75"/>
      <c r="AF2871" s="75"/>
      <c r="AG2871" s="75"/>
      <c r="AH2871" s="75"/>
      <c r="AI2871" s="75"/>
      <c r="AJ2871" s="75"/>
      <c r="AK2871" s="75"/>
      <c r="AL2871" s="75"/>
      <c r="AM2871" s="75"/>
      <c r="AN2871" s="75"/>
      <c r="AO2871" s="75"/>
      <c r="AP2871" s="75"/>
      <c r="AQ2871" s="75"/>
      <c r="AR2871" s="75"/>
      <c r="AS2871" s="75"/>
      <c r="AT2871" s="75"/>
      <c r="AU2871" s="75"/>
      <c r="AV2871" s="75"/>
      <c r="AW2871" s="75"/>
      <c r="AX2871" s="75"/>
      <c r="AY2871" s="75"/>
      <c r="AZ2871" s="75"/>
      <c r="BA2871" s="75"/>
      <c r="BB2871" s="75"/>
      <c r="BC2871" s="75"/>
      <c r="BD2871" s="75"/>
      <c r="BE2871" s="75"/>
      <c r="BF2871" s="75"/>
      <c r="BG2871" s="75"/>
      <c r="BH2871" s="75"/>
      <c r="BI2871" s="75"/>
      <c r="BJ2871" s="75"/>
      <c r="BK2871" s="75"/>
      <c r="BL2871" s="75"/>
      <c r="BM2871" s="75"/>
      <c r="BN2871" s="75"/>
      <c r="BO2871" s="75"/>
      <c r="BP2871" s="75"/>
      <c r="BQ2871" s="75"/>
      <c r="BR2871" s="75"/>
      <c r="BS2871" s="75"/>
      <c r="BT2871" s="75"/>
      <c r="BU2871" s="75"/>
      <c r="BV2871" s="75"/>
      <c r="BW2871" s="75"/>
      <c r="BX2871" s="75"/>
      <c r="BY2871" s="75"/>
      <c r="BZ2871" s="75"/>
      <c r="CA2871" s="75"/>
      <c r="CB2871" s="75"/>
      <c r="CC2871" s="75"/>
      <c r="CD2871" s="75"/>
      <c r="CE2871" s="75"/>
      <c r="CF2871" s="75"/>
      <c r="CG2871" s="75"/>
      <c r="CH2871" s="75"/>
      <c r="CI2871" s="75"/>
      <c r="CJ2871" s="75"/>
      <c r="CK2871" s="75"/>
      <c r="CL2871" s="75"/>
      <c r="CM2871" s="75"/>
      <c r="CN2871" s="75"/>
      <c r="CO2871" s="75"/>
    </row>
    <row r="2872" spans="1:93" s="1" customFormat="1" ht="19.5" customHeight="1" x14ac:dyDescent="0.3">
      <c r="A2872" s="46" t="s">
        <v>4218</v>
      </c>
      <c r="B2872" s="14">
        <v>7</v>
      </c>
      <c r="C2872" s="14">
        <v>17</v>
      </c>
      <c r="D2872" s="14">
        <v>8</v>
      </c>
      <c r="E2872" s="14">
        <v>0</v>
      </c>
      <c r="F2872" s="49"/>
      <c r="G2872" s="49"/>
      <c r="H2872" s="67">
        <f t="shared" si="180"/>
        <v>32</v>
      </c>
      <c r="I2872" s="46">
        <v>13</v>
      </c>
      <c r="J2872" s="22">
        <f t="shared" si="179"/>
        <v>0.49230769230769234</v>
      </c>
      <c r="K2872" s="46" t="s">
        <v>182</v>
      </c>
      <c r="L2872" s="15" t="s">
        <v>4374</v>
      </c>
      <c r="M2872" s="15" t="s">
        <v>516</v>
      </c>
      <c r="N2872" s="15" t="s">
        <v>215</v>
      </c>
      <c r="O2872" s="20" t="s">
        <v>1122</v>
      </c>
      <c r="P2872" s="20">
        <v>9</v>
      </c>
      <c r="Q2872" s="21" t="s">
        <v>223</v>
      </c>
      <c r="R2872" s="17" t="s">
        <v>2860</v>
      </c>
      <c r="S2872" s="17" t="s">
        <v>1164</v>
      </c>
      <c r="T2872" s="17" t="s">
        <v>210</v>
      </c>
      <c r="U2872" s="26"/>
      <c r="V2872" s="75"/>
      <c r="W2872" s="75"/>
      <c r="X2872" s="75"/>
      <c r="Y2872" s="75"/>
      <c r="Z2872" s="75"/>
      <c r="AA2872" s="75"/>
      <c r="AB2872" s="75"/>
      <c r="AC2872" s="75"/>
      <c r="AD2872" s="75"/>
      <c r="AE2872" s="75"/>
      <c r="AF2872" s="75"/>
      <c r="AG2872" s="75"/>
      <c r="AH2872" s="75"/>
      <c r="AI2872" s="75"/>
      <c r="AJ2872" s="75"/>
      <c r="AK2872" s="75"/>
      <c r="AL2872" s="75"/>
      <c r="AM2872" s="75"/>
      <c r="AN2872" s="75"/>
      <c r="AO2872" s="75"/>
      <c r="AP2872" s="75"/>
      <c r="AQ2872" s="75"/>
      <c r="AR2872" s="75"/>
      <c r="AS2872" s="75"/>
      <c r="AT2872" s="75"/>
      <c r="AU2872" s="75"/>
      <c r="AV2872" s="75"/>
      <c r="AW2872" s="75"/>
      <c r="AX2872" s="75"/>
      <c r="AY2872" s="75"/>
      <c r="AZ2872" s="75"/>
      <c r="BA2872" s="75"/>
      <c r="BB2872" s="75"/>
      <c r="BC2872" s="75"/>
      <c r="BD2872" s="75"/>
      <c r="BE2872" s="75"/>
      <c r="BF2872" s="75"/>
      <c r="BG2872" s="75"/>
      <c r="BH2872" s="75"/>
      <c r="BI2872" s="75"/>
      <c r="BJ2872" s="75"/>
      <c r="BK2872" s="75"/>
      <c r="BL2872" s="75"/>
      <c r="BM2872" s="75"/>
      <c r="BN2872" s="75"/>
      <c r="BO2872" s="75"/>
      <c r="BP2872" s="75"/>
      <c r="BQ2872" s="75"/>
      <c r="BR2872" s="75"/>
      <c r="BS2872" s="75"/>
      <c r="BT2872" s="75"/>
      <c r="BU2872" s="75"/>
      <c r="BV2872" s="75"/>
      <c r="BW2872" s="75"/>
      <c r="BX2872" s="75"/>
      <c r="BY2872" s="75"/>
      <c r="BZ2872" s="75"/>
      <c r="CA2872" s="75"/>
      <c r="CB2872" s="75"/>
      <c r="CC2872" s="75"/>
      <c r="CD2872" s="75"/>
      <c r="CE2872" s="75"/>
      <c r="CF2872" s="75"/>
      <c r="CG2872" s="75"/>
      <c r="CH2872" s="75"/>
      <c r="CI2872" s="75"/>
      <c r="CJ2872" s="75"/>
      <c r="CK2872" s="75"/>
      <c r="CL2872" s="75"/>
      <c r="CM2872" s="75"/>
      <c r="CN2872" s="75"/>
      <c r="CO2872" s="75"/>
    </row>
    <row r="2873" spans="1:93" s="1" customFormat="1" ht="19.5" customHeight="1" x14ac:dyDescent="0.3">
      <c r="A2873" s="46" t="s">
        <v>4128</v>
      </c>
      <c r="B2873" s="14">
        <v>14</v>
      </c>
      <c r="C2873" s="14">
        <v>11</v>
      </c>
      <c r="D2873" s="14">
        <v>7</v>
      </c>
      <c r="E2873" s="14">
        <v>0</v>
      </c>
      <c r="F2873" s="49"/>
      <c r="G2873" s="49"/>
      <c r="H2873" s="67">
        <f t="shared" si="180"/>
        <v>32</v>
      </c>
      <c r="I2873" s="46">
        <v>5</v>
      </c>
      <c r="J2873" s="22">
        <f t="shared" si="179"/>
        <v>0.49230769230769234</v>
      </c>
      <c r="K2873" s="46" t="s">
        <v>181</v>
      </c>
      <c r="L2873" s="15" t="s">
        <v>4375</v>
      </c>
      <c r="M2873" s="15" t="s">
        <v>309</v>
      </c>
      <c r="N2873" s="15" t="s">
        <v>281</v>
      </c>
      <c r="O2873" s="20" t="s">
        <v>801</v>
      </c>
      <c r="P2873" s="20">
        <v>9</v>
      </c>
      <c r="Q2873" s="21" t="s">
        <v>223</v>
      </c>
      <c r="R2873" s="17" t="s">
        <v>2586</v>
      </c>
      <c r="S2873" s="17" t="s">
        <v>351</v>
      </c>
      <c r="T2873" s="17" t="s">
        <v>215</v>
      </c>
      <c r="U2873" s="26"/>
      <c r="V2873" s="75"/>
      <c r="W2873" s="75"/>
      <c r="X2873" s="75"/>
      <c r="Y2873" s="75"/>
      <c r="Z2873" s="75"/>
      <c r="AA2873" s="75"/>
      <c r="AB2873" s="75"/>
      <c r="AC2873" s="75"/>
      <c r="AD2873" s="75"/>
      <c r="AE2873" s="75"/>
      <c r="AF2873" s="75"/>
      <c r="AG2873" s="75"/>
      <c r="AH2873" s="75"/>
      <c r="AI2873" s="75"/>
      <c r="AJ2873" s="75"/>
      <c r="AK2873" s="75"/>
      <c r="AL2873" s="75"/>
      <c r="AM2873" s="75"/>
      <c r="AN2873" s="75"/>
      <c r="AO2873" s="75"/>
      <c r="AP2873" s="75"/>
      <c r="AQ2873" s="75"/>
      <c r="AR2873" s="75"/>
      <c r="AS2873" s="75"/>
      <c r="AT2873" s="75"/>
      <c r="AU2873" s="75"/>
      <c r="AV2873" s="75"/>
      <c r="AW2873" s="75"/>
      <c r="AX2873" s="75"/>
      <c r="AY2873" s="75"/>
      <c r="AZ2873" s="75"/>
      <c r="BA2873" s="75"/>
      <c r="BB2873" s="75"/>
      <c r="BC2873" s="75"/>
      <c r="BD2873" s="75"/>
      <c r="BE2873" s="75"/>
      <c r="BF2873" s="75"/>
      <c r="BG2873" s="75"/>
      <c r="BH2873" s="75"/>
      <c r="BI2873" s="75"/>
      <c r="BJ2873" s="75"/>
      <c r="BK2873" s="75"/>
      <c r="BL2873" s="75"/>
      <c r="BM2873" s="75"/>
      <c r="BN2873" s="75"/>
      <c r="BO2873" s="75"/>
      <c r="BP2873" s="75"/>
      <c r="BQ2873" s="75"/>
      <c r="BR2873" s="75"/>
      <c r="BS2873" s="75"/>
      <c r="BT2873" s="75"/>
      <c r="BU2873" s="75"/>
      <c r="BV2873" s="75"/>
      <c r="BW2873" s="75"/>
      <c r="BX2873" s="75"/>
      <c r="BY2873" s="75"/>
      <c r="BZ2873" s="75"/>
      <c r="CA2873" s="75"/>
      <c r="CB2873" s="75"/>
      <c r="CC2873" s="75"/>
      <c r="CD2873" s="75"/>
      <c r="CE2873" s="75"/>
      <c r="CF2873" s="75"/>
      <c r="CG2873" s="75"/>
      <c r="CH2873" s="75"/>
      <c r="CI2873" s="75"/>
      <c r="CJ2873" s="75"/>
      <c r="CK2873" s="75"/>
      <c r="CL2873" s="75"/>
      <c r="CM2873" s="75"/>
      <c r="CN2873" s="75"/>
      <c r="CO2873" s="75"/>
    </row>
    <row r="2874" spans="1:93" s="1" customFormat="1" ht="19.5" customHeight="1" x14ac:dyDescent="0.3">
      <c r="A2874" s="46" t="s">
        <v>4236</v>
      </c>
      <c r="B2874" s="14">
        <v>13</v>
      </c>
      <c r="C2874" s="14">
        <v>13</v>
      </c>
      <c r="D2874" s="14">
        <v>6</v>
      </c>
      <c r="E2874" s="14">
        <v>0</v>
      </c>
      <c r="F2874" s="49"/>
      <c r="G2874" s="49"/>
      <c r="H2874" s="67">
        <f t="shared" si="180"/>
        <v>32</v>
      </c>
      <c r="I2874" s="46">
        <v>8</v>
      </c>
      <c r="J2874" s="22">
        <f t="shared" ref="J2874:J2937" si="181">H2874/65</f>
        <v>0.49230769230769234</v>
      </c>
      <c r="K2874" s="46" t="s">
        <v>182</v>
      </c>
      <c r="L2874" s="15" t="s">
        <v>4376</v>
      </c>
      <c r="M2874" s="15" t="s">
        <v>584</v>
      </c>
      <c r="N2874" s="15" t="s">
        <v>2043</v>
      </c>
      <c r="O2874" s="20" t="s">
        <v>1759</v>
      </c>
      <c r="P2874" s="20">
        <v>9</v>
      </c>
      <c r="Q2874" s="21" t="s">
        <v>253</v>
      </c>
      <c r="R2874" s="17" t="s">
        <v>1768</v>
      </c>
      <c r="S2874" s="17" t="s">
        <v>998</v>
      </c>
      <c r="T2874" s="17" t="s">
        <v>336</v>
      </c>
      <c r="U2874" s="26"/>
      <c r="V2874" s="75"/>
      <c r="W2874" s="75"/>
      <c r="X2874" s="75"/>
      <c r="Y2874" s="75"/>
      <c r="Z2874" s="75"/>
      <c r="AA2874" s="75"/>
      <c r="AB2874" s="75"/>
      <c r="AC2874" s="75"/>
      <c r="AD2874" s="75"/>
      <c r="AE2874" s="75"/>
      <c r="AF2874" s="75"/>
      <c r="AG2874" s="75"/>
      <c r="AH2874" s="75"/>
      <c r="AI2874" s="75"/>
      <c r="AJ2874" s="75"/>
      <c r="AK2874" s="75"/>
      <c r="AL2874" s="75"/>
      <c r="AM2874" s="75"/>
      <c r="AN2874" s="75"/>
      <c r="AO2874" s="75"/>
      <c r="AP2874" s="75"/>
      <c r="AQ2874" s="75"/>
      <c r="AR2874" s="75"/>
      <c r="AS2874" s="75"/>
      <c r="AT2874" s="75"/>
      <c r="AU2874" s="75"/>
      <c r="AV2874" s="75"/>
      <c r="AW2874" s="75"/>
      <c r="AX2874" s="75"/>
      <c r="AY2874" s="75"/>
      <c r="AZ2874" s="75"/>
      <c r="BA2874" s="75"/>
      <c r="BB2874" s="75"/>
      <c r="BC2874" s="75"/>
      <c r="BD2874" s="75"/>
      <c r="BE2874" s="75"/>
      <c r="BF2874" s="75"/>
      <c r="BG2874" s="75"/>
      <c r="BH2874" s="75"/>
      <c r="BI2874" s="75"/>
      <c r="BJ2874" s="75"/>
      <c r="BK2874" s="75"/>
      <c r="BL2874" s="75"/>
      <c r="BM2874" s="75"/>
      <c r="BN2874" s="75"/>
      <c r="BO2874" s="75"/>
      <c r="BP2874" s="75"/>
      <c r="BQ2874" s="75"/>
      <c r="BR2874" s="75"/>
      <c r="BS2874" s="75"/>
      <c r="BT2874" s="75"/>
      <c r="BU2874" s="75"/>
      <c r="BV2874" s="75"/>
      <c r="BW2874" s="75"/>
      <c r="BX2874" s="75"/>
      <c r="BY2874" s="75"/>
      <c r="BZ2874" s="75"/>
      <c r="CA2874" s="75"/>
      <c r="CB2874" s="75"/>
      <c r="CC2874" s="75"/>
      <c r="CD2874" s="75"/>
      <c r="CE2874" s="75"/>
      <c r="CF2874" s="75"/>
      <c r="CG2874" s="75"/>
      <c r="CH2874" s="75"/>
      <c r="CI2874" s="75"/>
      <c r="CJ2874" s="75"/>
      <c r="CK2874" s="75"/>
      <c r="CL2874" s="75"/>
      <c r="CM2874" s="75"/>
      <c r="CN2874" s="75"/>
      <c r="CO2874" s="75"/>
    </row>
    <row r="2875" spans="1:93" s="1" customFormat="1" ht="19.5" customHeight="1" x14ac:dyDescent="0.3">
      <c r="A2875" s="46" t="s">
        <v>4132</v>
      </c>
      <c r="B2875" s="14">
        <v>11</v>
      </c>
      <c r="C2875" s="14">
        <v>10</v>
      </c>
      <c r="D2875" s="14">
        <v>5</v>
      </c>
      <c r="E2875" s="14">
        <v>6</v>
      </c>
      <c r="F2875" s="49"/>
      <c r="G2875" s="49"/>
      <c r="H2875" s="67">
        <f t="shared" si="180"/>
        <v>32</v>
      </c>
      <c r="I2875" s="46">
        <v>5</v>
      </c>
      <c r="J2875" s="22">
        <f t="shared" si="181"/>
        <v>0.49230769230769234</v>
      </c>
      <c r="K2875" s="46" t="s">
        <v>181</v>
      </c>
      <c r="L2875" s="15" t="s">
        <v>1910</v>
      </c>
      <c r="M2875" s="15" t="s">
        <v>212</v>
      </c>
      <c r="N2875" s="15" t="s">
        <v>281</v>
      </c>
      <c r="O2875" s="20" t="s">
        <v>801</v>
      </c>
      <c r="P2875" s="20">
        <v>9</v>
      </c>
      <c r="Q2875" s="21" t="s">
        <v>802</v>
      </c>
      <c r="R2875" s="17" t="s">
        <v>2586</v>
      </c>
      <c r="S2875" s="17" t="s">
        <v>351</v>
      </c>
      <c r="T2875" s="17" t="s">
        <v>215</v>
      </c>
      <c r="U2875" s="26"/>
      <c r="V2875" s="75"/>
      <c r="W2875" s="75"/>
      <c r="X2875" s="75"/>
      <c r="Y2875" s="75"/>
      <c r="Z2875" s="75"/>
      <c r="AA2875" s="75"/>
      <c r="AB2875" s="75"/>
      <c r="AC2875" s="75"/>
      <c r="AD2875" s="75"/>
      <c r="AE2875" s="75"/>
      <c r="AF2875" s="75"/>
      <c r="AG2875" s="75"/>
      <c r="AH2875" s="75"/>
      <c r="AI2875" s="75"/>
      <c r="AJ2875" s="75"/>
      <c r="AK2875" s="75"/>
      <c r="AL2875" s="75"/>
      <c r="AM2875" s="75"/>
      <c r="AN2875" s="75"/>
      <c r="AO2875" s="75"/>
      <c r="AP2875" s="75"/>
      <c r="AQ2875" s="75"/>
      <c r="AR2875" s="75"/>
      <c r="AS2875" s="75"/>
      <c r="AT2875" s="75"/>
      <c r="AU2875" s="75"/>
      <c r="AV2875" s="75"/>
      <c r="AW2875" s="75"/>
      <c r="AX2875" s="75"/>
      <c r="AY2875" s="75"/>
      <c r="AZ2875" s="75"/>
      <c r="BA2875" s="75"/>
      <c r="BB2875" s="75"/>
      <c r="BC2875" s="75"/>
      <c r="BD2875" s="75"/>
      <c r="BE2875" s="75"/>
      <c r="BF2875" s="75"/>
      <c r="BG2875" s="75"/>
      <c r="BH2875" s="75"/>
      <c r="BI2875" s="75"/>
      <c r="BJ2875" s="75"/>
      <c r="BK2875" s="75"/>
      <c r="BL2875" s="75"/>
      <c r="BM2875" s="75"/>
      <c r="BN2875" s="75"/>
      <c r="BO2875" s="75"/>
      <c r="BP2875" s="75"/>
      <c r="BQ2875" s="75"/>
      <c r="BR2875" s="75"/>
      <c r="BS2875" s="75"/>
      <c r="BT2875" s="75"/>
      <c r="BU2875" s="75"/>
      <c r="BV2875" s="75"/>
      <c r="BW2875" s="75"/>
      <c r="BX2875" s="75"/>
      <c r="BY2875" s="75"/>
      <c r="BZ2875" s="75"/>
      <c r="CA2875" s="75"/>
      <c r="CB2875" s="75"/>
      <c r="CC2875" s="75"/>
      <c r="CD2875" s="75"/>
      <c r="CE2875" s="75"/>
      <c r="CF2875" s="75"/>
      <c r="CG2875" s="75"/>
      <c r="CH2875" s="75"/>
      <c r="CI2875" s="75"/>
      <c r="CJ2875" s="75"/>
      <c r="CK2875" s="75"/>
      <c r="CL2875" s="75"/>
      <c r="CM2875" s="75"/>
      <c r="CN2875" s="75"/>
      <c r="CO2875" s="75"/>
    </row>
    <row r="2876" spans="1:93" s="1" customFormat="1" ht="19.5" customHeight="1" x14ac:dyDescent="0.3">
      <c r="A2876" s="46" t="s">
        <v>4158</v>
      </c>
      <c r="B2876" s="14">
        <v>11</v>
      </c>
      <c r="C2876" s="14">
        <v>10</v>
      </c>
      <c r="D2876" s="14">
        <v>8</v>
      </c>
      <c r="E2876" s="14">
        <v>3</v>
      </c>
      <c r="F2876" s="49"/>
      <c r="G2876" s="49"/>
      <c r="H2876" s="67">
        <f t="shared" si="180"/>
        <v>32</v>
      </c>
      <c r="I2876" s="46">
        <v>13</v>
      </c>
      <c r="J2876" s="22">
        <f t="shared" si="181"/>
        <v>0.49230769230769234</v>
      </c>
      <c r="K2876" s="46" t="s">
        <v>182</v>
      </c>
      <c r="L2876" s="15" t="s">
        <v>4377</v>
      </c>
      <c r="M2876" s="15" t="s">
        <v>902</v>
      </c>
      <c r="N2876" s="15" t="s">
        <v>325</v>
      </c>
      <c r="O2876" s="20" t="s">
        <v>1122</v>
      </c>
      <c r="P2876" s="20">
        <v>9</v>
      </c>
      <c r="Q2876" s="21" t="s">
        <v>253</v>
      </c>
      <c r="R2876" s="17" t="s">
        <v>2860</v>
      </c>
      <c r="S2876" s="17" t="s">
        <v>1164</v>
      </c>
      <c r="T2876" s="17" t="s">
        <v>210</v>
      </c>
      <c r="U2876" s="26"/>
      <c r="V2876" s="75"/>
      <c r="W2876" s="75"/>
      <c r="X2876" s="75"/>
      <c r="Y2876" s="75"/>
      <c r="Z2876" s="75"/>
      <c r="AA2876" s="75"/>
      <c r="AB2876" s="75"/>
      <c r="AC2876" s="75"/>
      <c r="AD2876" s="75"/>
      <c r="AE2876" s="75"/>
      <c r="AF2876" s="75"/>
      <c r="AG2876" s="75"/>
      <c r="AH2876" s="75"/>
      <c r="AI2876" s="75"/>
      <c r="AJ2876" s="75"/>
      <c r="AK2876" s="75"/>
      <c r="AL2876" s="75"/>
      <c r="AM2876" s="75"/>
      <c r="AN2876" s="75"/>
      <c r="AO2876" s="75"/>
      <c r="AP2876" s="75"/>
      <c r="AQ2876" s="75"/>
      <c r="AR2876" s="75"/>
      <c r="AS2876" s="75"/>
      <c r="AT2876" s="75"/>
      <c r="AU2876" s="75"/>
      <c r="AV2876" s="75"/>
      <c r="AW2876" s="75"/>
      <c r="AX2876" s="75"/>
      <c r="AY2876" s="75"/>
      <c r="AZ2876" s="75"/>
      <c r="BA2876" s="75"/>
      <c r="BB2876" s="75"/>
      <c r="BC2876" s="75"/>
      <c r="BD2876" s="75"/>
      <c r="BE2876" s="75"/>
      <c r="BF2876" s="75"/>
      <c r="BG2876" s="75"/>
      <c r="BH2876" s="75"/>
      <c r="BI2876" s="75"/>
      <c r="BJ2876" s="75"/>
      <c r="BK2876" s="75"/>
      <c r="BL2876" s="75"/>
      <c r="BM2876" s="75"/>
      <c r="BN2876" s="75"/>
      <c r="BO2876" s="75"/>
      <c r="BP2876" s="75"/>
      <c r="BQ2876" s="75"/>
      <c r="BR2876" s="75"/>
      <c r="BS2876" s="75"/>
      <c r="BT2876" s="75"/>
      <c r="BU2876" s="75"/>
      <c r="BV2876" s="75"/>
      <c r="BW2876" s="75"/>
      <c r="BX2876" s="75"/>
      <c r="BY2876" s="75"/>
      <c r="BZ2876" s="75"/>
      <c r="CA2876" s="75"/>
      <c r="CB2876" s="75"/>
      <c r="CC2876" s="75"/>
      <c r="CD2876" s="75"/>
      <c r="CE2876" s="75"/>
      <c r="CF2876" s="75"/>
      <c r="CG2876" s="75"/>
      <c r="CH2876" s="75"/>
      <c r="CI2876" s="75"/>
      <c r="CJ2876" s="75"/>
      <c r="CK2876" s="75"/>
      <c r="CL2876" s="75"/>
      <c r="CM2876" s="75"/>
      <c r="CN2876" s="75"/>
      <c r="CO2876" s="75"/>
    </row>
    <row r="2877" spans="1:93" s="1" customFormat="1" ht="19.5" customHeight="1" x14ac:dyDescent="0.3">
      <c r="A2877" s="46" t="s">
        <v>4139</v>
      </c>
      <c r="B2877" s="14">
        <v>15</v>
      </c>
      <c r="C2877" s="14">
        <v>8</v>
      </c>
      <c r="D2877" s="14">
        <v>3</v>
      </c>
      <c r="E2877" s="14">
        <v>6</v>
      </c>
      <c r="F2877" s="49"/>
      <c r="G2877" s="49"/>
      <c r="H2877" s="67">
        <f t="shared" si="180"/>
        <v>32</v>
      </c>
      <c r="I2877" s="46">
        <v>6</v>
      </c>
      <c r="J2877" s="22">
        <f t="shared" si="181"/>
        <v>0.49230769230769234</v>
      </c>
      <c r="K2877" s="46" t="s">
        <v>182</v>
      </c>
      <c r="L2877" s="15" t="s">
        <v>4378</v>
      </c>
      <c r="M2877" s="15" t="s">
        <v>598</v>
      </c>
      <c r="N2877" s="15" t="s">
        <v>269</v>
      </c>
      <c r="O2877" s="20" t="s">
        <v>1898</v>
      </c>
      <c r="P2877" s="20">
        <v>9</v>
      </c>
      <c r="Q2877" s="21" t="s">
        <v>2891</v>
      </c>
      <c r="R2877" s="17" t="s">
        <v>1899</v>
      </c>
      <c r="S2877" s="17" t="s">
        <v>340</v>
      </c>
      <c r="T2877" s="17" t="s">
        <v>1900</v>
      </c>
      <c r="U2877" s="26"/>
      <c r="V2877" s="75"/>
      <c r="W2877" s="75"/>
      <c r="X2877" s="75"/>
      <c r="Y2877" s="75"/>
      <c r="Z2877" s="75"/>
      <c r="AA2877" s="75"/>
      <c r="AB2877" s="75"/>
      <c r="AC2877" s="75"/>
      <c r="AD2877" s="75"/>
      <c r="AE2877" s="75"/>
      <c r="AF2877" s="75"/>
      <c r="AG2877" s="75"/>
      <c r="AH2877" s="75"/>
      <c r="AI2877" s="75"/>
      <c r="AJ2877" s="75"/>
      <c r="AK2877" s="75"/>
      <c r="AL2877" s="75"/>
      <c r="AM2877" s="75"/>
      <c r="AN2877" s="75"/>
      <c r="AO2877" s="75"/>
      <c r="AP2877" s="75"/>
      <c r="AQ2877" s="75"/>
      <c r="AR2877" s="75"/>
      <c r="AS2877" s="75"/>
      <c r="AT2877" s="75"/>
      <c r="AU2877" s="75"/>
      <c r="AV2877" s="75"/>
      <c r="AW2877" s="75"/>
      <c r="AX2877" s="75"/>
      <c r="AY2877" s="75"/>
      <c r="AZ2877" s="75"/>
      <c r="BA2877" s="75"/>
      <c r="BB2877" s="75"/>
      <c r="BC2877" s="75"/>
      <c r="BD2877" s="75"/>
      <c r="BE2877" s="75"/>
      <c r="BF2877" s="75"/>
      <c r="BG2877" s="75"/>
      <c r="BH2877" s="75"/>
      <c r="BI2877" s="75"/>
      <c r="BJ2877" s="75"/>
      <c r="BK2877" s="75"/>
      <c r="BL2877" s="75"/>
      <c r="BM2877" s="75"/>
      <c r="BN2877" s="75"/>
      <c r="BO2877" s="75"/>
      <c r="BP2877" s="75"/>
      <c r="BQ2877" s="75"/>
      <c r="BR2877" s="75"/>
      <c r="BS2877" s="75"/>
      <c r="BT2877" s="75"/>
      <c r="BU2877" s="75"/>
      <c r="BV2877" s="75"/>
      <c r="BW2877" s="75"/>
      <c r="BX2877" s="75"/>
      <c r="BY2877" s="75"/>
      <c r="BZ2877" s="75"/>
      <c r="CA2877" s="75"/>
      <c r="CB2877" s="75"/>
      <c r="CC2877" s="75"/>
      <c r="CD2877" s="75"/>
      <c r="CE2877" s="75"/>
      <c r="CF2877" s="75"/>
      <c r="CG2877" s="75"/>
      <c r="CH2877" s="75"/>
      <c r="CI2877" s="75"/>
      <c r="CJ2877" s="75"/>
      <c r="CK2877" s="75"/>
      <c r="CL2877" s="75"/>
      <c r="CM2877" s="75"/>
      <c r="CN2877" s="75"/>
      <c r="CO2877" s="75"/>
    </row>
    <row r="2878" spans="1:93" s="1" customFormat="1" ht="19.5" customHeight="1" x14ac:dyDescent="0.3">
      <c r="A2878" s="46" t="s">
        <v>4270</v>
      </c>
      <c r="B2878" s="14">
        <v>13</v>
      </c>
      <c r="C2878" s="14">
        <v>11</v>
      </c>
      <c r="D2878" s="14">
        <v>8</v>
      </c>
      <c r="E2878" s="14">
        <v>0</v>
      </c>
      <c r="F2878" s="49"/>
      <c r="G2878" s="49"/>
      <c r="H2878" s="67">
        <f t="shared" si="180"/>
        <v>32</v>
      </c>
      <c r="I2878" s="46">
        <v>10</v>
      </c>
      <c r="J2878" s="22">
        <f t="shared" si="181"/>
        <v>0.49230769230769234</v>
      </c>
      <c r="K2878" s="46" t="s">
        <v>182</v>
      </c>
      <c r="L2878" s="15" t="s">
        <v>4379</v>
      </c>
      <c r="M2878" s="15" t="s">
        <v>521</v>
      </c>
      <c r="N2878" s="15" t="s">
        <v>320</v>
      </c>
      <c r="O2878" s="20" t="s">
        <v>1977</v>
      </c>
      <c r="P2878" s="20">
        <v>9</v>
      </c>
      <c r="Q2878" s="21" t="s">
        <v>382</v>
      </c>
      <c r="R2878" s="17" t="s">
        <v>2016</v>
      </c>
      <c r="S2878" s="17" t="s">
        <v>317</v>
      </c>
      <c r="T2878" s="17" t="s">
        <v>210</v>
      </c>
      <c r="U2878" s="26"/>
      <c r="V2878" s="75"/>
      <c r="W2878" s="75"/>
      <c r="X2878" s="75"/>
      <c r="Y2878" s="75"/>
      <c r="Z2878" s="75"/>
      <c r="AA2878" s="75"/>
      <c r="AB2878" s="75"/>
      <c r="AC2878" s="75"/>
      <c r="AD2878" s="75"/>
      <c r="AE2878" s="75"/>
      <c r="AF2878" s="75"/>
      <c r="AG2878" s="75"/>
      <c r="AH2878" s="75"/>
      <c r="AI2878" s="75"/>
      <c r="AJ2878" s="75"/>
      <c r="AK2878" s="75"/>
      <c r="AL2878" s="75"/>
      <c r="AM2878" s="75"/>
      <c r="AN2878" s="75"/>
      <c r="AO2878" s="75"/>
      <c r="AP2878" s="75"/>
      <c r="AQ2878" s="75"/>
      <c r="AR2878" s="75"/>
      <c r="AS2878" s="75"/>
      <c r="AT2878" s="75"/>
      <c r="AU2878" s="75"/>
      <c r="AV2878" s="75"/>
      <c r="AW2878" s="75"/>
      <c r="AX2878" s="75"/>
      <c r="AY2878" s="75"/>
      <c r="AZ2878" s="75"/>
      <c r="BA2878" s="75"/>
      <c r="BB2878" s="75"/>
      <c r="BC2878" s="75"/>
      <c r="BD2878" s="75"/>
      <c r="BE2878" s="75"/>
      <c r="BF2878" s="75"/>
      <c r="BG2878" s="75"/>
      <c r="BH2878" s="75"/>
      <c r="BI2878" s="75"/>
      <c r="BJ2878" s="75"/>
      <c r="BK2878" s="75"/>
      <c r="BL2878" s="75"/>
      <c r="BM2878" s="75"/>
      <c r="BN2878" s="75"/>
      <c r="BO2878" s="75"/>
      <c r="BP2878" s="75"/>
      <c r="BQ2878" s="75"/>
      <c r="BR2878" s="75"/>
      <c r="BS2878" s="75"/>
      <c r="BT2878" s="75"/>
      <c r="BU2878" s="75"/>
      <c r="BV2878" s="75"/>
      <c r="BW2878" s="75"/>
      <c r="BX2878" s="75"/>
      <c r="BY2878" s="75"/>
      <c r="BZ2878" s="75"/>
      <c r="CA2878" s="75"/>
      <c r="CB2878" s="75"/>
      <c r="CC2878" s="75"/>
      <c r="CD2878" s="75"/>
      <c r="CE2878" s="75"/>
      <c r="CF2878" s="75"/>
      <c r="CG2878" s="75"/>
      <c r="CH2878" s="75"/>
      <c r="CI2878" s="75"/>
      <c r="CJ2878" s="75"/>
      <c r="CK2878" s="75"/>
      <c r="CL2878" s="75"/>
      <c r="CM2878" s="75"/>
      <c r="CN2878" s="75"/>
      <c r="CO2878" s="75"/>
    </row>
    <row r="2879" spans="1:93" s="1" customFormat="1" ht="19.5" customHeight="1" x14ac:dyDescent="0.3">
      <c r="A2879" s="46" t="s">
        <v>4164</v>
      </c>
      <c r="B2879" s="14">
        <v>13</v>
      </c>
      <c r="C2879" s="14">
        <v>5</v>
      </c>
      <c r="D2879" s="14">
        <v>8</v>
      </c>
      <c r="E2879" s="14">
        <v>6</v>
      </c>
      <c r="F2879" s="49"/>
      <c r="G2879" s="49"/>
      <c r="H2879" s="67">
        <f t="shared" si="180"/>
        <v>32</v>
      </c>
      <c r="I2879" s="46">
        <v>2</v>
      </c>
      <c r="J2879" s="22">
        <f t="shared" si="181"/>
        <v>0.49230769230769234</v>
      </c>
      <c r="K2879" s="46" t="s">
        <v>181</v>
      </c>
      <c r="L2879" s="15" t="s">
        <v>3592</v>
      </c>
      <c r="M2879" s="15" t="s">
        <v>293</v>
      </c>
      <c r="N2879" s="15" t="s">
        <v>558</v>
      </c>
      <c r="O2879" s="20" t="s">
        <v>708</v>
      </c>
      <c r="P2879" s="20">
        <v>9</v>
      </c>
      <c r="Q2879" s="21" t="s">
        <v>253</v>
      </c>
      <c r="R2879" s="17" t="s">
        <v>732</v>
      </c>
      <c r="S2879" s="17" t="s">
        <v>733</v>
      </c>
      <c r="T2879" s="17" t="s">
        <v>734</v>
      </c>
      <c r="U2879" s="26"/>
      <c r="V2879" s="75"/>
      <c r="W2879" s="75"/>
      <c r="X2879" s="75"/>
      <c r="Y2879" s="75"/>
      <c r="Z2879" s="75"/>
      <c r="AA2879" s="75"/>
      <c r="AB2879" s="75"/>
      <c r="AC2879" s="75"/>
      <c r="AD2879" s="75"/>
      <c r="AE2879" s="75"/>
      <c r="AF2879" s="75"/>
      <c r="AG2879" s="75"/>
      <c r="AH2879" s="75"/>
      <c r="AI2879" s="75"/>
      <c r="AJ2879" s="75"/>
      <c r="AK2879" s="75"/>
      <c r="AL2879" s="75"/>
      <c r="AM2879" s="75"/>
      <c r="AN2879" s="75"/>
      <c r="AO2879" s="75"/>
      <c r="AP2879" s="75"/>
      <c r="AQ2879" s="75"/>
      <c r="AR2879" s="75"/>
      <c r="AS2879" s="75"/>
      <c r="AT2879" s="75"/>
      <c r="AU2879" s="75"/>
      <c r="AV2879" s="75"/>
      <c r="AW2879" s="75"/>
      <c r="AX2879" s="75"/>
      <c r="AY2879" s="75"/>
      <c r="AZ2879" s="75"/>
      <c r="BA2879" s="75"/>
      <c r="BB2879" s="75"/>
      <c r="BC2879" s="75"/>
      <c r="BD2879" s="75"/>
      <c r="BE2879" s="75"/>
      <c r="BF2879" s="75"/>
      <c r="BG2879" s="75"/>
      <c r="BH2879" s="75"/>
      <c r="BI2879" s="75"/>
      <c r="BJ2879" s="75"/>
      <c r="BK2879" s="75"/>
      <c r="BL2879" s="75"/>
      <c r="BM2879" s="75"/>
      <c r="BN2879" s="75"/>
      <c r="BO2879" s="75"/>
      <c r="BP2879" s="75"/>
      <c r="BQ2879" s="75"/>
      <c r="BR2879" s="75"/>
      <c r="BS2879" s="75"/>
      <c r="BT2879" s="75"/>
      <c r="BU2879" s="75"/>
      <c r="BV2879" s="75"/>
      <c r="BW2879" s="75"/>
      <c r="BX2879" s="75"/>
      <c r="BY2879" s="75"/>
      <c r="BZ2879" s="75"/>
      <c r="CA2879" s="75"/>
      <c r="CB2879" s="75"/>
      <c r="CC2879" s="75"/>
      <c r="CD2879" s="75"/>
      <c r="CE2879" s="75"/>
      <c r="CF2879" s="75"/>
      <c r="CG2879" s="75"/>
      <c r="CH2879" s="75"/>
      <c r="CI2879" s="75"/>
      <c r="CJ2879" s="75"/>
      <c r="CK2879" s="75"/>
      <c r="CL2879" s="75"/>
      <c r="CM2879" s="75"/>
      <c r="CN2879" s="75"/>
      <c r="CO2879" s="75"/>
    </row>
    <row r="2880" spans="1:93" s="1" customFormat="1" ht="19.5" customHeight="1" x14ac:dyDescent="0.3">
      <c r="A2880" s="46" t="s">
        <v>4134</v>
      </c>
      <c r="B2880" s="14">
        <v>10</v>
      </c>
      <c r="C2880" s="14">
        <v>14</v>
      </c>
      <c r="D2880" s="14">
        <v>8</v>
      </c>
      <c r="E2880" s="14">
        <v>0</v>
      </c>
      <c r="F2880" s="49"/>
      <c r="G2880" s="49"/>
      <c r="H2880" s="67">
        <f t="shared" si="180"/>
        <v>32</v>
      </c>
      <c r="I2880" s="46">
        <v>10</v>
      </c>
      <c r="J2880" s="22">
        <f t="shared" si="181"/>
        <v>0.49230769230769234</v>
      </c>
      <c r="K2880" s="46" t="s">
        <v>182</v>
      </c>
      <c r="L2880" s="15" t="s">
        <v>4380</v>
      </c>
      <c r="M2880" s="15" t="s">
        <v>222</v>
      </c>
      <c r="N2880" s="15" t="s">
        <v>267</v>
      </c>
      <c r="O2880" s="20" t="s">
        <v>1977</v>
      </c>
      <c r="P2880" s="20">
        <v>9</v>
      </c>
      <c r="Q2880" s="21" t="s">
        <v>253</v>
      </c>
      <c r="R2880" s="17" t="s">
        <v>2016</v>
      </c>
      <c r="S2880" s="17" t="s">
        <v>317</v>
      </c>
      <c r="T2880" s="17" t="s">
        <v>210</v>
      </c>
      <c r="U2880" s="26"/>
      <c r="V2880" s="75"/>
      <c r="W2880" s="75"/>
      <c r="X2880" s="75"/>
      <c r="Y2880" s="75"/>
      <c r="Z2880" s="75"/>
      <c r="AA2880" s="75"/>
      <c r="AB2880" s="75"/>
      <c r="AC2880" s="75"/>
      <c r="AD2880" s="75"/>
      <c r="AE2880" s="75"/>
      <c r="AF2880" s="75"/>
      <c r="AG2880" s="75"/>
      <c r="AH2880" s="75"/>
      <c r="AI2880" s="75"/>
      <c r="AJ2880" s="75"/>
      <c r="AK2880" s="75"/>
      <c r="AL2880" s="75"/>
      <c r="AM2880" s="75"/>
      <c r="AN2880" s="75"/>
      <c r="AO2880" s="75"/>
      <c r="AP2880" s="75"/>
      <c r="AQ2880" s="75"/>
      <c r="AR2880" s="75"/>
      <c r="AS2880" s="75"/>
      <c r="AT2880" s="75"/>
      <c r="AU2880" s="75"/>
      <c r="AV2880" s="75"/>
      <c r="AW2880" s="75"/>
      <c r="AX2880" s="75"/>
      <c r="AY2880" s="75"/>
      <c r="AZ2880" s="75"/>
      <c r="BA2880" s="75"/>
      <c r="BB2880" s="75"/>
      <c r="BC2880" s="75"/>
      <c r="BD2880" s="75"/>
      <c r="BE2880" s="75"/>
      <c r="BF2880" s="75"/>
      <c r="BG2880" s="75"/>
      <c r="BH2880" s="75"/>
      <c r="BI2880" s="75"/>
      <c r="BJ2880" s="75"/>
      <c r="BK2880" s="75"/>
      <c r="BL2880" s="75"/>
      <c r="BM2880" s="75"/>
      <c r="BN2880" s="75"/>
      <c r="BO2880" s="75"/>
      <c r="BP2880" s="75"/>
      <c r="BQ2880" s="75"/>
      <c r="BR2880" s="75"/>
      <c r="BS2880" s="75"/>
      <c r="BT2880" s="75"/>
      <c r="BU2880" s="75"/>
      <c r="BV2880" s="75"/>
      <c r="BW2880" s="75"/>
      <c r="BX2880" s="75"/>
      <c r="BY2880" s="75"/>
      <c r="BZ2880" s="75"/>
      <c r="CA2880" s="75"/>
      <c r="CB2880" s="75"/>
      <c r="CC2880" s="75"/>
      <c r="CD2880" s="75"/>
      <c r="CE2880" s="75"/>
      <c r="CF2880" s="75"/>
      <c r="CG2880" s="75"/>
      <c r="CH2880" s="75"/>
      <c r="CI2880" s="75"/>
      <c r="CJ2880" s="75"/>
      <c r="CK2880" s="75"/>
      <c r="CL2880" s="75"/>
      <c r="CM2880" s="75"/>
      <c r="CN2880" s="75"/>
      <c r="CO2880" s="75"/>
    </row>
    <row r="2881" spans="1:93" s="1" customFormat="1" ht="19.5" customHeight="1" x14ac:dyDescent="0.3">
      <c r="A2881" s="46" t="s">
        <v>4158</v>
      </c>
      <c r="B2881" s="14">
        <v>11</v>
      </c>
      <c r="C2881" s="14">
        <v>10</v>
      </c>
      <c r="D2881" s="14">
        <v>8</v>
      </c>
      <c r="E2881" s="14">
        <v>3</v>
      </c>
      <c r="F2881" s="49"/>
      <c r="G2881" s="49"/>
      <c r="H2881" s="67">
        <f t="shared" si="180"/>
        <v>32</v>
      </c>
      <c r="I2881" s="46">
        <v>6</v>
      </c>
      <c r="J2881" s="22">
        <f t="shared" si="181"/>
        <v>0.49230769230769234</v>
      </c>
      <c r="K2881" s="46" t="s">
        <v>182</v>
      </c>
      <c r="L2881" s="15" t="s">
        <v>4381</v>
      </c>
      <c r="M2881" s="15" t="s">
        <v>619</v>
      </c>
      <c r="N2881" s="15" t="s">
        <v>371</v>
      </c>
      <c r="O2881" s="20" t="s">
        <v>1813</v>
      </c>
      <c r="P2881" s="20">
        <v>9</v>
      </c>
      <c r="Q2881" s="21" t="s">
        <v>224</v>
      </c>
      <c r="R2881" s="17" t="s">
        <v>1848</v>
      </c>
      <c r="S2881" s="17" t="s">
        <v>535</v>
      </c>
      <c r="T2881" s="17" t="s">
        <v>3575</v>
      </c>
      <c r="U2881" s="26"/>
      <c r="V2881" s="75"/>
      <c r="W2881" s="75"/>
      <c r="X2881" s="75"/>
      <c r="Y2881" s="75"/>
      <c r="Z2881" s="75"/>
      <c r="AA2881" s="75"/>
      <c r="AB2881" s="75"/>
      <c r="AC2881" s="75"/>
      <c r="AD2881" s="75"/>
      <c r="AE2881" s="75"/>
      <c r="AF2881" s="75"/>
      <c r="AG2881" s="75"/>
      <c r="AH2881" s="75"/>
      <c r="AI2881" s="75"/>
      <c r="AJ2881" s="75"/>
      <c r="AK2881" s="75"/>
      <c r="AL2881" s="75"/>
      <c r="AM2881" s="75"/>
      <c r="AN2881" s="75"/>
      <c r="AO2881" s="75"/>
      <c r="AP2881" s="75"/>
      <c r="AQ2881" s="75"/>
      <c r="AR2881" s="75"/>
      <c r="AS2881" s="75"/>
      <c r="AT2881" s="75"/>
      <c r="AU2881" s="75"/>
      <c r="AV2881" s="75"/>
      <c r="AW2881" s="75"/>
      <c r="AX2881" s="75"/>
      <c r="AY2881" s="75"/>
      <c r="AZ2881" s="75"/>
      <c r="BA2881" s="75"/>
      <c r="BB2881" s="75"/>
      <c r="BC2881" s="75"/>
      <c r="BD2881" s="75"/>
      <c r="BE2881" s="75"/>
      <c r="BF2881" s="75"/>
      <c r="BG2881" s="75"/>
      <c r="BH2881" s="75"/>
      <c r="BI2881" s="75"/>
      <c r="BJ2881" s="75"/>
      <c r="BK2881" s="75"/>
      <c r="BL2881" s="75"/>
      <c r="BM2881" s="75"/>
      <c r="BN2881" s="75"/>
      <c r="BO2881" s="75"/>
      <c r="BP2881" s="75"/>
      <c r="BQ2881" s="75"/>
      <c r="BR2881" s="75"/>
      <c r="BS2881" s="75"/>
      <c r="BT2881" s="75"/>
      <c r="BU2881" s="75"/>
      <c r="BV2881" s="75"/>
      <c r="BW2881" s="75"/>
      <c r="BX2881" s="75"/>
      <c r="BY2881" s="75"/>
      <c r="BZ2881" s="75"/>
      <c r="CA2881" s="75"/>
      <c r="CB2881" s="75"/>
      <c r="CC2881" s="75"/>
      <c r="CD2881" s="75"/>
      <c r="CE2881" s="75"/>
      <c r="CF2881" s="75"/>
      <c r="CG2881" s="75"/>
      <c r="CH2881" s="75"/>
      <c r="CI2881" s="75"/>
      <c r="CJ2881" s="75"/>
      <c r="CK2881" s="75"/>
      <c r="CL2881" s="75"/>
      <c r="CM2881" s="75"/>
      <c r="CN2881" s="75"/>
      <c r="CO2881" s="75"/>
    </row>
    <row r="2882" spans="1:93" s="1" customFormat="1" ht="19.5" customHeight="1" x14ac:dyDescent="0.3">
      <c r="A2882" s="46" t="s">
        <v>4139</v>
      </c>
      <c r="B2882" s="14">
        <v>14</v>
      </c>
      <c r="C2882" s="14">
        <v>12</v>
      </c>
      <c r="D2882" s="14">
        <v>6</v>
      </c>
      <c r="E2882" s="14">
        <v>0</v>
      </c>
      <c r="F2882" s="49"/>
      <c r="G2882" s="49"/>
      <c r="H2882" s="67">
        <f t="shared" si="180"/>
        <v>32</v>
      </c>
      <c r="I2882" s="46">
        <v>8</v>
      </c>
      <c r="J2882" s="22">
        <f t="shared" si="181"/>
        <v>0.49230769230769234</v>
      </c>
      <c r="K2882" s="46" t="s">
        <v>182</v>
      </c>
      <c r="L2882" s="15" t="s">
        <v>4382</v>
      </c>
      <c r="M2882" s="15" t="s">
        <v>362</v>
      </c>
      <c r="N2882" s="15" t="s">
        <v>269</v>
      </c>
      <c r="O2882" s="20" t="s">
        <v>937</v>
      </c>
      <c r="P2882" s="20">
        <v>9</v>
      </c>
      <c r="Q2882" s="21" t="s">
        <v>842</v>
      </c>
      <c r="R2882" s="17" t="s">
        <v>943</v>
      </c>
      <c r="S2882" s="17" t="s">
        <v>243</v>
      </c>
      <c r="T2882" s="17" t="s">
        <v>249</v>
      </c>
      <c r="U2882" s="26"/>
      <c r="V2882" s="75"/>
      <c r="W2882" s="75"/>
      <c r="X2882" s="75"/>
      <c r="Y2882" s="75"/>
      <c r="Z2882" s="75"/>
      <c r="AA2882" s="75"/>
      <c r="AB2882" s="75"/>
      <c r="AC2882" s="75"/>
      <c r="AD2882" s="75"/>
      <c r="AE2882" s="75"/>
      <c r="AF2882" s="75"/>
      <c r="AG2882" s="75"/>
      <c r="AH2882" s="75"/>
      <c r="AI2882" s="75"/>
      <c r="AJ2882" s="75"/>
      <c r="AK2882" s="75"/>
      <c r="AL2882" s="75"/>
      <c r="AM2882" s="75"/>
      <c r="AN2882" s="75"/>
      <c r="AO2882" s="75"/>
      <c r="AP2882" s="75"/>
      <c r="AQ2882" s="75"/>
      <c r="AR2882" s="75"/>
      <c r="AS2882" s="75"/>
      <c r="AT2882" s="75"/>
      <c r="AU2882" s="75"/>
      <c r="AV2882" s="75"/>
      <c r="AW2882" s="75"/>
      <c r="AX2882" s="75"/>
      <c r="AY2882" s="75"/>
      <c r="AZ2882" s="75"/>
      <c r="BA2882" s="75"/>
      <c r="BB2882" s="75"/>
      <c r="BC2882" s="75"/>
      <c r="BD2882" s="75"/>
      <c r="BE2882" s="75"/>
      <c r="BF2882" s="75"/>
      <c r="BG2882" s="75"/>
      <c r="BH2882" s="75"/>
      <c r="BI2882" s="75"/>
      <c r="BJ2882" s="75"/>
      <c r="BK2882" s="75"/>
      <c r="BL2882" s="75"/>
      <c r="BM2882" s="75"/>
      <c r="BN2882" s="75"/>
      <c r="BO2882" s="75"/>
      <c r="BP2882" s="75"/>
      <c r="BQ2882" s="75"/>
      <c r="BR2882" s="75"/>
      <c r="BS2882" s="75"/>
      <c r="BT2882" s="75"/>
      <c r="BU2882" s="75"/>
      <c r="BV2882" s="75"/>
      <c r="BW2882" s="75"/>
      <c r="BX2882" s="75"/>
      <c r="BY2882" s="75"/>
      <c r="BZ2882" s="75"/>
      <c r="CA2882" s="75"/>
      <c r="CB2882" s="75"/>
      <c r="CC2882" s="75"/>
      <c r="CD2882" s="75"/>
      <c r="CE2882" s="75"/>
      <c r="CF2882" s="75"/>
      <c r="CG2882" s="75"/>
      <c r="CH2882" s="75"/>
      <c r="CI2882" s="75"/>
      <c r="CJ2882" s="75"/>
      <c r="CK2882" s="75"/>
      <c r="CL2882" s="75"/>
      <c r="CM2882" s="75"/>
      <c r="CN2882" s="75"/>
      <c r="CO2882" s="75"/>
    </row>
    <row r="2883" spans="1:93" s="1" customFormat="1" ht="19.5" customHeight="1" x14ac:dyDescent="0.3">
      <c r="A2883" s="46" t="s">
        <v>4215</v>
      </c>
      <c r="B2883" s="14">
        <v>13</v>
      </c>
      <c r="C2883" s="14">
        <v>11</v>
      </c>
      <c r="D2883" s="14">
        <v>8</v>
      </c>
      <c r="E2883" s="14">
        <v>0</v>
      </c>
      <c r="F2883" s="49"/>
      <c r="G2883" s="49"/>
      <c r="H2883" s="67">
        <f t="shared" si="180"/>
        <v>32</v>
      </c>
      <c r="I2883" s="46">
        <v>8</v>
      </c>
      <c r="J2883" s="22">
        <f t="shared" si="181"/>
        <v>0.49230769230769234</v>
      </c>
      <c r="K2883" s="46" t="s">
        <v>182</v>
      </c>
      <c r="L2883" s="15" t="s">
        <v>4383</v>
      </c>
      <c r="M2883" s="15" t="s">
        <v>4384</v>
      </c>
      <c r="N2883" s="15" t="s">
        <v>371</v>
      </c>
      <c r="O2883" s="20" t="s">
        <v>636</v>
      </c>
      <c r="P2883" s="20">
        <v>9</v>
      </c>
      <c r="Q2883" s="21" t="s">
        <v>224</v>
      </c>
      <c r="R2883" s="17" t="s">
        <v>820</v>
      </c>
      <c r="S2883" s="17" t="s">
        <v>317</v>
      </c>
      <c r="T2883" s="17" t="s">
        <v>269</v>
      </c>
      <c r="U2883" s="26"/>
      <c r="V2883" s="75"/>
      <c r="W2883" s="75"/>
      <c r="X2883" s="75"/>
      <c r="Y2883" s="75"/>
      <c r="Z2883" s="75"/>
      <c r="AA2883" s="75"/>
      <c r="AB2883" s="75"/>
      <c r="AC2883" s="75"/>
      <c r="AD2883" s="75"/>
      <c r="AE2883" s="75"/>
      <c r="AF2883" s="75"/>
      <c r="AG2883" s="75"/>
      <c r="AH2883" s="75"/>
      <c r="AI2883" s="75"/>
      <c r="AJ2883" s="75"/>
      <c r="AK2883" s="75"/>
      <c r="AL2883" s="75"/>
      <c r="AM2883" s="75"/>
      <c r="AN2883" s="75"/>
      <c r="AO2883" s="75"/>
      <c r="AP2883" s="75"/>
      <c r="AQ2883" s="75"/>
      <c r="AR2883" s="75"/>
      <c r="AS2883" s="75"/>
      <c r="AT2883" s="75"/>
      <c r="AU2883" s="75"/>
      <c r="AV2883" s="75"/>
      <c r="AW2883" s="75"/>
      <c r="AX2883" s="75"/>
      <c r="AY2883" s="75"/>
      <c r="AZ2883" s="75"/>
      <c r="BA2883" s="75"/>
      <c r="BB2883" s="75"/>
      <c r="BC2883" s="75"/>
      <c r="BD2883" s="75"/>
      <c r="BE2883" s="75"/>
      <c r="BF2883" s="75"/>
      <c r="BG2883" s="75"/>
      <c r="BH2883" s="75"/>
      <c r="BI2883" s="75"/>
      <c r="BJ2883" s="75"/>
      <c r="BK2883" s="75"/>
      <c r="BL2883" s="75"/>
      <c r="BM2883" s="75"/>
      <c r="BN2883" s="75"/>
      <c r="BO2883" s="75"/>
      <c r="BP2883" s="75"/>
      <c r="BQ2883" s="75"/>
      <c r="BR2883" s="75"/>
      <c r="BS2883" s="75"/>
      <c r="BT2883" s="75"/>
      <c r="BU2883" s="75"/>
      <c r="BV2883" s="75"/>
      <c r="BW2883" s="75"/>
      <c r="BX2883" s="75"/>
      <c r="BY2883" s="75"/>
      <c r="BZ2883" s="75"/>
      <c r="CA2883" s="75"/>
      <c r="CB2883" s="75"/>
      <c r="CC2883" s="75"/>
      <c r="CD2883" s="75"/>
      <c r="CE2883" s="75"/>
      <c r="CF2883" s="75"/>
      <c r="CG2883" s="75"/>
      <c r="CH2883" s="75"/>
      <c r="CI2883" s="75"/>
      <c r="CJ2883" s="75"/>
      <c r="CK2883" s="75"/>
      <c r="CL2883" s="75"/>
      <c r="CM2883" s="75"/>
      <c r="CN2883" s="75"/>
      <c r="CO2883" s="75"/>
    </row>
    <row r="2884" spans="1:93" s="1" customFormat="1" ht="19.5" customHeight="1" x14ac:dyDescent="0.3">
      <c r="A2884" s="46" t="s">
        <v>4220</v>
      </c>
      <c r="B2884" s="14">
        <v>13</v>
      </c>
      <c r="C2884" s="14">
        <v>11</v>
      </c>
      <c r="D2884" s="14">
        <v>8</v>
      </c>
      <c r="E2884" s="14">
        <v>0</v>
      </c>
      <c r="F2884" s="49"/>
      <c r="G2884" s="49"/>
      <c r="H2884" s="67">
        <f t="shared" si="180"/>
        <v>32</v>
      </c>
      <c r="I2884" s="46">
        <v>8</v>
      </c>
      <c r="J2884" s="22">
        <f t="shared" si="181"/>
        <v>0.49230769230769234</v>
      </c>
      <c r="K2884" s="46" t="s">
        <v>182</v>
      </c>
      <c r="L2884" s="15" t="s">
        <v>1750</v>
      </c>
      <c r="M2884" s="15" t="s">
        <v>314</v>
      </c>
      <c r="N2884" s="15" t="s">
        <v>445</v>
      </c>
      <c r="O2884" s="20" t="s">
        <v>636</v>
      </c>
      <c r="P2884" s="20">
        <v>9</v>
      </c>
      <c r="Q2884" s="21" t="s">
        <v>224</v>
      </c>
      <c r="R2884" s="17" t="s">
        <v>820</v>
      </c>
      <c r="S2884" s="17" t="s">
        <v>317</v>
      </c>
      <c r="T2884" s="17" t="s">
        <v>269</v>
      </c>
      <c r="U2884" s="26"/>
      <c r="V2884" s="75"/>
      <c r="W2884" s="75"/>
      <c r="X2884" s="75"/>
      <c r="Y2884" s="75"/>
      <c r="Z2884" s="75"/>
      <c r="AA2884" s="75"/>
      <c r="AB2884" s="75"/>
      <c r="AC2884" s="75"/>
      <c r="AD2884" s="75"/>
      <c r="AE2884" s="75"/>
      <c r="AF2884" s="75"/>
      <c r="AG2884" s="75"/>
      <c r="AH2884" s="75"/>
      <c r="AI2884" s="75"/>
      <c r="AJ2884" s="75"/>
      <c r="AK2884" s="75"/>
      <c r="AL2884" s="75"/>
      <c r="AM2884" s="75"/>
      <c r="AN2884" s="75"/>
      <c r="AO2884" s="75"/>
      <c r="AP2884" s="75"/>
      <c r="AQ2884" s="75"/>
      <c r="AR2884" s="75"/>
      <c r="AS2884" s="75"/>
      <c r="AT2884" s="75"/>
      <c r="AU2884" s="75"/>
      <c r="AV2884" s="75"/>
      <c r="AW2884" s="75"/>
      <c r="AX2884" s="75"/>
      <c r="AY2884" s="75"/>
      <c r="AZ2884" s="75"/>
      <c r="BA2884" s="75"/>
      <c r="BB2884" s="75"/>
      <c r="BC2884" s="75"/>
      <c r="BD2884" s="75"/>
      <c r="BE2884" s="75"/>
      <c r="BF2884" s="75"/>
      <c r="BG2884" s="75"/>
      <c r="BH2884" s="75"/>
      <c r="BI2884" s="75"/>
      <c r="BJ2884" s="75"/>
      <c r="BK2884" s="75"/>
      <c r="BL2884" s="75"/>
      <c r="BM2884" s="75"/>
      <c r="BN2884" s="75"/>
      <c r="BO2884" s="75"/>
      <c r="BP2884" s="75"/>
      <c r="BQ2884" s="75"/>
      <c r="BR2884" s="75"/>
      <c r="BS2884" s="75"/>
      <c r="BT2884" s="75"/>
      <c r="BU2884" s="75"/>
      <c r="BV2884" s="75"/>
      <c r="BW2884" s="75"/>
      <c r="BX2884" s="75"/>
      <c r="BY2884" s="75"/>
      <c r="BZ2884" s="75"/>
      <c r="CA2884" s="75"/>
      <c r="CB2884" s="75"/>
      <c r="CC2884" s="75"/>
      <c r="CD2884" s="75"/>
      <c r="CE2884" s="75"/>
      <c r="CF2884" s="75"/>
      <c r="CG2884" s="75"/>
      <c r="CH2884" s="75"/>
      <c r="CI2884" s="75"/>
      <c r="CJ2884" s="75"/>
      <c r="CK2884" s="75"/>
      <c r="CL2884" s="75"/>
      <c r="CM2884" s="75"/>
      <c r="CN2884" s="75"/>
      <c r="CO2884" s="75"/>
    </row>
    <row r="2885" spans="1:93" s="1" customFormat="1" ht="19.5" customHeight="1" x14ac:dyDescent="0.3">
      <c r="A2885" s="46" t="s">
        <v>4158</v>
      </c>
      <c r="B2885" s="14">
        <v>11</v>
      </c>
      <c r="C2885" s="14">
        <v>16</v>
      </c>
      <c r="D2885" s="14">
        <v>5</v>
      </c>
      <c r="E2885" s="14">
        <v>0</v>
      </c>
      <c r="F2885" s="49"/>
      <c r="G2885" s="49"/>
      <c r="H2885" s="67">
        <f t="shared" si="180"/>
        <v>32</v>
      </c>
      <c r="I2885" s="46">
        <v>3</v>
      </c>
      <c r="J2885" s="22">
        <f t="shared" si="181"/>
        <v>0.49230769230769234</v>
      </c>
      <c r="K2885" s="20" t="s">
        <v>182</v>
      </c>
      <c r="L2885" s="15" t="s">
        <v>4385</v>
      </c>
      <c r="M2885" s="15" t="s">
        <v>642</v>
      </c>
      <c r="N2885" s="15" t="s">
        <v>286</v>
      </c>
      <c r="O2885" s="20" t="s">
        <v>2443</v>
      </c>
      <c r="P2885" s="20">
        <v>9</v>
      </c>
      <c r="Q2885" s="21" t="s">
        <v>253</v>
      </c>
      <c r="R2885" s="17" t="s">
        <v>2444</v>
      </c>
      <c r="S2885" s="17" t="s">
        <v>516</v>
      </c>
      <c r="T2885" s="17" t="s">
        <v>562</v>
      </c>
      <c r="U2885" s="26"/>
      <c r="V2885" s="75"/>
      <c r="W2885" s="75"/>
      <c r="X2885" s="75"/>
      <c r="Y2885" s="75"/>
      <c r="Z2885" s="75"/>
      <c r="AA2885" s="75"/>
      <c r="AB2885" s="75"/>
      <c r="AC2885" s="75"/>
      <c r="AD2885" s="75"/>
      <c r="AE2885" s="75"/>
      <c r="AF2885" s="75"/>
      <c r="AG2885" s="75"/>
      <c r="AH2885" s="75"/>
      <c r="AI2885" s="75"/>
      <c r="AJ2885" s="75"/>
      <c r="AK2885" s="75"/>
      <c r="AL2885" s="75"/>
      <c r="AM2885" s="75"/>
      <c r="AN2885" s="75"/>
      <c r="AO2885" s="75"/>
      <c r="AP2885" s="75"/>
      <c r="AQ2885" s="75"/>
      <c r="AR2885" s="75"/>
      <c r="AS2885" s="75"/>
      <c r="AT2885" s="75"/>
      <c r="AU2885" s="75"/>
      <c r="AV2885" s="75"/>
      <c r="AW2885" s="75"/>
      <c r="AX2885" s="75"/>
      <c r="AY2885" s="75"/>
      <c r="AZ2885" s="75"/>
      <c r="BA2885" s="75"/>
      <c r="BB2885" s="75"/>
      <c r="BC2885" s="75"/>
      <c r="BD2885" s="75"/>
      <c r="BE2885" s="75"/>
      <c r="BF2885" s="75"/>
      <c r="BG2885" s="75"/>
      <c r="BH2885" s="75"/>
      <c r="BI2885" s="75"/>
      <c r="BJ2885" s="75"/>
      <c r="BK2885" s="75"/>
      <c r="BL2885" s="75"/>
      <c r="BM2885" s="75"/>
      <c r="BN2885" s="75"/>
      <c r="BO2885" s="75"/>
      <c r="BP2885" s="75"/>
      <c r="BQ2885" s="75"/>
      <c r="BR2885" s="75"/>
      <c r="BS2885" s="75"/>
      <c r="BT2885" s="75"/>
      <c r="BU2885" s="75"/>
      <c r="BV2885" s="75"/>
      <c r="BW2885" s="75"/>
      <c r="BX2885" s="75"/>
      <c r="BY2885" s="75"/>
      <c r="BZ2885" s="75"/>
      <c r="CA2885" s="75"/>
      <c r="CB2885" s="75"/>
      <c r="CC2885" s="75"/>
      <c r="CD2885" s="75"/>
      <c r="CE2885" s="75"/>
      <c r="CF2885" s="75"/>
      <c r="CG2885" s="75"/>
      <c r="CH2885" s="75"/>
      <c r="CI2885" s="75"/>
      <c r="CJ2885" s="75"/>
      <c r="CK2885" s="75"/>
      <c r="CL2885" s="75"/>
      <c r="CM2885" s="75"/>
      <c r="CN2885" s="75"/>
      <c r="CO2885" s="75"/>
    </row>
    <row r="2886" spans="1:93" s="1" customFormat="1" ht="19.5" customHeight="1" x14ac:dyDescent="0.3">
      <c r="A2886" s="46" t="s">
        <v>4215</v>
      </c>
      <c r="B2886" s="14">
        <v>9</v>
      </c>
      <c r="C2886" s="14">
        <v>15</v>
      </c>
      <c r="D2886" s="14">
        <v>8</v>
      </c>
      <c r="E2886" s="14">
        <v>0</v>
      </c>
      <c r="F2886" s="49"/>
      <c r="G2886" s="49"/>
      <c r="H2886" s="67">
        <f t="shared" ref="H2886:H2949" si="182">B2886+C2886+D2886+E2886</f>
        <v>32</v>
      </c>
      <c r="I2886" s="46">
        <v>17</v>
      </c>
      <c r="J2886" s="22">
        <f t="shared" si="181"/>
        <v>0.49230769230769234</v>
      </c>
      <c r="K2886" s="46" t="s">
        <v>182</v>
      </c>
      <c r="L2886" s="15" t="s">
        <v>4386</v>
      </c>
      <c r="M2886" s="15" t="s">
        <v>331</v>
      </c>
      <c r="N2886" s="15" t="s">
        <v>227</v>
      </c>
      <c r="O2886" s="20" t="s">
        <v>2870</v>
      </c>
      <c r="P2886" s="20">
        <v>9</v>
      </c>
      <c r="Q2886" s="21" t="s">
        <v>223</v>
      </c>
      <c r="R2886" s="17" t="s">
        <v>2962</v>
      </c>
      <c r="S2886" s="17" t="s">
        <v>283</v>
      </c>
      <c r="T2886" s="17" t="s">
        <v>269</v>
      </c>
      <c r="U2886" s="26"/>
      <c r="V2886" s="75"/>
      <c r="W2886" s="75"/>
      <c r="X2886" s="75"/>
      <c r="Y2886" s="75"/>
      <c r="Z2886" s="75"/>
      <c r="AA2886" s="75"/>
      <c r="AB2886" s="75"/>
      <c r="AC2886" s="75"/>
      <c r="AD2886" s="75"/>
      <c r="AE2886" s="75"/>
      <c r="AF2886" s="75"/>
      <c r="AG2886" s="75"/>
      <c r="AH2886" s="75"/>
      <c r="AI2886" s="75"/>
      <c r="AJ2886" s="75"/>
      <c r="AK2886" s="75"/>
      <c r="AL2886" s="75"/>
      <c r="AM2886" s="75"/>
      <c r="AN2886" s="75"/>
      <c r="AO2886" s="75"/>
      <c r="AP2886" s="75"/>
      <c r="AQ2886" s="75"/>
      <c r="AR2886" s="75"/>
      <c r="AS2886" s="75"/>
      <c r="AT2886" s="75"/>
      <c r="AU2886" s="75"/>
      <c r="AV2886" s="75"/>
      <c r="AW2886" s="75"/>
      <c r="AX2886" s="75"/>
      <c r="AY2886" s="75"/>
      <c r="AZ2886" s="75"/>
      <c r="BA2886" s="75"/>
      <c r="BB2886" s="75"/>
      <c r="BC2886" s="75"/>
      <c r="BD2886" s="75"/>
      <c r="BE2886" s="75"/>
      <c r="BF2886" s="75"/>
      <c r="BG2886" s="75"/>
      <c r="BH2886" s="75"/>
      <c r="BI2886" s="75"/>
      <c r="BJ2886" s="75"/>
      <c r="BK2886" s="75"/>
      <c r="BL2886" s="75"/>
      <c r="BM2886" s="75"/>
      <c r="BN2886" s="75"/>
      <c r="BO2886" s="75"/>
      <c r="BP2886" s="75"/>
      <c r="BQ2886" s="75"/>
      <c r="BR2886" s="75"/>
      <c r="BS2886" s="75"/>
      <c r="BT2886" s="75"/>
      <c r="BU2886" s="75"/>
      <c r="BV2886" s="75"/>
      <c r="BW2886" s="75"/>
      <c r="BX2886" s="75"/>
      <c r="BY2886" s="75"/>
      <c r="BZ2886" s="75"/>
      <c r="CA2886" s="75"/>
      <c r="CB2886" s="75"/>
      <c r="CC2886" s="75"/>
      <c r="CD2886" s="75"/>
      <c r="CE2886" s="75"/>
      <c r="CF2886" s="75"/>
      <c r="CG2886" s="75"/>
      <c r="CH2886" s="75"/>
      <c r="CI2886" s="75"/>
      <c r="CJ2886" s="75"/>
      <c r="CK2886" s="75"/>
      <c r="CL2886" s="75"/>
      <c r="CM2886" s="75"/>
      <c r="CN2886" s="75"/>
      <c r="CO2886" s="75"/>
    </row>
    <row r="2887" spans="1:93" s="1" customFormat="1" ht="19.5" customHeight="1" x14ac:dyDescent="0.3">
      <c r="A2887" s="46" t="s">
        <v>4149</v>
      </c>
      <c r="B2887" s="14">
        <v>13</v>
      </c>
      <c r="C2887" s="14">
        <v>11</v>
      </c>
      <c r="D2887" s="14">
        <v>8</v>
      </c>
      <c r="E2887" s="14">
        <v>0</v>
      </c>
      <c r="F2887" s="49"/>
      <c r="G2887" s="49"/>
      <c r="H2887" s="67">
        <f t="shared" si="182"/>
        <v>32</v>
      </c>
      <c r="I2887" s="46">
        <v>8</v>
      </c>
      <c r="J2887" s="22">
        <f t="shared" si="181"/>
        <v>0.49230769230769234</v>
      </c>
      <c r="K2887" s="46" t="s">
        <v>182</v>
      </c>
      <c r="L2887" s="15" t="s">
        <v>1777</v>
      </c>
      <c r="M2887" s="15" t="s">
        <v>266</v>
      </c>
      <c r="N2887" s="15" t="s">
        <v>420</v>
      </c>
      <c r="O2887" s="20" t="s">
        <v>636</v>
      </c>
      <c r="P2887" s="20">
        <v>9</v>
      </c>
      <c r="Q2887" s="21" t="s">
        <v>224</v>
      </c>
      <c r="R2887" s="17" t="s">
        <v>820</v>
      </c>
      <c r="S2887" s="17" t="s">
        <v>317</v>
      </c>
      <c r="T2887" s="17" t="s">
        <v>269</v>
      </c>
      <c r="U2887" s="26"/>
      <c r="V2887" s="75"/>
      <c r="W2887" s="75"/>
      <c r="X2887" s="75"/>
      <c r="Y2887" s="75"/>
      <c r="Z2887" s="75"/>
      <c r="AA2887" s="75"/>
      <c r="AB2887" s="75"/>
      <c r="AC2887" s="75"/>
      <c r="AD2887" s="75"/>
      <c r="AE2887" s="75"/>
      <c r="AF2887" s="75"/>
      <c r="AG2887" s="75"/>
      <c r="AH2887" s="75"/>
      <c r="AI2887" s="75"/>
      <c r="AJ2887" s="75"/>
      <c r="AK2887" s="75"/>
      <c r="AL2887" s="75"/>
      <c r="AM2887" s="75"/>
      <c r="AN2887" s="75"/>
      <c r="AO2887" s="75"/>
      <c r="AP2887" s="75"/>
      <c r="AQ2887" s="75"/>
      <c r="AR2887" s="75"/>
      <c r="AS2887" s="75"/>
      <c r="AT2887" s="75"/>
      <c r="AU2887" s="75"/>
      <c r="AV2887" s="75"/>
      <c r="AW2887" s="75"/>
      <c r="AX2887" s="75"/>
      <c r="AY2887" s="75"/>
      <c r="AZ2887" s="75"/>
      <c r="BA2887" s="75"/>
      <c r="BB2887" s="75"/>
      <c r="BC2887" s="75"/>
      <c r="BD2887" s="75"/>
      <c r="BE2887" s="75"/>
      <c r="BF2887" s="75"/>
      <c r="BG2887" s="75"/>
      <c r="BH2887" s="75"/>
      <c r="BI2887" s="75"/>
      <c r="BJ2887" s="75"/>
      <c r="BK2887" s="75"/>
      <c r="BL2887" s="75"/>
      <c r="BM2887" s="75"/>
      <c r="BN2887" s="75"/>
      <c r="BO2887" s="75"/>
      <c r="BP2887" s="75"/>
      <c r="BQ2887" s="75"/>
      <c r="BR2887" s="75"/>
      <c r="BS2887" s="75"/>
      <c r="BT2887" s="75"/>
      <c r="BU2887" s="75"/>
      <c r="BV2887" s="75"/>
      <c r="BW2887" s="75"/>
      <c r="BX2887" s="75"/>
      <c r="BY2887" s="75"/>
      <c r="BZ2887" s="75"/>
      <c r="CA2887" s="75"/>
      <c r="CB2887" s="75"/>
      <c r="CC2887" s="75"/>
      <c r="CD2887" s="75"/>
      <c r="CE2887" s="75"/>
      <c r="CF2887" s="75"/>
      <c r="CG2887" s="75"/>
      <c r="CH2887" s="75"/>
      <c r="CI2887" s="75"/>
      <c r="CJ2887" s="75"/>
      <c r="CK2887" s="75"/>
      <c r="CL2887" s="75"/>
      <c r="CM2887" s="75"/>
      <c r="CN2887" s="75"/>
      <c r="CO2887" s="75"/>
    </row>
    <row r="2888" spans="1:93" s="1" customFormat="1" ht="19.5" customHeight="1" x14ac:dyDescent="0.3">
      <c r="A2888" s="46" t="s">
        <v>4139</v>
      </c>
      <c r="B2888" s="14">
        <v>11</v>
      </c>
      <c r="C2888" s="14">
        <v>9</v>
      </c>
      <c r="D2888" s="14">
        <v>0</v>
      </c>
      <c r="E2888" s="14">
        <v>12</v>
      </c>
      <c r="F2888" s="49"/>
      <c r="G2888" s="49"/>
      <c r="H2888" s="67">
        <f t="shared" si="182"/>
        <v>32</v>
      </c>
      <c r="I2888" s="46">
        <v>8</v>
      </c>
      <c r="J2888" s="22">
        <f t="shared" si="181"/>
        <v>0.49230769230769234</v>
      </c>
      <c r="K2888" s="46" t="s">
        <v>182</v>
      </c>
      <c r="L2888" s="15" t="s">
        <v>4387</v>
      </c>
      <c r="M2888" s="15" t="s">
        <v>816</v>
      </c>
      <c r="N2888" s="15" t="s">
        <v>371</v>
      </c>
      <c r="O2888" s="20" t="s">
        <v>636</v>
      </c>
      <c r="P2888" s="20">
        <v>9</v>
      </c>
      <c r="Q2888" s="21" t="s">
        <v>224</v>
      </c>
      <c r="R2888" s="17" t="s">
        <v>820</v>
      </c>
      <c r="S2888" s="17" t="s">
        <v>317</v>
      </c>
      <c r="T2888" s="17" t="s">
        <v>269</v>
      </c>
      <c r="U2888" s="26"/>
      <c r="V2888" s="75"/>
      <c r="W2888" s="75"/>
      <c r="X2888" s="75"/>
      <c r="Y2888" s="75"/>
      <c r="Z2888" s="75"/>
      <c r="AA2888" s="75"/>
      <c r="AB2888" s="75"/>
      <c r="AC2888" s="75"/>
      <c r="AD2888" s="75"/>
      <c r="AE2888" s="75"/>
      <c r="AF2888" s="75"/>
      <c r="AG2888" s="75"/>
      <c r="AH2888" s="75"/>
      <c r="AI2888" s="75"/>
      <c r="AJ2888" s="75"/>
      <c r="AK2888" s="75"/>
      <c r="AL2888" s="75"/>
      <c r="AM2888" s="75"/>
      <c r="AN2888" s="75"/>
      <c r="AO2888" s="75"/>
      <c r="AP2888" s="75"/>
      <c r="AQ2888" s="75"/>
      <c r="AR2888" s="75"/>
      <c r="AS2888" s="75"/>
      <c r="AT2888" s="75"/>
      <c r="AU2888" s="75"/>
      <c r="AV2888" s="75"/>
      <c r="AW2888" s="75"/>
      <c r="AX2888" s="75"/>
      <c r="AY2888" s="75"/>
      <c r="AZ2888" s="75"/>
      <c r="BA2888" s="75"/>
      <c r="BB2888" s="75"/>
      <c r="BC2888" s="75"/>
      <c r="BD2888" s="75"/>
      <c r="BE2888" s="75"/>
      <c r="BF2888" s="75"/>
      <c r="BG2888" s="75"/>
      <c r="BH2888" s="75"/>
      <c r="BI2888" s="75"/>
      <c r="BJ2888" s="75"/>
      <c r="BK2888" s="75"/>
      <c r="BL2888" s="75"/>
      <c r="BM2888" s="75"/>
      <c r="BN2888" s="75"/>
      <c r="BO2888" s="75"/>
      <c r="BP2888" s="75"/>
      <c r="BQ2888" s="75"/>
      <c r="BR2888" s="75"/>
      <c r="BS2888" s="75"/>
      <c r="BT2888" s="75"/>
      <c r="BU2888" s="75"/>
      <c r="BV2888" s="75"/>
      <c r="BW2888" s="75"/>
      <c r="BX2888" s="75"/>
      <c r="BY2888" s="75"/>
      <c r="BZ2888" s="75"/>
      <c r="CA2888" s="75"/>
      <c r="CB2888" s="75"/>
      <c r="CC2888" s="75"/>
      <c r="CD2888" s="75"/>
      <c r="CE2888" s="75"/>
      <c r="CF2888" s="75"/>
      <c r="CG2888" s="75"/>
      <c r="CH2888" s="75"/>
      <c r="CI2888" s="75"/>
      <c r="CJ2888" s="75"/>
      <c r="CK2888" s="75"/>
      <c r="CL2888" s="75"/>
      <c r="CM2888" s="75"/>
      <c r="CN2888" s="75"/>
      <c r="CO2888" s="75"/>
    </row>
    <row r="2889" spans="1:93" s="1" customFormat="1" ht="19.5" customHeight="1" x14ac:dyDescent="0.3">
      <c r="A2889" s="46" t="s">
        <v>4164</v>
      </c>
      <c r="B2889" s="14">
        <v>9</v>
      </c>
      <c r="C2889" s="14">
        <v>14</v>
      </c>
      <c r="D2889" s="14">
        <v>8</v>
      </c>
      <c r="E2889" s="14">
        <v>0</v>
      </c>
      <c r="F2889" s="49"/>
      <c r="G2889" s="49"/>
      <c r="H2889" s="67">
        <f t="shared" si="182"/>
        <v>31</v>
      </c>
      <c r="I2889" s="46">
        <v>5</v>
      </c>
      <c r="J2889" s="22">
        <f t="shared" si="181"/>
        <v>0.47692307692307695</v>
      </c>
      <c r="K2889" s="46" t="s">
        <v>182</v>
      </c>
      <c r="L2889" s="15" t="s">
        <v>4388</v>
      </c>
      <c r="M2889" s="15" t="s">
        <v>1479</v>
      </c>
      <c r="N2889" s="15" t="s">
        <v>371</v>
      </c>
      <c r="O2889" s="20" t="s">
        <v>966</v>
      </c>
      <c r="P2889" s="20">
        <v>9</v>
      </c>
      <c r="Q2889" s="21" t="s">
        <v>240</v>
      </c>
      <c r="R2889" s="17" t="s">
        <v>983</v>
      </c>
      <c r="S2889" s="17" t="s">
        <v>317</v>
      </c>
      <c r="T2889" s="17" t="s">
        <v>445</v>
      </c>
      <c r="U2889" s="26"/>
      <c r="V2889" s="75"/>
      <c r="W2889" s="75"/>
      <c r="X2889" s="75"/>
      <c r="Y2889" s="75"/>
      <c r="Z2889" s="75"/>
      <c r="AA2889" s="75"/>
      <c r="AB2889" s="75"/>
      <c r="AC2889" s="75"/>
      <c r="AD2889" s="75"/>
      <c r="AE2889" s="75"/>
      <c r="AF2889" s="75"/>
      <c r="AG2889" s="75"/>
      <c r="AH2889" s="75"/>
      <c r="AI2889" s="75"/>
      <c r="AJ2889" s="75"/>
      <c r="AK2889" s="75"/>
      <c r="AL2889" s="75"/>
      <c r="AM2889" s="75"/>
      <c r="AN2889" s="75"/>
      <c r="AO2889" s="75"/>
      <c r="AP2889" s="75"/>
      <c r="AQ2889" s="75"/>
      <c r="AR2889" s="75"/>
      <c r="AS2889" s="75"/>
      <c r="AT2889" s="75"/>
      <c r="AU2889" s="75"/>
      <c r="AV2889" s="75"/>
      <c r="AW2889" s="75"/>
      <c r="AX2889" s="75"/>
      <c r="AY2889" s="75"/>
      <c r="AZ2889" s="75"/>
      <c r="BA2889" s="75"/>
      <c r="BB2889" s="75"/>
      <c r="BC2889" s="75"/>
      <c r="BD2889" s="75"/>
      <c r="BE2889" s="75"/>
      <c r="BF2889" s="75"/>
      <c r="BG2889" s="75"/>
      <c r="BH2889" s="75"/>
      <c r="BI2889" s="75"/>
      <c r="BJ2889" s="75"/>
      <c r="BK2889" s="75"/>
      <c r="BL2889" s="75"/>
      <c r="BM2889" s="75"/>
      <c r="BN2889" s="75"/>
      <c r="BO2889" s="75"/>
      <c r="BP2889" s="75"/>
      <c r="BQ2889" s="75"/>
      <c r="BR2889" s="75"/>
      <c r="BS2889" s="75"/>
      <c r="BT2889" s="75"/>
      <c r="BU2889" s="75"/>
      <c r="BV2889" s="75"/>
      <c r="BW2889" s="75"/>
      <c r="BX2889" s="75"/>
      <c r="BY2889" s="75"/>
      <c r="BZ2889" s="75"/>
      <c r="CA2889" s="75"/>
      <c r="CB2889" s="75"/>
      <c r="CC2889" s="75"/>
      <c r="CD2889" s="75"/>
      <c r="CE2889" s="75"/>
      <c r="CF2889" s="75"/>
      <c r="CG2889" s="75"/>
      <c r="CH2889" s="75"/>
      <c r="CI2889" s="75"/>
      <c r="CJ2889" s="75"/>
      <c r="CK2889" s="75"/>
      <c r="CL2889" s="75"/>
      <c r="CM2889" s="75"/>
      <c r="CN2889" s="75"/>
      <c r="CO2889" s="75"/>
    </row>
    <row r="2890" spans="1:93" s="1" customFormat="1" ht="19.5" customHeight="1" x14ac:dyDescent="0.3">
      <c r="A2890" s="46" t="s">
        <v>4168</v>
      </c>
      <c r="B2890" s="14">
        <v>12</v>
      </c>
      <c r="C2890" s="14">
        <v>11</v>
      </c>
      <c r="D2890" s="14">
        <v>8</v>
      </c>
      <c r="E2890" s="14">
        <v>0</v>
      </c>
      <c r="F2890" s="49"/>
      <c r="G2890" s="49"/>
      <c r="H2890" s="67">
        <f t="shared" si="182"/>
        <v>31</v>
      </c>
      <c r="I2890" s="46">
        <v>3</v>
      </c>
      <c r="J2890" s="22">
        <f t="shared" si="181"/>
        <v>0.47692307692307695</v>
      </c>
      <c r="K2890" s="46" t="s">
        <v>182</v>
      </c>
      <c r="L2890" s="15" t="s">
        <v>4389</v>
      </c>
      <c r="M2890" s="15" t="s">
        <v>4390</v>
      </c>
      <c r="N2890" s="15" t="s">
        <v>1495</v>
      </c>
      <c r="O2890" s="20" t="s">
        <v>2415</v>
      </c>
      <c r="P2890" s="20">
        <v>9</v>
      </c>
      <c r="Q2890" s="21" t="s">
        <v>223</v>
      </c>
      <c r="R2890" s="17" t="s">
        <v>2647</v>
      </c>
      <c r="S2890" s="17" t="s">
        <v>212</v>
      </c>
      <c r="T2890" s="17" t="s">
        <v>296</v>
      </c>
      <c r="U2890" s="26"/>
      <c r="V2890" s="75"/>
      <c r="W2890" s="75"/>
      <c r="X2890" s="75"/>
      <c r="Y2890" s="75"/>
      <c r="Z2890" s="75"/>
      <c r="AA2890" s="75"/>
      <c r="AB2890" s="75"/>
      <c r="AC2890" s="75"/>
      <c r="AD2890" s="75"/>
      <c r="AE2890" s="75"/>
      <c r="AF2890" s="75"/>
      <c r="AG2890" s="75"/>
      <c r="AH2890" s="75"/>
      <c r="AI2890" s="75"/>
      <c r="AJ2890" s="75"/>
      <c r="AK2890" s="75"/>
      <c r="AL2890" s="75"/>
      <c r="AM2890" s="75"/>
      <c r="AN2890" s="75"/>
      <c r="AO2890" s="75"/>
      <c r="AP2890" s="75"/>
      <c r="AQ2890" s="75"/>
      <c r="AR2890" s="75"/>
      <c r="AS2890" s="75"/>
      <c r="AT2890" s="75"/>
      <c r="AU2890" s="75"/>
      <c r="AV2890" s="75"/>
      <c r="AW2890" s="75"/>
      <c r="AX2890" s="75"/>
      <c r="AY2890" s="75"/>
      <c r="AZ2890" s="75"/>
      <c r="BA2890" s="75"/>
      <c r="BB2890" s="75"/>
      <c r="BC2890" s="75"/>
      <c r="BD2890" s="75"/>
      <c r="BE2890" s="75"/>
      <c r="BF2890" s="75"/>
      <c r="BG2890" s="75"/>
      <c r="BH2890" s="75"/>
      <c r="BI2890" s="75"/>
      <c r="BJ2890" s="75"/>
      <c r="BK2890" s="75"/>
      <c r="BL2890" s="75"/>
      <c r="BM2890" s="75"/>
      <c r="BN2890" s="75"/>
      <c r="BO2890" s="75"/>
      <c r="BP2890" s="75"/>
      <c r="BQ2890" s="75"/>
      <c r="BR2890" s="75"/>
      <c r="BS2890" s="75"/>
      <c r="BT2890" s="75"/>
      <c r="BU2890" s="75"/>
      <c r="BV2890" s="75"/>
      <c r="BW2890" s="75"/>
      <c r="BX2890" s="75"/>
      <c r="BY2890" s="75"/>
      <c r="BZ2890" s="75"/>
      <c r="CA2890" s="75"/>
      <c r="CB2890" s="75"/>
      <c r="CC2890" s="75"/>
      <c r="CD2890" s="75"/>
      <c r="CE2890" s="75"/>
      <c r="CF2890" s="75"/>
      <c r="CG2890" s="75"/>
      <c r="CH2890" s="75"/>
      <c r="CI2890" s="75"/>
      <c r="CJ2890" s="75"/>
      <c r="CK2890" s="75"/>
      <c r="CL2890" s="75"/>
      <c r="CM2890" s="75"/>
      <c r="CN2890" s="75"/>
      <c r="CO2890" s="75"/>
    </row>
    <row r="2891" spans="1:93" s="1" customFormat="1" ht="19.5" customHeight="1" x14ac:dyDescent="0.3">
      <c r="A2891" s="46" t="s">
        <v>4155</v>
      </c>
      <c r="B2891" s="14">
        <v>14</v>
      </c>
      <c r="C2891" s="14">
        <v>9</v>
      </c>
      <c r="D2891" s="14">
        <v>8</v>
      </c>
      <c r="E2891" s="14">
        <v>0</v>
      </c>
      <c r="F2891" s="49"/>
      <c r="G2891" s="49"/>
      <c r="H2891" s="67">
        <f t="shared" si="182"/>
        <v>31</v>
      </c>
      <c r="I2891" s="46">
        <v>9</v>
      </c>
      <c r="J2891" s="22">
        <f t="shared" si="181"/>
        <v>0.47692307692307695</v>
      </c>
      <c r="K2891" s="46" t="s">
        <v>182</v>
      </c>
      <c r="L2891" s="15" t="s">
        <v>4391</v>
      </c>
      <c r="M2891" s="15" t="s">
        <v>298</v>
      </c>
      <c r="N2891" s="15" t="s">
        <v>320</v>
      </c>
      <c r="O2891" s="20" t="s">
        <v>636</v>
      </c>
      <c r="P2891" s="20">
        <v>9</v>
      </c>
      <c r="Q2891" s="21" t="s">
        <v>223</v>
      </c>
      <c r="R2891" s="17" t="s">
        <v>820</v>
      </c>
      <c r="S2891" s="17" t="s">
        <v>317</v>
      </c>
      <c r="T2891" s="17" t="s">
        <v>269</v>
      </c>
      <c r="U2891" s="26"/>
      <c r="V2891" s="75"/>
      <c r="W2891" s="75"/>
      <c r="X2891" s="75"/>
      <c r="Y2891" s="75"/>
      <c r="Z2891" s="75"/>
      <c r="AA2891" s="75"/>
      <c r="AB2891" s="75"/>
      <c r="AC2891" s="75"/>
      <c r="AD2891" s="75"/>
      <c r="AE2891" s="75"/>
      <c r="AF2891" s="75"/>
      <c r="AG2891" s="75"/>
      <c r="AH2891" s="75"/>
      <c r="AI2891" s="75"/>
      <c r="AJ2891" s="75"/>
      <c r="AK2891" s="75"/>
      <c r="AL2891" s="75"/>
      <c r="AM2891" s="75"/>
      <c r="AN2891" s="75"/>
      <c r="AO2891" s="75"/>
      <c r="AP2891" s="75"/>
      <c r="AQ2891" s="75"/>
      <c r="AR2891" s="75"/>
      <c r="AS2891" s="75"/>
      <c r="AT2891" s="75"/>
      <c r="AU2891" s="75"/>
      <c r="AV2891" s="75"/>
      <c r="AW2891" s="75"/>
      <c r="AX2891" s="75"/>
      <c r="AY2891" s="75"/>
      <c r="AZ2891" s="75"/>
      <c r="BA2891" s="75"/>
      <c r="BB2891" s="75"/>
      <c r="BC2891" s="75"/>
      <c r="BD2891" s="75"/>
      <c r="BE2891" s="75"/>
      <c r="BF2891" s="75"/>
      <c r="BG2891" s="75"/>
      <c r="BH2891" s="75"/>
      <c r="BI2891" s="75"/>
      <c r="BJ2891" s="75"/>
      <c r="BK2891" s="75"/>
      <c r="BL2891" s="75"/>
      <c r="BM2891" s="75"/>
      <c r="BN2891" s="75"/>
      <c r="BO2891" s="75"/>
      <c r="BP2891" s="75"/>
      <c r="BQ2891" s="75"/>
      <c r="BR2891" s="75"/>
      <c r="BS2891" s="75"/>
      <c r="BT2891" s="75"/>
      <c r="BU2891" s="75"/>
      <c r="BV2891" s="75"/>
      <c r="BW2891" s="75"/>
      <c r="BX2891" s="75"/>
      <c r="BY2891" s="75"/>
      <c r="BZ2891" s="75"/>
      <c r="CA2891" s="75"/>
      <c r="CB2891" s="75"/>
      <c r="CC2891" s="75"/>
      <c r="CD2891" s="75"/>
      <c r="CE2891" s="75"/>
      <c r="CF2891" s="75"/>
      <c r="CG2891" s="75"/>
      <c r="CH2891" s="75"/>
      <c r="CI2891" s="75"/>
      <c r="CJ2891" s="75"/>
      <c r="CK2891" s="75"/>
      <c r="CL2891" s="75"/>
      <c r="CM2891" s="75"/>
      <c r="CN2891" s="75"/>
      <c r="CO2891" s="75"/>
    </row>
    <row r="2892" spans="1:93" s="1" customFormat="1" ht="19.5" customHeight="1" x14ac:dyDescent="0.3">
      <c r="A2892" s="46" t="s">
        <v>4183</v>
      </c>
      <c r="B2892" s="14">
        <v>12</v>
      </c>
      <c r="C2892" s="14">
        <v>9</v>
      </c>
      <c r="D2892" s="14">
        <v>4</v>
      </c>
      <c r="E2892" s="14">
        <v>6</v>
      </c>
      <c r="F2892" s="49"/>
      <c r="G2892" s="49"/>
      <c r="H2892" s="67">
        <f t="shared" si="182"/>
        <v>31</v>
      </c>
      <c r="I2892" s="46">
        <v>10</v>
      </c>
      <c r="J2892" s="22">
        <f t="shared" si="181"/>
        <v>0.47692307692307695</v>
      </c>
      <c r="K2892" s="46" t="s">
        <v>182</v>
      </c>
      <c r="L2892" s="15" t="s">
        <v>4392</v>
      </c>
      <c r="M2892" s="15" t="s">
        <v>1166</v>
      </c>
      <c r="N2892" s="15" t="s">
        <v>325</v>
      </c>
      <c r="O2892" s="20" t="s">
        <v>2588</v>
      </c>
      <c r="P2892" s="20">
        <v>9</v>
      </c>
      <c r="Q2892" s="21" t="s">
        <v>253</v>
      </c>
      <c r="R2892" s="17" t="s">
        <v>2864</v>
      </c>
      <c r="S2892" s="17" t="s">
        <v>1704</v>
      </c>
      <c r="T2892" s="17" t="s">
        <v>269</v>
      </c>
      <c r="U2892" s="26"/>
      <c r="V2892" s="75"/>
      <c r="W2892" s="75"/>
      <c r="X2892" s="75"/>
      <c r="Y2892" s="75"/>
      <c r="Z2892" s="75"/>
      <c r="AA2892" s="75"/>
      <c r="AB2892" s="75"/>
      <c r="AC2892" s="75"/>
      <c r="AD2892" s="75"/>
      <c r="AE2892" s="75"/>
      <c r="AF2892" s="75"/>
      <c r="AG2892" s="75"/>
      <c r="AH2892" s="75"/>
      <c r="AI2892" s="75"/>
      <c r="AJ2892" s="75"/>
      <c r="AK2892" s="75"/>
      <c r="AL2892" s="75"/>
      <c r="AM2892" s="75"/>
      <c r="AN2892" s="75"/>
      <c r="AO2892" s="75"/>
      <c r="AP2892" s="75"/>
      <c r="AQ2892" s="75"/>
      <c r="AR2892" s="75"/>
      <c r="AS2892" s="75"/>
      <c r="AT2892" s="75"/>
      <c r="AU2892" s="75"/>
      <c r="AV2892" s="75"/>
      <c r="AW2892" s="75"/>
      <c r="AX2892" s="75"/>
      <c r="AY2892" s="75"/>
      <c r="AZ2892" s="75"/>
      <c r="BA2892" s="75"/>
      <c r="BB2892" s="75"/>
      <c r="BC2892" s="75"/>
      <c r="BD2892" s="75"/>
      <c r="BE2892" s="75"/>
      <c r="BF2892" s="75"/>
      <c r="BG2892" s="75"/>
      <c r="BH2892" s="75"/>
      <c r="BI2892" s="75"/>
      <c r="BJ2892" s="75"/>
      <c r="BK2892" s="75"/>
      <c r="BL2892" s="75"/>
      <c r="BM2892" s="75"/>
      <c r="BN2892" s="75"/>
      <c r="BO2892" s="75"/>
      <c r="BP2892" s="75"/>
      <c r="BQ2892" s="75"/>
      <c r="BR2892" s="75"/>
      <c r="BS2892" s="75"/>
      <c r="BT2892" s="75"/>
      <c r="BU2892" s="75"/>
      <c r="BV2892" s="75"/>
      <c r="BW2892" s="75"/>
      <c r="BX2892" s="75"/>
      <c r="BY2892" s="75"/>
      <c r="BZ2892" s="75"/>
      <c r="CA2892" s="75"/>
      <c r="CB2892" s="75"/>
      <c r="CC2892" s="75"/>
      <c r="CD2892" s="75"/>
      <c r="CE2892" s="75"/>
      <c r="CF2892" s="75"/>
      <c r="CG2892" s="75"/>
      <c r="CH2892" s="75"/>
      <c r="CI2892" s="75"/>
      <c r="CJ2892" s="75"/>
      <c r="CK2892" s="75"/>
      <c r="CL2892" s="75"/>
      <c r="CM2892" s="75"/>
      <c r="CN2892" s="75"/>
      <c r="CO2892" s="75"/>
    </row>
    <row r="2893" spans="1:93" s="1" customFormat="1" ht="19.5" customHeight="1" x14ac:dyDescent="0.3">
      <c r="A2893" s="46" t="s">
        <v>4130</v>
      </c>
      <c r="B2893" s="14">
        <v>13</v>
      </c>
      <c r="C2893" s="14">
        <v>12</v>
      </c>
      <c r="D2893" s="14">
        <v>6</v>
      </c>
      <c r="E2893" s="14">
        <v>0</v>
      </c>
      <c r="F2893" s="49"/>
      <c r="G2893" s="49"/>
      <c r="H2893" s="67">
        <f t="shared" si="182"/>
        <v>31</v>
      </c>
      <c r="I2893" s="46">
        <v>7</v>
      </c>
      <c r="J2893" s="22">
        <f t="shared" si="181"/>
        <v>0.47692307692307695</v>
      </c>
      <c r="K2893" s="46" t="s">
        <v>182</v>
      </c>
      <c r="L2893" s="15" t="s">
        <v>4393</v>
      </c>
      <c r="M2893" s="15" t="s">
        <v>571</v>
      </c>
      <c r="N2893" s="15" t="s">
        <v>215</v>
      </c>
      <c r="O2893" s="20" t="s">
        <v>2462</v>
      </c>
      <c r="P2893" s="20">
        <v>9</v>
      </c>
      <c r="Q2893" s="21" t="s">
        <v>223</v>
      </c>
      <c r="R2893" s="17" t="s">
        <v>2463</v>
      </c>
      <c r="S2893" s="17" t="s">
        <v>256</v>
      </c>
      <c r="T2893" s="17" t="s">
        <v>387</v>
      </c>
      <c r="U2893" s="26"/>
      <c r="V2893" s="75"/>
      <c r="W2893" s="75"/>
      <c r="X2893" s="75"/>
      <c r="Y2893" s="75"/>
      <c r="Z2893" s="75"/>
      <c r="AA2893" s="75"/>
      <c r="AB2893" s="75"/>
      <c r="AC2893" s="75"/>
      <c r="AD2893" s="75"/>
      <c r="AE2893" s="75"/>
      <c r="AF2893" s="75"/>
      <c r="AG2893" s="75"/>
      <c r="AH2893" s="75"/>
      <c r="AI2893" s="75"/>
      <c r="AJ2893" s="75"/>
      <c r="AK2893" s="75"/>
      <c r="AL2893" s="75"/>
      <c r="AM2893" s="75"/>
      <c r="AN2893" s="75"/>
      <c r="AO2893" s="75"/>
      <c r="AP2893" s="75"/>
      <c r="AQ2893" s="75"/>
      <c r="AR2893" s="75"/>
      <c r="AS2893" s="75"/>
      <c r="AT2893" s="75"/>
      <c r="AU2893" s="75"/>
      <c r="AV2893" s="75"/>
      <c r="AW2893" s="75"/>
      <c r="AX2893" s="75"/>
      <c r="AY2893" s="75"/>
      <c r="AZ2893" s="75"/>
      <c r="BA2893" s="75"/>
      <c r="BB2893" s="75"/>
      <c r="BC2893" s="75"/>
      <c r="BD2893" s="75"/>
      <c r="BE2893" s="75"/>
      <c r="BF2893" s="75"/>
      <c r="BG2893" s="75"/>
      <c r="BH2893" s="75"/>
      <c r="BI2893" s="75"/>
      <c r="BJ2893" s="75"/>
      <c r="BK2893" s="75"/>
      <c r="BL2893" s="75"/>
      <c r="BM2893" s="75"/>
      <c r="BN2893" s="75"/>
      <c r="BO2893" s="75"/>
      <c r="BP2893" s="75"/>
      <c r="BQ2893" s="75"/>
      <c r="BR2893" s="75"/>
      <c r="BS2893" s="75"/>
      <c r="BT2893" s="75"/>
      <c r="BU2893" s="75"/>
      <c r="BV2893" s="75"/>
      <c r="BW2893" s="75"/>
      <c r="BX2893" s="75"/>
      <c r="BY2893" s="75"/>
      <c r="BZ2893" s="75"/>
      <c r="CA2893" s="75"/>
      <c r="CB2893" s="75"/>
      <c r="CC2893" s="75"/>
      <c r="CD2893" s="75"/>
      <c r="CE2893" s="75"/>
      <c r="CF2893" s="75"/>
      <c r="CG2893" s="75"/>
      <c r="CH2893" s="75"/>
      <c r="CI2893" s="75"/>
      <c r="CJ2893" s="75"/>
      <c r="CK2893" s="75"/>
      <c r="CL2893" s="75"/>
      <c r="CM2893" s="75"/>
      <c r="CN2893" s="75"/>
      <c r="CO2893" s="75"/>
    </row>
    <row r="2894" spans="1:93" s="1" customFormat="1" ht="19.5" customHeight="1" x14ac:dyDescent="0.3">
      <c r="A2894" s="46" t="s">
        <v>4130</v>
      </c>
      <c r="B2894" s="14">
        <v>12</v>
      </c>
      <c r="C2894" s="14">
        <v>11</v>
      </c>
      <c r="D2894" s="14">
        <v>8</v>
      </c>
      <c r="E2894" s="14">
        <v>0</v>
      </c>
      <c r="F2894" s="49"/>
      <c r="G2894" s="49"/>
      <c r="H2894" s="67">
        <f t="shared" si="182"/>
        <v>31</v>
      </c>
      <c r="I2894" s="46">
        <v>7</v>
      </c>
      <c r="J2894" s="22">
        <f t="shared" si="181"/>
        <v>0.47692307692307695</v>
      </c>
      <c r="K2894" s="46" t="s">
        <v>182</v>
      </c>
      <c r="L2894" s="15" t="s">
        <v>861</v>
      </c>
      <c r="M2894" s="15" t="s">
        <v>203</v>
      </c>
      <c r="N2894" s="15" t="s">
        <v>445</v>
      </c>
      <c r="O2894" s="20" t="s">
        <v>1898</v>
      </c>
      <c r="P2894" s="20">
        <v>9</v>
      </c>
      <c r="Q2894" s="21" t="s">
        <v>1814</v>
      </c>
      <c r="R2894" s="17" t="s">
        <v>1899</v>
      </c>
      <c r="S2894" s="17" t="s">
        <v>340</v>
      </c>
      <c r="T2894" s="17" t="s">
        <v>1900</v>
      </c>
      <c r="U2894" s="26"/>
      <c r="V2894" s="75"/>
      <c r="W2894" s="75"/>
      <c r="X2894" s="75"/>
      <c r="Y2894" s="75"/>
      <c r="Z2894" s="75"/>
      <c r="AA2894" s="75"/>
      <c r="AB2894" s="75"/>
      <c r="AC2894" s="75"/>
      <c r="AD2894" s="75"/>
      <c r="AE2894" s="75"/>
      <c r="AF2894" s="75"/>
      <c r="AG2894" s="75"/>
      <c r="AH2894" s="75"/>
      <c r="AI2894" s="75"/>
      <c r="AJ2894" s="75"/>
      <c r="AK2894" s="75"/>
      <c r="AL2894" s="75"/>
      <c r="AM2894" s="75"/>
      <c r="AN2894" s="75"/>
      <c r="AO2894" s="75"/>
      <c r="AP2894" s="75"/>
      <c r="AQ2894" s="75"/>
      <c r="AR2894" s="75"/>
      <c r="AS2894" s="75"/>
      <c r="AT2894" s="75"/>
      <c r="AU2894" s="75"/>
      <c r="AV2894" s="75"/>
      <c r="AW2894" s="75"/>
      <c r="AX2894" s="75"/>
      <c r="AY2894" s="75"/>
      <c r="AZ2894" s="75"/>
      <c r="BA2894" s="75"/>
      <c r="BB2894" s="75"/>
      <c r="BC2894" s="75"/>
      <c r="BD2894" s="75"/>
      <c r="BE2894" s="75"/>
      <c r="BF2894" s="75"/>
      <c r="BG2894" s="75"/>
      <c r="BH2894" s="75"/>
      <c r="BI2894" s="75"/>
      <c r="BJ2894" s="75"/>
      <c r="BK2894" s="75"/>
      <c r="BL2894" s="75"/>
      <c r="BM2894" s="75"/>
      <c r="BN2894" s="75"/>
      <c r="BO2894" s="75"/>
      <c r="BP2894" s="75"/>
      <c r="BQ2894" s="75"/>
      <c r="BR2894" s="75"/>
      <c r="BS2894" s="75"/>
      <c r="BT2894" s="75"/>
      <c r="BU2894" s="75"/>
      <c r="BV2894" s="75"/>
      <c r="BW2894" s="75"/>
      <c r="BX2894" s="75"/>
      <c r="BY2894" s="75"/>
      <c r="BZ2894" s="75"/>
      <c r="CA2894" s="75"/>
      <c r="CB2894" s="75"/>
      <c r="CC2894" s="75"/>
      <c r="CD2894" s="75"/>
      <c r="CE2894" s="75"/>
      <c r="CF2894" s="75"/>
      <c r="CG2894" s="75"/>
      <c r="CH2894" s="75"/>
      <c r="CI2894" s="75"/>
      <c r="CJ2894" s="75"/>
      <c r="CK2894" s="75"/>
      <c r="CL2894" s="75"/>
      <c r="CM2894" s="75"/>
      <c r="CN2894" s="75"/>
      <c r="CO2894" s="75"/>
    </row>
    <row r="2895" spans="1:93" s="1" customFormat="1" ht="19.5" customHeight="1" x14ac:dyDescent="0.3">
      <c r="A2895" s="46" t="s">
        <v>4236</v>
      </c>
      <c r="B2895" s="14">
        <v>10</v>
      </c>
      <c r="C2895" s="14">
        <v>14</v>
      </c>
      <c r="D2895" s="14">
        <v>7</v>
      </c>
      <c r="E2895" s="14">
        <v>0</v>
      </c>
      <c r="F2895" s="49"/>
      <c r="G2895" s="49"/>
      <c r="H2895" s="67">
        <f t="shared" si="182"/>
        <v>31</v>
      </c>
      <c r="I2895" s="46">
        <v>5</v>
      </c>
      <c r="J2895" s="22">
        <f t="shared" si="181"/>
        <v>0.47692307692307695</v>
      </c>
      <c r="K2895" s="46" t="s">
        <v>181</v>
      </c>
      <c r="L2895" s="15" t="s">
        <v>4394</v>
      </c>
      <c r="M2895" s="15" t="s">
        <v>351</v>
      </c>
      <c r="N2895" s="15" t="s">
        <v>334</v>
      </c>
      <c r="O2895" s="20" t="s">
        <v>1701</v>
      </c>
      <c r="P2895" s="20">
        <v>9</v>
      </c>
      <c r="Q2895" s="21" t="s">
        <v>1707</v>
      </c>
      <c r="R2895" s="17" t="s">
        <v>4232</v>
      </c>
      <c r="S2895" s="17" t="s">
        <v>389</v>
      </c>
      <c r="T2895" s="17" t="s">
        <v>620</v>
      </c>
      <c r="U2895" s="26"/>
      <c r="V2895" s="75"/>
      <c r="W2895" s="75"/>
      <c r="X2895" s="75"/>
      <c r="Y2895" s="75"/>
      <c r="Z2895" s="75"/>
      <c r="AA2895" s="75"/>
      <c r="AB2895" s="75"/>
      <c r="AC2895" s="75"/>
      <c r="AD2895" s="75"/>
      <c r="AE2895" s="75"/>
      <c r="AF2895" s="75"/>
      <c r="AG2895" s="75"/>
      <c r="AH2895" s="75"/>
      <c r="AI2895" s="75"/>
      <c r="AJ2895" s="75"/>
      <c r="AK2895" s="75"/>
      <c r="AL2895" s="75"/>
      <c r="AM2895" s="75"/>
      <c r="AN2895" s="75"/>
      <c r="AO2895" s="75"/>
      <c r="AP2895" s="75"/>
      <c r="AQ2895" s="75"/>
      <c r="AR2895" s="75"/>
      <c r="AS2895" s="75"/>
      <c r="AT2895" s="75"/>
      <c r="AU2895" s="75"/>
      <c r="AV2895" s="75"/>
      <c r="AW2895" s="75"/>
      <c r="AX2895" s="75"/>
      <c r="AY2895" s="75"/>
      <c r="AZ2895" s="75"/>
      <c r="BA2895" s="75"/>
      <c r="BB2895" s="75"/>
      <c r="BC2895" s="75"/>
      <c r="BD2895" s="75"/>
      <c r="BE2895" s="75"/>
      <c r="BF2895" s="75"/>
      <c r="BG2895" s="75"/>
      <c r="BH2895" s="75"/>
      <c r="BI2895" s="75"/>
      <c r="BJ2895" s="75"/>
      <c r="BK2895" s="75"/>
      <c r="BL2895" s="75"/>
      <c r="BM2895" s="75"/>
      <c r="BN2895" s="75"/>
      <c r="BO2895" s="75"/>
      <c r="BP2895" s="75"/>
      <c r="BQ2895" s="75"/>
      <c r="BR2895" s="75"/>
      <c r="BS2895" s="75"/>
      <c r="BT2895" s="75"/>
      <c r="BU2895" s="75"/>
      <c r="BV2895" s="75"/>
      <c r="BW2895" s="75"/>
      <c r="BX2895" s="75"/>
      <c r="BY2895" s="75"/>
      <c r="BZ2895" s="75"/>
      <c r="CA2895" s="75"/>
      <c r="CB2895" s="75"/>
      <c r="CC2895" s="75"/>
      <c r="CD2895" s="75"/>
      <c r="CE2895" s="75"/>
      <c r="CF2895" s="75"/>
      <c r="CG2895" s="75"/>
      <c r="CH2895" s="75"/>
      <c r="CI2895" s="75"/>
      <c r="CJ2895" s="75"/>
      <c r="CK2895" s="75"/>
      <c r="CL2895" s="75"/>
      <c r="CM2895" s="75"/>
      <c r="CN2895" s="75"/>
      <c r="CO2895" s="75"/>
    </row>
    <row r="2896" spans="1:93" s="1" customFormat="1" ht="19.5" customHeight="1" x14ac:dyDescent="0.3">
      <c r="A2896" s="46" t="s">
        <v>4159</v>
      </c>
      <c r="B2896" s="14">
        <v>11</v>
      </c>
      <c r="C2896" s="14">
        <v>6</v>
      </c>
      <c r="D2896" s="14">
        <v>8</v>
      </c>
      <c r="E2896" s="14">
        <v>6</v>
      </c>
      <c r="F2896" s="49"/>
      <c r="G2896" s="49"/>
      <c r="H2896" s="67">
        <f t="shared" si="182"/>
        <v>31</v>
      </c>
      <c r="I2896" s="46">
        <v>11</v>
      </c>
      <c r="J2896" s="22">
        <f t="shared" si="181"/>
        <v>0.47692307692307695</v>
      </c>
      <c r="K2896" s="46" t="s">
        <v>182</v>
      </c>
      <c r="L2896" s="15" t="s">
        <v>3392</v>
      </c>
      <c r="M2896" s="15" t="s">
        <v>214</v>
      </c>
      <c r="N2896" s="15" t="s">
        <v>215</v>
      </c>
      <c r="O2896" s="20" t="s">
        <v>1977</v>
      </c>
      <c r="P2896" s="20">
        <v>9</v>
      </c>
      <c r="Q2896" s="21" t="s">
        <v>2034</v>
      </c>
      <c r="R2896" s="17" t="s">
        <v>2016</v>
      </c>
      <c r="S2896" s="17" t="s">
        <v>317</v>
      </c>
      <c r="T2896" s="17" t="s">
        <v>210</v>
      </c>
      <c r="U2896" s="26"/>
      <c r="V2896" s="75"/>
      <c r="W2896" s="75"/>
      <c r="X2896" s="75"/>
      <c r="Y2896" s="75"/>
      <c r="Z2896" s="75"/>
      <c r="AA2896" s="75"/>
      <c r="AB2896" s="75"/>
      <c r="AC2896" s="75"/>
      <c r="AD2896" s="75"/>
      <c r="AE2896" s="75"/>
      <c r="AF2896" s="75"/>
      <c r="AG2896" s="75"/>
      <c r="AH2896" s="75"/>
      <c r="AI2896" s="75"/>
      <c r="AJ2896" s="75"/>
      <c r="AK2896" s="75"/>
      <c r="AL2896" s="75"/>
      <c r="AM2896" s="75"/>
      <c r="AN2896" s="75"/>
      <c r="AO2896" s="75"/>
      <c r="AP2896" s="75"/>
      <c r="AQ2896" s="75"/>
      <c r="AR2896" s="75"/>
      <c r="AS2896" s="75"/>
      <c r="AT2896" s="75"/>
      <c r="AU2896" s="75"/>
      <c r="AV2896" s="75"/>
      <c r="AW2896" s="75"/>
      <c r="AX2896" s="75"/>
      <c r="AY2896" s="75"/>
      <c r="AZ2896" s="75"/>
      <c r="BA2896" s="75"/>
      <c r="BB2896" s="75"/>
      <c r="BC2896" s="75"/>
      <c r="BD2896" s="75"/>
      <c r="BE2896" s="75"/>
      <c r="BF2896" s="75"/>
      <c r="BG2896" s="75"/>
      <c r="BH2896" s="75"/>
      <c r="BI2896" s="75"/>
      <c r="BJ2896" s="75"/>
      <c r="BK2896" s="75"/>
      <c r="BL2896" s="75"/>
      <c r="BM2896" s="75"/>
      <c r="BN2896" s="75"/>
      <c r="BO2896" s="75"/>
      <c r="BP2896" s="75"/>
      <c r="BQ2896" s="75"/>
      <c r="BR2896" s="75"/>
      <c r="BS2896" s="75"/>
      <c r="BT2896" s="75"/>
      <c r="BU2896" s="75"/>
      <c r="BV2896" s="75"/>
      <c r="BW2896" s="75"/>
      <c r="BX2896" s="75"/>
      <c r="BY2896" s="75"/>
      <c r="BZ2896" s="75"/>
      <c r="CA2896" s="75"/>
      <c r="CB2896" s="75"/>
      <c r="CC2896" s="75"/>
      <c r="CD2896" s="75"/>
      <c r="CE2896" s="75"/>
      <c r="CF2896" s="75"/>
      <c r="CG2896" s="75"/>
      <c r="CH2896" s="75"/>
      <c r="CI2896" s="75"/>
      <c r="CJ2896" s="75"/>
      <c r="CK2896" s="75"/>
      <c r="CL2896" s="75"/>
      <c r="CM2896" s="75"/>
      <c r="CN2896" s="75"/>
      <c r="CO2896" s="75"/>
    </row>
    <row r="2897" spans="1:93" s="1" customFormat="1" ht="19.5" customHeight="1" x14ac:dyDescent="0.3">
      <c r="A2897" s="46" t="s">
        <v>4158</v>
      </c>
      <c r="B2897" s="14">
        <v>10</v>
      </c>
      <c r="C2897" s="14">
        <v>13</v>
      </c>
      <c r="D2897" s="14">
        <v>8</v>
      </c>
      <c r="E2897" s="14">
        <v>0</v>
      </c>
      <c r="F2897" s="49"/>
      <c r="G2897" s="49"/>
      <c r="H2897" s="67">
        <f t="shared" si="182"/>
        <v>31</v>
      </c>
      <c r="I2897" s="46">
        <v>3</v>
      </c>
      <c r="J2897" s="22">
        <f t="shared" si="181"/>
        <v>0.47692307692307695</v>
      </c>
      <c r="K2897" s="46" t="s">
        <v>182</v>
      </c>
      <c r="L2897" s="15" t="s">
        <v>4395</v>
      </c>
      <c r="M2897" s="15" t="s">
        <v>274</v>
      </c>
      <c r="N2897" s="15" t="s">
        <v>359</v>
      </c>
      <c r="O2897" s="20" t="s">
        <v>2089</v>
      </c>
      <c r="P2897" s="20">
        <v>9</v>
      </c>
      <c r="Q2897" s="21" t="s">
        <v>945</v>
      </c>
      <c r="R2897" s="17" t="s">
        <v>2075</v>
      </c>
      <c r="S2897" s="17" t="s">
        <v>2076</v>
      </c>
      <c r="T2897" s="17" t="s">
        <v>210</v>
      </c>
      <c r="U2897" s="26"/>
      <c r="V2897" s="75"/>
      <c r="W2897" s="75"/>
      <c r="X2897" s="75"/>
      <c r="Y2897" s="75"/>
      <c r="Z2897" s="75"/>
      <c r="AA2897" s="75"/>
      <c r="AB2897" s="75"/>
      <c r="AC2897" s="75"/>
      <c r="AD2897" s="75"/>
      <c r="AE2897" s="75"/>
      <c r="AF2897" s="75"/>
      <c r="AG2897" s="75"/>
      <c r="AH2897" s="75"/>
      <c r="AI2897" s="75"/>
      <c r="AJ2897" s="75"/>
      <c r="AK2897" s="75"/>
      <c r="AL2897" s="75"/>
      <c r="AM2897" s="75"/>
      <c r="AN2897" s="75"/>
      <c r="AO2897" s="75"/>
      <c r="AP2897" s="75"/>
      <c r="AQ2897" s="75"/>
      <c r="AR2897" s="75"/>
      <c r="AS2897" s="75"/>
      <c r="AT2897" s="75"/>
      <c r="AU2897" s="75"/>
      <c r="AV2897" s="75"/>
      <c r="AW2897" s="75"/>
      <c r="AX2897" s="75"/>
      <c r="AY2897" s="75"/>
      <c r="AZ2897" s="75"/>
      <c r="BA2897" s="75"/>
      <c r="BB2897" s="75"/>
      <c r="BC2897" s="75"/>
      <c r="BD2897" s="75"/>
      <c r="BE2897" s="75"/>
      <c r="BF2897" s="75"/>
      <c r="BG2897" s="75"/>
      <c r="BH2897" s="75"/>
      <c r="BI2897" s="75"/>
      <c r="BJ2897" s="75"/>
      <c r="BK2897" s="75"/>
      <c r="BL2897" s="75"/>
      <c r="BM2897" s="75"/>
      <c r="BN2897" s="75"/>
      <c r="BO2897" s="75"/>
      <c r="BP2897" s="75"/>
      <c r="BQ2897" s="75"/>
      <c r="BR2897" s="75"/>
      <c r="BS2897" s="75"/>
      <c r="BT2897" s="75"/>
      <c r="BU2897" s="75"/>
      <c r="BV2897" s="75"/>
      <c r="BW2897" s="75"/>
      <c r="BX2897" s="75"/>
      <c r="BY2897" s="75"/>
      <c r="BZ2897" s="75"/>
      <c r="CA2897" s="75"/>
      <c r="CB2897" s="75"/>
      <c r="CC2897" s="75"/>
      <c r="CD2897" s="75"/>
      <c r="CE2897" s="75"/>
      <c r="CF2897" s="75"/>
      <c r="CG2897" s="75"/>
      <c r="CH2897" s="75"/>
      <c r="CI2897" s="75"/>
      <c r="CJ2897" s="75"/>
      <c r="CK2897" s="75"/>
      <c r="CL2897" s="75"/>
      <c r="CM2897" s="75"/>
      <c r="CN2897" s="75"/>
      <c r="CO2897" s="75"/>
    </row>
    <row r="2898" spans="1:93" s="1" customFormat="1" ht="19.5" customHeight="1" x14ac:dyDescent="0.3">
      <c r="A2898" s="46" t="s">
        <v>4183</v>
      </c>
      <c r="B2898" s="14">
        <v>11</v>
      </c>
      <c r="C2898" s="14">
        <v>12</v>
      </c>
      <c r="D2898" s="14">
        <v>8</v>
      </c>
      <c r="E2898" s="14">
        <v>0</v>
      </c>
      <c r="F2898" s="49"/>
      <c r="G2898" s="49"/>
      <c r="H2898" s="67">
        <f t="shared" si="182"/>
        <v>31</v>
      </c>
      <c r="I2898" s="46">
        <v>12</v>
      </c>
      <c r="J2898" s="22">
        <f t="shared" si="181"/>
        <v>0.47692307692307695</v>
      </c>
      <c r="K2898" s="46" t="s">
        <v>182</v>
      </c>
      <c r="L2898" s="15" t="s">
        <v>4396</v>
      </c>
      <c r="M2898" s="15" t="s">
        <v>222</v>
      </c>
      <c r="N2898" s="15" t="s">
        <v>336</v>
      </c>
      <c r="O2898" s="20" t="s">
        <v>1420</v>
      </c>
      <c r="P2898" s="20">
        <v>9</v>
      </c>
      <c r="Q2898" s="20" t="s">
        <v>4256</v>
      </c>
      <c r="R2898" s="17" t="s">
        <v>1427</v>
      </c>
      <c r="S2898" s="17" t="s">
        <v>314</v>
      </c>
      <c r="T2898" s="17" t="s">
        <v>611</v>
      </c>
      <c r="U2898" s="26"/>
    </row>
    <row r="2899" spans="1:93" s="1" customFormat="1" ht="19.5" customHeight="1" x14ac:dyDescent="0.3">
      <c r="A2899" s="46" t="s">
        <v>4128</v>
      </c>
      <c r="B2899" s="14">
        <v>19</v>
      </c>
      <c r="C2899" s="14">
        <v>5</v>
      </c>
      <c r="D2899" s="14">
        <v>4</v>
      </c>
      <c r="E2899" s="14">
        <v>3</v>
      </c>
      <c r="F2899" s="49"/>
      <c r="G2899" s="49"/>
      <c r="H2899" s="67">
        <f t="shared" si="182"/>
        <v>31</v>
      </c>
      <c r="I2899" s="46">
        <v>7</v>
      </c>
      <c r="J2899" s="22">
        <f t="shared" si="181"/>
        <v>0.47692307692307695</v>
      </c>
      <c r="K2899" s="46" t="s">
        <v>182</v>
      </c>
      <c r="L2899" s="15" t="s">
        <v>4397</v>
      </c>
      <c r="M2899" s="15" t="s">
        <v>331</v>
      </c>
      <c r="N2899" s="15" t="s">
        <v>215</v>
      </c>
      <c r="O2899" s="20" t="s">
        <v>1898</v>
      </c>
      <c r="P2899" s="20">
        <v>9</v>
      </c>
      <c r="Q2899" s="21" t="s">
        <v>223</v>
      </c>
      <c r="R2899" s="17" t="s">
        <v>1899</v>
      </c>
      <c r="S2899" s="17" t="s">
        <v>340</v>
      </c>
      <c r="T2899" s="17" t="s">
        <v>1900</v>
      </c>
      <c r="U2899" s="26"/>
      <c r="V2899" s="75"/>
      <c r="W2899" s="75"/>
      <c r="X2899" s="75"/>
      <c r="Y2899" s="75"/>
      <c r="Z2899" s="75"/>
      <c r="AA2899" s="75"/>
      <c r="AB2899" s="75"/>
      <c r="AC2899" s="75"/>
      <c r="AD2899" s="75"/>
      <c r="AE2899" s="75"/>
      <c r="AF2899" s="75"/>
      <c r="AG2899" s="75"/>
      <c r="AH2899" s="75"/>
      <c r="AI2899" s="75"/>
      <c r="AJ2899" s="75"/>
      <c r="AK2899" s="75"/>
      <c r="AL2899" s="75"/>
      <c r="AM2899" s="75"/>
      <c r="AN2899" s="75"/>
      <c r="AO2899" s="75"/>
      <c r="AP2899" s="75"/>
      <c r="AQ2899" s="75"/>
      <c r="AR2899" s="75"/>
      <c r="AS2899" s="75"/>
      <c r="AT2899" s="75"/>
      <c r="AU2899" s="75"/>
      <c r="AV2899" s="75"/>
      <c r="AW2899" s="75"/>
      <c r="AX2899" s="75"/>
      <c r="AY2899" s="75"/>
      <c r="AZ2899" s="75"/>
      <c r="BA2899" s="75"/>
      <c r="BB2899" s="75"/>
      <c r="BC2899" s="75"/>
      <c r="BD2899" s="75"/>
      <c r="BE2899" s="75"/>
      <c r="BF2899" s="75"/>
      <c r="BG2899" s="75"/>
      <c r="BH2899" s="75"/>
      <c r="BI2899" s="75"/>
      <c r="BJ2899" s="75"/>
      <c r="BK2899" s="75"/>
      <c r="BL2899" s="75"/>
      <c r="BM2899" s="75"/>
      <c r="BN2899" s="75"/>
      <c r="BO2899" s="75"/>
      <c r="BP2899" s="75"/>
      <c r="BQ2899" s="75"/>
      <c r="BR2899" s="75"/>
      <c r="BS2899" s="75"/>
      <c r="BT2899" s="75"/>
      <c r="BU2899" s="75"/>
      <c r="BV2899" s="75"/>
      <c r="BW2899" s="75"/>
      <c r="BX2899" s="75"/>
      <c r="BY2899" s="75"/>
      <c r="BZ2899" s="75"/>
      <c r="CA2899" s="75"/>
      <c r="CB2899" s="75"/>
      <c r="CC2899" s="75"/>
      <c r="CD2899" s="75"/>
      <c r="CE2899" s="75"/>
      <c r="CF2899" s="75"/>
      <c r="CG2899" s="75"/>
      <c r="CH2899" s="75"/>
      <c r="CI2899" s="75"/>
      <c r="CJ2899" s="75"/>
      <c r="CK2899" s="75"/>
      <c r="CL2899" s="75"/>
      <c r="CM2899" s="75"/>
      <c r="CN2899" s="75"/>
      <c r="CO2899" s="75"/>
    </row>
    <row r="2900" spans="1:93" s="1" customFormat="1" ht="19.5" customHeight="1" x14ac:dyDescent="0.3">
      <c r="A2900" s="46" t="s">
        <v>4130</v>
      </c>
      <c r="B2900" s="14">
        <v>13</v>
      </c>
      <c r="C2900" s="14">
        <v>11</v>
      </c>
      <c r="D2900" s="14">
        <v>4</v>
      </c>
      <c r="E2900" s="14">
        <v>3</v>
      </c>
      <c r="F2900" s="49"/>
      <c r="G2900" s="49"/>
      <c r="H2900" s="67">
        <f t="shared" si="182"/>
        <v>31</v>
      </c>
      <c r="I2900" s="46">
        <v>1</v>
      </c>
      <c r="J2900" s="22">
        <f t="shared" si="181"/>
        <v>0.47692307692307695</v>
      </c>
      <c r="K2900" s="46" t="s">
        <v>181</v>
      </c>
      <c r="L2900" s="77" t="s">
        <v>2538</v>
      </c>
      <c r="M2900" s="77" t="s">
        <v>251</v>
      </c>
      <c r="N2900" s="77" t="s">
        <v>662</v>
      </c>
      <c r="O2900" s="20" t="s">
        <v>2523</v>
      </c>
      <c r="P2900" s="20">
        <v>9</v>
      </c>
      <c r="Q2900" s="21" t="s">
        <v>224</v>
      </c>
      <c r="R2900" s="17" t="s">
        <v>2540</v>
      </c>
      <c r="S2900" s="17" t="s">
        <v>795</v>
      </c>
      <c r="T2900" s="17" t="s">
        <v>2541</v>
      </c>
      <c r="U2900" s="26"/>
      <c r="V2900" s="75"/>
      <c r="W2900" s="75"/>
      <c r="X2900" s="75"/>
      <c r="Y2900" s="75"/>
      <c r="Z2900" s="75"/>
      <c r="AA2900" s="75"/>
      <c r="AB2900" s="75"/>
      <c r="AC2900" s="75"/>
      <c r="AD2900" s="75"/>
      <c r="AE2900" s="75"/>
      <c r="AF2900" s="75"/>
      <c r="AG2900" s="75"/>
      <c r="AH2900" s="75"/>
      <c r="AI2900" s="75"/>
      <c r="AJ2900" s="75"/>
      <c r="AK2900" s="75"/>
      <c r="AL2900" s="75"/>
      <c r="AM2900" s="75"/>
      <c r="AN2900" s="75"/>
      <c r="AO2900" s="75"/>
      <c r="AP2900" s="75"/>
      <c r="AQ2900" s="75"/>
      <c r="AR2900" s="75"/>
      <c r="AS2900" s="75"/>
      <c r="AT2900" s="75"/>
      <c r="AU2900" s="75"/>
      <c r="AV2900" s="75"/>
      <c r="AW2900" s="75"/>
      <c r="AX2900" s="75"/>
      <c r="AY2900" s="75"/>
      <c r="AZ2900" s="75"/>
      <c r="BA2900" s="75"/>
      <c r="BB2900" s="75"/>
      <c r="BC2900" s="75"/>
      <c r="BD2900" s="75"/>
      <c r="BE2900" s="75"/>
      <c r="BF2900" s="75"/>
      <c r="BG2900" s="75"/>
      <c r="BH2900" s="75"/>
      <c r="BI2900" s="75"/>
      <c r="BJ2900" s="75"/>
      <c r="BK2900" s="75"/>
      <c r="BL2900" s="75"/>
      <c r="BM2900" s="75"/>
      <c r="BN2900" s="75"/>
      <c r="BO2900" s="75"/>
      <c r="BP2900" s="75"/>
      <c r="BQ2900" s="75"/>
      <c r="BR2900" s="75"/>
      <c r="BS2900" s="75"/>
      <c r="BT2900" s="75"/>
      <c r="BU2900" s="75"/>
      <c r="BV2900" s="75"/>
      <c r="BW2900" s="75"/>
      <c r="BX2900" s="75"/>
      <c r="BY2900" s="75"/>
      <c r="BZ2900" s="75"/>
      <c r="CA2900" s="75"/>
      <c r="CB2900" s="75"/>
      <c r="CC2900" s="75"/>
      <c r="CD2900" s="75"/>
      <c r="CE2900" s="75"/>
      <c r="CF2900" s="75"/>
      <c r="CG2900" s="75"/>
      <c r="CH2900" s="75"/>
      <c r="CI2900" s="75"/>
      <c r="CJ2900" s="75"/>
      <c r="CK2900" s="75"/>
      <c r="CL2900" s="75"/>
      <c r="CM2900" s="75"/>
      <c r="CN2900" s="75"/>
      <c r="CO2900" s="75"/>
    </row>
    <row r="2901" spans="1:93" s="1" customFormat="1" ht="19.5" customHeight="1" x14ac:dyDescent="0.3">
      <c r="A2901" s="46" t="s">
        <v>4158</v>
      </c>
      <c r="B2901" s="14">
        <v>13</v>
      </c>
      <c r="C2901" s="14">
        <v>7</v>
      </c>
      <c r="D2901" s="14">
        <v>8</v>
      </c>
      <c r="E2901" s="14">
        <v>3</v>
      </c>
      <c r="F2901" s="49"/>
      <c r="G2901" s="49"/>
      <c r="H2901" s="67">
        <f t="shared" si="182"/>
        <v>31</v>
      </c>
      <c r="I2901" s="46">
        <v>5</v>
      </c>
      <c r="J2901" s="22">
        <f t="shared" si="181"/>
        <v>0.47692307692307695</v>
      </c>
      <c r="K2901" s="46" t="s">
        <v>182</v>
      </c>
      <c r="L2901" s="15" t="s">
        <v>1969</v>
      </c>
      <c r="M2901" s="15" t="s">
        <v>248</v>
      </c>
      <c r="N2901" s="15" t="s">
        <v>406</v>
      </c>
      <c r="O2901" s="20" t="s">
        <v>1094</v>
      </c>
      <c r="P2901" s="20">
        <v>9</v>
      </c>
      <c r="Q2901" s="21" t="s">
        <v>223</v>
      </c>
      <c r="R2901" s="17" t="s">
        <v>1107</v>
      </c>
      <c r="S2901" s="17" t="s">
        <v>317</v>
      </c>
      <c r="T2901" s="17" t="s">
        <v>257</v>
      </c>
      <c r="U2901" s="26"/>
      <c r="V2901" s="75"/>
      <c r="W2901" s="75"/>
      <c r="X2901" s="75"/>
      <c r="Y2901" s="75"/>
      <c r="Z2901" s="75"/>
      <c r="AA2901" s="75"/>
      <c r="AB2901" s="75"/>
      <c r="AC2901" s="75"/>
      <c r="AD2901" s="75"/>
      <c r="AE2901" s="75"/>
      <c r="AF2901" s="75"/>
      <c r="AG2901" s="75"/>
      <c r="AH2901" s="75"/>
      <c r="AI2901" s="75"/>
      <c r="AJ2901" s="75"/>
      <c r="AK2901" s="75"/>
      <c r="AL2901" s="75"/>
      <c r="AM2901" s="75"/>
      <c r="AN2901" s="75"/>
      <c r="AO2901" s="75"/>
      <c r="AP2901" s="75"/>
      <c r="AQ2901" s="75"/>
      <c r="AR2901" s="75"/>
      <c r="AS2901" s="75"/>
      <c r="AT2901" s="75"/>
      <c r="AU2901" s="75"/>
      <c r="AV2901" s="75"/>
      <c r="AW2901" s="75"/>
      <c r="AX2901" s="75"/>
      <c r="AY2901" s="75"/>
      <c r="AZ2901" s="75"/>
      <c r="BA2901" s="75"/>
      <c r="BB2901" s="75"/>
      <c r="BC2901" s="75"/>
      <c r="BD2901" s="75"/>
      <c r="BE2901" s="75"/>
      <c r="BF2901" s="75"/>
      <c r="BG2901" s="75"/>
      <c r="BH2901" s="75"/>
      <c r="BI2901" s="75"/>
      <c r="BJ2901" s="75"/>
      <c r="BK2901" s="75"/>
      <c r="BL2901" s="75"/>
      <c r="BM2901" s="75"/>
      <c r="BN2901" s="75"/>
      <c r="BO2901" s="75"/>
      <c r="BP2901" s="75"/>
      <c r="BQ2901" s="75"/>
      <c r="BR2901" s="75"/>
      <c r="BS2901" s="75"/>
      <c r="BT2901" s="75"/>
      <c r="BU2901" s="75"/>
      <c r="BV2901" s="75"/>
      <c r="BW2901" s="75"/>
      <c r="BX2901" s="75"/>
      <c r="BY2901" s="75"/>
      <c r="BZ2901" s="75"/>
      <c r="CA2901" s="75"/>
      <c r="CB2901" s="75"/>
      <c r="CC2901" s="75"/>
      <c r="CD2901" s="75"/>
      <c r="CE2901" s="75"/>
      <c r="CF2901" s="75"/>
      <c r="CG2901" s="75"/>
      <c r="CH2901" s="75"/>
      <c r="CI2901" s="75"/>
      <c r="CJ2901" s="75"/>
      <c r="CK2901" s="75"/>
      <c r="CL2901" s="75"/>
      <c r="CM2901" s="75"/>
      <c r="CN2901" s="75"/>
      <c r="CO2901" s="75"/>
    </row>
    <row r="2902" spans="1:93" s="1" customFormat="1" ht="19.5" customHeight="1" x14ac:dyDescent="0.3">
      <c r="A2902" s="46" t="s">
        <v>4134</v>
      </c>
      <c r="B2902" s="14">
        <v>8</v>
      </c>
      <c r="C2902" s="14">
        <v>15</v>
      </c>
      <c r="D2902" s="14">
        <v>8</v>
      </c>
      <c r="E2902" s="14">
        <v>0</v>
      </c>
      <c r="F2902" s="49"/>
      <c r="G2902" s="49"/>
      <c r="H2902" s="67">
        <f t="shared" si="182"/>
        <v>31</v>
      </c>
      <c r="I2902" s="46">
        <v>3</v>
      </c>
      <c r="J2902" s="22">
        <f t="shared" si="181"/>
        <v>0.47692307692307695</v>
      </c>
      <c r="K2902" s="46" t="s">
        <v>182</v>
      </c>
      <c r="L2902" s="15" t="s">
        <v>4398</v>
      </c>
      <c r="M2902" s="15" t="s">
        <v>632</v>
      </c>
      <c r="N2902" s="15" t="s">
        <v>267</v>
      </c>
      <c r="O2902" s="20" t="s">
        <v>2089</v>
      </c>
      <c r="P2902" s="20">
        <v>9</v>
      </c>
      <c r="Q2902" s="21" t="s">
        <v>945</v>
      </c>
      <c r="R2902" s="17" t="s">
        <v>2075</v>
      </c>
      <c r="S2902" s="17" t="s">
        <v>2076</v>
      </c>
      <c r="T2902" s="17" t="s">
        <v>210</v>
      </c>
      <c r="U2902" s="26"/>
      <c r="V2902" s="75"/>
      <c r="W2902" s="75"/>
      <c r="X2902" s="75"/>
      <c r="Y2902" s="75"/>
      <c r="Z2902" s="75"/>
      <c r="AA2902" s="75"/>
      <c r="AB2902" s="75"/>
      <c r="AC2902" s="75"/>
      <c r="AD2902" s="75"/>
      <c r="AE2902" s="75"/>
      <c r="AF2902" s="75"/>
      <c r="AG2902" s="75"/>
      <c r="AH2902" s="75"/>
      <c r="AI2902" s="75"/>
      <c r="AJ2902" s="75"/>
      <c r="AK2902" s="75"/>
      <c r="AL2902" s="75"/>
      <c r="AM2902" s="75"/>
      <c r="AN2902" s="75"/>
      <c r="AO2902" s="75"/>
      <c r="AP2902" s="75"/>
      <c r="AQ2902" s="75"/>
      <c r="AR2902" s="75"/>
      <c r="AS2902" s="75"/>
      <c r="AT2902" s="75"/>
      <c r="AU2902" s="75"/>
      <c r="AV2902" s="75"/>
      <c r="AW2902" s="75"/>
      <c r="AX2902" s="75"/>
      <c r="AY2902" s="75"/>
      <c r="AZ2902" s="75"/>
      <c r="BA2902" s="75"/>
      <c r="BB2902" s="75"/>
      <c r="BC2902" s="75"/>
      <c r="BD2902" s="75"/>
      <c r="BE2902" s="75"/>
      <c r="BF2902" s="75"/>
      <c r="BG2902" s="75"/>
      <c r="BH2902" s="75"/>
      <c r="BI2902" s="75"/>
      <c r="BJ2902" s="75"/>
      <c r="BK2902" s="75"/>
      <c r="BL2902" s="75"/>
      <c r="BM2902" s="75"/>
      <c r="BN2902" s="75"/>
      <c r="BO2902" s="75"/>
      <c r="BP2902" s="75"/>
      <c r="BQ2902" s="75"/>
      <c r="BR2902" s="75"/>
      <c r="BS2902" s="75"/>
      <c r="BT2902" s="75"/>
      <c r="BU2902" s="75"/>
      <c r="BV2902" s="75"/>
      <c r="BW2902" s="75"/>
      <c r="BX2902" s="75"/>
      <c r="BY2902" s="75"/>
      <c r="BZ2902" s="75"/>
      <c r="CA2902" s="75"/>
      <c r="CB2902" s="75"/>
      <c r="CC2902" s="75"/>
      <c r="CD2902" s="75"/>
      <c r="CE2902" s="75"/>
      <c r="CF2902" s="75"/>
      <c r="CG2902" s="75"/>
      <c r="CH2902" s="75"/>
      <c r="CI2902" s="75"/>
      <c r="CJ2902" s="75"/>
      <c r="CK2902" s="75"/>
      <c r="CL2902" s="75"/>
      <c r="CM2902" s="75"/>
      <c r="CN2902" s="75"/>
      <c r="CO2902" s="75"/>
    </row>
    <row r="2903" spans="1:93" s="1" customFormat="1" ht="19.5" customHeight="1" x14ac:dyDescent="0.3">
      <c r="A2903" s="46" t="s">
        <v>4128</v>
      </c>
      <c r="B2903" s="14">
        <v>17</v>
      </c>
      <c r="C2903" s="14">
        <v>8</v>
      </c>
      <c r="D2903" s="14">
        <v>6</v>
      </c>
      <c r="E2903" s="14">
        <v>0</v>
      </c>
      <c r="F2903" s="49"/>
      <c r="G2903" s="49"/>
      <c r="H2903" s="67">
        <f t="shared" si="182"/>
        <v>31</v>
      </c>
      <c r="I2903" s="46">
        <v>7</v>
      </c>
      <c r="J2903" s="22">
        <f t="shared" si="181"/>
        <v>0.47692307692307695</v>
      </c>
      <c r="K2903" s="46" t="s">
        <v>182</v>
      </c>
      <c r="L2903" s="15" t="s">
        <v>4399</v>
      </c>
      <c r="M2903" s="15" t="s">
        <v>544</v>
      </c>
      <c r="N2903" s="15" t="s">
        <v>315</v>
      </c>
      <c r="O2903" s="20" t="s">
        <v>1813</v>
      </c>
      <c r="P2903" s="20">
        <v>9</v>
      </c>
      <c r="Q2903" s="21" t="s">
        <v>253</v>
      </c>
      <c r="R2903" s="17" t="s">
        <v>1848</v>
      </c>
      <c r="S2903" s="17" t="s">
        <v>535</v>
      </c>
      <c r="T2903" s="17" t="s">
        <v>3575</v>
      </c>
      <c r="U2903" s="26"/>
      <c r="V2903" s="75"/>
      <c r="W2903" s="75"/>
      <c r="X2903" s="75"/>
      <c r="Y2903" s="75"/>
      <c r="Z2903" s="75"/>
      <c r="AA2903" s="75"/>
      <c r="AB2903" s="75"/>
      <c r="AC2903" s="75"/>
      <c r="AD2903" s="75"/>
      <c r="AE2903" s="75"/>
      <c r="AF2903" s="75"/>
      <c r="AG2903" s="75"/>
      <c r="AH2903" s="75"/>
      <c r="AI2903" s="75"/>
      <c r="AJ2903" s="75"/>
      <c r="AK2903" s="75"/>
      <c r="AL2903" s="75"/>
      <c r="AM2903" s="75"/>
      <c r="AN2903" s="75"/>
      <c r="AO2903" s="75"/>
      <c r="AP2903" s="75"/>
      <c r="AQ2903" s="75"/>
      <c r="AR2903" s="75"/>
      <c r="AS2903" s="75"/>
      <c r="AT2903" s="75"/>
      <c r="AU2903" s="75"/>
      <c r="AV2903" s="75"/>
      <c r="AW2903" s="75"/>
      <c r="AX2903" s="75"/>
      <c r="AY2903" s="75"/>
      <c r="AZ2903" s="75"/>
      <c r="BA2903" s="75"/>
      <c r="BB2903" s="75"/>
      <c r="BC2903" s="75"/>
      <c r="BD2903" s="75"/>
      <c r="BE2903" s="75"/>
      <c r="BF2903" s="75"/>
      <c r="BG2903" s="75"/>
      <c r="BH2903" s="75"/>
      <c r="BI2903" s="75"/>
      <c r="BJ2903" s="75"/>
      <c r="BK2903" s="75"/>
      <c r="BL2903" s="75"/>
      <c r="BM2903" s="75"/>
      <c r="BN2903" s="75"/>
      <c r="BO2903" s="75"/>
      <c r="BP2903" s="75"/>
      <c r="BQ2903" s="75"/>
      <c r="BR2903" s="75"/>
      <c r="BS2903" s="75"/>
      <c r="BT2903" s="75"/>
      <c r="BU2903" s="75"/>
      <c r="BV2903" s="75"/>
      <c r="BW2903" s="75"/>
      <c r="BX2903" s="75"/>
      <c r="BY2903" s="75"/>
      <c r="BZ2903" s="75"/>
      <c r="CA2903" s="75"/>
      <c r="CB2903" s="75"/>
      <c r="CC2903" s="75"/>
      <c r="CD2903" s="75"/>
      <c r="CE2903" s="75"/>
      <c r="CF2903" s="75"/>
      <c r="CG2903" s="75"/>
      <c r="CH2903" s="75"/>
      <c r="CI2903" s="75"/>
      <c r="CJ2903" s="75"/>
      <c r="CK2903" s="75"/>
      <c r="CL2903" s="75"/>
      <c r="CM2903" s="75"/>
      <c r="CN2903" s="75"/>
      <c r="CO2903" s="75"/>
    </row>
    <row r="2904" spans="1:93" s="1" customFormat="1" ht="19.5" customHeight="1" x14ac:dyDescent="0.3">
      <c r="A2904" s="46" t="s">
        <v>4136</v>
      </c>
      <c r="B2904" s="14">
        <v>14</v>
      </c>
      <c r="C2904" s="14">
        <v>9</v>
      </c>
      <c r="D2904" s="14">
        <v>8</v>
      </c>
      <c r="E2904" s="14">
        <v>0</v>
      </c>
      <c r="F2904" s="49"/>
      <c r="G2904" s="49"/>
      <c r="H2904" s="67">
        <f t="shared" si="182"/>
        <v>31</v>
      </c>
      <c r="I2904" s="46">
        <v>7</v>
      </c>
      <c r="J2904" s="22">
        <f t="shared" si="181"/>
        <v>0.47692307692307695</v>
      </c>
      <c r="K2904" s="46" t="s">
        <v>182</v>
      </c>
      <c r="L2904" s="15" t="s">
        <v>4400</v>
      </c>
      <c r="M2904" s="15" t="s">
        <v>584</v>
      </c>
      <c r="N2904" s="15" t="s">
        <v>218</v>
      </c>
      <c r="O2904" s="20" t="s">
        <v>2462</v>
      </c>
      <c r="P2904" s="20">
        <v>9</v>
      </c>
      <c r="Q2904" s="21" t="s">
        <v>253</v>
      </c>
      <c r="R2904" s="17" t="s">
        <v>2463</v>
      </c>
      <c r="S2904" s="17" t="s">
        <v>256</v>
      </c>
      <c r="T2904" s="17" t="s">
        <v>387</v>
      </c>
      <c r="U2904" s="26"/>
      <c r="V2904" s="75"/>
      <c r="W2904" s="75"/>
      <c r="X2904" s="75"/>
      <c r="Y2904" s="75"/>
      <c r="Z2904" s="75"/>
      <c r="AA2904" s="75"/>
      <c r="AB2904" s="75"/>
      <c r="AC2904" s="75"/>
      <c r="AD2904" s="75"/>
      <c r="AE2904" s="75"/>
      <c r="AF2904" s="75"/>
      <c r="AG2904" s="75"/>
      <c r="AH2904" s="75"/>
      <c r="AI2904" s="75"/>
      <c r="AJ2904" s="75"/>
      <c r="AK2904" s="75"/>
      <c r="AL2904" s="75"/>
      <c r="AM2904" s="75"/>
      <c r="AN2904" s="75"/>
      <c r="AO2904" s="75"/>
      <c r="AP2904" s="75"/>
      <c r="AQ2904" s="75"/>
      <c r="AR2904" s="75"/>
      <c r="AS2904" s="75"/>
      <c r="AT2904" s="75"/>
      <c r="AU2904" s="75"/>
      <c r="AV2904" s="75"/>
      <c r="AW2904" s="75"/>
      <c r="AX2904" s="75"/>
      <c r="AY2904" s="75"/>
      <c r="AZ2904" s="75"/>
      <c r="BA2904" s="75"/>
      <c r="BB2904" s="75"/>
      <c r="BC2904" s="75"/>
      <c r="BD2904" s="75"/>
      <c r="BE2904" s="75"/>
      <c r="BF2904" s="75"/>
      <c r="BG2904" s="75"/>
      <c r="BH2904" s="75"/>
      <c r="BI2904" s="75"/>
      <c r="BJ2904" s="75"/>
      <c r="BK2904" s="75"/>
      <c r="BL2904" s="75"/>
      <c r="BM2904" s="75"/>
      <c r="BN2904" s="75"/>
      <c r="BO2904" s="75"/>
      <c r="BP2904" s="75"/>
      <c r="BQ2904" s="75"/>
      <c r="BR2904" s="75"/>
      <c r="BS2904" s="75"/>
      <c r="BT2904" s="75"/>
      <c r="BU2904" s="75"/>
      <c r="BV2904" s="75"/>
      <c r="BW2904" s="75"/>
      <c r="BX2904" s="75"/>
      <c r="BY2904" s="75"/>
      <c r="BZ2904" s="75"/>
      <c r="CA2904" s="75"/>
      <c r="CB2904" s="75"/>
      <c r="CC2904" s="75"/>
      <c r="CD2904" s="75"/>
      <c r="CE2904" s="75"/>
      <c r="CF2904" s="75"/>
      <c r="CG2904" s="75"/>
      <c r="CH2904" s="75"/>
      <c r="CI2904" s="75"/>
      <c r="CJ2904" s="75"/>
      <c r="CK2904" s="75"/>
      <c r="CL2904" s="75"/>
      <c r="CM2904" s="75"/>
      <c r="CN2904" s="75"/>
      <c r="CO2904" s="75"/>
    </row>
    <row r="2905" spans="1:93" s="1" customFormat="1" ht="19.5" customHeight="1" x14ac:dyDescent="0.3">
      <c r="A2905" s="46" t="s">
        <v>4164</v>
      </c>
      <c r="B2905" s="14">
        <v>6</v>
      </c>
      <c r="C2905" s="14">
        <v>17</v>
      </c>
      <c r="D2905" s="14">
        <v>8</v>
      </c>
      <c r="E2905" s="14">
        <v>0</v>
      </c>
      <c r="F2905" s="49"/>
      <c r="G2905" s="49"/>
      <c r="H2905" s="67">
        <f t="shared" si="182"/>
        <v>31</v>
      </c>
      <c r="I2905" s="46">
        <v>2</v>
      </c>
      <c r="J2905" s="22">
        <f t="shared" si="181"/>
        <v>0.47692307692307695</v>
      </c>
      <c r="K2905" s="46" t="s">
        <v>181</v>
      </c>
      <c r="L2905" s="15" t="s">
        <v>4401</v>
      </c>
      <c r="M2905" s="15" t="s">
        <v>844</v>
      </c>
      <c r="N2905" s="15" t="s">
        <v>215</v>
      </c>
      <c r="O2905" s="20" t="s">
        <v>1346</v>
      </c>
      <c r="P2905" s="20">
        <v>9</v>
      </c>
      <c r="Q2905" s="21" t="s">
        <v>223</v>
      </c>
      <c r="R2905" s="17" t="s">
        <v>2924</v>
      </c>
      <c r="S2905" s="17" t="s">
        <v>1328</v>
      </c>
      <c r="T2905" s="17" t="s">
        <v>210</v>
      </c>
      <c r="U2905" s="26"/>
      <c r="V2905" s="75"/>
      <c r="W2905" s="75"/>
      <c r="X2905" s="75"/>
      <c r="Y2905" s="75"/>
      <c r="Z2905" s="75"/>
      <c r="AA2905" s="75"/>
      <c r="AB2905" s="75"/>
      <c r="AC2905" s="75"/>
      <c r="AD2905" s="75"/>
      <c r="AE2905" s="75"/>
      <c r="AF2905" s="75"/>
      <c r="AG2905" s="75"/>
      <c r="AH2905" s="75"/>
      <c r="AI2905" s="75"/>
      <c r="AJ2905" s="75"/>
      <c r="AK2905" s="75"/>
      <c r="AL2905" s="75"/>
      <c r="AM2905" s="75"/>
      <c r="AN2905" s="75"/>
      <c r="AO2905" s="75"/>
      <c r="AP2905" s="75"/>
      <c r="AQ2905" s="75"/>
      <c r="AR2905" s="75"/>
      <c r="AS2905" s="75"/>
      <c r="AT2905" s="75"/>
      <c r="AU2905" s="75"/>
      <c r="AV2905" s="75"/>
      <c r="AW2905" s="75"/>
      <c r="AX2905" s="75"/>
      <c r="AY2905" s="75"/>
      <c r="AZ2905" s="75"/>
      <c r="BA2905" s="75"/>
      <c r="BB2905" s="75"/>
      <c r="BC2905" s="75"/>
      <c r="BD2905" s="75"/>
      <c r="BE2905" s="75"/>
      <c r="BF2905" s="75"/>
      <c r="BG2905" s="75"/>
      <c r="BH2905" s="75"/>
      <c r="BI2905" s="75"/>
      <c r="BJ2905" s="75"/>
      <c r="BK2905" s="75"/>
      <c r="BL2905" s="75"/>
      <c r="BM2905" s="75"/>
      <c r="BN2905" s="75"/>
      <c r="BO2905" s="75"/>
      <c r="BP2905" s="75"/>
      <c r="BQ2905" s="75"/>
      <c r="BR2905" s="75"/>
      <c r="BS2905" s="75"/>
      <c r="BT2905" s="75"/>
      <c r="BU2905" s="75"/>
      <c r="BV2905" s="75"/>
      <c r="BW2905" s="75"/>
      <c r="BX2905" s="75"/>
      <c r="BY2905" s="75"/>
      <c r="BZ2905" s="75"/>
      <c r="CA2905" s="75"/>
      <c r="CB2905" s="75"/>
      <c r="CC2905" s="75"/>
      <c r="CD2905" s="75"/>
      <c r="CE2905" s="75"/>
      <c r="CF2905" s="75"/>
      <c r="CG2905" s="75"/>
      <c r="CH2905" s="75"/>
      <c r="CI2905" s="75"/>
      <c r="CJ2905" s="75"/>
      <c r="CK2905" s="75"/>
      <c r="CL2905" s="75"/>
      <c r="CM2905" s="75"/>
      <c r="CN2905" s="75"/>
      <c r="CO2905" s="75"/>
    </row>
    <row r="2906" spans="1:93" s="1" customFormat="1" ht="19.5" customHeight="1" x14ac:dyDescent="0.3">
      <c r="A2906" s="46" t="s">
        <v>4155</v>
      </c>
      <c r="B2906" s="14">
        <v>14</v>
      </c>
      <c r="C2906" s="14">
        <v>9</v>
      </c>
      <c r="D2906" s="14">
        <v>8</v>
      </c>
      <c r="E2906" s="14">
        <v>0</v>
      </c>
      <c r="F2906" s="49"/>
      <c r="G2906" s="49"/>
      <c r="H2906" s="67">
        <f t="shared" si="182"/>
        <v>31</v>
      </c>
      <c r="I2906" s="46">
        <v>11</v>
      </c>
      <c r="J2906" s="22">
        <f t="shared" si="181"/>
        <v>0.47692307692307695</v>
      </c>
      <c r="K2906" s="46" t="s">
        <v>182</v>
      </c>
      <c r="L2906" s="15" t="s">
        <v>870</v>
      </c>
      <c r="M2906" s="15" t="s">
        <v>203</v>
      </c>
      <c r="N2906" s="15" t="s">
        <v>269</v>
      </c>
      <c r="O2906" s="20" t="s">
        <v>1977</v>
      </c>
      <c r="P2906" s="20">
        <v>9</v>
      </c>
      <c r="Q2906" s="21" t="s">
        <v>382</v>
      </c>
      <c r="R2906" s="17" t="s">
        <v>2016</v>
      </c>
      <c r="S2906" s="17" t="s">
        <v>317</v>
      </c>
      <c r="T2906" s="17" t="s">
        <v>210</v>
      </c>
      <c r="U2906" s="26"/>
      <c r="V2906" s="75"/>
      <c r="W2906" s="75"/>
      <c r="X2906" s="75"/>
      <c r="Y2906" s="75"/>
      <c r="Z2906" s="75"/>
      <c r="AA2906" s="75"/>
      <c r="AB2906" s="75"/>
      <c r="AC2906" s="75"/>
      <c r="AD2906" s="75"/>
      <c r="AE2906" s="75"/>
      <c r="AF2906" s="75"/>
      <c r="AG2906" s="75"/>
      <c r="AH2906" s="75"/>
      <c r="AI2906" s="75"/>
      <c r="AJ2906" s="75"/>
      <c r="AK2906" s="75"/>
      <c r="AL2906" s="75"/>
      <c r="AM2906" s="75"/>
      <c r="AN2906" s="75"/>
      <c r="AO2906" s="75"/>
      <c r="AP2906" s="75"/>
      <c r="AQ2906" s="75"/>
      <c r="AR2906" s="75"/>
      <c r="AS2906" s="75"/>
      <c r="AT2906" s="75"/>
      <c r="AU2906" s="75"/>
      <c r="AV2906" s="75"/>
      <c r="AW2906" s="75"/>
      <c r="AX2906" s="75"/>
      <c r="AY2906" s="75"/>
      <c r="AZ2906" s="75"/>
      <c r="BA2906" s="75"/>
      <c r="BB2906" s="75"/>
      <c r="BC2906" s="75"/>
      <c r="BD2906" s="75"/>
      <c r="BE2906" s="75"/>
      <c r="BF2906" s="75"/>
      <c r="BG2906" s="75"/>
      <c r="BH2906" s="75"/>
      <c r="BI2906" s="75"/>
      <c r="BJ2906" s="75"/>
      <c r="BK2906" s="75"/>
      <c r="BL2906" s="75"/>
      <c r="BM2906" s="75"/>
      <c r="BN2906" s="75"/>
      <c r="BO2906" s="75"/>
      <c r="BP2906" s="75"/>
      <c r="BQ2906" s="75"/>
      <c r="BR2906" s="75"/>
      <c r="BS2906" s="75"/>
      <c r="BT2906" s="75"/>
      <c r="BU2906" s="75"/>
      <c r="BV2906" s="75"/>
      <c r="BW2906" s="75"/>
      <c r="BX2906" s="75"/>
      <c r="BY2906" s="75"/>
      <c r="BZ2906" s="75"/>
      <c r="CA2906" s="75"/>
      <c r="CB2906" s="75"/>
      <c r="CC2906" s="75"/>
      <c r="CD2906" s="75"/>
      <c r="CE2906" s="75"/>
      <c r="CF2906" s="75"/>
      <c r="CG2906" s="75"/>
      <c r="CH2906" s="75"/>
      <c r="CI2906" s="75"/>
      <c r="CJ2906" s="75"/>
      <c r="CK2906" s="75"/>
      <c r="CL2906" s="75"/>
      <c r="CM2906" s="75"/>
      <c r="CN2906" s="75"/>
      <c r="CO2906" s="75"/>
    </row>
    <row r="2907" spans="1:93" s="1" customFormat="1" ht="19.5" customHeight="1" x14ac:dyDescent="0.3">
      <c r="A2907" s="46" t="s">
        <v>4236</v>
      </c>
      <c r="B2907" s="14">
        <v>11</v>
      </c>
      <c r="C2907" s="14">
        <v>6</v>
      </c>
      <c r="D2907" s="14">
        <v>8</v>
      </c>
      <c r="E2907" s="14">
        <v>6</v>
      </c>
      <c r="F2907" s="49"/>
      <c r="G2907" s="49"/>
      <c r="H2907" s="67">
        <f t="shared" si="182"/>
        <v>31</v>
      </c>
      <c r="I2907" s="46">
        <v>9</v>
      </c>
      <c r="J2907" s="22">
        <f t="shared" si="181"/>
        <v>0.47692307692307695</v>
      </c>
      <c r="K2907" s="46" t="s">
        <v>182</v>
      </c>
      <c r="L2907" s="15" t="s">
        <v>4402</v>
      </c>
      <c r="M2907" s="15" t="s">
        <v>245</v>
      </c>
      <c r="N2907" s="15" t="s">
        <v>267</v>
      </c>
      <c r="O2907" s="20" t="s">
        <v>636</v>
      </c>
      <c r="P2907" s="20">
        <v>9</v>
      </c>
      <c r="Q2907" s="21" t="s">
        <v>224</v>
      </c>
      <c r="R2907" s="17" t="s">
        <v>820</v>
      </c>
      <c r="S2907" s="17" t="s">
        <v>317</v>
      </c>
      <c r="T2907" s="17" t="s">
        <v>269</v>
      </c>
      <c r="U2907" s="26"/>
      <c r="V2907" s="75"/>
      <c r="W2907" s="75"/>
      <c r="X2907" s="75"/>
      <c r="Y2907" s="75"/>
      <c r="Z2907" s="75"/>
      <c r="AA2907" s="75"/>
      <c r="AB2907" s="75"/>
      <c r="AC2907" s="75"/>
      <c r="AD2907" s="75"/>
      <c r="AE2907" s="75"/>
      <c r="AF2907" s="75"/>
      <c r="AG2907" s="75"/>
      <c r="AH2907" s="75"/>
      <c r="AI2907" s="75"/>
      <c r="AJ2907" s="75"/>
      <c r="AK2907" s="75"/>
      <c r="AL2907" s="75"/>
      <c r="AM2907" s="75"/>
      <c r="AN2907" s="75"/>
      <c r="AO2907" s="75"/>
      <c r="AP2907" s="75"/>
      <c r="AQ2907" s="75"/>
      <c r="AR2907" s="75"/>
      <c r="AS2907" s="75"/>
      <c r="AT2907" s="75"/>
      <c r="AU2907" s="75"/>
      <c r="AV2907" s="75"/>
      <c r="AW2907" s="75"/>
      <c r="AX2907" s="75"/>
      <c r="AY2907" s="75"/>
      <c r="AZ2907" s="75"/>
      <c r="BA2907" s="75"/>
      <c r="BB2907" s="75"/>
      <c r="BC2907" s="75"/>
      <c r="BD2907" s="75"/>
      <c r="BE2907" s="75"/>
      <c r="BF2907" s="75"/>
      <c r="BG2907" s="75"/>
      <c r="BH2907" s="75"/>
      <c r="BI2907" s="75"/>
      <c r="BJ2907" s="75"/>
      <c r="BK2907" s="75"/>
      <c r="BL2907" s="75"/>
      <c r="BM2907" s="75"/>
      <c r="BN2907" s="75"/>
      <c r="BO2907" s="75"/>
      <c r="BP2907" s="75"/>
      <c r="BQ2907" s="75"/>
      <c r="BR2907" s="75"/>
      <c r="BS2907" s="75"/>
      <c r="BT2907" s="75"/>
      <c r="BU2907" s="75"/>
      <c r="BV2907" s="75"/>
      <c r="BW2907" s="75"/>
      <c r="BX2907" s="75"/>
      <c r="BY2907" s="75"/>
      <c r="BZ2907" s="75"/>
      <c r="CA2907" s="75"/>
      <c r="CB2907" s="75"/>
      <c r="CC2907" s="75"/>
      <c r="CD2907" s="75"/>
      <c r="CE2907" s="75"/>
      <c r="CF2907" s="75"/>
      <c r="CG2907" s="75"/>
      <c r="CH2907" s="75"/>
      <c r="CI2907" s="75"/>
      <c r="CJ2907" s="75"/>
      <c r="CK2907" s="75"/>
      <c r="CL2907" s="75"/>
      <c r="CM2907" s="75"/>
      <c r="CN2907" s="75"/>
      <c r="CO2907" s="75"/>
    </row>
    <row r="2908" spans="1:93" s="1" customFormat="1" ht="19.5" customHeight="1" x14ac:dyDescent="0.3">
      <c r="A2908" s="46" t="s">
        <v>4159</v>
      </c>
      <c r="B2908" s="14">
        <v>12</v>
      </c>
      <c r="C2908" s="14">
        <v>5</v>
      </c>
      <c r="D2908" s="14">
        <v>4</v>
      </c>
      <c r="E2908" s="14">
        <v>9</v>
      </c>
      <c r="F2908" s="49"/>
      <c r="G2908" s="49"/>
      <c r="H2908" s="67">
        <f t="shared" si="182"/>
        <v>30</v>
      </c>
      <c r="I2908" s="46">
        <v>6</v>
      </c>
      <c r="J2908" s="22">
        <f t="shared" si="181"/>
        <v>0.46153846153846156</v>
      </c>
      <c r="K2908" s="46" t="s">
        <v>182</v>
      </c>
      <c r="L2908" s="15" t="s">
        <v>4403</v>
      </c>
      <c r="M2908" s="15" t="s">
        <v>203</v>
      </c>
      <c r="N2908" s="15" t="s">
        <v>215</v>
      </c>
      <c r="O2908" s="20" t="s">
        <v>1094</v>
      </c>
      <c r="P2908" s="20">
        <v>9</v>
      </c>
      <c r="Q2908" s="21" t="s">
        <v>253</v>
      </c>
      <c r="R2908" s="17" t="s">
        <v>1107</v>
      </c>
      <c r="S2908" s="17" t="s">
        <v>317</v>
      </c>
      <c r="T2908" s="17" t="s">
        <v>257</v>
      </c>
      <c r="U2908" s="26"/>
      <c r="V2908" s="75"/>
      <c r="W2908" s="75"/>
      <c r="X2908" s="75"/>
      <c r="Y2908" s="75"/>
      <c r="Z2908" s="75"/>
      <c r="AA2908" s="75"/>
      <c r="AB2908" s="75"/>
      <c r="AC2908" s="75"/>
      <c r="AD2908" s="75"/>
      <c r="AE2908" s="75"/>
      <c r="AF2908" s="75"/>
      <c r="AG2908" s="75"/>
      <c r="AH2908" s="75"/>
      <c r="AI2908" s="75"/>
      <c r="AJ2908" s="75"/>
      <c r="AK2908" s="75"/>
      <c r="AL2908" s="75"/>
      <c r="AM2908" s="75"/>
      <c r="AN2908" s="75"/>
      <c r="AO2908" s="75"/>
      <c r="AP2908" s="75"/>
      <c r="AQ2908" s="75"/>
      <c r="AR2908" s="75"/>
      <c r="AS2908" s="75"/>
      <c r="AT2908" s="75"/>
      <c r="AU2908" s="75"/>
      <c r="AV2908" s="75"/>
      <c r="AW2908" s="75"/>
      <c r="AX2908" s="75"/>
      <c r="AY2908" s="75"/>
      <c r="AZ2908" s="75"/>
      <c r="BA2908" s="75"/>
      <c r="BB2908" s="75"/>
      <c r="BC2908" s="75"/>
      <c r="BD2908" s="75"/>
      <c r="BE2908" s="75"/>
      <c r="BF2908" s="75"/>
      <c r="BG2908" s="75"/>
      <c r="BH2908" s="75"/>
      <c r="BI2908" s="75"/>
      <c r="BJ2908" s="75"/>
      <c r="BK2908" s="75"/>
      <c r="BL2908" s="75"/>
      <c r="BM2908" s="75"/>
      <c r="BN2908" s="75"/>
      <c r="BO2908" s="75"/>
      <c r="BP2908" s="75"/>
      <c r="BQ2908" s="75"/>
      <c r="BR2908" s="75"/>
      <c r="BS2908" s="75"/>
      <c r="BT2908" s="75"/>
      <c r="BU2908" s="75"/>
      <c r="BV2908" s="75"/>
      <c r="BW2908" s="75"/>
      <c r="BX2908" s="75"/>
      <c r="BY2908" s="75"/>
      <c r="BZ2908" s="75"/>
      <c r="CA2908" s="75"/>
      <c r="CB2908" s="75"/>
      <c r="CC2908" s="75"/>
      <c r="CD2908" s="75"/>
      <c r="CE2908" s="75"/>
      <c r="CF2908" s="75"/>
      <c r="CG2908" s="75"/>
      <c r="CH2908" s="75"/>
      <c r="CI2908" s="75"/>
      <c r="CJ2908" s="75"/>
      <c r="CK2908" s="75"/>
      <c r="CL2908" s="75"/>
      <c r="CM2908" s="75"/>
      <c r="CN2908" s="75"/>
      <c r="CO2908" s="75"/>
    </row>
    <row r="2909" spans="1:93" s="1" customFormat="1" ht="19.5" customHeight="1" x14ac:dyDescent="0.3">
      <c r="A2909" s="46" t="s">
        <v>4125</v>
      </c>
      <c r="B2909" s="14">
        <v>15</v>
      </c>
      <c r="C2909" s="14">
        <v>4</v>
      </c>
      <c r="D2909" s="14">
        <v>8</v>
      </c>
      <c r="E2909" s="14">
        <v>3</v>
      </c>
      <c r="F2909" s="49"/>
      <c r="G2909" s="49"/>
      <c r="H2909" s="67">
        <f t="shared" si="182"/>
        <v>30</v>
      </c>
      <c r="I2909" s="46">
        <v>12</v>
      </c>
      <c r="J2909" s="22">
        <f t="shared" si="181"/>
        <v>0.46153846153846156</v>
      </c>
      <c r="K2909" s="46" t="s">
        <v>182</v>
      </c>
      <c r="L2909" s="15" t="s">
        <v>4404</v>
      </c>
      <c r="M2909" s="15" t="s">
        <v>604</v>
      </c>
      <c r="N2909" s="15" t="s">
        <v>1495</v>
      </c>
      <c r="O2909" s="20" t="s">
        <v>1977</v>
      </c>
      <c r="P2909" s="20">
        <v>9</v>
      </c>
      <c r="Q2909" s="21" t="s">
        <v>382</v>
      </c>
      <c r="R2909" s="17" t="s">
        <v>2016</v>
      </c>
      <c r="S2909" s="17" t="s">
        <v>317</v>
      </c>
      <c r="T2909" s="17" t="s">
        <v>210</v>
      </c>
      <c r="U2909" s="26"/>
      <c r="V2909" s="75"/>
      <c r="W2909" s="75"/>
      <c r="X2909" s="75"/>
      <c r="Y2909" s="75"/>
      <c r="Z2909" s="75"/>
      <c r="AA2909" s="75"/>
      <c r="AB2909" s="75"/>
      <c r="AC2909" s="75"/>
      <c r="AD2909" s="75"/>
      <c r="AE2909" s="75"/>
      <c r="AF2909" s="75"/>
      <c r="AG2909" s="75"/>
      <c r="AH2909" s="75"/>
      <c r="AI2909" s="75"/>
      <c r="AJ2909" s="75"/>
      <c r="AK2909" s="75"/>
      <c r="AL2909" s="75"/>
      <c r="AM2909" s="75"/>
      <c r="AN2909" s="75"/>
      <c r="AO2909" s="75"/>
      <c r="AP2909" s="75"/>
      <c r="AQ2909" s="75"/>
      <c r="AR2909" s="75"/>
      <c r="AS2909" s="75"/>
      <c r="AT2909" s="75"/>
      <c r="AU2909" s="75"/>
      <c r="AV2909" s="75"/>
      <c r="AW2909" s="75"/>
      <c r="AX2909" s="75"/>
      <c r="AY2909" s="75"/>
      <c r="AZ2909" s="75"/>
      <c r="BA2909" s="75"/>
      <c r="BB2909" s="75"/>
      <c r="BC2909" s="75"/>
      <c r="BD2909" s="75"/>
      <c r="BE2909" s="75"/>
      <c r="BF2909" s="75"/>
      <c r="BG2909" s="75"/>
      <c r="BH2909" s="75"/>
      <c r="BI2909" s="75"/>
      <c r="BJ2909" s="75"/>
      <c r="BK2909" s="75"/>
      <c r="BL2909" s="75"/>
      <c r="BM2909" s="75"/>
      <c r="BN2909" s="75"/>
      <c r="BO2909" s="75"/>
      <c r="BP2909" s="75"/>
      <c r="BQ2909" s="75"/>
      <c r="BR2909" s="75"/>
      <c r="BS2909" s="75"/>
      <c r="BT2909" s="75"/>
      <c r="BU2909" s="75"/>
      <c r="BV2909" s="75"/>
      <c r="BW2909" s="75"/>
      <c r="BX2909" s="75"/>
      <c r="BY2909" s="75"/>
      <c r="BZ2909" s="75"/>
      <c r="CA2909" s="75"/>
      <c r="CB2909" s="75"/>
      <c r="CC2909" s="75"/>
      <c r="CD2909" s="75"/>
      <c r="CE2909" s="75"/>
      <c r="CF2909" s="75"/>
      <c r="CG2909" s="75"/>
      <c r="CH2909" s="75"/>
      <c r="CI2909" s="75"/>
      <c r="CJ2909" s="75"/>
      <c r="CK2909" s="75"/>
      <c r="CL2909" s="75"/>
      <c r="CM2909" s="75"/>
      <c r="CN2909" s="75"/>
      <c r="CO2909" s="75"/>
    </row>
    <row r="2910" spans="1:93" s="1" customFormat="1" ht="19.5" customHeight="1" x14ac:dyDescent="0.3">
      <c r="A2910" s="46" t="s">
        <v>4130</v>
      </c>
      <c r="B2910" s="14">
        <v>14</v>
      </c>
      <c r="C2910" s="14">
        <v>8</v>
      </c>
      <c r="D2910" s="14">
        <v>8</v>
      </c>
      <c r="E2910" s="14">
        <v>0</v>
      </c>
      <c r="F2910" s="49"/>
      <c r="G2910" s="49"/>
      <c r="H2910" s="67">
        <f t="shared" si="182"/>
        <v>30</v>
      </c>
      <c r="I2910" s="46">
        <v>10</v>
      </c>
      <c r="J2910" s="22">
        <f t="shared" si="181"/>
        <v>0.46153846153846156</v>
      </c>
      <c r="K2910" s="46" t="s">
        <v>182</v>
      </c>
      <c r="L2910" s="15" t="s">
        <v>3228</v>
      </c>
      <c r="M2910" s="15" t="s">
        <v>544</v>
      </c>
      <c r="N2910" s="15" t="s">
        <v>235</v>
      </c>
      <c r="O2910" s="20" t="s">
        <v>636</v>
      </c>
      <c r="P2910" s="20">
        <v>9</v>
      </c>
      <c r="Q2910" s="21" t="s">
        <v>240</v>
      </c>
      <c r="R2910" s="17" t="s">
        <v>820</v>
      </c>
      <c r="S2910" s="17" t="s">
        <v>317</v>
      </c>
      <c r="T2910" s="17" t="s">
        <v>269</v>
      </c>
      <c r="U2910" s="26"/>
      <c r="V2910" s="75"/>
      <c r="W2910" s="75"/>
      <c r="X2910" s="75"/>
      <c r="Y2910" s="75"/>
      <c r="Z2910" s="75"/>
      <c r="AA2910" s="75"/>
      <c r="AB2910" s="75"/>
      <c r="AC2910" s="75"/>
      <c r="AD2910" s="75"/>
      <c r="AE2910" s="75"/>
      <c r="AF2910" s="75"/>
      <c r="AG2910" s="75"/>
      <c r="AH2910" s="75"/>
      <c r="AI2910" s="75"/>
      <c r="AJ2910" s="75"/>
      <c r="AK2910" s="75"/>
      <c r="AL2910" s="75"/>
      <c r="AM2910" s="75"/>
      <c r="AN2910" s="75"/>
      <c r="AO2910" s="75"/>
      <c r="AP2910" s="75"/>
      <c r="AQ2910" s="75"/>
      <c r="AR2910" s="75"/>
      <c r="AS2910" s="75"/>
      <c r="AT2910" s="75"/>
      <c r="AU2910" s="75"/>
      <c r="AV2910" s="75"/>
      <c r="AW2910" s="75"/>
      <c r="AX2910" s="75"/>
      <c r="AY2910" s="75"/>
      <c r="AZ2910" s="75"/>
      <c r="BA2910" s="75"/>
      <c r="BB2910" s="75"/>
      <c r="BC2910" s="75"/>
      <c r="BD2910" s="75"/>
      <c r="BE2910" s="75"/>
      <c r="BF2910" s="75"/>
      <c r="BG2910" s="75"/>
      <c r="BH2910" s="75"/>
      <c r="BI2910" s="75"/>
      <c r="BJ2910" s="75"/>
      <c r="BK2910" s="75"/>
      <c r="BL2910" s="75"/>
      <c r="BM2910" s="75"/>
      <c r="BN2910" s="75"/>
      <c r="BO2910" s="75"/>
      <c r="BP2910" s="75"/>
      <c r="BQ2910" s="75"/>
      <c r="BR2910" s="75"/>
      <c r="BS2910" s="75"/>
      <c r="BT2910" s="75"/>
      <c r="BU2910" s="75"/>
      <c r="BV2910" s="75"/>
      <c r="BW2910" s="75"/>
      <c r="BX2910" s="75"/>
      <c r="BY2910" s="75"/>
      <c r="BZ2910" s="75"/>
      <c r="CA2910" s="75"/>
      <c r="CB2910" s="75"/>
      <c r="CC2910" s="75"/>
      <c r="CD2910" s="75"/>
      <c r="CE2910" s="75"/>
      <c r="CF2910" s="75"/>
      <c r="CG2910" s="75"/>
      <c r="CH2910" s="75"/>
      <c r="CI2910" s="75"/>
      <c r="CJ2910" s="75"/>
      <c r="CK2910" s="75"/>
      <c r="CL2910" s="75"/>
      <c r="CM2910" s="75"/>
      <c r="CN2910" s="75"/>
      <c r="CO2910" s="75"/>
    </row>
    <row r="2911" spans="1:93" s="1" customFormat="1" ht="19.5" customHeight="1" x14ac:dyDescent="0.3">
      <c r="A2911" s="46" t="s">
        <v>4151</v>
      </c>
      <c r="B2911" s="14">
        <v>9</v>
      </c>
      <c r="C2911" s="14">
        <v>12</v>
      </c>
      <c r="D2911" s="14">
        <v>6</v>
      </c>
      <c r="E2911" s="14">
        <v>3</v>
      </c>
      <c r="F2911" s="49"/>
      <c r="G2911" s="49"/>
      <c r="H2911" s="67">
        <f t="shared" si="182"/>
        <v>30</v>
      </c>
      <c r="I2911" s="46">
        <v>6</v>
      </c>
      <c r="J2911" s="22">
        <f t="shared" si="181"/>
        <v>0.46153846153846156</v>
      </c>
      <c r="K2911" s="46" t="s">
        <v>181</v>
      </c>
      <c r="L2911" s="15" t="s">
        <v>4405</v>
      </c>
      <c r="M2911" s="15" t="s">
        <v>245</v>
      </c>
      <c r="N2911" s="15" t="s">
        <v>445</v>
      </c>
      <c r="O2911" s="20" t="s">
        <v>801</v>
      </c>
      <c r="P2911" s="20">
        <v>9</v>
      </c>
      <c r="Q2911" s="21" t="s">
        <v>223</v>
      </c>
      <c r="R2911" s="17" t="s">
        <v>2586</v>
      </c>
      <c r="S2911" s="17" t="s">
        <v>351</v>
      </c>
      <c r="T2911" s="17" t="s">
        <v>215</v>
      </c>
      <c r="U2911" s="26"/>
      <c r="V2911" s="75"/>
      <c r="W2911" s="75"/>
      <c r="X2911" s="75"/>
      <c r="Y2911" s="75"/>
      <c r="Z2911" s="75"/>
      <c r="AA2911" s="75"/>
      <c r="AB2911" s="75"/>
      <c r="AC2911" s="75"/>
      <c r="AD2911" s="75"/>
      <c r="AE2911" s="75"/>
      <c r="AF2911" s="75"/>
      <c r="AG2911" s="75"/>
      <c r="AH2911" s="75"/>
      <c r="AI2911" s="75"/>
      <c r="AJ2911" s="75"/>
      <c r="AK2911" s="75"/>
      <c r="AL2911" s="75"/>
      <c r="AM2911" s="75"/>
      <c r="AN2911" s="75"/>
      <c r="AO2911" s="75"/>
      <c r="AP2911" s="75"/>
      <c r="AQ2911" s="75"/>
      <c r="AR2911" s="75"/>
      <c r="AS2911" s="75"/>
      <c r="AT2911" s="75"/>
      <c r="AU2911" s="75"/>
      <c r="AV2911" s="75"/>
      <c r="AW2911" s="75"/>
      <c r="AX2911" s="75"/>
      <c r="AY2911" s="75"/>
      <c r="AZ2911" s="75"/>
      <c r="BA2911" s="75"/>
      <c r="BB2911" s="75"/>
      <c r="BC2911" s="75"/>
      <c r="BD2911" s="75"/>
      <c r="BE2911" s="75"/>
      <c r="BF2911" s="75"/>
      <c r="BG2911" s="75"/>
      <c r="BH2911" s="75"/>
      <c r="BI2911" s="75"/>
      <c r="BJ2911" s="75"/>
      <c r="BK2911" s="75"/>
      <c r="BL2911" s="75"/>
      <c r="BM2911" s="75"/>
      <c r="BN2911" s="75"/>
      <c r="BO2911" s="75"/>
      <c r="BP2911" s="75"/>
      <c r="BQ2911" s="75"/>
      <c r="BR2911" s="75"/>
      <c r="BS2911" s="75"/>
      <c r="BT2911" s="75"/>
      <c r="BU2911" s="75"/>
      <c r="BV2911" s="75"/>
      <c r="BW2911" s="75"/>
      <c r="BX2911" s="75"/>
      <c r="BY2911" s="75"/>
      <c r="BZ2911" s="75"/>
      <c r="CA2911" s="75"/>
      <c r="CB2911" s="75"/>
      <c r="CC2911" s="75"/>
      <c r="CD2911" s="75"/>
      <c r="CE2911" s="75"/>
      <c r="CF2911" s="75"/>
      <c r="CG2911" s="75"/>
      <c r="CH2911" s="75"/>
      <c r="CI2911" s="75"/>
      <c r="CJ2911" s="75"/>
      <c r="CK2911" s="75"/>
      <c r="CL2911" s="75"/>
      <c r="CM2911" s="75"/>
      <c r="CN2911" s="75"/>
      <c r="CO2911" s="75"/>
    </row>
    <row r="2912" spans="1:93" s="1" customFormat="1" ht="19.5" customHeight="1" x14ac:dyDescent="0.3">
      <c r="A2912" s="46" t="s">
        <v>4220</v>
      </c>
      <c r="B2912" s="14">
        <v>13</v>
      </c>
      <c r="C2912" s="14">
        <v>9</v>
      </c>
      <c r="D2912" s="14">
        <v>8</v>
      </c>
      <c r="E2912" s="14">
        <v>0</v>
      </c>
      <c r="F2912" s="49"/>
      <c r="G2912" s="49"/>
      <c r="H2912" s="67">
        <f t="shared" si="182"/>
        <v>30</v>
      </c>
      <c r="I2912" s="46">
        <v>18</v>
      </c>
      <c r="J2912" s="22">
        <f t="shared" si="181"/>
        <v>0.46153846153846156</v>
      </c>
      <c r="K2912" s="46" t="s">
        <v>182</v>
      </c>
      <c r="L2912" s="15" t="s">
        <v>4406</v>
      </c>
      <c r="M2912" s="15" t="s">
        <v>619</v>
      </c>
      <c r="N2912" s="15" t="s">
        <v>336</v>
      </c>
      <c r="O2912" s="20" t="s">
        <v>2870</v>
      </c>
      <c r="P2912" s="20">
        <v>9</v>
      </c>
      <c r="Q2912" s="21" t="s">
        <v>253</v>
      </c>
      <c r="R2912" s="17" t="s">
        <v>2962</v>
      </c>
      <c r="S2912" s="17" t="s">
        <v>283</v>
      </c>
      <c r="T2912" s="17" t="s">
        <v>269</v>
      </c>
      <c r="U2912" s="26"/>
      <c r="V2912" s="75"/>
      <c r="W2912" s="75"/>
      <c r="X2912" s="75"/>
      <c r="Y2912" s="75"/>
      <c r="Z2912" s="75"/>
      <c r="AA2912" s="75"/>
      <c r="AB2912" s="75"/>
      <c r="AC2912" s="75"/>
      <c r="AD2912" s="75"/>
      <c r="AE2912" s="75"/>
      <c r="AF2912" s="75"/>
      <c r="AG2912" s="75"/>
      <c r="AH2912" s="75"/>
      <c r="AI2912" s="75"/>
      <c r="AJ2912" s="75"/>
      <c r="AK2912" s="75"/>
      <c r="AL2912" s="75"/>
      <c r="AM2912" s="75"/>
      <c r="AN2912" s="75"/>
      <c r="AO2912" s="75"/>
      <c r="AP2912" s="75"/>
      <c r="AQ2912" s="75"/>
      <c r="AR2912" s="75"/>
      <c r="AS2912" s="75"/>
      <c r="AT2912" s="75"/>
      <c r="AU2912" s="75"/>
      <c r="AV2912" s="75"/>
      <c r="AW2912" s="75"/>
      <c r="AX2912" s="75"/>
      <c r="AY2912" s="75"/>
      <c r="AZ2912" s="75"/>
      <c r="BA2912" s="75"/>
      <c r="BB2912" s="75"/>
      <c r="BC2912" s="75"/>
      <c r="BD2912" s="75"/>
      <c r="BE2912" s="75"/>
      <c r="BF2912" s="75"/>
      <c r="BG2912" s="75"/>
      <c r="BH2912" s="75"/>
      <c r="BI2912" s="75"/>
      <c r="BJ2912" s="75"/>
      <c r="BK2912" s="75"/>
      <c r="BL2912" s="75"/>
      <c r="BM2912" s="75"/>
      <c r="BN2912" s="75"/>
      <c r="BO2912" s="75"/>
      <c r="BP2912" s="75"/>
      <c r="BQ2912" s="75"/>
      <c r="BR2912" s="75"/>
      <c r="BS2912" s="75"/>
      <c r="BT2912" s="75"/>
      <c r="BU2912" s="75"/>
      <c r="BV2912" s="75"/>
      <c r="BW2912" s="75"/>
      <c r="BX2912" s="75"/>
      <c r="BY2912" s="75"/>
      <c r="BZ2912" s="75"/>
      <c r="CA2912" s="75"/>
      <c r="CB2912" s="75"/>
      <c r="CC2912" s="75"/>
      <c r="CD2912" s="75"/>
      <c r="CE2912" s="75"/>
      <c r="CF2912" s="75"/>
      <c r="CG2912" s="75"/>
      <c r="CH2912" s="75"/>
      <c r="CI2912" s="75"/>
      <c r="CJ2912" s="75"/>
      <c r="CK2912" s="75"/>
      <c r="CL2912" s="75"/>
      <c r="CM2912" s="75"/>
      <c r="CN2912" s="75"/>
      <c r="CO2912" s="75"/>
    </row>
    <row r="2913" spans="1:93" s="1" customFormat="1" ht="19.5" customHeight="1" x14ac:dyDescent="0.3">
      <c r="A2913" s="46" t="s">
        <v>4270</v>
      </c>
      <c r="B2913" s="14">
        <v>12</v>
      </c>
      <c r="C2913" s="14">
        <v>10</v>
      </c>
      <c r="D2913" s="14">
        <v>8</v>
      </c>
      <c r="E2913" s="14">
        <v>0</v>
      </c>
      <c r="F2913" s="49"/>
      <c r="G2913" s="49"/>
      <c r="H2913" s="67">
        <f t="shared" si="182"/>
        <v>30</v>
      </c>
      <c r="I2913" s="46">
        <v>9</v>
      </c>
      <c r="J2913" s="22">
        <f t="shared" si="181"/>
        <v>0.46153846153846156</v>
      </c>
      <c r="K2913" s="46" t="s">
        <v>182</v>
      </c>
      <c r="L2913" s="15" t="s">
        <v>2374</v>
      </c>
      <c r="M2913" s="15" t="s">
        <v>358</v>
      </c>
      <c r="N2913" s="15" t="s">
        <v>325</v>
      </c>
      <c r="O2913" s="20" t="s">
        <v>937</v>
      </c>
      <c r="P2913" s="20">
        <v>9</v>
      </c>
      <c r="Q2913" s="21" t="s">
        <v>842</v>
      </c>
      <c r="R2913" s="17" t="s">
        <v>943</v>
      </c>
      <c r="S2913" s="17" t="s">
        <v>243</v>
      </c>
      <c r="T2913" s="17" t="s">
        <v>249</v>
      </c>
      <c r="U2913" s="26"/>
      <c r="V2913" s="75"/>
      <c r="W2913" s="75"/>
      <c r="X2913" s="75"/>
      <c r="Y2913" s="75"/>
      <c r="Z2913" s="75"/>
      <c r="AA2913" s="75"/>
      <c r="AB2913" s="75"/>
      <c r="AC2913" s="75"/>
      <c r="AD2913" s="75"/>
      <c r="AE2913" s="75"/>
      <c r="AF2913" s="75"/>
      <c r="AG2913" s="75"/>
      <c r="AH2913" s="75"/>
      <c r="AI2913" s="75"/>
      <c r="AJ2913" s="75"/>
      <c r="AK2913" s="75"/>
      <c r="AL2913" s="75"/>
      <c r="AM2913" s="75"/>
      <c r="AN2913" s="75"/>
      <c r="AO2913" s="75"/>
      <c r="AP2913" s="75"/>
      <c r="AQ2913" s="75"/>
      <c r="AR2913" s="75"/>
      <c r="AS2913" s="75"/>
      <c r="AT2913" s="75"/>
      <c r="AU2913" s="75"/>
      <c r="AV2913" s="75"/>
      <c r="AW2913" s="75"/>
      <c r="AX2913" s="75"/>
      <c r="AY2913" s="75"/>
      <c r="AZ2913" s="75"/>
      <c r="BA2913" s="75"/>
      <c r="BB2913" s="75"/>
      <c r="BC2913" s="75"/>
      <c r="BD2913" s="75"/>
      <c r="BE2913" s="75"/>
      <c r="BF2913" s="75"/>
      <c r="BG2913" s="75"/>
      <c r="BH2913" s="75"/>
      <c r="BI2913" s="75"/>
      <c r="BJ2913" s="75"/>
      <c r="BK2913" s="75"/>
      <c r="BL2913" s="75"/>
      <c r="BM2913" s="75"/>
      <c r="BN2913" s="75"/>
      <c r="BO2913" s="75"/>
      <c r="BP2913" s="75"/>
      <c r="BQ2913" s="75"/>
      <c r="BR2913" s="75"/>
      <c r="BS2913" s="75"/>
      <c r="BT2913" s="75"/>
      <c r="BU2913" s="75"/>
      <c r="BV2913" s="75"/>
      <c r="BW2913" s="75"/>
      <c r="BX2913" s="75"/>
      <c r="BY2913" s="75"/>
      <c r="BZ2913" s="75"/>
      <c r="CA2913" s="75"/>
      <c r="CB2913" s="75"/>
      <c r="CC2913" s="75"/>
      <c r="CD2913" s="75"/>
      <c r="CE2913" s="75"/>
      <c r="CF2913" s="75"/>
      <c r="CG2913" s="75"/>
      <c r="CH2913" s="75"/>
      <c r="CI2913" s="75"/>
      <c r="CJ2913" s="75"/>
      <c r="CK2913" s="75"/>
      <c r="CL2913" s="75"/>
      <c r="CM2913" s="75"/>
      <c r="CN2913" s="75"/>
      <c r="CO2913" s="75"/>
    </row>
    <row r="2914" spans="1:93" s="1" customFormat="1" ht="19.5" customHeight="1" x14ac:dyDescent="0.3">
      <c r="A2914" s="46" t="s">
        <v>4159</v>
      </c>
      <c r="B2914" s="14">
        <v>9</v>
      </c>
      <c r="C2914" s="14">
        <v>8</v>
      </c>
      <c r="D2914" s="14">
        <v>7</v>
      </c>
      <c r="E2914" s="14">
        <v>6</v>
      </c>
      <c r="F2914" s="49"/>
      <c r="G2914" s="49"/>
      <c r="H2914" s="67">
        <f t="shared" si="182"/>
        <v>30</v>
      </c>
      <c r="I2914" s="46">
        <v>9</v>
      </c>
      <c r="J2914" s="22">
        <f t="shared" si="181"/>
        <v>0.46153846153846156</v>
      </c>
      <c r="K2914" s="46" t="s">
        <v>182</v>
      </c>
      <c r="L2914" s="15" t="s">
        <v>4407</v>
      </c>
      <c r="M2914" s="15" t="s">
        <v>362</v>
      </c>
      <c r="N2914" s="15" t="s">
        <v>336</v>
      </c>
      <c r="O2914" s="20" t="s">
        <v>2472</v>
      </c>
      <c r="P2914" s="20">
        <v>9</v>
      </c>
      <c r="Q2914" s="21" t="s">
        <v>253</v>
      </c>
      <c r="R2914" s="17" t="s">
        <v>1019</v>
      </c>
      <c r="S2914" s="17" t="s">
        <v>521</v>
      </c>
      <c r="T2914" s="17" t="s">
        <v>210</v>
      </c>
      <c r="U2914" s="26"/>
      <c r="V2914" s="75"/>
      <c r="W2914" s="75"/>
      <c r="X2914" s="75"/>
      <c r="Y2914" s="75"/>
      <c r="Z2914" s="75"/>
      <c r="AA2914" s="75"/>
      <c r="AB2914" s="75"/>
      <c r="AC2914" s="75"/>
      <c r="AD2914" s="75"/>
      <c r="AE2914" s="75"/>
      <c r="AF2914" s="75"/>
      <c r="AG2914" s="75"/>
      <c r="AH2914" s="75"/>
      <c r="AI2914" s="75"/>
      <c r="AJ2914" s="75"/>
      <c r="AK2914" s="75"/>
      <c r="AL2914" s="75"/>
      <c r="AM2914" s="75"/>
      <c r="AN2914" s="75"/>
      <c r="AO2914" s="75"/>
      <c r="AP2914" s="75"/>
      <c r="AQ2914" s="75"/>
      <c r="AR2914" s="75"/>
      <c r="AS2914" s="75"/>
      <c r="AT2914" s="75"/>
      <c r="AU2914" s="75"/>
      <c r="AV2914" s="75"/>
      <c r="AW2914" s="75"/>
      <c r="AX2914" s="75"/>
      <c r="AY2914" s="75"/>
      <c r="AZ2914" s="75"/>
      <c r="BA2914" s="75"/>
      <c r="BB2914" s="75"/>
      <c r="BC2914" s="75"/>
      <c r="BD2914" s="75"/>
      <c r="BE2914" s="75"/>
      <c r="BF2914" s="75"/>
      <c r="BG2914" s="75"/>
      <c r="BH2914" s="75"/>
      <c r="BI2914" s="75"/>
      <c r="BJ2914" s="75"/>
      <c r="BK2914" s="75"/>
      <c r="BL2914" s="75"/>
      <c r="BM2914" s="75"/>
      <c r="BN2914" s="75"/>
      <c r="BO2914" s="75"/>
      <c r="BP2914" s="75"/>
      <c r="BQ2914" s="75"/>
      <c r="BR2914" s="75"/>
      <c r="BS2914" s="75"/>
      <c r="BT2914" s="75"/>
      <c r="BU2914" s="75"/>
      <c r="BV2914" s="75"/>
      <c r="BW2914" s="75"/>
      <c r="BX2914" s="75"/>
      <c r="BY2914" s="75"/>
      <c r="BZ2914" s="75"/>
      <c r="CA2914" s="75"/>
      <c r="CB2914" s="75"/>
      <c r="CC2914" s="75"/>
      <c r="CD2914" s="75"/>
      <c r="CE2914" s="75"/>
      <c r="CF2914" s="75"/>
      <c r="CG2914" s="75"/>
      <c r="CH2914" s="75"/>
      <c r="CI2914" s="75"/>
      <c r="CJ2914" s="75"/>
      <c r="CK2914" s="75"/>
      <c r="CL2914" s="75"/>
      <c r="CM2914" s="75"/>
      <c r="CN2914" s="75"/>
      <c r="CO2914" s="75"/>
    </row>
    <row r="2915" spans="1:93" s="1" customFormat="1" ht="19.5" customHeight="1" x14ac:dyDescent="0.3">
      <c r="A2915" s="46" t="s">
        <v>4151</v>
      </c>
      <c r="B2915" s="14">
        <v>12</v>
      </c>
      <c r="C2915" s="14">
        <v>9</v>
      </c>
      <c r="D2915" s="14">
        <v>6</v>
      </c>
      <c r="E2915" s="14">
        <v>3</v>
      </c>
      <c r="F2915" s="49"/>
      <c r="G2915" s="49"/>
      <c r="H2915" s="67">
        <f t="shared" si="182"/>
        <v>30</v>
      </c>
      <c r="I2915" s="46">
        <v>9</v>
      </c>
      <c r="J2915" s="22">
        <f t="shared" si="181"/>
        <v>0.46153846153846156</v>
      </c>
      <c r="K2915" s="46" t="s">
        <v>182</v>
      </c>
      <c r="L2915" s="15" t="s">
        <v>4408</v>
      </c>
      <c r="M2915" s="15" t="s">
        <v>2292</v>
      </c>
      <c r="N2915" s="15" t="s">
        <v>4409</v>
      </c>
      <c r="O2915" s="20" t="s">
        <v>937</v>
      </c>
      <c r="P2915" s="20">
        <v>9</v>
      </c>
      <c r="Q2915" s="21" t="s">
        <v>224</v>
      </c>
      <c r="R2915" s="17" t="s">
        <v>3001</v>
      </c>
      <c r="S2915" s="17" t="s">
        <v>795</v>
      </c>
      <c r="T2915" s="17" t="s">
        <v>611</v>
      </c>
      <c r="U2915" s="26"/>
      <c r="V2915" s="75"/>
      <c r="W2915" s="75"/>
      <c r="X2915" s="75"/>
      <c r="Y2915" s="75"/>
      <c r="Z2915" s="75"/>
      <c r="AA2915" s="75"/>
      <c r="AB2915" s="75"/>
      <c r="AC2915" s="75"/>
      <c r="AD2915" s="75"/>
      <c r="AE2915" s="75"/>
      <c r="AF2915" s="75"/>
      <c r="AG2915" s="75"/>
      <c r="AH2915" s="75"/>
      <c r="AI2915" s="75"/>
      <c r="AJ2915" s="75"/>
      <c r="AK2915" s="75"/>
      <c r="AL2915" s="75"/>
      <c r="AM2915" s="75"/>
      <c r="AN2915" s="75"/>
      <c r="AO2915" s="75"/>
      <c r="AP2915" s="75"/>
      <c r="AQ2915" s="75"/>
      <c r="AR2915" s="75"/>
      <c r="AS2915" s="75"/>
      <c r="AT2915" s="75"/>
      <c r="AU2915" s="75"/>
      <c r="AV2915" s="75"/>
      <c r="AW2915" s="75"/>
      <c r="AX2915" s="75"/>
      <c r="AY2915" s="75"/>
      <c r="AZ2915" s="75"/>
      <c r="BA2915" s="75"/>
      <c r="BB2915" s="75"/>
      <c r="BC2915" s="75"/>
      <c r="BD2915" s="75"/>
      <c r="BE2915" s="75"/>
      <c r="BF2915" s="75"/>
      <c r="BG2915" s="75"/>
      <c r="BH2915" s="75"/>
      <c r="BI2915" s="75"/>
      <c r="BJ2915" s="75"/>
      <c r="BK2915" s="75"/>
      <c r="BL2915" s="75"/>
      <c r="BM2915" s="75"/>
      <c r="BN2915" s="75"/>
      <c r="BO2915" s="75"/>
      <c r="BP2915" s="75"/>
      <c r="BQ2915" s="75"/>
      <c r="BR2915" s="75"/>
      <c r="BS2915" s="75"/>
      <c r="BT2915" s="75"/>
      <c r="BU2915" s="75"/>
      <c r="BV2915" s="75"/>
      <c r="BW2915" s="75"/>
      <c r="BX2915" s="75"/>
      <c r="BY2915" s="75"/>
      <c r="BZ2915" s="75"/>
      <c r="CA2915" s="75"/>
      <c r="CB2915" s="75"/>
      <c r="CC2915" s="75"/>
      <c r="CD2915" s="75"/>
      <c r="CE2915" s="75"/>
      <c r="CF2915" s="75"/>
      <c r="CG2915" s="75"/>
      <c r="CH2915" s="75"/>
      <c r="CI2915" s="75"/>
      <c r="CJ2915" s="75"/>
      <c r="CK2915" s="75"/>
      <c r="CL2915" s="75"/>
      <c r="CM2915" s="75"/>
      <c r="CN2915" s="75"/>
      <c r="CO2915" s="75"/>
    </row>
    <row r="2916" spans="1:93" s="1" customFormat="1" ht="19.5" customHeight="1" x14ac:dyDescent="0.3">
      <c r="A2916" s="46" t="s">
        <v>4410</v>
      </c>
      <c r="B2916" s="14">
        <v>10</v>
      </c>
      <c r="C2916" s="14">
        <v>3</v>
      </c>
      <c r="D2916" s="14">
        <v>8</v>
      </c>
      <c r="E2916" s="14">
        <v>9</v>
      </c>
      <c r="F2916" s="49"/>
      <c r="G2916" s="49"/>
      <c r="H2916" s="67">
        <f t="shared" si="182"/>
        <v>30</v>
      </c>
      <c r="I2916" s="46">
        <v>8</v>
      </c>
      <c r="J2916" s="22">
        <f t="shared" si="181"/>
        <v>0.46153846153846156</v>
      </c>
      <c r="K2916" s="46" t="s">
        <v>182</v>
      </c>
      <c r="L2916" s="15" t="s">
        <v>4411</v>
      </c>
      <c r="M2916" s="15" t="s">
        <v>314</v>
      </c>
      <c r="N2916" s="15" t="s">
        <v>267</v>
      </c>
      <c r="O2916" s="20" t="s">
        <v>1813</v>
      </c>
      <c r="P2916" s="20">
        <v>9</v>
      </c>
      <c r="Q2916" s="21" t="s">
        <v>241</v>
      </c>
      <c r="R2916" s="17" t="s">
        <v>1815</v>
      </c>
      <c r="S2916" s="17" t="s">
        <v>1197</v>
      </c>
      <c r="T2916" s="17" t="s">
        <v>611</v>
      </c>
      <c r="U2916" s="26"/>
      <c r="V2916" s="75"/>
      <c r="W2916" s="75"/>
      <c r="X2916" s="75"/>
      <c r="Y2916" s="75"/>
      <c r="Z2916" s="75"/>
      <c r="AA2916" s="75"/>
      <c r="AB2916" s="75"/>
      <c r="AC2916" s="75"/>
      <c r="AD2916" s="75"/>
      <c r="AE2916" s="75"/>
      <c r="AF2916" s="75"/>
      <c r="AG2916" s="75"/>
      <c r="AH2916" s="75"/>
      <c r="AI2916" s="75"/>
      <c r="AJ2916" s="75"/>
      <c r="AK2916" s="75"/>
      <c r="AL2916" s="75"/>
      <c r="AM2916" s="75"/>
      <c r="AN2916" s="75"/>
      <c r="AO2916" s="75"/>
      <c r="AP2916" s="75"/>
      <c r="AQ2916" s="75"/>
      <c r="AR2916" s="75"/>
      <c r="AS2916" s="75"/>
      <c r="AT2916" s="75"/>
      <c r="AU2916" s="75"/>
      <c r="AV2916" s="75"/>
      <c r="AW2916" s="75"/>
      <c r="AX2916" s="75"/>
      <c r="AY2916" s="75"/>
      <c r="AZ2916" s="75"/>
      <c r="BA2916" s="75"/>
      <c r="BB2916" s="75"/>
      <c r="BC2916" s="75"/>
      <c r="BD2916" s="75"/>
      <c r="BE2916" s="75"/>
      <c r="BF2916" s="75"/>
      <c r="BG2916" s="75"/>
      <c r="BH2916" s="75"/>
      <c r="BI2916" s="75"/>
      <c r="BJ2916" s="75"/>
      <c r="BK2916" s="75"/>
      <c r="BL2916" s="75"/>
      <c r="BM2916" s="75"/>
      <c r="BN2916" s="75"/>
      <c r="BO2916" s="75"/>
      <c r="BP2916" s="75"/>
      <c r="BQ2916" s="75"/>
      <c r="BR2916" s="75"/>
      <c r="BS2916" s="75"/>
      <c r="BT2916" s="75"/>
      <c r="BU2916" s="75"/>
      <c r="BV2916" s="75"/>
      <c r="BW2916" s="75"/>
      <c r="BX2916" s="75"/>
      <c r="BY2916" s="75"/>
      <c r="BZ2916" s="75"/>
      <c r="CA2916" s="75"/>
      <c r="CB2916" s="75"/>
      <c r="CC2916" s="75"/>
      <c r="CD2916" s="75"/>
      <c r="CE2916" s="75"/>
      <c r="CF2916" s="75"/>
      <c r="CG2916" s="75"/>
      <c r="CH2916" s="75"/>
      <c r="CI2916" s="75"/>
      <c r="CJ2916" s="75"/>
      <c r="CK2916" s="75"/>
      <c r="CL2916" s="75"/>
      <c r="CM2916" s="75"/>
      <c r="CN2916" s="75"/>
      <c r="CO2916" s="75"/>
    </row>
    <row r="2917" spans="1:93" s="1" customFormat="1" ht="19.5" customHeight="1" x14ac:dyDescent="0.3">
      <c r="A2917" s="46" t="s">
        <v>4197</v>
      </c>
      <c r="B2917" s="14">
        <v>7</v>
      </c>
      <c r="C2917" s="14">
        <v>15</v>
      </c>
      <c r="D2917" s="14">
        <v>8</v>
      </c>
      <c r="E2917" s="14">
        <v>0</v>
      </c>
      <c r="F2917" s="49"/>
      <c r="G2917" s="49"/>
      <c r="H2917" s="67">
        <f t="shared" si="182"/>
        <v>30</v>
      </c>
      <c r="I2917" s="46">
        <v>9</v>
      </c>
      <c r="J2917" s="22">
        <f t="shared" si="181"/>
        <v>0.46153846153846156</v>
      </c>
      <c r="K2917" s="46" t="s">
        <v>182</v>
      </c>
      <c r="L2917" s="15" t="s">
        <v>2682</v>
      </c>
      <c r="M2917" s="15" t="s">
        <v>209</v>
      </c>
      <c r="N2917" s="15" t="s">
        <v>215</v>
      </c>
      <c r="O2917" s="20" t="s">
        <v>1635</v>
      </c>
      <c r="P2917" s="20">
        <v>9</v>
      </c>
      <c r="Q2917" s="21" t="s">
        <v>253</v>
      </c>
      <c r="R2917" s="17" t="s">
        <v>1670</v>
      </c>
      <c r="S2917" s="17" t="s">
        <v>515</v>
      </c>
      <c r="T2917" s="17" t="s">
        <v>201</v>
      </c>
      <c r="U2917" s="26"/>
      <c r="V2917" s="75"/>
      <c r="W2917" s="75"/>
      <c r="X2917" s="75"/>
      <c r="Y2917" s="75"/>
      <c r="Z2917" s="75"/>
      <c r="AA2917" s="75"/>
      <c r="AB2917" s="75"/>
      <c r="AC2917" s="75"/>
      <c r="AD2917" s="75"/>
      <c r="AE2917" s="75"/>
      <c r="AF2917" s="75"/>
      <c r="AG2917" s="75"/>
      <c r="AH2917" s="75"/>
      <c r="AI2917" s="75"/>
      <c r="AJ2917" s="75"/>
      <c r="AK2917" s="75"/>
      <c r="AL2917" s="75"/>
      <c r="AM2917" s="75"/>
      <c r="AN2917" s="75"/>
      <c r="AO2917" s="75"/>
      <c r="AP2917" s="75"/>
      <c r="AQ2917" s="75"/>
      <c r="AR2917" s="75"/>
      <c r="AS2917" s="75"/>
      <c r="AT2917" s="75"/>
      <c r="AU2917" s="75"/>
      <c r="AV2917" s="75"/>
      <c r="AW2917" s="75"/>
      <c r="AX2917" s="75"/>
      <c r="AY2917" s="75"/>
      <c r="AZ2917" s="75"/>
      <c r="BA2917" s="75"/>
      <c r="BB2917" s="75"/>
      <c r="BC2917" s="75"/>
      <c r="BD2917" s="75"/>
      <c r="BE2917" s="75"/>
      <c r="BF2917" s="75"/>
      <c r="BG2917" s="75"/>
      <c r="BH2917" s="75"/>
      <c r="BI2917" s="75"/>
      <c r="BJ2917" s="75"/>
      <c r="BK2917" s="75"/>
      <c r="BL2917" s="75"/>
      <c r="BM2917" s="75"/>
      <c r="BN2917" s="75"/>
      <c r="BO2917" s="75"/>
      <c r="BP2917" s="75"/>
      <c r="BQ2917" s="75"/>
      <c r="BR2917" s="75"/>
      <c r="BS2917" s="75"/>
      <c r="BT2917" s="75"/>
      <c r="BU2917" s="75"/>
      <c r="BV2917" s="75"/>
      <c r="BW2917" s="75"/>
      <c r="BX2917" s="75"/>
      <c r="BY2917" s="75"/>
      <c r="BZ2917" s="75"/>
      <c r="CA2917" s="75"/>
      <c r="CB2917" s="75"/>
      <c r="CC2917" s="75"/>
      <c r="CD2917" s="75"/>
      <c r="CE2917" s="75"/>
      <c r="CF2917" s="75"/>
      <c r="CG2917" s="75"/>
      <c r="CH2917" s="75"/>
      <c r="CI2917" s="75"/>
      <c r="CJ2917" s="75"/>
      <c r="CK2917" s="75"/>
      <c r="CL2917" s="75"/>
      <c r="CM2917" s="75"/>
      <c r="CN2917" s="75"/>
      <c r="CO2917" s="75"/>
    </row>
    <row r="2918" spans="1:93" s="1" customFormat="1" ht="19.5" customHeight="1" x14ac:dyDescent="0.3">
      <c r="A2918" s="46" t="s">
        <v>4128</v>
      </c>
      <c r="B2918" s="14">
        <v>16</v>
      </c>
      <c r="C2918" s="14">
        <v>9</v>
      </c>
      <c r="D2918" s="14">
        <v>5</v>
      </c>
      <c r="E2918" s="14">
        <v>0</v>
      </c>
      <c r="F2918" s="49"/>
      <c r="G2918" s="49"/>
      <c r="H2918" s="67">
        <f t="shared" si="182"/>
        <v>30</v>
      </c>
      <c r="I2918" s="46">
        <v>9</v>
      </c>
      <c r="J2918" s="22">
        <f t="shared" si="181"/>
        <v>0.46153846153846156</v>
      </c>
      <c r="K2918" s="46" t="s">
        <v>182</v>
      </c>
      <c r="L2918" s="15" t="s">
        <v>4412</v>
      </c>
      <c r="M2918" s="15" t="s">
        <v>977</v>
      </c>
      <c r="N2918" s="15" t="s">
        <v>1106</v>
      </c>
      <c r="O2918" s="20" t="s">
        <v>1759</v>
      </c>
      <c r="P2918" s="20">
        <v>9</v>
      </c>
      <c r="Q2918" s="21" t="s">
        <v>224</v>
      </c>
      <c r="R2918" s="17" t="s">
        <v>1768</v>
      </c>
      <c r="S2918" s="17" t="s">
        <v>998</v>
      </c>
      <c r="T2918" s="17" t="s">
        <v>336</v>
      </c>
      <c r="U2918" s="26"/>
      <c r="V2918" s="75"/>
      <c r="W2918" s="75"/>
      <c r="X2918" s="75"/>
      <c r="Y2918" s="75"/>
      <c r="Z2918" s="75"/>
      <c r="AA2918" s="75"/>
      <c r="AB2918" s="75"/>
      <c r="AC2918" s="75"/>
      <c r="AD2918" s="75"/>
      <c r="AE2918" s="75"/>
      <c r="AF2918" s="75"/>
      <c r="AG2918" s="75"/>
      <c r="AH2918" s="75"/>
      <c r="AI2918" s="75"/>
      <c r="AJ2918" s="75"/>
      <c r="AK2918" s="75"/>
      <c r="AL2918" s="75"/>
      <c r="AM2918" s="75"/>
      <c r="AN2918" s="75"/>
      <c r="AO2918" s="75"/>
      <c r="AP2918" s="75"/>
      <c r="AQ2918" s="75"/>
      <c r="AR2918" s="75"/>
      <c r="AS2918" s="75"/>
      <c r="AT2918" s="75"/>
      <c r="AU2918" s="75"/>
      <c r="AV2918" s="75"/>
      <c r="AW2918" s="75"/>
      <c r="AX2918" s="75"/>
      <c r="AY2918" s="75"/>
      <c r="AZ2918" s="75"/>
      <c r="BA2918" s="75"/>
      <c r="BB2918" s="75"/>
      <c r="BC2918" s="75"/>
      <c r="BD2918" s="75"/>
      <c r="BE2918" s="75"/>
      <c r="BF2918" s="75"/>
      <c r="BG2918" s="75"/>
      <c r="BH2918" s="75"/>
      <c r="BI2918" s="75"/>
      <c r="BJ2918" s="75"/>
      <c r="BK2918" s="75"/>
      <c r="BL2918" s="75"/>
      <c r="BM2918" s="75"/>
      <c r="BN2918" s="75"/>
      <c r="BO2918" s="75"/>
      <c r="BP2918" s="75"/>
      <c r="BQ2918" s="75"/>
      <c r="BR2918" s="75"/>
      <c r="BS2918" s="75"/>
      <c r="BT2918" s="75"/>
      <c r="BU2918" s="75"/>
      <c r="BV2918" s="75"/>
      <c r="BW2918" s="75"/>
      <c r="BX2918" s="75"/>
      <c r="BY2918" s="75"/>
      <c r="BZ2918" s="75"/>
      <c r="CA2918" s="75"/>
      <c r="CB2918" s="75"/>
      <c r="CC2918" s="75"/>
      <c r="CD2918" s="75"/>
      <c r="CE2918" s="75"/>
      <c r="CF2918" s="75"/>
      <c r="CG2918" s="75"/>
      <c r="CH2918" s="75"/>
      <c r="CI2918" s="75"/>
      <c r="CJ2918" s="75"/>
      <c r="CK2918" s="75"/>
      <c r="CL2918" s="75"/>
      <c r="CM2918" s="75"/>
      <c r="CN2918" s="75"/>
      <c r="CO2918" s="75"/>
    </row>
    <row r="2919" spans="1:93" s="1" customFormat="1" ht="19.5" customHeight="1" x14ac:dyDescent="0.3">
      <c r="A2919" s="46" t="s">
        <v>4220</v>
      </c>
      <c r="B2919" s="14">
        <v>6</v>
      </c>
      <c r="C2919" s="14">
        <v>16</v>
      </c>
      <c r="D2919" s="14">
        <v>8</v>
      </c>
      <c r="E2919" s="14">
        <v>0</v>
      </c>
      <c r="F2919" s="49"/>
      <c r="G2919" s="49"/>
      <c r="H2919" s="67">
        <f t="shared" si="182"/>
        <v>30</v>
      </c>
      <c r="I2919" s="46">
        <v>7</v>
      </c>
      <c r="J2919" s="22">
        <f t="shared" si="181"/>
        <v>0.46153846153846156</v>
      </c>
      <c r="K2919" s="46" t="s">
        <v>182</v>
      </c>
      <c r="L2919" s="15" t="s">
        <v>4413</v>
      </c>
      <c r="M2919" s="15" t="s">
        <v>640</v>
      </c>
      <c r="N2919" s="15" t="s">
        <v>218</v>
      </c>
      <c r="O2919" s="20" t="s">
        <v>752</v>
      </c>
      <c r="P2919" s="20">
        <v>9</v>
      </c>
      <c r="Q2919" s="21" t="s">
        <v>240</v>
      </c>
      <c r="R2919" s="17" t="s">
        <v>753</v>
      </c>
      <c r="S2919" s="17" t="s">
        <v>754</v>
      </c>
      <c r="T2919" s="17" t="s">
        <v>235</v>
      </c>
      <c r="U2919" s="26"/>
      <c r="V2919" s="75"/>
      <c r="W2919" s="75"/>
      <c r="X2919" s="75"/>
      <c r="Y2919" s="75"/>
      <c r="Z2919" s="75"/>
      <c r="AA2919" s="75"/>
      <c r="AB2919" s="75"/>
      <c r="AC2919" s="75"/>
      <c r="AD2919" s="75"/>
      <c r="AE2919" s="75"/>
      <c r="AF2919" s="75"/>
      <c r="AG2919" s="75"/>
      <c r="AH2919" s="75"/>
      <c r="AI2919" s="75"/>
      <c r="AJ2919" s="75"/>
      <c r="AK2919" s="75"/>
      <c r="AL2919" s="75"/>
      <c r="AM2919" s="75"/>
      <c r="AN2919" s="75"/>
      <c r="AO2919" s="75"/>
      <c r="AP2919" s="75"/>
      <c r="AQ2919" s="75"/>
      <c r="AR2919" s="75"/>
      <c r="AS2919" s="75"/>
      <c r="AT2919" s="75"/>
      <c r="AU2919" s="75"/>
      <c r="AV2919" s="75"/>
      <c r="AW2919" s="75"/>
      <c r="AX2919" s="75"/>
      <c r="AY2919" s="75"/>
      <c r="AZ2919" s="75"/>
      <c r="BA2919" s="75"/>
      <c r="BB2919" s="75"/>
      <c r="BC2919" s="75"/>
      <c r="BD2919" s="75"/>
      <c r="BE2919" s="75"/>
      <c r="BF2919" s="75"/>
      <c r="BG2919" s="75"/>
      <c r="BH2919" s="75"/>
      <c r="BI2919" s="75"/>
      <c r="BJ2919" s="75"/>
      <c r="BK2919" s="75"/>
      <c r="BL2919" s="75"/>
      <c r="BM2919" s="75"/>
      <c r="BN2919" s="75"/>
      <c r="BO2919" s="75"/>
      <c r="BP2919" s="75"/>
      <c r="BQ2919" s="75"/>
      <c r="BR2919" s="75"/>
      <c r="BS2919" s="75"/>
      <c r="BT2919" s="75"/>
      <c r="BU2919" s="75"/>
      <c r="BV2919" s="75"/>
      <c r="BW2919" s="75"/>
      <c r="BX2919" s="75"/>
      <c r="BY2919" s="75"/>
      <c r="BZ2919" s="75"/>
      <c r="CA2919" s="75"/>
      <c r="CB2919" s="75"/>
      <c r="CC2919" s="75"/>
      <c r="CD2919" s="75"/>
      <c r="CE2919" s="75"/>
      <c r="CF2919" s="75"/>
      <c r="CG2919" s="75"/>
      <c r="CH2919" s="75"/>
      <c r="CI2919" s="75"/>
      <c r="CJ2919" s="75"/>
      <c r="CK2919" s="75"/>
      <c r="CL2919" s="75"/>
      <c r="CM2919" s="75"/>
      <c r="CN2919" s="75"/>
      <c r="CO2919" s="75"/>
    </row>
    <row r="2920" spans="1:93" s="1" customFormat="1" ht="19.5" customHeight="1" x14ac:dyDescent="0.3">
      <c r="A2920" s="46" t="s">
        <v>4139</v>
      </c>
      <c r="B2920" s="14">
        <v>12</v>
      </c>
      <c r="C2920" s="14">
        <v>9</v>
      </c>
      <c r="D2920" s="14">
        <v>6</v>
      </c>
      <c r="E2920" s="14">
        <v>3</v>
      </c>
      <c r="F2920" s="49"/>
      <c r="G2920" s="49"/>
      <c r="H2920" s="67">
        <f t="shared" si="182"/>
        <v>30</v>
      </c>
      <c r="I2920" s="46">
        <v>18</v>
      </c>
      <c r="J2920" s="22">
        <f t="shared" si="181"/>
        <v>0.46153846153846156</v>
      </c>
      <c r="K2920" s="46" t="s">
        <v>182</v>
      </c>
      <c r="L2920" s="15" t="s">
        <v>1439</v>
      </c>
      <c r="M2920" s="15" t="s">
        <v>619</v>
      </c>
      <c r="N2920" s="15" t="s">
        <v>445</v>
      </c>
      <c r="O2920" s="20" t="s">
        <v>2870</v>
      </c>
      <c r="P2920" s="20">
        <v>9</v>
      </c>
      <c r="Q2920" s="21" t="s">
        <v>223</v>
      </c>
      <c r="R2920" s="17" t="s">
        <v>2962</v>
      </c>
      <c r="S2920" s="17" t="s">
        <v>283</v>
      </c>
      <c r="T2920" s="17" t="s">
        <v>269</v>
      </c>
      <c r="U2920" s="26"/>
      <c r="V2920" s="75"/>
      <c r="W2920" s="75"/>
      <c r="X2920" s="75"/>
      <c r="Y2920" s="75"/>
      <c r="Z2920" s="75"/>
      <c r="AA2920" s="75"/>
      <c r="AB2920" s="75"/>
      <c r="AC2920" s="75"/>
      <c r="AD2920" s="75"/>
      <c r="AE2920" s="75"/>
      <c r="AF2920" s="75"/>
      <c r="AG2920" s="75"/>
      <c r="AH2920" s="75"/>
      <c r="AI2920" s="75"/>
      <c r="AJ2920" s="75"/>
      <c r="AK2920" s="75"/>
      <c r="AL2920" s="75"/>
      <c r="AM2920" s="75"/>
      <c r="AN2920" s="75"/>
      <c r="AO2920" s="75"/>
      <c r="AP2920" s="75"/>
      <c r="AQ2920" s="75"/>
      <c r="AR2920" s="75"/>
      <c r="AS2920" s="75"/>
      <c r="AT2920" s="75"/>
      <c r="AU2920" s="75"/>
      <c r="AV2920" s="75"/>
      <c r="AW2920" s="75"/>
      <c r="AX2920" s="75"/>
      <c r="AY2920" s="75"/>
      <c r="AZ2920" s="75"/>
      <c r="BA2920" s="75"/>
      <c r="BB2920" s="75"/>
      <c r="BC2920" s="75"/>
      <c r="BD2920" s="75"/>
      <c r="BE2920" s="75"/>
      <c r="BF2920" s="75"/>
      <c r="BG2920" s="75"/>
      <c r="BH2920" s="75"/>
      <c r="BI2920" s="75"/>
      <c r="BJ2920" s="75"/>
      <c r="BK2920" s="75"/>
      <c r="BL2920" s="75"/>
      <c r="BM2920" s="75"/>
      <c r="BN2920" s="75"/>
      <c r="BO2920" s="75"/>
      <c r="BP2920" s="75"/>
      <c r="BQ2920" s="75"/>
      <c r="BR2920" s="75"/>
      <c r="BS2920" s="75"/>
      <c r="BT2920" s="75"/>
      <c r="BU2920" s="75"/>
      <c r="BV2920" s="75"/>
      <c r="BW2920" s="75"/>
      <c r="BX2920" s="75"/>
      <c r="BY2920" s="75"/>
      <c r="BZ2920" s="75"/>
      <c r="CA2920" s="75"/>
      <c r="CB2920" s="75"/>
      <c r="CC2920" s="75"/>
      <c r="CD2920" s="75"/>
      <c r="CE2920" s="75"/>
      <c r="CF2920" s="75"/>
      <c r="CG2920" s="75"/>
      <c r="CH2920" s="75"/>
      <c r="CI2920" s="75"/>
      <c r="CJ2920" s="75"/>
      <c r="CK2920" s="75"/>
      <c r="CL2920" s="75"/>
      <c r="CM2920" s="75"/>
      <c r="CN2920" s="75"/>
      <c r="CO2920" s="75"/>
    </row>
    <row r="2921" spans="1:93" s="1" customFormat="1" ht="19.5" customHeight="1" x14ac:dyDescent="0.3">
      <c r="A2921" s="46" t="s">
        <v>4179</v>
      </c>
      <c r="B2921" s="14">
        <v>14</v>
      </c>
      <c r="C2921" s="14">
        <v>5</v>
      </c>
      <c r="D2921" s="14">
        <v>8</v>
      </c>
      <c r="E2921" s="14">
        <v>3</v>
      </c>
      <c r="F2921" s="49"/>
      <c r="G2921" s="49"/>
      <c r="H2921" s="67">
        <f t="shared" si="182"/>
        <v>30</v>
      </c>
      <c r="I2921" s="46">
        <v>12</v>
      </c>
      <c r="J2921" s="22">
        <f t="shared" si="181"/>
        <v>0.46153846153846156</v>
      </c>
      <c r="K2921" s="46" t="s">
        <v>182</v>
      </c>
      <c r="L2921" s="15" t="s">
        <v>4414</v>
      </c>
      <c r="M2921" s="15" t="s">
        <v>243</v>
      </c>
      <c r="N2921" s="15" t="s">
        <v>623</v>
      </c>
      <c r="O2921" s="20" t="s">
        <v>1977</v>
      </c>
      <c r="P2921" s="20">
        <v>9</v>
      </c>
      <c r="Q2921" s="21" t="s">
        <v>1409</v>
      </c>
      <c r="R2921" s="17" t="s">
        <v>2016</v>
      </c>
      <c r="S2921" s="17" t="s">
        <v>317</v>
      </c>
      <c r="T2921" s="17" t="s">
        <v>210</v>
      </c>
      <c r="U2921" s="26"/>
      <c r="V2921" s="75"/>
      <c r="W2921" s="75"/>
      <c r="X2921" s="75"/>
      <c r="Y2921" s="75"/>
      <c r="Z2921" s="75"/>
      <c r="AA2921" s="75"/>
      <c r="AB2921" s="75"/>
      <c r="AC2921" s="75"/>
      <c r="AD2921" s="75"/>
      <c r="AE2921" s="75"/>
      <c r="AF2921" s="75"/>
      <c r="AG2921" s="75"/>
      <c r="AH2921" s="75"/>
      <c r="AI2921" s="75"/>
      <c r="AJ2921" s="75"/>
      <c r="AK2921" s="75"/>
      <c r="AL2921" s="75"/>
      <c r="AM2921" s="75"/>
      <c r="AN2921" s="75"/>
      <c r="AO2921" s="75"/>
      <c r="AP2921" s="75"/>
      <c r="AQ2921" s="75"/>
      <c r="AR2921" s="75"/>
      <c r="AS2921" s="75"/>
      <c r="AT2921" s="75"/>
      <c r="AU2921" s="75"/>
      <c r="AV2921" s="75"/>
      <c r="AW2921" s="75"/>
      <c r="AX2921" s="75"/>
      <c r="AY2921" s="75"/>
      <c r="AZ2921" s="75"/>
      <c r="BA2921" s="75"/>
      <c r="BB2921" s="75"/>
      <c r="BC2921" s="75"/>
      <c r="BD2921" s="75"/>
      <c r="BE2921" s="75"/>
      <c r="BF2921" s="75"/>
      <c r="BG2921" s="75"/>
      <c r="BH2921" s="75"/>
      <c r="BI2921" s="75"/>
      <c r="BJ2921" s="75"/>
      <c r="BK2921" s="75"/>
      <c r="BL2921" s="75"/>
      <c r="BM2921" s="75"/>
      <c r="BN2921" s="75"/>
      <c r="BO2921" s="75"/>
      <c r="BP2921" s="75"/>
      <c r="BQ2921" s="75"/>
      <c r="BR2921" s="75"/>
      <c r="BS2921" s="75"/>
      <c r="BT2921" s="75"/>
      <c r="BU2921" s="75"/>
      <c r="BV2921" s="75"/>
      <c r="BW2921" s="75"/>
      <c r="BX2921" s="75"/>
      <c r="BY2921" s="75"/>
      <c r="BZ2921" s="75"/>
      <c r="CA2921" s="75"/>
      <c r="CB2921" s="75"/>
      <c r="CC2921" s="75"/>
      <c r="CD2921" s="75"/>
      <c r="CE2921" s="75"/>
      <c r="CF2921" s="75"/>
      <c r="CG2921" s="75"/>
      <c r="CH2921" s="75"/>
      <c r="CI2921" s="75"/>
      <c r="CJ2921" s="75"/>
      <c r="CK2921" s="75"/>
      <c r="CL2921" s="75"/>
      <c r="CM2921" s="75"/>
      <c r="CN2921" s="75"/>
      <c r="CO2921" s="75"/>
    </row>
    <row r="2922" spans="1:93" s="1" customFormat="1" ht="19.5" customHeight="1" x14ac:dyDescent="0.3">
      <c r="A2922" s="46" t="s">
        <v>4158</v>
      </c>
      <c r="B2922" s="14">
        <v>14</v>
      </c>
      <c r="C2922" s="14">
        <v>8</v>
      </c>
      <c r="D2922" s="14">
        <v>8</v>
      </c>
      <c r="E2922" s="14">
        <v>0</v>
      </c>
      <c r="F2922" s="49"/>
      <c r="G2922" s="49"/>
      <c r="H2922" s="67">
        <f t="shared" si="182"/>
        <v>30</v>
      </c>
      <c r="I2922" s="46">
        <v>9</v>
      </c>
      <c r="J2922" s="22">
        <f t="shared" si="181"/>
        <v>0.46153846153846156</v>
      </c>
      <c r="K2922" s="46" t="s">
        <v>182</v>
      </c>
      <c r="L2922" s="15" t="s">
        <v>1384</v>
      </c>
      <c r="M2922" s="15" t="s">
        <v>317</v>
      </c>
      <c r="N2922" s="15" t="s">
        <v>1047</v>
      </c>
      <c r="O2922" s="20" t="s">
        <v>1635</v>
      </c>
      <c r="P2922" s="20">
        <v>9</v>
      </c>
      <c r="Q2922" s="21" t="s">
        <v>223</v>
      </c>
      <c r="R2922" s="17" t="s">
        <v>1670</v>
      </c>
      <c r="S2922" s="17" t="s">
        <v>515</v>
      </c>
      <c r="T2922" s="17" t="s">
        <v>201</v>
      </c>
      <c r="U2922" s="26"/>
      <c r="V2922" s="75"/>
      <c r="W2922" s="75"/>
      <c r="X2922" s="75"/>
      <c r="Y2922" s="75"/>
      <c r="Z2922" s="75"/>
      <c r="AA2922" s="75"/>
      <c r="AB2922" s="75"/>
      <c r="AC2922" s="75"/>
      <c r="AD2922" s="75"/>
      <c r="AE2922" s="75"/>
      <c r="AF2922" s="75"/>
      <c r="AG2922" s="75"/>
      <c r="AH2922" s="75"/>
      <c r="AI2922" s="75"/>
      <c r="AJ2922" s="75"/>
      <c r="AK2922" s="75"/>
      <c r="AL2922" s="75"/>
      <c r="AM2922" s="75"/>
      <c r="AN2922" s="75"/>
      <c r="AO2922" s="75"/>
      <c r="AP2922" s="75"/>
      <c r="AQ2922" s="75"/>
      <c r="AR2922" s="75"/>
      <c r="AS2922" s="75"/>
      <c r="AT2922" s="75"/>
      <c r="AU2922" s="75"/>
      <c r="AV2922" s="75"/>
      <c r="AW2922" s="75"/>
      <c r="AX2922" s="75"/>
      <c r="AY2922" s="75"/>
      <c r="AZ2922" s="75"/>
      <c r="BA2922" s="75"/>
      <c r="BB2922" s="75"/>
      <c r="BC2922" s="75"/>
      <c r="BD2922" s="75"/>
      <c r="BE2922" s="75"/>
      <c r="BF2922" s="75"/>
      <c r="BG2922" s="75"/>
      <c r="BH2922" s="75"/>
      <c r="BI2922" s="75"/>
      <c r="BJ2922" s="75"/>
      <c r="BK2922" s="75"/>
      <c r="BL2922" s="75"/>
      <c r="BM2922" s="75"/>
      <c r="BN2922" s="75"/>
      <c r="BO2922" s="75"/>
      <c r="BP2922" s="75"/>
      <c r="BQ2922" s="75"/>
      <c r="BR2922" s="75"/>
      <c r="BS2922" s="75"/>
      <c r="BT2922" s="75"/>
      <c r="BU2922" s="75"/>
      <c r="BV2922" s="75"/>
      <c r="BW2922" s="75"/>
      <c r="BX2922" s="75"/>
      <c r="BY2922" s="75"/>
      <c r="BZ2922" s="75"/>
      <c r="CA2922" s="75"/>
      <c r="CB2922" s="75"/>
      <c r="CC2922" s="75"/>
      <c r="CD2922" s="75"/>
      <c r="CE2922" s="75"/>
      <c r="CF2922" s="75"/>
      <c r="CG2922" s="75"/>
      <c r="CH2922" s="75"/>
      <c r="CI2922" s="75"/>
      <c r="CJ2922" s="75"/>
      <c r="CK2922" s="75"/>
      <c r="CL2922" s="75"/>
      <c r="CM2922" s="75"/>
      <c r="CN2922" s="75"/>
      <c r="CO2922" s="75"/>
    </row>
    <row r="2923" spans="1:93" s="1" customFormat="1" ht="19.5" customHeight="1" x14ac:dyDescent="0.3">
      <c r="A2923" s="46" t="s">
        <v>4130</v>
      </c>
      <c r="B2923" s="14">
        <v>9</v>
      </c>
      <c r="C2923" s="14">
        <v>12</v>
      </c>
      <c r="D2923" s="14">
        <v>8</v>
      </c>
      <c r="E2923" s="14">
        <v>0</v>
      </c>
      <c r="F2923" s="49"/>
      <c r="G2923" s="49"/>
      <c r="H2923" s="67">
        <f t="shared" si="182"/>
        <v>29</v>
      </c>
      <c r="I2923" s="46">
        <v>13</v>
      </c>
      <c r="J2923" s="22">
        <f t="shared" si="181"/>
        <v>0.44615384615384618</v>
      </c>
      <c r="K2923" s="46" t="s">
        <v>182</v>
      </c>
      <c r="L2923" s="15" t="s">
        <v>4415</v>
      </c>
      <c r="M2923" s="15" t="s">
        <v>214</v>
      </c>
      <c r="N2923" s="15" t="s">
        <v>215</v>
      </c>
      <c r="O2923" s="20" t="s">
        <v>1977</v>
      </c>
      <c r="P2923" s="20">
        <v>9</v>
      </c>
      <c r="Q2923" s="21" t="s">
        <v>253</v>
      </c>
      <c r="R2923" s="17" t="s">
        <v>2016</v>
      </c>
      <c r="S2923" s="17" t="s">
        <v>317</v>
      </c>
      <c r="T2923" s="17" t="s">
        <v>210</v>
      </c>
      <c r="U2923" s="26"/>
      <c r="V2923" s="75"/>
      <c r="W2923" s="75"/>
      <c r="X2923" s="75"/>
      <c r="Y2923" s="75"/>
      <c r="Z2923" s="75"/>
      <c r="AA2923" s="75"/>
      <c r="AB2923" s="75"/>
      <c r="AC2923" s="75"/>
      <c r="AD2923" s="75"/>
      <c r="AE2923" s="75"/>
      <c r="AF2923" s="75"/>
      <c r="AG2923" s="75"/>
      <c r="AH2923" s="75"/>
      <c r="AI2923" s="75"/>
      <c r="AJ2923" s="75"/>
      <c r="AK2923" s="75"/>
      <c r="AL2923" s="75"/>
      <c r="AM2923" s="75"/>
      <c r="AN2923" s="75"/>
      <c r="AO2923" s="75"/>
      <c r="AP2923" s="75"/>
      <c r="AQ2923" s="75"/>
      <c r="AR2923" s="75"/>
      <c r="AS2923" s="75"/>
      <c r="AT2923" s="75"/>
      <c r="AU2923" s="75"/>
      <c r="AV2923" s="75"/>
      <c r="AW2923" s="75"/>
      <c r="AX2923" s="75"/>
      <c r="AY2923" s="75"/>
      <c r="AZ2923" s="75"/>
      <c r="BA2923" s="75"/>
      <c r="BB2923" s="75"/>
      <c r="BC2923" s="75"/>
      <c r="BD2923" s="75"/>
      <c r="BE2923" s="75"/>
      <c r="BF2923" s="75"/>
      <c r="BG2923" s="75"/>
      <c r="BH2923" s="75"/>
      <c r="BI2923" s="75"/>
      <c r="BJ2923" s="75"/>
      <c r="BK2923" s="75"/>
      <c r="BL2923" s="75"/>
      <c r="BM2923" s="75"/>
      <c r="BN2923" s="75"/>
      <c r="BO2923" s="75"/>
      <c r="BP2923" s="75"/>
      <c r="BQ2923" s="75"/>
      <c r="BR2923" s="75"/>
      <c r="BS2923" s="75"/>
      <c r="BT2923" s="75"/>
      <c r="BU2923" s="75"/>
      <c r="BV2923" s="75"/>
      <c r="BW2923" s="75"/>
      <c r="BX2923" s="75"/>
      <c r="BY2923" s="75"/>
      <c r="BZ2923" s="75"/>
      <c r="CA2923" s="75"/>
      <c r="CB2923" s="75"/>
      <c r="CC2923" s="75"/>
      <c r="CD2923" s="75"/>
      <c r="CE2923" s="75"/>
      <c r="CF2923" s="75"/>
      <c r="CG2923" s="75"/>
      <c r="CH2923" s="75"/>
      <c r="CI2923" s="75"/>
      <c r="CJ2923" s="75"/>
      <c r="CK2923" s="75"/>
      <c r="CL2923" s="75"/>
      <c r="CM2923" s="75"/>
      <c r="CN2923" s="75"/>
      <c r="CO2923" s="75"/>
    </row>
    <row r="2924" spans="1:93" s="1" customFormat="1" ht="19.5" customHeight="1" x14ac:dyDescent="0.3">
      <c r="A2924" s="46" t="s">
        <v>4161</v>
      </c>
      <c r="B2924" s="14">
        <v>13</v>
      </c>
      <c r="C2924" s="14">
        <v>8</v>
      </c>
      <c r="D2924" s="14">
        <v>8</v>
      </c>
      <c r="E2924" s="14">
        <v>0</v>
      </c>
      <c r="F2924" s="49"/>
      <c r="G2924" s="49"/>
      <c r="H2924" s="67">
        <f t="shared" si="182"/>
        <v>29</v>
      </c>
      <c r="I2924" s="46">
        <v>13</v>
      </c>
      <c r="J2924" s="22">
        <f t="shared" si="181"/>
        <v>0.44615384615384618</v>
      </c>
      <c r="K2924" s="46" t="s">
        <v>182</v>
      </c>
      <c r="L2924" s="15" t="s">
        <v>4416</v>
      </c>
      <c r="M2924" s="15" t="s">
        <v>1494</v>
      </c>
      <c r="N2924" s="15" t="s">
        <v>690</v>
      </c>
      <c r="O2924" s="20" t="s">
        <v>1977</v>
      </c>
      <c r="P2924" s="20">
        <v>9</v>
      </c>
      <c r="Q2924" s="21" t="s">
        <v>382</v>
      </c>
      <c r="R2924" s="17" t="s">
        <v>2016</v>
      </c>
      <c r="S2924" s="17" t="s">
        <v>317</v>
      </c>
      <c r="T2924" s="17" t="s">
        <v>210</v>
      </c>
      <c r="U2924" s="26"/>
      <c r="V2924" s="75"/>
      <c r="W2924" s="75"/>
      <c r="X2924" s="75"/>
      <c r="Y2924" s="75"/>
      <c r="Z2924" s="75"/>
      <c r="AA2924" s="75"/>
      <c r="AB2924" s="75"/>
      <c r="AC2924" s="75"/>
      <c r="AD2924" s="75"/>
      <c r="AE2924" s="75"/>
      <c r="AF2924" s="75"/>
      <c r="AG2924" s="75"/>
      <c r="AH2924" s="75"/>
      <c r="AI2924" s="75"/>
      <c r="AJ2924" s="75"/>
      <c r="AK2924" s="75"/>
      <c r="AL2924" s="75"/>
      <c r="AM2924" s="75"/>
      <c r="AN2924" s="75"/>
      <c r="AO2924" s="75"/>
      <c r="AP2924" s="75"/>
      <c r="AQ2924" s="75"/>
      <c r="AR2924" s="75"/>
      <c r="AS2924" s="75"/>
      <c r="AT2924" s="75"/>
      <c r="AU2924" s="75"/>
      <c r="AV2924" s="75"/>
      <c r="AW2924" s="75"/>
      <c r="AX2924" s="75"/>
      <c r="AY2924" s="75"/>
      <c r="AZ2924" s="75"/>
      <c r="BA2924" s="75"/>
      <c r="BB2924" s="75"/>
      <c r="BC2924" s="75"/>
      <c r="BD2924" s="75"/>
      <c r="BE2924" s="75"/>
      <c r="BF2924" s="75"/>
      <c r="BG2924" s="75"/>
      <c r="BH2924" s="75"/>
      <c r="BI2924" s="75"/>
      <c r="BJ2924" s="75"/>
      <c r="BK2924" s="75"/>
      <c r="BL2924" s="75"/>
      <c r="BM2924" s="75"/>
      <c r="BN2924" s="75"/>
      <c r="BO2924" s="75"/>
      <c r="BP2924" s="75"/>
      <c r="BQ2924" s="75"/>
      <c r="BR2924" s="75"/>
      <c r="BS2924" s="75"/>
      <c r="BT2924" s="75"/>
      <c r="BU2924" s="75"/>
      <c r="BV2924" s="75"/>
      <c r="BW2924" s="75"/>
      <c r="BX2924" s="75"/>
      <c r="BY2924" s="75"/>
      <c r="BZ2924" s="75"/>
      <c r="CA2924" s="75"/>
      <c r="CB2924" s="75"/>
      <c r="CC2924" s="75"/>
      <c r="CD2924" s="75"/>
      <c r="CE2924" s="75"/>
      <c r="CF2924" s="75"/>
      <c r="CG2924" s="75"/>
      <c r="CH2924" s="75"/>
      <c r="CI2924" s="75"/>
      <c r="CJ2924" s="75"/>
      <c r="CK2924" s="75"/>
      <c r="CL2924" s="75"/>
      <c r="CM2924" s="75"/>
      <c r="CN2924" s="75"/>
      <c r="CO2924" s="75"/>
    </row>
    <row r="2925" spans="1:93" s="1" customFormat="1" ht="19.5" customHeight="1" x14ac:dyDescent="0.3">
      <c r="A2925" s="46" t="s">
        <v>4158</v>
      </c>
      <c r="B2925" s="14">
        <v>11</v>
      </c>
      <c r="C2925" s="14">
        <v>10</v>
      </c>
      <c r="D2925" s="14">
        <v>8</v>
      </c>
      <c r="E2925" s="14">
        <v>0</v>
      </c>
      <c r="F2925" s="49"/>
      <c r="G2925" s="49"/>
      <c r="H2925" s="67">
        <f t="shared" si="182"/>
        <v>29</v>
      </c>
      <c r="I2925" s="46">
        <v>6</v>
      </c>
      <c r="J2925" s="22">
        <f t="shared" si="181"/>
        <v>0.44615384615384618</v>
      </c>
      <c r="K2925" s="46" t="s">
        <v>182</v>
      </c>
      <c r="L2925" s="15" t="s">
        <v>4417</v>
      </c>
      <c r="M2925" s="15" t="s">
        <v>298</v>
      </c>
      <c r="N2925" s="15" t="s">
        <v>371</v>
      </c>
      <c r="O2925" s="20" t="s">
        <v>966</v>
      </c>
      <c r="P2925" s="20">
        <v>9</v>
      </c>
      <c r="Q2925" s="21" t="s">
        <v>240</v>
      </c>
      <c r="R2925" s="17" t="s">
        <v>983</v>
      </c>
      <c r="S2925" s="17" t="s">
        <v>317</v>
      </c>
      <c r="T2925" s="17" t="s">
        <v>445</v>
      </c>
      <c r="U2925" s="26"/>
      <c r="V2925" s="75"/>
      <c r="W2925" s="75"/>
      <c r="X2925" s="75"/>
      <c r="Y2925" s="75"/>
      <c r="Z2925" s="75"/>
      <c r="AA2925" s="75"/>
      <c r="AB2925" s="75"/>
      <c r="AC2925" s="75"/>
      <c r="AD2925" s="75"/>
      <c r="AE2925" s="75"/>
      <c r="AF2925" s="75"/>
      <c r="AG2925" s="75"/>
      <c r="AH2925" s="75"/>
      <c r="AI2925" s="75"/>
      <c r="AJ2925" s="75"/>
      <c r="AK2925" s="75"/>
      <c r="AL2925" s="75"/>
      <c r="AM2925" s="75"/>
      <c r="AN2925" s="75"/>
      <c r="AO2925" s="75"/>
      <c r="AP2925" s="75"/>
      <c r="AQ2925" s="75"/>
      <c r="AR2925" s="75"/>
      <c r="AS2925" s="75"/>
      <c r="AT2925" s="75"/>
      <c r="AU2925" s="75"/>
      <c r="AV2925" s="75"/>
      <c r="AW2925" s="75"/>
      <c r="AX2925" s="75"/>
      <c r="AY2925" s="75"/>
      <c r="AZ2925" s="75"/>
      <c r="BA2925" s="75"/>
      <c r="BB2925" s="75"/>
      <c r="BC2925" s="75"/>
      <c r="BD2925" s="75"/>
      <c r="BE2925" s="75"/>
      <c r="BF2925" s="75"/>
      <c r="BG2925" s="75"/>
      <c r="BH2925" s="75"/>
      <c r="BI2925" s="75"/>
      <c r="BJ2925" s="75"/>
      <c r="BK2925" s="75"/>
      <c r="BL2925" s="75"/>
      <c r="BM2925" s="75"/>
      <c r="BN2925" s="75"/>
      <c r="BO2925" s="75"/>
      <c r="BP2925" s="75"/>
      <c r="BQ2925" s="75"/>
      <c r="BR2925" s="75"/>
      <c r="BS2925" s="75"/>
      <c r="BT2925" s="75"/>
      <c r="BU2925" s="75"/>
      <c r="BV2925" s="75"/>
      <c r="BW2925" s="75"/>
      <c r="BX2925" s="75"/>
      <c r="BY2925" s="75"/>
      <c r="BZ2925" s="75"/>
      <c r="CA2925" s="75"/>
      <c r="CB2925" s="75"/>
      <c r="CC2925" s="75"/>
      <c r="CD2925" s="75"/>
      <c r="CE2925" s="75"/>
      <c r="CF2925" s="75"/>
      <c r="CG2925" s="75"/>
      <c r="CH2925" s="75"/>
      <c r="CI2925" s="75"/>
      <c r="CJ2925" s="75"/>
      <c r="CK2925" s="75"/>
      <c r="CL2925" s="75"/>
      <c r="CM2925" s="75"/>
      <c r="CN2925" s="75"/>
      <c r="CO2925" s="75"/>
    </row>
    <row r="2926" spans="1:93" s="1" customFormat="1" ht="19.5" customHeight="1" x14ac:dyDescent="0.3">
      <c r="A2926" s="46" t="s">
        <v>4158</v>
      </c>
      <c r="B2926" s="14">
        <v>10</v>
      </c>
      <c r="C2926" s="14">
        <v>11</v>
      </c>
      <c r="D2926" s="14">
        <v>8</v>
      </c>
      <c r="E2926" s="14">
        <v>0</v>
      </c>
      <c r="F2926" s="49"/>
      <c r="G2926" s="49"/>
      <c r="H2926" s="67">
        <f t="shared" si="182"/>
        <v>29</v>
      </c>
      <c r="I2926" s="46">
        <v>3</v>
      </c>
      <c r="J2926" s="22">
        <f t="shared" si="181"/>
        <v>0.44615384615384618</v>
      </c>
      <c r="K2926" s="46" t="s">
        <v>181</v>
      </c>
      <c r="L2926" s="15" t="s">
        <v>4418</v>
      </c>
      <c r="M2926" s="15" t="s">
        <v>214</v>
      </c>
      <c r="N2926" s="15" t="s">
        <v>204</v>
      </c>
      <c r="O2926" s="20" t="s">
        <v>1346</v>
      </c>
      <c r="P2926" s="20">
        <v>9</v>
      </c>
      <c r="Q2926" s="21" t="s">
        <v>223</v>
      </c>
      <c r="R2926" s="17" t="s">
        <v>2924</v>
      </c>
      <c r="S2926" s="17" t="s">
        <v>1328</v>
      </c>
      <c r="T2926" s="17" t="s">
        <v>210</v>
      </c>
      <c r="U2926" s="26"/>
      <c r="V2926" s="75"/>
      <c r="W2926" s="75"/>
      <c r="X2926" s="75"/>
      <c r="Y2926" s="75"/>
      <c r="Z2926" s="75"/>
      <c r="AA2926" s="75"/>
      <c r="AB2926" s="75"/>
      <c r="AC2926" s="75"/>
      <c r="AD2926" s="75"/>
      <c r="AE2926" s="75"/>
      <c r="AF2926" s="75"/>
      <c r="AG2926" s="75"/>
      <c r="AH2926" s="75"/>
      <c r="AI2926" s="75"/>
      <c r="AJ2926" s="75"/>
      <c r="AK2926" s="75"/>
      <c r="AL2926" s="75"/>
      <c r="AM2926" s="75"/>
      <c r="AN2926" s="75"/>
      <c r="AO2926" s="75"/>
      <c r="AP2926" s="75"/>
      <c r="AQ2926" s="75"/>
      <c r="AR2926" s="75"/>
      <c r="AS2926" s="75"/>
      <c r="AT2926" s="75"/>
      <c r="AU2926" s="75"/>
      <c r="AV2926" s="75"/>
      <c r="AW2926" s="75"/>
      <c r="AX2926" s="75"/>
      <c r="AY2926" s="75"/>
      <c r="AZ2926" s="75"/>
      <c r="BA2926" s="75"/>
      <c r="BB2926" s="75"/>
      <c r="BC2926" s="75"/>
      <c r="BD2926" s="75"/>
      <c r="BE2926" s="75"/>
      <c r="BF2926" s="75"/>
      <c r="BG2926" s="75"/>
      <c r="BH2926" s="75"/>
      <c r="BI2926" s="75"/>
      <c r="BJ2926" s="75"/>
      <c r="BK2926" s="75"/>
      <c r="BL2926" s="75"/>
      <c r="BM2926" s="75"/>
      <c r="BN2926" s="75"/>
      <c r="BO2926" s="75"/>
      <c r="BP2926" s="75"/>
      <c r="BQ2926" s="75"/>
      <c r="BR2926" s="75"/>
      <c r="BS2926" s="75"/>
      <c r="BT2926" s="75"/>
      <c r="BU2926" s="75"/>
      <c r="BV2926" s="75"/>
      <c r="BW2926" s="75"/>
      <c r="BX2926" s="75"/>
      <c r="BY2926" s="75"/>
      <c r="BZ2926" s="75"/>
      <c r="CA2926" s="75"/>
      <c r="CB2926" s="75"/>
      <c r="CC2926" s="75"/>
      <c r="CD2926" s="75"/>
      <c r="CE2926" s="75"/>
      <c r="CF2926" s="75"/>
      <c r="CG2926" s="75"/>
      <c r="CH2926" s="75"/>
      <c r="CI2926" s="75"/>
      <c r="CJ2926" s="75"/>
      <c r="CK2926" s="75"/>
      <c r="CL2926" s="75"/>
      <c r="CM2926" s="75"/>
      <c r="CN2926" s="75"/>
      <c r="CO2926" s="75"/>
    </row>
    <row r="2927" spans="1:93" s="1" customFormat="1" ht="19.5" customHeight="1" x14ac:dyDescent="0.3">
      <c r="A2927" s="46" t="s">
        <v>4179</v>
      </c>
      <c r="B2927" s="14">
        <v>10</v>
      </c>
      <c r="C2927" s="14">
        <v>12</v>
      </c>
      <c r="D2927" s="14">
        <v>7</v>
      </c>
      <c r="E2927" s="14">
        <v>0</v>
      </c>
      <c r="F2927" s="49"/>
      <c r="G2927" s="49"/>
      <c r="H2927" s="67">
        <f t="shared" si="182"/>
        <v>29</v>
      </c>
      <c r="I2927" s="46">
        <v>6</v>
      </c>
      <c r="J2927" s="22">
        <f t="shared" si="181"/>
        <v>0.44615384615384618</v>
      </c>
      <c r="K2927" s="46" t="s">
        <v>182</v>
      </c>
      <c r="L2927" s="15" t="s">
        <v>4419</v>
      </c>
      <c r="M2927" s="15" t="s">
        <v>245</v>
      </c>
      <c r="N2927" s="15" t="s">
        <v>445</v>
      </c>
      <c r="O2927" s="20" t="s">
        <v>1701</v>
      </c>
      <c r="P2927" s="20">
        <v>9</v>
      </c>
      <c r="Q2927" s="21" t="s">
        <v>1707</v>
      </c>
      <c r="R2927" s="17" t="s">
        <v>4232</v>
      </c>
      <c r="S2927" s="17" t="s">
        <v>389</v>
      </c>
      <c r="T2927" s="17" t="s">
        <v>620</v>
      </c>
      <c r="U2927" s="26"/>
      <c r="V2927" s="75"/>
      <c r="W2927" s="75"/>
      <c r="X2927" s="75"/>
      <c r="Y2927" s="75"/>
      <c r="Z2927" s="75"/>
      <c r="AA2927" s="75"/>
      <c r="AB2927" s="75"/>
      <c r="AC2927" s="75"/>
      <c r="AD2927" s="75"/>
      <c r="AE2927" s="75"/>
      <c r="AF2927" s="75"/>
      <c r="AG2927" s="75"/>
      <c r="AH2927" s="75"/>
      <c r="AI2927" s="75"/>
      <c r="AJ2927" s="75"/>
      <c r="AK2927" s="75"/>
      <c r="AL2927" s="75"/>
      <c r="AM2927" s="75"/>
      <c r="AN2927" s="75"/>
      <c r="AO2927" s="75"/>
      <c r="AP2927" s="75"/>
      <c r="AQ2927" s="75"/>
      <c r="AR2927" s="75"/>
      <c r="AS2927" s="75"/>
      <c r="AT2927" s="75"/>
      <c r="AU2927" s="75"/>
      <c r="AV2927" s="75"/>
      <c r="AW2927" s="75"/>
      <c r="AX2927" s="75"/>
      <c r="AY2927" s="75"/>
      <c r="AZ2927" s="75"/>
      <c r="BA2927" s="75"/>
      <c r="BB2927" s="75"/>
      <c r="BC2927" s="75"/>
      <c r="BD2927" s="75"/>
      <c r="BE2927" s="75"/>
      <c r="BF2927" s="75"/>
      <c r="BG2927" s="75"/>
      <c r="BH2927" s="75"/>
      <c r="BI2927" s="75"/>
      <c r="BJ2927" s="75"/>
      <c r="BK2927" s="75"/>
      <c r="BL2927" s="75"/>
      <c r="BM2927" s="75"/>
      <c r="BN2927" s="75"/>
      <c r="BO2927" s="75"/>
      <c r="BP2927" s="75"/>
      <c r="BQ2927" s="75"/>
      <c r="BR2927" s="75"/>
      <c r="BS2927" s="75"/>
      <c r="BT2927" s="75"/>
      <c r="BU2927" s="75"/>
      <c r="BV2927" s="75"/>
      <c r="BW2927" s="75"/>
      <c r="BX2927" s="75"/>
      <c r="BY2927" s="75"/>
      <c r="BZ2927" s="75"/>
      <c r="CA2927" s="75"/>
      <c r="CB2927" s="75"/>
      <c r="CC2927" s="75"/>
      <c r="CD2927" s="75"/>
      <c r="CE2927" s="75"/>
      <c r="CF2927" s="75"/>
      <c r="CG2927" s="75"/>
      <c r="CH2927" s="75"/>
      <c r="CI2927" s="75"/>
      <c r="CJ2927" s="75"/>
      <c r="CK2927" s="75"/>
      <c r="CL2927" s="75"/>
      <c r="CM2927" s="75"/>
      <c r="CN2927" s="75"/>
      <c r="CO2927" s="75"/>
    </row>
    <row r="2928" spans="1:93" s="1" customFormat="1" ht="19.5" customHeight="1" x14ac:dyDescent="0.3">
      <c r="A2928" s="46" t="s">
        <v>4193</v>
      </c>
      <c r="B2928" s="14">
        <v>14</v>
      </c>
      <c r="C2928" s="14">
        <v>7</v>
      </c>
      <c r="D2928" s="14">
        <v>8</v>
      </c>
      <c r="E2928" s="14">
        <v>0</v>
      </c>
      <c r="F2928" s="49"/>
      <c r="G2928" s="49"/>
      <c r="H2928" s="67">
        <f t="shared" si="182"/>
        <v>29</v>
      </c>
      <c r="I2928" s="46">
        <v>13</v>
      </c>
      <c r="J2928" s="22">
        <f t="shared" si="181"/>
        <v>0.44615384615384618</v>
      </c>
      <c r="K2928" s="46" t="s">
        <v>182</v>
      </c>
      <c r="L2928" s="15" t="s">
        <v>3288</v>
      </c>
      <c r="M2928" s="15" t="s">
        <v>314</v>
      </c>
      <c r="N2928" s="15" t="s">
        <v>336</v>
      </c>
      <c r="O2928" s="20" t="s">
        <v>1977</v>
      </c>
      <c r="P2928" s="20">
        <v>9</v>
      </c>
      <c r="Q2928" s="21" t="s">
        <v>382</v>
      </c>
      <c r="R2928" s="17" t="s">
        <v>2016</v>
      </c>
      <c r="S2928" s="17" t="s">
        <v>317</v>
      </c>
      <c r="T2928" s="17" t="s">
        <v>210</v>
      </c>
      <c r="U2928" s="26"/>
      <c r="V2928" s="75"/>
      <c r="W2928" s="75"/>
      <c r="X2928" s="75"/>
      <c r="Y2928" s="75"/>
      <c r="Z2928" s="75"/>
      <c r="AA2928" s="75"/>
      <c r="AB2928" s="75"/>
      <c r="AC2928" s="75"/>
      <c r="AD2928" s="75"/>
      <c r="AE2928" s="75"/>
      <c r="AF2928" s="75"/>
      <c r="AG2928" s="75"/>
      <c r="AH2928" s="75"/>
      <c r="AI2928" s="75"/>
      <c r="AJ2928" s="75"/>
      <c r="AK2928" s="75"/>
      <c r="AL2928" s="75"/>
      <c r="AM2928" s="75"/>
      <c r="AN2928" s="75"/>
      <c r="AO2928" s="75"/>
      <c r="AP2928" s="75"/>
      <c r="AQ2928" s="75"/>
      <c r="AR2928" s="75"/>
      <c r="AS2928" s="75"/>
      <c r="AT2928" s="75"/>
      <c r="AU2928" s="75"/>
      <c r="AV2928" s="75"/>
      <c r="AW2928" s="75"/>
      <c r="AX2928" s="75"/>
      <c r="AY2928" s="75"/>
      <c r="AZ2928" s="75"/>
      <c r="BA2928" s="75"/>
      <c r="BB2928" s="75"/>
      <c r="BC2928" s="75"/>
      <c r="BD2928" s="75"/>
      <c r="BE2928" s="75"/>
      <c r="BF2928" s="75"/>
      <c r="BG2928" s="75"/>
      <c r="BH2928" s="75"/>
      <c r="BI2928" s="75"/>
      <c r="BJ2928" s="75"/>
      <c r="BK2928" s="75"/>
      <c r="BL2928" s="75"/>
      <c r="BM2928" s="75"/>
      <c r="BN2928" s="75"/>
      <c r="BO2928" s="75"/>
      <c r="BP2928" s="75"/>
      <c r="BQ2928" s="75"/>
      <c r="BR2928" s="75"/>
      <c r="BS2928" s="75"/>
      <c r="BT2928" s="75"/>
      <c r="BU2928" s="75"/>
      <c r="BV2928" s="75"/>
      <c r="BW2928" s="75"/>
      <c r="BX2928" s="75"/>
      <c r="BY2928" s="75"/>
      <c r="BZ2928" s="75"/>
      <c r="CA2928" s="75"/>
      <c r="CB2928" s="75"/>
      <c r="CC2928" s="75"/>
      <c r="CD2928" s="75"/>
      <c r="CE2928" s="75"/>
      <c r="CF2928" s="75"/>
      <c r="CG2928" s="75"/>
      <c r="CH2928" s="75"/>
      <c r="CI2928" s="75"/>
      <c r="CJ2928" s="75"/>
      <c r="CK2928" s="75"/>
      <c r="CL2928" s="75"/>
      <c r="CM2928" s="75"/>
      <c r="CN2928" s="75"/>
      <c r="CO2928" s="75"/>
    </row>
    <row r="2929" spans="1:93" s="1" customFormat="1" ht="19.5" customHeight="1" x14ac:dyDescent="0.3">
      <c r="A2929" s="46" t="s">
        <v>4236</v>
      </c>
      <c r="B2929" s="14">
        <v>11</v>
      </c>
      <c r="C2929" s="14">
        <v>5</v>
      </c>
      <c r="D2929" s="14">
        <v>7</v>
      </c>
      <c r="E2929" s="14">
        <v>6</v>
      </c>
      <c r="F2929" s="49"/>
      <c r="G2929" s="49"/>
      <c r="H2929" s="67">
        <f t="shared" si="182"/>
        <v>29</v>
      </c>
      <c r="I2929" s="46">
        <v>7</v>
      </c>
      <c r="J2929" s="22">
        <f t="shared" si="181"/>
        <v>0.44615384615384618</v>
      </c>
      <c r="K2929" s="46" t="s">
        <v>181</v>
      </c>
      <c r="L2929" s="15" t="s">
        <v>4420</v>
      </c>
      <c r="M2929" s="15" t="s">
        <v>203</v>
      </c>
      <c r="N2929" s="15" t="s">
        <v>520</v>
      </c>
      <c r="O2929" s="20" t="s">
        <v>801</v>
      </c>
      <c r="P2929" s="20">
        <v>9</v>
      </c>
      <c r="Q2929" s="21" t="s">
        <v>223</v>
      </c>
      <c r="R2929" s="17" t="s">
        <v>2586</v>
      </c>
      <c r="S2929" s="17" t="s">
        <v>351</v>
      </c>
      <c r="T2929" s="17" t="s">
        <v>215</v>
      </c>
      <c r="U2929" s="26"/>
      <c r="V2929" s="75"/>
      <c r="W2929" s="75"/>
      <c r="X2929" s="75"/>
      <c r="Y2929" s="75"/>
      <c r="Z2929" s="75"/>
      <c r="AA2929" s="75"/>
      <c r="AB2929" s="75"/>
      <c r="AC2929" s="75"/>
      <c r="AD2929" s="75"/>
      <c r="AE2929" s="75"/>
      <c r="AF2929" s="75"/>
      <c r="AG2929" s="75"/>
      <c r="AH2929" s="75"/>
      <c r="AI2929" s="75"/>
      <c r="AJ2929" s="75"/>
      <c r="AK2929" s="75"/>
      <c r="AL2929" s="75"/>
      <c r="AM2929" s="75"/>
      <c r="AN2929" s="75"/>
      <c r="AO2929" s="75"/>
      <c r="AP2929" s="75"/>
      <c r="AQ2929" s="75"/>
      <c r="AR2929" s="75"/>
      <c r="AS2929" s="75"/>
      <c r="AT2929" s="75"/>
      <c r="AU2929" s="75"/>
      <c r="AV2929" s="75"/>
      <c r="AW2929" s="75"/>
      <c r="AX2929" s="75"/>
      <c r="AY2929" s="75"/>
      <c r="AZ2929" s="75"/>
      <c r="BA2929" s="75"/>
      <c r="BB2929" s="75"/>
      <c r="BC2929" s="75"/>
      <c r="BD2929" s="75"/>
      <c r="BE2929" s="75"/>
      <c r="BF2929" s="75"/>
      <c r="BG2929" s="75"/>
      <c r="BH2929" s="75"/>
      <c r="BI2929" s="75"/>
      <c r="BJ2929" s="75"/>
      <c r="BK2929" s="75"/>
      <c r="BL2929" s="75"/>
      <c r="BM2929" s="75"/>
      <c r="BN2929" s="75"/>
      <c r="BO2929" s="75"/>
      <c r="BP2929" s="75"/>
      <c r="BQ2929" s="75"/>
      <c r="BR2929" s="75"/>
      <c r="BS2929" s="75"/>
      <c r="BT2929" s="75"/>
      <c r="BU2929" s="75"/>
      <c r="BV2929" s="75"/>
      <c r="BW2929" s="75"/>
      <c r="BX2929" s="75"/>
      <c r="BY2929" s="75"/>
      <c r="BZ2929" s="75"/>
      <c r="CA2929" s="75"/>
      <c r="CB2929" s="75"/>
      <c r="CC2929" s="75"/>
      <c r="CD2929" s="75"/>
      <c r="CE2929" s="75"/>
      <c r="CF2929" s="75"/>
      <c r="CG2929" s="75"/>
      <c r="CH2929" s="75"/>
      <c r="CI2929" s="75"/>
      <c r="CJ2929" s="75"/>
      <c r="CK2929" s="75"/>
      <c r="CL2929" s="75"/>
      <c r="CM2929" s="75"/>
      <c r="CN2929" s="75"/>
      <c r="CO2929" s="75"/>
    </row>
    <row r="2930" spans="1:93" s="1" customFormat="1" ht="19.5" customHeight="1" x14ac:dyDescent="0.3">
      <c r="A2930" s="46" t="s">
        <v>4142</v>
      </c>
      <c r="B2930" s="14">
        <v>10</v>
      </c>
      <c r="C2930" s="14">
        <v>8</v>
      </c>
      <c r="D2930" s="14">
        <v>8</v>
      </c>
      <c r="E2930" s="14">
        <v>3</v>
      </c>
      <c r="F2930" s="49"/>
      <c r="G2930" s="49"/>
      <c r="H2930" s="67">
        <f t="shared" si="182"/>
        <v>29</v>
      </c>
      <c r="I2930" s="46">
        <v>14</v>
      </c>
      <c r="J2930" s="22">
        <f t="shared" si="181"/>
        <v>0.44615384615384618</v>
      </c>
      <c r="K2930" s="46" t="s">
        <v>182</v>
      </c>
      <c r="L2930" s="15" t="s">
        <v>4421</v>
      </c>
      <c r="M2930" s="15" t="s">
        <v>1162</v>
      </c>
      <c r="N2930" s="15" t="s">
        <v>227</v>
      </c>
      <c r="O2930" s="20" t="s">
        <v>1122</v>
      </c>
      <c r="P2930" s="20">
        <v>9</v>
      </c>
      <c r="Q2930" s="21" t="s">
        <v>223</v>
      </c>
      <c r="R2930" s="17" t="s">
        <v>2860</v>
      </c>
      <c r="S2930" s="17" t="s">
        <v>1164</v>
      </c>
      <c r="T2930" s="17" t="s">
        <v>210</v>
      </c>
      <c r="U2930" s="26"/>
      <c r="V2930" s="75"/>
      <c r="W2930" s="75"/>
      <c r="X2930" s="75"/>
      <c r="Y2930" s="75"/>
      <c r="Z2930" s="75"/>
      <c r="AA2930" s="75"/>
      <c r="AB2930" s="75"/>
      <c r="AC2930" s="75"/>
      <c r="AD2930" s="75"/>
      <c r="AE2930" s="75"/>
      <c r="AF2930" s="75"/>
      <c r="AG2930" s="75"/>
      <c r="AH2930" s="75"/>
      <c r="AI2930" s="75"/>
      <c r="AJ2930" s="75"/>
      <c r="AK2930" s="75"/>
      <c r="AL2930" s="75"/>
      <c r="AM2930" s="75"/>
      <c r="AN2930" s="75"/>
      <c r="AO2930" s="75"/>
      <c r="AP2930" s="75"/>
      <c r="AQ2930" s="75"/>
      <c r="AR2930" s="75"/>
      <c r="AS2930" s="75"/>
      <c r="AT2930" s="75"/>
      <c r="AU2930" s="75"/>
      <c r="AV2930" s="75"/>
      <c r="AW2930" s="75"/>
      <c r="AX2930" s="75"/>
      <c r="AY2930" s="75"/>
      <c r="AZ2930" s="75"/>
      <c r="BA2930" s="75"/>
      <c r="BB2930" s="75"/>
      <c r="BC2930" s="75"/>
      <c r="BD2930" s="75"/>
      <c r="BE2930" s="75"/>
      <c r="BF2930" s="75"/>
      <c r="BG2930" s="75"/>
      <c r="BH2930" s="75"/>
      <c r="BI2930" s="75"/>
      <c r="BJ2930" s="75"/>
      <c r="BK2930" s="75"/>
      <c r="BL2930" s="75"/>
      <c r="BM2930" s="75"/>
      <c r="BN2930" s="75"/>
      <c r="BO2930" s="75"/>
      <c r="BP2930" s="75"/>
      <c r="BQ2930" s="75"/>
      <c r="BR2930" s="75"/>
      <c r="BS2930" s="75"/>
      <c r="BT2930" s="75"/>
      <c r="BU2930" s="75"/>
      <c r="BV2930" s="75"/>
      <c r="BW2930" s="75"/>
      <c r="BX2930" s="75"/>
      <c r="BY2930" s="75"/>
      <c r="BZ2930" s="75"/>
      <c r="CA2930" s="75"/>
      <c r="CB2930" s="75"/>
      <c r="CC2930" s="75"/>
      <c r="CD2930" s="75"/>
      <c r="CE2930" s="75"/>
      <c r="CF2930" s="75"/>
      <c r="CG2930" s="75"/>
      <c r="CH2930" s="75"/>
      <c r="CI2930" s="75"/>
      <c r="CJ2930" s="75"/>
      <c r="CK2930" s="75"/>
      <c r="CL2930" s="75"/>
      <c r="CM2930" s="75"/>
      <c r="CN2930" s="75"/>
      <c r="CO2930" s="75"/>
    </row>
    <row r="2931" spans="1:93" s="1" customFormat="1" ht="19.5" customHeight="1" x14ac:dyDescent="0.3">
      <c r="A2931" s="46" t="s">
        <v>4163</v>
      </c>
      <c r="B2931" s="14">
        <v>14</v>
      </c>
      <c r="C2931" s="14">
        <v>8</v>
      </c>
      <c r="D2931" s="14">
        <v>7</v>
      </c>
      <c r="E2931" s="14">
        <v>0</v>
      </c>
      <c r="F2931" s="49"/>
      <c r="G2931" s="49"/>
      <c r="H2931" s="67">
        <f t="shared" si="182"/>
        <v>29</v>
      </c>
      <c r="I2931" s="46">
        <v>7</v>
      </c>
      <c r="J2931" s="22">
        <f t="shared" si="181"/>
        <v>0.44615384615384618</v>
      </c>
      <c r="K2931" s="46" t="s">
        <v>181</v>
      </c>
      <c r="L2931" s="15" t="s">
        <v>3189</v>
      </c>
      <c r="M2931" s="15" t="s">
        <v>1479</v>
      </c>
      <c r="N2931" s="15" t="s">
        <v>387</v>
      </c>
      <c r="O2931" s="20" t="s">
        <v>801</v>
      </c>
      <c r="P2931" s="20">
        <v>9</v>
      </c>
      <c r="Q2931" s="21" t="s">
        <v>223</v>
      </c>
      <c r="R2931" s="17" t="s">
        <v>2586</v>
      </c>
      <c r="S2931" s="17" t="s">
        <v>351</v>
      </c>
      <c r="T2931" s="17" t="s">
        <v>215</v>
      </c>
      <c r="U2931" s="26"/>
      <c r="V2931" s="75"/>
      <c r="W2931" s="75"/>
      <c r="X2931" s="75"/>
      <c r="Y2931" s="75"/>
      <c r="Z2931" s="75"/>
      <c r="AA2931" s="75"/>
      <c r="AB2931" s="75"/>
      <c r="AC2931" s="75"/>
      <c r="AD2931" s="75"/>
      <c r="AE2931" s="75"/>
      <c r="AF2931" s="75"/>
      <c r="AG2931" s="75"/>
      <c r="AH2931" s="75"/>
      <c r="AI2931" s="75"/>
      <c r="AJ2931" s="75"/>
      <c r="AK2931" s="75"/>
      <c r="AL2931" s="75"/>
      <c r="AM2931" s="75"/>
      <c r="AN2931" s="75"/>
      <c r="AO2931" s="75"/>
      <c r="AP2931" s="75"/>
      <c r="AQ2931" s="75"/>
      <c r="AR2931" s="75"/>
      <c r="AS2931" s="75"/>
      <c r="AT2931" s="75"/>
      <c r="AU2931" s="75"/>
      <c r="AV2931" s="75"/>
      <c r="AW2931" s="75"/>
      <c r="AX2931" s="75"/>
      <c r="AY2931" s="75"/>
      <c r="AZ2931" s="75"/>
      <c r="BA2931" s="75"/>
      <c r="BB2931" s="75"/>
      <c r="BC2931" s="75"/>
      <c r="BD2931" s="75"/>
      <c r="BE2931" s="75"/>
      <c r="BF2931" s="75"/>
      <c r="BG2931" s="75"/>
      <c r="BH2931" s="75"/>
      <c r="BI2931" s="75"/>
      <c r="BJ2931" s="75"/>
      <c r="BK2931" s="75"/>
      <c r="BL2931" s="75"/>
      <c r="BM2931" s="75"/>
      <c r="BN2931" s="75"/>
      <c r="BO2931" s="75"/>
      <c r="BP2931" s="75"/>
      <c r="BQ2931" s="75"/>
      <c r="BR2931" s="75"/>
      <c r="BS2931" s="75"/>
      <c r="BT2931" s="75"/>
      <c r="BU2931" s="75"/>
      <c r="BV2931" s="75"/>
      <c r="BW2931" s="75"/>
      <c r="BX2931" s="75"/>
      <c r="BY2931" s="75"/>
      <c r="BZ2931" s="75"/>
      <c r="CA2931" s="75"/>
      <c r="CB2931" s="75"/>
      <c r="CC2931" s="75"/>
      <c r="CD2931" s="75"/>
      <c r="CE2931" s="75"/>
      <c r="CF2931" s="75"/>
      <c r="CG2931" s="75"/>
      <c r="CH2931" s="75"/>
      <c r="CI2931" s="75"/>
      <c r="CJ2931" s="75"/>
      <c r="CK2931" s="75"/>
      <c r="CL2931" s="75"/>
      <c r="CM2931" s="75"/>
      <c r="CN2931" s="75"/>
      <c r="CO2931" s="75"/>
    </row>
    <row r="2932" spans="1:93" s="1" customFormat="1" ht="19.5" customHeight="1" x14ac:dyDescent="0.3">
      <c r="A2932" s="46" t="s">
        <v>4163</v>
      </c>
      <c r="B2932" s="14">
        <v>12</v>
      </c>
      <c r="C2932" s="14">
        <v>3</v>
      </c>
      <c r="D2932" s="14">
        <v>8</v>
      </c>
      <c r="E2932" s="14">
        <v>6</v>
      </c>
      <c r="F2932" s="49"/>
      <c r="G2932" s="49"/>
      <c r="H2932" s="67">
        <f t="shared" si="182"/>
        <v>29</v>
      </c>
      <c r="I2932" s="46">
        <v>14</v>
      </c>
      <c r="J2932" s="22">
        <f t="shared" si="181"/>
        <v>0.44615384615384618</v>
      </c>
      <c r="K2932" s="46" t="s">
        <v>182</v>
      </c>
      <c r="L2932" s="15" t="s">
        <v>4422</v>
      </c>
      <c r="M2932" s="15" t="s">
        <v>1188</v>
      </c>
      <c r="N2932" s="15" t="s">
        <v>336</v>
      </c>
      <c r="O2932" s="20" t="s">
        <v>1122</v>
      </c>
      <c r="P2932" s="20">
        <v>9</v>
      </c>
      <c r="Q2932" s="21" t="s">
        <v>253</v>
      </c>
      <c r="R2932" s="17" t="s">
        <v>2860</v>
      </c>
      <c r="S2932" s="17" t="s">
        <v>1164</v>
      </c>
      <c r="T2932" s="17" t="s">
        <v>210</v>
      </c>
      <c r="U2932" s="26"/>
      <c r="V2932" s="75"/>
      <c r="W2932" s="75"/>
      <c r="X2932" s="75"/>
      <c r="Y2932" s="75"/>
      <c r="Z2932" s="75"/>
      <c r="AA2932" s="75"/>
      <c r="AB2932" s="75"/>
      <c r="AC2932" s="75"/>
      <c r="AD2932" s="75"/>
      <c r="AE2932" s="75"/>
      <c r="AF2932" s="75"/>
      <c r="AG2932" s="75"/>
      <c r="AH2932" s="75"/>
      <c r="AI2932" s="75"/>
      <c r="AJ2932" s="75"/>
      <c r="AK2932" s="75"/>
      <c r="AL2932" s="75"/>
      <c r="AM2932" s="75"/>
      <c r="AN2932" s="75"/>
      <c r="AO2932" s="75"/>
      <c r="AP2932" s="75"/>
      <c r="AQ2932" s="75"/>
      <c r="AR2932" s="75"/>
      <c r="AS2932" s="75"/>
      <c r="AT2932" s="75"/>
      <c r="AU2932" s="75"/>
      <c r="AV2932" s="75"/>
      <c r="AW2932" s="75"/>
      <c r="AX2932" s="75"/>
      <c r="AY2932" s="75"/>
      <c r="AZ2932" s="75"/>
      <c r="BA2932" s="75"/>
      <c r="BB2932" s="75"/>
      <c r="BC2932" s="75"/>
      <c r="BD2932" s="75"/>
      <c r="BE2932" s="75"/>
      <c r="BF2932" s="75"/>
      <c r="BG2932" s="75"/>
      <c r="BH2932" s="75"/>
      <c r="BI2932" s="75"/>
      <c r="BJ2932" s="75"/>
      <c r="BK2932" s="75"/>
      <c r="BL2932" s="75"/>
      <c r="BM2932" s="75"/>
      <c r="BN2932" s="75"/>
      <c r="BO2932" s="75"/>
      <c r="BP2932" s="75"/>
      <c r="BQ2932" s="75"/>
      <c r="BR2932" s="75"/>
      <c r="BS2932" s="75"/>
      <c r="BT2932" s="75"/>
      <c r="BU2932" s="75"/>
      <c r="BV2932" s="75"/>
      <c r="BW2932" s="75"/>
      <c r="BX2932" s="75"/>
      <c r="BY2932" s="75"/>
      <c r="BZ2932" s="75"/>
      <c r="CA2932" s="75"/>
      <c r="CB2932" s="75"/>
      <c r="CC2932" s="75"/>
      <c r="CD2932" s="75"/>
      <c r="CE2932" s="75"/>
      <c r="CF2932" s="75"/>
      <c r="CG2932" s="75"/>
      <c r="CH2932" s="75"/>
      <c r="CI2932" s="75"/>
      <c r="CJ2932" s="75"/>
      <c r="CK2932" s="75"/>
      <c r="CL2932" s="75"/>
      <c r="CM2932" s="75"/>
      <c r="CN2932" s="75"/>
      <c r="CO2932" s="75"/>
    </row>
    <row r="2933" spans="1:93" s="1" customFormat="1" ht="19.5" customHeight="1" x14ac:dyDescent="0.3">
      <c r="A2933" s="46" t="s">
        <v>4194</v>
      </c>
      <c r="B2933" s="14">
        <v>7</v>
      </c>
      <c r="C2933" s="14">
        <v>7</v>
      </c>
      <c r="D2933" s="14">
        <v>3</v>
      </c>
      <c r="E2933" s="14">
        <v>12</v>
      </c>
      <c r="F2933" s="49"/>
      <c r="G2933" s="49"/>
      <c r="H2933" s="67">
        <f t="shared" si="182"/>
        <v>29</v>
      </c>
      <c r="I2933" s="46">
        <v>8</v>
      </c>
      <c r="J2933" s="22">
        <f t="shared" si="181"/>
        <v>0.44615384615384618</v>
      </c>
      <c r="K2933" s="46" t="s">
        <v>182</v>
      </c>
      <c r="L2933" s="15" t="s">
        <v>1374</v>
      </c>
      <c r="M2933" s="15" t="s">
        <v>577</v>
      </c>
      <c r="N2933" s="15" t="s">
        <v>4423</v>
      </c>
      <c r="O2933" s="20" t="s">
        <v>2462</v>
      </c>
      <c r="P2933" s="20">
        <v>9</v>
      </c>
      <c r="Q2933" s="21" t="s">
        <v>224</v>
      </c>
      <c r="R2933" s="17" t="s">
        <v>2463</v>
      </c>
      <c r="S2933" s="17" t="s">
        <v>256</v>
      </c>
      <c r="T2933" s="17" t="s">
        <v>387</v>
      </c>
      <c r="U2933" s="26"/>
      <c r="V2933" s="75"/>
      <c r="W2933" s="75"/>
      <c r="X2933" s="75"/>
      <c r="Y2933" s="75"/>
      <c r="Z2933" s="75"/>
      <c r="AA2933" s="75"/>
      <c r="AB2933" s="75"/>
      <c r="AC2933" s="75"/>
      <c r="AD2933" s="75"/>
      <c r="AE2933" s="75"/>
      <c r="AF2933" s="75"/>
      <c r="AG2933" s="75"/>
      <c r="AH2933" s="75"/>
      <c r="AI2933" s="75"/>
      <c r="AJ2933" s="75"/>
      <c r="AK2933" s="75"/>
      <c r="AL2933" s="75"/>
      <c r="AM2933" s="75"/>
      <c r="AN2933" s="75"/>
      <c r="AO2933" s="75"/>
      <c r="AP2933" s="75"/>
      <c r="AQ2933" s="75"/>
      <c r="AR2933" s="75"/>
      <c r="AS2933" s="75"/>
      <c r="AT2933" s="75"/>
      <c r="AU2933" s="75"/>
      <c r="AV2933" s="75"/>
      <c r="AW2933" s="75"/>
      <c r="AX2933" s="75"/>
      <c r="AY2933" s="75"/>
      <c r="AZ2933" s="75"/>
      <c r="BA2933" s="75"/>
      <c r="BB2933" s="75"/>
      <c r="BC2933" s="75"/>
      <c r="BD2933" s="75"/>
      <c r="BE2933" s="75"/>
      <c r="BF2933" s="75"/>
      <c r="BG2933" s="75"/>
      <c r="BH2933" s="75"/>
      <c r="BI2933" s="75"/>
      <c r="BJ2933" s="75"/>
      <c r="BK2933" s="75"/>
      <c r="BL2933" s="75"/>
      <c r="BM2933" s="75"/>
      <c r="BN2933" s="75"/>
      <c r="BO2933" s="75"/>
      <c r="BP2933" s="75"/>
      <c r="BQ2933" s="75"/>
      <c r="BR2933" s="75"/>
      <c r="BS2933" s="75"/>
      <c r="BT2933" s="75"/>
      <c r="BU2933" s="75"/>
      <c r="BV2933" s="75"/>
      <c r="BW2933" s="75"/>
      <c r="BX2933" s="75"/>
      <c r="BY2933" s="75"/>
      <c r="BZ2933" s="75"/>
      <c r="CA2933" s="75"/>
      <c r="CB2933" s="75"/>
      <c r="CC2933" s="75"/>
      <c r="CD2933" s="75"/>
      <c r="CE2933" s="75"/>
      <c r="CF2933" s="75"/>
      <c r="CG2933" s="75"/>
      <c r="CH2933" s="75"/>
      <c r="CI2933" s="75"/>
      <c r="CJ2933" s="75"/>
      <c r="CK2933" s="75"/>
      <c r="CL2933" s="75"/>
      <c r="CM2933" s="75"/>
      <c r="CN2933" s="75"/>
      <c r="CO2933" s="75"/>
    </row>
    <row r="2934" spans="1:93" s="1" customFormat="1" ht="19.5" customHeight="1" x14ac:dyDescent="0.3">
      <c r="A2934" s="70" t="s">
        <v>4151</v>
      </c>
      <c r="B2934" s="71">
        <v>14</v>
      </c>
      <c r="C2934" s="71">
        <v>9</v>
      </c>
      <c r="D2934" s="71">
        <v>6</v>
      </c>
      <c r="E2934" s="71">
        <v>0</v>
      </c>
      <c r="F2934" s="72"/>
      <c r="G2934" s="72"/>
      <c r="H2934" s="73">
        <f t="shared" si="182"/>
        <v>29</v>
      </c>
      <c r="I2934" s="70">
        <v>3</v>
      </c>
      <c r="J2934" s="78">
        <f t="shared" si="181"/>
        <v>0.44615384615384618</v>
      </c>
      <c r="K2934" s="70" t="s">
        <v>181</v>
      </c>
      <c r="L2934" s="80" t="s">
        <v>4424</v>
      </c>
      <c r="M2934" s="80" t="s">
        <v>245</v>
      </c>
      <c r="N2934" s="80" t="s">
        <v>520</v>
      </c>
      <c r="O2934" s="70" t="s">
        <v>1786</v>
      </c>
      <c r="P2934" s="70">
        <v>9</v>
      </c>
      <c r="Q2934" s="81" t="s">
        <v>241</v>
      </c>
      <c r="R2934" s="51" t="s">
        <v>3837</v>
      </c>
      <c r="S2934" s="51" t="s">
        <v>521</v>
      </c>
      <c r="T2934" s="51" t="s">
        <v>336</v>
      </c>
      <c r="U2934" s="26"/>
      <c r="V2934" s="75"/>
      <c r="W2934" s="75"/>
      <c r="X2934" s="75"/>
      <c r="Y2934" s="75"/>
      <c r="Z2934" s="75"/>
      <c r="AA2934" s="75"/>
      <c r="AB2934" s="75"/>
      <c r="AC2934" s="75"/>
      <c r="AD2934" s="75"/>
      <c r="AE2934" s="75"/>
      <c r="AF2934" s="75"/>
      <c r="AG2934" s="75"/>
      <c r="AH2934" s="75"/>
      <c r="AI2934" s="75"/>
      <c r="AJ2934" s="75"/>
      <c r="AK2934" s="75"/>
      <c r="AL2934" s="75"/>
      <c r="AM2934" s="75"/>
      <c r="AN2934" s="75"/>
      <c r="AO2934" s="75"/>
      <c r="AP2934" s="75"/>
      <c r="AQ2934" s="75"/>
      <c r="AR2934" s="75"/>
      <c r="AS2934" s="75"/>
      <c r="AT2934" s="75"/>
      <c r="AU2934" s="75"/>
      <c r="AV2934" s="75"/>
      <c r="AW2934" s="75"/>
      <c r="AX2934" s="75"/>
      <c r="AY2934" s="75"/>
      <c r="AZ2934" s="75"/>
      <c r="BA2934" s="75"/>
      <c r="BB2934" s="75"/>
      <c r="BC2934" s="75"/>
      <c r="BD2934" s="75"/>
      <c r="BE2934" s="75"/>
      <c r="BF2934" s="75"/>
      <c r="BG2934" s="75"/>
      <c r="BH2934" s="75"/>
      <c r="BI2934" s="75"/>
      <c r="BJ2934" s="75"/>
      <c r="BK2934" s="75"/>
      <c r="BL2934" s="75"/>
      <c r="BM2934" s="75"/>
      <c r="BN2934" s="75"/>
      <c r="BO2934" s="75"/>
      <c r="BP2934" s="75"/>
      <c r="BQ2934" s="75"/>
      <c r="BR2934" s="75"/>
      <c r="BS2934" s="75"/>
      <c r="BT2934" s="75"/>
      <c r="BU2934" s="75"/>
      <c r="BV2934" s="75"/>
      <c r="BW2934" s="75"/>
      <c r="BX2934" s="75"/>
      <c r="BY2934" s="75"/>
      <c r="BZ2934" s="75"/>
      <c r="CA2934" s="75"/>
      <c r="CB2934" s="75"/>
      <c r="CC2934" s="75"/>
      <c r="CD2934" s="75"/>
      <c r="CE2934" s="75"/>
      <c r="CF2934" s="75"/>
      <c r="CG2934" s="75"/>
      <c r="CH2934" s="75"/>
      <c r="CI2934" s="75"/>
      <c r="CJ2934" s="75"/>
      <c r="CK2934" s="75"/>
      <c r="CL2934" s="75"/>
      <c r="CM2934" s="75"/>
      <c r="CN2934" s="75"/>
      <c r="CO2934" s="75"/>
    </row>
    <row r="2935" spans="1:93" s="1" customFormat="1" ht="19.5" customHeight="1" x14ac:dyDescent="0.3">
      <c r="A2935" s="46" t="s">
        <v>4161</v>
      </c>
      <c r="B2935" s="14">
        <v>12</v>
      </c>
      <c r="C2935" s="14">
        <v>11</v>
      </c>
      <c r="D2935" s="14">
        <v>6</v>
      </c>
      <c r="E2935" s="14">
        <v>0</v>
      </c>
      <c r="F2935" s="49"/>
      <c r="G2935" s="49"/>
      <c r="H2935" s="67">
        <f t="shared" si="182"/>
        <v>29</v>
      </c>
      <c r="I2935" s="46">
        <v>8</v>
      </c>
      <c r="J2935" s="22">
        <f t="shared" si="181"/>
        <v>0.44615384615384618</v>
      </c>
      <c r="K2935" s="46" t="s">
        <v>182</v>
      </c>
      <c r="L2935" s="15" t="s">
        <v>4425</v>
      </c>
      <c r="M2935" s="15" t="s">
        <v>293</v>
      </c>
      <c r="N2935" s="15" t="s">
        <v>414</v>
      </c>
      <c r="O2935" s="20" t="s">
        <v>2462</v>
      </c>
      <c r="P2935" s="20">
        <v>9</v>
      </c>
      <c r="Q2935" s="21" t="s">
        <v>240</v>
      </c>
      <c r="R2935" s="17" t="s">
        <v>2463</v>
      </c>
      <c r="S2935" s="17" t="s">
        <v>256</v>
      </c>
      <c r="T2935" s="17" t="s">
        <v>387</v>
      </c>
      <c r="U2935" s="26"/>
      <c r="V2935" s="75"/>
      <c r="W2935" s="75"/>
      <c r="X2935" s="75"/>
      <c r="Y2935" s="75"/>
      <c r="Z2935" s="75"/>
      <c r="AA2935" s="75"/>
      <c r="AB2935" s="75"/>
      <c r="AC2935" s="75"/>
      <c r="AD2935" s="75"/>
      <c r="AE2935" s="75"/>
      <c r="AF2935" s="75"/>
      <c r="AG2935" s="75"/>
      <c r="AH2935" s="75"/>
      <c r="AI2935" s="75"/>
      <c r="AJ2935" s="75"/>
      <c r="AK2935" s="75"/>
      <c r="AL2935" s="75"/>
      <c r="AM2935" s="75"/>
      <c r="AN2935" s="75"/>
      <c r="AO2935" s="75"/>
      <c r="AP2935" s="75"/>
      <c r="AQ2935" s="75"/>
      <c r="AR2935" s="75"/>
      <c r="AS2935" s="75"/>
      <c r="AT2935" s="75"/>
      <c r="AU2935" s="75"/>
      <c r="AV2935" s="75"/>
      <c r="AW2935" s="75"/>
      <c r="AX2935" s="75"/>
      <c r="AY2935" s="75"/>
      <c r="AZ2935" s="75"/>
      <c r="BA2935" s="75"/>
      <c r="BB2935" s="75"/>
      <c r="BC2935" s="75"/>
      <c r="BD2935" s="75"/>
      <c r="BE2935" s="75"/>
      <c r="BF2935" s="75"/>
      <c r="BG2935" s="75"/>
      <c r="BH2935" s="75"/>
      <c r="BI2935" s="75"/>
      <c r="BJ2935" s="75"/>
      <c r="BK2935" s="75"/>
      <c r="BL2935" s="75"/>
      <c r="BM2935" s="75"/>
      <c r="BN2935" s="75"/>
      <c r="BO2935" s="75"/>
      <c r="BP2935" s="75"/>
      <c r="BQ2935" s="75"/>
      <c r="BR2935" s="75"/>
      <c r="BS2935" s="75"/>
      <c r="BT2935" s="75"/>
      <c r="BU2935" s="75"/>
      <c r="BV2935" s="75"/>
      <c r="BW2935" s="75"/>
      <c r="BX2935" s="75"/>
      <c r="BY2935" s="75"/>
      <c r="BZ2935" s="75"/>
      <c r="CA2935" s="75"/>
      <c r="CB2935" s="75"/>
      <c r="CC2935" s="75"/>
      <c r="CD2935" s="75"/>
      <c r="CE2935" s="75"/>
      <c r="CF2935" s="75"/>
      <c r="CG2935" s="75"/>
      <c r="CH2935" s="75"/>
      <c r="CI2935" s="75"/>
      <c r="CJ2935" s="75"/>
      <c r="CK2935" s="75"/>
      <c r="CL2935" s="75"/>
      <c r="CM2935" s="75"/>
      <c r="CN2935" s="75"/>
      <c r="CO2935" s="75"/>
    </row>
    <row r="2936" spans="1:93" s="1" customFormat="1" ht="19.5" customHeight="1" x14ac:dyDescent="0.3">
      <c r="A2936" s="46" t="s">
        <v>4159</v>
      </c>
      <c r="B2936" s="14">
        <v>8</v>
      </c>
      <c r="C2936" s="14">
        <v>12</v>
      </c>
      <c r="D2936" s="14">
        <v>6</v>
      </c>
      <c r="E2936" s="14">
        <v>3</v>
      </c>
      <c r="F2936" s="49"/>
      <c r="G2936" s="49"/>
      <c r="H2936" s="67">
        <f t="shared" si="182"/>
        <v>29</v>
      </c>
      <c r="I2936" s="46">
        <v>8</v>
      </c>
      <c r="J2936" s="22">
        <f t="shared" si="181"/>
        <v>0.44615384615384618</v>
      </c>
      <c r="K2936" s="46" t="s">
        <v>182</v>
      </c>
      <c r="L2936" s="15" t="s">
        <v>4426</v>
      </c>
      <c r="M2936" s="15" t="s">
        <v>197</v>
      </c>
      <c r="N2936" s="15" t="s">
        <v>220</v>
      </c>
      <c r="O2936" s="20" t="s">
        <v>1898</v>
      </c>
      <c r="P2936" s="20">
        <v>9</v>
      </c>
      <c r="Q2936" s="21" t="s">
        <v>223</v>
      </c>
      <c r="R2936" s="17" t="s">
        <v>1899</v>
      </c>
      <c r="S2936" s="17" t="s">
        <v>340</v>
      </c>
      <c r="T2936" s="17" t="s">
        <v>1900</v>
      </c>
      <c r="U2936" s="26"/>
      <c r="V2936" s="75"/>
      <c r="W2936" s="75"/>
      <c r="X2936" s="75"/>
      <c r="Y2936" s="75"/>
      <c r="Z2936" s="75"/>
      <c r="AA2936" s="75"/>
      <c r="AB2936" s="75"/>
      <c r="AC2936" s="75"/>
      <c r="AD2936" s="75"/>
      <c r="AE2936" s="75"/>
      <c r="AF2936" s="75"/>
      <c r="AG2936" s="75"/>
      <c r="AH2936" s="75"/>
      <c r="AI2936" s="75"/>
      <c r="AJ2936" s="75"/>
      <c r="AK2936" s="75"/>
      <c r="AL2936" s="75"/>
      <c r="AM2936" s="75"/>
      <c r="AN2936" s="75"/>
      <c r="AO2936" s="75"/>
      <c r="AP2936" s="75"/>
      <c r="AQ2936" s="75"/>
      <c r="AR2936" s="75"/>
      <c r="AS2936" s="75"/>
      <c r="AT2936" s="75"/>
      <c r="AU2936" s="75"/>
      <c r="AV2936" s="75"/>
      <c r="AW2936" s="75"/>
      <c r="AX2936" s="75"/>
      <c r="AY2936" s="75"/>
      <c r="AZ2936" s="75"/>
      <c r="BA2936" s="75"/>
      <c r="BB2936" s="75"/>
      <c r="BC2936" s="75"/>
      <c r="BD2936" s="75"/>
      <c r="BE2936" s="75"/>
      <c r="BF2936" s="75"/>
      <c r="BG2936" s="75"/>
      <c r="BH2936" s="75"/>
      <c r="BI2936" s="75"/>
      <c r="BJ2936" s="75"/>
      <c r="BK2936" s="75"/>
      <c r="BL2936" s="75"/>
      <c r="BM2936" s="75"/>
      <c r="BN2936" s="75"/>
      <c r="BO2936" s="75"/>
      <c r="BP2936" s="75"/>
      <c r="BQ2936" s="75"/>
      <c r="BR2936" s="75"/>
      <c r="BS2936" s="75"/>
      <c r="BT2936" s="75"/>
      <c r="BU2936" s="75"/>
      <c r="BV2936" s="75"/>
      <c r="BW2936" s="75"/>
      <c r="BX2936" s="75"/>
      <c r="BY2936" s="75"/>
      <c r="BZ2936" s="75"/>
      <c r="CA2936" s="75"/>
      <c r="CB2936" s="75"/>
      <c r="CC2936" s="75"/>
      <c r="CD2936" s="75"/>
      <c r="CE2936" s="75"/>
      <c r="CF2936" s="75"/>
      <c r="CG2936" s="75"/>
      <c r="CH2936" s="75"/>
      <c r="CI2936" s="75"/>
      <c r="CJ2936" s="75"/>
      <c r="CK2936" s="75"/>
      <c r="CL2936" s="75"/>
      <c r="CM2936" s="75"/>
      <c r="CN2936" s="75"/>
      <c r="CO2936" s="75"/>
    </row>
    <row r="2937" spans="1:93" s="1" customFormat="1" ht="19.5" customHeight="1" x14ac:dyDescent="0.3">
      <c r="A2937" s="46" t="s">
        <v>4218</v>
      </c>
      <c r="B2937" s="14">
        <v>11</v>
      </c>
      <c r="C2937" s="14">
        <v>10</v>
      </c>
      <c r="D2937" s="14">
        <v>5</v>
      </c>
      <c r="E2937" s="14">
        <v>3</v>
      </c>
      <c r="F2937" s="49"/>
      <c r="G2937" s="49"/>
      <c r="H2937" s="67">
        <f t="shared" si="182"/>
        <v>29</v>
      </c>
      <c r="I2937" s="46">
        <v>8</v>
      </c>
      <c r="J2937" s="22">
        <f t="shared" si="181"/>
        <v>0.44615384615384618</v>
      </c>
      <c r="K2937" s="46" t="s">
        <v>182</v>
      </c>
      <c r="L2937" s="15" t="s">
        <v>4427</v>
      </c>
      <c r="M2937" s="15" t="s">
        <v>598</v>
      </c>
      <c r="N2937" s="15" t="s">
        <v>267</v>
      </c>
      <c r="O2937" s="20" t="s">
        <v>1898</v>
      </c>
      <c r="P2937" s="20">
        <v>9</v>
      </c>
      <c r="Q2937" s="21" t="s">
        <v>253</v>
      </c>
      <c r="R2937" s="17" t="s">
        <v>1899</v>
      </c>
      <c r="S2937" s="17" t="s">
        <v>340</v>
      </c>
      <c r="T2937" s="17" t="s">
        <v>1900</v>
      </c>
      <c r="U2937" s="26"/>
      <c r="V2937" s="75"/>
      <c r="W2937" s="75"/>
      <c r="X2937" s="75"/>
      <c r="Y2937" s="75"/>
      <c r="Z2937" s="75"/>
      <c r="AA2937" s="75"/>
      <c r="AB2937" s="75"/>
      <c r="AC2937" s="75"/>
      <c r="AD2937" s="75"/>
      <c r="AE2937" s="75"/>
      <c r="AF2937" s="75"/>
      <c r="AG2937" s="75"/>
      <c r="AH2937" s="75"/>
      <c r="AI2937" s="75"/>
      <c r="AJ2937" s="75"/>
      <c r="AK2937" s="75"/>
      <c r="AL2937" s="75"/>
      <c r="AM2937" s="75"/>
      <c r="AN2937" s="75"/>
      <c r="AO2937" s="75"/>
      <c r="AP2937" s="75"/>
      <c r="AQ2937" s="75"/>
      <c r="AR2937" s="75"/>
      <c r="AS2937" s="75"/>
      <c r="AT2937" s="75"/>
      <c r="AU2937" s="75"/>
      <c r="AV2937" s="75"/>
      <c r="AW2937" s="75"/>
      <c r="AX2937" s="75"/>
      <c r="AY2937" s="75"/>
      <c r="AZ2937" s="75"/>
      <c r="BA2937" s="75"/>
      <c r="BB2937" s="75"/>
      <c r="BC2937" s="75"/>
      <c r="BD2937" s="75"/>
      <c r="BE2937" s="75"/>
      <c r="BF2937" s="75"/>
      <c r="BG2937" s="75"/>
      <c r="BH2937" s="75"/>
      <c r="BI2937" s="75"/>
      <c r="BJ2937" s="75"/>
      <c r="BK2937" s="75"/>
      <c r="BL2937" s="75"/>
      <c r="BM2937" s="75"/>
      <c r="BN2937" s="75"/>
      <c r="BO2937" s="75"/>
      <c r="BP2937" s="75"/>
      <c r="BQ2937" s="75"/>
      <c r="BR2937" s="75"/>
      <c r="BS2937" s="75"/>
      <c r="BT2937" s="75"/>
      <c r="BU2937" s="75"/>
      <c r="BV2937" s="75"/>
      <c r="BW2937" s="75"/>
      <c r="BX2937" s="75"/>
      <c r="BY2937" s="75"/>
      <c r="BZ2937" s="75"/>
      <c r="CA2937" s="75"/>
      <c r="CB2937" s="75"/>
      <c r="CC2937" s="75"/>
      <c r="CD2937" s="75"/>
      <c r="CE2937" s="75"/>
      <c r="CF2937" s="75"/>
      <c r="CG2937" s="75"/>
      <c r="CH2937" s="75"/>
      <c r="CI2937" s="75"/>
      <c r="CJ2937" s="75"/>
      <c r="CK2937" s="75"/>
      <c r="CL2937" s="75"/>
      <c r="CM2937" s="75"/>
      <c r="CN2937" s="75"/>
      <c r="CO2937" s="75"/>
    </row>
    <row r="2938" spans="1:93" s="1" customFormat="1" ht="19.5" customHeight="1" x14ac:dyDescent="0.3">
      <c r="A2938" s="46" t="s">
        <v>4168</v>
      </c>
      <c r="B2938" s="14">
        <v>15</v>
      </c>
      <c r="C2938" s="14">
        <v>8</v>
      </c>
      <c r="D2938" s="14">
        <v>6</v>
      </c>
      <c r="E2938" s="14">
        <v>0</v>
      </c>
      <c r="F2938" s="49"/>
      <c r="G2938" s="49"/>
      <c r="H2938" s="67">
        <f t="shared" si="182"/>
        <v>29</v>
      </c>
      <c r="I2938" s="46">
        <v>19</v>
      </c>
      <c r="J2938" s="22">
        <f t="shared" ref="J2938:J3001" si="183">H2938/65</f>
        <v>0.44615384615384618</v>
      </c>
      <c r="K2938" s="46" t="s">
        <v>182</v>
      </c>
      <c r="L2938" s="15" t="s">
        <v>4428</v>
      </c>
      <c r="M2938" s="15" t="s">
        <v>331</v>
      </c>
      <c r="N2938" s="15" t="s">
        <v>562</v>
      </c>
      <c r="O2938" s="20" t="s">
        <v>2870</v>
      </c>
      <c r="P2938" s="20">
        <v>9</v>
      </c>
      <c r="Q2938" s="21" t="s">
        <v>253</v>
      </c>
      <c r="R2938" s="17" t="s">
        <v>2962</v>
      </c>
      <c r="S2938" s="17" t="s">
        <v>283</v>
      </c>
      <c r="T2938" s="17" t="s">
        <v>269</v>
      </c>
      <c r="U2938" s="26"/>
      <c r="V2938" s="75"/>
      <c r="W2938" s="75"/>
      <c r="X2938" s="75"/>
      <c r="Y2938" s="75"/>
      <c r="Z2938" s="75"/>
      <c r="AA2938" s="75"/>
      <c r="AB2938" s="75"/>
      <c r="AC2938" s="75"/>
      <c r="AD2938" s="75"/>
      <c r="AE2938" s="75"/>
      <c r="AF2938" s="75"/>
      <c r="AG2938" s="75"/>
      <c r="AH2938" s="75"/>
      <c r="AI2938" s="75"/>
      <c r="AJ2938" s="75"/>
      <c r="AK2938" s="75"/>
      <c r="AL2938" s="75"/>
      <c r="AM2938" s="75"/>
      <c r="AN2938" s="75"/>
      <c r="AO2938" s="75"/>
      <c r="AP2938" s="75"/>
      <c r="AQ2938" s="75"/>
      <c r="AR2938" s="75"/>
      <c r="AS2938" s="75"/>
      <c r="AT2938" s="75"/>
      <c r="AU2938" s="75"/>
      <c r="AV2938" s="75"/>
      <c r="AW2938" s="75"/>
      <c r="AX2938" s="75"/>
      <c r="AY2938" s="75"/>
      <c r="AZ2938" s="75"/>
      <c r="BA2938" s="75"/>
      <c r="BB2938" s="75"/>
      <c r="BC2938" s="75"/>
      <c r="BD2938" s="75"/>
      <c r="BE2938" s="75"/>
      <c r="BF2938" s="75"/>
      <c r="BG2938" s="75"/>
      <c r="BH2938" s="75"/>
      <c r="BI2938" s="75"/>
      <c r="BJ2938" s="75"/>
      <c r="BK2938" s="75"/>
      <c r="BL2938" s="75"/>
      <c r="BM2938" s="75"/>
      <c r="BN2938" s="75"/>
      <c r="BO2938" s="75"/>
      <c r="BP2938" s="75"/>
      <c r="BQ2938" s="75"/>
      <c r="BR2938" s="75"/>
      <c r="BS2938" s="75"/>
      <c r="BT2938" s="75"/>
      <c r="BU2938" s="75"/>
      <c r="BV2938" s="75"/>
      <c r="BW2938" s="75"/>
      <c r="BX2938" s="75"/>
      <c r="BY2938" s="75"/>
      <c r="BZ2938" s="75"/>
      <c r="CA2938" s="75"/>
      <c r="CB2938" s="75"/>
      <c r="CC2938" s="75"/>
      <c r="CD2938" s="75"/>
      <c r="CE2938" s="75"/>
      <c r="CF2938" s="75"/>
      <c r="CG2938" s="75"/>
      <c r="CH2938" s="75"/>
      <c r="CI2938" s="75"/>
      <c r="CJ2938" s="75"/>
      <c r="CK2938" s="75"/>
      <c r="CL2938" s="75"/>
      <c r="CM2938" s="75"/>
      <c r="CN2938" s="75"/>
      <c r="CO2938" s="75"/>
    </row>
    <row r="2939" spans="1:93" s="1" customFormat="1" ht="19.5" customHeight="1" x14ac:dyDescent="0.3">
      <c r="A2939" s="46" t="s">
        <v>4197</v>
      </c>
      <c r="B2939" s="14">
        <v>12</v>
      </c>
      <c r="C2939" s="14">
        <v>8</v>
      </c>
      <c r="D2939" s="14">
        <v>6</v>
      </c>
      <c r="E2939" s="14">
        <v>3</v>
      </c>
      <c r="F2939" s="49"/>
      <c r="G2939" s="49"/>
      <c r="H2939" s="67">
        <f t="shared" si="182"/>
        <v>29</v>
      </c>
      <c r="I2939" s="46">
        <v>13</v>
      </c>
      <c r="J2939" s="22">
        <f t="shared" si="183"/>
        <v>0.44615384615384618</v>
      </c>
      <c r="K2939" s="46" t="s">
        <v>182</v>
      </c>
      <c r="L2939" s="15" t="s">
        <v>4429</v>
      </c>
      <c r="M2939" s="15" t="s">
        <v>619</v>
      </c>
      <c r="N2939" s="15" t="s">
        <v>267</v>
      </c>
      <c r="O2939" s="20" t="s">
        <v>1977</v>
      </c>
      <c r="P2939" s="20">
        <v>9</v>
      </c>
      <c r="Q2939" s="21" t="s">
        <v>1409</v>
      </c>
      <c r="R2939" s="17" t="s">
        <v>2016</v>
      </c>
      <c r="S2939" s="17" t="s">
        <v>317</v>
      </c>
      <c r="T2939" s="17" t="s">
        <v>210</v>
      </c>
      <c r="U2939" s="26"/>
      <c r="V2939" s="75"/>
      <c r="W2939" s="75"/>
      <c r="X2939" s="75"/>
      <c r="Y2939" s="75"/>
      <c r="Z2939" s="75"/>
      <c r="AA2939" s="75"/>
      <c r="AB2939" s="75"/>
      <c r="AC2939" s="75"/>
      <c r="AD2939" s="75"/>
      <c r="AE2939" s="75"/>
      <c r="AF2939" s="75"/>
      <c r="AG2939" s="75"/>
      <c r="AH2939" s="75"/>
      <c r="AI2939" s="75"/>
      <c r="AJ2939" s="75"/>
      <c r="AK2939" s="75"/>
      <c r="AL2939" s="75"/>
      <c r="AM2939" s="75"/>
      <c r="AN2939" s="75"/>
      <c r="AO2939" s="75"/>
      <c r="AP2939" s="75"/>
      <c r="AQ2939" s="75"/>
      <c r="AR2939" s="75"/>
      <c r="AS2939" s="75"/>
      <c r="AT2939" s="75"/>
      <c r="AU2939" s="75"/>
      <c r="AV2939" s="75"/>
      <c r="AW2939" s="75"/>
      <c r="AX2939" s="75"/>
      <c r="AY2939" s="75"/>
      <c r="AZ2939" s="75"/>
      <c r="BA2939" s="75"/>
      <c r="BB2939" s="75"/>
      <c r="BC2939" s="75"/>
      <c r="BD2939" s="75"/>
      <c r="BE2939" s="75"/>
      <c r="BF2939" s="75"/>
      <c r="BG2939" s="75"/>
      <c r="BH2939" s="75"/>
      <c r="BI2939" s="75"/>
      <c r="BJ2939" s="75"/>
      <c r="BK2939" s="75"/>
      <c r="BL2939" s="75"/>
      <c r="BM2939" s="75"/>
      <c r="BN2939" s="75"/>
      <c r="BO2939" s="75"/>
      <c r="BP2939" s="75"/>
      <c r="BQ2939" s="75"/>
      <c r="BR2939" s="75"/>
      <c r="BS2939" s="75"/>
      <c r="BT2939" s="75"/>
      <c r="BU2939" s="75"/>
      <c r="BV2939" s="75"/>
      <c r="BW2939" s="75"/>
      <c r="BX2939" s="75"/>
      <c r="BY2939" s="75"/>
      <c r="BZ2939" s="75"/>
      <c r="CA2939" s="75"/>
      <c r="CB2939" s="75"/>
      <c r="CC2939" s="75"/>
      <c r="CD2939" s="75"/>
      <c r="CE2939" s="75"/>
      <c r="CF2939" s="75"/>
      <c r="CG2939" s="75"/>
      <c r="CH2939" s="75"/>
      <c r="CI2939" s="75"/>
      <c r="CJ2939" s="75"/>
      <c r="CK2939" s="75"/>
      <c r="CL2939" s="75"/>
      <c r="CM2939" s="75"/>
      <c r="CN2939" s="75"/>
      <c r="CO2939" s="75"/>
    </row>
    <row r="2940" spans="1:93" s="1" customFormat="1" ht="19.5" customHeight="1" x14ac:dyDescent="0.3">
      <c r="A2940" s="46" t="s">
        <v>4151</v>
      </c>
      <c r="B2940" s="14">
        <v>9</v>
      </c>
      <c r="C2940" s="14">
        <v>5</v>
      </c>
      <c r="D2940" s="14">
        <v>8</v>
      </c>
      <c r="E2940" s="14">
        <v>6</v>
      </c>
      <c r="F2940" s="49"/>
      <c r="G2940" s="49"/>
      <c r="H2940" s="67">
        <f t="shared" si="182"/>
        <v>28</v>
      </c>
      <c r="I2940" s="46">
        <v>8</v>
      </c>
      <c r="J2940" s="22">
        <f t="shared" si="183"/>
        <v>0.43076923076923079</v>
      </c>
      <c r="K2940" s="46" t="s">
        <v>182</v>
      </c>
      <c r="L2940" s="15" t="s">
        <v>4430</v>
      </c>
      <c r="M2940" s="15" t="s">
        <v>544</v>
      </c>
      <c r="N2940" s="15" t="s">
        <v>315</v>
      </c>
      <c r="O2940" s="20" t="s">
        <v>752</v>
      </c>
      <c r="P2940" s="20">
        <v>9</v>
      </c>
      <c r="Q2940" s="21" t="s">
        <v>223</v>
      </c>
      <c r="R2940" s="17" t="s">
        <v>753</v>
      </c>
      <c r="S2940" s="17" t="s">
        <v>754</v>
      </c>
      <c r="T2940" s="17" t="s">
        <v>235</v>
      </c>
      <c r="U2940" s="26"/>
      <c r="V2940" s="75"/>
      <c r="W2940" s="75"/>
      <c r="X2940" s="75"/>
      <c r="Y2940" s="75"/>
      <c r="Z2940" s="75"/>
      <c r="AA2940" s="75"/>
      <c r="AB2940" s="75"/>
      <c r="AC2940" s="75"/>
      <c r="AD2940" s="75"/>
      <c r="AE2940" s="75"/>
      <c r="AF2940" s="75"/>
      <c r="AG2940" s="75"/>
      <c r="AH2940" s="75"/>
      <c r="AI2940" s="75"/>
      <c r="AJ2940" s="75"/>
      <c r="AK2940" s="75"/>
      <c r="AL2940" s="75"/>
      <c r="AM2940" s="75"/>
      <c r="AN2940" s="75"/>
      <c r="AO2940" s="75"/>
      <c r="AP2940" s="75"/>
      <c r="AQ2940" s="75"/>
      <c r="AR2940" s="75"/>
      <c r="AS2940" s="75"/>
      <c r="AT2940" s="75"/>
      <c r="AU2940" s="75"/>
      <c r="AV2940" s="75"/>
      <c r="AW2940" s="75"/>
      <c r="AX2940" s="75"/>
      <c r="AY2940" s="75"/>
      <c r="AZ2940" s="75"/>
      <c r="BA2940" s="75"/>
      <c r="BB2940" s="75"/>
      <c r="BC2940" s="75"/>
      <c r="BD2940" s="75"/>
      <c r="BE2940" s="75"/>
      <c r="BF2940" s="75"/>
      <c r="BG2940" s="75"/>
      <c r="BH2940" s="75"/>
      <c r="BI2940" s="75"/>
      <c r="BJ2940" s="75"/>
      <c r="BK2940" s="75"/>
      <c r="BL2940" s="75"/>
      <c r="BM2940" s="75"/>
      <c r="BN2940" s="75"/>
      <c r="BO2940" s="75"/>
      <c r="BP2940" s="75"/>
      <c r="BQ2940" s="75"/>
      <c r="BR2940" s="75"/>
      <c r="BS2940" s="75"/>
      <c r="BT2940" s="75"/>
      <c r="BU2940" s="75"/>
      <c r="BV2940" s="75"/>
      <c r="BW2940" s="75"/>
      <c r="BX2940" s="75"/>
      <c r="BY2940" s="75"/>
      <c r="BZ2940" s="75"/>
      <c r="CA2940" s="75"/>
      <c r="CB2940" s="75"/>
      <c r="CC2940" s="75"/>
      <c r="CD2940" s="75"/>
      <c r="CE2940" s="75"/>
      <c r="CF2940" s="75"/>
      <c r="CG2940" s="75"/>
      <c r="CH2940" s="75"/>
      <c r="CI2940" s="75"/>
      <c r="CJ2940" s="75"/>
      <c r="CK2940" s="75"/>
      <c r="CL2940" s="75"/>
      <c r="CM2940" s="75"/>
      <c r="CN2940" s="75"/>
      <c r="CO2940" s="75"/>
    </row>
    <row r="2941" spans="1:93" s="1" customFormat="1" ht="19.5" customHeight="1" x14ac:dyDescent="0.3">
      <c r="A2941" s="46" t="s">
        <v>4159</v>
      </c>
      <c r="B2941" s="14">
        <v>13</v>
      </c>
      <c r="C2941" s="14">
        <v>13</v>
      </c>
      <c r="D2941" s="14">
        <v>2</v>
      </c>
      <c r="E2941" s="14">
        <v>0</v>
      </c>
      <c r="F2941" s="49"/>
      <c r="G2941" s="49"/>
      <c r="H2941" s="67">
        <f t="shared" si="182"/>
        <v>28</v>
      </c>
      <c r="I2941" s="46">
        <v>9</v>
      </c>
      <c r="J2941" s="22">
        <f t="shared" si="183"/>
        <v>0.43076923076923079</v>
      </c>
      <c r="K2941" s="46" t="s">
        <v>182</v>
      </c>
      <c r="L2941" s="15" t="s">
        <v>2128</v>
      </c>
      <c r="M2941" s="15" t="s">
        <v>212</v>
      </c>
      <c r="N2941" s="15" t="s">
        <v>201</v>
      </c>
      <c r="O2941" s="20" t="s">
        <v>2462</v>
      </c>
      <c r="P2941" s="20">
        <v>9</v>
      </c>
      <c r="Q2941" s="21" t="s">
        <v>223</v>
      </c>
      <c r="R2941" s="17" t="s">
        <v>2463</v>
      </c>
      <c r="S2941" s="17" t="s">
        <v>256</v>
      </c>
      <c r="T2941" s="17" t="s">
        <v>387</v>
      </c>
      <c r="U2941" s="26"/>
      <c r="V2941" s="75"/>
      <c r="W2941" s="75"/>
      <c r="X2941" s="75"/>
      <c r="Y2941" s="75"/>
      <c r="Z2941" s="75"/>
      <c r="AA2941" s="75"/>
      <c r="AB2941" s="75"/>
      <c r="AC2941" s="75"/>
      <c r="AD2941" s="75"/>
      <c r="AE2941" s="75"/>
      <c r="AF2941" s="75"/>
      <c r="AG2941" s="75"/>
      <c r="AH2941" s="75"/>
      <c r="AI2941" s="75"/>
      <c r="AJ2941" s="75"/>
      <c r="AK2941" s="75"/>
      <c r="AL2941" s="75"/>
      <c r="AM2941" s="75"/>
      <c r="AN2941" s="75"/>
      <c r="AO2941" s="75"/>
      <c r="AP2941" s="75"/>
      <c r="AQ2941" s="75"/>
      <c r="AR2941" s="75"/>
      <c r="AS2941" s="75"/>
      <c r="AT2941" s="75"/>
      <c r="AU2941" s="75"/>
      <c r="AV2941" s="75"/>
      <c r="AW2941" s="75"/>
      <c r="AX2941" s="75"/>
      <c r="AY2941" s="75"/>
      <c r="AZ2941" s="75"/>
      <c r="BA2941" s="75"/>
      <c r="BB2941" s="75"/>
      <c r="BC2941" s="75"/>
      <c r="BD2941" s="75"/>
      <c r="BE2941" s="75"/>
      <c r="BF2941" s="75"/>
      <c r="BG2941" s="75"/>
      <c r="BH2941" s="75"/>
      <c r="BI2941" s="75"/>
      <c r="BJ2941" s="75"/>
      <c r="BK2941" s="75"/>
      <c r="BL2941" s="75"/>
      <c r="BM2941" s="75"/>
      <c r="BN2941" s="75"/>
      <c r="BO2941" s="75"/>
      <c r="BP2941" s="75"/>
      <c r="BQ2941" s="75"/>
      <c r="BR2941" s="75"/>
      <c r="BS2941" s="75"/>
      <c r="BT2941" s="75"/>
      <c r="BU2941" s="75"/>
      <c r="BV2941" s="75"/>
      <c r="BW2941" s="75"/>
      <c r="BX2941" s="75"/>
      <c r="BY2941" s="75"/>
      <c r="BZ2941" s="75"/>
      <c r="CA2941" s="75"/>
      <c r="CB2941" s="75"/>
      <c r="CC2941" s="75"/>
      <c r="CD2941" s="75"/>
      <c r="CE2941" s="75"/>
      <c r="CF2941" s="75"/>
      <c r="CG2941" s="75"/>
      <c r="CH2941" s="75"/>
      <c r="CI2941" s="75"/>
      <c r="CJ2941" s="75"/>
      <c r="CK2941" s="75"/>
      <c r="CL2941" s="75"/>
      <c r="CM2941" s="75"/>
      <c r="CN2941" s="75"/>
      <c r="CO2941" s="75"/>
    </row>
    <row r="2942" spans="1:93" s="1" customFormat="1" ht="19.5" customHeight="1" x14ac:dyDescent="0.3">
      <c r="A2942" s="46" t="s">
        <v>4158</v>
      </c>
      <c r="B2942" s="14">
        <v>12</v>
      </c>
      <c r="C2942" s="14">
        <v>12</v>
      </c>
      <c r="D2942" s="14">
        <v>4</v>
      </c>
      <c r="E2942" s="14">
        <v>0</v>
      </c>
      <c r="F2942" s="49"/>
      <c r="G2942" s="49"/>
      <c r="H2942" s="67">
        <f t="shared" si="182"/>
        <v>28</v>
      </c>
      <c r="I2942" s="46">
        <v>7</v>
      </c>
      <c r="J2942" s="22">
        <f t="shared" si="183"/>
        <v>0.43076923076923079</v>
      </c>
      <c r="K2942" s="46" t="s">
        <v>182</v>
      </c>
      <c r="L2942" s="15" t="s">
        <v>4431</v>
      </c>
      <c r="M2942" s="15" t="s">
        <v>376</v>
      </c>
      <c r="N2942" s="15" t="s">
        <v>280</v>
      </c>
      <c r="O2942" s="20" t="s">
        <v>1701</v>
      </c>
      <c r="P2942" s="20">
        <v>9</v>
      </c>
      <c r="Q2942" s="21" t="s">
        <v>4229</v>
      </c>
      <c r="R2942" s="17" t="s">
        <v>1419</v>
      </c>
      <c r="S2942" s="17" t="s">
        <v>434</v>
      </c>
      <c r="T2942" s="17" t="s">
        <v>269</v>
      </c>
      <c r="U2942" s="26"/>
      <c r="V2942" s="75"/>
      <c r="W2942" s="75"/>
      <c r="X2942" s="75"/>
      <c r="Y2942" s="75"/>
      <c r="Z2942" s="75"/>
      <c r="AA2942" s="75"/>
      <c r="AB2942" s="75"/>
      <c r="AC2942" s="75"/>
      <c r="AD2942" s="75"/>
      <c r="AE2942" s="75"/>
      <c r="AF2942" s="75"/>
      <c r="AG2942" s="75"/>
      <c r="AH2942" s="75"/>
      <c r="AI2942" s="75"/>
      <c r="AJ2942" s="75"/>
      <c r="AK2942" s="75"/>
      <c r="AL2942" s="75"/>
      <c r="AM2942" s="75"/>
      <c r="AN2942" s="75"/>
      <c r="AO2942" s="75"/>
      <c r="AP2942" s="75"/>
      <c r="AQ2942" s="75"/>
      <c r="AR2942" s="75"/>
      <c r="AS2942" s="75"/>
      <c r="AT2942" s="75"/>
      <c r="AU2942" s="75"/>
      <c r="AV2942" s="75"/>
      <c r="AW2942" s="75"/>
      <c r="AX2942" s="75"/>
      <c r="AY2942" s="75"/>
      <c r="AZ2942" s="75"/>
      <c r="BA2942" s="75"/>
      <c r="BB2942" s="75"/>
      <c r="BC2942" s="75"/>
      <c r="BD2942" s="75"/>
      <c r="BE2942" s="75"/>
      <c r="BF2942" s="75"/>
      <c r="BG2942" s="75"/>
      <c r="BH2942" s="75"/>
      <c r="BI2942" s="75"/>
      <c r="BJ2942" s="75"/>
      <c r="BK2942" s="75"/>
      <c r="BL2942" s="75"/>
      <c r="BM2942" s="75"/>
      <c r="BN2942" s="75"/>
      <c r="BO2942" s="75"/>
      <c r="BP2942" s="75"/>
      <c r="BQ2942" s="75"/>
      <c r="BR2942" s="75"/>
      <c r="BS2942" s="75"/>
      <c r="BT2942" s="75"/>
      <c r="BU2942" s="75"/>
      <c r="BV2942" s="75"/>
      <c r="BW2942" s="75"/>
      <c r="BX2942" s="75"/>
      <c r="BY2942" s="75"/>
      <c r="BZ2942" s="75"/>
      <c r="CA2942" s="75"/>
      <c r="CB2942" s="75"/>
      <c r="CC2942" s="75"/>
      <c r="CD2942" s="75"/>
      <c r="CE2942" s="75"/>
      <c r="CF2942" s="75"/>
      <c r="CG2942" s="75"/>
      <c r="CH2942" s="75"/>
      <c r="CI2942" s="75"/>
      <c r="CJ2942" s="75"/>
      <c r="CK2942" s="75"/>
      <c r="CL2942" s="75"/>
      <c r="CM2942" s="75"/>
      <c r="CN2942" s="75"/>
      <c r="CO2942" s="75"/>
    </row>
    <row r="2943" spans="1:93" s="1" customFormat="1" ht="19.5" customHeight="1" x14ac:dyDescent="0.3">
      <c r="A2943" s="46" t="s">
        <v>4151</v>
      </c>
      <c r="B2943" s="14">
        <v>7</v>
      </c>
      <c r="C2943" s="14">
        <v>15</v>
      </c>
      <c r="D2943" s="14">
        <v>6</v>
      </c>
      <c r="E2943" s="14">
        <v>0</v>
      </c>
      <c r="F2943" s="49"/>
      <c r="G2943" s="49"/>
      <c r="H2943" s="67">
        <f t="shared" si="182"/>
        <v>28</v>
      </c>
      <c r="I2943" s="46">
        <v>13</v>
      </c>
      <c r="J2943" s="22">
        <f t="shared" si="183"/>
        <v>0.43076923076923079</v>
      </c>
      <c r="K2943" s="46" t="s">
        <v>182</v>
      </c>
      <c r="L2943" s="15" t="s">
        <v>4432</v>
      </c>
      <c r="M2943" s="15" t="s">
        <v>351</v>
      </c>
      <c r="N2943" s="15" t="s">
        <v>445</v>
      </c>
      <c r="O2943" s="20" t="s">
        <v>1420</v>
      </c>
      <c r="P2943" s="20">
        <v>9</v>
      </c>
      <c r="Q2943" s="20" t="s">
        <v>4311</v>
      </c>
      <c r="R2943" s="17" t="s">
        <v>1427</v>
      </c>
      <c r="S2943" s="17" t="s">
        <v>314</v>
      </c>
      <c r="T2943" s="17" t="s">
        <v>611</v>
      </c>
      <c r="U2943" s="26"/>
    </row>
    <row r="2944" spans="1:93" s="1" customFormat="1" ht="19.5" customHeight="1" x14ac:dyDescent="0.3">
      <c r="A2944" s="46" t="s">
        <v>4163</v>
      </c>
      <c r="B2944" s="14">
        <v>11</v>
      </c>
      <c r="C2944" s="14">
        <v>7</v>
      </c>
      <c r="D2944" s="14">
        <v>4</v>
      </c>
      <c r="E2944" s="14">
        <v>6</v>
      </c>
      <c r="F2944" s="49"/>
      <c r="G2944" s="49"/>
      <c r="H2944" s="67">
        <f t="shared" si="182"/>
        <v>28</v>
      </c>
      <c r="I2944" s="46">
        <v>11</v>
      </c>
      <c r="J2944" s="22">
        <f t="shared" si="183"/>
        <v>0.43076923076923079</v>
      </c>
      <c r="K2944" s="46" t="s">
        <v>182</v>
      </c>
      <c r="L2944" s="15" t="s">
        <v>4433</v>
      </c>
      <c r="M2944" s="15" t="s">
        <v>362</v>
      </c>
      <c r="N2944" s="15" t="s">
        <v>445</v>
      </c>
      <c r="O2944" s="20" t="s">
        <v>2588</v>
      </c>
      <c r="P2944" s="20">
        <v>9</v>
      </c>
      <c r="Q2944" s="21" t="s">
        <v>253</v>
      </c>
      <c r="R2944" s="17" t="s">
        <v>2864</v>
      </c>
      <c r="S2944" s="17" t="s">
        <v>1704</v>
      </c>
      <c r="T2944" s="17" t="s">
        <v>269</v>
      </c>
      <c r="U2944" s="26"/>
      <c r="V2944" s="75"/>
      <c r="W2944" s="75"/>
      <c r="X2944" s="75"/>
      <c r="Y2944" s="75"/>
      <c r="Z2944" s="75"/>
      <c r="AA2944" s="75"/>
      <c r="AB2944" s="75"/>
      <c r="AC2944" s="75"/>
      <c r="AD2944" s="75"/>
      <c r="AE2944" s="75"/>
      <c r="AF2944" s="75"/>
      <c r="AG2944" s="75"/>
      <c r="AH2944" s="75"/>
      <c r="AI2944" s="75"/>
      <c r="AJ2944" s="75"/>
      <c r="AK2944" s="75"/>
      <c r="AL2944" s="75"/>
      <c r="AM2944" s="75"/>
      <c r="AN2944" s="75"/>
      <c r="AO2944" s="75"/>
      <c r="AP2944" s="75"/>
      <c r="AQ2944" s="75"/>
      <c r="AR2944" s="75"/>
      <c r="AS2944" s="75"/>
      <c r="AT2944" s="75"/>
      <c r="AU2944" s="75"/>
      <c r="AV2944" s="75"/>
      <c r="AW2944" s="75"/>
      <c r="AX2944" s="75"/>
      <c r="AY2944" s="75"/>
      <c r="AZ2944" s="75"/>
      <c r="BA2944" s="75"/>
      <c r="BB2944" s="75"/>
      <c r="BC2944" s="75"/>
      <c r="BD2944" s="75"/>
      <c r="BE2944" s="75"/>
      <c r="BF2944" s="75"/>
      <c r="BG2944" s="75"/>
      <c r="BH2944" s="75"/>
      <c r="BI2944" s="75"/>
      <c r="BJ2944" s="75"/>
      <c r="BK2944" s="75"/>
      <c r="BL2944" s="75"/>
      <c r="BM2944" s="75"/>
      <c r="BN2944" s="75"/>
      <c r="BO2944" s="75"/>
      <c r="BP2944" s="75"/>
      <c r="BQ2944" s="75"/>
      <c r="BR2944" s="75"/>
      <c r="BS2944" s="75"/>
      <c r="BT2944" s="75"/>
      <c r="BU2944" s="75"/>
      <c r="BV2944" s="75"/>
      <c r="BW2944" s="75"/>
      <c r="BX2944" s="75"/>
      <c r="BY2944" s="75"/>
      <c r="BZ2944" s="75"/>
      <c r="CA2944" s="75"/>
      <c r="CB2944" s="75"/>
      <c r="CC2944" s="75"/>
      <c r="CD2944" s="75"/>
      <c r="CE2944" s="75"/>
      <c r="CF2944" s="75"/>
      <c r="CG2944" s="75"/>
      <c r="CH2944" s="75"/>
      <c r="CI2944" s="75"/>
      <c r="CJ2944" s="75"/>
      <c r="CK2944" s="75"/>
      <c r="CL2944" s="75"/>
      <c r="CM2944" s="75"/>
      <c r="CN2944" s="75"/>
      <c r="CO2944" s="75"/>
    </row>
    <row r="2945" spans="1:93" s="1" customFormat="1" ht="19.5" customHeight="1" x14ac:dyDescent="0.3">
      <c r="A2945" s="46" t="s">
        <v>4149</v>
      </c>
      <c r="B2945" s="14">
        <v>12</v>
      </c>
      <c r="C2945" s="14">
        <v>10</v>
      </c>
      <c r="D2945" s="14">
        <v>6</v>
      </c>
      <c r="E2945" s="14">
        <v>0</v>
      </c>
      <c r="F2945" s="49"/>
      <c r="G2945" s="49"/>
      <c r="H2945" s="67">
        <f t="shared" si="182"/>
        <v>28</v>
      </c>
      <c r="I2945" s="46">
        <v>9</v>
      </c>
      <c r="J2945" s="22">
        <f t="shared" si="183"/>
        <v>0.43076923076923079</v>
      </c>
      <c r="K2945" s="46" t="s">
        <v>182</v>
      </c>
      <c r="L2945" s="15" t="s">
        <v>4434</v>
      </c>
      <c r="M2945" s="15" t="s">
        <v>331</v>
      </c>
      <c r="N2945" s="15" t="s">
        <v>332</v>
      </c>
      <c r="O2945" s="20" t="s">
        <v>2462</v>
      </c>
      <c r="P2945" s="20">
        <v>9</v>
      </c>
      <c r="Q2945" s="21" t="s">
        <v>223</v>
      </c>
      <c r="R2945" s="17" t="s">
        <v>2463</v>
      </c>
      <c r="S2945" s="17" t="s">
        <v>256</v>
      </c>
      <c r="T2945" s="17" t="s">
        <v>387</v>
      </c>
      <c r="U2945" s="26"/>
      <c r="V2945" s="75"/>
      <c r="W2945" s="75"/>
      <c r="X2945" s="75"/>
      <c r="Y2945" s="75"/>
      <c r="Z2945" s="75"/>
      <c r="AA2945" s="75"/>
      <c r="AB2945" s="75"/>
      <c r="AC2945" s="75"/>
      <c r="AD2945" s="75"/>
      <c r="AE2945" s="75"/>
      <c r="AF2945" s="75"/>
      <c r="AG2945" s="75"/>
      <c r="AH2945" s="75"/>
      <c r="AI2945" s="75"/>
      <c r="AJ2945" s="75"/>
      <c r="AK2945" s="75"/>
      <c r="AL2945" s="75"/>
      <c r="AM2945" s="75"/>
      <c r="AN2945" s="75"/>
      <c r="AO2945" s="75"/>
      <c r="AP2945" s="75"/>
      <c r="AQ2945" s="75"/>
      <c r="AR2945" s="75"/>
      <c r="AS2945" s="75"/>
      <c r="AT2945" s="75"/>
      <c r="AU2945" s="75"/>
      <c r="AV2945" s="75"/>
      <c r="AW2945" s="75"/>
      <c r="AX2945" s="75"/>
      <c r="AY2945" s="75"/>
      <c r="AZ2945" s="75"/>
      <c r="BA2945" s="75"/>
      <c r="BB2945" s="75"/>
      <c r="BC2945" s="75"/>
      <c r="BD2945" s="75"/>
      <c r="BE2945" s="75"/>
      <c r="BF2945" s="75"/>
      <c r="BG2945" s="75"/>
      <c r="BH2945" s="75"/>
      <c r="BI2945" s="75"/>
      <c r="BJ2945" s="75"/>
      <c r="BK2945" s="75"/>
      <c r="BL2945" s="75"/>
      <c r="BM2945" s="75"/>
      <c r="BN2945" s="75"/>
      <c r="BO2945" s="75"/>
      <c r="BP2945" s="75"/>
      <c r="BQ2945" s="75"/>
      <c r="BR2945" s="75"/>
      <c r="BS2945" s="75"/>
      <c r="BT2945" s="75"/>
      <c r="BU2945" s="75"/>
      <c r="BV2945" s="75"/>
      <c r="BW2945" s="75"/>
      <c r="BX2945" s="75"/>
      <c r="BY2945" s="75"/>
      <c r="BZ2945" s="75"/>
      <c r="CA2945" s="75"/>
      <c r="CB2945" s="75"/>
      <c r="CC2945" s="75"/>
      <c r="CD2945" s="75"/>
      <c r="CE2945" s="75"/>
      <c r="CF2945" s="75"/>
      <c r="CG2945" s="75"/>
      <c r="CH2945" s="75"/>
      <c r="CI2945" s="75"/>
      <c r="CJ2945" s="75"/>
      <c r="CK2945" s="75"/>
      <c r="CL2945" s="75"/>
      <c r="CM2945" s="75"/>
      <c r="CN2945" s="75"/>
      <c r="CO2945" s="75"/>
    </row>
    <row r="2946" spans="1:93" s="1" customFormat="1" ht="19.5" customHeight="1" x14ac:dyDescent="0.3">
      <c r="A2946" s="46" t="s">
        <v>4183</v>
      </c>
      <c r="B2946" s="14">
        <v>11</v>
      </c>
      <c r="C2946" s="14">
        <v>6</v>
      </c>
      <c r="D2946" s="14">
        <v>8</v>
      </c>
      <c r="E2946" s="14">
        <v>3</v>
      </c>
      <c r="F2946" s="49"/>
      <c r="G2946" s="49"/>
      <c r="H2946" s="67">
        <f t="shared" si="182"/>
        <v>28</v>
      </c>
      <c r="I2946" s="46">
        <v>8</v>
      </c>
      <c r="J2946" s="22">
        <f t="shared" si="183"/>
        <v>0.43076923076923079</v>
      </c>
      <c r="K2946" s="46" t="s">
        <v>182</v>
      </c>
      <c r="L2946" s="15" t="s">
        <v>4435</v>
      </c>
      <c r="M2946" s="15" t="s">
        <v>362</v>
      </c>
      <c r="N2946" s="15" t="s">
        <v>267</v>
      </c>
      <c r="O2946" s="20" t="s">
        <v>752</v>
      </c>
      <c r="P2946" s="20">
        <v>9</v>
      </c>
      <c r="Q2946" s="21" t="s">
        <v>223</v>
      </c>
      <c r="R2946" s="17" t="s">
        <v>753</v>
      </c>
      <c r="S2946" s="17" t="s">
        <v>754</v>
      </c>
      <c r="T2946" s="17" t="s">
        <v>235</v>
      </c>
      <c r="U2946" s="26"/>
      <c r="V2946" s="75"/>
      <c r="W2946" s="75"/>
      <c r="X2946" s="75"/>
      <c r="Y2946" s="75"/>
      <c r="Z2946" s="75"/>
      <c r="AA2946" s="75"/>
      <c r="AB2946" s="75"/>
      <c r="AC2946" s="75"/>
      <c r="AD2946" s="75"/>
      <c r="AE2946" s="75"/>
      <c r="AF2946" s="75"/>
      <c r="AG2946" s="75"/>
      <c r="AH2946" s="75"/>
      <c r="AI2946" s="75"/>
      <c r="AJ2946" s="75"/>
      <c r="AK2946" s="75"/>
      <c r="AL2946" s="75"/>
      <c r="AM2946" s="75"/>
      <c r="AN2946" s="75"/>
      <c r="AO2946" s="75"/>
      <c r="AP2946" s="75"/>
      <c r="AQ2946" s="75"/>
      <c r="AR2946" s="75"/>
      <c r="AS2946" s="75"/>
      <c r="AT2946" s="75"/>
      <c r="AU2946" s="75"/>
      <c r="AV2946" s="75"/>
      <c r="AW2946" s="75"/>
      <c r="AX2946" s="75"/>
      <c r="AY2946" s="75"/>
      <c r="AZ2946" s="75"/>
      <c r="BA2946" s="75"/>
      <c r="BB2946" s="75"/>
      <c r="BC2946" s="75"/>
      <c r="BD2946" s="75"/>
      <c r="BE2946" s="75"/>
      <c r="BF2946" s="75"/>
      <c r="BG2946" s="75"/>
      <c r="BH2946" s="75"/>
      <c r="BI2946" s="75"/>
      <c r="BJ2946" s="75"/>
      <c r="BK2946" s="75"/>
      <c r="BL2946" s="75"/>
      <c r="BM2946" s="75"/>
      <c r="BN2946" s="75"/>
      <c r="BO2946" s="75"/>
      <c r="BP2946" s="75"/>
      <c r="BQ2946" s="75"/>
      <c r="BR2946" s="75"/>
      <c r="BS2946" s="75"/>
      <c r="BT2946" s="75"/>
      <c r="BU2946" s="75"/>
      <c r="BV2946" s="75"/>
      <c r="BW2946" s="75"/>
      <c r="BX2946" s="75"/>
      <c r="BY2946" s="75"/>
      <c r="BZ2946" s="75"/>
      <c r="CA2946" s="75"/>
      <c r="CB2946" s="75"/>
      <c r="CC2946" s="75"/>
      <c r="CD2946" s="75"/>
      <c r="CE2946" s="75"/>
      <c r="CF2946" s="75"/>
      <c r="CG2946" s="75"/>
      <c r="CH2946" s="75"/>
      <c r="CI2946" s="75"/>
      <c r="CJ2946" s="75"/>
      <c r="CK2946" s="75"/>
      <c r="CL2946" s="75"/>
      <c r="CM2946" s="75"/>
      <c r="CN2946" s="75"/>
      <c r="CO2946" s="75"/>
    </row>
    <row r="2947" spans="1:93" s="1" customFormat="1" ht="19.5" customHeight="1" x14ac:dyDescent="0.3">
      <c r="A2947" s="46" t="s">
        <v>4149</v>
      </c>
      <c r="B2947" s="14">
        <v>13</v>
      </c>
      <c r="C2947" s="14">
        <v>9</v>
      </c>
      <c r="D2947" s="14">
        <v>6</v>
      </c>
      <c r="E2947" s="14">
        <v>0</v>
      </c>
      <c r="F2947" s="49"/>
      <c r="G2947" s="49"/>
      <c r="H2947" s="67">
        <f t="shared" si="182"/>
        <v>28</v>
      </c>
      <c r="I2947" s="46">
        <v>10</v>
      </c>
      <c r="J2947" s="22">
        <f t="shared" si="183"/>
        <v>0.43076923076923079</v>
      </c>
      <c r="K2947" s="46" t="s">
        <v>182</v>
      </c>
      <c r="L2947" s="15" t="s">
        <v>4436</v>
      </c>
      <c r="M2947" s="15" t="s">
        <v>212</v>
      </c>
      <c r="N2947" s="15" t="s">
        <v>220</v>
      </c>
      <c r="O2947" s="20" t="s">
        <v>1759</v>
      </c>
      <c r="P2947" s="20">
        <v>9</v>
      </c>
      <c r="Q2947" s="21" t="s">
        <v>253</v>
      </c>
      <c r="R2947" s="17" t="s">
        <v>1768</v>
      </c>
      <c r="S2947" s="17" t="s">
        <v>998</v>
      </c>
      <c r="T2947" s="17" t="s">
        <v>336</v>
      </c>
      <c r="U2947" s="26"/>
      <c r="V2947" s="75"/>
      <c r="W2947" s="75"/>
      <c r="X2947" s="75"/>
      <c r="Y2947" s="75"/>
      <c r="Z2947" s="75"/>
      <c r="AA2947" s="75"/>
      <c r="AB2947" s="75"/>
      <c r="AC2947" s="75"/>
      <c r="AD2947" s="75"/>
      <c r="AE2947" s="75"/>
      <c r="AF2947" s="75"/>
      <c r="AG2947" s="75"/>
      <c r="AH2947" s="75"/>
      <c r="AI2947" s="75"/>
      <c r="AJ2947" s="75"/>
      <c r="AK2947" s="75"/>
      <c r="AL2947" s="75"/>
      <c r="AM2947" s="75"/>
      <c r="AN2947" s="75"/>
      <c r="AO2947" s="75"/>
      <c r="AP2947" s="75"/>
      <c r="AQ2947" s="75"/>
      <c r="AR2947" s="75"/>
      <c r="AS2947" s="75"/>
      <c r="AT2947" s="75"/>
      <c r="AU2947" s="75"/>
      <c r="AV2947" s="75"/>
      <c r="AW2947" s="75"/>
      <c r="AX2947" s="75"/>
      <c r="AY2947" s="75"/>
      <c r="AZ2947" s="75"/>
      <c r="BA2947" s="75"/>
      <c r="BB2947" s="75"/>
      <c r="BC2947" s="75"/>
      <c r="BD2947" s="75"/>
      <c r="BE2947" s="75"/>
      <c r="BF2947" s="75"/>
      <c r="BG2947" s="75"/>
      <c r="BH2947" s="75"/>
      <c r="BI2947" s="75"/>
      <c r="BJ2947" s="75"/>
      <c r="BK2947" s="75"/>
      <c r="BL2947" s="75"/>
      <c r="BM2947" s="75"/>
      <c r="BN2947" s="75"/>
      <c r="BO2947" s="75"/>
      <c r="BP2947" s="75"/>
      <c r="BQ2947" s="75"/>
      <c r="BR2947" s="75"/>
      <c r="BS2947" s="75"/>
      <c r="BT2947" s="75"/>
      <c r="BU2947" s="75"/>
      <c r="BV2947" s="75"/>
      <c r="BW2947" s="75"/>
      <c r="BX2947" s="75"/>
      <c r="BY2947" s="75"/>
      <c r="BZ2947" s="75"/>
      <c r="CA2947" s="75"/>
      <c r="CB2947" s="75"/>
      <c r="CC2947" s="75"/>
      <c r="CD2947" s="75"/>
      <c r="CE2947" s="75"/>
      <c r="CF2947" s="75"/>
      <c r="CG2947" s="75"/>
      <c r="CH2947" s="75"/>
      <c r="CI2947" s="75"/>
      <c r="CJ2947" s="75"/>
      <c r="CK2947" s="75"/>
      <c r="CL2947" s="75"/>
      <c r="CM2947" s="75"/>
      <c r="CN2947" s="75"/>
      <c r="CO2947" s="75"/>
    </row>
    <row r="2948" spans="1:93" s="1" customFormat="1" ht="19.5" customHeight="1" x14ac:dyDescent="0.3">
      <c r="A2948" s="46" t="s">
        <v>4322</v>
      </c>
      <c r="B2948" s="14">
        <v>9</v>
      </c>
      <c r="C2948" s="14">
        <v>8</v>
      </c>
      <c r="D2948" s="14">
        <v>8</v>
      </c>
      <c r="E2948" s="14">
        <v>3</v>
      </c>
      <c r="F2948" s="49"/>
      <c r="G2948" s="49"/>
      <c r="H2948" s="67">
        <f t="shared" si="182"/>
        <v>28</v>
      </c>
      <c r="I2948" s="46">
        <v>15</v>
      </c>
      <c r="J2948" s="22">
        <f t="shared" si="183"/>
        <v>0.43076923076923079</v>
      </c>
      <c r="K2948" s="46" t="s">
        <v>182</v>
      </c>
      <c r="L2948" s="15" t="s">
        <v>4437</v>
      </c>
      <c r="M2948" s="15" t="s">
        <v>2275</v>
      </c>
      <c r="N2948" s="15" t="s">
        <v>371</v>
      </c>
      <c r="O2948" s="20" t="s">
        <v>1122</v>
      </c>
      <c r="P2948" s="20">
        <v>9</v>
      </c>
      <c r="Q2948" s="21" t="s">
        <v>223</v>
      </c>
      <c r="R2948" s="17" t="s">
        <v>2860</v>
      </c>
      <c r="S2948" s="17" t="s">
        <v>1164</v>
      </c>
      <c r="T2948" s="17" t="s">
        <v>210</v>
      </c>
      <c r="U2948" s="26"/>
      <c r="V2948" s="75"/>
      <c r="W2948" s="75"/>
      <c r="X2948" s="75"/>
      <c r="Y2948" s="75"/>
      <c r="Z2948" s="75"/>
      <c r="AA2948" s="75"/>
      <c r="AB2948" s="75"/>
      <c r="AC2948" s="75"/>
      <c r="AD2948" s="75"/>
      <c r="AE2948" s="75"/>
      <c r="AF2948" s="75"/>
      <c r="AG2948" s="75"/>
      <c r="AH2948" s="75"/>
      <c r="AI2948" s="75"/>
      <c r="AJ2948" s="75"/>
      <c r="AK2948" s="75"/>
      <c r="AL2948" s="75"/>
      <c r="AM2948" s="75"/>
      <c r="AN2948" s="75"/>
      <c r="AO2948" s="75"/>
      <c r="AP2948" s="75"/>
      <c r="AQ2948" s="75"/>
      <c r="AR2948" s="75"/>
      <c r="AS2948" s="75"/>
      <c r="AT2948" s="75"/>
      <c r="AU2948" s="75"/>
      <c r="AV2948" s="75"/>
      <c r="AW2948" s="75"/>
      <c r="AX2948" s="75"/>
      <c r="AY2948" s="75"/>
      <c r="AZ2948" s="75"/>
      <c r="BA2948" s="75"/>
      <c r="BB2948" s="75"/>
      <c r="BC2948" s="75"/>
      <c r="BD2948" s="75"/>
      <c r="BE2948" s="75"/>
      <c r="BF2948" s="75"/>
      <c r="BG2948" s="75"/>
      <c r="BH2948" s="75"/>
      <c r="BI2948" s="75"/>
      <c r="BJ2948" s="75"/>
      <c r="BK2948" s="75"/>
      <c r="BL2948" s="75"/>
      <c r="BM2948" s="75"/>
      <c r="BN2948" s="75"/>
      <c r="BO2948" s="75"/>
      <c r="BP2948" s="75"/>
      <c r="BQ2948" s="75"/>
      <c r="BR2948" s="75"/>
      <c r="BS2948" s="75"/>
      <c r="BT2948" s="75"/>
      <c r="BU2948" s="75"/>
      <c r="BV2948" s="75"/>
      <c r="BW2948" s="75"/>
      <c r="BX2948" s="75"/>
      <c r="BY2948" s="75"/>
      <c r="BZ2948" s="75"/>
      <c r="CA2948" s="75"/>
      <c r="CB2948" s="75"/>
      <c r="CC2948" s="75"/>
      <c r="CD2948" s="75"/>
      <c r="CE2948" s="75"/>
      <c r="CF2948" s="75"/>
      <c r="CG2948" s="75"/>
      <c r="CH2948" s="75"/>
      <c r="CI2948" s="75"/>
      <c r="CJ2948" s="75"/>
      <c r="CK2948" s="75"/>
      <c r="CL2948" s="75"/>
      <c r="CM2948" s="75"/>
      <c r="CN2948" s="75"/>
      <c r="CO2948" s="75"/>
    </row>
    <row r="2949" spans="1:93" s="1" customFormat="1" ht="19.5" customHeight="1" x14ac:dyDescent="0.3">
      <c r="A2949" s="46" t="s">
        <v>4164</v>
      </c>
      <c r="B2949" s="14">
        <v>10</v>
      </c>
      <c r="C2949" s="14">
        <v>5</v>
      </c>
      <c r="D2949" s="14">
        <v>7</v>
      </c>
      <c r="E2949" s="14">
        <v>6</v>
      </c>
      <c r="F2949" s="49"/>
      <c r="G2949" s="49"/>
      <c r="H2949" s="67">
        <f t="shared" si="182"/>
        <v>28</v>
      </c>
      <c r="I2949" s="46">
        <v>2</v>
      </c>
      <c r="J2949" s="22">
        <f t="shared" si="183"/>
        <v>0.43076923076923079</v>
      </c>
      <c r="K2949" s="46" t="s">
        <v>181</v>
      </c>
      <c r="L2949" s="15" t="s">
        <v>4275</v>
      </c>
      <c r="M2949" s="15" t="s">
        <v>293</v>
      </c>
      <c r="N2949" s="15" t="s">
        <v>201</v>
      </c>
      <c r="O2949" s="20" t="s">
        <v>2162</v>
      </c>
      <c r="P2949" s="20">
        <v>9</v>
      </c>
      <c r="Q2949" s="21" t="s">
        <v>223</v>
      </c>
      <c r="R2949" s="17" t="s">
        <v>2195</v>
      </c>
      <c r="S2949" s="17" t="s">
        <v>4315</v>
      </c>
      <c r="T2949" s="17" t="s">
        <v>387</v>
      </c>
      <c r="U2949" s="26"/>
      <c r="V2949" s="75"/>
      <c r="W2949" s="75"/>
      <c r="X2949" s="75"/>
      <c r="Y2949" s="75"/>
      <c r="Z2949" s="75"/>
      <c r="AA2949" s="75"/>
      <c r="AB2949" s="75"/>
      <c r="AC2949" s="75"/>
      <c r="AD2949" s="75"/>
      <c r="AE2949" s="75"/>
      <c r="AF2949" s="75"/>
      <c r="AG2949" s="75"/>
      <c r="AH2949" s="75"/>
      <c r="AI2949" s="75"/>
      <c r="AJ2949" s="75"/>
      <c r="AK2949" s="75"/>
      <c r="AL2949" s="75"/>
      <c r="AM2949" s="75"/>
      <c r="AN2949" s="75"/>
      <c r="AO2949" s="75"/>
      <c r="AP2949" s="75"/>
      <c r="AQ2949" s="75"/>
      <c r="AR2949" s="75"/>
      <c r="AS2949" s="75"/>
      <c r="AT2949" s="75"/>
      <c r="AU2949" s="75"/>
      <c r="AV2949" s="75"/>
      <c r="AW2949" s="75"/>
      <c r="AX2949" s="75"/>
      <c r="AY2949" s="75"/>
      <c r="AZ2949" s="75"/>
      <c r="BA2949" s="75"/>
      <c r="BB2949" s="75"/>
      <c r="BC2949" s="75"/>
      <c r="BD2949" s="75"/>
      <c r="BE2949" s="75"/>
      <c r="BF2949" s="75"/>
      <c r="BG2949" s="75"/>
      <c r="BH2949" s="75"/>
      <c r="BI2949" s="75"/>
      <c r="BJ2949" s="75"/>
      <c r="BK2949" s="75"/>
      <c r="BL2949" s="75"/>
      <c r="BM2949" s="75"/>
      <c r="BN2949" s="75"/>
      <c r="BO2949" s="75"/>
      <c r="BP2949" s="75"/>
      <c r="BQ2949" s="75"/>
      <c r="BR2949" s="75"/>
      <c r="BS2949" s="75"/>
      <c r="BT2949" s="75"/>
      <c r="BU2949" s="75"/>
      <c r="BV2949" s="75"/>
      <c r="BW2949" s="75"/>
      <c r="BX2949" s="75"/>
      <c r="BY2949" s="75"/>
      <c r="BZ2949" s="75"/>
      <c r="CA2949" s="75"/>
      <c r="CB2949" s="75"/>
      <c r="CC2949" s="75"/>
      <c r="CD2949" s="75"/>
      <c r="CE2949" s="75"/>
      <c r="CF2949" s="75"/>
      <c r="CG2949" s="75"/>
      <c r="CH2949" s="75"/>
      <c r="CI2949" s="75"/>
      <c r="CJ2949" s="75"/>
      <c r="CK2949" s="75"/>
      <c r="CL2949" s="75"/>
      <c r="CM2949" s="75"/>
      <c r="CN2949" s="75"/>
      <c r="CO2949" s="75"/>
    </row>
    <row r="2950" spans="1:93" s="1" customFormat="1" ht="19.5" customHeight="1" x14ac:dyDescent="0.3">
      <c r="A2950" s="46" t="s">
        <v>4130</v>
      </c>
      <c r="B2950" s="14">
        <v>9</v>
      </c>
      <c r="C2950" s="14">
        <v>13</v>
      </c>
      <c r="D2950" s="14">
        <v>6</v>
      </c>
      <c r="E2950" s="14">
        <v>0</v>
      </c>
      <c r="F2950" s="49"/>
      <c r="G2950" s="49"/>
      <c r="H2950" s="67">
        <f t="shared" ref="H2950:H3013" si="184">B2950+C2950+D2950+E2950</f>
        <v>28</v>
      </c>
      <c r="I2950" s="46">
        <v>1</v>
      </c>
      <c r="J2950" s="22">
        <f t="shared" si="183"/>
        <v>0.43076923076923079</v>
      </c>
      <c r="K2950" s="46" t="s">
        <v>181</v>
      </c>
      <c r="L2950" s="15" t="s">
        <v>4438</v>
      </c>
      <c r="M2950" s="15" t="s">
        <v>351</v>
      </c>
      <c r="N2950" s="15" t="s">
        <v>336</v>
      </c>
      <c r="O2950" s="20" t="s">
        <v>928</v>
      </c>
      <c r="P2950" s="20">
        <v>9</v>
      </c>
      <c r="Q2950" s="21" t="s">
        <v>253</v>
      </c>
      <c r="R2950" s="17" t="s">
        <v>3150</v>
      </c>
      <c r="S2950" s="17" t="s">
        <v>212</v>
      </c>
      <c r="T2950" s="17" t="s">
        <v>201</v>
      </c>
      <c r="U2950" s="26"/>
      <c r="V2950" s="75"/>
      <c r="W2950" s="75"/>
      <c r="X2950" s="75"/>
      <c r="Y2950" s="75"/>
      <c r="Z2950" s="75"/>
      <c r="AA2950" s="75"/>
      <c r="AB2950" s="75"/>
      <c r="AC2950" s="75"/>
      <c r="AD2950" s="75"/>
      <c r="AE2950" s="75"/>
      <c r="AF2950" s="75"/>
      <c r="AG2950" s="75"/>
      <c r="AH2950" s="75"/>
      <c r="AI2950" s="75"/>
      <c r="AJ2950" s="75"/>
      <c r="AK2950" s="75"/>
      <c r="AL2950" s="75"/>
      <c r="AM2950" s="75"/>
      <c r="AN2950" s="75"/>
      <c r="AO2950" s="75"/>
      <c r="AP2950" s="75"/>
      <c r="AQ2950" s="75"/>
      <c r="AR2950" s="75"/>
      <c r="AS2950" s="75"/>
      <c r="AT2950" s="75"/>
      <c r="AU2950" s="75"/>
      <c r="AV2950" s="75"/>
      <c r="AW2950" s="75"/>
      <c r="AX2950" s="75"/>
      <c r="AY2950" s="75"/>
      <c r="AZ2950" s="75"/>
      <c r="BA2950" s="75"/>
      <c r="BB2950" s="75"/>
      <c r="BC2950" s="75"/>
      <c r="BD2950" s="75"/>
      <c r="BE2950" s="75"/>
      <c r="BF2950" s="75"/>
      <c r="BG2950" s="75"/>
      <c r="BH2950" s="75"/>
      <c r="BI2950" s="75"/>
      <c r="BJ2950" s="75"/>
      <c r="BK2950" s="75"/>
      <c r="BL2950" s="75"/>
      <c r="BM2950" s="75"/>
      <c r="BN2950" s="75"/>
      <c r="BO2950" s="75"/>
      <c r="BP2950" s="75"/>
      <c r="BQ2950" s="75"/>
      <c r="BR2950" s="75"/>
      <c r="BS2950" s="75"/>
      <c r="BT2950" s="75"/>
      <c r="BU2950" s="75"/>
      <c r="BV2950" s="75"/>
      <c r="BW2950" s="75"/>
      <c r="BX2950" s="75"/>
      <c r="BY2950" s="75"/>
      <c r="BZ2950" s="75"/>
      <c r="CA2950" s="75"/>
      <c r="CB2950" s="75"/>
      <c r="CC2950" s="75"/>
      <c r="CD2950" s="75"/>
      <c r="CE2950" s="75"/>
      <c r="CF2950" s="75"/>
      <c r="CG2950" s="75"/>
      <c r="CH2950" s="75"/>
      <c r="CI2950" s="75"/>
      <c r="CJ2950" s="75"/>
      <c r="CK2950" s="75"/>
      <c r="CL2950" s="75"/>
      <c r="CM2950" s="75"/>
      <c r="CN2950" s="75"/>
      <c r="CO2950" s="75"/>
    </row>
    <row r="2951" spans="1:93" s="1" customFormat="1" ht="19.5" customHeight="1" x14ac:dyDescent="0.3">
      <c r="A2951" s="46" t="s">
        <v>4164</v>
      </c>
      <c r="B2951" s="14">
        <v>16</v>
      </c>
      <c r="C2951" s="14">
        <v>7</v>
      </c>
      <c r="D2951" s="14">
        <v>2</v>
      </c>
      <c r="E2951" s="14">
        <v>3</v>
      </c>
      <c r="F2951" s="49"/>
      <c r="G2951" s="49"/>
      <c r="H2951" s="67">
        <f t="shared" si="184"/>
        <v>28</v>
      </c>
      <c r="I2951" s="46">
        <v>10</v>
      </c>
      <c r="J2951" s="22">
        <f t="shared" si="183"/>
        <v>0.43076923076923079</v>
      </c>
      <c r="K2951" s="46" t="s">
        <v>182</v>
      </c>
      <c r="L2951" s="15" t="s">
        <v>4439</v>
      </c>
      <c r="M2951" s="15" t="s">
        <v>509</v>
      </c>
      <c r="N2951" s="15" t="s">
        <v>310</v>
      </c>
      <c r="O2951" s="20" t="s">
        <v>1759</v>
      </c>
      <c r="P2951" s="20">
        <v>9</v>
      </c>
      <c r="Q2951" s="21" t="s">
        <v>224</v>
      </c>
      <c r="R2951" s="17" t="s">
        <v>1768</v>
      </c>
      <c r="S2951" s="17" t="s">
        <v>998</v>
      </c>
      <c r="T2951" s="17" t="s">
        <v>336</v>
      </c>
      <c r="U2951" s="26"/>
      <c r="V2951" s="75"/>
      <c r="W2951" s="75"/>
      <c r="X2951" s="75"/>
      <c r="Y2951" s="75"/>
      <c r="Z2951" s="75"/>
      <c r="AA2951" s="75"/>
      <c r="AB2951" s="75"/>
      <c r="AC2951" s="75"/>
      <c r="AD2951" s="75"/>
      <c r="AE2951" s="75"/>
      <c r="AF2951" s="75"/>
      <c r="AG2951" s="75"/>
      <c r="AH2951" s="75"/>
      <c r="AI2951" s="75"/>
      <c r="AJ2951" s="75"/>
      <c r="AK2951" s="75"/>
      <c r="AL2951" s="75"/>
      <c r="AM2951" s="75"/>
      <c r="AN2951" s="75"/>
      <c r="AO2951" s="75"/>
      <c r="AP2951" s="75"/>
      <c r="AQ2951" s="75"/>
      <c r="AR2951" s="75"/>
      <c r="AS2951" s="75"/>
      <c r="AT2951" s="75"/>
      <c r="AU2951" s="75"/>
      <c r="AV2951" s="75"/>
      <c r="AW2951" s="75"/>
      <c r="AX2951" s="75"/>
      <c r="AY2951" s="75"/>
      <c r="AZ2951" s="75"/>
      <c r="BA2951" s="75"/>
      <c r="BB2951" s="75"/>
      <c r="BC2951" s="75"/>
      <c r="BD2951" s="75"/>
      <c r="BE2951" s="75"/>
      <c r="BF2951" s="75"/>
      <c r="BG2951" s="75"/>
      <c r="BH2951" s="75"/>
      <c r="BI2951" s="75"/>
      <c r="BJ2951" s="75"/>
      <c r="BK2951" s="75"/>
      <c r="BL2951" s="75"/>
      <c r="BM2951" s="75"/>
      <c r="BN2951" s="75"/>
      <c r="BO2951" s="75"/>
      <c r="BP2951" s="75"/>
      <c r="BQ2951" s="75"/>
      <c r="BR2951" s="75"/>
      <c r="BS2951" s="75"/>
      <c r="BT2951" s="75"/>
      <c r="BU2951" s="75"/>
      <c r="BV2951" s="75"/>
      <c r="BW2951" s="75"/>
      <c r="BX2951" s="75"/>
      <c r="BY2951" s="75"/>
      <c r="BZ2951" s="75"/>
      <c r="CA2951" s="75"/>
      <c r="CB2951" s="75"/>
      <c r="CC2951" s="75"/>
      <c r="CD2951" s="75"/>
      <c r="CE2951" s="75"/>
      <c r="CF2951" s="75"/>
      <c r="CG2951" s="75"/>
      <c r="CH2951" s="75"/>
      <c r="CI2951" s="75"/>
      <c r="CJ2951" s="75"/>
      <c r="CK2951" s="75"/>
      <c r="CL2951" s="75"/>
      <c r="CM2951" s="75"/>
      <c r="CN2951" s="75"/>
      <c r="CO2951" s="75"/>
    </row>
    <row r="2952" spans="1:93" s="1" customFormat="1" ht="19.5" customHeight="1" x14ac:dyDescent="0.3">
      <c r="A2952" s="46" t="s">
        <v>4164</v>
      </c>
      <c r="B2952" s="14">
        <v>3</v>
      </c>
      <c r="C2952" s="14">
        <v>16</v>
      </c>
      <c r="D2952" s="14">
        <v>6</v>
      </c>
      <c r="E2952" s="14">
        <v>3</v>
      </c>
      <c r="F2952" s="49"/>
      <c r="G2952" s="49"/>
      <c r="H2952" s="67">
        <f t="shared" si="184"/>
        <v>28</v>
      </c>
      <c r="I2952" s="46">
        <v>8</v>
      </c>
      <c r="J2952" s="22">
        <f t="shared" si="183"/>
        <v>0.43076923076923079</v>
      </c>
      <c r="K2952" s="46" t="s">
        <v>181</v>
      </c>
      <c r="L2952" s="15" t="s">
        <v>2652</v>
      </c>
      <c r="M2952" s="15" t="s">
        <v>362</v>
      </c>
      <c r="N2952" s="15" t="s">
        <v>1056</v>
      </c>
      <c r="O2952" s="20" t="s">
        <v>801</v>
      </c>
      <c r="P2952" s="20">
        <v>9</v>
      </c>
      <c r="Q2952" s="21" t="s">
        <v>253</v>
      </c>
      <c r="R2952" s="17" t="s">
        <v>2586</v>
      </c>
      <c r="S2952" s="17" t="s">
        <v>351</v>
      </c>
      <c r="T2952" s="17" t="s">
        <v>215</v>
      </c>
      <c r="U2952" s="26"/>
      <c r="V2952" s="75"/>
      <c r="W2952" s="75"/>
      <c r="X2952" s="75"/>
      <c r="Y2952" s="75"/>
      <c r="Z2952" s="75"/>
      <c r="AA2952" s="75"/>
      <c r="AB2952" s="75"/>
      <c r="AC2952" s="75"/>
      <c r="AD2952" s="75"/>
      <c r="AE2952" s="75"/>
      <c r="AF2952" s="75"/>
      <c r="AG2952" s="75"/>
      <c r="AH2952" s="75"/>
      <c r="AI2952" s="75"/>
      <c r="AJ2952" s="75"/>
      <c r="AK2952" s="75"/>
      <c r="AL2952" s="75"/>
      <c r="AM2952" s="75"/>
      <c r="AN2952" s="75"/>
      <c r="AO2952" s="75"/>
      <c r="AP2952" s="75"/>
      <c r="AQ2952" s="75"/>
      <c r="AR2952" s="75"/>
      <c r="AS2952" s="75"/>
      <c r="AT2952" s="75"/>
      <c r="AU2952" s="75"/>
      <c r="AV2952" s="75"/>
      <c r="AW2952" s="75"/>
      <c r="AX2952" s="75"/>
      <c r="AY2952" s="75"/>
      <c r="AZ2952" s="75"/>
      <c r="BA2952" s="75"/>
      <c r="BB2952" s="75"/>
      <c r="BC2952" s="75"/>
      <c r="BD2952" s="75"/>
      <c r="BE2952" s="75"/>
      <c r="BF2952" s="75"/>
      <c r="BG2952" s="75"/>
      <c r="BH2952" s="75"/>
      <c r="BI2952" s="75"/>
      <c r="BJ2952" s="75"/>
      <c r="BK2952" s="75"/>
      <c r="BL2952" s="75"/>
      <c r="BM2952" s="75"/>
      <c r="BN2952" s="75"/>
      <c r="BO2952" s="75"/>
      <c r="BP2952" s="75"/>
      <c r="BQ2952" s="75"/>
      <c r="BR2952" s="75"/>
      <c r="BS2952" s="75"/>
      <c r="BT2952" s="75"/>
      <c r="BU2952" s="75"/>
      <c r="BV2952" s="75"/>
      <c r="BW2952" s="75"/>
      <c r="BX2952" s="75"/>
      <c r="BY2952" s="75"/>
      <c r="BZ2952" s="75"/>
      <c r="CA2952" s="75"/>
      <c r="CB2952" s="75"/>
      <c r="CC2952" s="75"/>
      <c r="CD2952" s="75"/>
      <c r="CE2952" s="75"/>
      <c r="CF2952" s="75"/>
      <c r="CG2952" s="75"/>
      <c r="CH2952" s="75"/>
      <c r="CI2952" s="75"/>
      <c r="CJ2952" s="75"/>
      <c r="CK2952" s="75"/>
      <c r="CL2952" s="75"/>
      <c r="CM2952" s="75"/>
      <c r="CN2952" s="75"/>
      <c r="CO2952" s="75"/>
    </row>
    <row r="2953" spans="1:93" s="1" customFormat="1" ht="19.5" customHeight="1" x14ac:dyDescent="0.3">
      <c r="A2953" s="46" t="s">
        <v>4170</v>
      </c>
      <c r="B2953" s="14">
        <v>12</v>
      </c>
      <c r="C2953" s="14">
        <v>7</v>
      </c>
      <c r="D2953" s="14">
        <v>6</v>
      </c>
      <c r="E2953" s="14">
        <v>3</v>
      </c>
      <c r="F2953" s="49"/>
      <c r="G2953" s="49"/>
      <c r="H2953" s="67">
        <f t="shared" si="184"/>
        <v>28</v>
      </c>
      <c r="I2953" s="46">
        <v>9</v>
      </c>
      <c r="J2953" s="22">
        <f t="shared" si="183"/>
        <v>0.43076923076923079</v>
      </c>
      <c r="K2953" s="46" t="s">
        <v>182</v>
      </c>
      <c r="L2953" s="15" t="s">
        <v>4440</v>
      </c>
      <c r="M2953" s="15" t="s">
        <v>422</v>
      </c>
      <c r="N2953" s="15" t="s">
        <v>220</v>
      </c>
      <c r="O2953" s="20" t="s">
        <v>2462</v>
      </c>
      <c r="P2953" s="20">
        <v>9</v>
      </c>
      <c r="Q2953" s="21" t="s">
        <v>240</v>
      </c>
      <c r="R2953" s="17" t="s">
        <v>2463</v>
      </c>
      <c r="S2953" s="17" t="s">
        <v>256</v>
      </c>
      <c r="T2953" s="17" t="s">
        <v>387</v>
      </c>
      <c r="U2953" s="26"/>
      <c r="V2953" s="75"/>
      <c r="W2953" s="75"/>
      <c r="X2953" s="75"/>
      <c r="Y2953" s="75"/>
      <c r="Z2953" s="75"/>
      <c r="AA2953" s="75"/>
      <c r="AB2953" s="75"/>
      <c r="AC2953" s="75"/>
      <c r="AD2953" s="75"/>
      <c r="AE2953" s="75"/>
      <c r="AF2953" s="75"/>
      <c r="AG2953" s="75"/>
      <c r="AH2953" s="75"/>
      <c r="AI2953" s="75"/>
      <c r="AJ2953" s="75"/>
      <c r="AK2953" s="75"/>
      <c r="AL2953" s="75"/>
      <c r="AM2953" s="75"/>
      <c r="AN2953" s="75"/>
      <c r="AO2953" s="75"/>
      <c r="AP2953" s="75"/>
      <c r="AQ2953" s="75"/>
      <c r="AR2953" s="75"/>
      <c r="AS2953" s="75"/>
      <c r="AT2953" s="75"/>
      <c r="AU2953" s="75"/>
      <c r="AV2953" s="75"/>
      <c r="AW2953" s="75"/>
      <c r="AX2953" s="75"/>
      <c r="AY2953" s="75"/>
      <c r="AZ2953" s="75"/>
      <c r="BA2953" s="75"/>
      <c r="BB2953" s="75"/>
      <c r="BC2953" s="75"/>
      <c r="BD2953" s="75"/>
      <c r="BE2953" s="75"/>
      <c r="BF2953" s="75"/>
      <c r="BG2953" s="75"/>
      <c r="BH2953" s="75"/>
      <c r="BI2953" s="75"/>
      <c r="BJ2953" s="75"/>
      <c r="BK2953" s="75"/>
      <c r="BL2953" s="75"/>
      <c r="BM2953" s="75"/>
      <c r="BN2953" s="75"/>
      <c r="BO2953" s="75"/>
      <c r="BP2953" s="75"/>
      <c r="BQ2953" s="75"/>
      <c r="BR2953" s="75"/>
      <c r="BS2953" s="75"/>
      <c r="BT2953" s="75"/>
      <c r="BU2953" s="75"/>
      <c r="BV2953" s="75"/>
      <c r="BW2953" s="75"/>
      <c r="BX2953" s="75"/>
      <c r="BY2953" s="75"/>
      <c r="BZ2953" s="75"/>
      <c r="CA2953" s="75"/>
      <c r="CB2953" s="75"/>
      <c r="CC2953" s="75"/>
      <c r="CD2953" s="75"/>
      <c r="CE2953" s="75"/>
      <c r="CF2953" s="75"/>
      <c r="CG2953" s="75"/>
      <c r="CH2953" s="75"/>
      <c r="CI2953" s="75"/>
      <c r="CJ2953" s="75"/>
      <c r="CK2953" s="75"/>
      <c r="CL2953" s="75"/>
      <c r="CM2953" s="75"/>
      <c r="CN2953" s="75"/>
      <c r="CO2953" s="75"/>
    </row>
    <row r="2954" spans="1:93" s="1" customFormat="1" ht="19.5" customHeight="1" x14ac:dyDescent="0.3">
      <c r="A2954" s="46" t="s">
        <v>4128</v>
      </c>
      <c r="B2954" s="14">
        <v>11</v>
      </c>
      <c r="C2954" s="14">
        <v>5</v>
      </c>
      <c r="D2954" s="14">
        <v>6</v>
      </c>
      <c r="E2954" s="14">
        <v>6</v>
      </c>
      <c r="F2954" s="49"/>
      <c r="G2954" s="49"/>
      <c r="H2954" s="67">
        <f t="shared" si="184"/>
        <v>28</v>
      </c>
      <c r="I2954" s="46">
        <v>10</v>
      </c>
      <c r="J2954" s="22">
        <f t="shared" si="183"/>
        <v>0.43076923076923079</v>
      </c>
      <c r="K2954" s="46" t="s">
        <v>182</v>
      </c>
      <c r="L2954" s="15" t="s">
        <v>4441</v>
      </c>
      <c r="M2954" s="15" t="s">
        <v>1142</v>
      </c>
      <c r="N2954" s="15" t="s">
        <v>4442</v>
      </c>
      <c r="O2954" s="20" t="s">
        <v>937</v>
      </c>
      <c r="P2954" s="20">
        <v>9</v>
      </c>
      <c r="Q2954" s="21" t="s">
        <v>224</v>
      </c>
      <c r="R2954" s="17" t="s">
        <v>3001</v>
      </c>
      <c r="S2954" s="17" t="s">
        <v>795</v>
      </c>
      <c r="T2954" s="17" t="s">
        <v>611</v>
      </c>
      <c r="U2954" s="26"/>
      <c r="V2954" s="75"/>
      <c r="W2954" s="75"/>
      <c r="X2954" s="75"/>
      <c r="Y2954" s="75"/>
      <c r="Z2954" s="75"/>
      <c r="AA2954" s="75"/>
      <c r="AB2954" s="75"/>
      <c r="AC2954" s="75"/>
      <c r="AD2954" s="75"/>
      <c r="AE2954" s="75"/>
      <c r="AF2954" s="75"/>
      <c r="AG2954" s="75"/>
      <c r="AH2954" s="75"/>
      <c r="AI2954" s="75"/>
      <c r="AJ2954" s="75"/>
      <c r="AK2954" s="75"/>
      <c r="AL2954" s="75"/>
      <c r="AM2954" s="75"/>
      <c r="AN2954" s="75"/>
      <c r="AO2954" s="75"/>
      <c r="AP2954" s="75"/>
      <c r="AQ2954" s="75"/>
      <c r="AR2954" s="75"/>
      <c r="AS2954" s="75"/>
      <c r="AT2954" s="75"/>
      <c r="AU2954" s="75"/>
      <c r="AV2954" s="75"/>
      <c r="AW2954" s="75"/>
      <c r="AX2954" s="75"/>
      <c r="AY2954" s="75"/>
      <c r="AZ2954" s="75"/>
      <c r="BA2954" s="75"/>
      <c r="BB2954" s="75"/>
      <c r="BC2954" s="75"/>
      <c r="BD2954" s="75"/>
      <c r="BE2954" s="75"/>
      <c r="BF2954" s="75"/>
      <c r="BG2954" s="75"/>
      <c r="BH2954" s="75"/>
      <c r="BI2954" s="75"/>
      <c r="BJ2954" s="75"/>
      <c r="BK2954" s="75"/>
      <c r="BL2954" s="75"/>
      <c r="BM2954" s="75"/>
      <c r="BN2954" s="75"/>
      <c r="BO2954" s="75"/>
      <c r="BP2954" s="75"/>
      <c r="BQ2954" s="75"/>
      <c r="BR2954" s="75"/>
      <c r="BS2954" s="75"/>
      <c r="BT2954" s="75"/>
      <c r="BU2954" s="75"/>
      <c r="BV2954" s="75"/>
      <c r="BW2954" s="75"/>
      <c r="BX2954" s="75"/>
      <c r="BY2954" s="75"/>
      <c r="BZ2954" s="75"/>
      <c r="CA2954" s="75"/>
      <c r="CB2954" s="75"/>
      <c r="CC2954" s="75"/>
      <c r="CD2954" s="75"/>
      <c r="CE2954" s="75"/>
      <c r="CF2954" s="75"/>
      <c r="CG2954" s="75"/>
      <c r="CH2954" s="75"/>
      <c r="CI2954" s="75"/>
      <c r="CJ2954" s="75"/>
      <c r="CK2954" s="75"/>
      <c r="CL2954" s="75"/>
      <c r="CM2954" s="75"/>
      <c r="CN2954" s="75"/>
      <c r="CO2954" s="75"/>
    </row>
    <row r="2955" spans="1:93" s="1" customFormat="1" ht="19.5" customHeight="1" x14ac:dyDescent="0.3">
      <c r="A2955" s="46" t="s">
        <v>4183</v>
      </c>
      <c r="B2955" s="14">
        <v>9</v>
      </c>
      <c r="C2955" s="14">
        <v>8</v>
      </c>
      <c r="D2955" s="14">
        <v>8</v>
      </c>
      <c r="E2955" s="14">
        <v>3</v>
      </c>
      <c r="F2955" s="49"/>
      <c r="G2955" s="49"/>
      <c r="H2955" s="67">
        <f t="shared" si="184"/>
        <v>28</v>
      </c>
      <c r="I2955" s="46">
        <v>9</v>
      </c>
      <c r="J2955" s="22">
        <f t="shared" si="183"/>
        <v>0.43076923076923079</v>
      </c>
      <c r="K2955" s="46" t="s">
        <v>182</v>
      </c>
      <c r="L2955" s="15" t="s">
        <v>4443</v>
      </c>
      <c r="M2955" s="15" t="s">
        <v>619</v>
      </c>
      <c r="N2955" s="15" t="s">
        <v>371</v>
      </c>
      <c r="O2955" s="20" t="s">
        <v>1898</v>
      </c>
      <c r="P2955" s="20">
        <v>9</v>
      </c>
      <c r="Q2955" s="21" t="s">
        <v>1814</v>
      </c>
      <c r="R2955" s="17" t="s">
        <v>1899</v>
      </c>
      <c r="S2955" s="17" t="s">
        <v>340</v>
      </c>
      <c r="T2955" s="17" t="s">
        <v>1900</v>
      </c>
      <c r="U2955" s="26"/>
      <c r="V2955" s="75"/>
      <c r="W2955" s="75"/>
      <c r="X2955" s="75"/>
      <c r="Y2955" s="75"/>
      <c r="Z2955" s="75"/>
      <c r="AA2955" s="75"/>
      <c r="AB2955" s="75"/>
      <c r="AC2955" s="75"/>
      <c r="AD2955" s="75"/>
      <c r="AE2955" s="75"/>
      <c r="AF2955" s="75"/>
      <c r="AG2955" s="75"/>
      <c r="AH2955" s="75"/>
      <c r="AI2955" s="75"/>
      <c r="AJ2955" s="75"/>
      <c r="AK2955" s="75"/>
      <c r="AL2955" s="75"/>
      <c r="AM2955" s="75"/>
      <c r="AN2955" s="75"/>
      <c r="AO2955" s="75"/>
      <c r="AP2955" s="75"/>
      <c r="AQ2955" s="75"/>
      <c r="AR2955" s="75"/>
      <c r="AS2955" s="75"/>
      <c r="AT2955" s="75"/>
      <c r="AU2955" s="75"/>
      <c r="AV2955" s="75"/>
      <c r="AW2955" s="75"/>
      <c r="AX2955" s="75"/>
      <c r="AY2955" s="75"/>
      <c r="AZ2955" s="75"/>
      <c r="BA2955" s="75"/>
      <c r="BB2955" s="75"/>
      <c r="BC2955" s="75"/>
      <c r="BD2955" s="75"/>
      <c r="BE2955" s="75"/>
      <c r="BF2955" s="75"/>
      <c r="BG2955" s="75"/>
      <c r="BH2955" s="75"/>
      <c r="BI2955" s="75"/>
      <c r="BJ2955" s="75"/>
      <c r="BK2955" s="75"/>
      <c r="BL2955" s="75"/>
      <c r="BM2955" s="75"/>
      <c r="BN2955" s="75"/>
      <c r="BO2955" s="75"/>
      <c r="BP2955" s="75"/>
      <c r="BQ2955" s="75"/>
      <c r="BR2955" s="75"/>
      <c r="BS2955" s="75"/>
      <c r="BT2955" s="75"/>
      <c r="BU2955" s="75"/>
      <c r="BV2955" s="75"/>
      <c r="BW2955" s="75"/>
      <c r="BX2955" s="75"/>
      <c r="BY2955" s="75"/>
      <c r="BZ2955" s="75"/>
      <c r="CA2955" s="75"/>
      <c r="CB2955" s="75"/>
      <c r="CC2955" s="75"/>
      <c r="CD2955" s="75"/>
      <c r="CE2955" s="75"/>
      <c r="CF2955" s="75"/>
      <c r="CG2955" s="75"/>
      <c r="CH2955" s="75"/>
      <c r="CI2955" s="75"/>
      <c r="CJ2955" s="75"/>
      <c r="CK2955" s="75"/>
      <c r="CL2955" s="75"/>
      <c r="CM2955" s="75"/>
      <c r="CN2955" s="75"/>
      <c r="CO2955" s="75"/>
    </row>
    <row r="2956" spans="1:93" s="1" customFormat="1" ht="19.5" customHeight="1" x14ac:dyDescent="0.3">
      <c r="A2956" s="46" t="s">
        <v>4159</v>
      </c>
      <c r="B2956" s="14">
        <v>9</v>
      </c>
      <c r="C2956" s="14">
        <v>11</v>
      </c>
      <c r="D2956" s="14">
        <v>8</v>
      </c>
      <c r="E2956" s="14">
        <v>0</v>
      </c>
      <c r="F2956" s="49"/>
      <c r="G2956" s="49"/>
      <c r="H2956" s="67">
        <f t="shared" si="184"/>
        <v>28</v>
      </c>
      <c r="I2956" s="46">
        <v>13</v>
      </c>
      <c r="J2956" s="22">
        <f t="shared" si="183"/>
        <v>0.43076923076923079</v>
      </c>
      <c r="K2956" s="46" t="s">
        <v>182</v>
      </c>
      <c r="L2956" s="15" t="s">
        <v>4444</v>
      </c>
      <c r="M2956" s="15" t="s">
        <v>4445</v>
      </c>
      <c r="N2956" s="15" t="s">
        <v>210</v>
      </c>
      <c r="O2956" s="20" t="s">
        <v>1420</v>
      </c>
      <c r="P2956" s="20">
        <v>9</v>
      </c>
      <c r="Q2956" s="20" t="s">
        <v>4311</v>
      </c>
      <c r="R2956" s="17" t="s">
        <v>1427</v>
      </c>
      <c r="S2956" s="17" t="s">
        <v>314</v>
      </c>
      <c r="T2956" s="17" t="s">
        <v>611</v>
      </c>
      <c r="U2956" s="26"/>
    </row>
    <row r="2957" spans="1:93" s="1" customFormat="1" ht="19.5" customHeight="1" x14ac:dyDescent="0.3">
      <c r="A2957" s="46" t="s">
        <v>4158</v>
      </c>
      <c r="B2957" s="14">
        <v>16</v>
      </c>
      <c r="C2957" s="14">
        <v>9</v>
      </c>
      <c r="D2957" s="14">
        <v>3</v>
      </c>
      <c r="E2957" s="14">
        <v>0</v>
      </c>
      <c r="F2957" s="49"/>
      <c r="G2957" s="49"/>
      <c r="H2957" s="67">
        <f t="shared" si="184"/>
        <v>28</v>
      </c>
      <c r="I2957" s="46">
        <v>2</v>
      </c>
      <c r="J2957" s="22">
        <f t="shared" si="183"/>
        <v>0.43076923076923079</v>
      </c>
      <c r="K2957" s="46" t="s">
        <v>181</v>
      </c>
      <c r="L2957" s="15" t="s">
        <v>4446</v>
      </c>
      <c r="M2957" s="15" t="s">
        <v>448</v>
      </c>
      <c r="N2957" s="15" t="s">
        <v>280</v>
      </c>
      <c r="O2957" s="20" t="s">
        <v>2136</v>
      </c>
      <c r="P2957" s="20">
        <v>9</v>
      </c>
      <c r="Q2957" s="21" t="s">
        <v>223</v>
      </c>
      <c r="R2957" s="17" t="s">
        <v>2137</v>
      </c>
      <c r="S2957" s="17" t="s">
        <v>1081</v>
      </c>
      <c r="T2957" s="17" t="s">
        <v>406</v>
      </c>
      <c r="U2957" s="26"/>
      <c r="V2957" s="75"/>
      <c r="W2957" s="75"/>
      <c r="X2957" s="75"/>
      <c r="Y2957" s="75"/>
      <c r="Z2957" s="75"/>
      <c r="AA2957" s="75"/>
      <c r="AB2957" s="75"/>
      <c r="AC2957" s="75"/>
      <c r="AD2957" s="75"/>
      <c r="AE2957" s="75"/>
      <c r="AF2957" s="75"/>
      <c r="AG2957" s="75"/>
      <c r="AH2957" s="75"/>
      <c r="AI2957" s="75"/>
      <c r="AJ2957" s="75"/>
      <c r="AK2957" s="75"/>
      <c r="AL2957" s="75"/>
      <c r="AM2957" s="75"/>
      <c r="AN2957" s="75"/>
      <c r="AO2957" s="75"/>
      <c r="AP2957" s="75"/>
      <c r="AQ2957" s="75"/>
      <c r="AR2957" s="75"/>
      <c r="AS2957" s="75"/>
      <c r="AT2957" s="75"/>
      <c r="AU2957" s="75"/>
      <c r="AV2957" s="75"/>
      <c r="AW2957" s="75"/>
      <c r="AX2957" s="75"/>
      <c r="AY2957" s="75"/>
      <c r="AZ2957" s="75"/>
      <c r="BA2957" s="75"/>
      <c r="BB2957" s="75"/>
      <c r="BC2957" s="75"/>
      <c r="BD2957" s="75"/>
      <c r="BE2957" s="75"/>
      <c r="BF2957" s="75"/>
      <c r="BG2957" s="75"/>
      <c r="BH2957" s="75"/>
      <c r="BI2957" s="75"/>
      <c r="BJ2957" s="75"/>
      <c r="BK2957" s="75"/>
      <c r="BL2957" s="75"/>
      <c r="BM2957" s="75"/>
      <c r="BN2957" s="75"/>
      <c r="BO2957" s="75"/>
      <c r="BP2957" s="75"/>
      <c r="BQ2957" s="75"/>
      <c r="BR2957" s="75"/>
      <c r="BS2957" s="75"/>
      <c r="BT2957" s="75"/>
      <c r="BU2957" s="75"/>
      <c r="BV2957" s="75"/>
      <c r="BW2957" s="75"/>
      <c r="BX2957" s="75"/>
      <c r="BY2957" s="75"/>
      <c r="BZ2957" s="75"/>
      <c r="CA2957" s="75"/>
      <c r="CB2957" s="75"/>
      <c r="CC2957" s="75"/>
      <c r="CD2957" s="75"/>
      <c r="CE2957" s="75"/>
      <c r="CF2957" s="75"/>
      <c r="CG2957" s="75"/>
      <c r="CH2957" s="75"/>
      <c r="CI2957" s="75"/>
      <c r="CJ2957" s="75"/>
      <c r="CK2957" s="75"/>
      <c r="CL2957" s="75"/>
      <c r="CM2957" s="75"/>
      <c r="CN2957" s="75"/>
      <c r="CO2957" s="75"/>
    </row>
    <row r="2958" spans="1:93" s="1" customFormat="1" ht="19.5" customHeight="1" x14ac:dyDescent="0.3">
      <c r="A2958" s="46" t="s">
        <v>4128</v>
      </c>
      <c r="B2958" s="14">
        <v>10</v>
      </c>
      <c r="C2958" s="14">
        <v>12</v>
      </c>
      <c r="D2958" s="14">
        <v>5</v>
      </c>
      <c r="E2958" s="14">
        <v>0</v>
      </c>
      <c r="F2958" s="49"/>
      <c r="G2958" s="49"/>
      <c r="H2958" s="67">
        <f t="shared" si="184"/>
        <v>27</v>
      </c>
      <c r="I2958" s="46">
        <v>11</v>
      </c>
      <c r="J2958" s="22">
        <f t="shared" si="183"/>
        <v>0.41538461538461541</v>
      </c>
      <c r="K2958" s="46" t="s">
        <v>182</v>
      </c>
      <c r="L2958" s="15" t="s">
        <v>4447</v>
      </c>
      <c r="M2958" s="15" t="s">
        <v>362</v>
      </c>
      <c r="N2958" s="15" t="s">
        <v>336</v>
      </c>
      <c r="O2958" s="20" t="s">
        <v>636</v>
      </c>
      <c r="P2958" s="20">
        <v>9</v>
      </c>
      <c r="Q2958" s="21" t="s">
        <v>240</v>
      </c>
      <c r="R2958" s="17" t="s">
        <v>820</v>
      </c>
      <c r="S2958" s="17" t="s">
        <v>317</v>
      </c>
      <c r="T2958" s="17" t="s">
        <v>269</v>
      </c>
      <c r="U2958" s="26"/>
      <c r="V2958" s="75"/>
      <c r="W2958" s="75"/>
      <c r="X2958" s="75"/>
      <c r="Y2958" s="75"/>
      <c r="Z2958" s="75"/>
      <c r="AA2958" s="75"/>
      <c r="AB2958" s="75"/>
      <c r="AC2958" s="75"/>
      <c r="AD2958" s="75"/>
      <c r="AE2958" s="75"/>
      <c r="AF2958" s="75"/>
      <c r="AG2958" s="75"/>
      <c r="AH2958" s="75"/>
      <c r="AI2958" s="75"/>
      <c r="AJ2958" s="75"/>
      <c r="AK2958" s="75"/>
      <c r="AL2958" s="75"/>
      <c r="AM2958" s="75"/>
      <c r="AN2958" s="75"/>
      <c r="AO2958" s="75"/>
      <c r="AP2958" s="75"/>
      <c r="AQ2958" s="75"/>
      <c r="AR2958" s="75"/>
      <c r="AS2958" s="75"/>
      <c r="AT2958" s="75"/>
      <c r="AU2958" s="75"/>
      <c r="AV2958" s="75"/>
      <c r="AW2958" s="75"/>
      <c r="AX2958" s="75"/>
      <c r="AY2958" s="75"/>
      <c r="AZ2958" s="75"/>
      <c r="BA2958" s="75"/>
      <c r="BB2958" s="75"/>
      <c r="BC2958" s="75"/>
      <c r="BD2958" s="75"/>
      <c r="BE2958" s="75"/>
      <c r="BF2958" s="75"/>
      <c r="BG2958" s="75"/>
      <c r="BH2958" s="75"/>
      <c r="BI2958" s="75"/>
      <c r="BJ2958" s="75"/>
      <c r="BK2958" s="75"/>
      <c r="BL2958" s="75"/>
      <c r="BM2958" s="75"/>
      <c r="BN2958" s="75"/>
      <c r="BO2958" s="75"/>
      <c r="BP2958" s="75"/>
      <c r="BQ2958" s="75"/>
      <c r="BR2958" s="75"/>
      <c r="BS2958" s="75"/>
      <c r="BT2958" s="75"/>
      <c r="BU2958" s="75"/>
      <c r="BV2958" s="75"/>
      <c r="BW2958" s="75"/>
      <c r="BX2958" s="75"/>
      <c r="BY2958" s="75"/>
      <c r="BZ2958" s="75"/>
      <c r="CA2958" s="75"/>
      <c r="CB2958" s="75"/>
      <c r="CC2958" s="75"/>
      <c r="CD2958" s="75"/>
      <c r="CE2958" s="75"/>
      <c r="CF2958" s="75"/>
      <c r="CG2958" s="75"/>
      <c r="CH2958" s="75"/>
      <c r="CI2958" s="75"/>
      <c r="CJ2958" s="75"/>
      <c r="CK2958" s="75"/>
      <c r="CL2958" s="75"/>
      <c r="CM2958" s="75"/>
      <c r="CN2958" s="75"/>
      <c r="CO2958" s="75"/>
    </row>
    <row r="2959" spans="1:93" s="1" customFormat="1" ht="19.5" customHeight="1" x14ac:dyDescent="0.3">
      <c r="A2959" s="46" t="s">
        <v>4151</v>
      </c>
      <c r="B2959" s="14">
        <v>11</v>
      </c>
      <c r="C2959" s="14">
        <v>8</v>
      </c>
      <c r="D2959" s="14">
        <v>8</v>
      </c>
      <c r="E2959" s="14">
        <v>0</v>
      </c>
      <c r="F2959" s="49"/>
      <c r="G2959" s="49"/>
      <c r="H2959" s="67">
        <f t="shared" si="184"/>
        <v>27</v>
      </c>
      <c r="I2959" s="46">
        <v>4</v>
      </c>
      <c r="J2959" s="22">
        <f t="shared" si="183"/>
        <v>0.41538461538461541</v>
      </c>
      <c r="K2959" s="46" t="s">
        <v>181</v>
      </c>
      <c r="L2959" s="15" t="s">
        <v>4448</v>
      </c>
      <c r="M2959" s="15" t="s">
        <v>232</v>
      </c>
      <c r="N2959" s="15" t="s">
        <v>249</v>
      </c>
      <c r="O2959" s="20" t="s">
        <v>1346</v>
      </c>
      <c r="P2959" s="20">
        <v>9</v>
      </c>
      <c r="Q2959" s="21" t="s">
        <v>223</v>
      </c>
      <c r="R2959" s="17" t="s">
        <v>2924</v>
      </c>
      <c r="S2959" s="17" t="s">
        <v>1328</v>
      </c>
      <c r="T2959" s="17" t="s">
        <v>210</v>
      </c>
      <c r="U2959" s="26"/>
      <c r="V2959" s="75"/>
      <c r="W2959" s="75"/>
      <c r="X2959" s="75"/>
      <c r="Y2959" s="75"/>
      <c r="Z2959" s="75"/>
      <c r="AA2959" s="75"/>
      <c r="AB2959" s="75"/>
      <c r="AC2959" s="75"/>
      <c r="AD2959" s="75"/>
      <c r="AE2959" s="75"/>
      <c r="AF2959" s="75"/>
      <c r="AG2959" s="75"/>
      <c r="AH2959" s="75"/>
      <c r="AI2959" s="75"/>
      <c r="AJ2959" s="75"/>
      <c r="AK2959" s="75"/>
      <c r="AL2959" s="75"/>
      <c r="AM2959" s="75"/>
      <c r="AN2959" s="75"/>
      <c r="AO2959" s="75"/>
      <c r="AP2959" s="75"/>
      <c r="AQ2959" s="75"/>
      <c r="AR2959" s="75"/>
      <c r="AS2959" s="75"/>
      <c r="AT2959" s="75"/>
      <c r="AU2959" s="75"/>
      <c r="AV2959" s="75"/>
      <c r="AW2959" s="75"/>
      <c r="AX2959" s="75"/>
      <c r="AY2959" s="75"/>
      <c r="AZ2959" s="75"/>
      <c r="BA2959" s="75"/>
      <c r="BB2959" s="75"/>
      <c r="BC2959" s="75"/>
      <c r="BD2959" s="75"/>
      <c r="BE2959" s="75"/>
      <c r="BF2959" s="75"/>
      <c r="BG2959" s="75"/>
      <c r="BH2959" s="75"/>
      <c r="BI2959" s="75"/>
      <c r="BJ2959" s="75"/>
      <c r="BK2959" s="75"/>
      <c r="BL2959" s="75"/>
      <c r="BM2959" s="75"/>
      <c r="BN2959" s="75"/>
      <c r="BO2959" s="75"/>
      <c r="BP2959" s="75"/>
      <c r="BQ2959" s="75"/>
      <c r="BR2959" s="75"/>
      <c r="BS2959" s="75"/>
      <c r="BT2959" s="75"/>
      <c r="BU2959" s="75"/>
      <c r="BV2959" s="75"/>
      <c r="BW2959" s="75"/>
      <c r="BX2959" s="75"/>
      <c r="BY2959" s="75"/>
      <c r="BZ2959" s="75"/>
      <c r="CA2959" s="75"/>
      <c r="CB2959" s="75"/>
      <c r="CC2959" s="75"/>
      <c r="CD2959" s="75"/>
      <c r="CE2959" s="75"/>
      <c r="CF2959" s="75"/>
      <c r="CG2959" s="75"/>
      <c r="CH2959" s="75"/>
      <c r="CI2959" s="75"/>
      <c r="CJ2959" s="75"/>
      <c r="CK2959" s="75"/>
      <c r="CL2959" s="75"/>
      <c r="CM2959" s="75"/>
      <c r="CN2959" s="75"/>
      <c r="CO2959" s="75"/>
    </row>
    <row r="2960" spans="1:93" s="1" customFormat="1" ht="19.5" customHeight="1" x14ac:dyDescent="0.3">
      <c r="A2960" s="46" t="s">
        <v>4158</v>
      </c>
      <c r="B2960" s="14">
        <v>12</v>
      </c>
      <c r="C2960" s="14">
        <v>7</v>
      </c>
      <c r="D2960" s="14">
        <v>8</v>
      </c>
      <c r="E2960" s="14">
        <v>0</v>
      </c>
      <c r="F2960" s="49"/>
      <c r="G2960" s="49"/>
      <c r="H2960" s="67">
        <f t="shared" si="184"/>
        <v>27</v>
      </c>
      <c r="I2960" s="46">
        <v>10</v>
      </c>
      <c r="J2960" s="22">
        <f t="shared" si="183"/>
        <v>0.41538461538461541</v>
      </c>
      <c r="K2960" s="46" t="s">
        <v>182</v>
      </c>
      <c r="L2960" s="15" t="s">
        <v>759</v>
      </c>
      <c r="M2960" s="15" t="s">
        <v>222</v>
      </c>
      <c r="N2960" s="15" t="s">
        <v>204</v>
      </c>
      <c r="O2960" s="20" t="s">
        <v>1898</v>
      </c>
      <c r="P2960" s="20">
        <v>9</v>
      </c>
      <c r="Q2960" s="21" t="s">
        <v>1814</v>
      </c>
      <c r="R2960" s="17" t="s">
        <v>1899</v>
      </c>
      <c r="S2960" s="17" t="s">
        <v>340</v>
      </c>
      <c r="T2960" s="17" t="s">
        <v>1900</v>
      </c>
      <c r="U2960" s="26"/>
      <c r="V2960" s="75"/>
      <c r="W2960" s="75"/>
      <c r="X2960" s="75"/>
      <c r="Y2960" s="75"/>
      <c r="Z2960" s="75"/>
      <c r="AA2960" s="75"/>
      <c r="AB2960" s="75"/>
      <c r="AC2960" s="75"/>
      <c r="AD2960" s="75"/>
      <c r="AE2960" s="75"/>
      <c r="AF2960" s="75"/>
      <c r="AG2960" s="75"/>
      <c r="AH2960" s="75"/>
      <c r="AI2960" s="75"/>
      <c r="AJ2960" s="75"/>
      <c r="AK2960" s="75"/>
      <c r="AL2960" s="75"/>
      <c r="AM2960" s="75"/>
      <c r="AN2960" s="75"/>
      <c r="AO2960" s="75"/>
      <c r="AP2960" s="75"/>
      <c r="AQ2960" s="75"/>
      <c r="AR2960" s="75"/>
      <c r="AS2960" s="75"/>
      <c r="AT2960" s="75"/>
      <c r="AU2960" s="75"/>
      <c r="AV2960" s="75"/>
      <c r="AW2960" s="75"/>
      <c r="AX2960" s="75"/>
      <c r="AY2960" s="75"/>
      <c r="AZ2960" s="75"/>
      <c r="BA2960" s="75"/>
      <c r="BB2960" s="75"/>
      <c r="BC2960" s="75"/>
      <c r="BD2960" s="75"/>
      <c r="BE2960" s="75"/>
      <c r="BF2960" s="75"/>
      <c r="BG2960" s="75"/>
      <c r="BH2960" s="75"/>
      <c r="BI2960" s="75"/>
      <c r="BJ2960" s="75"/>
      <c r="BK2960" s="75"/>
      <c r="BL2960" s="75"/>
      <c r="BM2960" s="75"/>
      <c r="BN2960" s="75"/>
      <c r="BO2960" s="75"/>
      <c r="BP2960" s="75"/>
      <c r="BQ2960" s="75"/>
      <c r="BR2960" s="75"/>
      <c r="BS2960" s="75"/>
      <c r="BT2960" s="75"/>
      <c r="BU2960" s="75"/>
      <c r="BV2960" s="75"/>
      <c r="BW2960" s="75"/>
      <c r="BX2960" s="75"/>
      <c r="BY2960" s="75"/>
      <c r="BZ2960" s="75"/>
      <c r="CA2960" s="75"/>
      <c r="CB2960" s="75"/>
      <c r="CC2960" s="75"/>
      <c r="CD2960" s="75"/>
      <c r="CE2960" s="75"/>
      <c r="CF2960" s="75"/>
      <c r="CG2960" s="75"/>
      <c r="CH2960" s="75"/>
      <c r="CI2960" s="75"/>
      <c r="CJ2960" s="75"/>
      <c r="CK2960" s="75"/>
      <c r="CL2960" s="75"/>
      <c r="CM2960" s="75"/>
      <c r="CN2960" s="75"/>
      <c r="CO2960" s="75"/>
    </row>
    <row r="2961" spans="1:456" s="1" customFormat="1" ht="19.5" customHeight="1" x14ac:dyDescent="0.3">
      <c r="A2961" s="46" t="s">
        <v>4157</v>
      </c>
      <c r="B2961" s="14">
        <v>10</v>
      </c>
      <c r="C2961" s="14">
        <v>6</v>
      </c>
      <c r="D2961" s="14">
        <v>8</v>
      </c>
      <c r="E2961" s="14">
        <v>3</v>
      </c>
      <c r="F2961" s="49"/>
      <c r="G2961" s="49"/>
      <c r="H2961" s="67">
        <f t="shared" si="184"/>
        <v>27</v>
      </c>
      <c r="I2961" s="46">
        <v>10</v>
      </c>
      <c r="J2961" s="22">
        <f t="shared" si="183"/>
        <v>0.41538461538461541</v>
      </c>
      <c r="K2961" s="46" t="s">
        <v>182</v>
      </c>
      <c r="L2961" s="15" t="s">
        <v>4449</v>
      </c>
      <c r="M2961" s="15" t="s">
        <v>272</v>
      </c>
      <c r="N2961" s="15" t="s">
        <v>325</v>
      </c>
      <c r="O2961" s="20" t="s">
        <v>2462</v>
      </c>
      <c r="P2961" s="20">
        <v>9</v>
      </c>
      <c r="Q2961" s="21" t="s">
        <v>224</v>
      </c>
      <c r="R2961" s="17" t="s">
        <v>2463</v>
      </c>
      <c r="S2961" s="17" t="s">
        <v>256</v>
      </c>
      <c r="T2961" s="17" t="s">
        <v>387</v>
      </c>
      <c r="U2961" s="26"/>
      <c r="V2961" s="75"/>
      <c r="W2961" s="75"/>
      <c r="X2961" s="75"/>
      <c r="Y2961" s="75"/>
      <c r="Z2961" s="75"/>
      <c r="AA2961" s="75"/>
      <c r="AB2961" s="75"/>
      <c r="AC2961" s="75"/>
      <c r="AD2961" s="75"/>
      <c r="AE2961" s="75"/>
      <c r="AF2961" s="75"/>
      <c r="AG2961" s="75"/>
      <c r="AH2961" s="75"/>
      <c r="AI2961" s="75"/>
      <c r="AJ2961" s="75"/>
      <c r="AK2961" s="75"/>
      <c r="AL2961" s="75"/>
      <c r="AM2961" s="75"/>
      <c r="AN2961" s="75"/>
      <c r="AO2961" s="75"/>
      <c r="AP2961" s="75"/>
      <c r="AQ2961" s="75"/>
      <c r="AR2961" s="75"/>
      <c r="AS2961" s="75"/>
      <c r="AT2961" s="75"/>
      <c r="AU2961" s="75"/>
      <c r="AV2961" s="75"/>
      <c r="AW2961" s="75"/>
      <c r="AX2961" s="75"/>
      <c r="AY2961" s="75"/>
      <c r="AZ2961" s="75"/>
      <c r="BA2961" s="75"/>
      <c r="BB2961" s="75"/>
      <c r="BC2961" s="75"/>
      <c r="BD2961" s="75"/>
      <c r="BE2961" s="75"/>
      <c r="BF2961" s="75"/>
      <c r="BG2961" s="75"/>
      <c r="BH2961" s="75"/>
      <c r="BI2961" s="75"/>
      <c r="BJ2961" s="75"/>
      <c r="BK2961" s="75"/>
      <c r="BL2961" s="75"/>
      <c r="BM2961" s="75"/>
      <c r="BN2961" s="75"/>
      <c r="BO2961" s="75"/>
      <c r="BP2961" s="75"/>
      <c r="BQ2961" s="75"/>
      <c r="BR2961" s="75"/>
      <c r="BS2961" s="75"/>
      <c r="BT2961" s="75"/>
      <c r="BU2961" s="75"/>
      <c r="BV2961" s="75"/>
      <c r="BW2961" s="75"/>
      <c r="BX2961" s="75"/>
      <c r="BY2961" s="75"/>
      <c r="BZ2961" s="75"/>
      <c r="CA2961" s="75"/>
      <c r="CB2961" s="75"/>
      <c r="CC2961" s="75"/>
      <c r="CD2961" s="75"/>
      <c r="CE2961" s="75"/>
      <c r="CF2961" s="75"/>
      <c r="CG2961" s="75"/>
      <c r="CH2961" s="75"/>
      <c r="CI2961" s="75"/>
      <c r="CJ2961" s="75"/>
      <c r="CK2961" s="75"/>
      <c r="CL2961" s="75"/>
      <c r="CM2961" s="75"/>
      <c r="CN2961" s="75"/>
      <c r="CO2961" s="75"/>
    </row>
    <row r="2962" spans="1:456" s="1" customFormat="1" ht="19.5" customHeight="1" x14ac:dyDescent="0.3">
      <c r="A2962" s="46" t="s">
        <v>4158</v>
      </c>
      <c r="B2962" s="14">
        <v>12</v>
      </c>
      <c r="C2962" s="14">
        <v>6</v>
      </c>
      <c r="D2962" s="14">
        <v>5</v>
      </c>
      <c r="E2962" s="14">
        <v>4</v>
      </c>
      <c r="F2962" s="49"/>
      <c r="G2962" s="49"/>
      <c r="H2962" s="67">
        <f t="shared" si="184"/>
        <v>27</v>
      </c>
      <c r="I2962" s="46">
        <v>2</v>
      </c>
      <c r="J2962" s="22">
        <f t="shared" si="183"/>
        <v>0.41538461538461541</v>
      </c>
      <c r="K2962" s="46" t="s">
        <v>182</v>
      </c>
      <c r="L2962" s="15" t="s">
        <v>4450</v>
      </c>
      <c r="M2962" s="15" t="s">
        <v>2992</v>
      </c>
      <c r="N2962" s="15" t="s">
        <v>286</v>
      </c>
      <c r="O2962" s="20" t="s">
        <v>928</v>
      </c>
      <c r="P2962" s="20">
        <v>9</v>
      </c>
      <c r="Q2962" s="21" t="s">
        <v>253</v>
      </c>
      <c r="R2962" s="17" t="s">
        <v>3150</v>
      </c>
      <c r="S2962" s="17" t="s">
        <v>212</v>
      </c>
      <c r="T2962" s="17" t="s">
        <v>201</v>
      </c>
      <c r="U2962" s="26"/>
      <c r="V2962" s="75"/>
      <c r="W2962" s="75"/>
      <c r="X2962" s="75"/>
      <c r="Y2962" s="75"/>
      <c r="Z2962" s="75"/>
      <c r="AA2962" s="75"/>
      <c r="AB2962" s="75"/>
      <c r="AC2962" s="75"/>
      <c r="AD2962" s="75"/>
      <c r="AE2962" s="75"/>
      <c r="AF2962" s="75"/>
      <c r="AG2962" s="75"/>
      <c r="AH2962" s="75"/>
      <c r="AI2962" s="75"/>
      <c r="AJ2962" s="75"/>
      <c r="AK2962" s="75"/>
      <c r="AL2962" s="75"/>
      <c r="AM2962" s="75"/>
      <c r="AN2962" s="75"/>
      <c r="AO2962" s="75"/>
      <c r="AP2962" s="75"/>
      <c r="AQ2962" s="75"/>
      <c r="AR2962" s="75"/>
      <c r="AS2962" s="75"/>
      <c r="AT2962" s="75"/>
      <c r="AU2962" s="75"/>
      <c r="AV2962" s="75"/>
      <c r="AW2962" s="75"/>
      <c r="AX2962" s="75"/>
      <c r="AY2962" s="75"/>
      <c r="AZ2962" s="75"/>
      <c r="BA2962" s="75"/>
      <c r="BB2962" s="75"/>
      <c r="BC2962" s="75"/>
      <c r="BD2962" s="75"/>
      <c r="BE2962" s="75"/>
      <c r="BF2962" s="75"/>
      <c r="BG2962" s="75"/>
      <c r="BH2962" s="75"/>
      <c r="BI2962" s="75"/>
      <c r="BJ2962" s="75"/>
      <c r="BK2962" s="75"/>
      <c r="BL2962" s="75"/>
      <c r="BM2962" s="75"/>
      <c r="BN2962" s="75"/>
      <c r="BO2962" s="75"/>
      <c r="BP2962" s="75"/>
      <c r="BQ2962" s="75"/>
      <c r="BR2962" s="75"/>
      <c r="BS2962" s="75"/>
      <c r="BT2962" s="75"/>
      <c r="BU2962" s="75"/>
      <c r="BV2962" s="75"/>
      <c r="BW2962" s="75"/>
      <c r="BX2962" s="75"/>
      <c r="BY2962" s="75"/>
      <c r="BZ2962" s="75"/>
      <c r="CA2962" s="75"/>
      <c r="CB2962" s="75"/>
      <c r="CC2962" s="75"/>
      <c r="CD2962" s="75"/>
      <c r="CE2962" s="75"/>
      <c r="CF2962" s="75"/>
      <c r="CG2962" s="75"/>
      <c r="CH2962" s="75"/>
      <c r="CI2962" s="75"/>
      <c r="CJ2962" s="75"/>
      <c r="CK2962" s="75"/>
      <c r="CL2962" s="75"/>
      <c r="CM2962" s="75"/>
      <c r="CN2962" s="75"/>
      <c r="CO2962" s="75"/>
    </row>
    <row r="2963" spans="1:456" s="1" customFormat="1" ht="19.5" customHeight="1" x14ac:dyDescent="0.3">
      <c r="A2963" s="46" t="s">
        <v>4270</v>
      </c>
      <c r="B2963" s="14">
        <v>9</v>
      </c>
      <c r="C2963" s="14">
        <v>7</v>
      </c>
      <c r="D2963" s="14">
        <v>8</v>
      </c>
      <c r="E2963" s="14">
        <v>3</v>
      </c>
      <c r="F2963" s="49"/>
      <c r="G2963" s="49"/>
      <c r="H2963" s="67">
        <f t="shared" si="184"/>
        <v>27</v>
      </c>
      <c r="I2963" s="46">
        <v>11</v>
      </c>
      <c r="J2963" s="22">
        <f t="shared" si="183"/>
        <v>0.41538461538461541</v>
      </c>
      <c r="K2963" s="46" t="s">
        <v>182</v>
      </c>
      <c r="L2963" s="15" t="s">
        <v>4451</v>
      </c>
      <c r="M2963" s="15" t="s">
        <v>4452</v>
      </c>
      <c r="N2963" s="15" t="s">
        <v>267</v>
      </c>
      <c r="O2963" s="20" t="s">
        <v>636</v>
      </c>
      <c r="P2963" s="20">
        <v>9</v>
      </c>
      <c r="Q2963" s="21" t="s">
        <v>224</v>
      </c>
      <c r="R2963" s="17" t="s">
        <v>820</v>
      </c>
      <c r="S2963" s="17" t="s">
        <v>317</v>
      </c>
      <c r="T2963" s="17" t="s">
        <v>269</v>
      </c>
      <c r="U2963" s="26"/>
      <c r="V2963" s="75"/>
      <c r="W2963" s="75"/>
      <c r="X2963" s="75"/>
      <c r="Y2963" s="75"/>
      <c r="Z2963" s="75"/>
      <c r="AA2963" s="75"/>
      <c r="AB2963" s="75"/>
      <c r="AC2963" s="75"/>
      <c r="AD2963" s="75"/>
      <c r="AE2963" s="75"/>
      <c r="AF2963" s="75"/>
      <c r="AG2963" s="75"/>
      <c r="AH2963" s="75"/>
      <c r="AI2963" s="75"/>
      <c r="AJ2963" s="75"/>
      <c r="AK2963" s="75"/>
      <c r="AL2963" s="75"/>
      <c r="AM2963" s="75"/>
      <c r="AN2963" s="75"/>
      <c r="AO2963" s="75"/>
      <c r="AP2963" s="75"/>
      <c r="AQ2963" s="75"/>
      <c r="AR2963" s="75"/>
      <c r="AS2963" s="75"/>
      <c r="AT2963" s="75"/>
      <c r="AU2963" s="75"/>
      <c r="AV2963" s="75"/>
      <c r="AW2963" s="75"/>
      <c r="AX2963" s="75"/>
      <c r="AY2963" s="75"/>
      <c r="AZ2963" s="75"/>
      <c r="BA2963" s="75"/>
      <c r="BB2963" s="75"/>
      <c r="BC2963" s="75"/>
      <c r="BD2963" s="75"/>
      <c r="BE2963" s="75"/>
      <c r="BF2963" s="75"/>
      <c r="BG2963" s="75"/>
      <c r="BH2963" s="75"/>
      <c r="BI2963" s="75"/>
      <c r="BJ2963" s="75"/>
      <c r="BK2963" s="75"/>
      <c r="BL2963" s="75"/>
      <c r="BM2963" s="75"/>
      <c r="BN2963" s="75"/>
      <c r="BO2963" s="75"/>
      <c r="BP2963" s="75"/>
      <c r="BQ2963" s="75"/>
      <c r="BR2963" s="75"/>
      <c r="BS2963" s="75"/>
      <c r="BT2963" s="75"/>
      <c r="BU2963" s="75"/>
      <c r="BV2963" s="75"/>
      <c r="BW2963" s="75"/>
      <c r="BX2963" s="75"/>
      <c r="BY2963" s="75"/>
      <c r="BZ2963" s="75"/>
      <c r="CA2963" s="75"/>
      <c r="CB2963" s="75"/>
      <c r="CC2963" s="75"/>
      <c r="CD2963" s="75"/>
      <c r="CE2963" s="75"/>
      <c r="CF2963" s="75"/>
      <c r="CG2963" s="75"/>
      <c r="CH2963" s="75"/>
      <c r="CI2963" s="75"/>
      <c r="CJ2963" s="75"/>
      <c r="CK2963" s="75"/>
      <c r="CL2963" s="75"/>
      <c r="CM2963" s="75"/>
      <c r="CN2963" s="75"/>
      <c r="CO2963" s="75"/>
    </row>
    <row r="2964" spans="1:456" s="1" customFormat="1" ht="19.5" customHeight="1" x14ac:dyDescent="0.3">
      <c r="A2964" s="46" t="s">
        <v>4183</v>
      </c>
      <c r="B2964" s="14">
        <v>11</v>
      </c>
      <c r="C2964" s="14">
        <v>2</v>
      </c>
      <c r="D2964" s="14">
        <v>8</v>
      </c>
      <c r="E2964" s="14">
        <v>6</v>
      </c>
      <c r="F2964" s="49"/>
      <c r="G2964" s="49"/>
      <c r="H2964" s="67">
        <f t="shared" si="184"/>
        <v>27</v>
      </c>
      <c r="I2964" s="46">
        <v>14</v>
      </c>
      <c r="J2964" s="22">
        <f t="shared" si="183"/>
        <v>0.41538461538461541</v>
      </c>
      <c r="K2964" s="46" t="s">
        <v>182</v>
      </c>
      <c r="L2964" s="15" t="s">
        <v>1978</v>
      </c>
      <c r="M2964" s="15" t="s">
        <v>214</v>
      </c>
      <c r="N2964" s="15" t="s">
        <v>315</v>
      </c>
      <c r="O2964" s="20" t="s">
        <v>1977</v>
      </c>
      <c r="P2964" s="20">
        <v>9</v>
      </c>
      <c r="Q2964" s="21" t="s">
        <v>2034</v>
      </c>
      <c r="R2964" s="17" t="s">
        <v>2016</v>
      </c>
      <c r="S2964" s="17" t="s">
        <v>317</v>
      </c>
      <c r="T2964" s="17" t="s">
        <v>210</v>
      </c>
      <c r="U2964" s="26"/>
      <c r="V2964" s="75"/>
      <c r="W2964" s="75"/>
      <c r="X2964" s="75"/>
      <c r="Y2964" s="75"/>
      <c r="Z2964" s="75"/>
      <c r="AA2964" s="75"/>
      <c r="AB2964" s="75"/>
      <c r="AC2964" s="75"/>
      <c r="AD2964" s="75"/>
      <c r="AE2964" s="75"/>
      <c r="AF2964" s="75"/>
      <c r="AG2964" s="75"/>
      <c r="AH2964" s="75"/>
      <c r="AI2964" s="75"/>
      <c r="AJ2964" s="75"/>
      <c r="AK2964" s="75"/>
      <c r="AL2964" s="75"/>
      <c r="AM2964" s="75"/>
      <c r="AN2964" s="75"/>
      <c r="AO2964" s="75"/>
      <c r="AP2964" s="75"/>
      <c r="AQ2964" s="75"/>
      <c r="AR2964" s="75"/>
      <c r="AS2964" s="75"/>
      <c r="AT2964" s="75"/>
      <c r="AU2964" s="75"/>
      <c r="AV2964" s="75"/>
      <c r="AW2964" s="75"/>
      <c r="AX2964" s="75"/>
      <c r="AY2964" s="75"/>
      <c r="AZ2964" s="75"/>
      <c r="BA2964" s="75"/>
      <c r="BB2964" s="75"/>
      <c r="BC2964" s="75"/>
      <c r="BD2964" s="75"/>
      <c r="BE2964" s="75"/>
      <c r="BF2964" s="75"/>
      <c r="BG2964" s="75"/>
      <c r="BH2964" s="75"/>
      <c r="BI2964" s="75"/>
      <c r="BJ2964" s="75"/>
      <c r="BK2964" s="75"/>
      <c r="BL2964" s="75"/>
      <c r="BM2964" s="75"/>
      <c r="BN2964" s="75"/>
      <c r="BO2964" s="75"/>
      <c r="BP2964" s="75"/>
      <c r="BQ2964" s="75"/>
      <c r="BR2964" s="75"/>
      <c r="BS2964" s="75"/>
      <c r="BT2964" s="75"/>
      <c r="BU2964" s="75"/>
      <c r="BV2964" s="75"/>
      <c r="BW2964" s="75"/>
      <c r="BX2964" s="75"/>
      <c r="BY2964" s="75"/>
      <c r="BZ2964" s="75"/>
      <c r="CA2964" s="75"/>
      <c r="CB2964" s="75"/>
      <c r="CC2964" s="75"/>
      <c r="CD2964" s="75"/>
      <c r="CE2964" s="75"/>
      <c r="CF2964" s="75"/>
      <c r="CG2964" s="75"/>
      <c r="CH2964" s="75"/>
      <c r="CI2964" s="75"/>
      <c r="CJ2964" s="75"/>
      <c r="CK2964" s="75"/>
      <c r="CL2964" s="75"/>
      <c r="CM2964" s="75"/>
      <c r="CN2964" s="75"/>
      <c r="CO2964" s="75"/>
    </row>
    <row r="2965" spans="1:456" s="1" customFormat="1" ht="19.5" customHeight="1" x14ac:dyDescent="0.3">
      <c r="A2965" s="46" t="s">
        <v>4168</v>
      </c>
      <c r="B2965" s="14">
        <v>12</v>
      </c>
      <c r="C2965" s="14">
        <v>7</v>
      </c>
      <c r="D2965" s="14">
        <v>8</v>
      </c>
      <c r="E2965" s="14">
        <v>0</v>
      </c>
      <c r="F2965" s="49"/>
      <c r="G2965" s="49"/>
      <c r="H2965" s="67">
        <f t="shared" si="184"/>
        <v>27</v>
      </c>
      <c r="I2965" s="46">
        <v>7</v>
      </c>
      <c r="J2965" s="22">
        <f t="shared" si="183"/>
        <v>0.41538461538461541</v>
      </c>
      <c r="K2965" s="46" t="s">
        <v>182</v>
      </c>
      <c r="L2965" s="15" t="s">
        <v>4453</v>
      </c>
      <c r="M2965" s="15" t="s">
        <v>301</v>
      </c>
      <c r="N2965" s="15" t="s">
        <v>586</v>
      </c>
      <c r="O2965" s="20" t="s">
        <v>1094</v>
      </c>
      <c r="P2965" s="20">
        <v>9</v>
      </c>
      <c r="Q2965" s="21" t="s">
        <v>224</v>
      </c>
      <c r="R2965" s="17" t="s">
        <v>1107</v>
      </c>
      <c r="S2965" s="17" t="s">
        <v>317</v>
      </c>
      <c r="T2965" s="17" t="s">
        <v>257</v>
      </c>
      <c r="U2965" s="26"/>
      <c r="V2965" s="75"/>
      <c r="W2965" s="75"/>
      <c r="X2965" s="75"/>
      <c r="Y2965" s="75"/>
      <c r="Z2965" s="75"/>
      <c r="AA2965" s="75"/>
      <c r="AB2965" s="75"/>
      <c r="AC2965" s="75"/>
      <c r="AD2965" s="75"/>
      <c r="AE2965" s="75"/>
      <c r="AF2965" s="75"/>
      <c r="AG2965" s="75"/>
      <c r="AH2965" s="75"/>
      <c r="AI2965" s="75"/>
      <c r="AJ2965" s="75"/>
      <c r="AK2965" s="75"/>
      <c r="AL2965" s="75"/>
      <c r="AM2965" s="75"/>
      <c r="AN2965" s="75"/>
      <c r="AO2965" s="75"/>
      <c r="AP2965" s="75"/>
      <c r="AQ2965" s="75"/>
      <c r="AR2965" s="75"/>
      <c r="AS2965" s="75"/>
      <c r="AT2965" s="75"/>
      <c r="AU2965" s="75"/>
      <c r="AV2965" s="75"/>
      <c r="AW2965" s="75"/>
      <c r="AX2965" s="75"/>
      <c r="AY2965" s="75"/>
      <c r="AZ2965" s="75"/>
      <c r="BA2965" s="75"/>
      <c r="BB2965" s="75"/>
      <c r="BC2965" s="75"/>
      <c r="BD2965" s="75"/>
      <c r="BE2965" s="75"/>
      <c r="BF2965" s="75"/>
      <c r="BG2965" s="75"/>
      <c r="BH2965" s="75"/>
      <c r="BI2965" s="75"/>
      <c r="BJ2965" s="75"/>
      <c r="BK2965" s="75"/>
      <c r="BL2965" s="75"/>
      <c r="BM2965" s="75"/>
      <c r="BN2965" s="75"/>
      <c r="BO2965" s="75"/>
      <c r="BP2965" s="75"/>
      <c r="BQ2965" s="75"/>
      <c r="BR2965" s="75"/>
      <c r="BS2965" s="75"/>
      <c r="BT2965" s="75"/>
      <c r="BU2965" s="75"/>
      <c r="BV2965" s="75"/>
      <c r="BW2965" s="75"/>
      <c r="BX2965" s="75"/>
      <c r="BY2965" s="75"/>
      <c r="BZ2965" s="75"/>
      <c r="CA2965" s="75"/>
      <c r="CB2965" s="75"/>
      <c r="CC2965" s="75"/>
      <c r="CD2965" s="75"/>
      <c r="CE2965" s="75"/>
      <c r="CF2965" s="75"/>
      <c r="CG2965" s="75"/>
      <c r="CH2965" s="75"/>
      <c r="CI2965" s="75"/>
      <c r="CJ2965" s="75"/>
      <c r="CK2965" s="75"/>
      <c r="CL2965" s="75"/>
      <c r="CM2965" s="75"/>
      <c r="CN2965" s="75"/>
      <c r="CO2965" s="75"/>
    </row>
    <row r="2966" spans="1:456" s="1" customFormat="1" ht="19.5" customHeight="1" x14ac:dyDescent="0.3">
      <c r="A2966" s="46" t="s">
        <v>4151</v>
      </c>
      <c r="B2966" s="14">
        <v>12</v>
      </c>
      <c r="C2966" s="14">
        <v>7</v>
      </c>
      <c r="D2966" s="14">
        <v>8</v>
      </c>
      <c r="E2966" s="14">
        <v>0</v>
      </c>
      <c r="F2966" s="49"/>
      <c r="G2966" s="49"/>
      <c r="H2966" s="67">
        <f t="shared" si="184"/>
        <v>27</v>
      </c>
      <c r="I2966" s="46">
        <v>11</v>
      </c>
      <c r="J2966" s="22">
        <f t="shared" si="183"/>
        <v>0.41538461538461541</v>
      </c>
      <c r="K2966" s="46" t="s">
        <v>182</v>
      </c>
      <c r="L2966" s="15" t="s">
        <v>4454</v>
      </c>
      <c r="M2966" s="15" t="s">
        <v>535</v>
      </c>
      <c r="N2966" s="15" t="s">
        <v>371</v>
      </c>
      <c r="O2966" s="20" t="s">
        <v>1759</v>
      </c>
      <c r="P2966" s="20">
        <v>9</v>
      </c>
      <c r="Q2966" s="21" t="s">
        <v>224</v>
      </c>
      <c r="R2966" s="17" t="s">
        <v>1768</v>
      </c>
      <c r="S2966" s="17" t="s">
        <v>998</v>
      </c>
      <c r="T2966" s="17" t="s">
        <v>336</v>
      </c>
      <c r="U2966" s="26"/>
      <c r="V2966" s="75"/>
      <c r="W2966" s="75"/>
      <c r="X2966" s="75"/>
      <c r="Y2966" s="75"/>
      <c r="Z2966" s="75"/>
      <c r="AA2966" s="75"/>
      <c r="AB2966" s="75"/>
      <c r="AC2966" s="75"/>
      <c r="AD2966" s="75"/>
      <c r="AE2966" s="75"/>
      <c r="AF2966" s="75"/>
      <c r="AG2966" s="75"/>
      <c r="AH2966" s="75"/>
      <c r="AI2966" s="75"/>
      <c r="AJ2966" s="75"/>
      <c r="AK2966" s="75"/>
      <c r="AL2966" s="75"/>
      <c r="AM2966" s="75"/>
      <c r="AN2966" s="75"/>
      <c r="AO2966" s="75"/>
      <c r="AP2966" s="75"/>
      <c r="AQ2966" s="75"/>
      <c r="AR2966" s="75"/>
      <c r="AS2966" s="75"/>
      <c r="AT2966" s="75"/>
      <c r="AU2966" s="75"/>
      <c r="AV2966" s="75"/>
      <c r="AW2966" s="75"/>
      <c r="AX2966" s="75"/>
      <c r="AY2966" s="75"/>
      <c r="AZ2966" s="75"/>
      <c r="BA2966" s="75"/>
      <c r="BB2966" s="75"/>
      <c r="BC2966" s="75"/>
      <c r="BD2966" s="75"/>
      <c r="BE2966" s="75"/>
      <c r="BF2966" s="75"/>
      <c r="BG2966" s="75"/>
      <c r="BH2966" s="75"/>
      <c r="BI2966" s="75"/>
      <c r="BJ2966" s="75"/>
      <c r="BK2966" s="75"/>
      <c r="BL2966" s="75"/>
      <c r="BM2966" s="75"/>
      <c r="BN2966" s="75"/>
      <c r="BO2966" s="75"/>
      <c r="BP2966" s="75"/>
      <c r="BQ2966" s="75"/>
      <c r="BR2966" s="75"/>
      <c r="BS2966" s="75"/>
      <c r="BT2966" s="75"/>
      <c r="BU2966" s="75"/>
      <c r="BV2966" s="75"/>
      <c r="BW2966" s="75"/>
      <c r="BX2966" s="75"/>
      <c r="BY2966" s="75"/>
      <c r="BZ2966" s="75"/>
      <c r="CA2966" s="75"/>
      <c r="CB2966" s="75"/>
      <c r="CC2966" s="75"/>
      <c r="CD2966" s="75"/>
      <c r="CE2966" s="75"/>
      <c r="CF2966" s="75"/>
      <c r="CG2966" s="75"/>
      <c r="CH2966" s="75"/>
      <c r="CI2966" s="75"/>
      <c r="CJ2966" s="75"/>
      <c r="CK2966" s="75"/>
      <c r="CL2966" s="75"/>
      <c r="CM2966" s="75"/>
      <c r="CN2966" s="75"/>
      <c r="CO2966" s="75"/>
    </row>
    <row r="2967" spans="1:456" s="1" customFormat="1" ht="19.5" customHeight="1" x14ac:dyDescent="0.3">
      <c r="A2967" s="46" t="s">
        <v>4134</v>
      </c>
      <c r="B2967" s="14">
        <v>7</v>
      </c>
      <c r="C2967" s="14">
        <v>12</v>
      </c>
      <c r="D2967" s="14">
        <v>8</v>
      </c>
      <c r="E2967" s="14">
        <v>0</v>
      </c>
      <c r="F2967" s="49"/>
      <c r="G2967" s="49"/>
      <c r="H2967" s="67">
        <f t="shared" si="184"/>
        <v>27</v>
      </c>
      <c r="I2967" s="46">
        <v>4</v>
      </c>
      <c r="J2967" s="22">
        <f t="shared" si="183"/>
        <v>0.41538461538461541</v>
      </c>
      <c r="K2967" s="46" t="s">
        <v>181</v>
      </c>
      <c r="L2967" s="15" t="s">
        <v>4455</v>
      </c>
      <c r="M2967" s="15" t="s">
        <v>857</v>
      </c>
      <c r="N2967" s="15" t="s">
        <v>269</v>
      </c>
      <c r="O2967" s="20" t="s">
        <v>1231</v>
      </c>
      <c r="P2967" s="20">
        <v>9</v>
      </c>
      <c r="Q2967" s="21" t="s">
        <v>253</v>
      </c>
      <c r="R2967" s="17" t="s">
        <v>1245</v>
      </c>
      <c r="S2967" s="17" t="s">
        <v>317</v>
      </c>
      <c r="T2967" s="17" t="s">
        <v>299</v>
      </c>
      <c r="U2967" s="26"/>
      <c r="V2967" s="75"/>
      <c r="W2967" s="75"/>
      <c r="X2967" s="75"/>
      <c r="Y2967" s="75"/>
      <c r="Z2967" s="75"/>
      <c r="AA2967" s="75"/>
      <c r="AB2967" s="75"/>
      <c r="AC2967" s="75"/>
      <c r="AD2967" s="75"/>
      <c r="AE2967" s="75"/>
      <c r="AF2967" s="75"/>
      <c r="AG2967" s="75"/>
      <c r="AH2967" s="75"/>
      <c r="AI2967" s="75"/>
      <c r="AJ2967" s="75"/>
      <c r="AK2967" s="75"/>
      <c r="AL2967" s="75"/>
      <c r="AM2967" s="75"/>
      <c r="AN2967" s="75"/>
      <c r="AO2967" s="75"/>
      <c r="AP2967" s="75"/>
      <c r="AQ2967" s="75"/>
      <c r="AR2967" s="75"/>
      <c r="AS2967" s="75"/>
      <c r="AT2967" s="75"/>
      <c r="AU2967" s="75"/>
      <c r="AV2967" s="75"/>
      <c r="AW2967" s="75"/>
      <c r="AX2967" s="75"/>
      <c r="AY2967" s="75"/>
      <c r="AZ2967" s="75"/>
      <c r="BA2967" s="75"/>
      <c r="BB2967" s="75"/>
      <c r="BC2967" s="75"/>
      <c r="BD2967" s="75"/>
      <c r="BE2967" s="75"/>
      <c r="BF2967" s="75"/>
      <c r="BG2967" s="75"/>
      <c r="BH2967" s="75"/>
      <c r="BI2967" s="75"/>
      <c r="BJ2967" s="75"/>
      <c r="BK2967" s="75"/>
      <c r="BL2967" s="75"/>
      <c r="BM2967" s="75"/>
      <c r="BN2967" s="75"/>
      <c r="BO2967" s="75"/>
      <c r="BP2967" s="75"/>
      <c r="BQ2967" s="75"/>
      <c r="BR2967" s="75"/>
      <c r="BS2967" s="75"/>
      <c r="BT2967" s="75"/>
      <c r="BU2967" s="75"/>
      <c r="BV2967" s="75"/>
      <c r="BW2967" s="75"/>
      <c r="BX2967" s="75"/>
      <c r="BY2967" s="75"/>
      <c r="BZ2967" s="75"/>
      <c r="CA2967" s="75"/>
      <c r="CB2967" s="75"/>
      <c r="CC2967" s="75"/>
      <c r="CD2967" s="75"/>
      <c r="CE2967" s="75"/>
      <c r="CF2967" s="75"/>
      <c r="CG2967" s="75"/>
      <c r="CH2967" s="75"/>
      <c r="CI2967" s="75"/>
      <c r="CJ2967" s="75"/>
      <c r="CK2967" s="75"/>
      <c r="CL2967" s="75"/>
      <c r="CM2967" s="75"/>
      <c r="CN2967" s="75"/>
      <c r="CO2967" s="75"/>
    </row>
    <row r="2968" spans="1:456" s="1" customFormat="1" ht="19.5" customHeight="1" x14ac:dyDescent="0.3">
      <c r="A2968" s="46" t="s">
        <v>4236</v>
      </c>
      <c r="B2968" s="14">
        <v>10</v>
      </c>
      <c r="C2968" s="14">
        <v>9</v>
      </c>
      <c r="D2968" s="14">
        <v>8</v>
      </c>
      <c r="E2968" s="14">
        <v>0</v>
      </c>
      <c r="F2968" s="49"/>
      <c r="G2968" s="49"/>
      <c r="H2968" s="67">
        <f t="shared" si="184"/>
        <v>27</v>
      </c>
      <c r="I2968" s="46">
        <v>16</v>
      </c>
      <c r="J2968" s="22">
        <f t="shared" si="183"/>
        <v>0.41538461538461541</v>
      </c>
      <c r="K2968" s="46" t="s">
        <v>182</v>
      </c>
      <c r="L2968" s="15" t="s">
        <v>4456</v>
      </c>
      <c r="M2968" s="15" t="s">
        <v>1192</v>
      </c>
      <c r="N2968" s="15" t="s">
        <v>210</v>
      </c>
      <c r="O2968" s="20" t="s">
        <v>1122</v>
      </c>
      <c r="P2968" s="20">
        <v>9</v>
      </c>
      <c r="Q2968" s="21" t="s">
        <v>253</v>
      </c>
      <c r="R2968" s="17" t="s">
        <v>2860</v>
      </c>
      <c r="S2968" s="17" t="s">
        <v>1164</v>
      </c>
      <c r="T2968" s="17" t="s">
        <v>210</v>
      </c>
      <c r="U2968" s="26"/>
      <c r="V2968" s="75"/>
      <c r="W2968" s="75"/>
      <c r="X2968" s="75"/>
      <c r="Y2968" s="75"/>
      <c r="Z2968" s="75"/>
      <c r="AA2968" s="75"/>
      <c r="AB2968" s="75"/>
      <c r="AC2968" s="75"/>
      <c r="AD2968" s="75"/>
      <c r="AE2968" s="75"/>
      <c r="AF2968" s="75"/>
      <c r="AG2968" s="75"/>
      <c r="AH2968" s="75"/>
      <c r="AI2968" s="75"/>
      <c r="AJ2968" s="75"/>
      <c r="AK2968" s="75"/>
      <c r="AL2968" s="75"/>
      <c r="AM2968" s="75"/>
      <c r="AN2968" s="75"/>
      <c r="AO2968" s="75"/>
      <c r="AP2968" s="75"/>
      <c r="AQ2968" s="75"/>
      <c r="AR2968" s="75"/>
      <c r="AS2968" s="75"/>
      <c r="AT2968" s="75"/>
      <c r="AU2968" s="75"/>
      <c r="AV2968" s="75"/>
      <c r="AW2968" s="75"/>
      <c r="AX2968" s="75"/>
      <c r="AY2968" s="75"/>
      <c r="AZ2968" s="75"/>
      <c r="BA2968" s="75"/>
      <c r="BB2968" s="75"/>
      <c r="BC2968" s="75"/>
      <c r="BD2968" s="75"/>
      <c r="BE2968" s="75"/>
      <c r="BF2968" s="75"/>
      <c r="BG2968" s="75"/>
      <c r="BH2968" s="75"/>
      <c r="BI2968" s="75"/>
      <c r="BJ2968" s="75"/>
      <c r="BK2968" s="75"/>
      <c r="BL2968" s="75"/>
      <c r="BM2968" s="75"/>
      <c r="BN2968" s="75"/>
      <c r="BO2968" s="75"/>
      <c r="BP2968" s="75"/>
      <c r="BQ2968" s="75"/>
      <c r="BR2968" s="75"/>
      <c r="BS2968" s="75"/>
      <c r="BT2968" s="75"/>
      <c r="BU2968" s="75"/>
      <c r="BV2968" s="75"/>
      <c r="BW2968" s="75"/>
      <c r="BX2968" s="75"/>
      <c r="BY2968" s="75"/>
      <c r="BZ2968" s="75"/>
      <c r="CA2968" s="75"/>
      <c r="CB2968" s="75"/>
      <c r="CC2968" s="75"/>
      <c r="CD2968" s="75"/>
      <c r="CE2968" s="75"/>
      <c r="CF2968" s="75"/>
      <c r="CG2968" s="75"/>
      <c r="CH2968" s="75"/>
      <c r="CI2968" s="75"/>
      <c r="CJ2968" s="75"/>
      <c r="CK2968" s="75"/>
      <c r="CL2968" s="75"/>
      <c r="CM2968" s="75"/>
      <c r="CN2968" s="75"/>
      <c r="CO2968" s="75"/>
    </row>
    <row r="2969" spans="1:456" s="1" customFormat="1" ht="19.5" customHeight="1" x14ac:dyDescent="0.3">
      <c r="A2969" s="46" t="s">
        <v>4168</v>
      </c>
      <c r="B2969" s="14">
        <v>11</v>
      </c>
      <c r="C2969" s="14">
        <v>9</v>
      </c>
      <c r="D2969" s="14">
        <v>7</v>
      </c>
      <c r="E2969" s="14">
        <v>0</v>
      </c>
      <c r="F2969" s="49"/>
      <c r="G2969" s="49"/>
      <c r="H2969" s="67">
        <f t="shared" si="184"/>
        <v>27</v>
      </c>
      <c r="I2969" s="46">
        <v>9</v>
      </c>
      <c r="J2969" s="22">
        <f t="shared" si="183"/>
        <v>0.41538461538461541</v>
      </c>
      <c r="K2969" s="46" t="s">
        <v>182</v>
      </c>
      <c r="L2969" s="15" t="s">
        <v>4457</v>
      </c>
      <c r="M2969" s="15" t="s">
        <v>863</v>
      </c>
      <c r="N2969" s="15" t="s">
        <v>210</v>
      </c>
      <c r="O2969" s="20" t="s">
        <v>801</v>
      </c>
      <c r="P2969" s="20">
        <v>9</v>
      </c>
      <c r="Q2969" s="21" t="s">
        <v>223</v>
      </c>
      <c r="R2969" s="17" t="s">
        <v>2586</v>
      </c>
      <c r="S2969" s="17" t="s">
        <v>351</v>
      </c>
      <c r="T2969" s="17" t="s">
        <v>215</v>
      </c>
      <c r="U2969" s="26"/>
      <c r="V2969" s="75"/>
      <c r="W2969" s="75"/>
      <c r="X2969" s="75"/>
      <c r="Y2969" s="75"/>
      <c r="Z2969" s="75"/>
      <c r="AA2969" s="75"/>
      <c r="AB2969" s="75"/>
      <c r="AC2969" s="75"/>
      <c r="AD2969" s="75"/>
      <c r="AE2969" s="75"/>
      <c r="AF2969" s="75"/>
      <c r="AG2969" s="75"/>
      <c r="AH2969" s="75"/>
      <c r="AI2969" s="75"/>
      <c r="AJ2969" s="75"/>
      <c r="AK2969" s="75"/>
      <c r="AL2969" s="75"/>
      <c r="AM2969" s="75"/>
      <c r="AN2969" s="75"/>
      <c r="AO2969" s="75"/>
      <c r="AP2969" s="75"/>
      <c r="AQ2969" s="75"/>
      <c r="AR2969" s="75"/>
      <c r="AS2969" s="75"/>
      <c r="AT2969" s="75"/>
      <c r="AU2969" s="75"/>
      <c r="AV2969" s="75"/>
      <c r="AW2969" s="75"/>
      <c r="AX2969" s="75"/>
      <c r="AY2969" s="75"/>
      <c r="AZ2969" s="75"/>
      <c r="BA2969" s="75"/>
      <c r="BB2969" s="75"/>
      <c r="BC2969" s="75"/>
      <c r="BD2969" s="75"/>
      <c r="BE2969" s="75"/>
      <c r="BF2969" s="75"/>
      <c r="BG2969" s="75"/>
      <c r="BH2969" s="75"/>
      <c r="BI2969" s="75"/>
      <c r="BJ2969" s="75"/>
      <c r="BK2969" s="75"/>
      <c r="BL2969" s="75"/>
      <c r="BM2969" s="75"/>
      <c r="BN2969" s="75"/>
      <c r="BO2969" s="75"/>
      <c r="BP2969" s="75"/>
      <c r="BQ2969" s="75"/>
      <c r="BR2969" s="75"/>
      <c r="BS2969" s="75"/>
      <c r="BT2969" s="75"/>
      <c r="BU2969" s="75"/>
      <c r="BV2969" s="75"/>
      <c r="BW2969" s="75"/>
      <c r="BX2969" s="75"/>
      <c r="BY2969" s="75"/>
      <c r="BZ2969" s="75"/>
      <c r="CA2969" s="75"/>
      <c r="CB2969" s="75"/>
      <c r="CC2969" s="75"/>
      <c r="CD2969" s="75"/>
      <c r="CE2969" s="75"/>
      <c r="CF2969" s="75"/>
      <c r="CG2969" s="75"/>
      <c r="CH2969" s="75"/>
      <c r="CI2969" s="75"/>
      <c r="CJ2969" s="75"/>
      <c r="CK2969" s="75"/>
      <c r="CL2969" s="75"/>
      <c r="CM2969" s="75"/>
      <c r="CN2969" s="75"/>
      <c r="CO2969" s="75"/>
    </row>
    <row r="2970" spans="1:456" s="1" customFormat="1" ht="19.5" customHeight="1" x14ac:dyDescent="0.3">
      <c r="A2970" s="70" t="s">
        <v>4128</v>
      </c>
      <c r="B2970" s="71">
        <v>11</v>
      </c>
      <c r="C2970" s="71">
        <v>10</v>
      </c>
      <c r="D2970" s="71">
        <v>6</v>
      </c>
      <c r="E2970" s="71">
        <v>0</v>
      </c>
      <c r="F2970" s="72"/>
      <c r="G2970" s="72"/>
      <c r="H2970" s="73">
        <f t="shared" si="184"/>
        <v>27</v>
      </c>
      <c r="I2970" s="70">
        <v>4</v>
      </c>
      <c r="J2970" s="78">
        <f t="shared" si="183"/>
        <v>0.41538461538461541</v>
      </c>
      <c r="K2970" s="70" t="s">
        <v>182</v>
      </c>
      <c r="L2970" s="80" t="s">
        <v>4458</v>
      </c>
      <c r="M2970" s="80" t="s">
        <v>243</v>
      </c>
      <c r="N2970" s="80" t="s">
        <v>520</v>
      </c>
      <c r="O2970" s="70" t="s">
        <v>1786</v>
      </c>
      <c r="P2970" s="70">
        <v>9</v>
      </c>
      <c r="Q2970" s="81" t="s">
        <v>241</v>
      </c>
      <c r="R2970" s="51" t="s">
        <v>3837</v>
      </c>
      <c r="S2970" s="51" t="s">
        <v>521</v>
      </c>
      <c r="T2970" s="51" t="s">
        <v>336</v>
      </c>
      <c r="U2970" s="26"/>
      <c r="V2970" s="75"/>
      <c r="W2970" s="75"/>
      <c r="X2970" s="75"/>
      <c r="Y2970" s="75"/>
      <c r="Z2970" s="75"/>
      <c r="AA2970" s="75"/>
      <c r="AB2970" s="75"/>
      <c r="AC2970" s="75"/>
      <c r="AD2970" s="75"/>
      <c r="AE2970" s="75"/>
      <c r="AF2970" s="75"/>
      <c r="AG2970" s="75"/>
      <c r="AH2970" s="75"/>
      <c r="AI2970" s="75"/>
      <c r="AJ2970" s="75"/>
      <c r="AK2970" s="75"/>
      <c r="AL2970" s="75"/>
      <c r="AM2970" s="75"/>
      <c r="AN2970" s="75"/>
      <c r="AO2970" s="75"/>
      <c r="AP2970" s="75"/>
      <c r="AQ2970" s="75"/>
      <c r="AR2970" s="75"/>
      <c r="AS2970" s="75"/>
      <c r="AT2970" s="75"/>
      <c r="AU2970" s="75"/>
      <c r="AV2970" s="75"/>
      <c r="AW2970" s="75"/>
      <c r="AX2970" s="75"/>
      <c r="AY2970" s="75"/>
      <c r="AZ2970" s="75"/>
      <c r="BA2970" s="75"/>
      <c r="BB2970" s="75"/>
      <c r="BC2970" s="75"/>
      <c r="BD2970" s="75"/>
      <c r="BE2970" s="75"/>
      <c r="BF2970" s="75"/>
      <c r="BG2970" s="75"/>
      <c r="BH2970" s="75"/>
      <c r="BI2970" s="75"/>
      <c r="BJ2970" s="75"/>
      <c r="BK2970" s="75"/>
      <c r="BL2970" s="75"/>
      <c r="BM2970" s="75"/>
      <c r="BN2970" s="75"/>
      <c r="BO2970" s="75"/>
      <c r="BP2970" s="75"/>
      <c r="BQ2970" s="75"/>
      <c r="BR2970" s="75"/>
      <c r="BS2970" s="75"/>
      <c r="BT2970" s="75"/>
      <c r="BU2970" s="75"/>
      <c r="BV2970" s="75"/>
      <c r="BW2970" s="75"/>
      <c r="BX2970" s="75"/>
      <c r="BY2970" s="75"/>
      <c r="BZ2970" s="75"/>
      <c r="CA2970" s="75"/>
      <c r="CB2970" s="75"/>
      <c r="CC2970" s="75"/>
      <c r="CD2970" s="75"/>
      <c r="CE2970" s="75"/>
      <c r="CF2970" s="75"/>
      <c r="CG2970" s="75"/>
      <c r="CH2970" s="75"/>
      <c r="CI2970" s="75"/>
      <c r="CJ2970" s="75"/>
      <c r="CK2970" s="75"/>
      <c r="CL2970" s="75"/>
      <c r="CM2970" s="75"/>
      <c r="CN2970" s="75"/>
      <c r="CO2970" s="75"/>
      <c r="CP2970" s="75"/>
      <c r="CQ2970" s="75"/>
      <c r="CR2970" s="75"/>
      <c r="CS2970" s="75"/>
      <c r="CT2970" s="75"/>
      <c r="CU2970" s="75"/>
      <c r="CV2970" s="75"/>
      <c r="CW2970" s="75"/>
      <c r="CX2970" s="75"/>
      <c r="CY2970" s="75"/>
      <c r="CZ2970" s="75"/>
      <c r="DA2970" s="75"/>
      <c r="DB2970" s="75"/>
      <c r="DC2970" s="75"/>
      <c r="DD2970" s="75"/>
      <c r="DE2970" s="75"/>
      <c r="DF2970" s="75"/>
      <c r="DG2970" s="75"/>
      <c r="DH2970" s="75"/>
      <c r="DI2970" s="75"/>
      <c r="DJ2970" s="75"/>
      <c r="DK2970" s="75"/>
      <c r="DL2970" s="75"/>
      <c r="DM2970" s="75"/>
      <c r="DN2970" s="75"/>
      <c r="DO2970" s="75"/>
      <c r="DP2970" s="75"/>
      <c r="DQ2970" s="75"/>
      <c r="DR2970" s="75"/>
      <c r="DS2970" s="75"/>
      <c r="DT2970" s="75"/>
      <c r="DU2970" s="75"/>
      <c r="DV2970" s="75"/>
      <c r="DW2970" s="75"/>
      <c r="DX2970" s="75"/>
      <c r="DY2970" s="75"/>
      <c r="DZ2970" s="75"/>
      <c r="EA2970" s="75"/>
      <c r="EB2970" s="75"/>
      <c r="EC2970" s="75"/>
      <c r="ED2970" s="75"/>
      <c r="EE2970" s="75"/>
      <c r="EF2970" s="75"/>
      <c r="EG2970" s="75"/>
      <c r="EH2970" s="75"/>
      <c r="EI2970" s="75"/>
      <c r="EJ2970" s="75"/>
      <c r="EK2970" s="75"/>
      <c r="EL2970" s="75"/>
      <c r="EM2970" s="75"/>
      <c r="EN2970" s="75"/>
      <c r="EO2970" s="75"/>
      <c r="EP2970" s="75"/>
      <c r="EQ2970" s="75"/>
      <c r="ER2970" s="75"/>
      <c r="ES2970" s="75"/>
      <c r="ET2970" s="75"/>
      <c r="EU2970" s="75"/>
      <c r="EV2970" s="75"/>
      <c r="EW2970" s="75"/>
      <c r="EX2970" s="75"/>
      <c r="EY2970" s="75"/>
      <c r="EZ2970" s="75"/>
      <c r="FA2970" s="75"/>
      <c r="FB2970" s="75"/>
      <c r="FC2970" s="75"/>
      <c r="FD2970" s="75"/>
      <c r="FE2970" s="75"/>
      <c r="FF2970" s="75"/>
      <c r="FG2970" s="75"/>
      <c r="FH2970" s="75"/>
      <c r="FI2970" s="75"/>
      <c r="FJ2970" s="75"/>
      <c r="FK2970" s="75"/>
      <c r="FL2970" s="75"/>
      <c r="FM2970" s="75"/>
      <c r="FN2970" s="75"/>
      <c r="FO2970" s="75"/>
      <c r="FP2970" s="75"/>
      <c r="FQ2970" s="75"/>
      <c r="FR2970" s="75"/>
      <c r="FS2970" s="75"/>
      <c r="FT2970" s="75"/>
      <c r="FU2970" s="75"/>
      <c r="FV2970" s="75"/>
      <c r="FW2970" s="75"/>
      <c r="FX2970" s="75"/>
      <c r="FY2970" s="75"/>
      <c r="FZ2970" s="75"/>
      <c r="GA2970" s="75"/>
      <c r="GB2970" s="75"/>
      <c r="GC2970" s="75"/>
      <c r="GD2970" s="75"/>
      <c r="GE2970" s="75"/>
      <c r="GF2970" s="75"/>
      <c r="GG2970" s="75"/>
      <c r="GH2970" s="75"/>
      <c r="GI2970" s="75"/>
      <c r="GJ2970" s="75"/>
      <c r="GK2970" s="75"/>
      <c r="GL2970" s="75"/>
      <c r="GM2970" s="75"/>
      <c r="GN2970" s="75"/>
      <c r="GO2970" s="75"/>
      <c r="GP2970" s="75"/>
      <c r="GQ2970" s="75"/>
      <c r="GR2970" s="75"/>
      <c r="GS2970" s="75"/>
      <c r="GT2970" s="75"/>
      <c r="GU2970" s="75"/>
      <c r="GV2970" s="75"/>
      <c r="GW2970" s="75"/>
      <c r="GX2970" s="75"/>
      <c r="GY2970" s="75"/>
      <c r="GZ2970" s="75"/>
      <c r="HA2970" s="75"/>
      <c r="HB2970" s="75"/>
      <c r="HC2970" s="75"/>
      <c r="HD2970" s="75"/>
      <c r="HE2970" s="75"/>
      <c r="HF2970" s="75"/>
      <c r="HG2970" s="75"/>
      <c r="HH2970" s="75"/>
      <c r="HI2970" s="75"/>
      <c r="HJ2970" s="75"/>
      <c r="HK2970" s="75"/>
      <c r="HL2970" s="75"/>
      <c r="HM2970" s="75"/>
      <c r="HN2970" s="75"/>
      <c r="HO2970" s="75"/>
      <c r="HP2970" s="75"/>
      <c r="HQ2970" s="75"/>
      <c r="HR2970" s="75"/>
      <c r="HS2970" s="75"/>
      <c r="HT2970" s="75"/>
      <c r="HU2970" s="75"/>
      <c r="HV2970" s="75"/>
      <c r="HW2970" s="75"/>
      <c r="HX2970" s="75"/>
      <c r="HY2970" s="75"/>
      <c r="HZ2970" s="75"/>
      <c r="IA2970" s="75"/>
      <c r="IB2970" s="75"/>
      <c r="IC2970" s="75"/>
      <c r="ID2970" s="75"/>
      <c r="IE2970" s="75"/>
      <c r="IF2970" s="75"/>
      <c r="IG2970" s="75"/>
      <c r="IH2970" s="75"/>
      <c r="II2970" s="75"/>
      <c r="IJ2970" s="75"/>
      <c r="IK2970" s="75"/>
      <c r="IL2970" s="75"/>
      <c r="IM2970" s="75"/>
      <c r="IN2970" s="75"/>
      <c r="IO2970" s="75"/>
      <c r="IP2970" s="75"/>
      <c r="IQ2970" s="75"/>
      <c r="IR2970" s="75"/>
      <c r="IS2970" s="75"/>
      <c r="IT2970" s="75"/>
      <c r="IU2970" s="75"/>
      <c r="IV2970" s="75"/>
      <c r="IW2970" s="75"/>
      <c r="IX2970" s="75"/>
      <c r="IY2970" s="75"/>
      <c r="IZ2970" s="75"/>
      <c r="JA2970" s="75"/>
      <c r="JB2970" s="75"/>
      <c r="JC2970" s="75"/>
      <c r="JD2970" s="75"/>
      <c r="JE2970" s="75"/>
      <c r="JF2970" s="75"/>
      <c r="JG2970" s="75"/>
      <c r="JH2970" s="75"/>
      <c r="JI2970" s="75"/>
      <c r="JJ2970" s="75"/>
      <c r="JK2970" s="75"/>
      <c r="JL2970" s="75"/>
      <c r="JM2970" s="75"/>
      <c r="JN2970" s="75"/>
      <c r="JO2970" s="75"/>
      <c r="JP2970" s="75"/>
      <c r="JQ2970" s="75"/>
      <c r="JR2970" s="75"/>
      <c r="JS2970" s="75"/>
      <c r="JT2970" s="75"/>
      <c r="JU2970" s="75"/>
      <c r="JV2970" s="75"/>
      <c r="JW2970" s="75"/>
      <c r="JX2970" s="75"/>
      <c r="JY2970" s="75"/>
      <c r="JZ2970" s="75"/>
      <c r="KA2970" s="75"/>
      <c r="KB2970" s="75"/>
      <c r="KC2970" s="75"/>
      <c r="KD2970" s="75"/>
      <c r="KE2970" s="75"/>
      <c r="KF2970" s="75"/>
      <c r="KG2970" s="75"/>
      <c r="KH2970" s="75"/>
      <c r="KI2970" s="75"/>
      <c r="KJ2970" s="75"/>
      <c r="KK2970" s="75"/>
      <c r="KL2970" s="75"/>
      <c r="KM2970" s="75"/>
      <c r="KN2970" s="75"/>
      <c r="KO2970" s="75"/>
      <c r="KP2970" s="75"/>
      <c r="KQ2970" s="75"/>
      <c r="KR2970" s="75"/>
      <c r="KS2970" s="75"/>
      <c r="KT2970" s="75"/>
      <c r="KU2970" s="75"/>
      <c r="KV2970" s="75"/>
      <c r="KW2970" s="75"/>
      <c r="KX2970" s="75"/>
      <c r="KY2970" s="75"/>
      <c r="KZ2970" s="75"/>
      <c r="LA2970" s="75"/>
      <c r="LB2970" s="75"/>
      <c r="LC2970" s="75"/>
      <c r="LD2970" s="75"/>
      <c r="LE2970" s="75"/>
      <c r="LF2970" s="75"/>
      <c r="LG2970" s="75"/>
      <c r="LH2970" s="75"/>
      <c r="LI2970" s="75"/>
      <c r="LJ2970" s="75"/>
      <c r="LK2970" s="75"/>
      <c r="LL2970" s="75"/>
      <c r="LM2970" s="75"/>
      <c r="LN2970" s="75"/>
      <c r="LO2970" s="75"/>
      <c r="LP2970" s="75"/>
      <c r="LQ2970" s="75"/>
      <c r="LR2970" s="75"/>
      <c r="LS2970" s="75"/>
      <c r="LT2970" s="75"/>
      <c r="LU2970" s="75"/>
      <c r="LV2970" s="75"/>
      <c r="LW2970" s="75"/>
      <c r="LX2970" s="75"/>
      <c r="LY2970" s="75"/>
      <c r="LZ2970" s="75"/>
      <c r="MA2970" s="75"/>
      <c r="MB2970" s="75"/>
      <c r="MC2970" s="75"/>
      <c r="MD2970" s="75"/>
      <c r="ME2970" s="75"/>
      <c r="MF2970" s="75"/>
      <c r="MG2970" s="75"/>
      <c r="MH2970" s="75"/>
      <c r="MI2970" s="75"/>
      <c r="MJ2970" s="75"/>
      <c r="MK2970" s="75"/>
      <c r="ML2970" s="75"/>
      <c r="MM2970" s="75"/>
      <c r="MN2970" s="75"/>
      <c r="MO2970" s="75"/>
      <c r="MP2970" s="75"/>
      <c r="MQ2970" s="75"/>
      <c r="MR2970" s="75"/>
      <c r="MS2970" s="75"/>
      <c r="MT2970" s="75"/>
      <c r="MU2970" s="75"/>
      <c r="MV2970" s="75"/>
      <c r="MW2970" s="75"/>
      <c r="MX2970" s="75"/>
      <c r="MY2970" s="75"/>
      <c r="MZ2970" s="75"/>
      <c r="NA2970" s="75"/>
      <c r="NB2970" s="75"/>
      <c r="NC2970" s="75"/>
      <c r="ND2970" s="75"/>
      <c r="NE2970" s="75"/>
      <c r="NF2970" s="75"/>
      <c r="NG2970" s="75"/>
      <c r="NH2970" s="75"/>
      <c r="NI2970" s="75"/>
      <c r="NJ2970" s="75"/>
      <c r="NK2970" s="75"/>
      <c r="NL2970" s="75"/>
      <c r="NM2970" s="75"/>
      <c r="NN2970" s="75"/>
      <c r="NO2970" s="75"/>
      <c r="NP2970" s="75"/>
      <c r="NQ2970" s="75"/>
      <c r="NR2970" s="75"/>
      <c r="NS2970" s="75"/>
      <c r="NT2970" s="75"/>
      <c r="NU2970" s="75"/>
      <c r="NV2970" s="75"/>
      <c r="NW2970" s="75"/>
      <c r="NX2970" s="75"/>
      <c r="NY2970" s="75"/>
      <c r="NZ2970" s="75"/>
      <c r="OA2970" s="75"/>
      <c r="OB2970" s="75"/>
      <c r="OC2970" s="75"/>
      <c r="OD2970" s="75"/>
      <c r="OE2970" s="75"/>
      <c r="OF2970" s="75"/>
      <c r="OG2970" s="75"/>
      <c r="OH2970" s="75"/>
      <c r="OI2970" s="75"/>
      <c r="OJ2970" s="75"/>
      <c r="OK2970" s="75"/>
      <c r="OL2970" s="75"/>
      <c r="OM2970" s="75"/>
      <c r="ON2970" s="75"/>
      <c r="OO2970" s="75"/>
      <c r="OP2970" s="75"/>
      <c r="OQ2970" s="75"/>
      <c r="OR2970" s="75"/>
      <c r="OS2970" s="75"/>
      <c r="OT2970" s="75"/>
      <c r="OU2970" s="75"/>
      <c r="OV2970" s="75"/>
      <c r="OW2970" s="75"/>
      <c r="OX2970" s="75"/>
      <c r="OY2970" s="75"/>
      <c r="OZ2970" s="75"/>
      <c r="PA2970" s="75"/>
      <c r="PB2970" s="75"/>
      <c r="PC2970" s="75"/>
      <c r="PD2970" s="75"/>
      <c r="PE2970" s="75"/>
      <c r="PF2970" s="75"/>
      <c r="PG2970" s="75"/>
      <c r="PH2970" s="75"/>
      <c r="PI2970" s="75"/>
      <c r="PJ2970" s="75"/>
      <c r="PK2970" s="75"/>
      <c r="PL2970" s="75"/>
      <c r="PM2970" s="75"/>
      <c r="PN2970" s="75"/>
      <c r="PO2970" s="75"/>
      <c r="PP2970" s="75"/>
      <c r="PQ2970" s="75"/>
      <c r="PR2970" s="75"/>
      <c r="PS2970" s="75"/>
      <c r="PT2970" s="75"/>
      <c r="PU2970" s="75"/>
      <c r="PV2970" s="75"/>
      <c r="PW2970" s="75"/>
      <c r="PX2970" s="75"/>
      <c r="PY2970" s="75"/>
      <c r="PZ2970" s="75"/>
      <c r="QA2970" s="75"/>
      <c r="QB2970" s="75"/>
      <c r="QC2970" s="75"/>
      <c r="QD2970" s="75"/>
      <c r="QE2970" s="75"/>
      <c r="QF2970" s="75"/>
      <c r="QG2970" s="75"/>
      <c r="QH2970" s="75"/>
      <c r="QI2970" s="75"/>
      <c r="QJ2970" s="75"/>
      <c r="QK2970" s="75"/>
      <c r="QL2970" s="75"/>
      <c r="QM2970" s="75"/>
      <c r="QN2970" s="75"/>
    </row>
    <row r="2971" spans="1:456" s="1" customFormat="1" ht="19.5" customHeight="1" x14ac:dyDescent="0.3">
      <c r="A2971" s="46" t="s">
        <v>4197</v>
      </c>
      <c r="B2971" s="14">
        <v>11</v>
      </c>
      <c r="C2971" s="14">
        <v>10</v>
      </c>
      <c r="D2971" s="14">
        <v>6</v>
      </c>
      <c r="E2971" s="14">
        <v>0</v>
      </c>
      <c r="F2971" s="49"/>
      <c r="G2971" s="49"/>
      <c r="H2971" s="67">
        <f t="shared" si="184"/>
        <v>27</v>
      </c>
      <c r="I2971" s="46">
        <v>12</v>
      </c>
      <c r="J2971" s="22">
        <f t="shared" si="183"/>
        <v>0.41538461538461541</v>
      </c>
      <c r="K2971" s="46" t="s">
        <v>182</v>
      </c>
      <c r="L2971" s="15" t="s">
        <v>1880</v>
      </c>
      <c r="M2971" s="15" t="s">
        <v>209</v>
      </c>
      <c r="N2971" s="15" t="s">
        <v>269</v>
      </c>
      <c r="O2971" s="20" t="s">
        <v>2588</v>
      </c>
      <c r="P2971" s="20">
        <v>9</v>
      </c>
      <c r="Q2971" s="21" t="s">
        <v>253</v>
      </c>
      <c r="R2971" s="17" t="s">
        <v>2864</v>
      </c>
      <c r="S2971" s="17" t="s">
        <v>1704</v>
      </c>
      <c r="T2971" s="17" t="s">
        <v>269</v>
      </c>
      <c r="U2971" s="26"/>
      <c r="V2971" s="75"/>
      <c r="W2971" s="75"/>
      <c r="X2971" s="75"/>
      <c r="Y2971" s="75"/>
      <c r="Z2971" s="75"/>
      <c r="AA2971" s="75"/>
      <c r="AB2971" s="75"/>
      <c r="AC2971" s="75"/>
      <c r="AD2971" s="75"/>
      <c r="AE2971" s="75"/>
      <c r="AF2971" s="75"/>
      <c r="AG2971" s="75"/>
      <c r="AH2971" s="75"/>
      <c r="AI2971" s="75"/>
      <c r="AJ2971" s="75"/>
      <c r="AK2971" s="75"/>
      <c r="AL2971" s="75"/>
      <c r="AM2971" s="75"/>
      <c r="AN2971" s="75"/>
      <c r="AO2971" s="75"/>
      <c r="AP2971" s="75"/>
      <c r="AQ2971" s="75"/>
      <c r="AR2971" s="75"/>
      <c r="AS2971" s="75"/>
      <c r="AT2971" s="75"/>
      <c r="AU2971" s="75"/>
      <c r="AV2971" s="75"/>
      <c r="AW2971" s="75"/>
      <c r="AX2971" s="75"/>
      <c r="AY2971" s="75"/>
      <c r="AZ2971" s="75"/>
      <c r="BA2971" s="75"/>
      <c r="BB2971" s="75"/>
      <c r="BC2971" s="75"/>
      <c r="BD2971" s="75"/>
      <c r="BE2971" s="75"/>
      <c r="BF2971" s="75"/>
      <c r="BG2971" s="75"/>
      <c r="BH2971" s="75"/>
      <c r="BI2971" s="75"/>
      <c r="BJ2971" s="75"/>
      <c r="BK2971" s="75"/>
      <c r="BL2971" s="75"/>
      <c r="BM2971" s="75"/>
      <c r="BN2971" s="75"/>
      <c r="BO2971" s="75"/>
      <c r="BP2971" s="75"/>
      <c r="BQ2971" s="75"/>
      <c r="BR2971" s="75"/>
      <c r="BS2971" s="75"/>
      <c r="BT2971" s="75"/>
      <c r="BU2971" s="75"/>
      <c r="BV2971" s="75"/>
      <c r="BW2971" s="75"/>
      <c r="BX2971" s="75"/>
      <c r="BY2971" s="75"/>
      <c r="BZ2971" s="75"/>
      <c r="CA2971" s="75"/>
      <c r="CB2971" s="75"/>
      <c r="CC2971" s="75"/>
      <c r="CD2971" s="75"/>
      <c r="CE2971" s="75"/>
      <c r="CF2971" s="75"/>
      <c r="CG2971" s="75"/>
      <c r="CH2971" s="75"/>
      <c r="CI2971" s="75"/>
      <c r="CJ2971" s="75"/>
      <c r="CK2971" s="75"/>
      <c r="CL2971" s="75"/>
      <c r="CM2971" s="75"/>
      <c r="CN2971" s="75"/>
      <c r="CO2971" s="75"/>
    </row>
    <row r="2972" spans="1:456" s="1" customFormat="1" ht="19.5" customHeight="1" x14ac:dyDescent="0.3">
      <c r="A2972" s="46" t="s">
        <v>4168</v>
      </c>
      <c r="B2972" s="14">
        <v>10</v>
      </c>
      <c r="C2972" s="14">
        <v>10</v>
      </c>
      <c r="D2972" s="14">
        <v>7</v>
      </c>
      <c r="E2972" s="14">
        <v>0</v>
      </c>
      <c r="F2972" s="49"/>
      <c r="G2972" s="49"/>
      <c r="H2972" s="67">
        <f t="shared" si="184"/>
        <v>27</v>
      </c>
      <c r="I2972" s="46">
        <v>8</v>
      </c>
      <c r="J2972" s="22">
        <f t="shared" si="183"/>
        <v>0.41538461538461541</v>
      </c>
      <c r="K2972" s="46" t="s">
        <v>182</v>
      </c>
      <c r="L2972" s="15" t="s">
        <v>4459</v>
      </c>
      <c r="M2972" s="15" t="s">
        <v>351</v>
      </c>
      <c r="N2972" s="15" t="s">
        <v>299</v>
      </c>
      <c r="O2972" s="20" t="s">
        <v>1701</v>
      </c>
      <c r="P2972" s="20">
        <v>9</v>
      </c>
      <c r="Q2972" s="21" t="s">
        <v>1739</v>
      </c>
      <c r="R2972" s="17" t="s">
        <v>4232</v>
      </c>
      <c r="S2972" s="17" t="s">
        <v>389</v>
      </c>
      <c r="T2972" s="17" t="s">
        <v>620</v>
      </c>
      <c r="U2972" s="26"/>
      <c r="V2972" s="75"/>
      <c r="W2972" s="75"/>
      <c r="X2972" s="75"/>
      <c r="Y2972" s="75"/>
      <c r="Z2972" s="75"/>
      <c r="AA2972" s="75"/>
      <c r="AB2972" s="75"/>
      <c r="AC2972" s="75"/>
      <c r="AD2972" s="75"/>
      <c r="AE2972" s="75"/>
      <c r="AF2972" s="75"/>
      <c r="AG2972" s="75"/>
      <c r="AH2972" s="75"/>
      <c r="AI2972" s="75"/>
      <c r="AJ2972" s="75"/>
      <c r="AK2972" s="75"/>
      <c r="AL2972" s="75"/>
      <c r="AM2972" s="75"/>
      <c r="AN2972" s="75"/>
      <c r="AO2972" s="75"/>
      <c r="AP2972" s="75"/>
      <c r="AQ2972" s="75"/>
      <c r="AR2972" s="75"/>
      <c r="AS2972" s="75"/>
      <c r="AT2972" s="75"/>
      <c r="AU2972" s="75"/>
      <c r="AV2972" s="75"/>
      <c r="AW2972" s="75"/>
      <c r="AX2972" s="75"/>
      <c r="AY2972" s="75"/>
      <c r="AZ2972" s="75"/>
      <c r="BA2972" s="75"/>
      <c r="BB2972" s="75"/>
      <c r="BC2972" s="75"/>
      <c r="BD2972" s="75"/>
      <c r="BE2972" s="75"/>
      <c r="BF2972" s="75"/>
      <c r="BG2972" s="75"/>
      <c r="BH2972" s="75"/>
      <c r="BI2972" s="75"/>
      <c r="BJ2972" s="75"/>
      <c r="BK2972" s="75"/>
      <c r="BL2972" s="75"/>
      <c r="BM2972" s="75"/>
      <c r="BN2972" s="75"/>
      <c r="BO2972" s="75"/>
      <c r="BP2972" s="75"/>
      <c r="BQ2972" s="75"/>
      <c r="BR2972" s="75"/>
      <c r="BS2972" s="75"/>
      <c r="BT2972" s="75"/>
      <c r="BU2972" s="75"/>
      <c r="BV2972" s="75"/>
      <c r="BW2972" s="75"/>
      <c r="BX2972" s="75"/>
      <c r="BY2972" s="75"/>
      <c r="BZ2972" s="75"/>
      <c r="CA2972" s="75"/>
      <c r="CB2972" s="75"/>
      <c r="CC2972" s="75"/>
      <c r="CD2972" s="75"/>
      <c r="CE2972" s="75"/>
      <c r="CF2972" s="75"/>
      <c r="CG2972" s="75"/>
      <c r="CH2972" s="75"/>
      <c r="CI2972" s="75"/>
      <c r="CJ2972" s="75"/>
      <c r="CK2972" s="75"/>
      <c r="CL2972" s="75"/>
      <c r="CM2972" s="75"/>
      <c r="CN2972" s="75"/>
      <c r="CO2972" s="75"/>
    </row>
    <row r="2973" spans="1:456" s="1" customFormat="1" ht="19.5" customHeight="1" x14ac:dyDescent="0.3">
      <c r="A2973" s="46" t="s">
        <v>4183</v>
      </c>
      <c r="B2973" s="14">
        <v>8</v>
      </c>
      <c r="C2973" s="14">
        <v>6</v>
      </c>
      <c r="D2973" s="14">
        <v>7</v>
      </c>
      <c r="E2973" s="14">
        <v>6</v>
      </c>
      <c r="F2973" s="49"/>
      <c r="G2973" s="49"/>
      <c r="H2973" s="67">
        <f t="shared" si="184"/>
        <v>27</v>
      </c>
      <c r="I2973" s="46">
        <v>10</v>
      </c>
      <c r="J2973" s="22">
        <f t="shared" si="183"/>
        <v>0.41538461538461541</v>
      </c>
      <c r="K2973" s="46" t="s">
        <v>182</v>
      </c>
      <c r="L2973" s="15" t="s">
        <v>4460</v>
      </c>
      <c r="M2973" s="15" t="s">
        <v>619</v>
      </c>
      <c r="N2973" s="15" t="s">
        <v>764</v>
      </c>
      <c r="O2973" s="20" t="s">
        <v>2472</v>
      </c>
      <c r="P2973" s="20">
        <v>9</v>
      </c>
      <c r="Q2973" s="21" t="s">
        <v>253</v>
      </c>
      <c r="R2973" s="17" t="s">
        <v>1019</v>
      </c>
      <c r="S2973" s="17" t="s">
        <v>521</v>
      </c>
      <c r="T2973" s="17" t="s">
        <v>210</v>
      </c>
      <c r="U2973" s="26"/>
      <c r="V2973" s="75"/>
      <c r="W2973" s="75"/>
      <c r="X2973" s="75"/>
      <c r="Y2973" s="75"/>
      <c r="Z2973" s="75"/>
      <c r="AA2973" s="75"/>
      <c r="AB2973" s="75"/>
      <c r="AC2973" s="75"/>
      <c r="AD2973" s="75"/>
      <c r="AE2973" s="75"/>
      <c r="AF2973" s="75"/>
      <c r="AG2973" s="75"/>
      <c r="AH2973" s="75"/>
      <c r="AI2973" s="75"/>
      <c r="AJ2973" s="75"/>
      <c r="AK2973" s="75"/>
      <c r="AL2973" s="75"/>
      <c r="AM2973" s="75"/>
      <c r="AN2973" s="75"/>
      <c r="AO2973" s="75"/>
      <c r="AP2973" s="75"/>
      <c r="AQ2973" s="75"/>
      <c r="AR2973" s="75"/>
      <c r="AS2973" s="75"/>
      <c r="AT2973" s="75"/>
      <c r="AU2973" s="75"/>
      <c r="AV2973" s="75"/>
      <c r="AW2973" s="75"/>
      <c r="AX2973" s="75"/>
      <c r="AY2973" s="75"/>
      <c r="AZ2973" s="75"/>
      <c r="BA2973" s="75"/>
      <c r="BB2973" s="75"/>
      <c r="BC2973" s="75"/>
      <c r="BD2973" s="75"/>
      <c r="BE2973" s="75"/>
      <c r="BF2973" s="75"/>
      <c r="BG2973" s="75"/>
      <c r="BH2973" s="75"/>
      <c r="BI2973" s="75"/>
      <c r="BJ2973" s="75"/>
      <c r="BK2973" s="75"/>
      <c r="BL2973" s="75"/>
      <c r="BM2973" s="75"/>
      <c r="BN2973" s="75"/>
      <c r="BO2973" s="75"/>
      <c r="BP2973" s="75"/>
      <c r="BQ2973" s="75"/>
      <c r="BR2973" s="75"/>
      <c r="BS2973" s="75"/>
      <c r="BT2973" s="75"/>
      <c r="BU2973" s="75"/>
      <c r="BV2973" s="75"/>
      <c r="BW2973" s="75"/>
      <c r="BX2973" s="75"/>
      <c r="BY2973" s="75"/>
      <c r="BZ2973" s="75"/>
      <c r="CA2973" s="75"/>
      <c r="CB2973" s="75"/>
      <c r="CC2973" s="75"/>
      <c r="CD2973" s="75"/>
      <c r="CE2973" s="75"/>
      <c r="CF2973" s="75"/>
      <c r="CG2973" s="75"/>
      <c r="CH2973" s="75"/>
      <c r="CI2973" s="75"/>
      <c r="CJ2973" s="75"/>
      <c r="CK2973" s="75"/>
      <c r="CL2973" s="75"/>
      <c r="CM2973" s="75"/>
      <c r="CN2973" s="75"/>
      <c r="CO2973" s="75"/>
    </row>
    <row r="2974" spans="1:456" s="1" customFormat="1" ht="19.5" customHeight="1" x14ac:dyDescent="0.3">
      <c r="A2974" s="46" t="s">
        <v>4215</v>
      </c>
      <c r="B2974" s="14">
        <v>11</v>
      </c>
      <c r="C2974" s="14">
        <v>10</v>
      </c>
      <c r="D2974" s="14">
        <v>6</v>
      </c>
      <c r="E2974" s="14">
        <v>0</v>
      </c>
      <c r="F2974" s="49"/>
      <c r="G2974" s="49"/>
      <c r="H2974" s="67">
        <f t="shared" si="184"/>
        <v>27</v>
      </c>
      <c r="I2974" s="46">
        <v>14</v>
      </c>
      <c r="J2974" s="22">
        <f t="shared" si="183"/>
        <v>0.41538461538461541</v>
      </c>
      <c r="K2974" s="46" t="s">
        <v>182</v>
      </c>
      <c r="L2974" s="15" t="s">
        <v>4249</v>
      </c>
      <c r="M2974" s="15" t="s">
        <v>4461</v>
      </c>
      <c r="N2974" s="15" t="s">
        <v>4251</v>
      </c>
      <c r="O2974" s="20" t="s">
        <v>1977</v>
      </c>
      <c r="P2974" s="20">
        <v>9</v>
      </c>
      <c r="Q2974" s="21" t="s">
        <v>2034</v>
      </c>
      <c r="R2974" s="17" t="s">
        <v>2016</v>
      </c>
      <c r="S2974" s="17" t="s">
        <v>317</v>
      </c>
      <c r="T2974" s="17" t="s">
        <v>210</v>
      </c>
      <c r="U2974" s="26"/>
      <c r="V2974" s="75"/>
      <c r="W2974" s="75"/>
      <c r="X2974" s="75"/>
      <c r="Y2974" s="75"/>
      <c r="Z2974" s="75"/>
      <c r="AA2974" s="75"/>
      <c r="AB2974" s="75"/>
      <c r="AC2974" s="75"/>
      <c r="AD2974" s="75"/>
      <c r="AE2974" s="75"/>
      <c r="AF2974" s="75"/>
      <c r="AG2974" s="75"/>
      <c r="AH2974" s="75"/>
      <c r="AI2974" s="75"/>
      <c r="AJ2974" s="75"/>
      <c r="AK2974" s="75"/>
      <c r="AL2974" s="75"/>
      <c r="AM2974" s="75"/>
      <c r="AN2974" s="75"/>
      <c r="AO2974" s="75"/>
      <c r="AP2974" s="75"/>
      <c r="AQ2974" s="75"/>
      <c r="AR2974" s="75"/>
      <c r="AS2974" s="75"/>
      <c r="AT2974" s="75"/>
      <c r="AU2974" s="75"/>
      <c r="AV2974" s="75"/>
      <c r="AW2974" s="75"/>
      <c r="AX2974" s="75"/>
      <c r="AY2974" s="75"/>
      <c r="AZ2974" s="75"/>
      <c r="BA2974" s="75"/>
      <c r="BB2974" s="75"/>
      <c r="BC2974" s="75"/>
      <c r="BD2974" s="75"/>
      <c r="BE2974" s="75"/>
      <c r="BF2974" s="75"/>
      <c r="BG2974" s="75"/>
      <c r="BH2974" s="75"/>
      <c r="BI2974" s="75"/>
      <c r="BJ2974" s="75"/>
      <c r="BK2974" s="75"/>
      <c r="BL2974" s="75"/>
      <c r="BM2974" s="75"/>
      <c r="BN2974" s="75"/>
      <c r="BO2974" s="75"/>
      <c r="BP2974" s="75"/>
      <c r="BQ2974" s="75"/>
      <c r="BR2974" s="75"/>
      <c r="BS2974" s="75"/>
      <c r="BT2974" s="75"/>
      <c r="BU2974" s="75"/>
      <c r="BV2974" s="75"/>
      <c r="BW2974" s="75"/>
      <c r="BX2974" s="75"/>
      <c r="BY2974" s="75"/>
      <c r="BZ2974" s="75"/>
      <c r="CA2974" s="75"/>
      <c r="CB2974" s="75"/>
      <c r="CC2974" s="75"/>
      <c r="CD2974" s="75"/>
      <c r="CE2974" s="75"/>
      <c r="CF2974" s="75"/>
      <c r="CG2974" s="75"/>
      <c r="CH2974" s="75"/>
      <c r="CI2974" s="75"/>
      <c r="CJ2974" s="75"/>
      <c r="CK2974" s="75"/>
      <c r="CL2974" s="75"/>
      <c r="CM2974" s="75"/>
      <c r="CN2974" s="75"/>
      <c r="CO2974" s="75"/>
    </row>
    <row r="2975" spans="1:456" s="1" customFormat="1" ht="19.5" customHeight="1" x14ac:dyDescent="0.3">
      <c r="A2975" s="46" t="s">
        <v>4197</v>
      </c>
      <c r="B2975" s="14">
        <v>11</v>
      </c>
      <c r="C2975" s="14">
        <v>7</v>
      </c>
      <c r="D2975" s="14">
        <v>6</v>
      </c>
      <c r="E2975" s="14">
        <v>3</v>
      </c>
      <c r="F2975" s="49"/>
      <c r="G2975" s="49"/>
      <c r="H2975" s="67">
        <f t="shared" si="184"/>
        <v>27</v>
      </c>
      <c r="I2975" s="46">
        <v>5</v>
      </c>
      <c r="J2975" s="22">
        <f t="shared" si="183"/>
        <v>0.41538461538461541</v>
      </c>
      <c r="K2975" s="46" t="s">
        <v>182</v>
      </c>
      <c r="L2975" s="15" t="s">
        <v>1384</v>
      </c>
      <c r="M2975" s="15" t="s">
        <v>362</v>
      </c>
      <c r="N2975" s="15" t="s">
        <v>269</v>
      </c>
      <c r="O2975" s="20" t="s">
        <v>2208</v>
      </c>
      <c r="P2975" s="20">
        <v>9</v>
      </c>
      <c r="Q2975" s="21" t="s">
        <v>1707</v>
      </c>
      <c r="R2975" s="17" t="s">
        <v>870</v>
      </c>
      <c r="S2975" s="17" t="s">
        <v>998</v>
      </c>
      <c r="T2975" s="17" t="s">
        <v>252</v>
      </c>
      <c r="U2975" s="26"/>
      <c r="V2975" s="75"/>
      <c r="W2975" s="75"/>
      <c r="X2975" s="75"/>
      <c r="Y2975" s="75"/>
      <c r="Z2975" s="75"/>
      <c r="AA2975" s="75"/>
      <c r="AB2975" s="75"/>
      <c r="AC2975" s="75"/>
      <c r="AD2975" s="75"/>
      <c r="AE2975" s="75"/>
      <c r="AF2975" s="75"/>
      <c r="AG2975" s="75"/>
      <c r="AH2975" s="75"/>
      <c r="AI2975" s="75"/>
      <c r="AJ2975" s="75"/>
      <c r="AK2975" s="75"/>
      <c r="AL2975" s="75"/>
      <c r="AM2975" s="75"/>
      <c r="AN2975" s="75"/>
      <c r="AO2975" s="75"/>
      <c r="AP2975" s="75"/>
      <c r="AQ2975" s="75"/>
      <c r="AR2975" s="75"/>
      <c r="AS2975" s="75"/>
      <c r="AT2975" s="75"/>
      <c r="AU2975" s="75"/>
      <c r="AV2975" s="75"/>
      <c r="AW2975" s="75"/>
      <c r="AX2975" s="75"/>
      <c r="AY2975" s="75"/>
      <c r="AZ2975" s="75"/>
      <c r="BA2975" s="75"/>
      <c r="BB2975" s="75"/>
      <c r="BC2975" s="75"/>
      <c r="BD2975" s="75"/>
      <c r="BE2975" s="75"/>
      <c r="BF2975" s="75"/>
      <c r="BG2975" s="75"/>
      <c r="BH2975" s="75"/>
      <c r="BI2975" s="75"/>
      <c r="BJ2975" s="75"/>
      <c r="BK2975" s="75"/>
      <c r="BL2975" s="75"/>
      <c r="BM2975" s="75"/>
      <c r="BN2975" s="75"/>
      <c r="BO2975" s="75"/>
      <c r="BP2975" s="75"/>
      <c r="BQ2975" s="75"/>
      <c r="BR2975" s="75"/>
      <c r="BS2975" s="75"/>
      <c r="BT2975" s="75"/>
      <c r="BU2975" s="75"/>
      <c r="BV2975" s="75"/>
      <c r="BW2975" s="75"/>
      <c r="BX2975" s="75"/>
      <c r="BY2975" s="75"/>
      <c r="BZ2975" s="75"/>
      <c r="CA2975" s="75"/>
      <c r="CB2975" s="75"/>
      <c r="CC2975" s="75"/>
      <c r="CD2975" s="75"/>
      <c r="CE2975" s="75"/>
      <c r="CF2975" s="75"/>
      <c r="CG2975" s="75"/>
      <c r="CH2975" s="75"/>
      <c r="CI2975" s="75"/>
      <c r="CJ2975" s="75"/>
      <c r="CK2975" s="75"/>
      <c r="CL2975" s="75"/>
      <c r="CM2975" s="75"/>
      <c r="CN2975" s="75"/>
      <c r="CO2975" s="75"/>
    </row>
    <row r="2976" spans="1:456" s="1" customFormat="1" ht="19.5" customHeight="1" x14ac:dyDescent="0.3">
      <c r="A2976" s="46" t="s">
        <v>4130</v>
      </c>
      <c r="B2976" s="14">
        <v>9</v>
      </c>
      <c r="C2976" s="14">
        <v>12</v>
      </c>
      <c r="D2976" s="14">
        <v>6</v>
      </c>
      <c r="E2976" s="14">
        <v>0</v>
      </c>
      <c r="F2976" s="49"/>
      <c r="G2976" s="49"/>
      <c r="H2976" s="67">
        <f t="shared" si="184"/>
        <v>27</v>
      </c>
      <c r="I2976" s="46">
        <v>11</v>
      </c>
      <c r="J2976" s="22">
        <f t="shared" si="183"/>
        <v>0.41538461538461541</v>
      </c>
      <c r="K2976" s="46" t="s">
        <v>182</v>
      </c>
      <c r="L2976" s="15" t="s">
        <v>4462</v>
      </c>
      <c r="M2976" s="15" t="s">
        <v>4463</v>
      </c>
      <c r="N2976" s="15" t="s">
        <v>325</v>
      </c>
      <c r="O2976" s="20" t="s">
        <v>937</v>
      </c>
      <c r="P2976" s="20">
        <v>9</v>
      </c>
      <c r="Q2976" s="21" t="s">
        <v>253</v>
      </c>
      <c r="R2976" s="17" t="s">
        <v>3001</v>
      </c>
      <c r="S2976" s="17" t="s">
        <v>795</v>
      </c>
      <c r="T2976" s="17" t="s">
        <v>611</v>
      </c>
      <c r="U2976" s="26"/>
      <c r="V2976" s="75"/>
      <c r="W2976" s="75"/>
      <c r="X2976" s="75"/>
      <c r="Y2976" s="75"/>
      <c r="Z2976" s="75"/>
      <c r="AA2976" s="75"/>
      <c r="AB2976" s="75"/>
      <c r="AC2976" s="75"/>
      <c r="AD2976" s="75"/>
      <c r="AE2976" s="75"/>
      <c r="AF2976" s="75"/>
      <c r="AG2976" s="75"/>
      <c r="AH2976" s="75"/>
      <c r="AI2976" s="75"/>
      <c r="AJ2976" s="75"/>
      <c r="AK2976" s="75"/>
      <c r="AL2976" s="75"/>
      <c r="AM2976" s="75"/>
      <c r="AN2976" s="75"/>
      <c r="AO2976" s="75"/>
      <c r="AP2976" s="75"/>
      <c r="AQ2976" s="75"/>
      <c r="AR2976" s="75"/>
      <c r="AS2976" s="75"/>
      <c r="AT2976" s="75"/>
      <c r="AU2976" s="75"/>
      <c r="AV2976" s="75"/>
      <c r="AW2976" s="75"/>
      <c r="AX2976" s="75"/>
      <c r="AY2976" s="75"/>
      <c r="AZ2976" s="75"/>
      <c r="BA2976" s="75"/>
      <c r="BB2976" s="75"/>
      <c r="BC2976" s="75"/>
      <c r="BD2976" s="75"/>
      <c r="BE2976" s="75"/>
      <c r="BF2976" s="75"/>
      <c r="BG2976" s="75"/>
      <c r="BH2976" s="75"/>
      <c r="BI2976" s="75"/>
      <c r="BJ2976" s="75"/>
      <c r="BK2976" s="75"/>
      <c r="BL2976" s="75"/>
      <c r="BM2976" s="75"/>
      <c r="BN2976" s="75"/>
      <c r="BO2976" s="75"/>
      <c r="BP2976" s="75"/>
      <c r="BQ2976" s="75"/>
      <c r="BR2976" s="75"/>
      <c r="BS2976" s="75"/>
      <c r="BT2976" s="75"/>
      <c r="BU2976" s="75"/>
      <c r="BV2976" s="75"/>
      <c r="BW2976" s="75"/>
      <c r="BX2976" s="75"/>
      <c r="BY2976" s="75"/>
      <c r="BZ2976" s="75"/>
      <c r="CA2976" s="75"/>
      <c r="CB2976" s="75"/>
      <c r="CC2976" s="75"/>
      <c r="CD2976" s="75"/>
      <c r="CE2976" s="75"/>
      <c r="CF2976" s="75"/>
      <c r="CG2976" s="75"/>
      <c r="CH2976" s="75"/>
      <c r="CI2976" s="75"/>
      <c r="CJ2976" s="75"/>
      <c r="CK2976" s="75"/>
      <c r="CL2976" s="75"/>
      <c r="CM2976" s="75"/>
      <c r="CN2976" s="75"/>
      <c r="CO2976" s="75"/>
    </row>
    <row r="2977" spans="1:93" s="1" customFormat="1" ht="19.5" customHeight="1" x14ac:dyDescent="0.3">
      <c r="A2977" s="46" t="s">
        <v>4125</v>
      </c>
      <c r="B2977" s="14">
        <v>11</v>
      </c>
      <c r="C2977" s="14">
        <v>11</v>
      </c>
      <c r="D2977" s="14">
        <v>2</v>
      </c>
      <c r="E2977" s="14">
        <v>3</v>
      </c>
      <c r="F2977" s="49"/>
      <c r="G2977" s="49"/>
      <c r="H2977" s="67">
        <f t="shared" si="184"/>
        <v>27</v>
      </c>
      <c r="I2977" s="46">
        <v>10</v>
      </c>
      <c r="J2977" s="22">
        <f t="shared" si="183"/>
        <v>0.41538461538461541</v>
      </c>
      <c r="K2977" s="46" t="s">
        <v>182</v>
      </c>
      <c r="L2977" s="15" t="s">
        <v>4464</v>
      </c>
      <c r="M2977" s="15" t="s">
        <v>314</v>
      </c>
      <c r="N2977" s="15" t="s">
        <v>336</v>
      </c>
      <c r="O2977" s="20" t="s">
        <v>1898</v>
      </c>
      <c r="P2977" s="20">
        <v>9</v>
      </c>
      <c r="Q2977" s="21" t="s">
        <v>2891</v>
      </c>
      <c r="R2977" s="17" t="s">
        <v>1899</v>
      </c>
      <c r="S2977" s="17" t="s">
        <v>340</v>
      </c>
      <c r="T2977" s="17" t="s">
        <v>1900</v>
      </c>
      <c r="U2977" s="26"/>
      <c r="V2977" s="75"/>
      <c r="W2977" s="75"/>
      <c r="X2977" s="75"/>
      <c r="Y2977" s="75"/>
      <c r="Z2977" s="75"/>
      <c r="AA2977" s="75"/>
      <c r="AB2977" s="75"/>
      <c r="AC2977" s="75"/>
      <c r="AD2977" s="75"/>
      <c r="AE2977" s="75"/>
      <c r="AF2977" s="75"/>
      <c r="AG2977" s="75"/>
      <c r="AH2977" s="75"/>
      <c r="AI2977" s="75"/>
      <c r="AJ2977" s="75"/>
      <c r="AK2977" s="75"/>
      <c r="AL2977" s="75"/>
      <c r="AM2977" s="75"/>
      <c r="AN2977" s="75"/>
      <c r="AO2977" s="75"/>
      <c r="AP2977" s="75"/>
      <c r="AQ2977" s="75"/>
      <c r="AR2977" s="75"/>
      <c r="AS2977" s="75"/>
      <c r="AT2977" s="75"/>
      <c r="AU2977" s="75"/>
      <c r="AV2977" s="75"/>
      <c r="AW2977" s="75"/>
      <c r="AX2977" s="75"/>
      <c r="AY2977" s="75"/>
      <c r="AZ2977" s="75"/>
      <c r="BA2977" s="75"/>
      <c r="BB2977" s="75"/>
      <c r="BC2977" s="75"/>
      <c r="BD2977" s="75"/>
      <c r="BE2977" s="75"/>
      <c r="BF2977" s="75"/>
      <c r="BG2977" s="75"/>
      <c r="BH2977" s="75"/>
      <c r="BI2977" s="75"/>
      <c r="BJ2977" s="75"/>
      <c r="BK2977" s="75"/>
      <c r="BL2977" s="75"/>
      <c r="BM2977" s="75"/>
      <c r="BN2977" s="75"/>
      <c r="BO2977" s="75"/>
      <c r="BP2977" s="75"/>
      <c r="BQ2977" s="75"/>
      <c r="BR2977" s="75"/>
      <c r="BS2977" s="75"/>
      <c r="BT2977" s="75"/>
      <c r="BU2977" s="75"/>
      <c r="BV2977" s="75"/>
      <c r="BW2977" s="75"/>
      <c r="BX2977" s="75"/>
      <c r="BY2977" s="75"/>
      <c r="BZ2977" s="75"/>
      <c r="CA2977" s="75"/>
      <c r="CB2977" s="75"/>
      <c r="CC2977" s="75"/>
      <c r="CD2977" s="75"/>
      <c r="CE2977" s="75"/>
      <c r="CF2977" s="75"/>
      <c r="CG2977" s="75"/>
      <c r="CH2977" s="75"/>
      <c r="CI2977" s="75"/>
      <c r="CJ2977" s="75"/>
      <c r="CK2977" s="75"/>
      <c r="CL2977" s="75"/>
      <c r="CM2977" s="75"/>
      <c r="CN2977" s="75"/>
      <c r="CO2977" s="75"/>
    </row>
    <row r="2978" spans="1:93" s="1" customFormat="1" ht="19.5" customHeight="1" x14ac:dyDescent="0.3">
      <c r="A2978" s="46" t="s">
        <v>4139</v>
      </c>
      <c r="B2978" s="14">
        <v>7</v>
      </c>
      <c r="C2978" s="14">
        <v>11</v>
      </c>
      <c r="D2978" s="14">
        <v>8</v>
      </c>
      <c r="E2978" s="14">
        <v>0</v>
      </c>
      <c r="F2978" s="49"/>
      <c r="G2978" s="49"/>
      <c r="H2978" s="67">
        <f t="shared" si="184"/>
        <v>26</v>
      </c>
      <c r="I2978" s="46">
        <v>17</v>
      </c>
      <c r="J2978" s="22">
        <f t="shared" si="183"/>
        <v>0.4</v>
      </c>
      <c r="K2978" s="46" t="s">
        <v>182</v>
      </c>
      <c r="L2978" s="15" t="s">
        <v>4465</v>
      </c>
      <c r="M2978" s="15" t="s">
        <v>1127</v>
      </c>
      <c r="N2978" s="15" t="s">
        <v>235</v>
      </c>
      <c r="O2978" s="20" t="s">
        <v>1122</v>
      </c>
      <c r="P2978" s="20">
        <v>9</v>
      </c>
      <c r="Q2978" s="21" t="s">
        <v>223</v>
      </c>
      <c r="R2978" s="17" t="s">
        <v>2860</v>
      </c>
      <c r="S2978" s="17" t="s">
        <v>1164</v>
      </c>
      <c r="T2978" s="17" t="s">
        <v>210</v>
      </c>
      <c r="U2978" s="26"/>
      <c r="V2978" s="75"/>
      <c r="W2978" s="75"/>
      <c r="X2978" s="75"/>
      <c r="Y2978" s="75"/>
      <c r="Z2978" s="75"/>
      <c r="AA2978" s="75"/>
      <c r="AB2978" s="75"/>
      <c r="AC2978" s="75"/>
      <c r="AD2978" s="75"/>
      <c r="AE2978" s="75"/>
      <c r="AF2978" s="75"/>
      <c r="AG2978" s="75"/>
      <c r="AH2978" s="75"/>
      <c r="AI2978" s="75"/>
      <c r="AJ2978" s="75"/>
      <c r="AK2978" s="75"/>
      <c r="AL2978" s="75"/>
      <c r="AM2978" s="75"/>
      <c r="AN2978" s="75"/>
      <c r="AO2978" s="75"/>
      <c r="AP2978" s="75"/>
      <c r="AQ2978" s="75"/>
      <c r="AR2978" s="75"/>
      <c r="AS2978" s="75"/>
      <c r="AT2978" s="75"/>
      <c r="AU2978" s="75"/>
      <c r="AV2978" s="75"/>
      <c r="AW2978" s="75"/>
      <c r="AX2978" s="75"/>
      <c r="AY2978" s="75"/>
      <c r="AZ2978" s="75"/>
      <c r="BA2978" s="75"/>
      <c r="BB2978" s="75"/>
      <c r="BC2978" s="75"/>
      <c r="BD2978" s="75"/>
      <c r="BE2978" s="75"/>
      <c r="BF2978" s="75"/>
      <c r="BG2978" s="75"/>
      <c r="BH2978" s="75"/>
      <c r="BI2978" s="75"/>
      <c r="BJ2978" s="75"/>
      <c r="BK2978" s="75"/>
      <c r="BL2978" s="75"/>
      <c r="BM2978" s="75"/>
      <c r="BN2978" s="75"/>
      <c r="BO2978" s="75"/>
      <c r="BP2978" s="75"/>
      <c r="BQ2978" s="75"/>
      <c r="BR2978" s="75"/>
      <c r="BS2978" s="75"/>
      <c r="BT2978" s="75"/>
      <c r="BU2978" s="75"/>
      <c r="BV2978" s="75"/>
      <c r="BW2978" s="75"/>
      <c r="BX2978" s="75"/>
      <c r="BY2978" s="75"/>
      <c r="BZ2978" s="75"/>
      <c r="CA2978" s="75"/>
      <c r="CB2978" s="75"/>
      <c r="CC2978" s="75"/>
      <c r="CD2978" s="75"/>
      <c r="CE2978" s="75"/>
      <c r="CF2978" s="75"/>
      <c r="CG2978" s="75"/>
      <c r="CH2978" s="75"/>
      <c r="CI2978" s="75"/>
      <c r="CJ2978" s="75"/>
      <c r="CK2978" s="75"/>
      <c r="CL2978" s="75"/>
      <c r="CM2978" s="75"/>
      <c r="CN2978" s="75"/>
      <c r="CO2978" s="75"/>
    </row>
    <row r="2979" spans="1:93" s="1" customFormat="1" ht="19.5" customHeight="1" x14ac:dyDescent="0.3">
      <c r="A2979" s="46" t="s">
        <v>4179</v>
      </c>
      <c r="B2979" s="14">
        <v>10</v>
      </c>
      <c r="C2979" s="14">
        <v>10</v>
      </c>
      <c r="D2979" s="14">
        <v>6</v>
      </c>
      <c r="E2979" s="14">
        <v>0</v>
      </c>
      <c r="F2979" s="49"/>
      <c r="G2979" s="49"/>
      <c r="H2979" s="67">
        <f t="shared" si="184"/>
        <v>26</v>
      </c>
      <c r="I2979" s="46">
        <v>12</v>
      </c>
      <c r="J2979" s="22">
        <f t="shared" si="183"/>
        <v>0.4</v>
      </c>
      <c r="K2979" s="46" t="s">
        <v>182</v>
      </c>
      <c r="L2979" s="15" t="s">
        <v>4466</v>
      </c>
      <c r="M2979" s="15" t="s">
        <v>298</v>
      </c>
      <c r="N2979" s="15" t="s">
        <v>210</v>
      </c>
      <c r="O2979" s="20" t="s">
        <v>1759</v>
      </c>
      <c r="P2979" s="20">
        <v>9</v>
      </c>
      <c r="Q2979" s="21" t="s">
        <v>253</v>
      </c>
      <c r="R2979" s="17" t="s">
        <v>1768</v>
      </c>
      <c r="S2979" s="17" t="s">
        <v>998</v>
      </c>
      <c r="T2979" s="17" t="s">
        <v>336</v>
      </c>
      <c r="U2979" s="26"/>
      <c r="V2979" s="75"/>
      <c r="W2979" s="75"/>
      <c r="X2979" s="75"/>
      <c r="Y2979" s="75"/>
      <c r="Z2979" s="75"/>
      <c r="AA2979" s="75"/>
      <c r="AB2979" s="75"/>
      <c r="AC2979" s="75"/>
      <c r="AD2979" s="75"/>
      <c r="AE2979" s="75"/>
      <c r="AF2979" s="75"/>
      <c r="AG2979" s="75"/>
      <c r="AH2979" s="75"/>
      <c r="AI2979" s="75"/>
      <c r="AJ2979" s="75"/>
      <c r="AK2979" s="75"/>
      <c r="AL2979" s="75"/>
      <c r="AM2979" s="75"/>
      <c r="AN2979" s="75"/>
      <c r="AO2979" s="75"/>
      <c r="AP2979" s="75"/>
      <c r="AQ2979" s="75"/>
      <c r="AR2979" s="75"/>
      <c r="AS2979" s="75"/>
      <c r="AT2979" s="75"/>
      <c r="AU2979" s="75"/>
      <c r="AV2979" s="75"/>
      <c r="AW2979" s="75"/>
      <c r="AX2979" s="75"/>
      <c r="AY2979" s="75"/>
      <c r="AZ2979" s="75"/>
      <c r="BA2979" s="75"/>
      <c r="BB2979" s="75"/>
      <c r="BC2979" s="75"/>
      <c r="BD2979" s="75"/>
      <c r="BE2979" s="75"/>
      <c r="BF2979" s="75"/>
      <c r="BG2979" s="75"/>
      <c r="BH2979" s="75"/>
      <c r="BI2979" s="75"/>
      <c r="BJ2979" s="75"/>
      <c r="BK2979" s="75"/>
      <c r="BL2979" s="75"/>
      <c r="BM2979" s="75"/>
      <c r="BN2979" s="75"/>
      <c r="BO2979" s="75"/>
      <c r="BP2979" s="75"/>
      <c r="BQ2979" s="75"/>
      <c r="BR2979" s="75"/>
      <c r="BS2979" s="75"/>
      <c r="BT2979" s="75"/>
      <c r="BU2979" s="75"/>
      <c r="BV2979" s="75"/>
      <c r="BW2979" s="75"/>
      <c r="BX2979" s="75"/>
      <c r="BY2979" s="75"/>
      <c r="BZ2979" s="75"/>
      <c r="CA2979" s="75"/>
      <c r="CB2979" s="75"/>
      <c r="CC2979" s="75"/>
      <c r="CD2979" s="75"/>
      <c r="CE2979" s="75"/>
      <c r="CF2979" s="75"/>
      <c r="CG2979" s="75"/>
      <c r="CH2979" s="75"/>
      <c r="CI2979" s="75"/>
      <c r="CJ2979" s="75"/>
      <c r="CK2979" s="75"/>
      <c r="CL2979" s="75"/>
      <c r="CM2979" s="75"/>
      <c r="CN2979" s="75"/>
      <c r="CO2979" s="75"/>
    </row>
    <row r="2980" spans="1:93" s="1" customFormat="1" ht="19.5" customHeight="1" x14ac:dyDescent="0.3">
      <c r="A2980" s="46" t="s">
        <v>4158</v>
      </c>
      <c r="B2980" s="14">
        <v>11</v>
      </c>
      <c r="C2980" s="14">
        <v>11</v>
      </c>
      <c r="D2980" s="14">
        <v>4</v>
      </c>
      <c r="E2980" s="14">
        <v>0</v>
      </c>
      <c r="F2980" s="49"/>
      <c r="G2980" s="49"/>
      <c r="H2980" s="67">
        <f t="shared" si="184"/>
        <v>26</v>
      </c>
      <c r="I2980" s="46">
        <v>11</v>
      </c>
      <c r="J2980" s="22">
        <f t="shared" si="183"/>
        <v>0.4</v>
      </c>
      <c r="K2980" s="46" t="s">
        <v>182</v>
      </c>
      <c r="L2980" s="15" t="s">
        <v>4467</v>
      </c>
      <c r="M2980" s="15" t="s">
        <v>544</v>
      </c>
      <c r="N2980" s="15" t="s">
        <v>204</v>
      </c>
      <c r="O2980" s="20" t="s">
        <v>2462</v>
      </c>
      <c r="P2980" s="20">
        <v>9</v>
      </c>
      <c r="Q2980" s="21" t="s">
        <v>223</v>
      </c>
      <c r="R2980" s="17" t="s">
        <v>2463</v>
      </c>
      <c r="S2980" s="17" t="s">
        <v>256</v>
      </c>
      <c r="T2980" s="17" t="s">
        <v>387</v>
      </c>
      <c r="U2980" s="26"/>
      <c r="V2980" s="75"/>
      <c r="W2980" s="75"/>
      <c r="X2980" s="75"/>
      <c r="Y2980" s="75"/>
      <c r="Z2980" s="75"/>
      <c r="AA2980" s="75"/>
      <c r="AB2980" s="75"/>
      <c r="AC2980" s="75"/>
      <c r="AD2980" s="75"/>
      <c r="AE2980" s="75"/>
      <c r="AF2980" s="75"/>
      <c r="AG2980" s="75"/>
      <c r="AH2980" s="75"/>
      <c r="AI2980" s="75"/>
      <c r="AJ2980" s="75"/>
      <c r="AK2980" s="75"/>
      <c r="AL2980" s="75"/>
      <c r="AM2980" s="75"/>
      <c r="AN2980" s="75"/>
      <c r="AO2980" s="75"/>
      <c r="AP2980" s="75"/>
      <c r="AQ2980" s="75"/>
      <c r="AR2980" s="75"/>
      <c r="AS2980" s="75"/>
      <c r="AT2980" s="75"/>
      <c r="AU2980" s="75"/>
      <c r="AV2980" s="75"/>
      <c r="AW2980" s="75"/>
      <c r="AX2980" s="75"/>
      <c r="AY2980" s="75"/>
      <c r="AZ2980" s="75"/>
      <c r="BA2980" s="75"/>
      <c r="BB2980" s="75"/>
      <c r="BC2980" s="75"/>
      <c r="BD2980" s="75"/>
      <c r="BE2980" s="75"/>
      <c r="BF2980" s="75"/>
      <c r="BG2980" s="75"/>
      <c r="BH2980" s="75"/>
      <c r="BI2980" s="75"/>
      <c r="BJ2980" s="75"/>
      <c r="BK2980" s="75"/>
      <c r="BL2980" s="75"/>
      <c r="BM2980" s="75"/>
      <c r="BN2980" s="75"/>
      <c r="BO2980" s="75"/>
      <c r="BP2980" s="75"/>
      <c r="BQ2980" s="75"/>
      <c r="BR2980" s="75"/>
      <c r="BS2980" s="75"/>
      <c r="BT2980" s="75"/>
      <c r="BU2980" s="75"/>
      <c r="BV2980" s="75"/>
      <c r="BW2980" s="75"/>
      <c r="BX2980" s="75"/>
      <c r="BY2980" s="75"/>
      <c r="BZ2980" s="75"/>
      <c r="CA2980" s="75"/>
      <c r="CB2980" s="75"/>
      <c r="CC2980" s="75"/>
      <c r="CD2980" s="75"/>
      <c r="CE2980" s="75"/>
      <c r="CF2980" s="75"/>
      <c r="CG2980" s="75"/>
      <c r="CH2980" s="75"/>
      <c r="CI2980" s="75"/>
      <c r="CJ2980" s="75"/>
      <c r="CK2980" s="75"/>
      <c r="CL2980" s="75"/>
      <c r="CM2980" s="75"/>
      <c r="CN2980" s="75"/>
      <c r="CO2980" s="75"/>
    </row>
    <row r="2981" spans="1:93" s="1" customFormat="1" ht="19.5" customHeight="1" x14ac:dyDescent="0.3">
      <c r="A2981" s="46" t="s">
        <v>4163</v>
      </c>
      <c r="B2981" s="14">
        <v>9</v>
      </c>
      <c r="C2981" s="14">
        <v>14</v>
      </c>
      <c r="D2981" s="14">
        <v>3</v>
      </c>
      <c r="E2981" s="14">
        <v>0</v>
      </c>
      <c r="F2981" s="49"/>
      <c r="G2981" s="49"/>
      <c r="H2981" s="67">
        <f t="shared" si="184"/>
        <v>26</v>
      </c>
      <c r="I2981" s="46">
        <v>10</v>
      </c>
      <c r="J2981" s="22">
        <f t="shared" si="183"/>
        <v>0.4</v>
      </c>
      <c r="K2981" s="46" t="s">
        <v>182</v>
      </c>
      <c r="L2981" s="15" t="s">
        <v>4468</v>
      </c>
      <c r="M2981" s="15" t="s">
        <v>619</v>
      </c>
      <c r="N2981" s="15" t="s">
        <v>371</v>
      </c>
      <c r="O2981" s="20" t="s">
        <v>1635</v>
      </c>
      <c r="P2981" s="20">
        <v>9</v>
      </c>
      <c r="Q2981" s="21" t="s">
        <v>253</v>
      </c>
      <c r="R2981" s="17" t="s">
        <v>1670</v>
      </c>
      <c r="S2981" s="17" t="s">
        <v>515</v>
      </c>
      <c r="T2981" s="17" t="s">
        <v>201</v>
      </c>
      <c r="U2981" s="26"/>
      <c r="V2981" s="75"/>
      <c r="W2981" s="75"/>
      <c r="X2981" s="75"/>
      <c r="Y2981" s="75"/>
      <c r="Z2981" s="75"/>
      <c r="AA2981" s="75"/>
      <c r="AB2981" s="75"/>
      <c r="AC2981" s="75"/>
      <c r="AD2981" s="75"/>
      <c r="AE2981" s="75"/>
      <c r="AF2981" s="75"/>
      <c r="AG2981" s="75"/>
      <c r="AH2981" s="75"/>
      <c r="AI2981" s="75"/>
      <c r="AJ2981" s="75"/>
      <c r="AK2981" s="75"/>
      <c r="AL2981" s="75"/>
      <c r="AM2981" s="75"/>
      <c r="AN2981" s="75"/>
      <c r="AO2981" s="75"/>
      <c r="AP2981" s="75"/>
      <c r="AQ2981" s="75"/>
      <c r="AR2981" s="75"/>
      <c r="AS2981" s="75"/>
      <c r="AT2981" s="75"/>
      <c r="AU2981" s="75"/>
      <c r="AV2981" s="75"/>
      <c r="AW2981" s="75"/>
      <c r="AX2981" s="75"/>
      <c r="AY2981" s="75"/>
      <c r="AZ2981" s="75"/>
      <c r="BA2981" s="75"/>
      <c r="BB2981" s="75"/>
      <c r="BC2981" s="75"/>
      <c r="BD2981" s="75"/>
      <c r="BE2981" s="75"/>
      <c r="BF2981" s="75"/>
      <c r="BG2981" s="75"/>
      <c r="BH2981" s="75"/>
      <c r="BI2981" s="75"/>
      <c r="BJ2981" s="75"/>
      <c r="BK2981" s="75"/>
      <c r="BL2981" s="75"/>
      <c r="BM2981" s="75"/>
      <c r="BN2981" s="75"/>
      <c r="BO2981" s="75"/>
      <c r="BP2981" s="75"/>
      <c r="BQ2981" s="75"/>
      <c r="BR2981" s="75"/>
      <c r="BS2981" s="75"/>
      <c r="BT2981" s="75"/>
      <c r="BU2981" s="75"/>
      <c r="BV2981" s="75"/>
      <c r="BW2981" s="75"/>
      <c r="BX2981" s="75"/>
      <c r="BY2981" s="75"/>
      <c r="BZ2981" s="75"/>
      <c r="CA2981" s="75"/>
      <c r="CB2981" s="75"/>
      <c r="CC2981" s="75"/>
      <c r="CD2981" s="75"/>
      <c r="CE2981" s="75"/>
      <c r="CF2981" s="75"/>
      <c r="CG2981" s="75"/>
      <c r="CH2981" s="75"/>
      <c r="CI2981" s="75"/>
      <c r="CJ2981" s="75"/>
      <c r="CK2981" s="75"/>
      <c r="CL2981" s="75"/>
      <c r="CM2981" s="75"/>
      <c r="CN2981" s="75"/>
      <c r="CO2981" s="75"/>
    </row>
    <row r="2982" spans="1:93" s="1" customFormat="1" ht="19.5" customHeight="1" x14ac:dyDescent="0.3">
      <c r="A2982" s="46" t="s">
        <v>4161</v>
      </c>
      <c r="B2982" s="14">
        <v>10</v>
      </c>
      <c r="C2982" s="14">
        <v>11</v>
      </c>
      <c r="D2982" s="14">
        <v>5</v>
      </c>
      <c r="E2982" s="14">
        <v>0</v>
      </c>
      <c r="F2982" s="49"/>
      <c r="G2982" s="49"/>
      <c r="H2982" s="67">
        <f t="shared" si="184"/>
        <v>26</v>
      </c>
      <c r="I2982" s="46">
        <v>10</v>
      </c>
      <c r="J2982" s="22">
        <f t="shared" si="183"/>
        <v>0.4</v>
      </c>
      <c r="K2982" s="46" t="s">
        <v>182</v>
      </c>
      <c r="L2982" s="15" t="s">
        <v>4469</v>
      </c>
      <c r="M2982" s="15" t="s">
        <v>1004</v>
      </c>
      <c r="N2982" s="15" t="s">
        <v>365</v>
      </c>
      <c r="O2982" s="20" t="s">
        <v>801</v>
      </c>
      <c r="P2982" s="20">
        <v>9</v>
      </c>
      <c r="Q2982" s="21" t="s">
        <v>802</v>
      </c>
      <c r="R2982" s="17" t="s">
        <v>2586</v>
      </c>
      <c r="S2982" s="17" t="s">
        <v>351</v>
      </c>
      <c r="T2982" s="17" t="s">
        <v>215</v>
      </c>
      <c r="U2982" s="26"/>
      <c r="V2982" s="75"/>
      <c r="W2982" s="75"/>
      <c r="X2982" s="75"/>
      <c r="Y2982" s="75"/>
      <c r="Z2982" s="75"/>
      <c r="AA2982" s="75"/>
      <c r="AB2982" s="75"/>
      <c r="AC2982" s="75"/>
      <c r="AD2982" s="75"/>
      <c r="AE2982" s="75"/>
      <c r="AF2982" s="75"/>
      <c r="AG2982" s="75"/>
      <c r="AH2982" s="75"/>
      <c r="AI2982" s="75"/>
      <c r="AJ2982" s="75"/>
      <c r="AK2982" s="75"/>
      <c r="AL2982" s="75"/>
      <c r="AM2982" s="75"/>
      <c r="AN2982" s="75"/>
      <c r="AO2982" s="75"/>
      <c r="AP2982" s="75"/>
      <c r="AQ2982" s="75"/>
      <c r="AR2982" s="75"/>
      <c r="AS2982" s="75"/>
      <c r="AT2982" s="75"/>
      <c r="AU2982" s="75"/>
      <c r="AV2982" s="75"/>
      <c r="AW2982" s="75"/>
      <c r="AX2982" s="75"/>
      <c r="AY2982" s="75"/>
      <c r="AZ2982" s="75"/>
      <c r="BA2982" s="75"/>
      <c r="BB2982" s="75"/>
      <c r="BC2982" s="75"/>
      <c r="BD2982" s="75"/>
      <c r="BE2982" s="75"/>
      <c r="BF2982" s="75"/>
      <c r="BG2982" s="75"/>
      <c r="BH2982" s="75"/>
      <c r="BI2982" s="75"/>
      <c r="BJ2982" s="75"/>
      <c r="BK2982" s="75"/>
      <c r="BL2982" s="75"/>
      <c r="BM2982" s="75"/>
      <c r="BN2982" s="75"/>
      <c r="BO2982" s="75"/>
      <c r="BP2982" s="75"/>
      <c r="BQ2982" s="75"/>
      <c r="BR2982" s="75"/>
      <c r="BS2982" s="75"/>
      <c r="BT2982" s="75"/>
      <c r="BU2982" s="75"/>
      <c r="BV2982" s="75"/>
      <c r="BW2982" s="75"/>
      <c r="BX2982" s="75"/>
      <c r="BY2982" s="75"/>
      <c r="BZ2982" s="75"/>
      <c r="CA2982" s="75"/>
      <c r="CB2982" s="75"/>
      <c r="CC2982" s="75"/>
      <c r="CD2982" s="75"/>
      <c r="CE2982" s="75"/>
      <c r="CF2982" s="75"/>
      <c r="CG2982" s="75"/>
      <c r="CH2982" s="75"/>
      <c r="CI2982" s="75"/>
      <c r="CJ2982" s="75"/>
      <c r="CK2982" s="75"/>
      <c r="CL2982" s="75"/>
      <c r="CM2982" s="75"/>
      <c r="CN2982" s="75"/>
      <c r="CO2982" s="75"/>
    </row>
    <row r="2983" spans="1:93" s="1" customFormat="1" ht="19.5" customHeight="1" x14ac:dyDescent="0.3">
      <c r="A2983" s="46" t="s">
        <v>4130</v>
      </c>
      <c r="B2983" s="14">
        <v>8</v>
      </c>
      <c r="C2983" s="14">
        <v>10</v>
      </c>
      <c r="D2983" s="14">
        <v>8</v>
      </c>
      <c r="E2983" s="14">
        <v>0</v>
      </c>
      <c r="F2983" s="49"/>
      <c r="G2983" s="49"/>
      <c r="H2983" s="67">
        <f t="shared" si="184"/>
        <v>26</v>
      </c>
      <c r="I2983" s="46">
        <v>3</v>
      </c>
      <c r="J2983" s="22">
        <f t="shared" si="183"/>
        <v>0.4</v>
      </c>
      <c r="K2983" s="46" t="s">
        <v>182</v>
      </c>
      <c r="L2983" s="15" t="s">
        <v>4470</v>
      </c>
      <c r="M2983" s="15" t="s">
        <v>4471</v>
      </c>
      <c r="N2983" s="15" t="s">
        <v>2314</v>
      </c>
      <c r="O2983" s="20" t="s">
        <v>708</v>
      </c>
      <c r="P2983" s="20">
        <v>9</v>
      </c>
      <c r="Q2983" s="21" t="s">
        <v>253</v>
      </c>
      <c r="R2983" s="17" t="s">
        <v>732</v>
      </c>
      <c r="S2983" s="17" t="s">
        <v>733</v>
      </c>
      <c r="T2983" s="17" t="s">
        <v>734</v>
      </c>
      <c r="U2983" s="26"/>
      <c r="V2983" s="75"/>
      <c r="W2983" s="75"/>
      <c r="X2983" s="75"/>
      <c r="Y2983" s="75"/>
      <c r="Z2983" s="75"/>
      <c r="AA2983" s="75"/>
      <c r="AB2983" s="75"/>
      <c r="AC2983" s="75"/>
      <c r="AD2983" s="75"/>
      <c r="AE2983" s="75"/>
      <c r="AF2983" s="75"/>
      <c r="AG2983" s="75"/>
      <c r="AH2983" s="75"/>
      <c r="AI2983" s="75"/>
      <c r="AJ2983" s="75"/>
      <c r="AK2983" s="75"/>
      <c r="AL2983" s="75"/>
      <c r="AM2983" s="75"/>
      <c r="AN2983" s="75"/>
      <c r="AO2983" s="75"/>
      <c r="AP2983" s="75"/>
      <c r="AQ2983" s="75"/>
      <c r="AR2983" s="75"/>
      <c r="AS2983" s="75"/>
      <c r="AT2983" s="75"/>
      <c r="AU2983" s="75"/>
      <c r="AV2983" s="75"/>
      <c r="AW2983" s="75"/>
      <c r="AX2983" s="75"/>
      <c r="AY2983" s="75"/>
      <c r="AZ2983" s="75"/>
      <c r="BA2983" s="75"/>
      <c r="BB2983" s="75"/>
      <c r="BC2983" s="75"/>
      <c r="BD2983" s="75"/>
      <c r="BE2983" s="75"/>
      <c r="BF2983" s="75"/>
      <c r="BG2983" s="75"/>
      <c r="BH2983" s="75"/>
      <c r="BI2983" s="75"/>
      <c r="BJ2983" s="75"/>
      <c r="BK2983" s="75"/>
      <c r="BL2983" s="75"/>
      <c r="BM2983" s="75"/>
      <c r="BN2983" s="75"/>
      <c r="BO2983" s="75"/>
      <c r="BP2983" s="75"/>
      <c r="BQ2983" s="75"/>
      <c r="BR2983" s="75"/>
      <c r="BS2983" s="75"/>
      <c r="BT2983" s="75"/>
      <c r="BU2983" s="75"/>
      <c r="BV2983" s="75"/>
      <c r="BW2983" s="75"/>
      <c r="BX2983" s="75"/>
      <c r="BY2983" s="75"/>
      <c r="BZ2983" s="75"/>
      <c r="CA2983" s="75"/>
      <c r="CB2983" s="75"/>
      <c r="CC2983" s="75"/>
      <c r="CD2983" s="75"/>
      <c r="CE2983" s="75"/>
      <c r="CF2983" s="75"/>
      <c r="CG2983" s="75"/>
      <c r="CH2983" s="75"/>
      <c r="CI2983" s="75"/>
      <c r="CJ2983" s="75"/>
      <c r="CK2983" s="75"/>
      <c r="CL2983" s="75"/>
      <c r="CM2983" s="75"/>
      <c r="CN2983" s="75"/>
      <c r="CO2983" s="75"/>
    </row>
    <row r="2984" spans="1:93" s="1" customFormat="1" ht="19.5" customHeight="1" x14ac:dyDescent="0.3">
      <c r="A2984" s="46" t="s">
        <v>4125</v>
      </c>
      <c r="B2984" s="14">
        <v>12</v>
      </c>
      <c r="C2984" s="14">
        <v>6</v>
      </c>
      <c r="D2984" s="14">
        <v>8</v>
      </c>
      <c r="E2984" s="14">
        <v>0</v>
      </c>
      <c r="F2984" s="49"/>
      <c r="G2984" s="49"/>
      <c r="H2984" s="67">
        <f t="shared" si="184"/>
        <v>26</v>
      </c>
      <c r="I2984" s="46">
        <v>11</v>
      </c>
      <c r="J2984" s="22">
        <f t="shared" si="183"/>
        <v>0.4</v>
      </c>
      <c r="K2984" s="46" t="s">
        <v>182</v>
      </c>
      <c r="L2984" s="15" t="s">
        <v>2406</v>
      </c>
      <c r="M2984" s="15" t="s">
        <v>784</v>
      </c>
      <c r="N2984" s="15" t="s">
        <v>286</v>
      </c>
      <c r="O2984" s="20" t="s">
        <v>2462</v>
      </c>
      <c r="P2984" s="20">
        <v>9</v>
      </c>
      <c r="Q2984" s="21" t="s">
        <v>253</v>
      </c>
      <c r="R2984" s="17" t="s">
        <v>2463</v>
      </c>
      <c r="S2984" s="17" t="s">
        <v>256</v>
      </c>
      <c r="T2984" s="17" t="s">
        <v>387</v>
      </c>
      <c r="U2984" s="26"/>
      <c r="V2984" s="75"/>
      <c r="W2984" s="75"/>
      <c r="X2984" s="75"/>
      <c r="Y2984" s="75"/>
      <c r="Z2984" s="75"/>
      <c r="AA2984" s="75"/>
      <c r="AB2984" s="75"/>
      <c r="AC2984" s="75"/>
      <c r="AD2984" s="75"/>
      <c r="AE2984" s="75"/>
      <c r="AF2984" s="75"/>
      <c r="AG2984" s="75"/>
      <c r="AH2984" s="75"/>
      <c r="AI2984" s="75"/>
      <c r="AJ2984" s="75"/>
      <c r="AK2984" s="75"/>
      <c r="AL2984" s="75"/>
      <c r="AM2984" s="75"/>
      <c r="AN2984" s="75"/>
      <c r="AO2984" s="75"/>
      <c r="AP2984" s="75"/>
      <c r="AQ2984" s="75"/>
      <c r="AR2984" s="75"/>
      <c r="AS2984" s="75"/>
      <c r="AT2984" s="75"/>
      <c r="AU2984" s="75"/>
      <c r="AV2984" s="75"/>
      <c r="AW2984" s="75"/>
      <c r="AX2984" s="75"/>
      <c r="AY2984" s="75"/>
      <c r="AZ2984" s="75"/>
      <c r="BA2984" s="75"/>
      <c r="BB2984" s="75"/>
      <c r="BC2984" s="75"/>
      <c r="BD2984" s="75"/>
      <c r="BE2984" s="75"/>
      <c r="BF2984" s="75"/>
      <c r="BG2984" s="75"/>
      <c r="BH2984" s="75"/>
      <c r="BI2984" s="75"/>
      <c r="BJ2984" s="75"/>
      <c r="BK2984" s="75"/>
      <c r="BL2984" s="75"/>
      <c r="BM2984" s="75"/>
      <c r="BN2984" s="75"/>
      <c r="BO2984" s="75"/>
      <c r="BP2984" s="75"/>
      <c r="BQ2984" s="75"/>
      <c r="BR2984" s="75"/>
      <c r="BS2984" s="75"/>
      <c r="BT2984" s="75"/>
      <c r="BU2984" s="75"/>
      <c r="BV2984" s="75"/>
      <c r="BW2984" s="75"/>
      <c r="BX2984" s="75"/>
      <c r="BY2984" s="75"/>
      <c r="BZ2984" s="75"/>
      <c r="CA2984" s="75"/>
      <c r="CB2984" s="75"/>
      <c r="CC2984" s="75"/>
      <c r="CD2984" s="75"/>
      <c r="CE2984" s="75"/>
      <c r="CF2984" s="75"/>
      <c r="CG2984" s="75"/>
      <c r="CH2984" s="75"/>
      <c r="CI2984" s="75"/>
      <c r="CJ2984" s="75"/>
      <c r="CK2984" s="75"/>
      <c r="CL2984" s="75"/>
      <c r="CM2984" s="75"/>
      <c r="CN2984" s="75"/>
      <c r="CO2984" s="75"/>
    </row>
    <row r="2985" spans="1:93" s="1" customFormat="1" ht="19.5" customHeight="1" x14ac:dyDescent="0.3">
      <c r="A2985" s="46" t="s">
        <v>4158</v>
      </c>
      <c r="B2985" s="14">
        <v>12</v>
      </c>
      <c r="C2985" s="14">
        <v>9</v>
      </c>
      <c r="D2985" s="14">
        <v>5</v>
      </c>
      <c r="E2985" s="14">
        <v>0</v>
      </c>
      <c r="F2985" s="49"/>
      <c r="G2985" s="49"/>
      <c r="H2985" s="67">
        <f t="shared" si="184"/>
        <v>26</v>
      </c>
      <c r="I2985" s="46">
        <v>2</v>
      </c>
      <c r="J2985" s="22">
        <f t="shared" si="183"/>
        <v>0.4</v>
      </c>
      <c r="K2985" s="46" t="s">
        <v>182</v>
      </c>
      <c r="L2985" s="92" t="s">
        <v>4472</v>
      </c>
      <c r="M2985" s="92" t="s">
        <v>515</v>
      </c>
      <c r="N2985" s="92" t="s">
        <v>2194</v>
      </c>
      <c r="O2985" s="20" t="s">
        <v>2523</v>
      </c>
      <c r="P2985" s="20">
        <v>9</v>
      </c>
      <c r="Q2985" s="21" t="s">
        <v>253</v>
      </c>
      <c r="R2985" s="17" t="s">
        <v>2540</v>
      </c>
      <c r="S2985" s="17" t="s">
        <v>795</v>
      </c>
      <c r="T2985" s="17" t="s">
        <v>2541</v>
      </c>
      <c r="U2985" s="26"/>
      <c r="V2985" s="75"/>
      <c r="W2985" s="75"/>
      <c r="X2985" s="75"/>
      <c r="Y2985" s="75"/>
      <c r="Z2985" s="75"/>
      <c r="AA2985" s="75"/>
      <c r="AB2985" s="75"/>
      <c r="AC2985" s="75"/>
      <c r="AD2985" s="75"/>
      <c r="AE2985" s="75"/>
      <c r="AF2985" s="75"/>
      <c r="AG2985" s="75"/>
      <c r="AH2985" s="75"/>
      <c r="AI2985" s="75"/>
      <c r="AJ2985" s="75"/>
      <c r="AK2985" s="75"/>
      <c r="AL2985" s="75"/>
      <c r="AM2985" s="75"/>
      <c r="AN2985" s="75"/>
      <c r="AO2985" s="75"/>
      <c r="AP2985" s="75"/>
      <c r="AQ2985" s="75"/>
      <c r="AR2985" s="75"/>
      <c r="AS2985" s="75"/>
      <c r="AT2985" s="75"/>
      <c r="AU2985" s="75"/>
      <c r="AV2985" s="75"/>
      <c r="AW2985" s="75"/>
      <c r="AX2985" s="75"/>
      <c r="AY2985" s="75"/>
      <c r="AZ2985" s="75"/>
      <c r="BA2985" s="75"/>
      <c r="BB2985" s="75"/>
      <c r="BC2985" s="75"/>
      <c r="BD2985" s="75"/>
      <c r="BE2985" s="75"/>
      <c r="BF2985" s="75"/>
      <c r="BG2985" s="75"/>
      <c r="BH2985" s="75"/>
      <c r="BI2985" s="75"/>
      <c r="BJ2985" s="75"/>
      <c r="BK2985" s="75"/>
      <c r="BL2985" s="75"/>
      <c r="BM2985" s="75"/>
      <c r="BN2985" s="75"/>
      <c r="BO2985" s="75"/>
      <c r="BP2985" s="75"/>
      <c r="BQ2985" s="75"/>
      <c r="BR2985" s="75"/>
      <c r="BS2985" s="75"/>
      <c r="BT2985" s="75"/>
      <c r="BU2985" s="75"/>
      <c r="BV2985" s="75"/>
      <c r="BW2985" s="75"/>
      <c r="BX2985" s="75"/>
      <c r="BY2985" s="75"/>
      <c r="BZ2985" s="75"/>
      <c r="CA2985" s="75"/>
      <c r="CB2985" s="75"/>
      <c r="CC2985" s="75"/>
      <c r="CD2985" s="75"/>
      <c r="CE2985" s="75"/>
      <c r="CF2985" s="75"/>
      <c r="CG2985" s="75"/>
      <c r="CH2985" s="75"/>
      <c r="CI2985" s="75"/>
      <c r="CJ2985" s="75"/>
      <c r="CK2985" s="75"/>
      <c r="CL2985" s="75"/>
      <c r="CM2985" s="75"/>
      <c r="CN2985" s="75"/>
      <c r="CO2985" s="75"/>
    </row>
    <row r="2986" spans="1:93" s="1" customFormat="1" ht="19.5" customHeight="1" x14ac:dyDescent="0.3">
      <c r="A2986" s="46" t="s">
        <v>4183</v>
      </c>
      <c r="B2986" s="14">
        <v>8</v>
      </c>
      <c r="C2986" s="14">
        <v>10</v>
      </c>
      <c r="D2986" s="14">
        <v>8</v>
      </c>
      <c r="E2986" s="14">
        <v>0</v>
      </c>
      <c r="F2986" s="49"/>
      <c r="G2986" s="49"/>
      <c r="H2986" s="67">
        <f t="shared" si="184"/>
        <v>26</v>
      </c>
      <c r="I2986" s="46">
        <v>9</v>
      </c>
      <c r="J2986" s="22">
        <f t="shared" si="183"/>
        <v>0.4</v>
      </c>
      <c r="K2986" s="46" t="s">
        <v>182</v>
      </c>
      <c r="L2986" s="15" t="s">
        <v>4473</v>
      </c>
      <c r="M2986" s="15" t="s">
        <v>217</v>
      </c>
      <c r="N2986" s="15" t="s">
        <v>1452</v>
      </c>
      <c r="O2986" s="20" t="s">
        <v>1701</v>
      </c>
      <c r="P2986" s="20">
        <v>9</v>
      </c>
      <c r="Q2986" s="21" t="s">
        <v>4229</v>
      </c>
      <c r="R2986" s="17" t="s">
        <v>1419</v>
      </c>
      <c r="S2986" s="17" t="s">
        <v>434</v>
      </c>
      <c r="T2986" s="17" t="s">
        <v>269</v>
      </c>
      <c r="U2986" s="26"/>
      <c r="V2986" s="75"/>
      <c r="W2986" s="75"/>
      <c r="X2986" s="75"/>
      <c r="Y2986" s="75"/>
      <c r="Z2986" s="75"/>
      <c r="AA2986" s="75"/>
      <c r="AB2986" s="75"/>
      <c r="AC2986" s="75"/>
      <c r="AD2986" s="75"/>
      <c r="AE2986" s="75"/>
      <c r="AF2986" s="75"/>
      <c r="AG2986" s="75"/>
      <c r="AH2986" s="75"/>
      <c r="AI2986" s="75"/>
      <c r="AJ2986" s="75"/>
      <c r="AK2986" s="75"/>
      <c r="AL2986" s="75"/>
      <c r="AM2986" s="75"/>
      <c r="AN2986" s="75"/>
      <c r="AO2986" s="75"/>
      <c r="AP2986" s="75"/>
      <c r="AQ2986" s="75"/>
      <c r="AR2986" s="75"/>
      <c r="AS2986" s="75"/>
      <c r="AT2986" s="75"/>
      <c r="AU2986" s="75"/>
      <c r="AV2986" s="75"/>
      <c r="AW2986" s="75"/>
      <c r="AX2986" s="75"/>
      <c r="AY2986" s="75"/>
      <c r="AZ2986" s="75"/>
      <c r="BA2986" s="75"/>
      <c r="BB2986" s="75"/>
      <c r="BC2986" s="75"/>
      <c r="BD2986" s="75"/>
      <c r="BE2986" s="75"/>
      <c r="BF2986" s="75"/>
      <c r="BG2986" s="75"/>
      <c r="BH2986" s="75"/>
      <c r="BI2986" s="75"/>
      <c r="BJ2986" s="75"/>
      <c r="BK2986" s="75"/>
      <c r="BL2986" s="75"/>
      <c r="BM2986" s="75"/>
      <c r="BN2986" s="75"/>
      <c r="BO2986" s="75"/>
      <c r="BP2986" s="75"/>
      <c r="BQ2986" s="75"/>
      <c r="BR2986" s="75"/>
      <c r="BS2986" s="75"/>
      <c r="BT2986" s="75"/>
      <c r="BU2986" s="75"/>
      <c r="BV2986" s="75"/>
      <c r="BW2986" s="75"/>
      <c r="BX2986" s="75"/>
      <c r="BY2986" s="75"/>
      <c r="BZ2986" s="75"/>
      <c r="CA2986" s="75"/>
      <c r="CB2986" s="75"/>
      <c r="CC2986" s="75"/>
      <c r="CD2986" s="75"/>
      <c r="CE2986" s="75"/>
      <c r="CF2986" s="75"/>
      <c r="CG2986" s="75"/>
      <c r="CH2986" s="75"/>
      <c r="CI2986" s="75"/>
      <c r="CJ2986" s="75"/>
      <c r="CK2986" s="75"/>
      <c r="CL2986" s="75"/>
      <c r="CM2986" s="75"/>
      <c r="CN2986" s="75"/>
      <c r="CO2986" s="75"/>
    </row>
    <row r="2987" spans="1:93" s="1" customFormat="1" ht="19.5" customHeight="1" x14ac:dyDescent="0.3">
      <c r="A2987" s="46" t="s">
        <v>4134</v>
      </c>
      <c r="B2987" s="14">
        <v>12</v>
      </c>
      <c r="C2987" s="14">
        <v>2</v>
      </c>
      <c r="D2987" s="14">
        <v>6</v>
      </c>
      <c r="E2987" s="14">
        <v>6</v>
      </c>
      <c r="F2987" s="49"/>
      <c r="G2987" s="49"/>
      <c r="H2987" s="67">
        <f t="shared" si="184"/>
        <v>26</v>
      </c>
      <c r="I2987" s="46">
        <v>4</v>
      </c>
      <c r="J2987" s="22">
        <f t="shared" si="183"/>
        <v>0.4</v>
      </c>
      <c r="K2987" s="46" t="s">
        <v>181</v>
      </c>
      <c r="L2987" s="15" t="s">
        <v>4474</v>
      </c>
      <c r="M2987" s="15" t="s">
        <v>2480</v>
      </c>
      <c r="N2987" s="15" t="s">
        <v>2578</v>
      </c>
      <c r="O2987" s="20" t="s">
        <v>3037</v>
      </c>
      <c r="P2987" s="20">
        <v>9</v>
      </c>
      <c r="Q2987" s="21" t="s">
        <v>253</v>
      </c>
      <c r="R2987" s="17" t="s">
        <v>3038</v>
      </c>
      <c r="S2987" s="17" t="s">
        <v>298</v>
      </c>
      <c r="T2987" s="17" t="s">
        <v>1082</v>
      </c>
      <c r="U2987" s="26"/>
      <c r="V2987" s="75"/>
      <c r="W2987" s="75"/>
      <c r="X2987" s="75"/>
      <c r="Y2987" s="75"/>
      <c r="Z2987" s="75"/>
      <c r="AA2987" s="75"/>
      <c r="AB2987" s="75"/>
      <c r="AC2987" s="75"/>
      <c r="AD2987" s="75"/>
      <c r="AE2987" s="75"/>
      <c r="AF2987" s="75"/>
      <c r="AG2987" s="75"/>
      <c r="AH2987" s="75"/>
      <c r="AI2987" s="75"/>
      <c r="AJ2987" s="75"/>
      <c r="AK2987" s="75"/>
      <c r="AL2987" s="75"/>
      <c r="AM2987" s="75"/>
      <c r="AN2987" s="75"/>
      <c r="AO2987" s="75"/>
      <c r="AP2987" s="75"/>
      <c r="AQ2987" s="75"/>
      <c r="AR2987" s="75"/>
      <c r="AS2987" s="75"/>
      <c r="AT2987" s="75"/>
      <c r="AU2987" s="75"/>
      <c r="AV2987" s="75"/>
      <c r="AW2987" s="75"/>
      <c r="AX2987" s="75"/>
      <c r="AY2987" s="75"/>
      <c r="AZ2987" s="75"/>
      <c r="BA2987" s="75"/>
      <c r="BB2987" s="75"/>
      <c r="BC2987" s="75"/>
      <c r="BD2987" s="75"/>
      <c r="BE2987" s="75"/>
      <c r="BF2987" s="75"/>
      <c r="BG2987" s="75"/>
      <c r="BH2987" s="75"/>
      <c r="BI2987" s="75"/>
      <c r="BJ2987" s="75"/>
      <c r="BK2987" s="75"/>
      <c r="BL2987" s="75"/>
      <c r="BM2987" s="75"/>
      <c r="BN2987" s="75"/>
      <c r="BO2987" s="75"/>
      <c r="BP2987" s="75"/>
      <c r="BQ2987" s="75"/>
      <c r="BR2987" s="75"/>
      <c r="BS2987" s="75"/>
      <c r="BT2987" s="75"/>
      <c r="BU2987" s="75"/>
      <c r="BV2987" s="75"/>
      <c r="BW2987" s="75"/>
      <c r="BX2987" s="75"/>
      <c r="BY2987" s="75"/>
      <c r="BZ2987" s="75"/>
      <c r="CA2987" s="75"/>
      <c r="CB2987" s="75"/>
      <c r="CC2987" s="75"/>
      <c r="CD2987" s="75"/>
      <c r="CE2987" s="75"/>
      <c r="CF2987" s="75"/>
      <c r="CG2987" s="75"/>
      <c r="CH2987" s="75"/>
      <c r="CI2987" s="75"/>
      <c r="CJ2987" s="75"/>
      <c r="CK2987" s="75"/>
      <c r="CL2987" s="75"/>
      <c r="CM2987" s="75"/>
      <c r="CN2987" s="75"/>
      <c r="CO2987" s="75"/>
    </row>
    <row r="2988" spans="1:93" s="1" customFormat="1" ht="19.5" customHeight="1" x14ac:dyDescent="0.3">
      <c r="A2988" s="46" t="s">
        <v>4134</v>
      </c>
      <c r="B2988" s="14">
        <v>6</v>
      </c>
      <c r="C2988" s="14">
        <v>17</v>
      </c>
      <c r="D2988" s="14">
        <v>3</v>
      </c>
      <c r="E2988" s="14">
        <v>0</v>
      </c>
      <c r="F2988" s="49"/>
      <c r="G2988" s="49"/>
      <c r="H2988" s="67">
        <f t="shared" si="184"/>
        <v>26</v>
      </c>
      <c r="I2988" s="20">
        <v>6</v>
      </c>
      <c r="J2988" s="79">
        <f t="shared" si="183"/>
        <v>0.4</v>
      </c>
      <c r="K2988" s="20" t="s">
        <v>182</v>
      </c>
      <c r="L2988" s="15" t="s">
        <v>4475</v>
      </c>
      <c r="M2988" s="15" t="s">
        <v>448</v>
      </c>
      <c r="N2988" s="15" t="s">
        <v>414</v>
      </c>
      <c r="O2988" s="20" t="s">
        <v>2990</v>
      </c>
      <c r="P2988" s="20">
        <v>9</v>
      </c>
      <c r="Q2988" s="21" t="s">
        <v>224</v>
      </c>
      <c r="R2988" s="17" t="s">
        <v>1617</v>
      </c>
      <c r="S2988" s="17" t="s">
        <v>272</v>
      </c>
      <c r="T2988" s="17" t="s">
        <v>218</v>
      </c>
      <c r="U2988" s="26"/>
      <c r="V2988" s="75"/>
      <c r="W2988" s="75"/>
      <c r="X2988" s="75"/>
      <c r="Y2988" s="75"/>
      <c r="Z2988" s="75"/>
      <c r="AA2988" s="75"/>
      <c r="AB2988" s="75"/>
      <c r="AC2988" s="75"/>
      <c r="AD2988" s="75"/>
      <c r="AE2988" s="75"/>
      <c r="AF2988" s="75"/>
      <c r="AG2988" s="75"/>
      <c r="AH2988" s="75"/>
      <c r="AI2988" s="75"/>
      <c r="AJ2988" s="75"/>
      <c r="AK2988" s="75"/>
      <c r="AL2988" s="75"/>
      <c r="AM2988" s="75"/>
      <c r="AN2988" s="75"/>
      <c r="AO2988" s="75"/>
      <c r="AP2988" s="75"/>
      <c r="AQ2988" s="75"/>
      <c r="AR2988" s="75"/>
      <c r="AS2988" s="75"/>
      <c r="AT2988" s="75"/>
      <c r="AU2988" s="75"/>
      <c r="AV2988" s="75"/>
      <c r="AW2988" s="75"/>
      <c r="AX2988" s="75"/>
      <c r="AY2988" s="75"/>
      <c r="AZ2988" s="75"/>
      <c r="BA2988" s="75"/>
      <c r="BB2988" s="75"/>
      <c r="BC2988" s="75"/>
      <c r="BD2988" s="75"/>
      <c r="BE2988" s="75"/>
      <c r="BF2988" s="75"/>
      <c r="BG2988" s="75"/>
      <c r="BH2988" s="75"/>
      <c r="BI2988" s="75"/>
      <c r="BJ2988" s="75"/>
      <c r="BK2988" s="75"/>
      <c r="BL2988" s="75"/>
      <c r="BM2988" s="75"/>
      <c r="BN2988" s="75"/>
      <c r="BO2988" s="75"/>
      <c r="BP2988" s="75"/>
      <c r="BQ2988" s="75"/>
      <c r="BR2988" s="75"/>
      <c r="BS2988" s="75"/>
      <c r="BT2988" s="75"/>
      <c r="BU2988" s="75"/>
      <c r="BV2988" s="75"/>
      <c r="BW2988" s="75"/>
      <c r="BX2988" s="75"/>
      <c r="BY2988" s="75"/>
      <c r="BZ2988" s="75"/>
      <c r="CA2988" s="75"/>
      <c r="CB2988" s="75"/>
      <c r="CC2988" s="75"/>
      <c r="CD2988" s="75"/>
      <c r="CE2988" s="75"/>
      <c r="CF2988" s="75"/>
      <c r="CG2988" s="75"/>
      <c r="CH2988" s="75"/>
      <c r="CI2988" s="75"/>
      <c r="CJ2988" s="75"/>
      <c r="CK2988" s="75"/>
      <c r="CL2988" s="75"/>
      <c r="CM2988" s="75"/>
      <c r="CN2988" s="75"/>
      <c r="CO2988" s="75"/>
    </row>
    <row r="2989" spans="1:93" s="1" customFormat="1" ht="19.5" customHeight="1" x14ac:dyDescent="0.3">
      <c r="A2989" s="46" t="s">
        <v>4125</v>
      </c>
      <c r="B2989" s="14">
        <v>11</v>
      </c>
      <c r="C2989" s="14">
        <v>7</v>
      </c>
      <c r="D2989" s="14">
        <v>8</v>
      </c>
      <c r="E2989" s="14">
        <v>0</v>
      </c>
      <c r="F2989" s="49"/>
      <c r="G2989" s="49"/>
      <c r="H2989" s="67">
        <f t="shared" si="184"/>
        <v>26</v>
      </c>
      <c r="I2989" s="46">
        <v>12</v>
      </c>
      <c r="J2989" s="22">
        <f t="shared" si="183"/>
        <v>0.4</v>
      </c>
      <c r="K2989" s="46" t="s">
        <v>182</v>
      </c>
      <c r="L2989" s="15" t="s">
        <v>4476</v>
      </c>
      <c r="M2989" s="15" t="s">
        <v>243</v>
      </c>
      <c r="N2989" s="15" t="s">
        <v>249</v>
      </c>
      <c r="O2989" s="20" t="s">
        <v>636</v>
      </c>
      <c r="P2989" s="20">
        <v>9</v>
      </c>
      <c r="Q2989" s="21" t="s">
        <v>224</v>
      </c>
      <c r="R2989" s="17" t="s">
        <v>820</v>
      </c>
      <c r="S2989" s="17" t="s">
        <v>317</v>
      </c>
      <c r="T2989" s="17" t="s">
        <v>269</v>
      </c>
      <c r="U2989" s="26"/>
      <c r="V2989" s="75"/>
      <c r="W2989" s="75"/>
      <c r="X2989" s="75"/>
      <c r="Y2989" s="75"/>
      <c r="Z2989" s="75"/>
      <c r="AA2989" s="75"/>
      <c r="AB2989" s="75"/>
      <c r="AC2989" s="75"/>
      <c r="AD2989" s="75"/>
      <c r="AE2989" s="75"/>
      <c r="AF2989" s="75"/>
      <c r="AG2989" s="75"/>
      <c r="AH2989" s="75"/>
      <c r="AI2989" s="75"/>
      <c r="AJ2989" s="75"/>
      <c r="AK2989" s="75"/>
      <c r="AL2989" s="75"/>
      <c r="AM2989" s="75"/>
      <c r="AN2989" s="75"/>
      <c r="AO2989" s="75"/>
      <c r="AP2989" s="75"/>
      <c r="AQ2989" s="75"/>
      <c r="AR2989" s="75"/>
      <c r="AS2989" s="75"/>
      <c r="AT2989" s="75"/>
      <c r="AU2989" s="75"/>
      <c r="AV2989" s="75"/>
      <c r="AW2989" s="75"/>
      <c r="AX2989" s="75"/>
      <c r="AY2989" s="75"/>
      <c r="AZ2989" s="75"/>
      <c r="BA2989" s="75"/>
      <c r="BB2989" s="75"/>
      <c r="BC2989" s="75"/>
      <c r="BD2989" s="75"/>
      <c r="BE2989" s="75"/>
      <c r="BF2989" s="75"/>
      <c r="BG2989" s="75"/>
      <c r="BH2989" s="75"/>
      <c r="BI2989" s="75"/>
      <c r="BJ2989" s="75"/>
      <c r="BK2989" s="75"/>
      <c r="BL2989" s="75"/>
      <c r="BM2989" s="75"/>
      <c r="BN2989" s="75"/>
      <c r="BO2989" s="75"/>
      <c r="BP2989" s="75"/>
      <c r="BQ2989" s="75"/>
      <c r="BR2989" s="75"/>
      <c r="BS2989" s="75"/>
      <c r="BT2989" s="75"/>
      <c r="BU2989" s="75"/>
      <c r="BV2989" s="75"/>
      <c r="BW2989" s="75"/>
      <c r="BX2989" s="75"/>
      <c r="BY2989" s="75"/>
      <c r="BZ2989" s="75"/>
      <c r="CA2989" s="75"/>
      <c r="CB2989" s="75"/>
      <c r="CC2989" s="75"/>
      <c r="CD2989" s="75"/>
      <c r="CE2989" s="75"/>
      <c r="CF2989" s="75"/>
      <c r="CG2989" s="75"/>
      <c r="CH2989" s="75"/>
      <c r="CI2989" s="75"/>
      <c r="CJ2989" s="75"/>
      <c r="CK2989" s="75"/>
      <c r="CL2989" s="75"/>
      <c r="CM2989" s="75"/>
      <c r="CN2989" s="75"/>
      <c r="CO2989" s="75"/>
    </row>
    <row r="2990" spans="1:93" s="1" customFormat="1" ht="19.5" customHeight="1" x14ac:dyDescent="0.3">
      <c r="A2990" s="46" t="s">
        <v>4270</v>
      </c>
      <c r="B2990" s="14">
        <v>9</v>
      </c>
      <c r="C2990" s="14">
        <v>9</v>
      </c>
      <c r="D2990" s="14">
        <v>5</v>
      </c>
      <c r="E2990" s="14">
        <v>3</v>
      </c>
      <c r="F2990" s="49"/>
      <c r="G2990" s="49"/>
      <c r="H2990" s="67">
        <f t="shared" si="184"/>
        <v>26</v>
      </c>
      <c r="I2990" s="46">
        <v>11</v>
      </c>
      <c r="J2990" s="22">
        <f t="shared" si="183"/>
        <v>0.4</v>
      </c>
      <c r="K2990" s="46" t="s">
        <v>182</v>
      </c>
      <c r="L2990" s="15" t="s">
        <v>4477</v>
      </c>
      <c r="M2990" s="15" t="s">
        <v>422</v>
      </c>
      <c r="N2990" s="15" t="s">
        <v>220</v>
      </c>
      <c r="O2990" s="20" t="s">
        <v>1898</v>
      </c>
      <c r="P2990" s="20">
        <v>9</v>
      </c>
      <c r="Q2990" s="21" t="s">
        <v>2891</v>
      </c>
      <c r="R2990" s="17" t="s">
        <v>1899</v>
      </c>
      <c r="S2990" s="17" t="s">
        <v>340</v>
      </c>
      <c r="T2990" s="17" t="s">
        <v>1900</v>
      </c>
      <c r="U2990" s="26"/>
      <c r="V2990" s="75"/>
      <c r="W2990" s="75"/>
      <c r="X2990" s="75"/>
      <c r="Y2990" s="75"/>
      <c r="Z2990" s="75"/>
      <c r="AA2990" s="75"/>
      <c r="AB2990" s="75"/>
      <c r="AC2990" s="75"/>
      <c r="AD2990" s="75"/>
      <c r="AE2990" s="75"/>
      <c r="AF2990" s="75"/>
      <c r="AG2990" s="75"/>
      <c r="AH2990" s="75"/>
      <c r="AI2990" s="75"/>
      <c r="AJ2990" s="75"/>
      <c r="AK2990" s="75"/>
      <c r="AL2990" s="75"/>
      <c r="AM2990" s="75"/>
      <c r="AN2990" s="75"/>
      <c r="AO2990" s="75"/>
      <c r="AP2990" s="75"/>
      <c r="AQ2990" s="75"/>
      <c r="AR2990" s="75"/>
      <c r="AS2990" s="75"/>
      <c r="AT2990" s="75"/>
      <c r="AU2990" s="75"/>
      <c r="AV2990" s="75"/>
      <c r="AW2990" s="75"/>
      <c r="AX2990" s="75"/>
      <c r="AY2990" s="75"/>
      <c r="AZ2990" s="75"/>
      <c r="BA2990" s="75"/>
      <c r="BB2990" s="75"/>
      <c r="BC2990" s="75"/>
      <c r="BD2990" s="75"/>
      <c r="BE2990" s="75"/>
      <c r="BF2990" s="75"/>
      <c r="BG2990" s="75"/>
      <c r="BH2990" s="75"/>
      <c r="BI2990" s="75"/>
      <c r="BJ2990" s="75"/>
      <c r="BK2990" s="75"/>
      <c r="BL2990" s="75"/>
      <c r="BM2990" s="75"/>
      <c r="BN2990" s="75"/>
      <c r="BO2990" s="75"/>
      <c r="BP2990" s="75"/>
      <c r="BQ2990" s="75"/>
      <c r="BR2990" s="75"/>
      <c r="BS2990" s="75"/>
      <c r="BT2990" s="75"/>
      <c r="BU2990" s="75"/>
      <c r="BV2990" s="75"/>
      <c r="BW2990" s="75"/>
      <c r="BX2990" s="75"/>
      <c r="BY2990" s="75"/>
      <c r="BZ2990" s="75"/>
      <c r="CA2990" s="75"/>
      <c r="CB2990" s="75"/>
      <c r="CC2990" s="75"/>
      <c r="CD2990" s="75"/>
      <c r="CE2990" s="75"/>
      <c r="CF2990" s="75"/>
      <c r="CG2990" s="75"/>
      <c r="CH2990" s="75"/>
      <c r="CI2990" s="75"/>
      <c r="CJ2990" s="75"/>
      <c r="CK2990" s="75"/>
      <c r="CL2990" s="75"/>
      <c r="CM2990" s="75"/>
      <c r="CN2990" s="75"/>
      <c r="CO2990" s="75"/>
    </row>
    <row r="2991" spans="1:93" s="1" customFormat="1" ht="19.5" customHeight="1" x14ac:dyDescent="0.3">
      <c r="A2991" s="46" t="s">
        <v>4134</v>
      </c>
      <c r="B2991" s="14">
        <v>16</v>
      </c>
      <c r="C2991" s="14">
        <v>6</v>
      </c>
      <c r="D2991" s="14">
        <v>4</v>
      </c>
      <c r="E2991" s="14">
        <v>0</v>
      </c>
      <c r="F2991" s="49"/>
      <c r="G2991" s="49"/>
      <c r="H2991" s="67">
        <f t="shared" si="184"/>
        <v>26</v>
      </c>
      <c r="I2991" s="46">
        <v>11</v>
      </c>
      <c r="J2991" s="22">
        <f t="shared" si="183"/>
        <v>0.4</v>
      </c>
      <c r="K2991" s="46" t="s">
        <v>182</v>
      </c>
      <c r="L2991" s="15" t="s">
        <v>4129</v>
      </c>
      <c r="M2991" s="15" t="s">
        <v>274</v>
      </c>
      <c r="N2991" s="15" t="s">
        <v>628</v>
      </c>
      <c r="O2991" s="20" t="s">
        <v>2462</v>
      </c>
      <c r="P2991" s="20">
        <v>9</v>
      </c>
      <c r="Q2991" s="21" t="s">
        <v>223</v>
      </c>
      <c r="R2991" s="17" t="s">
        <v>2463</v>
      </c>
      <c r="S2991" s="17" t="s">
        <v>256</v>
      </c>
      <c r="T2991" s="17" t="s">
        <v>387</v>
      </c>
      <c r="U2991" s="26"/>
      <c r="V2991" s="75"/>
      <c r="W2991" s="75"/>
      <c r="X2991" s="75"/>
      <c r="Y2991" s="75"/>
      <c r="Z2991" s="75"/>
      <c r="AA2991" s="75"/>
      <c r="AB2991" s="75"/>
      <c r="AC2991" s="75"/>
      <c r="AD2991" s="75"/>
      <c r="AE2991" s="75"/>
      <c r="AF2991" s="75"/>
      <c r="AG2991" s="75"/>
      <c r="AH2991" s="75"/>
      <c r="AI2991" s="75"/>
      <c r="AJ2991" s="75"/>
      <c r="AK2991" s="75"/>
      <c r="AL2991" s="75"/>
      <c r="AM2991" s="75"/>
      <c r="AN2991" s="75"/>
      <c r="AO2991" s="75"/>
      <c r="AP2991" s="75"/>
      <c r="AQ2991" s="75"/>
      <c r="AR2991" s="75"/>
      <c r="AS2991" s="75"/>
      <c r="AT2991" s="75"/>
      <c r="AU2991" s="75"/>
      <c r="AV2991" s="75"/>
      <c r="AW2991" s="75"/>
      <c r="AX2991" s="75"/>
      <c r="AY2991" s="75"/>
      <c r="AZ2991" s="75"/>
      <c r="BA2991" s="75"/>
      <c r="BB2991" s="75"/>
      <c r="BC2991" s="75"/>
      <c r="BD2991" s="75"/>
      <c r="BE2991" s="75"/>
      <c r="BF2991" s="75"/>
      <c r="BG2991" s="75"/>
      <c r="BH2991" s="75"/>
      <c r="BI2991" s="75"/>
      <c r="BJ2991" s="75"/>
      <c r="BK2991" s="75"/>
      <c r="BL2991" s="75"/>
      <c r="BM2991" s="75"/>
      <c r="BN2991" s="75"/>
      <c r="BO2991" s="75"/>
      <c r="BP2991" s="75"/>
      <c r="BQ2991" s="75"/>
      <c r="BR2991" s="75"/>
      <c r="BS2991" s="75"/>
      <c r="BT2991" s="75"/>
      <c r="BU2991" s="75"/>
      <c r="BV2991" s="75"/>
      <c r="BW2991" s="75"/>
      <c r="BX2991" s="75"/>
      <c r="BY2991" s="75"/>
      <c r="BZ2991" s="75"/>
      <c r="CA2991" s="75"/>
      <c r="CB2991" s="75"/>
      <c r="CC2991" s="75"/>
      <c r="CD2991" s="75"/>
      <c r="CE2991" s="75"/>
      <c r="CF2991" s="75"/>
      <c r="CG2991" s="75"/>
      <c r="CH2991" s="75"/>
      <c r="CI2991" s="75"/>
      <c r="CJ2991" s="75"/>
      <c r="CK2991" s="75"/>
      <c r="CL2991" s="75"/>
      <c r="CM2991" s="75"/>
      <c r="CN2991" s="75"/>
      <c r="CO2991" s="75"/>
    </row>
    <row r="2992" spans="1:93" s="1" customFormat="1" ht="19.5" customHeight="1" x14ac:dyDescent="0.3">
      <c r="A2992" s="46" t="s">
        <v>4159</v>
      </c>
      <c r="B2992" s="14">
        <v>14</v>
      </c>
      <c r="C2992" s="14">
        <v>3</v>
      </c>
      <c r="D2992" s="14">
        <v>8</v>
      </c>
      <c r="E2992" s="14">
        <v>0</v>
      </c>
      <c r="F2992" s="69"/>
      <c r="G2992" s="69"/>
      <c r="H2992" s="67">
        <f t="shared" si="184"/>
        <v>25</v>
      </c>
      <c r="I2992" s="46">
        <v>2</v>
      </c>
      <c r="J2992" s="22">
        <f t="shared" si="183"/>
        <v>0.38461538461538464</v>
      </c>
      <c r="K2992" s="46" t="s">
        <v>182</v>
      </c>
      <c r="L2992" s="15" t="s">
        <v>4478</v>
      </c>
      <c r="M2992" s="15" t="s">
        <v>309</v>
      </c>
      <c r="N2992" s="15" t="s">
        <v>359</v>
      </c>
      <c r="O2992" s="20" t="s">
        <v>1071</v>
      </c>
      <c r="P2992" s="20">
        <v>9</v>
      </c>
      <c r="Q2992" s="21" t="s">
        <v>382</v>
      </c>
      <c r="R2992" s="17" t="s">
        <v>3148</v>
      </c>
      <c r="S2992" s="17" t="s">
        <v>998</v>
      </c>
      <c r="T2992" s="17" t="s">
        <v>318</v>
      </c>
      <c r="U2992" s="26"/>
      <c r="V2992" s="75"/>
      <c r="W2992" s="75"/>
      <c r="X2992" s="75"/>
      <c r="Y2992" s="75"/>
      <c r="Z2992" s="75"/>
      <c r="AA2992" s="75"/>
      <c r="AB2992" s="75"/>
      <c r="AC2992" s="75"/>
      <c r="AD2992" s="75"/>
      <c r="AE2992" s="75"/>
      <c r="AF2992" s="75"/>
      <c r="AG2992" s="75"/>
      <c r="AH2992" s="75"/>
      <c r="AI2992" s="75"/>
      <c r="AJ2992" s="75"/>
      <c r="AK2992" s="75"/>
      <c r="AL2992" s="75"/>
      <c r="AM2992" s="75"/>
      <c r="AN2992" s="75"/>
      <c r="AO2992" s="75"/>
      <c r="AP2992" s="75"/>
      <c r="AQ2992" s="75"/>
      <c r="AR2992" s="75"/>
      <c r="AS2992" s="75"/>
      <c r="AT2992" s="75"/>
      <c r="AU2992" s="75"/>
      <c r="AV2992" s="75"/>
      <c r="AW2992" s="75"/>
      <c r="AX2992" s="75"/>
      <c r="AY2992" s="75"/>
      <c r="AZ2992" s="75"/>
      <c r="BA2992" s="75"/>
      <c r="BB2992" s="75"/>
      <c r="BC2992" s="75"/>
      <c r="BD2992" s="75"/>
      <c r="BE2992" s="75"/>
      <c r="BF2992" s="75"/>
      <c r="BG2992" s="75"/>
      <c r="BH2992" s="75"/>
      <c r="BI2992" s="75"/>
      <c r="BJ2992" s="75"/>
      <c r="BK2992" s="75"/>
      <c r="BL2992" s="75"/>
      <c r="BM2992" s="75"/>
      <c r="BN2992" s="75"/>
      <c r="BO2992" s="75"/>
      <c r="BP2992" s="75"/>
      <c r="BQ2992" s="75"/>
      <c r="BR2992" s="75"/>
      <c r="BS2992" s="75"/>
      <c r="BT2992" s="75"/>
      <c r="BU2992" s="75"/>
      <c r="BV2992" s="75"/>
      <c r="BW2992" s="75"/>
      <c r="BX2992" s="75"/>
      <c r="BY2992" s="75"/>
      <c r="BZ2992" s="75"/>
      <c r="CA2992" s="75"/>
      <c r="CB2992" s="75"/>
      <c r="CC2992" s="75"/>
      <c r="CD2992" s="75"/>
      <c r="CE2992" s="75"/>
      <c r="CF2992" s="75"/>
      <c r="CG2992" s="75"/>
      <c r="CH2992" s="75"/>
      <c r="CI2992" s="75"/>
      <c r="CJ2992" s="75"/>
      <c r="CK2992" s="75"/>
      <c r="CL2992" s="75"/>
      <c r="CM2992" s="75"/>
      <c r="CN2992" s="75"/>
      <c r="CO2992" s="75"/>
    </row>
    <row r="2993" spans="1:93" s="1" customFormat="1" ht="19.5" customHeight="1" x14ac:dyDescent="0.3">
      <c r="A2993" s="46" t="s">
        <v>4128</v>
      </c>
      <c r="B2993" s="14">
        <v>11</v>
      </c>
      <c r="C2993" s="14">
        <v>4</v>
      </c>
      <c r="D2993" s="14">
        <v>7</v>
      </c>
      <c r="E2993" s="14">
        <v>3</v>
      </c>
      <c r="F2993" s="49"/>
      <c r="G2993" s="49"/>
      <c r="H2993" s="67">
        <f t="shared" si="184"/>
        <v>25</v>
      </c>
      <c r="I2993" s="46">
        <v>5</v>
      </c>
      <c r="J2993" s="22">
        <f t="shared" si="183"/>
        <v>0.38461538461538464</v>
      </c>
      <c r="K2993" s="46" t="s">
        <v>182</v>
      </c>
      <c r="L2993" s="15" t="s">
        <v>4479</v>
      </c>
      <c r="M2993" s="15" t="s">
        <v>251</v>
      </c>
      <c r="N2993" s="15" t="s">
        <v>235</v>
      </c>
      <c r="O2993" s="20" t="s">
        <v>1346</v>
      </c>
      <c r="P2993" s="20">
        <v>9</v>
      </c>
      <c r="Q2993" s="21" t="s">
        <v>253</v>
      </c>
      <c r="R2993" s="17" t="s">
        <v>3185</v>
      </c>
      <c r="S2993" s="17" t="s">
        <v>516</v>
      </c>
      <c r="T2993" s="17" t="s">
        <v>387</v>
      </c>
      <c r="U2993" s="26"/>
      <c r="V2993" s="75"/>
      <c r="W2993" s="75"/>
      <c r="X2993" s="75"/>
      <c r="Y2993" s="75"/>
      <c r="Z2993" s="75"/>
      <c r="AA2993" s="75"/>
      <c r="AB2993" s="75"/>
      <c r="AC2993" s="75"/>
      <c r="AD2993" s="75"/>
      <c r="AE2993" s="75"/>
      <c r="AF2993" s="75"/>
      <c r="AG2993" s="75"/>
      <c r="AH2993" s="75"/>
      <c r="AI2993" s="75"/>
      <c r="AJ2993" s="75"/>
      <c r="AK2993" s="75"/>
      <c r="AL2993" s="75"/>
      <c r="AM2993" s="75"/>
      <c r="AN2993" s="75"/>
      <c r="AO2993" s="75"/>
      <c r="AP2993" s="75"/>
      <c r="AQ2993" s="75"/>
      <c r="AR2993" s="75"/>
      <c r="AS2993" s="75"/>
      <c r="AT2993" s="75"/>
      <c r="AU2993" s="75"/>
      <c r="AV2993" s="75"/>
      <c r="AW2993" s="75"/>
      <c r="AX2993" s="75"/>
      <c r="AY2993" s="75"/>
      <c r="AZ2993" s="75"/>
      <c r="BA2993" s="75"/>
      <c r="BB2993" s="75"/>
      <c r="BC2993" s="75"/>
      <c r="BD2993" s="75"/>
      <c r="BE2993" s="75"/>
      <c r="BF2993" s="75"/>
      <c r="BG2993" s="75"/>
      <c r="BH2993" s="75"/>
      <c r="BI2993" s="75"/>
      <c r="BJ2993" s="75"/>
      <c r="BK2993" s="75"/>
      <c r="BL2993" s="75"/>
      <c r="BM2993" s="75"/>
      <c r="BN2993" s="75"/>
      <c r="BO2993" s="75"/>
      <c r="BP2993" s="75"/>
      <c r="BQ2993" s="75"/>
      <c r="BR2993" s="75"/>
      <c r="BS2993" s="75"/>
      <c r="BT2993" s="75"/>
      <c r="BU2993" s="75"/>
      <c r="BV2993" s="75"/>
      <c r="BW2993" s="75"/>
      <c r="BX2993" s="75"/>
      <c r="BY2993" s="75"/>
      <c r="BZ2993" s="75"/>
      <c r="CA2993" s="75"/>
      <c r="CB2993" s="75"/>
      <c r="CC2993" s="75"/>
      <c r="CD2993" s="75"/>
      <c r="CE2993" s="75"/>
      <c r="CF2993" s="75"/>
      <c r="CG2993" s="75"/>
      <c r="CH2993" s="75"/>
      <c r="CI2993" s="75"/>
      <c r="CJ2993" s="75"/>
      <c r="CK2993" s="75"/>
      <c r="CL2993" s="75"/>
      <c r="CM2993" s="75"/>
      <c r="CN2993" s="75"/>
      <c r="CO2993" s="75"/>
    </row>
    <row r="2994" spans="1:93" s="1" customFormat="1" ht="19.5" customHeight="1" x14ac:dyDescent="0.3">
      <c r="A2994" s="46" t="s">
        <v>4128</v>
      </c>
      <c r="B2994" s="14">
        <v>12</v>
      </c>
      <c r="C2994" s="14">
        <v>5</v>
      </c>
      <c r="D2994" s="14">
        <v>8</v>
      </c>
      <c r="E2994" s="14">
        <v>0</v>
      </c>
      <c r="F2994" s="49"/>
      <c r="G2994" s="49"/>
      <c r="H2994" s="67">
        <f t="shared" si="184"/>
        <v>25</v>
      </c>
      <c r="I2994" s="46">
        <v>14</v>
      </c>
      <c r="J2994" s="22">
        <f t="shared" si="183"/>
        <v>0.38461538461538464</v>
      </c>
      <c r="K2994" s="46" t="s">
        <v>182</v>
      </c>
      <c r="L2994" s="15" t="s">
        <v>4480</v>
      </c>
      <c r="M2994" s="15" t="s">
        <v>312</v>
      </c>
      <c r="N2994" s="15" t="s">
        <v>325</v>
      </c>
      <c r="O2994" s="20" t="s">
        <v>1420</v>
      </c>
      <c r="P2994" s="20">
        <v>9</v>
      </c>
      <c r="Q2994" s="20" t="s">
        <v>4311</v>
      </c>
      <c r="R2994" s="17" t="s">
        <v>1427</v>
      </c>
      <c r="S2994" s="17" t="s">
        <v>314</v>
      </c>
      <c r="T2994" s="17" t="s">
        <v>611</v>
      </c>
      <c r="U2994" s="26"/>
    </row>
    <row r="2995" spans="1:93" s="1" customFormat="1" ht="19.5" customHeight="1" x14ac:dyDescent="0.3">
      <c r="A2995" s="46" t="s">
        <v>4128</v>
      </c>
      <c r="B2995" s="14">
        <v>8</v>
      </c>
      <c r="C2995" s="14">
        <v>15</v>
      </c>
      <c r="D2995" s="14">
        <v>2</v>
      </c>
      <c r="E2995" s="14">
        <v>0</v>
      </c>
      <c r="F2995" s="49"/>
      <c r="G2995" s="49"/>
      <c r="H2995" s="67">
        <f t="shared" si="184"/>
        <v>25</v>
      </c>
      <c r="I2995" s="46">
        <v>10</v>
      </c>
      <c r="J2995" s="22">
        <f t="shared" si="183"/>
        <v>0.38461538461538464</v>
      </c>
      <c r="K2995" s="46" t="s">
        <v>182</v>
      </c>
      <c r="L2995" s="15" t="s">
        <v>4481</v>
      </c>
      <c r="M2995" s="15" t="s">
        <v>591</v>
      </c>
      <c r="N2995" s="15" t="s">
        <v>1106</v>
      </c>
      <c r="O2995" s="20" t="s">
        <v>1701</v>
      </c>
      <c r="P2995" s="20">
        <v>9</v>
      </c>
      <c r="Q2995" s="21" t="s">
        <v>4229</v>
      </c>
      <c r="R2995" s="17" t="s">
        <v>1419</v>
      </c>
      <c r="S2995" s="17" t="s">
        <v>434</v>
      </c>
      <c r="T2995" s="17" t="s">
        <v>269</v>
      </c>
      <c r="U2995" s="26"/>
      <c r="V2995" s="75"/>
      <c r="W2995" s="75"/>
      <c r="X2995" s="75"/>
      <c r="Y2995" s="75"/>
      <c r="Z2995" s="75"/>
      <c r="AA2995" s="75"/>
      <c r="AB2995" s="75"/>
      <c r="AC2995" s="75"/>
      <c r="AD2995" s="75"/>
      <c r="AE2995" s="75"/>
      <c r="AF2995" s="75"/>
      <c r="AG2995" s="75"/>
      <c r="AH2995" s="75"/>
      <c r="AI2995" s="75"/>
      <c r="AJ2995" s="75"/>
      <c r="AK2995" s="75"/>
      <c r="AL2995" s="75"/>
      <c r="AM2995" s="75"/>
      <c r="AN2995" s="75"/>
      <c r="AO2995" s="75"/>
      <c r="AP2995" s="75"/>
      <c r="AQ2995" s="75"/>
      <c r="AR2995" s="75"/>
      <c r="AS2995" s="75"/>
      <c r="AT2995" s="75"/>
      <c r="AU2995" s="75"/>
      <c r="AV2995" s="75"/>
      <c r="AW2995" s="75"/>
      <c r="AX2995" s="75"/>
      <c r="AY2995" s="75"/>
      <c r="AZ2995" s="75"/>
      <c r="BA2995" s="75"/>
      <c r="BB2995" s="75"/>
      <c r="BC2995" s="75"/>
      <c r="BD2995" s="75"/>
      <c r="BE2995" s="75"/>
      <c r="BF2995" s="75"/>
      <c r="BG2995" s="75"/>
      <c r="BH2995" s="75"/>
      <c r="BI2995" s="75"/>
      <c r="BJ2995" s="75"/>
      <c r="BK2995" s="75"/>
      <c r="BL2995" s="75"/>
      <c r="BM2995" s="75"/>
      <c r="BN2995" s="75"/>
      <c r="BO2995" s="75"/>
      <c r="BP2995" s="75"/>
      <c r="BQ2995" s="75"/>
      <c r="BR2995" s="75"/>
      <c r="BS2995" s="75"/>
      <c r="BT2995" s="75"/>
      <c r="BU2995" s="75"/>
      <c r="BV2995" s="75"/>
      <c r="BW2995" s="75"/>
      <c r="BX2995" s="75"/>
      <c r="BY2995" s="75"/>
      <c r="BZ2995" s="75"/>
      <c r="CA2995" s="75"/>
      <c r="CB2995" s="75"/>
      <c r="CC2995" s="75"/>
      <c r="CD2995" s="75"/>
      <c r="CE2995" s="75"/>
      <c r="CF2995" s="75"/>
      <c r="CG2995" s="75"/>
      <c r="CH2995" s="75"/>
      <c r="CI2995" s="75"/>
      <c r="CJ2995" s="75"/>
      <c r="CK2995" s="75"/>
      <c r="CL2995" s="75"/>
      <c r="CM2995" s="75"/>
      <c r="CN2995" s="75"/>
      <c r="CO2995" s="75"/>
    </row>
    <row r="2996" spans="1:93" s="1" customFormat="1" ht="19.5" customHeight="1" x14ac:dyDescent="0.3">
      <c r="A2996" s="46" t="s">
        <v>4151</v>
      </c>
      <c r="B2996" s="14">
        <v>10</v>
      </c>
      <c r="C2996" s="14">
        <v>9</v>
      </c>
      <c r="D2996" s="14">
        <v>6</v>
      </c>
      <c r="E2996" s="14">
        <v>0</v>
      </c>
      <c r="F2996" s="49"/>
      <c r="G2996" s="49"/>
      <c r="H2996" s="67">
        <f t="shared" si="184"/>
        <v>25</v>
      </c>
      <c r="I2996" s="46">
        <v>9</v>
      </c>
      <c r="J2996" s="22">
        <f t="shared" si="183"/>
        <v>0.38461538461538464</v>
      </c>
      <c r="K2996" s="46" t="s">
        <v>182</v>
      </c>
      <c r="L2996" s="15" t="s">
        <v>672</v>
      </c>
      <c r="M2996" s="15" t="s">
        <v>349</v>
      </c>
      <c r="N2996" s="15" t="s">
        <v>192</v>
      </c>
      <c r="O2996" s="20" t="s">
        <v>1813</v>
      </c>
      <c r="P2996" s="20">
        <v>9</v>
      </c>
      <c r="Q2996" s="21" t="s">
        <v>1707</v>
      </c>
      <c r="R2996" s="17" t="s">
        <v>1848</v>
      </c>
      <c r="S2996" s="17" t="s">
        <v>535</v>
      </c>
      <c r="T2996" s="17" t="s">
        <v>3575</v>
      </c>
      <c r="U2996" s="26"/>
      <c r="V2996" s="75"/>
      <c r="W2996" s="75"/>
      <c r="X2996" s="75"/>
      <c r="Y2996" s="75"/>
      <c r="Z2996" s="75"/>
      <c r="AA2996" s="75"/>
      <c r="AB2996" s="75"/>
      <c r="AC2996" s="75"/>
      <c r="AD2996" s="75"/>
      <c r="AE2996" s="75"/>
      <c r="AF2996" s="75"/>
      <c r="AG2996" s="75"/>
      <c r="AH2996" s="75"/>
      <c r="AI2996" s="75"/>
      <c r="AJ2996" s="75"/>
      <c r="AK2996" s="75"/>
      <c r="AL2996" s="75"/>
      <c r="AM2996" s="75"/>
      <c r="AN2996" s="75"/>
      <c r="AO2996" s="75"/>
      <c r="AP2996" s="75"/>
      <c r="AQ2996" s="75"/>
      <c r="AR2996" s="75"/>
      <c r="AS2996" s="75"/>
      <c r="AT2996" s="75"/>
      <c r="AU2996" s="75"/>
      <c r="AV2996" s="75"/>
      <c r="AW2996" s="75"/>
      <c r="AX2996" s="75"/>
      <c r="AY2996" s="75"/>
      <c r="AZ2996" s="75"/>
      <c r="BA2996" s="75"/>
      <c r="BB2996" s="75"/>
      <c r="BC2996" s="75"/>
      <c r="BD2996" s="75"/>
      <c r="BE2996" s="75"/>
      <c r="BF2996" s="75"/>
      <c r="BG2996" s="75"/>
      <c r="BH2996" s="75"/>
      <c r="BI2996" s="75"/>
      <c r="BJ2996" s="75"/>
      <c r="BK2996" s="75"/>
      <c r="BL2996" s="75"/>
      <c r="BM2996" s="75"/>
      <c r="BN2996" s="75"/>
      <c r="BO2996" s="75"/>
      <c r="BP2996" s="75"/>
      <c r="BQ2996" s="75"/>
      <c r="BR2996" s="75"/>
      <c r="BS2996" s="75"/>
      <c r="BT2996" s="75"/>
      <c r="BU2996" s="75"/>
      <c r="BV2996" s="75"/>
      <c r="BW2996" s="75"/>
      <c r="BX2996" s="75"/>
      <c r="BY2996" s="75"/>
      <c r="BZ2996" s="75"/>
      <c r="CA2996" s="75"/>
      <c r="CB2996" s="75"/>
      <c r="CC2996" s="75"/>
      <c r="CD2996" s="75"/>
      <c r="CE2996" s="75"/>
      <c r="CF2996" s="75"/>
      <c r="CG2996" s="75"/>
      <c r="CH2996" s="75"/>
      <c r="CI2996" s="75"/>
      <c r="CJ2996" s="75"/>
      <c r="CK2996" s="75"/>
      <c r="CL2996" s="75"/>
      <c r="CM2996" s="75"/>
      <c r="CN2996" s="75"/>
      <c r="CO2996" s="75"/>
    </row>
    <row r="2997" spans="1:93" s="1" customFormat="1" ht="19.5" customHeight="1" x14ac:dyDescent="0.3">
      <c r="A2997" s="46" t="s">
        <v>4236</v>
      </c>
      <c r="B2997" s="14">
        <v>11</v>
      </c>
      <c r="C2997" s="14">
        <v>6</v>
      </c>
      <c r="D2997" s="14">
        <v>8</v>
      </c>
      <c r="E2997" s="14">
        <v>0</v>
      </c>
      <c r="F2997" s="49"/>
      <c r="G2997" s="49"/>
      <c r="H2997" s="67">
        <f t="shared" si="184"/>
        <v>25</v>
      </c>
      <c r="I2997" s="46">
        <v>11</v>
      </c>
      <c r="J2997" s="22">
        <f t="shared" si="183"/>
        <v>0.38461538461538464</v>
      </c>
      <c r="K2997" s="46" t="s">
        <v>182</v>
      </c>
      <c r="L2997" s="15" t="s">
        <v>4482</v>
      </c>
      <c r="M2997" s="15" t="s">
        <v>331</v>
      </c>
      <c r="N2997" s="15" t="s">
        <v>210</v>
      </c>
      <c r="O2997" s="20" t="s">
        <v>1635</v>
      </c>
      <c r="P2997" s="20">
        <v>9</v>
      </c>
      <c r="Q2997" s="21" t="s">
        <v>253</v>
      </c>
      <c r="R2997" s="17" t="s">
        <v>1670</v>
      </c>
      <c r="S2997" s="17" t="s">
        <v>515</v>
      </c>
      <c r="T2997" s="17" t="s">
        <v>201</v>
      </c>
      <c r="U2997" s="26"/>
      <c r="V2997" s="75"/>
      <c r="W2997" s="75"/>
      <c r="X2997" s="75"/>
      <c r="Y2997" s="75"/>
      <c r="Z2997" s="75"/>
      <c r="AA2997" s="75"/>
      <c r="AB2997" s="75"/>
      <c r="AC2997" s="75"/>
      <c r="AD2997" s="75"/>
      <c r="AE2997" s="75"/>
      <c r="AF2997" s="75"/>
      <c r="AG2997" s="75"/>
      <c r="AH2997" s="75"/>
      <c r="AI2997" s="75"/>
      <c r="AJ2997" s="75"/>
      <c r="AK2997" s="75"/>
      <c r="AL2997" s="75"/>
      <c r="AM2997" s="75"/>
      <c r="AN2997" s="75"/>
      <c r="AO2997" s="75"/>
      <c r="AP2997" s="75"/>
      <c r="AQ2997" s="75"/>
      <c r="AR2997" s="75"/>
      <c r="AS2997" s="75"/>
      <c r="AT2997" s="75"/>
      <c r="AU2997" s="75"/>
      <c r="AV2997" s="75"/>
      <c r="AW2997" s="75"/>
      <c r="AX2997" s="75"/>
      <c r="AY2997" s="75"/>
      <c r="AZ2997" s="75"/>
      <c r="BA2997" s="75"/>
      <c r="BB2997" s="75"/>
      <c r="BC2997" s="75"/>
      <c r="BD2997" s="75"/>
      <c r="BE2997" s="75"/>
      <c r="BF2997" s="75"/>
      <c r="BG2997" s="75"/>
      <c r="BH2997" s="75"/>
      <c r="BI2997" s="75"/>
      <c r="BJ2997" s="75"/>
      <c r="BK2997" s="75"/>
      <c r="BL2997" s="75"/>
      <c r="BM2997" s="75"/>
      <c r="BN2997" s="75"/>
      <c r="BO2997" s="75"/>
      <c r="BP2997" s="75"/>
      <c r="BQ2997" s="75"/>
      <c r="BR2997" s="75"/>
      <c r="BS2997" s="75"/>
      <c r="BT2997" s="75"/>
      <c r="BU2997" s="75"/>
      <c r="BV2997" s="75"/>
      <c r="BW2997" s="75"/>
      <c r="BX2997" s="75"/>
      <c r="BY2997" s="75"/>
      <c r="BZ2997" s="75"/>
      <c r="CA2997" s="75"/>
      <c r="CB2997" s="75"/>
      <c r="CC2997" s="75"/>
      <c r="CD2997" s="75"/>
      <c r="CE2997" s="75"/>
      <c r="CF2997" s="75"/>
      <c r="CG2997" s="75"/>
      <c r="CH2997" s="75"/>
      <c r="CI2997" s="75"/>
      <c r="CJ2997" s="75"/>
      <c r="CK2997" s="75"/>
      <c r="CL2997" s="75"/>
      <c r="CM2997" s="75"/>
      <c r="CN2997" s="75"/>
      <c r="CO2997" s="75"/>
    </row>
    <row r="2998" spans="1:93" s="1" customFormat="1" ht="19.5" customHeight="1" x14ac:dyDescent="0.3">
      <c r="A2998" s="46" t="s">
        <v>4149</v>
      </c>
      <c r="B2998" s="14">
        <v>11</v>
      </c>
      <c r="C2998" s="14">
        <v>0</v>
      </c>
      <c r="D2998" s="14">
        <v>5</v>
      </c>
      <c r="E2998" s="14">
        <v>9</v>
      </c>
      <c r="F2998" s="49"/>
      <c r="G2998" s="49"/>
      <c r="H2998" s="67">
        <f t="shared" si="184"/>
        <v>25</v>
      </c>
      <c r="I2998" s="46">
        <v>11</v>
      </c>
      <c r="J2998" s="22">
        <f t="shared" si="183"/>
        <v>0.38461538461538464</v>
      </c>
      <c r="K2998" s="46" t="s">
        <v>182</v>
      </c>
      <c r="L2998" s="15" t="s">
        <v>4483</v>
      </c>
      <c r="M2998" s="15" t="s">
        <v>203</v>
      </c>
      <c r="N2998" s="15" t="s">
        <v>450</v>
      </c>
      <c r="O2998" s="20" t="s">
        <v>801</v>
      </c>
      <c r="P2998" s="20">
        <v>9</v>
      </c>
      <c r="Q2998" s="21" t="s">
        <v>812</v>
      </c>
      <c r="R2998" s="17" t="s">
        <v>2586</v>
      </c>
      <c r="S2998" s="17" t="s">
        <v>351</v>
      </c>
      <c r="T2998" s="17" t="s">
        <v>215</v>
      </c>
      <c r="U2998" s="26"/>
      <c r="V2998" s="75"/>
      <c r="W2998" s="75"/>
      <c r="X2998" s="75"/>
      <c r="Y2998" s="75"/>
      <c r="Z2998" s="75"/>
      <c r="AA2998" s="75"/>
      <c r="AB2998" s="75"/>
      <c r="AC2998" s="75"/>
      <c r="AD2998" s="75"/>
      <c r="AE2998" s="75"/>
      <c r="AF2998" s="75"/>
      <c r="AG2998" s="75"/>
      <c r="AH2998" s="75"/>
      <c r="AI2998" s="75"/>
      <c r="AJ2998" s="75"/>
      <c r="AK2998" s="75"/>
      <c r="AL2998" s="75"/>
      <c r="AM2998" s="75"/>
      <c r="AN2998" s="75"/>
      <c r="AO2998" s="75"/>
      <c r="AP2998" s="75"/>
      <c r="AQ2998" s="75"/>
      <c r="AR2998" s="75"/>
      <c r="AS2998" s="75"/>
      <c r="AT2998" s="75"/>
      <c r="AU2998" s="75"/>
      <c r="AV2998" s="75"/>
      <c r="AW2998" s="75"/>
      <c r="AX2998" s="75"/>
      <c r="AY2998" s="75"/>
      <c r="AZ2998" s="75"/>
      <c r="BA2998" s="75"/>
      <c r="BB2998" s="75"/>
      <c r="BC2998" s="75"/>
      <c r="BD2998" s="75"/>
      <c r="BE2998" s="75"/>
      <c r="BF2998" s="75"/>
      <c r="BG2998" s="75"/>
      <c r="BH2998" s="75"/>
      <c r="BI2998" s="75"/>
      <c r="BJ2998" s="75"/>
      <c r="BK2998" s="75"/>
      <c r="BL2998" s="75"/>
      <c r="BM2998" s="75"/>
      <c r="BN2998" s="75"/>
      <c r="BO2998" s="75"/>
      <c r="BP2998" s="75"/>
      <c r="BQ2998" s="75"/>
      <c r="BR2998" s="75"/>
      <c r="BS2998" s="75"/>
      <c r="BT2998" s="75"/>
      <c r="BU2998" s="75"/>
      <c r="BV2998" s="75"/>
      <c r="BW2998" s="75"/>
      <c r="BX2998" s="75"/>
      <c r="BY2998" s="75"/>
      <c r="BZ2998" s="75"/>
      <c r="CA2998" s="75"/>
      <c r="CB2998" s="75"/>
      <c r="CC2998" s="75"/>
      <c r="CD2998" s="75"/>
      <c r="CE2998" s="75"/>
      <c r="CF2998" s="75"/>
      <c r="CG2998" s="75"/>
      <c r="CH2998" s="75"/>
      <c r="CI2998" s="75"/>
      <c r="CJ2998" s="75"/>
      <c r="CK2998" s="75"/>
      <c r="CL2998" s="75"/>
      <c r="CM2998" s="75"/>
      <c r="CN2998" s="75"/>
      <c r="CO2998" s="75"/>
    </row>
    <row r="2999" spans="1:93" s="1" customFormat="1" ht="19.5" customHeight="1" x14ac:dyDescent="0.3">
      <c r="A2999" s="46" t="s">
        <v>4128</v>
      </c>
      <c r="B2999" s="14">
        <v>6</v>
      </c>
      <c r="C2999" s="14">
        <v>6</v>
      </c>
      <c r="D2999" s="14">
        <v>7</v>
      </c>
      <c r="E2999" s="14">
        <v>6</v>
      </c>
      <c r="F2999" s="49"/>
      <c r="G2999" s="49"/>
      <c r="H2999" s="67">
        <f t="shared" si="184"/>
        <v>25</v>
      </c>
      <c r="I2999" s="46">
        <v>11</v>
      </c>
      <c r="J2999" s="22">
        <f t="shared" si="183"/>
        <v>0.38461538461538464</v>
      </c>
      <c r="K2999" s="46" t="s">
        <v>182</v>
      </c>
      <c r="L2999" s="15" t="s">
        <v>4484</v>
      </c>
      <c r="M2999" s="15" t="s">
        <v>245</v>
      </c>
      <c r="N2999" s="15" t="s">
        <v>371</v>
      </c>
      <c r="O2999" s="20" t="s">
        <v>2472</v>
      </c>
      <c r="P2999" s="20">
        <v>9</v>
      </c>
      <c r="Q2999" s="21" t="s">
        <v>253</v>
      </c>
      <c r="R2999" s="17" t="s">
        <v>1019</v>
      </c>
      <c r="S2999" s="17" t="s">
        <v>521</v>
      </c>
      <c r="T2999" s="17" t="s">
        <v>210</v>
      </c>
      <c r="U2999" s="26"/>
      <c r="V2999" s="75"/>
      <c r="W2999" s="75"/>
      <c r="X2999" s="75"/>
      <c r="Y2999" s="75"/>
      <c r="Z2999" s="75"/>
      <c r="AA2999" s="75"/>
      <c r="AB2999" s="75"/>
      <c r="AC2999" s="75"/>
      <c r="AD2999" s="75"/>
      <c r="AE2999" s="75"/>
      <c r="AF2999" s="75"/>
      <c r="AG2999" s="75"/>
      <c r="AH2999" s="75"/>
      <c r="AI2999" s="75"/>
      <c r="AJ2999" s="75"/>
      <c r="AK2999" s="75"/>
      <c r="AL2999" s="75"/>
      <c r="AM2999" s="75"/>
      <c r="AN2999" s="75"/>
      <c r="AO2999" s="75"/>
      <c r="AP2999" s="75"/>
      <c r="AQ2999" s="75"/>
      <c r="AR2999" s="75"/>
      <c r="AS2999" s="75"/>
      <c r="AT2999" s="75"/>
      <c r="AU2999" s="75"/>
      <c r="AV2999" s="75"/>
      <c r="AW2999" s="75"/>
      <c r="AX2999" s="75"/>
      <c r="AY2999" s="75"/>
      <c r="AZ2999" s="75"/>
      <c r="BA2999" s="75"/>
      <c r="BB2999" s="75"/>
      <c r="BC2999" s="75"/>
      <c r="BD2999" s="75"/>
      <c r="BE2999" s="75"/>
      <c r="BF2999" s="75"/>
      <c r="BG2999" s="75"/>
      <c r="BH2999" s="75"/>
      <c r="BI2999" s="75"/>
      <c r="BJ2999" s="75"/>
      <c r="BK2999" s="75"/>
      <c r="BL2999" s="75"/>
      <c r="BM2999" s="75"/>
      <c r="BN2999" s="75"/>
      <c r="BO2999" s="75"/>
      <c r="BP2999" s="75"/>
      <c r="BQ2999" s="75"/>
      <c r="BR2999" s="75"/>
      <c r="BS2999" s="75"/>
      <c r="BT2999" s="75"/>
      <c r="BU2999" s="75"/>
      <c r="BV2999" s="75"/>
      <c r="BW2999" s="75"/>
      <c r="BX2999" s="75"/>
      <c r="BY2999" s="75"/>
      <c r="BZ2999" s="75"/>
      <c r="CA2999" s="75"/>
      <c r="CB2999" s="75"/>
      <c r="CC2999" s="75"/>
      <c r="CD2999" s="75"/>
      <c r="CE2999" s="75"/>
      <c r="CF2999" s="75"/>
      <c r="CG2999" s="75"/>
      <c r="CH2999" s="75"/>
      <c r="CI2999" s="75"/>
      <c r="CJ2999" s="75"/>
      <c r="CK2999" s="75"/>
      <c r="CL2999" s="75"/>
      <c r="CM2999" s="75"/>
      <c r="CN2999" s="75"/>
      <c r="CO2999" s="75"/>
    </row>
    <row r="3000" spans="1:93" s="1" customFormat="1" ht="19.5" customHeight="1" x14ac:dyDescent="0.3">
      <c r="A3000" s="46" t="s">
        <v>4142</v>
      </c>
      <c r="B3000" s="14">
        <v>9</v>
      </c>
      <c r="C3000" s="14">
        <v>8</v>
      </c>
      <c r="D3000" s="14">
        <v>8</v>
      </c>
      <c r="E3000" s="14">
        <v>0</v>
      </c>
      <c r="F3000" s="49"/>
      <c r="G3000" s="49"/>
      <c r="H3000" s="67">
        <f t="shared" si="184"/>
        <v>25</v>
      </c>
      <c r="I3000" s="46">
        <v>12</v>
      </c>
      <c r="J3000" s="22">
        <f t="shared" si="183"/>
        <v>0.38461538461538464</v>
      </c>
      <c r="K3000" s="46" t="s">
        <v>182</v>
      </c>
      <c r="L3000" s="15" t="s">
        <v>2688</v>
      </c>
      <c r="M3000" s="15" t="s">
        <v>619</v>
      </c>
      <c r="N3000" s="15" t="s">
        <v>406</v>
      </c>
      <c r="O3000" s="20" t="s">
        <v>2462</v>
      </c>
      <c r="P3000" s="20">
        <v>9</v>
      </c>
      <c r="Q3000" s="21" t="s">
        <v>253</v>
      </c>
      <c r="R3000" s="17" t="s">
        <v>2463</v>
      </c>
      <c r="S3000" s="17" t="s">
        <v>256</v>
      </c>
      <c r="T3000" s="17" t="s">
        <v>387</v>
      </c>
      <c r="U3000" s="26"/>
      <c r="V3000" s="75"/>
      <c r="W3000" s="75"/>
      <c r="X3000" s="75"/>
      <c r="Y3000" s="75"/>
      <c r="Z3000" s="75"/>
      <c r="AA3000" s="75"/>
      <c r="AB3000" s="75"/>
      <c r="AC3000" s="75"/>
      <c r="AD3000" s="75"/>
      <c r="AE3000" s="75"/>
      <c r="AF3000" s="75"/>
      <c r="AG3000" s="75"/>
      <c r="AH3000" s="75"/>
      <c r="AI3000" s="75"/>
      <c r="AJ3000" s="75"/>
      <c r="AK3000" s="75"/>
      <c r="AL3000" s="75"/>
      <c r="AM3000" s="75"/>
      <c r="AN3000" s="75"/>
      <c r="AO3000" s="75"/>
      <c r="AP3000" s="75"/>
      <c r="AQ3000" s="75"/>
      <c r="AR3000" s="75"/>
      <c r="AS3000" s="75"/>
      <c r="AT3000" s="75"/>
      <c r="AU3000" s="75"/>
      <c r="AV3000" s="75"/>
      <c r="AW3000" s="75"/>
      <c r="AX3000" s="75"/>
      <c r="AY3000" s="75"/>
      <c r="AZ3000" s="75"/>
      <c r="BA3000" s="75"/>
      <c r="BB3000" s="75"/>
      <c r="BC3000" s="75"/>
      <c r="BD3000" s="75"/>
      <c r="BE3000" s="75"/>
      <c r="BF3000" s="75"/>
      <c r="BG3000" s="75"/>
      <c r="BH3000" s="75"/>
      <c r="BI3000" s="75"/>
      <c r="BJ3000" s="75"/>
      <c r="BK3000" s="75"/>
      <c r="BL3000" s="75"/>
      <c r="BM3000" s="75"/>
      <c r="BN3000" s="75"/>
      <c r="BO3000" s="75"/>
      <c r="BP3000" s="75"/>
      <c r="BQ3000" s="75"/>
      <c r="BR3000" s="75"/>
      <c r="BS3000" s="75"/>
      <c r="BT3000" s="75"/>
      <c r="BU3000" s="75"/>
      <c r="BV3000" s="75"/>
      <c r="BW3000" s="75"/>
      <c r="BX3000" s="75"/>
      <c r="BY3000" s="75"/>
      <c r="BZ3000" s="75"/>
      <c r="CA3000" s="75"/>
      <c r="CB3000" s="75"/>
      <c r="CC3000" s="75"/>
      <c r="CD3000" s="75"/>
      <c r="CE3000" s="75"/>
      <c r="CF3000" s="75"/>
      <c r="CG3000" s="75"/>
      <c r="CH3000" s="75"/>
      <c r="CI3000" s="75"/>
      <c r="CJ3000" s="75"/>
      <c r="CK3000" s="75"/>
      <c r="CL3000" s="75"/>
      <c r="CM3000" s="75"/>
      <c r="CN3000" s="75"/>
      <c r="CO3000" s="75"/>
    </row>
    <row r="3001" spans="1:93" s="1" customFormat="1" ht="19.5" customHeight="1" x14ac:dyDescent="0.3">
      <c r="A3001" s="46" t="s">
        <v>4322</v>
      </c>
      <c r="B3001" s="14">
        <v>6</v>
      </c>
      <c r="C3001" s="14">
        <v>14</v>
      </c>
      <c r="D3001" s="14">
        <v>5</v>
      </c>
      <c r="E3001" s="14">
        <v>0</v>
      </c>
      <c r="F3001" s="49"/>
      <c r="G3001" s="49"/>
      <c r="H3001" s="67">
        <f t="shared" si="184"/>
        <v>25</v>
      </c>
      <c r="I3001" s="46">
        <v>20</v>
      </c>
      <c r="J3001" s="22">
        <f t="shared" si="183"/>
        <v>0.38461538461538464</v>
      </c>
      <c r="K3001" s="46" t="s">
        <v>182</v>
      </c>
      <c r="L3001" s="15" t="s">
        <v>4485</v>
      </c>
      <c r="M3001" s="15" t="s">
        <v>259</v>
      </c>
      <c r="N3001" s="15" t="s">
        <v>286</v>
      </c>
      <c r="O3001" s="20" t="s">
        <v>2870</v>
      </c>
      <c r="P3001" s="20">
        <v>9</v>
      </c>
      <c r="Q3001" s="21" t="s">
        <v>240</v>
      </c>
      <c r="R3001" s="17" t="s">
        <v>2962</v>
      </c>
      <c r="S3001" s="17" t="s">
        <v>283</v>
      </c>
      <c r="T3001" s="17" t="s">
        <v>269</v>
      </c>
      <c r="U3001" s="26"/>
      <c r="V3001" s="75"/>
      <c r="W3001" s="75"/>
      <c r="X3001" s="75"/>
      <c r="Y3001" s="75"/>
      <c r="Z3001" s="75"/>
      <c r="AA3001" s="75"/>
      <c r="AB3001" s="75"/>
      <c r="AC3001" s="75"/>
      <c r="AD3001" s="75"/>
      <c r="AE3001" s="75"/>
      <c r="AF3001" s="75"/>
      <c r="AG3001" s="75"/>
      <c r="AH3001" s="75"/>
      <c r="AI3001" s="75"/>
      <c r="AJ3001" s="75"/>
      <c r="AK3001" s="75"/>
      <c r="AL3001" s="75"/>
      <c r="AM3001" s="75"/>
      <c r="AN3001" s="75"/>
      <c r="AO3001" s="75"/>
      <c r="AP3001" s="75"/>
      <c r="AQ3001" s="75"/>
      <c r="AR3001" s="75"/>
      <c r="AS3001" s="75"/>
      <c r="AT3001" s="75"/>
      <c r="AU3001" s="75"/>
      <c r="AV3001" s="75"/>
      <c r="AW3001" s="75"/>
      <c r="AX3001" s="75"/>
      <c r="AY3001" s="75"/>
      <c r="AZ3001" s="75"/>
      <c r="BA3001" s="75"/>
      <c r="BB3001" s="75"/>
      <c r="BC3001" s="75"/>
      <c r="BD3001" s="75"/>
      <c r="BE3001" s="75"/>
      <c r="BF3001" s="75"/>
      <c r="BG3001" s="75"/>
      <c r="BH3001" s="75"/>
      <c r="BI3001" s="75"/>
      <c r="BJ3001" s="75"/>
      <c r="BK3001" s="75"/>
      <c r="BL3001" s="75"/>
      <c r="BM3001" s="75"/>
      <c r="BN3001" s="75"/>
      <c r="BO3001" s="75"/>
      <c r="BP3001" s="75"/>
      <c r="BQ3001" s="75"/>
      <c r="BR3001" s="75"/>
      <c r="BS3001" s="75"/>
      <c r="BT3001" s="75"/>
      <c r="BU3001" s="75"/>
      <c r="BV3001" s="75"/>
      <c r="BW3001" s="75"/>
      <c r="BX3001" s="75"/>
      <c r="BY3001" s="75"/>
      <c r="BZ3001" s="75"/>
      <c r="CA3001" s="75"/>
      <c r="CB3001" s="75"/>
      <c r="CC3001" s="75"/>
      <c r="CD3001" s="75"/>
      <c r="CE3001" s="75"/>
      <c r="CF3001" s="75"/>
      <c r="CG3001" s="75"/>
      <c r="CH3001" s="75"/>
      <c r="CI3001" s="75"/>
      <c r="CJ3001" s="75"/>
      <c r="CK3001" s="75"/>
      <c r="CL3001" s="75"/>
      <c r="CM3001" s="75"/>
      <c r="CN3001" s="75"/>
      <c r="CO3001" s="75"/>
    </row>
    <row r="3002" spans="1:93" s="1" customFormat="1" ht="19.5" customHeight="1" x14ac:dyDescent="0.3">
      <c r="A3002" s="46" t="s">
        <v>4158</v>
      </c>
      <c r="B3002" s="14">
        <v>9</v>
      </c>
      <c r="C3002" s="14">
        <v>8</v>
      </c>
      <c r="D3002" s="14">
        <v>8</v>
      </c>
      <c r="E3002" s="14">
        <v>0</v>
      </c>
      <c r="F3002" s="49"/>
      <c r="G3002" s="49"/>
      <c r="H3002" s="67">
        <f t="shared" si="184"/>
        <v>25</v>
      </c>
      <c r="I3002" s="46">
        <v>13</v>
      </c>
      <c r="J3002" s="22">
        <f t="shared" ref="J3002:J3065" si="185">H3002/65</f>
        <v>0.38461538461538464</v>
      </c>
      <c r="K3002" s="46" t="s">
        <v>182</v>
      </c>
      <c r="L3002" s="15" t="s">
        <v>4486</v>
      </c>
      <c r="M3002" s="15" t="s">
        <v>298</v>
      </c>
      <c r="N3002" s="15" t="s">
        <v>204</v>
      </c>
      <c r="O3002" s="20" t="s">
        <v>636</v>
      </c>
      <c r="P3002" s="20">
        <v>9</v>
      </c>
      <c r="Q3002" s="21" t="s">
        <v>240</v>
      </c>
      <c r="R3002" s="17" t="s">
        <v>820</v>
      </c>
      <c r="S3002" s="17" t="s">
        <v>317</v>
      </c>
      <c r="T3002" s="17" t="s">
        <v>269</v>
      </c>
      <c r="U3002" s="26"/>
      <c r="V3002" s="75"/>
      <c r="W3002" s="75"/>
      <c r="X3002" s="75"/>
      <c r="Y3002" s="75"/>
      <c r="Z3002" s="75"/>
      <c r="AA3002" s="75"/>
      <c r="AB3002" s="75"/>
      <c r="AC3002" s="75"/>
      <c r="AD3002" s="75"/>
      <c r="AE3002" s="75"/>
      <c r="AF3002" s="75"/>
      <c r="AG3002" s="75"/>
      <c r="AH3002" s="75"/>
      <c r="AI3002" s="75"/>
      <c r="AJ3002" s="75"/>
      <c r="AK3002" s="75"/>
      <c r="AL3002" s="75"/>
      <c r="AM3002" s="75"/>
      <c r="AN3002" s="75"/>
      <c r="AO3002" s="75"/>
      <c r="AP3002" s="75"/>
      <c r="AQ3002" s="75"/>
      <c r="AR3002" s="75"/>
      <c r="AS3002" s="75"/>
      <c r="AT3002" s="75"/>
      <c r="AU3002" s="75"/>
      <c r="AV3002" s="75"/>
      <c r="AW3002" s="75"/>
      <c r="AX3002" s="75"/>
      <c r="AY3002" s="75"/>
      <c r="AZ3002" s="75"/>
      <c r="BA3002" s="75"/>
      <c r="BB3002" s="75"/>
      <c r="BC3002" s="75"/>
      <c r="BD3002" s="75"/>
      <c r="BE3002" s="75"/>
      <c r="BF3002" s="75"/>
      <c r="BG3002" s="75"/>
      <c r="BH3002" s="75"/>
      <c r="BI3002" s="75"/>
      <c r="BJ3002" s="75"/>
      <c r="BK3002" s="75"/>
      <c r="BL3002" s="75"/>
      <c r="BM3002" s="75"/>
      <c r="BN3002" s="75"/>
      <c r="BO3002" s="75"/>
      <c r="BP3002" s="75"/>
      <c r="BQ3002" s="75"/>
      <c r="BR3002" s="75"/>
      <c r="BS3002" s="75"/>
      <c r="BT3002" s="75"/>
      <c r="BU3002" s="75"/>
      <c r="BV3002" s="75"/>
      <c r="BW3002" s="75"/>
      <c r="BX3002" s="75"/>
      <c r="BY3002" s="75"/>
      <c r="BZ3002" s="75"/>
      <c r="CA3002" s="75"/>
      <c r="CB3002" s="75"/>
      <c r="CC3002" s="75"/>
      <c r="CD3002" s="75"/>
      <c r="CE3002" s="75"/>
      <c r="CF3002" s="75"/>
      <c r="CG3002" s="75"/>
      <c r="CH3002" s="75"/>
      <c r="CI3002" s="75"/>
      <c r="CJ3002" s="75"/>
      <c r="CK3002" s="75"/>
      <c r="CL3002" s="75"/>
      <c r="CM3002" s="75"/>
      <c r="CN3002" s="75"/>
      <c r="CO3002" s="75"/>
    </row>
    <row r="3003" spans="1:93" s="1" customFormat="1" ht="19.5" customHeight="1" x14ac:dyDescent="0.3">
      <c r="A3003" s="70" t="s">
        <v>4158</v>
      </c>
      <c r="B3003" s="71">
        <v>10</v>
      </c>
      <c r="C3003" s="71">
        <v>8</v>
      </c>
      <c r="D3003" s="71">
        <v>7</v>
      </c>
      <c r="E3003" s="71">
        <v>0</v>
      </c>
      <c r="F3003" s="72"/>
      <c r="G3003" s="72"/>
      <c r="H3003" s="73">
        <f t="shared" si="184"/>
        <v>25</v>
      </c>
      <c r="I3003" s="70">
        <v>5</v>
      </c>
      <c r="J3003" s="78">
        <f t="shared" si="185"/>
        <v>0.38461538461538464</v>
      </c>
      <c r="K3003" s="70" t="s">
        <v>182</v>
      </c>
      <c r="L3003" s="80" t="s">
        <v>2529</v>
      </c>
      <c r="M3003" s="80" t="s">
        <v>298</v>
      </c>
      <c r="N3003" s="80" t="s">
        <v>320</v>
      </c>
      <c r="O3003" s="70" t="s">
        <v>1786</v>
      </c>
      <c r="P3003" s="70">
        <v>9</v>
      </c>
      <c r="Q3003" s="81" t="s">
        <v>241</v>
      </c>
      <c r="R3003" s="51" t="s">
        <v>3837</v>
      </c>
      <c r="S3003" s="51" t="s">
        <v>521</v>
      </c>
      <c r="T3003" s="51" t="s">
        <v>336</v>
      </c>
      <c r="U3003" s="26"/>
      <c r="V3003" s="75"/>
      <c r="W3003" s="75"/>
      <c r="X3003" s="75"/>
      <c r="Y3003" s="75"/>
      <c r="Z3003" s="75"/>
      <c r="AA3003" s="75"/>
      <c r="AB3003" s="75"/>
      <c r="AC3003" s="75"/>
      <c r="AD3003" s="75"/>
      <c r="AE3003" s="75"/>
      <c r="AF3003" s="75"/>
      <c r="AG3003" s="75"/>
      <c r="AH3003" s="75"/>
      <c r="AI3003" s="75"/>
      <c r="AJ3003" s="75"/>
      <c r="AK3003" s="75"/>
      <c r="AL3003" s="75"/>
      <c r="AM3003" s="75"/>
      <c r="AN3003" s="75"/>
      <c r="AO3003" s="75"/>
      <c r="AP3003" s="75"/>
      <c r="AQ3003" s="75"/>
      <c r="AR3003" s="75"/>
      <c r="AS3003" s="75"/>
      <c r="AT3003" s="75"/>
      <c r="AU3003" s="75"/>
      <c r="AV3003" s="75"/>
      <c r="AW3003" s="75"/>
      <c r="AX3003" s="75"/>
      <c r="AY3003" s="75"/>
      <c r="AZ3003" s="75"/>
      <c r="BA3003" s="75"/>
      <c r="BB3003" s="75"/>
      <c r="BC3003" s="75"/>
      <c r="BD3003" s="75"/>
      <c r="BE3003" s="75"/>
      <c r="BF3003" s="75"/>
      <c r="BG3003" s="75"/>
      <c r="BH3003" s="75"/>
      <c r="BI3003" s="75"/>
      <c r="BJ3003" s="75"/>
      <c r="BK3003" s="75"/>
      <c r="BL3003" s="75"/>
      <c r="BM3003" s="75"/>
      <c r="BN3003" s="75"/>
      <c r="BO3003" s="75"/>
      <c r="BP3003" s="75"/>
      <c r="BQ3003" s="75"/>
      <c r="BR3003" s="75"/>
      <c r="BS3003" s="75"/>
      <c r="BT3003" s="75"/>
      <c r="BU3003" s="75"/>
      <c r="BV3003" s="75"/>
      <c r="BW3003" s="75"/>
      <c r="BX3003" s="75"/>
      <c r="BY3003" s="75"/>
      <c r="BZ3003" s="75"/>
      <c r="CA3003" s="75"/>
      <c r="CB3003" s="75"/>
      <c r="CC3003" s="75"/>
      <c r="CD3003" s="75"/>
      <c r="CE3003" s="75"/>
      <c r="CF3003" s="75"/>
      <c r="CG3003" s="75"/>
      <c r="CH3003" s="75"/>
      <c r="CI3003" s="75"/>
      <c r="CJ3003" s="75"/>
      <c r="CK3003" s="75"/>
      <c r="CL3003" s="75"/>
      <c r="CM3003" s="75"/>
      <c r="CN3003" s="75"/>
      <c r="CO3003" s="75"/>
    </row>
    <row r="3004" spans="1:93" s="1" customFormat="1" ht="19.5" customHeight="1" x14ac:dyDescent="0.3">
      <c r="A3004" s="46" t="s">
        <v>4193</v>
      </c>
      <c r="B3004" s="14">
        <v>9</v>
      </c>
      <c r="C3004" s="14">
        <v>5</v>
      </c>
      <c r="D3004" s="14">
        <v>5</v>
      </c>
      <c r="E3004" s="14">
        <v>6</v>
      </c>
      <c r="F3004" s="49"/>
      <c r="G3004" s="49"/>
      <c r="H3004" s="67">
        <f t="shared" si="184"/>
        <v>25</v>
      </c>
      <c r="I3004" s="46">
        <v>11</v>
      </c>
      <c r="J3004" s="22">
        <f t="shared" si="185"/>
        <v>0.38461538461538464</v>
      </c>
      <c r="K3004" s="46" t="s">
        <v>182</v>
      </c>
      <c r="L3004" s="15" t="s">
        <v>4487</v>
      </c>
      <c r="M3004" s="15" t="s">
        <v>309</v>
      </c>
      <c r="N3004" s="15" t="s">
        <v>220</v>
      </c>
      <c r="O3004" s="20" t="s">
        <v>801</v>
      </c>
      <c r="P3004" s="20">
        <v>9</v>
      </c>
      <c r="Q3004" s="21" t="s">
        <v>802</v>
      </c>
      <c r="R3004" s="17" t="s">
        <v>2586</v>
      </c>
      <c r="S3004" s="17" t="s">
        <v>351</v>
      </c>
      <c r="T3004" s="17" t="s">
        <v>215</v>
      </c>
      <c r="U3004" s="26"/>
      <c r="V3004" s="75"/>
      <c r="W3004" s="75"/>
      <c r="X3004" s="75"/>
      <c r="Y3004" s="75"/>
      <c r="Z3004" s="75"/>
      <c r="AA3004" s="75"/>
      <c r="AB3004" s="75"/>
      <c r="AC3004" s="75"/>
      <c r="AD3004" s="75"/>
      <c r="AE3004" s="75"/>
      <c r="AF3004" s="75"/>
      <c r="AG3004" s="75"/>
      <c r="AH3004" s="75"/>
      <c r="AI3004" s="75"/>
      <c r="AJ3004" s="75"/>
      <c r="AK3004" s="75"/>
      <c r="AL3004" s="75"/>
      <c r="AM3004" s="75"/>
      <c r="AN3004" s="75"/>
      <c r="AO3004" s="75"/>
      <c r="AP3004" s="75"/>
      <c r="AQ3004" s="75"/>
      <c r="AR3004" s="75"/>
      <c r="AS3004" s="75"/>
      <c r="AT3004" s="75"/>
      <c r="AU3004" s="75"/>
      <c r="AV3004" s="75"/>
      <c r="AW3004" s="75"/>
      <c r="AX3004" s="75"/>
      <c r="AY3004" s="75"/>
      <c r="AZ3004" s="75"/>
      <c r="BA3004" s="75"/>
      <c r="BB3004" s="75"/>
      <c r="BC3004" s="75"/>
      <c r="BD3004" s="75"/>
      <c r="BE3004" s="75"/>
      <c r="BF3004" s="75"/>
      <c r="BG3004" s="75"/>
      <c r="BH3004" s="75"/>
      <c r="BI3004" s="75"/>
      <c r="BJ3004" s="75"/>
      <c r="BK3004" s="75"/>
      <c r="BL3004" s="75"/>
      <c r="BM3004" s="75"/>
      <c r="BN3004" s="75"/>
      <c r="BO3004" s="75"/>
      <c r="BP3004" s="75"/>
      <c r="BQ3004" s="75"/>
      <c r="BR3004" s="75"/>
      <c r="BS3004" s="75"/>
      <c r="BT3004" s="75"/>
      <c r="BU3004" s="75"/>
      <c r="BV3004" s="75"/>
      <c r="BW3004" s="75"/>
      <c r="BX3004" s="75"/>
      <c r="BY3004" s="75"/>
      <c r="BZ3004" s="75"/>
      <c r="CA3004" s="75"/>
      <c r="CB3004" s="75"/>
      <c r="CC3004" s="75"/>
      <c r="CD3004" s="75"/>
      <c r="CE3004" s="75"/>
      <c r="CF3004" s="75"/>
      <c r="CG3004" s="75"/>
      <c r="CH3004" s="75"/>
      <c r="CI3004" s="75"/>
      <c r="CJ3004" s="75"/>
      <c r="CK3004" s="75"/>
      <c r="CL3004" s="75"/>
      <c r="CM3004" s="75"/>
      <c r="CN3004" s="75"/>
      <c r="CO3004" s="75"/>
    </row>
    <row r="3005" spans="1:93" s="1" customFormat="1" ht="19.5" customHeight="1" x14ac:dyDescent="0.3">
      <c r="A3005" s="46" t="s">
        <v>4215</v>
      </c>
      <c r="B3005" s="14">
        <v>10</v>
      </c>
      <c r="C3005" s="14">
        <v>12</v>
      </c>
      <c r="D3005" s="14">
        <v>3</v>
      </c>
      <c r="E3005" s="14">
        <v>0</v>
      </c>
      <c r="F3005" s="49"/>
      <c r="G3005" s="49"/>
      <c r="H3005" s="67">
        <f t="shared" si="184"/>
        <v>25</v>
      </c>
      <c r="I3005" s="46">
        <v>12</v>
      </c>
      <c r="J3005" s="22">
        <f t="shared" si="185"/>
        <v>0.38461538461538464</v>
      </c>
      <c r="K3005" s="46" t="s">
        <v>182</v>
      </c>
      <c r="L3005" s="15" t="s">
        <v>4488</v>
      </c>
      <c r="M3005" s="15" t="s">
        <v>237</v>
      </c>
      <c r="N3005" s="15" t="s">
        <v>420</v>
      </c>
      <c r="O3005" s="20" t="s">
        <v>1898</v>
      </c>
      <c r="P3005" s="20">
        <v>9</v>
      </c>
      <c r="Q3005" s="21" t="s">
        <v>1707</v>
      </c>
      <c r="R3005" s="17" t="s">
        <v>1899</v>
      </c>
      <c r="S3005" s="17" t="s">
        <v>340</v>
      </c>
      <c r="T3005" s="17" t="s">
        <v>1900</v>
      </c>
      <c r="U3005" s="26"/>
      <c r="V3005" s="75"/>
      <c r="W3005" s="75"/>
      <c r="X3005" s="75"/>
      <c r="Y3005" s="75"/>
      <c r="Z3005" s="75"/>
      <c r="AA3005" s="75"/>
      <c r="AB3005" s="75"/>
      <c r="AC3005" s="75"/>
      <c r="AD3005" s="75"/>
      <c r="AE3005" s="75"/>
      <c r="AF3005" s="75"/>
      <c r="AG3005" s="75"/>
      <c r="AH3005" s="75"/>
      <c r="AI3005" s="75"/>
      <c r="AJ3005" s="75"/>
      <c r="AK3005" s="75"/>
      <c r="AL3005" s="75"/>
      <c r="AM3005" s="75"/>
      <c r="AN3005" s="75"/>
      <c r="AO3005" s="75"/>
      <c r="AP3005" s="75"/>
      <c r="AQ3005" s="75"/>
      <c r="AR3005" s="75"/>
      <c r="AS3005" s="75"/>
      <c r="AT3005" s="75"/>
      <c r="AU3005" s="75"/>
      <c r="AV3005" s="75"/>
      <c r="AW3005" s="75"/>
      <c r="AX3005" s="75"/>
      <c r="AY3005" s="75"/>
      <c r="AZ3005" s="75"/>
      <c r="BA3005" s="75"/>
      <c r="BB3005" s="75"/>
      <c r="BC3005" s="75"/>
      <c r="BD3005" s="75"/>
      <c r="BE3005" s="75"/>
      <c r="BF3005" s="75"/>
      <c r="BG3005" s="75"/>
      <c r="BH3005" s="75"/>
      <c r="BI3005" s="75"/>
      <c r="BJ3005" s="75"/>
      <c r="BK3005" s="75"/>
      <c r="BL3005" s="75"/>
      <c r="BM3005" s="75"/>
      <c r="BN3005" s="75"/>
      <c r="BO3005" s="75"/>
      <c r="BP3005" s="75"/>
      <c r="BQ3005" s="75"/>
      <c r="BR3005" s="75"/>
      <c r="BS3005" s="75"/>
      <c r="BT3005" s="75"/>
      <c r="BU3005" s="75"/>
      <c r="BV3005" s="75"/>
      <c r="BW3005" s="75"/>
      <c r="BX3005" s="75"/>
      <c r="BY3005" s="75"/>
      <c r="BZ3005" s="75"/>
      <c r="CA3005" s="75"/>
      <c r="CB3005" s="75"/>
      <c r="CC3005" s="75"/>
      <c r="CD3005" s="75"/>
      <c r="CE3005" s="75"/>
      <c r="CF3005" s="75"/>
      <c r="CG3005" s="75"/>
      <c r="CH3005" s="75"/>
      <c r="CI3005" s="75"/>
      <c r="CJ3005" s="75"/>
      <c r="CK3005" s="75"/>
      <c r="CL3005" s="75"/>
      <c r="CM3005" s="75"/>
      <c r="CN3005" s="75"/>
      <c r="CO3005" s="75"/>
    </row>
    <row r="3006" spans="1:93" s="1" customFormat="1" ht="19.5" customHeight="1" x14ac:dyDescent="0.3">
      <c r="A3006" s="46" t="s">
        <v>4158</v>
      </c>
      <c r="B3006" s="14">
        <v>12</v>
      </c>
      <c r="C3006" s="14">
        <v>5</v>
      </c>
      <c r="D3006" s="14">
        <v>4</v>
      </c>
      <c r="E3006" s="14">
        <v>3</v>
      </c>
      <c r="F3006" s="49"/>
      <c r="G3006" s="49"/>
      <c r="H3006" s="67">
        <f t="shared" si="184"/>
        <v>24</v>
      </c>
      <c r="I3006" s="46">
        <v>3</v>
      </c>
      <c r="J3006" s="22">
        <f t="shared" si="185"/>
        <v>0.36923076923076925</v>
      </c>
      <c r="K3006" s="46" t="s">
        <v>182</v>
      </c>
      <c r="L3006" s="15" t="s">
        <v>1553</v>
      </c>
      <c r="M3006" s="15" t="s">
        <v>784</v>
      </c>
      <c r="N3006" s="15" t="s">
        <v>359</v>
      </c>
      <c r="O3006" s="20" t="s">
        <v>2162</v>
      </c>
      <c r="P3006" s="20">
        <v>9</v>
      </c>
      <c r="Q3006" s="21" t="s">
        <v>223</v>
      </c>
      <c r="R3006" s="17" t="s">
        <v>2195</v>
      </c>
      <c r="S3006" s="17" t="s">
        <v>998</v>
      </c>
      <c r="T3006" s="17" t="s">
        <v>387</v>
      </c>
      <c r="U3006" s="26"/>
      <c r="V3006" s="75"/>
      <c r="W3006" s="75"/>
      <c r="X3006" s="75"/>
      <c r="Y3006" s="75"/>
      <c r="Z3006" s="75"/>
      <c r="AA3006" s="75"/>
      <c r="AB3006" s="75"/>
      <c r="AC3006" s="75"/>
      <c r="AD3006" s="75"/>
      <c r="AE3006" s="75"/>
      <c r="AF3006" s="75"/>
      <c r="AG3006" s="75"/>
      <c r="AH3006" s="75"/>
      <c r="AI3006" s="75"/>
      <c r="AJ3006" s="75"/>
      <c r="AK3006" s="75"/>
      <c r="AL3006" s="75"/>
      <c r="AM3006" s="75"/>
      <c r="AN3006" s="75"/>
      <c r="AO3006" s="75"/>
      <c r="AP3006" s="75"/>
      <c r="AQ3006" s="75"/>
      <c r="AR3006" s="75"/>
      <c r="AS3006" s="75"/>
      <c r="AT3006" s="75"/>
      <c r="AU3006" s="75"/>
      <c r="AV3006" s="75"/>
      <c r="AW3006" s="75"/>
      <c r="AX3006" s="75"/>
      <c r="AY3006" s="75"/>
      <c r="AZ3006" s="75"/>
      <c r="BA3006" s="75"/>
      <c r="BB3006" s="75"/>
      <c r="BC3006" s="75"/>
      <c r="BD3006" s="75"/>
      <c r="BE3006" s="75"/>
      <c r="BF3006" s="75"/>
      <c r="BG3006" s="75"/>
      <c r="BH3006" s="75"/>
      <c r="BI3006" s="75"/>
      <c r="BJ3006" s="75"/>
      <c r="BK3006" s="75"/>
      <c r="BL3006" s="75"/>
      <c r="BM3006" s="75"/>
      <c r="BN3006" s="75"/>
      <c r="BO3006" s="75"/>
      <c r="BP3006" s="75"/>
      <c r="BQ3006" s="75"/>
      <c r="BR3006" s="75"/>
      <c r="BS3006" s="75"/>
      <c r="BT3006" s="75"/>
      <c r="BU3006" s="75"/>
      <c r="BV3006" s="75"/>
      <c r="BW3006" s="75"/>
      <c r="BX3006" s="75"/>
      <c r="BY3006" s="75"/>
      <c r="BZ3006" s="75"/>
      <c r="CA3006" s="75"/>
      <c r="CB3006" s="75"/>
      <c r="CC3006" s="75"/>
      <c r="CD3006" s="75"/>
      <c r="CE3006" s="75"/>
      <c r="CF3006" s="75"/>
      <c r="CG3006" s="75"/>
      <c r="CH3006" s="75"/>
      <c r="CI3006" s="75"/>
      <c r="CJ3006" s="75"/>
      <c r="CK3006" s="75"/>
      <c r="CL3006" s="75"/>
      <c r="CM3006" s="75"/>
      <c r="CN3006" s="75"/>
      <c r="CO3006" s="75"/>
    </row>
    <row r="3007" spans="1:93" s="1" customFormat="1" ht="19.5" customHeight="1" x14ac:dyDescent="0.3">
      <c r="A3007" s="46" t="s">
        <v>4149</v>
      </c>
      <c r="B3007" s="14">
        <v>5</v>
      </c>
      <c r="C3007" s="14">
        <v>5</v>
      </c>
      <c r="D3007" s="14">
        <v>2</v>
      </c>
      <c r="E3007" s="14">
        <v>12</v>
      </c>
      <c r="F3007" s="49"/>
      <c r="G3007" s="49"/>
      <c r="H3007" s="67">
        <f t="shared" si="184"/>
        <v>24</v>
      </c>
      <c r="I3007" s="46">
        <v>8</v>
      </c>
      <c r="J3007" s="22">
        <f t="shared" si="185"/>
        <v>0.36923076923076925</v>
      </c>
      <c r="K3007" s="46" t="s">
        <v>182</v>
      </c>
      <c r="L3007" s="15" t="s">
        <v>1095</v>
      </c>
      <c r="M3007" s="15" t="s">
        <v>441</v>
      </c>
      <c r="N3007" s="15" t="s">
        <v>336</v>
      </c>
      <c r="O3007" s="20" t="s">
        <v>1094</v>
      </c>
      <c r="P3007" s="20">
        <v>9</v>
      </c>
      <c r="Q3007" s="21" t="s">
        <v>240</v>
      </c>
      <c r="R3007" s="17" t="s">
        <v>1107</v>
      </c>
      <c r="S3007" s="17" t="s">
        <v>317</v>
      </c>
      <c r="T3007" s="17" t="s">
        <v>257</v>
      </c>
      <c r="U3007" s="26"/>
      <c r="V3007" s="75"/>
      <c r="W3007" s="75"/>
      <c r="X3007" s="75"/>
      <c r="Y3007" s="75"/>
      <c r="Z3007" s="75"/>
      <c r="AA3007" s="75"/>
      <c r="AB3007" s="75"/>
      <c r="AC3007" s="75"/>
      <c r="AD3007" s="75"/>
      <c r="AE3007" s="75"/>
      <c r="AF3007" s="75"/>
      <c r="AG3007" s="75"/>
      <c r="AH3007" s="75"/>
      <c r="AI3007" s="75"/>
      <c r="AJ3007" s="75"/>
      <c r="AK3007" s="75"/>
      <c r="AL3007" s="75"/>
      <c r="AM3007" s="75"/>
      <c r="AN3007" s="75"/>
      <c r="AO3007" s="75"/>
      <c r="AP3007" s="75"/>
      <c r="AQ3007" s="75"/>
      <c r="AR3007" s="75"/>
      <c r="AS3007" s="75"/>
      <c r="AT3007" s="75"/>
      <c r="AU3007" s="75"/>
      <c r="AV3007" s="75"/>
      <c r="AW3007" s="75"/>
      <c r="AX3007" s="75"/>
      <c r="AY3007" s="75"/>
      <c r="AZ3007" s="75"/>
      <c r="BA3007" s="75"/>
      <c r="BB3007" s="75"/>
      <c r="BC3007" s="75"/>
      <c r="BD3007" s="75"/>
      <c r="BE3007" s="75"/>
      <c r="BF3007" s="75"/>
      <c r="BG3007" s="75"/>
      <c r="BH3007" s="75"/>
      <c r="BI3007" s="75"/>
      <c r="BJ3007" s="75"/>
      <c r="BK3007" s="75"/>
      <c r="BL3007" s="75"/>
      <c r="BM3007" s="75"/>
      <c r="BN3007" s="75"/>
      <c r="BO3007" s="75"/>
      <c r="BP3007" s="75"/>
      <c r="BQ3007" s="75"/>
      <c r="BR3007" s="75"/>
      <c r="BS3007" s="75"/>
      <c r="BT3007" s="75"/>
      <c r="BU3007" s="75"/>
      <c r="BV3007" s="75"/>
      <c r="BW3007" s="75"/>
      <c r="BX3007" s="75"/>
      <c r="BY3007" s="75"/>
      <c r="BZ3007" s="75"/>
      <c r="CA3007" s="75"/>
      <c r="CB3007" s="75"/>
      <c r="CC3007" s="75"/>
      <c r="CD3007" s="75"/>
      <c r="CE3007" s="75"/>
      <c r="CF3007" s="75"/>
      <c r="CG3007" s="75"/>
      <c r="CH3007" s="75"/>
      <c r="CI3007" s="75"/>
      <c r="CJ3007" s="75"/>
      <c r="CK3007" s="75"/>
      <c r="CL3007" s="75"/>
      <c r="CM3007" s="75"/>
      <c r="CN3007" s="75"/>
      <c r="CO3007" s="75"/>
    </row>
    <row r="3008" spans="1:93" s="1" customFormat="1" ht="19.5" customHeight="1" x14ac:dyDescent="0.3">
      <c r="A3008" s="46" t="s">
        <v>4168</v>
      </c>
      <c r="B3008" s="14">
        <v>11</v>
      </c>
      <c r="C3008" s="14">
        <v>7</v>
      </c>
      <c r="D3008" s="14">
        <v>6</v>
      </c>
      <c r="E3008" s="14">
        <v>0</v>
      </c>
      <c r="F3008" s="49"/>
      <c r="G3008" s="49"/>
      <c r="H3008" s="67">
        <f t="shared" si="184"/>
        <v>24</v>
      </c>
      <c r="I3008" s="46">
        <v>15</v>
      </c>
      <c r="J3008" s="22">
        <f t="shared" si="185"/>
        <v>0.36923076923076925</v>
      </c>
      <c r="K3008" s="46" t="s">
        <v>182</v>
      </c>
      <c r="L3008" s="15" t="s">
        <v>4489</v>
      </c>
      <c r="M3008" s="15" t="s">
        <v>1112</v>
      </c>
      <c r="N3008" s="15" t="s">
        <v>201</v>
      </c>
      <c r="O3008" s="20" t="s">
        <v>1977</v>
      </c>
      <c r="P3008" s="20">
        <v>9</v>
      </c>
      <c r="Q3008" s="21" t="s">
        <v>1409</v>
      </c>
      <c r="R3008" s="17" t="s">
        <v>2016</v>
      </c>
      <c r="S3008" s="17" t="s">
        <v>317</v>
      </c>
      <c r="T3008" s="17" t="s">
        <v>210</v>
      </c>
      <c r="U3008" s="26"/>
      <c r="V3008" s="75"/>
      <c r="W3008" s="75"/>
      <c r="X3008" s="75"/>
      <c r="Y3008" s="75"/>
      <c r="Z3008" s="75"/>
      <c r="AA3008" s="75"/>
      <c r="AB3008" s="75"/>
      <c r="AC3008" s="75"/>
      <c r="AD3008" s="75"/>
      <c r="AE3008" s="75"/>
      <c r="AF3008" s="75"/>
      <c r="AG3008" s="75"/>
      <c r="AH3008" s="75"/>
      <c r="AI3008" s="75"/>
      <c r="AJ3008" s="75"/>
      <c r="AK3008" s="75"/>
      <c r="AL3008" s="75"/>
      <c r="AM3008" s="75"/>
      <c r="AN3008" s="75"/>
      <c r="AO3008" s="75"/>
      <c r="AP3008" s="75"/>
      <c r="AQ3008" s="75"/>
      <c r="AR3008" s="75"/>
      <c r="AS3008" s="75"/>
      <c r="AT3008" s="75"/>
      <c r="AU3008" s="75"/>
      <c r="AV3008" s="75"/>
      <c r="AW3008" s="75"/>
      <c r="AX3008" s="75"/>
      <c r="AY3008" s="75"/>
      <c r="AZ3008" s="75"/>
      <c r="BA3008" s="75"/>
      <c r="BB3008" s="75"/>
      <c r="BC3008" s="75"/>
      <c r="BD3008" s="75"/>
      <c r="BE3008" s="75"/>
      <c r="BF3008" s="75"/>
      <c r="BG3008" s="75"/>
      <c r="BH3008" s="75"/>
      <c r="BI3008" s="75"/>
      <c r="BJ3008" s="75"/>
      <c r="BK3008" s="75"/>
      <c r="BL3008" s="75"/>
      <c r="BM3008" s="75"/>
      <c r="BN3008" s="75"/>
      <c r="BO3008" s="75"/>
      <c r="BP3008" s="75"/>
      <c r="BQ3008" s="75"/>
      <c r="BR3008" s="75"/>
      <c r="BS3008" s="75"/>
      <c r="BT3008" s="75"/>
      <c r="BU3008" s="75"/>
      <c r="BV3008" s="75"/>
      <c r="BW3008" s="75"/>
      <c r="BX3008" s="75"/>
      <c r="BY3008" s="75"/>
      <c r="BZ3008" s="75"/>
      <c r="CA3008" s="75"/>
      <c r="CB3008" s="75"/>
      <c r="CC3008" s="75"/>
      <c r="CD3008" s="75"/>
      <c r="CE3008" s="75"/>
      <c r="CF3008" s="75"/>
      <c r="CG3008" s="75"/>
      <c r="CH3008" s="75"/>
      <c r="CI3008" s="75"/>
      <c r="CJ3008" s="75"/>
      <c r="CK3008" s="75"/>
      <c r="CL3008" s="75"/>
      <c r="CM3008" s="75"/>
      <c r="CN3008" s="75"/>
      <c r="CO3008" s="75"/>
    </row>
    <row r="3009" spans="1:93" s="1" customFormat="1" ht="19.5" customHeight="1" x14ac:dyDescent="0.3">
      <c r="A3009" s="46" t="s">
        <v>4163</v>
      </c>
      <c r="B3009" s="14">
        <v>7</v>
      </c>
      <c r="C3009" s="14">
        <v>8</v>
      </c>
      <c r="D3009" s="14">
        <v>6</v>
      </c>
      <c r="E3009" s="14">
        <v>3</v>
      </c>
      <c r="F3009" s="49"/>
      <c r="G3009" s="49"/>
      <c r="H3009" s="67">
        <f t="shared" si="184"/>
        <v>24</v>
      </c>
      <c r="I3009" s="46">
        <v>15</v>
      </c>
      <c r="J3009" s="22">
        <f t="shared" si="185"/>
        <v>0.36923076923076925</v>
      </c>
      <c r="K3009" s="46" t="s">
        <v>182</v>
      </c>
      <c r="L3009" s="15" t="s">
        <v>756</v>
      </c>
      <c r="M3009" s="15" t="s">
        <v>245</v>
      </c>
      <c r="N3009" s="15" t="s">
        <v>336</v>
      </c>
      <c r="O3009" s="20" t="s">
        <v>1420</v>
      </c>
      <c r="P3009" s="20">
        <v>9</v>
      </c>
      <c r="Q3009" s="20" t="s">
        <v>4311</v>
      </c>
      <c r="R3009" s="17" t="s">
        <v>1427</v>
      </c>
      <c r="S3009" s="17" t="s">
        <v>314</v>
      </c>
      <c r="T3009" s="17" t="s">
        <v>611</v>
      </c>
      <c r="U3009" s="26"/>
    </row>
    <row r="3010" spans="1:93" s="1" customFormat="1" ht="19.5" customHeight="1" x14ac:dyDescent="0.3">
      <c r="A3010" s="46" t="s">
        <v>4134</v>
      </c>
      <c r="B3010" s="14">
        <v>12</v>
      </c>
      <c r="C3010" s="14">
        <v>7</v>
      </c>
      <c r="D3010" s="14">
        <v>5</v>
      </c>
      <c r="E3010" s="14">
        <v>0</v>
      </c>
      <c r="F3010" s="49"/>
      <c r="G3010" s="49"/>
      <c r="H3010" s="67">
        <f t="shared" si="184"/>
        <v>24</v>
      </c>
      <c r="I3010" s="46">
        <v>4</v>
      </c>
      <c r="J3010" s="22">
        <f t="shared" si="185"/>
        <v>0.36923076923076925</v>
      </c>
      <c r="K3010" s="20" t="s">
        <v>182</v>
      </c>
      <c r="L3010" s="15" t="s">
        <v>1705</v>
      </c>
      <c r="M3010" s="15" t="s">
        <v>4490</v>
      </c>
      <c r="N3010" s="15" t="s">
        <v>310</v>
      </c>
      <c r="O3010" s="20" t="s">
        <v>2443</v>
      </c>
      <c r="P3010" s="20">
        <v>9</v>
      </c>
      <c r="Q3010" s="21" t="s">
        <v>253</v>
      </c>
      <c r="R3010" s="17" t="s">
        <v>2444</v>
      </c>
      <c r="S3010" s="17" t="s">
        <v>516</v>
      </c>
      <c r="T3010" s="17" t="s">
        <v>562</v>
      </c>
      <c r="U3010" s="26"/>
      <c r="V3010" s="75"/>
      <c r="W3010" s="75"/>
      <c r="X3010" s="75"/>
      <c r="Y3010" s="75"/>
      <c r="Z3010" s="75"/>
      <c r="AA3010" s="75"/>
      <c r="AB3010" s="75"/>
      <c r="AC3010" s="75"/>
      <c r="AD3010" s="75"/>
      <c r="AE3010" s="75"/>
      <c r="AF3010" s="75"/>
      <c r="AG3010" s="75"/>
      <c r="AH3010" s="75"/>
      <c r="AI3010" s="75"/>
      <c r="AJ3010" s="75"/>
      <c r="AK3010" s="75"/>
      <c r="AL3010" s="75"/>
      <c r="AM3010" s="75"/>
      <c r="AN3010" s="75"/>
      <c r="AO3010" s="75"/>
      <c r="AP3010" s="75"/>
      <c r="AQ3010" s="75"/>
      <c r="AR3010" s="75"/>
      <c r="AS3010" s="75"/>
      <c r="AT3010" s="75"/>
      <c r="AU3010" s="75"/>
      <c r="AV3010" s="75"/>
      <c r="AW3010" s="75"/>
      <c r="AX3010" s="75"/>
      <c r="AY3010" s="75"/>
      <c r="AZ3010" s="75"/>
      <c r="BA3010" s="75"/>
      <c r="BB3010" s="75"/>
      <c r="BC3010" s="75"/>
      <c r="BD3010" s="75"/>
      <c r="BE3010" s="75"/>
      <c r="BF3010" s="75"/>
      <c r="BG3010" s="75"/>
      <c r="BH3010" s="75"/>
      <c r="BI3010" s="75"/>
      <c r="BJ3010" s="75"/>
      <c r="BK3010" s="75"/>
      <c r="BL3010" s="75"/>
      <c r="BM3010" s="75"/>
      <c r="BN3010" s="75"/>
      <c r="BO3010" s="75"/>
      <c r="BP3010" s="75"/>
      <c r="BQ3010" s="75"/>
      <c r="BR3010" s="75"/>
      <c r="BS3010" s="75"/>
      <c r="BT3010" s="75"/>
      <c r="BU3010" s="75"/>
      <c r="BV3010" s="75"/>
      <c r="BW3010" s="75"/>
      <c r="BX3010" s="75"/>
      <c r="BY3010" s="75"/>
      <c r="BZ3010" s="75"/>
      <c r="CA3010" s="75"/>
      <c r="CB3010" s="75"/>
      <c r="CC3010" s="75"/>
      <c r="CD3010" s="75"/>
      <c r="CE3010" s="75"/>
      <c r="CF3010" s="75"/>
      <c r="CG3010" s="75"/>
      <c r="CH3010" s="75"/>
      <c r="CI3010" s="75"/>
      <c r="CJ3010" s="75"/>
      <c r="CK3010" s="75"/>
      <c r="CL3010" s="75"/>
      <c r="CM3010" s="75"/>
      <c r="CN3010" s="75"/>
      <c r="CO3010" s="75"/>
    </row>
    <row r="3011" spans="1:93" s="1" customFormat="1" ht="19.5" customHeight="1" x14ac:dyDescent="0.3">
      <c r="A3011" s="46" t="s">
        <v>4125</v>
      </c>
      <c r="B3011" s="14">
        <v>11</v>
      </c>
      <c r="C3011" s="14">
        <v>5</v>
      </c>
      <c r="D3011" s="14">
        <v>8</v>
      </c>
      <c r="E3011" s="14">
        <v>0</v>
      </c>
      <c r="F3011" s="49"/>
      <c r="G3011" s="49"/>
      <c r="H3011" s="67">
        <f t="shared" si="184"/>
        <v>24</v>
      </c>
      <c r="I3011" s="46">
        <v>12</v>
      </c>
      <c r="J3011" s="22">
        <f t="shared" si="185"/>
        <v>0.36923076923076925</v>
      </c>
      <c r="K3011" s="46" t="s">
        <v>182</v>
      </c>
      <c r="L3011" s="15" t="s">
        <v>2374</v>
      </c>
      <c r="M3011" s="15" t="s">
        <v>448</v>
      </c>
      <c r="N3011" s="15" t="s">
        <v>325</v>
      </c>
      <c r="O3011" s="20" t="s">
        <v>937</v>
      </c>
      <c r="P3011" s="20">
        <v>9</v>
      </c>
      <c r="Q3011" s="21" t="s">
        <v>842</v>
      </c>
      <c r="R3011" s="17" t="s">
        <v>943</v>
      </c>
      <c r="S3011" s="17" t="s">
        <v>243</v>
      </c>
      <c r="T3011" s="17" t="s">
        <v>249</v>
      </c>
      <c r="U3011" s="26"/>
      <c r="V3011" s="75"/>
      <c r="W3011" s="75"/>
      <c r="X3011" s="75"/>
      <c r="Y3011" s="75"/>
      <c r="Z3011" s="75"/>
      <c r="AA3011" s="75"/>
      <c r="AB3011" s="75"/>
      <c r="AC3011" s="75"/>
      <c r="AD3011" s="75"/>
      <c r="AE3011" s="75"/>
      <c r="AF3011" s="75"/>
      <c r="AG3011" s="75"/>
      <c r="AH3011" s="75"/>
      <c r="AI3011" s="75"/>
      <c r="AJ3011" s="75"/>
      <c r="AK3011" s="75"/>
      <c r="AL3011" s="75"/>
      <c r="AM3011" s="75"/>
      <c r="AN3011" s="75"/>
      <c r="AO3011" s="75"/>
      <c r="AP3011" s="75"/>
      <c r="AQ3011" s="75"/>
      <c r="AR3011" s="75"/>
      <c r="AS3011" s="75"/>
      <c r="AT3011" s="75"/>
      <c r="AU3011" s="75"/>
      <c r="AV3011" s="75"/>
      <c r="AW3011" s="75"/>
      <c r="AX3011" s="75"/>
      <c r="AY3011" s="75"/>
      <c r="AZ3011" s="75"/>
      <c r="BA3011" s="75"/>
      <c r="BB3011" s="75"/>
      <c r="BC3011" s="75"/>
      <c r="BD3011" s="75"/>
      <c r="BE3011" s="75"/>
      <c r="BF3011" s="75"/>
      <c r="BG3011" s="75"/>
      <c r="BH3011" s="75"/>
      <c r="BI3011" s="75"/>
      <c r="BJ3011" s="75"/>
      <c r="BK3011" s="75"/>
      <c r="BL3011" s="75"/>
      <c r="BM3011" s="75"/>
      <c r="BN3011" s="75"/>
      <c r="BO3011" s="75"/>
      <c r="BP3011" s="75"/>
      <c r="BQ3011" s="75"/>
      <c r="BR3011" s="75"/>
      <c r="BS3011" s="75"/>
      <c r="BT3011" s="75"/>
      <c r="BU3011" s="75"/>
      <c r="BV3011" s="75"/>
      <c r="BW3011" s="75"/>
      <c r="BX3011" s="75"/>
      <c r="BY3011" s="75"/>
      <c r="BZ3011" s="75"/>
      <c r="CA3011" s="75"/>
      <c r="CB3011" s="75"/>
      <c r="CC3011" s="75"/>
      <c r="CD3011" s="75"/>
      <c r="CE3011" s="75"/>
      <c r="CF3011" s="75"/>
      <c r="CG3011" s="75"/>
      <c r="CH3011" s="75"/>
      <c r="CI3011" s="75"/>
      <c r="CJ3011" s="75"/>
      <c r="CK3011" s="75"/>
      <c r="CL3011" s="75"/>
      <c r="CM3011" s="75"/>
      <c r="CN3011" s="75"/>
      <c r="CO3011" s="75"/>
    </row>
    <row r="3012" spans="1:93" s="1" customFormat="1" ht="19.5" customHeight="1" x14ac:dyDescent="0.3">
      <c r="A3012" s="46" t="s">
        <v>4141</v>
      </c>
      <c r="B3012" s="14">
        <v>7</v>
      </c>
      <c r="C3012" s="14">
        <v>6</v>
      </c>
      <c r="D3012" s="14">
        <v>5</v>
      </c>
      <c r="E3012" s="14">
        <v>6</v>
      </c>
      <c r="F3012" s="49"/>
      <c r="G3012" s="49"/>
      <c r="H3012" s="67">
        <f t="shared" si="184"/>
        <v>24</v>
      </c>
      <c r="I3012" s="46">
        <v>12</v>
      </c>
      <c r="J3012" s="22">
        <f t="shared" si="185"/>
        <v>0.36923076923076925</v>
      </c>
      <c r="K3012" s="46" t="s">
        <v>182</v>
      </c>
      <c r="L3012" s="15" t="s">
        <v>4491</v>
      </c>
      <c r="M3012" s="15" t="s">
        <v>362</v>
      </c>
      <c r="N3012" s="15" t="s">
        <v>267</v>
      </c>
      <c r="O3012" s="20" t="s">
        <v>937</v>
      </c>
      <c r="P3012" s="20">
        <v>9</v>
      </c>
      <c r="Q3012" s="21" t="s">
        <v>241</v>
      </c>
      <c r="R3012" s="17" t="s">
        <v>3001</v>
      </c>
      <c r="S3012" s="17" t="s">
        <v>795</v>
      </c>
      <c r="T3012" s="17" t="s">
        <v>611</v>
      </c>
      <c r="U3012" s="26"/>
      <c r="V3012" s="75"/>
      <c r="W3012" s="75"/>
      <c r="X3012" s="75"/>
      <c r="Y3012" s="75"/>
      <c r="Z3012" s="75"/>
      <c r="AA3012" s="75"/>
      <c r="AB3012" s="75"/>
      <c r="AC3012" s="75"/>
      <c r="AD3012" s="75"/>
      <c r="AE3012" s="75"/>
      <c r="AF3012" s="75"/>
      <c r="AG3012" s="75"/>
      <c r="AH3012" s="75"/>
      <c r="AI3012" s="75"/>
      <c r="AJ3012" s="75"/>
      <c r="AK3012" s="75"/>
      <c r="AL3012" s="75"/>
      <c r="AM3012" s="75"/>
      <c r="AN3012" s="75"/>
      <c r="AO3012" s="75"/>
      <c r="AP3012" s="75"/>
      <c r="AQ3012" s="75"/>
      <c r="AR3012" s="75"/>
      <c r="AS3012" s="75"/>
      <c r="AT3012" s="75"/>
      <c r="AU3012" s="75"/>
      <c r="AV3012" s="75"/>
      <c r="AW3012" s="75"/>
      <c r="AX3012" s="75"/>
      <c r="AY3012" s="75"/>
      <c r="AZ3012" s="75"/>
      <c r="BA3012" s="75"/>
      <c r="BB3012" s="75"/>
      <c r="BC3012" s="75"/>
      <c r="BD3012" s="75"/>
      <c r="BE3012" s="75"/>
      <c r="BF3012" s="75"/>
      <c r="BG3012" s="75"/>
      <c r="BH3012" s="75"/>
      <c r="BI3012" s="75"/>
      <c r="BJ3012" s="75"/>
      <c r="BK3012" s="75"/>
      <c r="BL3012" s="75"/>
      <c r="BM3012" s="75"/>
      <c r="BN3012" s="75"/>
      <c r="BO3012" s="75"/>
      <c r="BP3012" s="75"/>
      <c r="BQ3012" s="75"/>
      <c r="BR3012" s="75"/>
      <c r="BS3012" s="75"/>
      <c r="BT3012" s="75"/>
      <c r="BU3012" s="75"/>
      <c r="BV3012" s="75"/>
      <c r="BW3012" s="75"/>
      <c r="BX3012" s="75"/>
      <c r="BY3012" s="75"/>
      <c r="BZ3012" s="75"/>
      <c r="CA3012" s="75"/>
      <c r="CB3012" s="75"/>
      <c r="CC3012" s="75"/>
      <c r="CD3012" s="75"/>
      <c r="CE3012" s="75"/>
      <c r="CF3012" s="75"/>
      <c r="CG3012" s="75"/>
      <c r="CH3012" s="75"/>
      <c r="CI3012" s="75"/>
      <c r="CJ3012" s="75"/>
      <c r="CK3012" s="75"/>
      <c r="CL3012" s="75"/>
      <c r="CM3012" s="75"/>
      <c r="CN3012" s="75"/>
      <c r="CO3012" s="75"/>
    </row>
    <row r="3013" spans="1:93" s="1" customFormat="1" ht="19.5" customHeight="1" x14ac:dyDescent="0.3">
      <c r="A3013" s="46" t="s">
        <v>4236</v>
      </c>
      <c r="B3013" s="14">
        <v>10</v>
      </c>
      <c r="C3013" s="14">
        <v>9</v>
      </c>
      <c r="D3013" s="14">
        <v>5</v>
      </c>
      <c r="E3013" s="14">
        <v>0</v>
      </c>
      <c r="F3013" s="49"/>
      <c r="G3013" s="49"/>
      <c r="H3013" s="67">
        <f t="shared" si="184"/>
        <v>24</v>
      </c>
      <c r="I3013" s="46">
        <v>12</v>
      </c>
      <c r="J3013" s="22">
        <f t="shared" si="185"/>
        <v>0.36923076923076925</v>
      </c>
      <c r="K3013" s="46" t="s">
        <v>182</v>
      </c>
      <c r="L3013" s="15" t="s">
        <v>4492</v>
      </c>
      <c r="M3013" s="15" t="s">
        <v>317</v>
      </c>
      <c r="N3013" s="15" t="s">
        <v>1285</v>
      </c>
      <c r="O3013" s="20" t="s">
        <v>937</v>
      </c>
      <c r="P3013" s="20">
        <v>9</v>
      </c>
      <c r="Q3013" s="21" t="s">
        <v>240</v>
      </c>
      <c r="R3013" s="17" t="s">
        <v>3001</v>
      </c>
      <c r="S3013" s="17" t="s">
        <v>795</v>
      </c>
      <c r="T3013" s="17" t="s">
        <v>611</v>
      </c>
      <c r="U3013" s="26"/>
      <c r="V3013" s="75"/>
      <c r="W3013" s="75"/>
      <c r="X3013" s="75"/>
      <c r="Y3013" s="75"/>
      <c r="Z3013" s="75"/>
      <c r="AA3013" s="75"/>
      <c r="AB3013" s="75"/>
      <c r="AC3013" s="75"/>
      <c r="AD3013" s="75"/>
      <c r="AE3013" s="75"/>
      <c r="AF3013" s="75"/>
      <c r="AG3013" s="75"/>
      <c r="AH3013" s="75"/>
      <c r="AI3013" s="75"/>
      <c r="AJ3013" s="75"/>
      <c r="AK3013" s="75"/>
      <c r="AL3013" s="75"/>
      <c r="AM3013" s="75"/>
      <c r="AN3013" s="75"/>
      <c r="AO3013" s="75"/>
      <c r="AP3013" s="75"/>
      <c r="AQ3013" s="75"/>
      <c r="AR3013" s="75"/>
      <c r="AS3013" s="75"/>
      <c r="AT3013" s="75"/>
      <c r="AU3013" s="75"/>
      <c r="AV3013" s="75"/>
      <c r="AW3013" s="75"/>
      <c r="AX3013" s="75"/>
      <c r="AY3013" s="75"/>
      <c r="AZ3013" s="75"/>
      <c r="BA3013" s="75"/>
      <c r="BB3013" s="75"/>
      <c r="BC3013" s="75"/>
      <c r="BD3013" s="75"/>
      <c r="BE3013" s="75"/>
      <c r="BF3013" s="75"/>
      <c r="BG3013" s="75"/>
      <c r="BH3013" s="75"/>
      <c r="BI3013" s="75"/>
      <c r="BJ3013" s="75"/>
      <c r="BK3013" s="75"/>
      <c r="BL3013" s="75"/>
      <c r="BM3013" s="75"/>
      <c r="BN3013" s="75"/>
      <c r="BO3013" s="75"/>
      <c r="BP3013" s="75"/>
      <c r="BQ3013" s="75"/>
      <c r="BR3013" s="75"/>
      <c r="BS3013" s="75"/>
      <c r="BT3013" s="75"/>
      <c r="BU3013" s="75"/>
      <c r="BV3013" s="75"/>
      <c r="BW3013" s="75"/>
      <c r="BX3013" s="75"/>
      <c r="BY3013" s="75"/>
      <c r="BZ3013" s="75"/>
      <c r="CA3013" s="75"/>
      <c r="CB3013" s="75"/>
      <c r="CC3013" s="75"/>
      <c r="CD3013" s="75"/>
      <c r="CE3013" s="75"/>
      <c r="CF3013" s="75"/>
      <c r="CG3013" s="75"/>
      <c r="CH3013" s="75"/>
      <c r="CI3013" s="75"/>
      <c r="CJ3013" s="75"/>
      <c r="CK3013" s="75"/>
      <c r="CL3013" s="75"/>
      <c r="CM3013" s="75"/>
      <c r="CN3013" s="75"/>
      <c r="CO3013" s="75"/>
    </row>
    <row r="3014" spans="1:93" s="1" customFormat="1" ht="19.5" customHeight="1" x14ac:dyDescent="0.3">
      <c r="A3014" s="46" t="s">
        <v>4197</v>
      </c>
      <c r="B3014" s="14">
        <v>14</v>
      </c>
      <c r="C3014" s="14">
        <v>2</v>
      </c>
      <c r="D3014" s="14">
        <v>8</v>
      </c>
      <c r="E3014" s="14">
        <v>0</v>
      </c>
      <c r="F3014" s="69"/>
      <c r="G3014" s="69"/>
      <c r="H3014" s="67">
        <f t="shared" ref="H3014:H3077" si="186">B3014+C3014+D3014+E3014</f>
        <v>24</v>
      </c>
      <c r="I3014" s="46">
        <v>3</v>
      </c>
      <c r="J3014" s="22">
        <f t="shared" si="185"/>
        <v>0.36923076923076925</v>
      </c>
      <c r="K3014" s="46" t="s">
        <v>182</v>
      </c>
      <c r="L3014" s="15" t="s">
        <v>4493</v>
      </c>
      <c r="M3014" s="15" t="s">
        <v>418</v>
      </c>
      <c r="N3014" s="15" t="s">
        <v>325</v>
      </c>
      <c r="O3014" s="20" t="s">
        <v>1071</v>
      </c>
      <c r="P3014" s="20">
        <v>9</v>
      </c>
      <c r="Q3014" s="21" t="s">
        <v>382</v>
      </c>
      <c r="R3014" s="17" t="s">
        <v>3148</v>
      </c>
      <c r="S3014" s="17" t="s">
        <v>998</v>
      </c>
      <c r="T3014" s="17" t="s">
        <v>318</v>
      </c>
      <c r="U3014" s="26"/>
      <c r="V3014" s="75"/>
      <c r="W3014" s="75"/>
      <c r="X3014" s="75"/>
      <c r="Y3014" s="75"/>
      <c r="Z3014" s="75"/>
      <c r="AA3014" s="75"/>
      <c r="AB3014" s="75"/>
      <c r="AC3014" s="75"/>
      <c r="AD3014" s="75"/>
      <c r="AE3014" s="75"/>
      <c r="AF3014" s="75"/>
      <c r="AG3014" s="75"/>
      <c r="AH3014" s="75"/>
      <c r="AI3014" s="75"/>
      <c r="AJ3014" s="75"/>
      <c r="AK3014" s="75"/>
      <c r="AL3014" s="75"/>
      <c r="AM3014" s="75"/>
      <c r="AN3014" s="75"/>
      <c r="AO3014" s="75"/>
      <c r="AP3014" s="75"/>
      <c r="AQ3014" s="75"/>
      <c r="AR3014" s="75"/>
      <c r="AS3014" s="75"/>
      <c r="AT3014" s="75"/>
      <c r="AU3014" s="75"/>
      <c r="AV3014" s="75"/>
      <c r="AW3014" s="75"/>
      <c r="AX3014" s="75"/>
      <c r="AY3014" s="75"/>
      <c r="AZ3014" s="75"/>
      <c r="BA3014" s="75"/>
      <c r="BB3014" s="75"/>
      <c r="BC3014" s="75"/>
      <c r="BD3014" s="75"/>
      <c r="BE3014" s="75"/>
      <c r="BF3014" s="75"/>
      <c r="BG3014" s="75"/>
      <c r="BH3014" s="75"/>
      <c r="BI3014" s="75"/>
      <c r="BJ3014" s="75"/>
      <c r="BK3014" s="75"/>
      <c r="BL3014" s="75"/>
      <c r="BM3014" s="75"/>
      <c r="BN3014" s="75"/>
      <c r="BO3014" s="75"/>
      <c r="BP3014" s="75"/>
      <c r="BQ3014" s="75"/>
      <c r="BR3014" s="75"/>
      <c r="BS3014" s="75"/>
      <c r="BT3014" s="75"/>
      <c r="BU3014" s="75"/>
      <c r="BV3014" s="75"/>
      <c r="BW3014" s="75"/>
      <c r="BX3014" s="75"/>
      <c r="BY3014" s="75"/>
      <c r="BZ3014" s="75"/>
      <c r="CA3014" s="75"/>
      <c r="CB3014" s="75"/>
      <c r="CC3014" s="75"/>
      <c r="CD3014" s="75"/>
      <c r="CE3014" s="75"/>
      <c r="CF3014" s="75"/>
      <c r="CG3014" s="75"/>
      <c r="CH3014" s="75"/>
      <c r="CI3014" s="75"/>
      <c r="CJ3014" s="75"/>
      <c r="CK3014" s="75"/>
      <c r="CL3014" s="75"/>
      <c r="CM3014" s="75"/>
      <c r="CN3014" s="75"/>
      <c r="CO3014" s="75"/>
    </row>
    <row r="3015" spans="1:93" s="1" customFormat="1" ht="19.5" customHeight="1" x14ac:dyDescent="0.3">
      <c r="A3015" s="46" t="s">
        <v>4159</v>
      </c>
      <c r="B3015" s="14">
        <v>10</v>
      </c>
      <c r="C3015" s="14">
        <v>0</v>
      </c>
      <c r="D3015" s="14">
        <v>5</v>
      </c>
      <c r="E3015" s="14">
        <v>9</v>
      </c>
      <c r="F3015" s="49"/>
      <c r="G3015" s="49"/>
      <c r="H3015" s="67">
        <f t="shared" si="186"/>
        <v>24</v>
      </c>
      <c r="I3015" s="46">
        <v>11</v>
      </c>
      <c r="J3015" s="22">
        <f t="shared" si="185"/>
        <v>0.36923076923076925</v>
      </c>
      <c r="K3015" s="46" t="s">
        <v>182</v>
      </c>
      <c r="L3015" s="15" t="s">
        <v>4412</v>
      </c>
      <c r="M3015" s="15" t="s">
        <v>285</v>
      </c>
      <c r="N3015" s="15" t="s">
        <v>325</v>
      </c>
      <c r="O3015" s="20" t="s">
        <v>1701</v>
      </c>
      <c r="P3015" s="20">
        <v>9</v>
      </c>
      <c r="Q3015" s="21" t="s">
        <v>4229</v>
      </c>
      <c r="R3015" s="17" t="s">
        <v>1419</v>
      </c>
      <c r="S3015" s="17" t="s">
        <v>434</v>
      </c>
      <c r="T3015" s="17" t="s">
        <v>269</v>
      </c>
      <c r="U3015" s="26"/>
      <c r="V3015" s="75"/>
      <c r="W3015" s="75"/>
      <c r="X3015" s="75"/>
      <c r="Y3015" s="75"/>
      <c r="Z3015" s="75"/>
      <c r="AA3015" s="75"/>
      <c r="AB3015" s="75"/>
      <c r="AC3015" s="75"/>
      <c r="AD3015" s="75"/>
      <c r="AE3015" s="75"/>
      <c r="AF3015" s="75"/>
      <c r="AG3015" s="75"/>
      <c r="AH3015" s="75"/>
      <c r="AI3015" s="75"/>
      <c r="AJ3015" s="75"/>
      <c r="AK3015" s="75"/>
      <c r="AL3015" s="75"/>
      <c r="AM3015" s="75"/>
      <c r="AN3015" s="75"/>
      <c r="AO3015" s="75"/>
      <c r="AP3015" s="75"/>
      <c r="AQ3015" s="75"/>
      <c r="AR3015" s="75"/>
      <c r="AS3015" s="75"/>
      <c r="AT3015" s="75"/>
      <c r="AU3015" s="75"/>
      <c r="AV3015" s="75"/>
      <c r="AW3015" s="75"/>
      <c r="AX3015" s="75"/>
      <c r="AY3015" s="75"/>
      <c r="AZ3015" s="75"/>
      <c r="BA3015" s="75"/>
      <c r="BB3015" s="75"/>
      <c r="BC3015" s="75"/>
      <c r="BD3015" s="75"/>
      <c r="BE3015" s="75"/>
      <c r="BF3015" s="75"/>
      <c r="BG3015" s="75"/>
      <c r="BH3015" s="75"/>
      <c r="BI3015" s="75"/>
      <c r="BJ3015" s="75"/>
      <c r="BK3015" s="75"/>
      <c r="BL3015" s="75"/>
      <c r="BM3015" s="75"/>
      <c r="BN3015" s="75"/>
      <c r="BO3015" s="75"/>
      <c r="BP3015" s="75"/>
      <c r="BQ3015" s="75"/>
      <c r="BR3015" s="75"/>
      <c r="BS3015" s="75"/>
      <c r="BT3015" s="75"/>
      <c r="BU3015" s="75"/>
      <c r="BV3015" s="75"/>
      <c r="BW3015" s="75"/>
      <c r="BX3015" s="75"/>
      <c r="BY3015" s="75"/>
      <c r="BZ3015" s="75"/>
      <c r="CA3015" s="75"/>
      <c r="CB3015" s="75"/>
      <c r="CC3015" s="75"/>
      <c r="CD3015" s="75"/>
      <c r="CE3015" s="75"/>
      <c r="CF3015" s="75"/>
      <c r="CG3015" s="75"/>
      <c r="CH3015" s="75"/>
      <c r="CI3015" s="75"/>
      <c r="CJ3015" s="75"/>
      <c r="CK3015" s="75"/>
      <c r="CL3015" s="75"/>
      <c r="CM3015" s="75"/>
      <c r="CN3015" s="75"/>
      <c r="CO3015" s="75"/>
    </row>
    <row r="3016" spans="1:93" s="1" customFormat="1" ht="19.5" customHeight="1" x14ac:dyDescent="0.3">
      <c r="A3016" s="46" t="s">
        <v>4236</v>
      </c>
      <c r="B3016" s="14">
        <v>10</v>
      </c>
      <c r="C3016" s="14">
        <v>6</v>
      </c>
      <c r="D3016" s="14">
        <v>8</v>
      </c>
      <c r="E3016" s="14">
        <v>0</v>
      </c>
      <c r="F3016" s="49"/>
      <c r="G3016" s="49"/>
      <c r="H3016" s="67">
        <f t="shared" si="186"/>
        <v>24</v>
      </c>
      <c r="I3016" s="46">
        <v>13</v>
      </c>
      <c r="J3016" s="22">
        <f t="shared" si="185"/>
        <v>0.36923076923076925</v>
      </c>
      <c r="K3016" s="46" t="s">
        <v>182</v>
      </c>
      <c r="L3016" s="15" t="s">
        <v>4494</v>
      </c>
      <c r="M3016" s="15" t="s">
        <v>561</v>
      </c>
      <c r="N3016" s="15" t="s">
        <v>520</v>
      </c>
      <c r="O3016" s="20" t="s">
        <v>2588</v>
      </c>
      <c r="P3016" s="20">
        <v>9</v>
      </c>
      <c r="Q3016" s="21" t="s">
        <v>253</v>
      </c>
      <c r="R3016" s="17" t="s">
        <v>2864</v>
      </c>
      <c r="S3016" s="17" t="s">
        <v>1704</v>
      </c>
      <c r="T3016" s="17" t="s">
        <v>269</v>
      </c>
      <c r="U3016" s="26"/>
      <c r="V3016" s="75"/>
      <c r="W3016" s="75"/>
      <c r="X3016" s="75"/>
      <c r="Y3016" s="75"/>
      <c r="Z3016" s="75"/>
      <c r="AA3016" s="75"/>
      <c r="AB3016" s="75"/>
      <c r="AC3016" s="75"/>
      <c r="AD3016" s="75"/>
      <c r="AE3016" s="75"/>
      <c r="AF3016" s="75"/>
      <c r="AG3016" s="75"/>
      <c r="AH3016" s="75"/>
      <c r="AI3016" s="75"/>
      <c r="AJ3016" s="75"/>
      <c r="AK3016" s="75"/>
      <c r="AL3016" s="75"/>
      <c r="AM3016" s="75"/>
      <c r="AN3016" s="75"/>
      <c r="AO3016" s="75"/>
      <c r="AP3016" s="75"/>
      <c r="AQ3016" s="75"/>
      <c r="AR3016" s="75"/>
      <c r="AS3016" s="75"/>
      <c r="AT3016" s="75"/>
      <c r="AU3016" s="75"/>
      <c r="AV3016" s="75"/>
      <c r="AW3016" s="75"/>
      <c r="AX3016" s="75"/>
      <c r="AY3016" s="75"/>
      <c r="AZ3016" s="75"/>
      <c r="BA3016" s="75"/>
      <c r="BB3016" s="75"/>
      <c r="BC3016" s="75"/>
      <c r="BD3016" s="75"/>
      <c r="BE3016" s="75"/>
      <c r="BF3016" s="75"/>
      <c r="BG3016" s="75"/>
      <c r="BH3016" s="75"/>
      <c r="BI3016" s="75"/>
      <c r="BJ3016" s="75"/>
      <c r="BK3016" s="75"/>
      <c r="BL3016" s="75"/>
      <c r="BM3016" s="75"/>
      <c r="BN3016" s="75"/>
      <c r="BO3016" s="75"/>
      <c r="BP3016" s="75"/>
      <c r="BQ3016" s="75"/>
      <c r="BR3016" s="75"/>
      <c r="BS3016" s="75"/>
      <c r="BT3016" s="75"/>
      <c r="BU3016" s="75"/>
      <c r="BV3016" s="75"/>
      <c r="BW3016" s="75"/>
      <c r="BX3016" s="75"/>
      <c r="BY3016" s="75"/>
      <c r="BZ3016" s="75"/>
      <c r="CA3016" s="75"/>
      <c r="CB3016" s="75"/>
      <c r="CC3016" s="75"/>
      <c r="CD3016" s="75"/>
      <c r="CE3016" s="75"/>
      <c r="CF3016" s="75"/>
      <c r="CG3016" s="75"/>
      <c r="CH3016" s="75"/>
      <c r="CI3016" s="75"/>
      <c r="CJ3016" s="75"/>
      <c r="CK3016" s="75"/>
      <c r="CL3016" s="75"/>
      <c r="CM3016" s="75"/>
      <c r="CN3016" s="75"/>
      <c r="CO3016" s="75"/>
    </row>
    <row r="3017" spans="1:93" s="1" customFormat="1" ht="19.5" customHeight="1" x14ac:dyDescent="0.3">
      <c r="A3017" s="46" t="s">
        <v>4149</v>
      </c>
      <c r="B3017" s="14">
        <v>10</v>
      </c>
      <c r="C3017" s="14">
        <v>8</v>
      </c>
      <c r="D3017" s="14">
        <v>6</v>
      </c>
      <c r="E3017" s="14">
        <v>0</v>
      </c>
      <c r="F3017" s="49"/>
      <c r="G3017" s="49"/>
      <c r="H3017" s="67">
        <f t="shared" si="186"/>
        <v>24</v>
      </c>
      <c r="I3017" s="46">
        <v>13</v>
      </c>
      <c r="J3017" s="22">
        <f t="shared" si="185"/>
        <v>0.36923076923076925</v>
      </c>
      <c r="K3017" s="46" t="s">
        <v>182</v>
      </c>
      <c r="L3017" s="15" t="s">
        <v>4495</v>
      </c>
      <c r="M3017" s="15" t="s">
        <v>422</v>
      </c>
      <c r="N3017" s="15" t="s">
        <v>192</v>
      </c>
      <c r="O3017" s="20" t="s">
        <v>1898</v>
      </c>
      <c r="P3017" s="20">
        <v>9</v>
      </c>
      <c r="Q3017" s="21" t="s">
        <v>1707</v>
      </c>
      <c r="R3017" s="17" t="s">
        <v>1899</v>
      </c>
      <c r="S3017" s="17" t="s">
        <v>340</v>
      </c>
      <c r="T3017" s="17" t="s">
        <v>1900</v>
      </c>
      <c r="U3017" s="26"/>
      <c r="V3017" s="75"/>
      <c r="W3017" s="75"/>
      <c r="X3017" s="75"/>
      <c r="Y3017" s="75"/>
      <c r="Z3017" s="75"/>
      <c r="AA3017" s="75"/>
      <c r="AB3017" s="75"/>
      <c r="AC3017" s="75"/>
      <c r="AD3017" s="75"/>
      <c r="AE3017" s="75"/>
      <c r="AF3017" s="75"/>
      <c r="AG3017" s="75"/>
      <c r="AH3017" s="75"/>
      <c r="AI3017" s="75"/>
      <c r="AJ3017" s="75"/>
      <c r="AK3017" s="75"/>
      <c r="AL3017" s="75"/>
      <c r="AM3017" s="75"/>
      <c r="AN3017" s="75"/>
      <c r="AO3017" s="75"/>
      <c r="AP3017" s="75"/>
      <c r="AQ3017" s="75"/>
      <c r="AR3017" s="75"/>
      <c r="AS3017" s="75"/>
      <c r="AT3017" s="75"/>
      <c r="AU3017" s="75"/>
      <c r="AV3017" s="75"/>
      <c r="AW3017" s="75"/>
      <c r="AX3017" s="75"/>
      <c r="AY3017" s="75"/>
      <c r="AZ3017" s="75"/>
      <c r="BA3017" s="75"/>
      <c r="BB3017" s="75"/>
      <c r="BC3017" s="75"/>
      <c r="BD3017" s="75"/>
      <c r="BE3017" s="75"/>
      <c r="BF3017" s="75"/>
      <c r="BG3017" s="75"/>
      <c r="BH3017" s="75"/>
      <c r="BI3017" s="75"/>
      <c r="BJ3017" s="75"/>
      <c r="BK3017" s="75"/>
      <c r="BL3017" s="75"/>
      <c r="BM3017" s="75"/>
      <c r="BN3017" s="75"/>
      <c r="BO3017" s="75"/>
      <c r="BP3017" s="75"/>
      <c r="BQ3017" s="75"/>
      <c r="BR3017" s="75"/>
      <c r="BS3017" s="75"/>
      <c r="BT3017" s="75"/>
      <c r="BU3017" s="75"/>
      <c r="BV3017" s="75"/>
      <c r="BW3017" s="75"/>
      <c r="BX3017" s="75"/>
      <c r="BY3017" s="75"/>
      <c r="BZ3017" s="75"/>
      <c r="CA3017" s="75"/>
      <c r="CB3017" s="75"/>
      <c r="CC3017" s="75"/>
      <c r="CD3017" s="75"/>
      <c r="CE3017" s="75"/>
      <c r="CF3017" s="75"/>
      <c r="CG3017" s="75"/>
      <c r="CH3017" s="75"/>
      <c r="CI3017" s="75"/>
      <c r="CJ3017" s="75"/>
      <c r="CK3017" s="75"/>
      <c r="CL3017" s="75"/>
      <c r="CM3017" s="75"/>
      <c r="CN3017" s="75"/>
      <c r="CO3017" s="75"/>
    </row>
    <row r="3018" spans="1:93" s="1" customFormat="1" ht="19.5" customHeight="1" x14ac:dyDescent="0.3">
      <c r="A3018" s="46" t="s">
        <v>4170</v>
      </c>
      <c r="B3018" s="14">
        <v>7</v>
      </c>
      <c r="C3018" s="14">
        <v>13</v>
      </c>
      <c r="D3018" s="14">
        <v>1</v>
      </c>
      <c r="E3018" s="14">
        <v>3</v>
      </c>
      <c r="F3018" s="49"/>
      <c r="G3018" s="49"/>
      <c r="H3018" s="67">
        <f t="shared" si="186"/>
        <v>24</v>
      </c>
      <c r="I3018" s="46">
        <v>1</v>
      </c>
      <c r="J3018" s="22">
        <f t="shared" si="185"/>
        <v>0.36923076923076925</v>
      </c>
      <c r="K3018" s="46" t="s">
        <v>182</v>
      </c>
      <c r="L3018" s="15" t="s">
        <v>4496</v>
      </c>
      <c r="M3018" s="15" t="s">
        <v>526</v>
      </c>
      <c r="N3018" s="15" t="s">
        <v>310</v>
      </c>
      <c r="O3018" s="20" t="s">
        <v>896</v>
      </c>
      <c r="P3018" s="20">
        <v>9</v>
      </c>
      <c r="Q3018" s="21" t="s">
        <v>253</v>
      </c>
      <c r="R3018" s="15" t="s">
        <v>899</v>
      </c>
      <c r="S3018" s="15" t="s">
        <v>1197</v>
      </c>
      <c r="T3018" s="15" t="s">
        <v>204</v>
      </c>
      <c r="U3018" s="26"/>
      <c r="V3018" s="75"/>
      <c r="W3018" s="75"/>
      <c r="X3018" s="75"/>
      <c r="Y3018" s="75"/>
      <c r="Z3018" s="75"/>
      <c r="AA3018" s="75"/>
      <c r="AB3018" s="75"/>
      <c r="AC3018" s="75"/>
      <c r="AD3018" s="75"/>
      <c r="AE3018" s="75"/>
      <c r="AF3018" s="75"/>
      <c r="AG3018" s="75"/>
      <c r="AH3018" s="75"/>
      <c r="AI3018" s="75"/>
      <c r="AJ3018" s="75"/>
      <c r="AK3018" s="75"/>
      <c r="AL3018" s="75"/>
      <c r="AM3018" s="75"/>
      <c r="AN3018" s="75"/>
      <c r="AO3018" s="75"/>
      <c r="AP3018" s="75"/>
      <c r="AQ3018" s="75"/>
      <c r="AR3018" s="75"/>
      <c r="AS3018" s="75"/>
      <c r="AT3018" s="75"/>
      <c r="AU3018" s="75"/>
      <c r="AV3018" s="75"/>
      <c r="AW3018" s="75"/>
      <c r="AX3018" s="75"/>
      <c r="AY3018" s="75"/>
      <c r="AZ3018" s="75"/>
      <c r="BA3018" s="75"/>
      <c r="BB3018" s="75"/>
      <c r="BC3018" s="75"/>
      <c r="BD3018" s="75"/>
      <c r="BE3018" s="75"/>
      <c r="BF3018" s="75"/>
      <c r="BG3018" s="75"/>
      <c r="BH3018" s="75"/>
      <c r="BI3018" s="75"/>
      <c r="BJ3018" s="75"/>
      <c r="BK3018" s="75"/>
      <c r="BL3018" s="75"/>
      <c r="BM3018" s="75"/>
      <c r="BN3018" s="75"/>
      <c r="BO3018" s="75"/>
      <c r="BP3018" s="75"/>
      <c r="BQ3018" s="75"/>
      <c r="BR3018" s="75"/>
      <c r="BS3018" s="75"/>
      <c r="BT3018" s="75"/>
      <c r="BU3018" s="75"/>
      <c r="BV3018" s="75"/>
      <c r="BW3018" s="75"/>
      <c r="BX3018" s="75"/>
      <c r="BY3018" s="75"/>
      <c r="BZ3018" s="75"/>
      <c r="CA3018" s="75"/>
      <c r="CB3018" s="75"/>
      <c r="CC3018" s="75"/>
      <c r="CD3018" s="75"/>
      <c r="CE3018" s="75"/>
      <c r="CF3018" s="75"/>
      <c r="CG3018" s="75"/>
      <c r="CH3018" s="75"/>
      <c r="CI3018" s="75"/>
      <c r="CJ3018" s="75"/>
      <c r="CK3018" s="75"/>
      <c r="CL3018" s="75"/>
      <c r="CM3018" s="75"/>
      <c r="CN3018" s="75"/>
      <c r="CO3018" s="75"/>
    </row>
    <row r="3019" spans="1:93" s="1" customFormat="1" ht="19.5" customHeight="1" x14ac:dyDescent="0.3">
      <c r="A3019" s="46" t="s">
        <v>4179</v>
      </c>
      <c r="B3019" s="14">
        <v>11</v>
      </c>
      <c r="C3019" s="14">
        <v>4</v>
      </c>
      <c r="D3019" s="14">
        <v>6</v>
      </c>
      <c r="E3019" s="14">
        <v>3</v>
      </c>
      <c r="F3019" s="49"/>
      <c r="G3019" s="49"/>
      <c r="H3019" s="67">
        <f t="shared" si="186"/>
        <v>24</v>
      </c>
      <c r="I3019" s="46">
        <v>13</v>
      </c>
      <c r="J3019" s="22">
        <f t="shared" si="185"/>
        <v>0.36923076923076925</v>
      </c>
      <c r="K3019" s="46" t="s">
        <v>182</v>
      </c>
      <c r="L3019" s="15" t="s">
        <v>1018</v>
      </c>
      <c r="M3019" s="15" t="s">
        <v>226</v>
      </c>
      <c r="N3019" s="15" t="s">
        <v>336</v>
      </c>
      <c r="O3019" s="20" t="s">
        <v>1898</v>
      </c>
      <c r="P3019" s="20">
        <v>9</v>
      </c>
      <c r="Q3019" s="21" t="s">
        <v>1707</v>
      </c>
      <c r="R3019" s="17" t="s">
        <v>1899</v>
      </c>
      <c r="S3019" s="17" t="s">
        <v>340</v>
      </c>
      <c r="T3019" s="17" t="s">
        <v>1900</v>
      </c>
      <c r="U3019" s="26"/>
      <c r="V3019" s="75"/>
      <c r="W3019" s="75"/>
      <c r="X3019" s="75"/>
      <c r="Y3019" s="75"/>
      <c r="Z3019" s="75"/>
      <c r="AA3019" s="75"/>
      <c r="AB3019" s="75"/>
      <c r="AC3019" s="75"/>
      <c r="AD3019" s="75"/>
      <c r="AE3019" s="75"/>
      <c r="AF3019" s="75"/>
      <c r="AG3019" s="75"/>
      <c r="AH3019" s="75"/>
      <c r="AI3019" s="75"/>
      <c r="AJ3019" s="75"/>
      <c r="AK3019" s="75"/>
      <c r="AL3019" s="75"/>
      <c r="AM3019" s="75"/>
      <c r="AN3019" s="75"/>
      <c r="AO3019" s="75"/>
      <c r="AP3019" s="75"/>
      <c r="AQ3019" s="75"/>
      <c r="AR3019" s="75"/>
      <c r="AS3019" s="75"/>
      <c r="AT3019" s="75"/>
      <c r="AU3019" s="75"/>
      <c r="AV3019" s="75"/>
      <c r="AW3019" s="75"/>
      <c r="AX3019" s="75"/>
      <c r="AY3019" s="75"/>
      <c r="AZ3019" s="75"/>
      <c r="BA3019" s="75"/>
      <c r="BB3019" s="75"/>
      <c r="BC3019" s="75"/>
      <c r="BD3019" s="75"/>
      <c r="BE3019" s="75"/>
      <c r="BF3019" s="75"/>
      <c r="BG3019" s="75"/>
      <c r="BH3019" s="75"/>
      <c r="BI3019" s="75"/>
      <c r="BJ3019" s="75"/>
      <c r="BK3019" s="75"/>
      <c r="BL3019" s="75"/>
      <c r="BM3019" s="75"/>
      <c r="BN3019" s="75"/>
      <c r="BO3019" s="75"/>
      <c r="BP3019" s="75"/>
      <c r="BQ3019" s="75"/>
      <c r="BR3019" s="75"/>
      <c r="BS3019" s="75"/>
      <c r="BT3019" s="75"/>
      <c r="BU3019" s="75"/>
      <c r="BV3019" s="75"/>
      <c r="BW3019" s="75"/>
      <c r="BX3019" s="75"/>
      <c r="BY3019" s="75"/>
      <c r="BZ3019" s="75"/>
      <c r="CA3019" s="75"/>
      <c r="CB3019" s="75"/>
      <c r="CC3019" s="75"/>
      <c r="CD3019" s="75"/>
      <c r="CE3019" s="75"/>
      <c r="CF3019" s="75"/>
      <c r="CG3019" s="75"/>
      <c r="CH3019" s="75"/>
      <c r="CI3019" s="75"/>
      <c r="CJ3019" s="75"/>
      <c r="CK3019" s="75"/>
      <c r="CL3019" s="75"/>
      <c r="CM3019" s="75"/>
      <c r="CN3019" s="75"/>
      <c r="CO3019" s="75"/>
    </row>
    <row r="3020" spans="1:93" s="1" customFormat="1" ht="19.5" customHeight="1" x14ac:dyDescent="0.3">
      <c r="A3020" s="46" t="s">
        <v>4130</v>
      </c>
      <c r="B3020" s="14">
        <v>9</v>
      </c>
      <c r="C3020" s="14">
        <v>7</v>
      </c>
      <c r="D3020" s="14">
        <v>8</v>
      </c>
      <c r="E3020" s="14">
        <v>0</v>
      </c>
      <c r="F3020" s="49"/>
      <c r="G3020" s="49"/>
      <c r="H3020" s="67">
        <f t="shared" si="186"/>
        <v>24</v>
      </c>
      <c r="I3020" s="46">
        <v>3</v>
      </c>
      <c r="J3020" s="22">
        <f t="shared" si="185"/>
        <v>0.36923076923076925</v>
      </c>
      <c r="K3020" s="20" t="s">
        <v>182</v>
      </c>
      <c r="L3020" s="15" t="s">
        <v>4497</v>
      </c>
      <c r="M3020" s="15" t="s">
        <v>370</v>
      </c>
      <c r="N3020" s="15" t="s">
        <v>1200</v>
      </c>
      <c r="O3020" s="20" t="s">
        <v>996</v>
      </c>
      <c r="P3020" s="20">
        <v>9</v>
      </c>
      <c r="Q3020" s="21" t="s">
        <v>224</v>
      </c>
      <c r="R3020" s="17" t="s">
        <v>1040</v>
      </c>
      <c r="S3020" s="17" t="s">
        <v>681</v>
      </c>
      <c r="T3020" s="17" t="s">
        <v>269</v>
      </c>
      <c r="U3020" s="26"/>
      <c r="V3020" s="75"/>
      <c r="W3020" s="75"/>
      <c r="X3020" s="75"/>
      <c r="Y3020" s="75"/>
      <c r="Z3020" s="75"/>
      <c r="AA3020" s="75"/>
      <c r="AB3020" s="75"/>
      <c r="AC3020" s="75"/>
      <c r="AD3020" s="75"/>
      <c r="AE3020" s="75"/>
      <c r="AF3020" s="75"/>
      <c r="AG3020" s="75"/>
      <c r="AH3020" s="75"/>
      <c r="AI3020" s="75"/>
      <c r="AJ3020" s="75"/>
      <c r="AK3020" s="75"/>
      <c r="AL3020" s="75"/>
      <c r="AM3020" s="75"/>
      <c r="AN3020" s="75"/>
      <c r="AO3020" s="75"/>
      <c r="AP3020" s="75"/>
      <c r="AQ3020" s="75"/>
      <c r="AR3020" s="75"/>
      <c r="AS3020" s="75"/>
      <c r="AT3020" s="75"/>
      <c r="AU3020" s="75"/>
      <c r="AV3020" s="75"/>
      <c r="AW3020" s="75"/>
      <c r="AX3020" s="75"/>
      <c r="AY3020" s="75"/>
      <c r="AZ3020" s="75"/>
      <c r="BA3020" s="75"/>
      <c r="BB3020" s="75"/>
      <c r="BC3020" s="75"/>
      <c r="BD3020" s="75"/>
      <c r="BE3020" s="75"/>
      <c r="BF3020" s="75"/>
      <c r="BG3020" s="75"/>
      <c r="BH3020" s="75"/>
      <c r="BI3020" s="75"/>
      <c r="BJ3020" s="75"/>
      <c r="BK3020" s="75"/>
      <c r="BL3020" s="75"/>
      <c r="BM3020" s="75"/>
      <c r="BN3020" s="75"/>
      <c r="BO3020" s="75"/>
      <c r="BP3020" s="75"/>
      <c r="BQ3020" s="75"/>
      <c r="BR3020" s="75"/>
      <c r="BS3020" s="75"/>
      <c r="BT3020" s="75"/>
      <c r="BU3020" s="75"/>
      <c r="BV3020" s="75"/>
      <c r="BW3020" s="75"/>
      <c r="BX3020" s="75"/>
      <c r="BY3020" s="75"/>
      <c r="BZ3020" s="75"/>
      <c r="CA3020" s="75"/>
      <c r="CB3020" s="75"/>
      <c r="CC3020" s="75"/>
      <c r="CD3020" s="75"/>
      <c r="CE3020" s="75"/>
      <c r="CF3020" s="75"/>
      <c r="CG3020" s="75"/>
      <c r="CH3020" s="75"/>
      <c r="CI3020" s="75"/>
      <c r="CJ3020" s="75"/>
      <c r="CK3020" s="75"/>
      <c r="CL3020" s="75"/>
      <c r="CM3020" s="75"/>
      <c r="CN3020" s="75"/>
      <c r="CO3020" s="75"/>
    </row>
    <row r="3021" spans="1:93" s="1" customFormat="1" ht="19.5" customHeight="1" x14ac:dyDescent="0.3">
      <c r="A3021" s="46" t="s">
        <v>4134</v>
      </c>
      <c r="B3021" s="14">
        <v>6</v>
      </c>
      <c r="C3021" s="14">
        <v>4</v>
      </c>
      <c r="D3021" s="14">
        <v>7</v>
      </c>
      <c r="E3021" s="14">
        <v>6</v>
      </c>
      <c r="F3021" s="49"/>
      <c r="G3021" s="49"/>
      <c r="H3021" s="67">
        <f t="shared" si="186"/>
        <v>23</v>
      </c>
      <c r="I3021" s="46">
        <v>12</v>
      </c>
      <c r="J3021" s="22">
        <f t="shared" si="185"/>
        <v>0.35384615384615387</v>
      </c>
      <c r="K3021" s="46" t="s">
        <v>182</v>
      </c>
      <c r="L3021" s="15" t="s">
        <v>4498</v>
      </c>
      <c r="M3021" s="15" t="s">
        <v>301</v>
      </c>
      <c r="N3021" s="15" t="s">
        <v>302</v>
      </c>
      <c r="O3021" s="20" t="s">
        <v>2472</v>
      </c>
      <c r="P3021" s="20">
        <v>9</v>
      </c>
      <c r="Q3021" s="21" t="s">
        <v>253</v>
      </c>
      <c r="R3021" s="17" t="s">
        <v>1019</v>
      </c>
      <c r="S3021" s="17" t="s">
        <v>521</v>
      </c>
      <c r="T3021" s="17" t="s">
        <v>210</v>
      </c>
      <c r="U3021" s="26"/>
      <c r="V3021" s="75"/>
      <c r="W3021" s="75"/>
      <c r="X3021" s="75"/>
      <c r="Y3021" s="75"/>
      <c r="Z3021" s="75"/>
      <c r="AA3021" s="75"/>
      <c r="AB3021" s="75"/>
      <c r="AC3021" s="75"/>
      <c r="AD3021" s="75"/>
      <c r="AE3021" s="75"/>
      <c r="AF3021" s="75"/>
      <c r="AG3021" s="75"/>
      <c r="AH3021" s="75"/>
      <c r="AI3021" s="75"/>
      <c r="AJ3021" s="75"/>
      <c r="AK3021" s="75"/>
      <c r="AL3021" s="75"/>
      <c r="AM3021" s="75"/>
      <c r="AN3021" s="75"/>
      <c r="AO3021" s="75"/>
      <c r="AP3021" s="75"/>
      <c r="AQ3021" s="75"/>
      <c r="AR3021" s="75"/>
      <c r="AS3021" s="75"/>
      <c r="AT3021" s="75"/>
      <c r="AU3021" s="75"/>
      <c r="AV3021" s="75"/>
      <c r="AW3021" s="75"/>
      <c r="AX3021" s="75"/>
      <c r="AY3021" s="75"/>
      <c r="AZ3021" s="75"/>
      <c r="BA3021" s="75"/>
      <c r="BB3021" s="75"/>
      <c r="BC3021" s="75"/>
      <c r="BD3021" s="75"/>
      <c r="BE3021" s="75"/>
      <c r="BF3021" s="75"/>
      <c r="BG3021" s="75"/>
      <c r="BH3021" s="75"/>
      <c r="BI3021" s="75"/>
      <c r="BJ3021" s="75"/>
      <c r="BK3021" s="75"/>
      <c r="BL3021" s="75"/>
      <c r="BM3021" s="75"/>
      <c r="BN3021" s="75"/>
      <c r="BO3021" s="75"/>
      <c r="BP3021" s="75"/>
      <c r="BQ3021" s="75"/>
      <c r="BR3021" s="75"/>
      <c r="BS3021" s="75"/>
      <c r="BT3021" s="75"/>
      <c r="BU3021" s="75"/>
      <c r="BV3021" s="75"/>
      <c r="BW3021" s="75"/>
      <c r="BX3021" s="75"/>
      <c r="BY3021" s="75"/>
      <c r="BZ3021" s="75"/>
      <c r="CA3021" s="75"/>
      <c r="CB3021" s="75"/>
      <c r="CC3021" s="75"/>
      <c r="CD3021" s="75"/>
      <c r="CE3021" s="75"/>
      <c r="CF3021" s="75"/>
      <c r="CG3021" s="75"/>
      <c r="CH3021" s="75"/>
      <c r="CI3021" s="75"/>
      <c r="CJ3021" s="75"/>
      <c r="CK3021" s="75"/>
      <c r="CL3021" s="75"/>
      <c r="CM3021" s="75"/>
      <c r="CN3021" s="75"/>
      <c r="CO3021" s="75"/>
    </row>
    <row r="3022" spans="1:93" s="1" customFormat="1" ht="19.5" customHeight="1" x14ac:dyDescent="0.3">
      <c r="A3022" s="46" t="s">
        <v>4128</v>
      </c>
      <c r="B3022" s="14">
        <v>10</v>
      </c>
      <c r="C3022" s="14">
        <v>5</v>
      </c>
      <c r="D3022" s="14">
        <v>8</v>
      </c>
      <c r="E3022" s="14">
        <v>0</v>
      </c>
      <c r="F3022" s="69"/>
      <c r="G3022" s="69"/>
      <c r="H3022" s="67">
        <f t="shared" si="186"/>
        <v>23</v>
      </c>
      <c r="I3022" s="46">
        <v>4</v>
      </c>
      <c r="J3022" s="22">
        <f t="shared" si="185"/>
        <v>0.35384615384615387</v>
      </c>
      <c r="K3022" s="46" t="s">
        <v>182</v>
      </c>
      <c r="L3022" s="15" t="s">
        <v>4499</v>
      </c>
      <c r="M3022" s="15" t="s">
        <v>376</v>
      </c>
      <c r="N3022" s="15" t="s">
        <v>4500</v>
      </c>
      <c r="O3022" s="20" t="s">
        <v>1071</v>
      </c>
      <c r="P3022" s="20">
        <v>9</v>
      </c>
      <c r="Q3022" s="21" t="s">
        <v>253</v>
      </c>
      <c r="R3022" s="17" t="s">
        <v>3148</v>
      </c>
      <c r="S3022" s="17" t="s">
        <v>998</v>
      </c>
      <c r="T3022" s="17" t="s">
        <v>318</v>
      </c>
      <c r="U3022" s="26"/>
      <c r="V3022" s="75"/>
      <c r="W3022" s="75"/>
      <c r="X3022" s="75"/>
      <c r="Y3022" s="75"/>
      <c r="Z3022" s="75"/>
      <c r="AA3022" s="75"/>
      <c r="AB3022" s="75"/>
      <c r="AC3022" s="75"/>
      <c r="AD3022" s="75"/>
      <c r="AE3022" s="75"/>
      <c r="AF3022" s="75"/>
      <c r="AG3022" s="75"/>
      <c r="AH3022" s="75"/>
      <c r="AI3022" s="75"/>
      <c r="AJ3022" s="75"/>
      <c r="AK3022" s="75"/>
      <c r="AL3022" s="75"/>
      <c r="AM3022" s="75"/>
      <c r="AN3022" s="75"/>
      <c r="AO3022" s="75"/>
      <c r="AP3022" s="75"/>
      <c r="AQ3022" s="75"/>
      <c r="AR3022" s="75"/>
      <c r="AS3022" s="75"/>
      <c r="AT3022" s="75"/>
      <c r="AU3022" s="75"/>
      <c r="AV3022" s="75"/>
      <c r="AW3022" s="75"/>
      <c r="AX3022" s="75"/>
      <c r="AY3022" s="75"/>
      <c r="AZ3022" s="75"/>
      <c r="BA3022" s="75"/>
      <c r="BB3022" s="75"/>
      <c r="BC3022" s="75"/>
      <c r="BD3022" s="75"/>
      <c r="BE3022" s="75"/>
      <c r="BF3022" s="75"/>
      <c r="BG3022" s="75"/>
      <c r="BH3022" s="75"/>
      <c r="BI3022" s="75"/>
      <c r="BJ3022" s="75"/>
      <c r="BK3022" s="75"/>
      <c r="BL3022" s="75"/>
      <c r="BM3022" s="75"/>
      <c r="BN3022" s="75"/>
      <c r="BO3022" s="75"/>
      <c r="BP3022" s="75"/>
      <c r="BQ3022" s="75"/>
      <c r="BR3022" s="75"/>
      <c r="BS3022" s="75"/>
      <c r="BT3022" s="75"/>
      <c r="BU3022" s="75"/>
      <c r="BV3022" s="75"/>
      <c r="BW3022" s="75"/>
      <c r="BX3022" s="75"/>
      <c r="BY3022" s="75"/>
      <c r="BZ3022" s="75"/>
      <c r="CA3022" s="75"/>
      <c r="CB3022" s="75"/>
      <c r="CC3022" s="75"/>
      <c r="CD3022" s="75"/>
      <c r="CE3022" s="75"/>
      <c r="CF3022" s="75"/>
      <c r="CG3022" s="75"/>
      <c r="CH3022" s="75"/>
      <c r="CI3022" s="75"/>
      <c r="CJ3022" s="75"/>
      <c r="CK3022" s="75"/>
      <c r="CL3022" s="75"/>
      <c r="CM3022" s="75"/>
      <c r="CN3022" s="75"/>
      <c r="CO3022" s="75"/>
    </row>
    <row r="3023" spans="1:93" s="1" customFormat="1" ht="19.5" customHeight="1" x14ac:dyDescent="0.3">
      <c r="A3023" s="46" t="s">
        <v>4159</v>
      </c>
      <c r="B3023" s="14">
        <v>12</v>
      </c>
      <c r="C3023" s="14">
        <v>3</v>
      </c>
      <c r="D3023" s="14">
        <v>5</v>
      </c>
      <c r="E3023" s="14">
        <v>3</v>
      </c>
      <c r="F3023" s="49"/>
      <c r="G3023" s="49"/>
      <c r="H3023" s="67">
        <f t="shared" si="186"/>
        <v>23</v>
      </c>
      <c r="I3023" s="46">
        <v>6</v>
      </c>
      <c r="J3023" s="22">
        <f t="shared" si="185"/>
        <v>0.35384615384615387</v>
      </c>
      <c r="K3023" s="46" t="s">
        <v>182</v>
      </c>
      <c r="L3023" s="15" t="s">
        <v>4501</v>
      </c>
      <c r="M3023" s="15" t="s">
        <v>331</v>
      </c>
      <c r="N3023" s="15" t="s">
        <v>215</v>
      </c>
      <c r="O3023" s="20" t="s">
        <v>1346</v>
      </c>
      <c r="P3023" s="20">
        <v>9</v>
      </c>
      <c r="Q3023" s="21" t="s">
        <v>253</v>
      </c>
      <c r="R3023" s="17" t="s">
        <v>1334</v>
      </c>
      <c r="S3023" s="17" t="s">
        <v>516</v>
      </c>
      <c r="T3023" s="17" t="s">
        <v>387</v>
      </c>
      <c r="U3023" s="26"/>
      <c r="V3023" s="75"/>
      <c r="W3023" s="75"/>
      <c r="X3023" s="75"/>
      <c r="Y3023" s="75"/>
      <c r="Z3023" s="75"/>
      <c r="AA3023" s="75"/>
      <c r="AB3023" s="75"/>
      <c r="AC3023" s="75"/>
      <c r="AD3023" s="75"/>
      <c r="AE3023" s="75"/>
      <c r="AF3023" s="75"/>
      <c r="AG3023" s="75"/>
      <c r="AH3023" s="75"/>
      <c r="AI3023" s="75"/>
      <c r="AJ3023" s="75"/>
      <c r="AK3023" s="75"/>
      <c r="AL3023" s="75"/>
      <c r="AM3023" s="75"/>
      <c r="AN3023" s="75"/>
      <c r="AO3023" s="75"/>
      <c r="AP3023" s="75"/>
      <c r="AQ3023" s="75"/>
      <c r="AR3023" s="75"/>
      <c r="AS3023" s="75"/>
      <c r="AT3023" s="75"/>
      <c r="AU3023" s="75"/>
      <c r="AV3023" s="75"/>
      <c r="AW3023" s="75"/>
      <c r="AX3023" s="75"/>
      <c r="AY3023" s="75"/>
      <c r="AZ3023" s="75"/>
      <c r="BA3023" s="75"/>
      <c r="BB3023" s="75"/>
      <c r="BC3023" s="75"/>
      <c r="BD3023" s="75"/>
      <c r="BE3023" s="75"/>
      <c r="BF3023" s="75"/>
      <c r="BG3023" s="75"/>
      <c r="BH3023" s="75"/>
      <c r="BI3023" s="75"/>
      <c r="BJ3023" s="75"/>
      <c r="BK3023" s="75"/>
      <c r="BL3023" s="75"/>
      <c r="BM3023" s="75"/>
      <c r="BN3023" s="75"/>
      <c r="BO3023" s="75"/>
      <c r="BP3023" s="75"/>
      <c r="BQ3023" s="75"/>
      <c r="BR3023" s="75"/>
      <c r="BS3023" s="75"/>
      <c r="BT3023" s="75"/>
      <c r="BU3023" s="75"/>
      <c r="BV3023" s="75"/>
      <c r="BW3023" s="75"/>
      <c r="BX3023" s="75"/>
      <c r="BY3023" s="75"/>
      <c r="BZ3023" s="75"/>
      <c r="CA3023" s="75"/>
      <c r="CB3023" s="75"/>
      <c r="CC3023" s="75"/>
      <c r="CD3023" s="75"/>
      <c r="CE3023" s="75"/>
      <c r="CF3023" s="75"/>
      <c r="CG3023" s="75"/>
      <c r="CH3023" s="75"/>
      <c r="CI3023" s="75"/>
      <c r="CJ3023" s="75"/>
      <c r="CK3023" s="75"/>
      <c r="CL3023" s="75"/>
      <c r="CM3023" s="75"/>
      <c r="CN3023" s="75"/>
      <c r="CO3023" s="75"/>
    </row>
    <row r="3024" spans="1:93" s="1" customFormat="1" ht="19.5" customHeight="1" x14ac:dyDescent="0.3">
      <c r="A3024" s="46" t="s">
        <v>4158</v>
      </c>
      <c r="B3024" s="14">
        <v>7</v>
      </c>
      <c r="C3024" s="14">
        <v>8</v>
      </c>
      <c r="D3024" s="14">
        <v>8</v>
      </c>
      <c r="E3024" s="14">
        <v>0</v>
      </c>
      <c r="F3024" s="49"/>
      <c r="G3024" s="49"/>
      <c r="H3024" s="67">
        <f t="shared" si="186"/>
        <v>23</v>
      </c>
      <c r="I3024" s="46">
        <v>4</v>
      </c>
      <c r="J3024" s="22">
        <f t="shared" si="185"/>
        <v>0.35384615384615387</v>
      </c>
      <c r="K3024" s="46" t="s">
        <v>182</v>
      </c>
      <c r="L3024" s="15" t="s">
        <v>4502</v>
      </c>
      <c r="M3024" s="15" t="s">
        <v>516</v>
      </c>
      <c r="N3024" s="15" t="s">
        <v>1418</v>
      </c>
      <c r="O3024" s="20" t="s">
        <v>2546</v>
      </c>
      <c r="P3024" s="20">
        <v>9</v>
      </c>
      <c r="Q3024" s="21" t="s">
        <v>240</v>
      </c>
      <c r="R3024" s="24" t="s">
        <v>3621</v>
      </c>
      <c r="S3024" s="24" t="s">
        <v>1197</v>
      </c>
      <c r="T3024" s="24" t="s">
        <v>315</v>
      </c>
      <c r="U3024" s="26"/>
      <c r="V3024" s="75"/>
      <c r="W3024" s="75"/>
      <c r="X3024" s="75"/>
      <c r="Y3024" s="75"/>
      <c r="Z3024" s="75"/>
      <c r="AA3024" s="75"/>
      <c r="AB3024" s="75"/>
      <c r="AC3024" s="75"/>
      <c r="AD3024" s="75"/>
      <c r="AE3024" s="75"/>
      <c r="AF3024" s="75"/>
      <c r="AG3024" s="75"/>
      <c r="AH3024" s="75"/>
      <c r="AI3024" s="75"/>
      <c r="AJ3024" s="75"/>
      <c r="AK3024" s="75"/>
      <c r="AL3024" s="75"/>
      <c r="AM3024" s="75"/>
      <c r="AN3024" s="75"/>
      <c r="AO3024" s="75"/>
      <c r="AP3024" s="75"/>
      <c r="AQ3024" s="75"/>
      <c r="AR3024" s="75"/>
      <c r="AS3024" s="75"/>
      <c r="AT3024" s="75"/>
      <c r="AU3024" s="75"/>
      <c r="AV3024" s="75"/>
      <c r="AW3024" s="75"/>
      <c r="AX3024" s="75"/>
      <c r="AY3024" s="75"/>
      <c r="AZ3024" s="75"/>
      <c r="BA3024" s="75"/>
      <c r="BB3024" s="75"/>
      <c r="BC3024" s="75"/>
      <c r="BD3024" s="75"/>
      <c r="BE3024" s="75"/>
      <c r="BF3024" s="75"/>
      <c r="BG3024" s="75"/>
      <c r="BH3024" s="75"/>
      <c r="BI3024" s="75"/>
      <c r="BJ3024" s="75"/>
      <c r="BK3024" s="75"/>
      <c r="BL3024" s="75"/>
      <c r="BM3024" s="75"/>
      <c r="BN3024" s="75"/>
      <c r="BO3024" s="75"/>
      <c r="BP3024" s="75"/>
      <c r="BQ3024" s="75"/>
      <c r="BR3024" s="75"/>
      <c r="BS3024" s="75"/>
      <c r="BT3024" s="75"/>
      <c r="BU3024" s="75"/>
      <c r="BV3024" s="75"/>
      <c r="BW3024" s="75"/>
      <c r="BX3024" s="75"/>
      <c r="BY3024" s="75"/>
      <c r="BZ3024" s="75"/>
      <c r="CA3024" s="75"/>
      <c r="CB3024" s="75"/>
      <c r="CC3024" s="75"/>
      <c r="CD3024" s="75"/>
      <c r="CE3024" s="75"/>
      <c r="CF3024" s="75"/>
      <c r="CG3024" s="75"/>
      <c r="CH3024" s="75"/>
      <c r="CI3024" s="75"/>
      <c r="CJ3024" s="75"/>
      <c r="CK3024" s="75"/>
      <c r="CL3024" s="75"/>
      <c r="CM3024" s="75"/>
      <c r="CN3024" s="75"/>
      <c r="CO3024" s="75"/>
    </row>
    <row r="3025" spans="1:93" s="1" customFormat="1" ht="19.5" customHeight="1" x14ac:dyDescent="0.3">
      <c r="A3025" s="46" t="s">
        <v>4236</v>
      </c>
      <c r="B3025" s="14">
        <v>10</v>
      </c>
      <c r="C3025" s="14">
        <v>5</v>
      </c>
      <c r="D3025" s="14">
        <v>8</v>
      </c>
      <c r="E3025" s="14">
        <v>0</v>
      </c>
      <c r="F3025" s="49"/>
      <c r="G3025" s="49"/>
      <c r="H3025" s="67">
        <f t="shared" si="186"/>
        <v>23</v>
      </c>
      <c r="I3025" s="46">
        <v>9</v>
      </c>
      <c r="J3025" s="22">
        <f t="shared" si="185"/>
        <v>0.35384615384615387</v>
      </c>
      <c r="K3025" s="46" t="s">
        <v>182</v>
      </c>
      <c r="L3025" s="15" t="s">
        <v>4503</v>
      </c>
      <c r="M3025" s="15" t="s">
        <v>312</v>
      </c>
      <c r="N3025" s="15" t="s">
        <v>286</v>
      </c>
      <c r="O3025" s="20" t="s">
        <v>1094</v>
      </c>
      <c r="P3025" s="20">
        <v>9</v>
      </c>
      <c r="Q3025" s="21" t="s">
        <v>224</v>
      </c>
      <c r="R3025" s="17" t="s">
        <v>1107</v>
      </c>
      <c r="S3025" s="17" t="s">
        <v>317</v>
      </c>
      <c r="T3025" s="17" t="s">
        <v>257</v>
      </c>
      <c r="U3025" s="26"/>
      <c r="V3025" s="75"/>
      <c r="W3025" s="75"/>
      <c r="X3025" s="75"/>
      <c r="Y3025" s="75"/>
      <c r="Z3025" s="75"/>
      <c r="AA3025" s="75"/>
      <c r="AB3025" s="75"/>
      <c r="AC3025" s="75"/>
      <c r="AD3025" s="75"/>
      <c r="AE3025" s="75"/>
      <c r="AF3025" s="75"/>
      <c r="AG3025" s="75"/>
      <c r="AH3025" s="75"/>
      <c r="AI3025" s="75"/>
      <c r="AJ3025" s="75"/>
      <c r="AK3025" s="75"/>
      <c r="AL3025" s="75"/>
      <c r="AM3025" s="75"/>
      <c r="AN3025" s="75"/>
      <c r="AO3025" s="75"/>
      <c r="AP3025" s="75"/>
      <c r="AQ3025" s="75"/>
      <c r="AR3025" s="75"/>
      <c r="AS3025" s="75"/>
      <c r="AT3025" s="75"/>
      <c r="AU3025" s="75"/>
      <c r="AV3025" s="75"/>
      <c r="AW3025" s="75"/>
      <c r="AX3025" s="75"/>
      <c r="AY3025" s="75"/>
      <c r="AZ3025" s="75"/>
      <c r="BA3025" s="75"/>
      <c r="BB3025" s="75"/>
      <c r="BC3025" s="75"/>
      <c r="BD3025" s="75"/>
      <c r="BE3025" s="75"/>
      <c r="BF3025" s="75"/>
      <c r="BG3025" s="75"/>
      <c r="BH3025" s="75"/>
      <c r="BI3025" s="75"/>
      <c r="BJ3025" s="75"/>
      <c r="BK3025" s="75"/>
      <c r="BL3025" s="75"/>
      <c r="BM3025" s="75"/>
      <c r="BN3025" s="75"/>
      <c r="BO3025" s="75"/>
      <c r="BP3025" s="75"/>
      <c r="BQ3025" s="75"/>
      <c r="BR3025" s="75"/>
      <c r="BS3025" s="75"/>
      <c r="BT3025" s="75"/>
      <c r="BU3025" s="75"/>
      <c r="BV3025" s="75"/>
      <c r="BW3025" s="75"/>
      <c r="BX3025" s="75"/>
      <c r="BY3025" s="75"/>
      <c r="BZ3025" s="75"/>
      <c r="CA3025" s="75"/>
      <c r="CB3025" s="75"/>
      <c r="CC3025" s="75"/>
      <c r="CD3025" s="75"/>
      <c r="CE3025" s="75"/>
      <c r="CF3025" s="75"/>
      <c r="CG3025" s="75"/>
      <c r="CH3025" s="75"/>
      <c r="CI3025" s="75"/>
      <c r="CJ3025" s="75"/>
      <c r="CK3025" s="75"/>
      <c r="CL3025" s="75"/>
      <c r="CM3025" s="75"/>
      <c r="CN3025" s="75"/>
      <c r="CO3025" s="75"/>
    </row>
    <row r="3026" spans="1:93" s="1" customFormat="1" ht="19.5" customHeight="1" x14ac:dyDescent="0.3">
      <c r="A3026" s="46" t="s">
        <v>4130</v>
      </c>
      <c r="B3026" s="14">
        <v>9</v>
      </c>
      <c r="C3026" s="14">
        <v>12</v>
      </c>
      <c r="D3026" s="14">
        <v>2</v>
      </c>
      <c r="E3026" s="14">
        <v>0</v>
      </c>
      <c r="F3026" s="49"/>
      <c r="G3026" s="49"/>
      <c r="H3026" s="67">
        <f t="shared" si="186"/>
        <v>23</v>
      </c>
      <c r="I3026" s="46">
        <v>1</v>
      </c>
      <c r="J3026" s="22">
        <f t="shared" si="185"/>
        <v>0.35384615384615387</v>
      </c>
      <c r="K3026" s="46" t="s">
        <v>182</v>
      </c>
      <c r="L3026" s="15" t="s">
        <v>4504</v>
      </c>
      <c r="M3026" s="15" t="s">
        <v>509</v>
      </c>
      <c r="N3026" s="15"/>
      <c r="O3026" s="20" t="s">
        <v>4660</v>
      </c>
      <c r="P3026" s="20">
        <v>9</v>
      </c>
      <c r="Q3026" s="21"/>
      <c r="R3026" s="17" t="s">
        <v>2403</v>
      </c>
      <c r="S3026" s="17" t="s">
        <v>441</v>
      </c>
      <c r="T3026" s="17" t="s">
        <v>3187</v>
      </c>
      <c r="U3026" s="26"/>
      <c r="V3026" s="75"/>
      <c r="W3026" s="75"/>
      <c r="X3026" s="75"/>
      <c r="Y3026" s="75"/>
      <c r="Z3026" s="75"/>
      <c r="AA3026" s="75"/>
      <c r="AB3026" s="75"/>
      <c r="AC3026" s="75"/>
      <c r="AD3026" s="75"/>
      <c r="AE3026" s="75"/>
      <c r="AF3026" s="75"/>
      <c r="AG3026" s="75"/>
      <c r="AH3026" s="75"/>
      <c r="AI3026" s="75"/>
      <c r="AJ3026" s="75"/>
      <c r="AK3026" s="75"/>
      <c r="AL3026" s="75"/>
      <c r="AM3026" s="75"/>
      <c r="AN3026" s="75"/>
      <c r="AO3026" s="75"/>
      <c r="AP3026" s="75"/>
      <c r="AQ3026" s="75"/>
      <c r="AR3026" s="75"/>
      <c r="AS3026" s="75"/>
      <c r="AT3026" s="75"/>
      <c r="AU3026" s="75"/>
      <c r="AV3026" s="75"/>
      <c r="AW3026" s="75"/>
      <c r="AX3026" s="75"/>
      <c r="AY3026" s="75"/>
      <c r="AZ3026" s="75"/>
      <c r="BA3026" s="75"/>
      <c r="BB3026" s="75"/>
      <c r="BC3026" s="75"/>
      <c r="BD3026" s="75"/>
      <c r="BE3026" s="75"/>
      <c r="BF3026" s="75"/>
      <c r="BG3026" s="75"/>
      <c r="BH3026" s="75"/>
      <c r="BI3026" s="75"/>
      <c r="BJ3026" s="75"/>
      <c r="BK3026" s="75"/>
      <c r="BL3026" s="75"/>
      <c r="BM3026" s="75"/>
      <c r="BN3026" s="75"/>
      <c r="BO3026" s="75"/>
      <c r="BP3026" s="75"/>
      <c r="BQ3026" s="75"/>
      <c r="BR3026" s="75"/>
      <c r="BS3026" s="75"/>
      <c r="BT3026" s="75"/>
      <c r="BU3026" s="75"/>
      <c r="BV3026" s="75"/>
      <c r="BW3026" s="75"/>
      <c r="BX3026" s="75"/>
      <c r="BY3026" s="75"/>
      <c r="BZ3026" s="75"/>
      <c r="CA3026" s="75"/>
      <c r="CB3026" s="75"/>
      <c r="CC3026" s="75"/>
      <c r="CD3026" s="75"/>
      <c r="CE3026" s="75"/>
      <c r="CF3026" s="75"/>
      <c r="CG3026" s="75"/>
      <c r="CH3026" s="75"/>
      <c r="CI3026" s="75"/>
      <c r="CJ3026" s="75"/>
      <c r="CK3026" s="75"/>
      <c r="CL3026" s="75"/>
      <c r="CM3026" s="75"/>
      <c r="CN3026" s="75"/>
      <c r="CO3026" s="75"/>
    </row>
    <row r="3027" spans="1:93" s="1" customFormat="1" ht="19.5" customHeight="1" x14ac:dyDescent="0.3">
      <c r="A3027" s="46" t="s">
        <v>4168</v>
      </c>
      <c r="B3027" s="14">
        <v>9</v>
      </c>
      <c r="C3027" s="14">
        <v>5</v>
      </c>
      <c r="D3027" s="14">
        <v>6</v>
      </c>
      <c r="E3027" s="14">
        <v>3</v>
      </c>
      <c r="F3027" s="49"/>
      <c r="G3027" s="49"/>
      <c r="H3027" s="67">
        <f t="shared" si="186"/>
        <v>23</v>
      </c>
      <c r="I3027" s="46">
        <v>13</v>
      </c>
      <c r="J3027" s="22">
        <f t="shared" si="185"/>
        <v>0.35384615384615387</v>
      </c>
      <c r="K3027" s="46" t="s">
        <v>182</v>
      </c>
      <c r="L3027" s="15" t="s">
        <v>4482</v>
      </c>
      <c r="M3027" s="15" t="s">
        <v>298</v>
      </c>
      <c r="N3027" s="15" t="s">
        <v>387</v>
      </c>
      <c r="O3027" s="20" t="s">
        <v>2462</v>
      </c>
      <c r="P3027" s="20">
        <v>9</v>
      </c>
      <c r="Q3027" s="21" t="s">
        <v>223</v>
      </c>
      <c r="R3027" s="17" t="s">
        <v>2463</v>
      </c>
      <c r="S3027" s="17" t="s">
        <v>256</v>
      </c>
      <c r="T3027" s="17" t="s">
        <v>387</v>
      </c>
      <c r="U3027" s="26"/>
      <c r="V3027" s="75"/>
      <c r="W3027" s="75"/>
      <c r="X3027" s="75"/>
      <c r="Y3027" s="75"/>
      <c r="Z3027" s="75"/>
      <c r="AA3027" s="75"/>
      <c r="AB3027" s="75"/>
      <c r="AC3027" s="75"/>
      <c r="AD3027" s="75"/>
      <c r="AE3027" s="75"/>
      <c r="AF3027" s="75"/>
      <c r="AG3027" s="75"/>
      <c r="AH3027" s="75"/>
      <c r="AI3027" s="75"/>
      <c r="AJ3027" s="75"/>
      <c r="AK3027" s="75"/>
      <c r="AL3027" s="75"/>
      <c r="AM3027" s="75"/>
      <c r="AN3027" s="75"/>
      <c r="AO3027" s="75"/>
      <c r="AP3027" s="75"/>
      <c r="AQ3027" s="75"/>
      <c r="AR3027" s="75"/>
      <c r="AS3027" s="75"/>
      <c r="AT3027" s="75"/>
      <c r="AU3027" s="75"/>
      <c r="AV3027" s="75"/>
      <c r="AW3027" s="75"/>
      <c r="AX3027" s="75"/>
      <c r="AY3027" s="75"/>
      <c r="AZ3027" s="75"/>
      <c r="BA3027" s="75"/>
      <c r="BB3027" s="75"/>
      <c r="BC3027" s="75"/>
      <c r="BD3027" s="75"/>
      <c r="BE3027" s="75"/>
      <c r="BF3027" s="75"/>
      <c r="BG3027" s="75"/>
      <c r="BH3027" s="75"/>
      <c r="BI3027" s="75"/>
      <c r="BJ3027" s="75"/>
      <c r="BK3027" s="75"/>
      <c r="BL3027" s="75"/>
      <c r="BM3027" s="75"/>
      <c r="BN3027" s="75"/>
      <c r="BO3027" s="75"/>
      <c r="BP3027" s="75"/>
      <c r="BQ3027" s="75"/>
      <c r="BR3027" s="75"/>
      <c r="BS3027" s="75"/>
      <c r="BT3027" s="75"/>
      <c r="BU3027" s="75"/>
      <c r="BV3027" s="75"/>
      <c r="BW3027" s="75"/>
      <c r="BX3027" s="75"/>
      <c r="BY3027" s="75"/>
      <c r="BZ3027" s="75"/>
      <c r="CA3027" s="75"/>
      <c r="CB3027" s="75"/>
      <c r="CC3027" s="75"/>
      <c r="CD3027" s="75"/>
      <c r="CE3027" s="75"/>
      <c r="CF3027" s="75"/>
      <c r="CG3027" s="75"/>
      <c r="CH3027" s="75"/>
      <c r="CI3027" s="75"/>
      <c r="CJ3027" s="75"/>
      <c r="CK3027" s="75"/>
      <c r="CL3027" s="75"/>
      <c r="CM3027" s="75"/>
      <c r="CN3027" s="75"/>
      <c r="CO3027" s="75"/>
    </row>
    <row r="3028" spans="1:93" s="1" customFormat="1" ht="19.5" customHeight="1" x14ac:dyDescent="0.3">
      <c r="A3028" s="46" t="s">
        <v>4220</v>
      </c>
      <c r="B3028" s="14">
        <v>12</v>
      </c>
      <c r="C3028" s="14">
        <v>10</v>
      </c>
      <c r="D3028" s="14">
        <v>1</v>
      </c>
      <c r="E3028" s="14">
        <v>0</v>
      </c>
      <c r="F3028" s="49"/>
      <c r="G3028" s="49"/>
      <c r="H3028" s="67">
        <f t="shared" si="186"/>
        <v>23</v>
      </c>
      <c r="I3028" s="46">
        <v>16</v>
      </c>
      <c r="J3028" s="22">
        <f t="shared" si="185"/>
        <v>0.35384615384615387</v>
      </c>
      <c r="K3028" s="46" t="s">
        <v>182</v>
      </c>
      <c r="L3028" s="15" t="s">
        <v>4505</v>
      </c>
      <c r="M3028" s="15" t="s">
        <v>237</v>
      </c>
      <c r="N3028" s="15" t="s">
        <v>299</v>
      </c>
      <c r="O3028" s="20" t="s">
        <v>1977</v>
      </c>
      <c r="P3028" s="20">
        <v>9</v>
      </c>
      <c r="Q3028" s="21" t="s">
        <v>1409</v>
      </c>
      <c r="R3028" s="17" t="s">
        <v>2016</v>
      </c>
      <c r="S3028" s="17" t="s">
        <v>317</v>
      </c>
      <c r="T3028" s="17" t="s">
        <v>210</v>
      </c>
      <c r="U3028" s="26"/>
      <c r="V3028" s="75"/>
      <c r="W3028" s="75"/>
      <c r="X3028" s="75"/>
      <c r="Y3028" s="75"/>
      <c r="Z3028" s="75"/>
      <c r="AA3028" s="75"/>
      <c r="AB3028" s="75"/>
      <c r="AC3028" s="75"/>
      <c r="AD3028" s="75"/>
      <c r="AE3028" s="75"/>
      <c r="AF3028" s="75"/>
      <c r="AG3028" s="75"/>
      <c r="AH3028" s="75"/>
      <c r="AI3028" s="75"/>
      <c r="AJ3028" s="75"/>
      <c r="AK3028" s="75"/>
      <c r="AL3028" s="75"/>
      <c r="AM3028" s="75"/>
      <c r="AN3028" s="75"/>
      <c r="AO3028" s="75"/>
      <c r="AP3028" s="75"/>
      <c r="AQ3028" s="75"/>
      <c r="AR3028" s="75"/>
      <c r="AS3028" s="75"/>
      <c r="AT3028" s="75"/>
      <c r="AU3028" s="75"/>
      <c r="AV3028" s="75"/>
      <c r="AW3028" s="75"/>
      <c r="AX3028" s="75"/>
      <c r="AY3028" s="75"/>
      <c r="AZ3028" s="75"/>
      <c r="BA3028" s="75"/>
      <c r="BB3028" s="75"/>
      <c r="BC3028" s="75"/>
      <c r="BD3028" s="75"/>
      <c r="BE3028" s="75"/>
      <c r="BF3028" s="75"/>
      <c r="BG3028" s="75"/>
      <c r="BH3028" s="75"/>
      <c r="BI3028" s="75"/>
      <c r="BJ3028" s="75"/>
      <c r="BK3028" s="75"/>
      <c r="BL3028" s="75"/>
      <c r="BM3028" s="75"/>
      <c r="BN3028" s="75"/>
      <c r="BO3028" s="75"/>
      <c r="BP3028" s="75"/>
      <c r="BQ3028" s="75"/>
      <c r="BR3028" s="75"/>
      <c r="BS3028" s="75"/>
      <c r="BT3028" s="75"/>
      <c r="BU3028" s="75"/>
      <c r="BV3028" s="75"/>
      <c r="BW3028" s="75"/>
      <c r="BX3028" s="75"/>
      <c r="BY3028" s="75"/>
      <c r="BZ3028" s="75"/>
      <c r="CA3028" s="75"/>
      <c r="CB3028" s="75"/>
      <c r="CC3028" s="75"/>
      <c r="CD3028" s="75"/>
      <c r="CE3028" s="75"/>
      <c r="CF3028" s="75"/>
      <c r="CG3028" s="75"/>
      <c r="CH3028" s="75"/>
      <c r="CI3028" s="75"/>
      <c r="CJ3028" s="75"/>
      <c r="CK3028" s="75"/>
      <c r="CL3028" s="75"/>
      <c r="CM3028" s="75"/>
      <c r="CN3028" s="75"/>
      <c r="CO3028" s="75"/>
    </row>
    <row r="3029" spans="1:93" s="26" customFormat="1" ht="19.5" customHeight="1" x14ac:dyDescent="0.3">
      <c r="A3029" s="46" t="s">
        <v>4163</v>
      </c>
      <c r="B3029" s="14">
        <v>12</v>
      </c>
      <c r="C3029" s="14">
        <v>1</v>
      </c>
      <c r="D3029" s="14">
        <v>4</v>
      </c>
      <c r="E3029" s="14">
        <v>6</v>
      </c>
      <c r="F3029" s="49"/>
      <c r="G3029" s="49"/>
      <c r="H3029" s="67">
        <f t="shared" si="186"/>
        <v>23</v>
      </c>
      <c r="I3029" s="46">
        <v>9</v>
      </c>
      <c r="J3029" s="22">
        <f t="shared" si="185"/>
        <v>0.35384615384615387</v>
      </c>
      <c r="K3029" s="46" t="s">
        <v>182</v>
      </c>
      <c r="L3029" s="15" t="s">
        <v>4506</v>
      </c>
      <c r="M3029" s="15" t="s">
        <v>212</v>
      </c>
      <c r="N3029" s="15" t="s">
        <v>880</v>
      </c>
      <c r="O3029" s="20" t="s">
        <v>1094</v>
      </c>
      <c r="P3029" s="20">
        <v>9</v>
      </c>
      <c r="Q3029" s="21" t="s">
        <v>223</v>
      </c>
      <c r="R3029" s="17" t="s">
        <v>1107</v>
      </c>
      <c r="S3029" s="17" t="s">
        <v>317</v>
      </c>
      <c r="T3029" s="17" t="s">
        <v>257</v>
      </c>
      <c r="V3029" s="75"/>
      <c r="W3029" s="75"/>
      <c r="X3029" s="75"/>
      <c r="Y3029" s="75"/>
      <c r="Z3029" s="75"/>
      <c r="AA3029" s="75"/>
      <c r="AB3029" s="75"/>
      <c r="AC3029" s="75"/>
      <c r="AD3029" s="75"/>
      <c r="AE3029" s="75"/>
      <c r="AF3029" s="75"/>
      <c r="AG3029" s="75"/>
      <c r="AH3029" s="75"/>
      <c r="AI3029" s="75"/>
      <c r="AJ3029" s="75"/>
      <c r="AK3029" s="75"/>
      <c r="AL3029" s="75"/>
      <c r="AM3029" s="75"/>
      <c r="AN3029" s="75"/>
      <c r="AO3029" s="75"/>
      <c r="AP3029" s="75"/>
      <c r="AQ3029" s="75"/>
      <c r="AR3029" s="75"/>
      <c r="AS3029" s="75"/>
      <c r="AT3029" s="75"/>
      <c r="AU3029" s="75"/>
      <c r="AV3029" s="75"/>
      <c r="AW3029" s="75"/>
      <c r="AX3029" s="75"/>
      <c r="AY3029" s="75"/>
      <c r="AZ3029" s="75"/>
      <c r="BA3029" s="75"/>
      <c r="BB3029" s="75"/>
      <c r="BC3029" s="75"/>
      <c r="BD3029" s="75"/>
      <c r="BE3029" s="75"/>
      <c r="BF3029" s="75"/>
      <c r="BG3029" s="75"/>
      <c r="BH3029" s="75"/>
      <c r="BI3029" s="75"/>
      <c r="BJ3029" s="75"/>
      <c r="BK3029" s="75"/>
      <c r="BL3029" s="75"/>
      <c r="BM3029" s="75"/>
      <c r="BN3029" s="75"/>
      <c r="BO3029" s="75"/>
      <c r="BP3029" s="75"/>
      <c r="BQ3029" s="75"/>
      <c r="BR3029" s="75"/>
      <c r="BS3029" s="75"/>
      <c r="BT3029" s="75"/>
      <c r="BU3029" s="75"/>
      <c r="BV3029" s="75"/>
      <c r="BW3029" s="75"/>
      <c r="BX3029" s="75"/>
      <c r="BY3029" s="75"/>
      <c r="BZ3029" s="75"/>
      <c r="CA3029" s="75"/>
      <c r="CB3029" s="75"/>
      <c r="CC3029" s="75"/>
      <c r="CD3029" s="75"/>
      <c r="CE3029" s="75"/>
      <c r="CF3029" s="75"/>
      <c r="CG3029" s="75"/>
      <c r="CH3029" s="75"/>
      <c r="CI3029" s="75"/>
      <c r="CJ3029" s="75"/>
      <c r="CK3029" s="75"/>
      <c r="CL3029" s="75"/>
      <c r="CM3029" s="75"/>
      <c r="CN3029" s="75"/>
      <c r="CO3029" s="75"/>
    </row>
    <row r="3030" spans="1:93" s="26" customFormat="1" ht="19.5" customHeight="1" x14ac:dyDescent="0.3">
      <c r="A3030" s="46" t="s">
        <v>4236</v>
      </c>
      <c r="B3030" s="14">
        <v>6</v>
      </c>
      <c r="C3030" s="14">
        <v>9</v>
      </c>
      <c r="D3030" s="14">
        <v>8</v>
      </c>
      <c r="E3030" s="14">
        <v>0</v>
      </c>
      <c r="F3030" s="49"/>
      <c r="G3030" s="49"/>
      <c r="H3030" s="67">
        <f t="shared" si="186"/>
        <v>23</v>
      </c>
      <c r="I3030" s="46">
        <v>9</v>
      </c>
      <c r="J3030" s="22">
        <f t="shared" si="185"/>
        <v>0.35384615384615387</v>
      </c>
      <c r="K3030" s="46" t="s">
        <v>182</v>
      </c>
      <c r="L3030" s="15" t="s">
        <v>4507</v>
      </c>
      <c r="M3030" s="15" t="s">
        <v>540</v>
      </c>
      <c r="N3030" s="15" t="s">
        <v>280</v>
      </c>
      <c r="O3030" s="20" t="s">
        <v>752</v>
      </c>
      <c r="P3030" s="20">
        <v>9</v>
      </c>
      <c r="Q3030" s="21" t="s">
        <v>224</v>
      </c>
      <c r="R3030" s="17" t="s">
        <v>753</v>
      </c>
      <c r="S3030" s="17" t="s">
        <v>754</v>
      </c>
      <c r="T3030" s="17" t="s">
        <v>235</v>
      </c>
      <c r="V3030" s="75"/>
      <c r="W3030" s="75"/>
      <c r="X3030" s="75"/>
      <c r="Y3030" s="75"/>
      <c r="Z3030" s="75"/>
      <c r="AA3030" s="75"/>
      <c r="AB3030" s="75"/>
      <c r="AC3030" s="75"/>
      <c r="AD3030" s="75"/>
      <c r="AE3030" s="75"/>
      <c r="AF3030" s="75"/>
      <c r="AG3030" s="75"/>
      <c r="AH3030" s="75"/>
      <c r="AI3030" s="75"/>
      <c r="AJ3030" s="75"/>
      <c r="AK3030" s="75"/>
      <c r="AL3030" s="75"/>
      <c r="AM3030" s="75"/>
      <c r="AN3030" s="75"/>
      <c r="AO3030" s="75"/>
      <c r="AP3030" s="75"/>
      <c r="AQ3030" s="75"/>
      <c r="AR3030" s="75"/>
      <c r="AS3030" s="75"/>
      <c r="AT3030" s="75"/>
      <c r="AU3030" s="75"/>
      <c r="AV3030" s="75"/>
      <c r="AW3030" s="75"/>
      <c r="AX3030" s="75"/>
      <c r="AY3030" s="75"/>
      <c r="AZ3030" s="75"/>
      <c r="BA3030" s="75"/>
      <c r="BB3030" s="75"/>
      <c r="BC3030" s="75"/>
      <c r="BD3030" s="75"/>
      <c r="BE3030" s="75"/>
      <c r="BF3030" s="75"/>
      <c r="BG3030" s="75"/>
      <c r="BH3030" s="75"/>
      <c r="BI3030" s="75"/>
      <c r="BJ3030" s="75"/>
      <c r="BK3030" s="75"/>
      <c r="BL3030" s="75"/>
      <c r="BM3030" s="75"/>
      <c r="BN3030" s="75"/>
      <c r="BO3030" s="75"/>
      <c r="BP3030" s="75"/>
      <c r="BQ3030" s="75"/>
      <c r="BR3030" s="75"/>
      <c r="BS3030" s="75"/>
      <c r="BT3030" s="75"/>
      <c r="BU3030" s="75"/>
      <c r="BV3030" s="75"/>
      <c r="BW3030" s="75"/>
      <c r="BX3030" s="75"/>
      <c r="BY3030" s="75"/>
      <c r="BZ3030" s="75"/>
      <c r="CA3030" s="75"/>
      <c r="CB3030" s="75"/>
      <c r="CC3030" s="75"/>
      <c r="CD3030" s="75"/>
      <c r="CE3030" s="75"/>
      <c r="CF3030" s="75"/>
      <c r="CG3030" s="75"/>
      <c r="CH3030" s="75"/>
      <c r="CI3030" s="75"/>
      <c r="CJ3030" s="75"/>
      <c r="CK3030" s="75"/>
      <c r="CL3030" s="75"/>
      <c r="CM3030" s="75"/>
      <c r="CN3030" s="75"/>
      <c r="CO3030" s="75"/>
    </row>
    <row r="3031" spans="1:93" s="26" customFormat="1" ht="19.5" customHeight="1" x14ac:dyDescent="0.3">
      <c r="A3031" s="46" t="s">
        <v>4270</v>
      </c>
      <c r="B3031" s="14">
        <v>7</v>
      </c>
      <c r="C3031" s="14">
        <v>8</v>
      </c>
      <c r="D3031" s="14">
        <v>8</v>
      </c>
      <c r="E3031" s="14">
        <v>0</v>
      </c>
      <c r="F3031" s="49"/>
      <c r="G3031" s="49"/>
      <c r="H3031" s="67">
        <f t="shared" si="186"/>
        <v>23</v>
      </c>
      <c r="I3031" s="46">
        <v>13</v>
      </c>
      <c r="J3031" s="22">
        <f t="shared" si="185"/>
        <v>0.35384615384615387</v>
      </c>
      <c r="K3031" s="46" t="s">
        <v>182</v>
      </c>
      <c r="L3031" s="15" t="s">
        <v>313</v>
      </c>
      <c r="M3031" s="15" t="s">
        <v>245</v>
      </c>
      <c r="N3031" s="15" t="s">
        <v>235</v>
      </c>
      <c r="O3031" s="20" t="s">
        <v>2462</v>
      </c>
      <c r="P3031" s="20">
        <v>9</v>
      </c>
      <c r="Q3031" s="21" t="s">
        <v>253</v>
      </c>
      <c r="R3031" s="17" t="s">
        <v>2463</v>
      </c>
      <c r="S3031" s="17" t="s">
        <v>256</v>
      </c>
      <c r="T3031" s="17" t="s">
        <v>387</v>
      </c>
      <c r="V3031" s="75"/>
      <c r="W3031" s="75"/>
      <c r="X3031" s="75"/>
      <c r="Y3031" s="75"/>
      <c r="Z3031" s="75"/>
      <c r="AA3031" s="75"/>
      <c r="AB3031" s="75"/>
      <c r="AC3031" s="75"/>
      <c r="AD3031" s="75"/>
      <c r="AE3031" s="75"/>
      <c r="AF3031" s="75"/>
      <c r="AG3031" s="75"/>
      <c r="AH3031" s="75"/>
      <c r="AI3031" s="75"/>
      <c r="AJ3031" s="75"/>
      <c r="AK3031" s="75"/>
      <c r="AL3031" s="75"/>
      <c r="AM3031" s="75"/>
      <c r="AN3031" s="75"/>
      <c r="AO3031" s="75"/>
      <c r="AP3031" s="75"/>
      <c r="AQ3031" s="75"/>
      <c r="AR3031" s="75"/>
      <c r="AS3031" s="75"/>
      <c r="AT3031" s="75"/>
      <c r="AU3031" s="75"/>
      <c r="AV3031" s="75"/>
      <c r="AW3031" s="75"/>
      <c r="AX3031" s="75"/>
      <c r="AY3031" s="75"/>
      <c r="AZ3031" s="75"/>
      <c r="BA3031" s="75"/>
      <c r="BB3031" s="75"/>
      <c r="BC3031" s="75"/>
      <c r="BD3031" s="75"/>
      <c r="BE3031" s="75"/>
      <c r="BF3031" s="75"/>
      <c r="BG3031" s="75"/>
      <c r="BH3031" s="75"/>
      <c r="BI3031" s="75"/>
      <c r="BJ3031" s="75"/>
      <c r="BK3031" s="75"/>
      <c r="BL3031" s="75"/>
      <c r="BM3031" s="75"/>
      <c r="BN3031" s="75"/>
      <c r="BO3031" s="75"/>
      <c r="BP3031" s="75"/>
      <c r="BQ3031" s="75"/>
      <c r="BR3031" s="75"/>
      <c r="BS3031" s="75"/>
      <c r="BT3031" s="75"/>
      <c r="BU3031" s="75"/>
      <c r="BV3031" s="75"/>
      <c r="BW3031" s="75"/>
      <c r="BX3031" s="75"/>
      <c r="BY3031" s="75"/>
      <c r="BZ3031" s="75"/>
      <c r="CA3031" s="75"/>
      <c r="CB3031" s="75"/>
      <c r="CC3031" s="75"/>
      <c r="CD3031" s="75"/>
      <c r="CE3031" s="75"/>
      <c r="CF3031" s="75"/>
      <c r="CG3031" s="75"/>
      <c r="CH3031" s="75"/>
      <c r="CI3031" s="75"/>
      <c r="CJ3031" s="75"/>
      <c r="CK3031" s="75"/>
      <c r="CL3031" s="75"/>
      <c r="CM3031" s="75"/>
      <c r="CN3031" s="75"/>
      <c r="CO3031" s="75"/>
    </row>
    <row r="3032" spans="1:93" s="26" customFormat="1" ht="19.5" customHeight="1" x14ac:dyDescent="0.3">
      <c r="A3032" s="46" t="s">
        <v>4164</v>
      </c>
      <c r="B3032" s="14">
        <v>8</v>
      </c>
      <c r="C3032" s="14">
        <v>7</v>
      </c>
      <c r="D3032" s="14">
        <v>8</v>
      </c>
      <c r="E3032" s="14">
        <v>0</v>
      </c>
      <c r="F3032" s="49"/>
      <c r="G3032" s="49"/>
      <c r="H3032" s="67">
        <f t="shared" si="186"/>
        <v>23</v>
      </c>
      <c r="I3032" s="46">
        <v>5</v>
      </c>
      <c r="J3032" s="22">
        <f t="shared" si="185"/>
        <v>0.35384615384615387</v>
      </c>
      <c r="K3032" s="46" t="s">
        <v>182</v>
      </c>
      <c r="L3032" s="15" t="s">
        <v>4508</v>
      </c>
      <c r="M3032" s="15" t="s">
        <v>248</v>
      </c>
      <c r="N3032" s="15" t="s">
        <v>406</v>
      </c>
      <c r="O3032" s="20" t="s">
        <v>1231</v>
      </c>
      <c r="P3032" s="20">
        <v>9</v>
      </c>
      <c r="Q3032" s="21" t="s">
        <v>253</v>
      </c>
      <c r="R3032" s="17" t="s">
        <v>1245</v>
      </c>
      <c r="S3032" s="17" t="s">
        <v>317</v>
      </c>
      <c r="T3032" s="17" t="s">
        <v>299</v>
      </c>
      <c r="V3032" s="75"/>
      <c r="W3032" s="75"/>
      <c r="X3032" s="75"/>
      <c r="Y3032" s="75"/>
      <c r="Z3032" s="75"/>
      <c r="AA3032" s="75"/>
      <c r="AB3032" s="75"/>
      <c r="AC3032" s="75"/>
      <c r="AD3032" s="75"/>
      <c r="AE3032" s="75"/>
      <c r="AF3032" s="75"/>
      <c r="AG3032" s="75"/>
      <c r="AH3032" s="75"/>
      <c r="AI3032" s="75"/>
      <c r="AJ3032" s="75"/>
      <c r="AK3032" s="75"/>
      <c r="AL3032" s="75"/>
      <c r="AM3032" s="75"/>
      <c r="AN3032" s="75"/>
      <c r="AO3032" s="75"/>
      <c r="AP3032" s="75"/>
      <c r="AQ3032" s="75"/>
      <c r="AR3032" s="75"/>
      <c r="AS3032" s="75"/>
      <c r="AT3032" s="75"/>
      <c r="AU3032" s="75"/>
      <c r="AV3032" s="75"/>
      <c r="AW3032" s="75"/>
      <c r="AX3032" s="75"/>
      <c r="AY3032" s="75"/>
      <c r="AZ3032" s="75"/>
      <c r="BA3032" s="75"/>
      <c r="BB3032" s="75"/>
      <c r="BC3032" s="75"/>
      <c r="BD3032" s="75"/>
      <c r="BE3032" s="75"/>
      <c r="BF3032" s="75"/>
      <c r="BG3032" s="75"/>
      <c r="BH3032" s="75"/>
      <c r="BI3032" s="75"/>
      <c r="BJ3032" s="75"/>
      <c r="BK3032" s="75"/>
      <c r="BL3032" s="75"/>
      <c r="BM3032" s="75"/>
      <c r="BN3032" s="75"/>
      <c r="BO3032" s="75"/>
      <c r="BP3032" s="75"/>
      <c r="BQ3032" s="75"/>
      <c r="BR3032" s="75"/>
      <c r="BS3032" s="75"/>
      <c r="BT3032" s="75"/>
      <c r="BU3032" s="75"/>
      <c r="BV3032" s="75"/>
      <c r="BW3032" s="75"/>
      <c r="BX3032" s="75"/>
      <c r="BY3032" s="75"/>
      <c r="BZ3032" s="75"/>
      <c r="CA3032" s="75"/>
      <c r="CB3032" s="75"/>
      <c r="CC3032" s="75"/>
      <c r="CD3032" s="75"/>
      <c r="CE3032" s="75"/>
      <c r="CF3032" s="75"/>
      <c r="CG3032" s="75"/>
      <c r="CH3032" s="75"/>
      <c r="CI3032" s="75"/>
      <c r="CJ3032" s="75"/>
      <c r="CK3032" s="75"/>
      <c r="CL3032" s="75"/>
      <c r="CM3032" s="75"/>
      <c r="CN3032" s="75"/>
      <c r="CO3032" s="75"/>
    </row>
    <row r="3033" spans="1:93" s="26" customFormat="1" ht="19.5" customHeight="1" x14ac:dyDescent="0.3">
      <c r="A3033" s="46" t="s">
        <v>4134</v>
      </c>
      <c r="B3033" s="14">
        <v>11</v>
      </c>
      <c r="C3033" s="14">
        <v>10</v>
      </c>
      <c r="D3033" s="14">
        <v>2</v>
      </c>
      <c r="E3033" s="14">
        <v>0</v>
      </c>
      <c r="F3033" s="49"/>
      <c r="G3033" s="49"/>
      <c r="H3033" s="67">
        <f t="shared" si="186"/>
        <v>23</v>
      </c>
      <c r="I3033" s="46">
        <v>4</v>
      </c>
      <c r="J3033" s="22">
        <f t="shared" si="185"/>
        <v>0.35384615384615387</v>
      </c>
      <c r="K3033" s="46" t="s">
        <v>182</v>
      </c>
      <c r="L3033" s="15" t="s">
        <v>4509</v>
      </c>
      <c r="M3033" s="15" t="s">
        <v>4510</v>
      </c>
      <c r="N3033" s="15" t="s">
        <v>2744</v>
      </c>
      <c r="O3033" s="20" t="s">
        <v>2162</v>
      </c>
      <c r="P3033" s="20">
        <v>9</v>
      </c>
      <c r="Q3033" s="21" t="s">
        <v>223</v>
      </c>
      <c r="R3033" s="17" t="s">
        <v>2195</v>
      </c>
      <c r="S3033" s="17" t="s">
        <v>4315</v>
      </c>
      <c r="T3033" s="17" t="s">
        <v>387</v>
      </c>
      <c r="V3033" s="75"/>
      <c r="W3033" s="75"/>
      <c r="X3033" s="75"/>
      <c r="Y3033" s="75"/>
      <c r="Z3033" s="75"/>
      <c r="AA3033" s="75"/>
      <c r="AB3033" s="75"/>
      <c r="AC3033" s="75"/>
      <c r="AD3033" s="75"/>
      <c r="AE3033" s="75"/>
      <c r="AF3033" s="75"/>
      <c r="AG3033" s="75"/>
      <c r="AH3033" s="75"/>
      <c r="AI3033" s="75"/>
      <c r="AJ3033" s="75"/>
      <c r="AK3033" s="75"/>
      <c r="AL3033" s="75"/>
      <c r="AM3033" s="75"/>
      <c r="AN3033" s="75"/>
      <c r="AO3033" s="75"/>
      <c r="AP3033" s="75"/>
      <c r="AQ3033" s="75"/>
      <c r="AR3033" s="75"/>
      <c r="AS3033" s="75"/>
      <c r="AT3033" s="75"/>
      <c r="AU3033" s="75"/>
      <c r="AV3033" s="75"/>
      <c r="AW3033" s="75"/>
      <c r="AX3033" s="75"/>
      <c r="AY3033" s="75"/>
      <c r="AZ3033" s="75"/>
      <c r="BA3033" s="75"/>
      <c r="BB3033" s="75"/>
      <c r="BC3033" s="75"/>
      <c r="BD3033" s="75"/>
      <c r="BE3033" s="75"/>
      <c r="BF3033" s="75"/>
      <c r="BG3033" s="75"/>
      <c r="BH3033" s="75"/>
      <c r="BI3033" s="75"/>
      <c r="BJ3033" s="75"/>
      <c r="BK3033" s="75"/>
      <c r="BL3033" s="75"/>
      <c r="BM3033" s="75"/>
      <c r="BN3033" s="75"/>
      <c r="BO3033" s="75"/>
      <c r="BP3033" s="75"/>
      <c r="BQ3033" s="75"/>
      <c r="BR3033" s="75"/>
      <c r="BS3033" s="75"/>
      <c r="BT3033" s="75"/>
      <c r="BU3033" s="75"/>
      <c r="BV3033" s="75"/>
      <c r="BW3033" s="75"/>
      <c r="BX3033" s="75"/>
      <c r="BY3033" s="75"/>
      <c r="BZ3033" s="75"/>
      <c r="CA3033" s="75"/>
      <c r="CB3033" s="75"/>
      <c r="CC3033" s="75"/>
      <c r="CD3033" s="75"/>
      <c r="CE3033" s="75"/>
      <c r="CF3033" s="75"/>
      <c r="CG3033" s="75"/>
      <c r="CH3033" s="75"/>
      <c r="CI3033" s="75"/>
      <c r="CJ3033" s="75"/>
      <c r="CK3033" s="75"/>
      <c r="CL3033" s="75"/>
      <c r="CM3033" s="75"/>
      <c r="CN3033" s="75"/>
      <c r="CO3033" s="75"/>
    </row>
    <row r="3034" spans="1:93" s="26" customFormat="1" ht="19.5" customHeight="1" x14ac:dyDescent="0.3">
      <c r="A3034" s="46" t="s">
        <v>4158</v>
      </c>
      <c r="B3034" s="14">
        <v>9</v>
      </c>
      <c r="C3034" s="14">
        <v>6</v>
      </c>
      <c r="D3034" s="14">
        <v>8</v>
      </c>
      <c r="E3034" s="14">
        <v>0</v>
      </c>
      <c r="F3034" s="49"/>
      <c r="G3034" s="49"/>
      <c r="H3034" s="67">
        <f t="shared" si="186"/>
        <v>23</v>
      </c>
      <c r="I3034" s="46">
        <v>16</v>
      </c>
      <c r="J3034" s="22">
        <f t="shared" si="185"/>
        <v>0.35384615384615387</v>
      </c>
      <c r="K3034" s="46" t="s">
        <v>182</v>
      </c>
      <c r="L3034" s="15" t="s">
        <v>2838</v>
      </c>
      <c r="M3034" s="15" t="s">
        <v>349</v>
      </c>
      <c r="N3034" s="15" t="s">
        <v>280</v>
      </c>
      <c r="O3034" s="20" t="s">
        <v>1977</v>
      </c>
      <c r="P3034" s="20">
        <v>9</v>
      </c>
      <c r="Q3034" s="21" t="s">
        <v>253</v>
      </c>
      <c r="R3034" s="17" t="s">
        <v>2016</v>
      </c>
      <c r="S3034" s="17" t="s">
        <v>317</v>
      </c>
      <c r="T3034" s="17" t="s">
        <v>210</v>
      </c>
      <c r="V3034" s="75"/>
      <c r="W3034" s="75"/>
      <c r="X3034" s="75"/>
      <c r="Y3034" s="75"/>
      <c r="Z3034" s="75"/>
      <c r="AA3034" s="75"/>
      <c r="AB3034" s="75"/>
      <c r="AC3034" s="75"/>
      <c r="AD3034" s="75"/>
      <c r="AE3034" s="75"/>
      <c r="AF3034" s="75"/>
      <c r="AG3034" s="75"/>
      <c r="AH3034" s="75"/>
      <c r="AI3034" s="75"/>
      <c r="AJ3034" s="75"/>
      <c r="AK3034" s="75"/>
      <c r="AL3034" s="75"/>
      <c r="AM3034" s="75"/>
      <c r="AN3034" s="75"/>
      <c r="AO3034" s="75"/>
      <c r="AP3034" s="75"/>
      <c r="AQ3034" s="75"/>
      <c r="AR3034" s="75"/>
      <c r="AS3034" s="75"/>
      <c r="AT3034" s="75"/>
      <c r="AU3034" s="75"/>
      <c r="AV3034" s="75"/>
      <c r="AW3034" s="75"/>
      <c r="AX3034" s="75"/>
      <c r="AY3034" s="75"/>
      <c r="AZ3034" s="75"/>
      <c r="BA3034" s="75"/>
      <c r="BB3034" s="75"/>
      <c r="BC3034" s="75"/>
      <c r="BD3034" s="75"/>
      <c r="BE3034" s="75"/>
      <c r="BF3034" s="75"/>
      <c r="BG3034" s="75"/>
      <c r="BH3034" s="75"/>
      <c r="BI3034" s="75"/>
      <c r="BJ3034" s="75"/>
      <c r="BK3034" s="75"/>
      <c r="BL3034" s="75"/>
      <c r="BM3034" s="75"/>
      <c r="BN3034" s="75"/>
      <c r="BO3034" s="75"/>
      <c r="BP3034" s="75"/>
      <c r="BQ3034" s="75"/>
      <c r="BR3034" s="75"/>
      <c r="BS3034" s="75"/>
      <c r="BT3034" s="75"/>
      <c r="BU3034" s="75"/>
      <c r="BV3034" s="75"/>
      <c r="BW3034" s="75"/>
      <c r="BX3034" s="75"/>
      <c r="BY3034" s="75"/>
      <c r="BZ3034" s="75"/>
      <c r="CA3034" s="75"/>
      <c r="CB3034" s="75"/>
      <c r="CC3034" s="75"/>
      <c r="CD3034" s="75"/>
      <c r="CE3034" s="75"/>
      <c r="CF3034" s="75"/>
      <c r="CG3034" s="75"/>
      <c r="CH3034" s="75"/>
      <c r="CI3034" s="75"/>
      <c r="CJ3034" s="75"/>
      <c r="CK3034" s="75"/>
      <c r="CL3034" s="75"/>
      <c r="CM3034" s="75"/>
      <c r="CN3034" s="75"/>
      <c r="CO3034" s="75"/>
    </row>
    <row r="3035" spans="1:93" s="26" customFormat="1" ht="19.5" customHeight="1" x14ac:dyDescent="0.3">
      <c r="A3035" s="46" t="s">
        <v>4144</v>
      </c>
      <c r="B3035" s="14">
        <v>11</v>
      </c>
      <c r="C3035" s="14">
        <v>9</v>
      </c>
      <c r="D3035" s="14">
        <v>3</v>
      </c>
      <c r="E3035" s="14">
        <v>0</v>
      </c>
      <c r="F3035" s="49"/>
      <c r="G3035" s="49"/>
      <c r="H3035" s="67">
        <f t="shared" si="186"/>
        <v>23</v>
      </c>
      <c r="I3035" s="46">
        <v>16</v>
      </c>
      <c r="J3035" s="22">
        <f t="shared" si="185"/>
        <v>0.35384615384615387</v>
      </c>
      <c r="K3035" s="46" t="s">
        <v>182</v>
      </c>
      <c r="L3035" s="15" t="s">
        <v>439</v>
      </c>
      <c r="M3035" s="15" t="s">
        <v>544</v>
      </c>
      <c r="N3035" s="15" t="s">
        <v>562</v>
      </c>
      <c r="O3035" s="20" t="s">
        <v>1977</v>
      </c>
      <c r="P3035" s="20">
        <v>9</v>
      </c>
      <c r="Q3035" s="21" t="s">
        <v>382</v>
      </c>
      <c r="R3035" s="17" t="s">
        <v>2016</v>
      </c>
      <c r="S3035" s="17" t="s">
        <v>317</v>
      </c>
      <c r="T3035" s="17" t="s">
        <v>210</v>
      </c>
      <c r="V3035" s="75"/>
      <c r="W3035" s="75"/>
      <c r="X3035" s="75"/>
      <c r="Y3035" s="75"/>
      <c r="Z3035" s="75"/>
      <c r="AA3035" s="75"/>
      <c r="AB3035" s="75"/>
      <c r="AC3035" s="75"/>
      <c r="AD3035" s="75"/>
      <c r="AE3035" s="75"/>
      <c r="AF3035" s="75"/>
      <c r="AG3035" s="75"/>
      <c r="AH3035" s="75"/>
      <c r="AI3035" s="75"/>
      <c r="AJ3035" s="75"/>
      <c r="AK3035" s="75"/>
      <c r="AL3035" s="75"/>
      <c r="AM3035" s="75"/>
      <c r="AN3035" s="75"/>
      <c r="AO3035" s="75"/>
      <c r="AP3035" s="75"/>
      <c r="AQ3035" s="75"/>
      <c r="AR3035" s="75"/>
      <c r="AS3035" s="75"/>
      <c r="AT3035" s="75"/>
      <c r="AU3035" s="75"/>
      <c r="AV3035" s="75"/>
      <c r="AW3035" s="75"/>
      <c r="AX3035" s="75"/>
      <c r="AY3035" s="75"/>
      <c r="AZ3035" s="75"/>
      <c r="BA3035" s="75"/>
      <c r="BB3035" s="75"/>
      <c r="BC3035" s="75"/>
      <c r="BD3035" s="75"/>
      <c r="BE3035" s="75"/>
      <c r="BF3035" s="75"/>
      <c r="BG3035" s="75"/>
      <c r="BH3035" s="75"/>
      <c r="BI3035" s="75"/>
      <c r="BJ3035" s="75"/>
      <c r="BK3035" s="75"/>
      <c r="BL3035" s="75"/>
      <c r="BM3035" s="75"/>
      <c r="BN3035" s="75"/>
      <c r="BO3035" s="75"/>
      <c r="BP3035" s="75"/>
      <c r="BQ3035" s="75"/>
      <c r="BR3035" s="75"/>
      <c r="BS3035" s="75"/>
      <c r="BT3035" s="75"/>
      <c r="BU3035" s="75"/>
      <c r="BV3035" s="75"/>
      <c r="BW3035" s="75"/>
      <c r="BX3035" s="75"/>
      <c r="BY3035" s="75"/>
      <c r="BZ3035" s="75"/>
      <c r="CA3035" s="75"/>
      <c r="CB3035" s="75"/>
      <c r="CC3035" s="75"/>
      <c r="CD3035" s="75"/>
      <c r="CE3035" s="75"/>
      <c r="CF3035" s="75"/>
      <c r="CG3035" s="75"/>
      <c r="CH3035" s="75"/>
      <c r="CI3035" s="75"/>
      <c r="CJ3035" s="75"/>
      <c r="CK3035" s="75"/>
      <c r="CL3035" s="75"/>
      <c r="CM3035" s="75"/>
      <c r="CN3035" s="75"/>
      <c r="CO3035" s="75"/>
    </row>
    <row r="3036" spans="1:93" s="26" customFormat="1" ht="19.5" customHeight="1" x14ac:dyDescent="0.3">
      <c r="A3036" s="46" t="s">
        <v>4164</v>
      </c>
      <c r="B3036" s="14">
        <v>15</v>
      </c>
      <c r="C3036" s="14">
        <v>0</v>
      </c>
      <c r="D3036" s="14">
        <v>8</v>
      </c>
      <c r="E3036" s="14">
        <v>0</v>
      </c>
      <c r="F3036" s="49"/>
      <c r="G3036" s="49"/>
      <c r="H3036" s="67">
        <f t="shared" si="186"/>
        <v>23</v>
      </c>
      <c r="I3036" s="46">
        <v>9</v>
      </c>
      <c r="J3036" s="22">
        <f t="shared" si="185"/>
        <v>0.35384615384615387</v>
      </c>
      <c r="K3036" s="46" t="s">
        <v>182</v>
      </c>
      <c r="L3036" s="15" t="s">
        <v>4511</v>
      </c>
      <c r="M3036" s="15" t="s">
        <v>256</v>
      </c>
      <c r="N3036" s="15" t="s">
        <v>450</v>
      </c>
      <c r="O3036" s="20" t="s">
        <v>752</v>
      </c>
      <c r="P3036" s="20">
        <v>9</v>
      </c>
      <c r="Q3036" s="21" t="s">
        <v>253</v>
      </c>
      <c r="R3036" s="17" t="s">
        <v>753</v>
      </c>
      <c r="S3036" s="17" t="s">
        <v>754</v>
      </c>
      <c r="T3036" s="17" t="s">
        <v>235</v>
      </c>
      <c r="V3036" s="75"/>
      <c r="W3036" s="75"/>
      <c r="X3036" s="75"/>
      <c r="Y3036" s="75"/>
      <c r="Z3036" s="75"/>
      <c r="AA3036" s="75"/>
      <c r="AB3036" s="75"/>
      <c r="AC3036" s="75"/>
      <c r="AD3036" s="75"/>
      <c r="AE3036" s="75"/>
      <c r="AF3036" s="75"/>
      <c r="AG3036" s="75"/>
      <c r="AH3036" s="75"/>
      <c r="AI3036" s="75"/>
      <c r="AJ3036" s="75"/>
      <c r="AK3036" s="75"/>
      <c r="AL3036" s="75"/>
      <c r="AM3036" s="75"/>
      <c r="AN3036" s="75"/>
      <c r="AO3036" s="75"/>
      <c r="AP3036" s="75"/>
      <c r="AQ3036" s="75"/>
      <c r="AR3036" s="75"/>
      <c r="AS3036" s="75"/>
      <c r="AT3036" s="75"/>
      <c r="AU3036" s="75"/>
      <c r="AV3036" s="75"/>
      <c r="AW3036" s="75"/>
      <c r="AX3036" s="75"/>
      <c r="AY3036" s="75"/>
      <c r="AZ3036" s="75"/>
      <c r="BA3036" s="75"/>
      <c r="BB3036" s="75"/>
      <c r="BC3036" s="75"/>
      <c r="BD3036" s="75"/>
      <c r="BE3036" s="75"/>
      <c r="BF3036" s="75"/>
      <c r="BG3036" s="75"/>
      <c r="BH3036" s="75"/>
      <c r="BI3036" s="75"/>
      <c r="BJ3036" s="75"/>
      <c r="BK3036" s="75"/>
      <c r="BL3036" s="75"/>
      <c r="BM3036" s="75"/>
      <c r="BN3036" s="75"/>
      <c r="BO3036" s="75"/>
      <c r="BP3036" s="75"/>
      <c r="BQ3036" s="75"/>
      <c r="BR3036" s="75"/>
      <c r="BS3036" s="75"/>
      <c r="BT3036" s="75"/>
      <c r="BU3036" s="75"/>
      <c r="BV3036" s="75"/>
      <c r="BW3036" s="75"/>
      <c r="BX3036" s="75"/>
      <c r="BY3036" s="75"/>
      <c r="BZ3036" s="75"/>
      <c r="CA3036" s="75"/>
      <c r="CB3036" s="75"/>
      <c r="CC3036" s="75"/>
      <c r="CD3036" s="75"/>
      <c r="CE3036" s="75"/>
      <c r="CF3036" s="75"/>
      <c r="CG3036" s="75"/>
      <c r="CH3036" s="75"/>
      <c r="CI3036" s="75"/>
      <c r="CJ3036" s="75"/>
      <c r="CK3036" s="75"/>
      <c r="CL3036" s="75"/>
      <c r="CM3036" s="75"/>
      <c r="CN3036" s="75"/>
      <c r="CO3036" s="75"/>
    </row>
    <row r="3037" spans="1:93" s="26" customFormat="1" ht="19.5" customHeight="1" x14ac:dyDescent="0.3">
      <c r="A3037" s="46" t="s">
        <v>4151</v>
      </c>
      <c r="B3037" s="14">
        <v>12</v>
      </c>
      <c r="C3037" s="14">
        <v>6</v>
      </c>
      <c r="D3037" s="14">
        <v>5</v>
      </c>
      <c r="E3037" s="14">
        <v>0</v>
      </c>
      <c r="F3037" s="49"/>
      <c r="G3037" s="49"/>
      <c r="H3037" s="67">
        <f t="shared" si="186"/>
        <v>23</v>
      </c>
      <c r="I3037" s="46">
        <v>4</v>
      </c>
      <c r="J3037" s="22">
        <f t="shared" si="185"/>
        <v>0.35384615384615387</v>
      </c>
      <c r="K3037" s="46" t="s">
        <v>182</v>
      </c>
      <c r="L3037" s="15" t="s">
        <v>4512</v>
      </c>
      <c r="M3037" s="15" t="s">
        <v>702</v>
      </c>
      <c r="N3037" s="15" t="s">
        <v>1663</v>
      </c>
      <c r="O3037" s="20" t="s">
        <v>2224</v>
      </c>
      <c r="P3037" s="20">
        <v>9</v>
      </c>
      <c r="Q3037" s="21" t="s">
        <v>253</v>
      </c>
      <c r="R3037" s="17" t="s">
        <v>2277</v>
      </c>
      <c r="S3037" s="17" t="s">
        <v>317</v>
      </c>
      <c r="T3037" s="17" t="s">
        <v>2278</v>
      </c>
      <c r="V3037" s="75"/>
      <c r="W3037" s="75"/>
      <c r="X3037" s="75"/>
      <c r="Y3037" s="75"/>
      <c r="Z3037" s="75"/>
      <c r="AA3037" s="75"/>
      <c r="AB3037" s="75"/>
      <c r="AC3037" s="75"/>
      <c r="AD3037" s="75"/>
      <c r="AE3037" s="75"/>
      <c r="AF3037" s="75"/>
      <c r="AG3037" s="75"/>
      <c r="AH3037" s="75"/>
      <c r="AI3037" s="75"/>
      <c r="AJ3037" s="75"/>
      <c r="AK3037" s="75"/>
      <c r="AL3037" s="75"/>
      <c r="AM3037" s="75"/>
      <c r="AN3037" s="75"/>
      <c r="AO3037" s="75"/>
      <c r="AP3037" s="75"/>
      <c r="AQ3037" s="75"/>
      <c r="AR3037" s="75"/>
      <c r="AS3037" s="75"/>
      <c r="AT3037" s="75"/>
      <c r="AU3037" s="75"/>
      <c r="AV3037" s="75"/>
      <c r="AW3037" s="75"/>
      <c r="AX3037" s="75"/>
      <c r="AY3037" s="75"/>
      <c r="AZ3037" s="75"/>
      <c r="BA3037" s="75"/>
      <c r="BB3037" s="75"/>
      <c r="BC3037" s="75"/>
      <c r="BD3037" s="75"/>
      <c r="BE3037" s="75"/>
      <c r="BF3037" s="75"/>
      <c r="BG3037" s="75"/>
      <c r="BH3037" s="75"/>
      <c r="BI3037" s="75"/>
      <c r="BJ3037" s="75"/>
      <c r="BK3037" s="75"/>
      <c r="BL3037" s="75"/>
      <c r="BM3037" s="75"/>
      <c r="BN3037" s="75"/>
      <c r="BO3037" s="75"/>
      <c r="BP3037" s="75"/>
      <c r="BQ3037" s="75"/>
      <c r="BR3037" s="75"/>
      <c r="BS3037" s="75"/>
      <c r="BT3037" s="75"/>
      <c r="BU3037" s="75"/>
      <c r="BV3037" s="75"/>
      <c r="BW3037" s="75"/>
      <c r="BX3037" s="75"/>
      <c r="BY3037" s="75"/>
      <c r="BZ3037" s="75"/>
      <c r="CA3037" s="75"/>
      <c r="CB3037" s="75"/>
      <c r="CC3037" s="75"/>
      <c r="CD3037" s="75"/>
      <c r="CE3037" s="75"/>
      <c r="CF3037" s="75"/>
      <c r="CG3037" s="75"/>
      <c r="CH3037" s="75"/>
      <c r="CI3037" s="75"/>
      <c r="CJ3037" s="75"/>
      <c r="CK3037" s="75"/>
      <c r="CL3037" s="75"/>
      <c r="CM3037" s="75"/>
      <c r="CN3037" s="75"/>
      <c r="CO3037" s="75"/>
    </row>
    <row r="3038" spans="1:93" s="26" customFormat="1" ht="19.5" customHeight="1" x14ac:dyDescent="0.3">
      <c r="A3038" s="46" t="s">
        <v>4215</v>
      </c>
      <c r="B3038" s="14">
        <v>15</v>
      </c>
      <c r="C3038" s="14">
        <v>8</v>
      </c>
      <c r="D3038" s="14">
        <v>0</v>
      </c>
      <c r="E3038" s="14">
        <v>0</v>
      </c>
      <c r="F3038" s="49"/>
      <c r="G3038" s="49"/>
      <c r="H3038" s="67">
        <f t="shared" si="186"/>
        <v>23</v>
      </c>
      <c r="I3038" s="46">
        <v>5</v>
      </c>
      <c r="J3038" s="22">
        <f t="shared" si="185"/>
        <v>0.35384615384615387</v>
      </c>
      <c r="K3038" s="46" t="s">
        <v>182</v>
      </c>
      <c r="L3038" s="15" t="s">
        <v>2652</v>
      </c>
      <c r="M3038" s="15" t="s">
        <v>619</v>
      </c>
      <c r="N3038" s="15" t="s">
        <v>252</v>
      </c>
      <c r="O3038" s="20" t="s">
        <v>1231</v>
      </c>
      <c r="P3038" s="20">
        <v>9</v>
      </c>
      <c r="Q3038" s="21" t="s">
        <v>223</v>
      </c>
      <c r="R3038" s="17" t="s">
        <v>1245</v>
      </c>
      <c r="S3038" s="17" t="s">
        <v>317</v>
      </c>
      <c r="T3038" s="17" t="s">
        <v>299</v>
      </c>
      <c r="V3038" s="75"/>
      <c r="W3038" s="75"/>
      <c r="X3038" s="75"/>
      <c r="Y3038" s="75"/>
      <c r="Z3038" s="75"/>
      <c r="AA3038" s="75"/>
      <c r="AB3038" s="75"/>
      <c r="AC3038" s="75"/>
      <c r="AD3038" s="75"/>
      <c r="AE3038" s="75"/>
      <c r="AF3038" s="75"/>
      <c r="AG3038" s="75"/>
      <c r="AH3038" s="75"/>
      <c r="AI3038" s="75"/>
      <c r="AJ3038" s="75"/>
      <c r="AK3038" s="75"/>
      <c r="AL3038" s="75"/>
      <c r="AM3038" s="75"/>
      <c r="AN3038" s="75"/>
      <c r="AO3038" s="75"/>
      <c r="AP3038" s="75"/>
      <c r="AQ3038" s="75"/>
      <c r="AR3038" s="75"/>
      <c r="AS3038" s="75"/>
      <c r="AT3038" s="75"/>
      <c r="AU3038" s="75"/>
      <c r="AV3038" s="75"/>
      <c r="AW3038" s="75"/>
      <c r="AX3038" s="75"/>
      <c r="AY3038" s="75"/>
      <c r="AZ3038" s="75"/>
      <c r="BA3038" s="75"/>
      <c r="BB3038" s="75"/>
      <c r="BC3038" s="75"/>
      <c r="BD3038" s="75"/>
      <c r="BE3038" s="75"/>
      <c r="BF3038" s="75"/>
      <c r="BG3038" s="75"/>
      <c r="BH3038" s="75"/>
      <c r="BI3038" s="75"/>
      <c r="BJ3038" s="75"/>
      <c r="BK3038" s="75"/>
      <c r="BL3038" s="75"/>
      <c r="BM3038" s="75"/>
      <c r="BN3038" s="75"/>
      <c r="BO3038" s="75"/>
      <c r="BP3038" s="75"/>
      <c r="BQ3038" s="75"/>
      <c r="BR3038" s="75"/>
      <c r="BS3038" s="75"/>
      <c r="BT3038" s="75"/>
      <c r="BU3038" s="75"/>
      <c r="BV3038" s="75"/>
      <c r="BW3038" s="75"/>
      <c r="BX3038" s="75"/>
      <c r="BY3038" s="75"/>
      <c r="BZ3038" s="75"/>
      <c r="CA3038" s="75"/>
      <c r="CB3038" s="75"/>
      <c r="CC3038" s="75"/>
      <c r="CD3038" s="75"/>
      <c r="CE3038" s="75"/>
      <c r="CF3038" s="75"/>
      <c r="CG3038" s="75"/>
      <c r="CH3038" s="75"/>
      <c r="CI3038" s="75"/>
      <c r="CJ3038" s="75"/>
      <c r="CK3038" s="75"/>
      <c r="CL3038" s="75"/>
      <c r="CM3038" s="75"/>
      <c r="CN3038" s="75"/>
      <c r="CO3038" s="75"/>
    </row>
    <row r="3039" spans="1:93" s="26" customFormat="1" ht="19.5" customHeight="1" x14ac:dyDescent="0.3">
      <c r="A3039" s="46" t="s">
        <v>4158</v>
      </c>
      <c r="B3039" s="14">
        <v>13</v>
      </c>
      <c r="C3039" s="14">
        <v>8</v>
      </c>
      <c r="D3039" s="14">
        <v>2</v>
      </c>
      <c r="E3039" s="14">
        <v>0</v>
      </c>
      <c r="F3039" s="49"/>
      <c r="G3039" s="49"/>
      <c r="H3039" s="67">
        <f t="shared" si="186"/>
        <v>23</v>
      </c>
      <c r="I3039" s="46">
        <v>5</v>
      </c>
      <c r="J3039" s="22">
        <f t="shared" si="185"/>
        <v>0.35384615384615387</v>
      </c>
      <c r="K3039" s="46" t="s">
        <v>182</v>
      </c>
      <c r="L3039" s="15" t="s">
        <v>2005</v>
      </c>
      <c r="M3039" s="15" t="s">
        <v>370</v>
      </c>
      <c r="N3039" s="15" t="s">
        <v>662</v>
      </c>
      <c r="O3039" s="20" t="s">
        <v>1231</v>
      </c>
      <c r="P3039" s="20">
        <v>9</v>
      </c>
      <c r="Q3039" s="21" t="s">
        <v>253</v>
      </c>
      <c r="R3039" s="17" t="s">
        <v>1245</v>
      </c>
      <c r="S3039" s="17" t="s">
        <v>317</v>
      </c>
      <c r="T3039" s="17" t="s">
        <v>299</v>
      </c>
      <c r="V3039" s="75"/>
      <c r="W3039" s="75"/>
      <c r="X3039" s="75"/>
      <c r="Y3039" s="75"/>
      <c r="Z3039" s="75"/>
      <c r="AA3039" s="75"/>
      <c r="AB3039" s="75"/>
      <c r="AC3039" s="75"/>
      <c r="AD3039" s="75"/>
      <c r="AE3039" s="75"/>
      <c r="AF3039" s="75"/>
      <c r="AG3039" s="75"/>
      <c r="AH3039" s="75"/>
      <c r="AI3039" s="75"/>
      <c r="AJ3039" s="75"/>
      <c r="AK3039" s="75"/>
      <c r="AL3039" s="75"/>
      <c r="AM3039" s="75"/>
      <c r="AN3039" s="75"/>
      <c r="AO3039" s="75"/>
      <c r="AP3039" s="75"/>
      <c r="AQ3039" s="75"/>
      <c r="AR3039" s="75"/>
      <c r="AS3039" s="75"/>
      <c r="AT3039" s="75"/>
      <c r="AU3039" s="75"/>
      <c r="AV3039" s="75"/>
      <c r="AW3039" s="75"/>
      <c r="AX3039" s="75"/>
      <c r="AY3039" s="75"/>
      <c r="AZ3039" s="75"/>
      <c r="BA3039" s="75"/>
      <c r="BB3039" s="75"/>
      <c r="BC3039" s="75"/>
      <c r="BD3039" s="75"/>
      <c r="BE3039" s="75"/>
      <c r="BF3039" s="75"/>
      <c r="BG3039" s="75"/>
      <c r="BH3039" s="75"/>
      <c r="BI3039" s="75"/>
      <c r="BJ3039" s="75"/>
      <c r="BK3039" s="75"/>
      <c r="BL3039" s="75"/>
      <c r="BM3039" s="75"/>
      <c r="BN3039" s="75"/>
      <c r="BO3039" s="75"/>
      <c r="BP3039" s="75"/>
      <c r="BQ3039" s="75"/>
      <c r="BR3039" s="75"/>
      <c r="BS3039" s="75"/>
      <c r="BT3039" s="75"/>
      <c r="BU3039" s="75"/>
      <c r="BV3039" s="75"/>
      <c r="BW3039" s="75"/>
      <c r="BX3039" s="75"/>
      <c r="BY3039" s="75"/>
      <c r="BZ3039" s="75"/>
      <c r="CA3039" s="75"/>
      <c r="CB3039" s="75"/>
      <c r="CC3039" s="75"/>
      <c r="CD3039" s="75"/>
      <c r="CE3039" s="75"/>
      <c r="CF3039" s="75"/>
      <c r="CG3039" s="75"/>
      <c r="CH3039" s="75"/>
      <c r="CI3039" s="75"/>
      <c r="CJ3039" s="75"/>
      <c r="CK3039" s="75"/>
      <c r="CL3039" s="75"/>
      <c r="CM3039" s="75"/>
      <c r="CN3039" s="75"/>
      <c r="CO3039" s="75"/>
    </row>
    <row r="3040" spans="1:93" s="26" customFormat="1" ht="19.5" customHeight="1" x14ac:dyDescent="0.3">
      <c r="A3040" s="46" t="s">
        <v>4158</v>
      </c>
      <c r="B3040" s="14">
        <v>11</v>
      </c>
      <c r="C3040" s="14">
        <v>6</v>
      </c>
      <c r="D3040" s="14">
        <v>6</v>
      </c>
      <c r="E3040" s="14">
        <v>0</v>
      </c>
      <c r="F3040" s="69"/>
      <c r="G3040" s="69"/>
      <c r="H3040" s="67">
        <f t="shared" si="186"/>
        <v>23</v>
      </c>
      <c r="I3040" s="46">
        <v>4</v>
      </c>
      <c r="J3040" s="22">
        <f t="shared" si="185"/>
        <v>0.35384615384615387</v>
      </c>
      <c r="K3040" s="46" t="s">
        <v>182</v>
      </c>
      <c r="L3040" s="15" t="s">
        <v>4513</v>
      </c>
      <c r="M3040" s="15" t="s">
        <v>640</v>
      </c>
      <c r="N3040" s="15" t="s">
        <v>280</v>
      </c>
      <c r="O3040" s="20" t="s">
        <v>1071</v>
      </c>
      <c r="P3040" s="20">
        <v>9</v>
      </c>
      <c r="Q3040" s="21" t="s">
        <v>253</v>
      </c>
      <c r="R3040" s="17" t="s">
        <v>3148</v>
      </c>
      <c r="S3040" s="17" t="s">
        <v>998</v>
      </c>
      <c r="T3040" s="17" t="s">
        <v>318</v>
      </c>
      <c r="V3040" s="75"/>
      <c r="W3040" s="75"/>
      <c r="X3040" s="75"/>
      <c r="Y3040" s="75"/>
      <c r="Z3040" s="75"/>
      <c r="AA3040" s="75"/>
      <c r="AB3040" s="75"/>
      <c r="AC3040" s="75"/>
      <c r="AD3040" s="75"/>
      <c r="AE3040" s="75"/>
      <c r="AF3040" s="75"/>
      <c r="AG3040" s="75"/>
      <c r="AH3040" s="75"/>
      <c r="AI3040" s="75"/>
      <c r="AJ3040" s="75"/>
      <c r="AK3040" s="75"/>
      <c r="AL3040" s="75"/>
      <c r="AM3040" s="75"/>
      <c r="AN3040" s="75"/>
      <c r="AO3040" s="75"/>
      <c r="AP3040" s="75"/>
      <c r="AQ3040" s="75"/>
      <c r="AR3040" s="75"/>
      <c r="AS3040" s="75"/>
      <c r="AT3040" s="75"/>
      <c r="AU3040" s="75"/>
      <c r="AV3040" s="75"/>
      <c r="AW3040" s="75"/>
      <c r="AX3040" s="75"/>
      <c r="AY3040" s="75"/>
      <c r="AZ3040" s="75"/>
      <c r="BA3040" s="75"/>
      <c r="BB3040" s="75"/>
      <c r="BC3040" s="75"/>
      <c r="BD3040" s="75"/>
      <c r="BE3040" s="75"/>
      <c r="BF3040" s="75"/>
      <c r="BG3040" s="75"/>
      <c r="BH3040" s="75"/>
      <c r="BI3040" s="75"/>
      <c r="BJ3040" s="75"/>
      <c r="BK3040" s="75"/>
      <c r="BL3040" s="75"/>
      <c r="BM3040" s="75"/>
      <c r="BN3040" s="75"/>
      <c r="BO3040" s="75"/>
      <c r="BP3040" s="75"/>
      <c r="BQ3040" s="75"/>
      <c r="BR3040" s="75"/>
      <c r="BS3040" s="75"/>
      <c r="BT3040" s="75"/>
      <c r="BU3040" s="75"/>
      <c r="BV3040" s="75"/>
      <c r="BW3040" s="75"/>
      <c r="BX3040" s="75"/>
      <c r="BY3040" s="75"/>
      <c r="BZ3040" s="75"/>
      <c r="CA3040" s="75"/>
      <c r="CB3040" s="75"/>
      <c r="CC3040" s="75"/>
      <c r="CD3040" s="75"/>
      <c r="CE3040" s="75"/>
      <c r="CF3040" s="75"/>
      <c r="CG3040" s="75"/>
      <c r="CH3040" s="75"/>
      <c r="CI3040" s="75"/>
      <c r="CJ3040" s="75"/>
      <c r="CK3040" s="75"/>
      <c r="CL3040" s="75"/>
      <c r="CM3040" s="75"/>
      <c r="CN3040" s="75"/>
      <c r="CO3040" s="75"/>
    </row>
    <row r="3041" spans="1:93" s="26" customFormat="1" ht="19.5" customHeight="1" x14ac:dyDescent="0.3">
      <c r="A3041" s="46" t="s">
        <v>4270</v>
      </c>
      <c r="B3041" s="14">
        <v>15</v>
      </c>
      <c r="C3041" s="14">
        <v>6</v>
      </c>
      <c r="D3041" s="14">
        <v>2</v>
      </c>
      <c r="E3041" s="14">
        <v>0</v>
      </c>
      <c r="F3041" s="49"/>
      <c r="G3041" s="49"/>
      <c r="H3041" s="67">
        <f t="shared" si="186"/>
        <v>23</v>
      </c>
      <c r="I3041" s="46">
        <v>12</v>
      </c>
      <c r="J3041" s="22">
        <f t="shared" si="185"/>
        <v>0.35384615384615387</v>
      </c>
      <c r="K3041" s="46" t="s">
        <v>182</v>
      </c>
      <c r="L3041" s="15" t="s">
        <v>4514</v>
      </c>
      <c r="M3041" s="15" t="s">
        <v>272</v>
      </c>
      <c r="N3041" s="15" t="s">
        <v>325</v>
      </c>
      <c r="O3041" s="20" t="s">
        <v>801</v>
      </c>
      <c r="P3041" s="20">
        <v>9</v>
      </c>
      <c r="Q3041" s="21" t="s">
        <v>802</v>
      </c>
      <c r="R3041" s="17" t="s">
        <v>2586</v>
      </c>
      <c r="S3041" s="17" t="s">
        <v>351</v>
      </c>
      <c r="T3041" s="17" t="s">
        <v>215</v>
      </c>
      <c r="V3041" s="75"/>
      <c r="W3041" s="75"/>
      <c r="X3041" s="75"/>
      <c r="Y3041" s="75"/>
      <c r="Z3041" s="75"/>
      <c r="AA3041" s="75"/>
      <c r="AB3041" s="75"/>
      <c r="AC3041" s="75"/>
      <c r="AD3041" s="75"/>
      <c r="AE3041" s="75"/>
      <c r="AF3041" s="75"/>
      <c r="AG3041" s="75"/>
      <c r="AH3041" s="75"/>
      <c r="AI3041" s="75"/>
      <c r="AJ3041" s="75"/>
      <c r="AK3041" s="75"/>
      <c r="AL3041" s="75"/>
      <c r="AM3041" s="75"/>
      <c r="AN3041" s="75"/>
      <c r="AO3041" s="75"/>
      <c r="AP3041" s="75"/>
      <c r="AQ3041" s="75"/>
      <c r="AR3041" s="75"/>
      <c r="AS3041" s="75"/>
      <c r="AT3041" s="75"/>
      <c r="AU3041" s="75"/>
      <c r="AV3041" s="75"/>
      <c r="AW3041" s="75"/>
      <c r="AX3041" s="75"/>
      <c r="AY3041" s="75"/>
      <c r="AZ3041" s="75"/>
      <c r="BA3041" s="75"/>
      <c r="BB3041" s="75"/>
      <c r="BC3041" s="75"/>
      <c r="BD3041" s="75"/>
      <c r="BE3041" s="75"/>
      <c r="BF3041" s="75"/>
      <c r="BG3041" s="75"/>
      <c r="BH3041" s="75"/>
      <c r="BI3041" s="75"/>
      <c r="BJ3041" s="75"/>
      <c r="BK3041" s="75"/>
      <c r="BL3041" s="75"/>
      <c r="BM3041" s="75"/>
      <c r="BN3041" s="75"/>
      <c r="BO3041" s="75"/>
      <c r="BP3041" s="75"/>
      <c r="BQ3041" s="75"/>
      <c r="BR3041" s="75"/>
      <c r="BS3041" s="75"/>
      <c r="BT3041" s="75"/>
      <c r="BU3041" s="75"/>
      <c r="BV3041" s="75"/>
      <c r="BW3041" s="75"/>
      <c r="BX3041" s="75"/>
      <c r="BY3041" s="75"/>
      <c r="BZ3041" s="75"/>
      <c r="CA3041" s="75"/>
      <c r="CB3041" s="75"/>
      <c r="CC3041" s="75"/>
      <c r="CD3041" s="75"/>
      <c r="CE3041" s="75"/>
      <c r="CF3041" s="75"/>
      <c r="CG3041" s="75"/>
      <c r="CH3041" s="75"/>
      <c r="CI3041" s="75"/>
      <c r="CJ3041" s="75"/>
      <c r="CK3041" s="75"/>
      <c r="CL3041" s="75"/>
      <c r="CM3041" s="75"/>
      <c r="CN3041" s="75"/>
      <c r="CO3041" s="75"/>
    </row>
    <row r="3042" spans="1:93" s="26" customFormat="1" ht="19.5" customHeight="1" x14ac:dyDescent="0.3">
      <c r="A3042" s="46" t="s">
        <v>4179</v>
      </c>
      <c r="B3042" s="14">
        <v>11</v>
      </c>
      <c r="C3042" s="14">
        <v>4</v>
      </c>
      <c r="D3042" s="14">
        <v>5</v>
      </c>
      <c r="E3042" s="14">
        <v>3</v>
      </c>
      <c r="F3042" s="49"/>
      <c r="G3042" s="49"/>
      <c r="H3042" s="67">
        <f t="shared" si="186"/>
        <v>23</v>
      </c>
      <c r="I3042" s="46">
        <v>13</v>
      </c>
      <c r="J3042" s="22">
        <f t="shared" si="185"/>
        <v>0.35384615384615387</v>
      </c>
      <c r="K3042" s="46" t="s">
        <v>182</v>
      </c>
      <c r="L3042" s="15" t="s">
        <v>4515</v>
      </c>
      <c r="M3042" s="15" t="s">
        <v>4516</v>
      </c>
      <c r="N3042" s="15" t="s">
        <v>4517</v>
      </c>
      <c r="O3042" s="20" t="s">
        <v>937</v>
      </c>
      <c r="P3042" s="20">
        <v>9</v>
      </c>
      <c r="Q3042" s="21" t="s">
        <v>240</v>
      </c>
      <c r="R3042" s="17" t="s">
        <v>3001</v>
      </c>
      <c r="S3042" s="17" t="s">
        <v>795</v>
      </c>
      <c r="T3042" s="17" t="s">
        <v>611</v>
      </c>
      <c r="V3042" s="75"/>
      <c r="W3042" s="75"/>
      <c r="X3042" s="75"/>
      <c r="Y3042" s="75"/>
      <c r="Z3042" s="75"/>
      <c r="AA3042" s="75"/>
      <c r="AB3042" s="75"/>
      <c r="AC3042" s="75"/>
      <c r="AD3042" s="75"/>
      <c r="AE3042" s="75"/>
      <c r="AF3042" s="75"/>
      <c r="AG3042" s="75"/>
      <c r="AH3042" s="75"/>
      <c r="AI3042" s="75"/>
      <c r="AJ3042" s="75"/>
      <c r="AK3042" s="75"/>
      <c r="AL3042" s="75"/>
      <c r="AM3042" s="75"/>
      <c r="AN3042" s="75"/>
      <c r="AO3042" s="75"/>
      <c r="AP3042" s="75"/>
      <c r="AQ3042" s="75"/>
      <c r="AR3042" s="75"/>
      <c r="AS3042" s="75"/>
      <c r="AT3042" s="75"/>
      <c r="AU3042" s="75"/>
      <c r="AV3042" s="75"/>
      <c r="AW3042" s="75"/>
      <c r="AX3042" s="75"/>
      <c r="AY3042" s="75"/>
      <c r="AZ3042" s="75"/>
      <c r="BA3042" s="75"/>
      <c r="BB3042" s="75"/>
      <c r="BC3042" s="75"/>
      <c r="BD3042" s="75"/>
      <c r="BE3042" s="75"/>
      <c r="BF3042" s="75"/>
      <c r="BG3042" s="75"/>
      <c r="BH3042" s="75"/>
      <c r="BI3042" s="75"/>
      <c r="BJ3042" s="75"/>
      <c r="BK3042" s="75"/>
      <c r="BL3042" s="75"/>
      <c r="BM3042" s="75"/>
      <c r="BN3042" s="75"/>
      <c r="BO3042" s="75"/>
      <c r="BP3042" s="75"/>
      <c r="BQ3042" s="75"/>
      <c r="BR3042" s="75"/>
      <c r="BS3042" s="75"/>
      <c r="BT3042" s="75"/>
      <c r="BU3042" s="75"/>
      <c r="BV3042" s="75"/>
      <c r="BW3042" s="75"/>
      <c r="BX3042" s="75"/>
      <c r="BY3042" s="75"/>
      <c r="BZ3042" s="75"/>
      <c r="CA3042" s="75"/>
      <c r="CB3042" s="75"/>
      <c r="CC3042" s="75"/>
      <c r="CD3042" s="75"/>
      <c r="CE3042" s="75"/>
      <c r="CF3042" s="75"/>
      <c r="CG3042" s="75"/>
      <c r="CH3042" s="75"/>
      <c r="CI3042" s="75"/>
      <c r="CJ3042" s="75"/>
      <c r="CK3042" s="75"/>
      <c r="CL3042" s="75"/>
      <c r="CM3042" s="75"/>
      <c r="CN3042" s="75"/>
      <c r="CO3042" s="75"/>
    </row>
    <row r="3043" spans="1:93" s="26" customFormat="1" ht="19.5" customHeight="1" x14ac:dyDescent="0.3">
      <c r="A3043" s="46" t="s">
        <v>4141</v>
      </c>
      <c r="B3043" s="14">
        <v>9</v>
      </c>
      <c r="C3043" s="14">
        <v>6</v>
      </c>
      <c r="D3043" s="14">
        <v>4</v>
      </c>
      <c r="E3043" s="14">
        <v>3</v>
      </c>
      <c r="F3043" s="49"/>
      <c r="G3043" s="49"/>
      <c r="H3043" s="67">
        <f t="shared" si="186"/>
        <v>22</v>
      </c>
      <c r="I3043" s="46">
        <v>14</v>
      </c>
      <c r="J3043" s="22">
        <f t="shared" si="185"/>
        <v>0.33846153846153848</v>
      </c>
      <c r="K3043" s="46" t="s">
        <v>182</v>
      </c>
      <c r="L3043" s="15" t="s">
        <v>4518</v>
      </c>
      <c r="M3043" s="15" t="s">
        <v>314</v>
      </c>
      <c r="N3043" s="15" t="s">
        <v>215</v>
      </c>
      <c r="O3043" s="20" t="s">
        <v>1898</v>
      </c>
      <c r="P3043" s="20">
        <v>9</v>
      </c>
      <c r="Q3043" s="21" t="s">
        <v>253</v>
      </c>
      <c r="R3043" s="17" t="s">
        <v>1899</v>
      </c>
      <c r="S3043" s="17" t="s">
        <v>340</v>
      </c>
      <c r="T3043" s="17" t="s">
        <v>1900</v>
      </c>
      <c r="V3043" s="75"/>
      <c r="W3043" s="75"/>
      <c r="X3043" s="75"/>
      <c r="Y3043" s="75"/>
      <c r="Z3043" s="75"/>
      <c r="AA3043" s="75"/>
      <c r="AB3043" s="75"/>
      <c r="AC3043" s="75"/>
      <c r="AD3043" s="75"/>
      <c r="AE3043" s="75"/>
      <c r="AF3043" s="75"/>
      <c r="AG3043" s="75"/>
      <c r="AH3043" s="75"/>
      <c r="AI3043" s="75"/>
      <c r="AJ3043" s="75"/>
      <c r="AK3043" s="75"/>
      <c r="AL3043" s="75"/>
      <c r="AM3043" s="75"/>
      <c r="AN3043" s="75"/>
      <c r="AO3043" s="75"/>
      <c r="AP3043" s="75"/>
      <c r="AQ3043" s="75"/>
      <c r="AR3043" s="75"/>
      <c r="AS3043" s="75"/>
      <c r="AT3043" s="75"/>
      <c r="AU3043" s="75"/>
      <c r="AV3043" s="75"/>
      <c r="AW3043" s="75"/>
      <c r="AX3043" s="75"/>
      <c r="AY3043" s="75"/>
      <c r="AZ3043" s="75"/>
      <c r="BA3043" s="75"/>
      <c r="BB3043" s="75"/>
      <c r="BC3043" s="75"/>
      <c r="BD3043" s="75"/>
      <c r="BE3043" s="75"/>
      <c r="BF3043" s="75"/>
      <c r="BG3043" s="75"/>
      <c r="BH3043" s="75"/>
      <c r="BI3043" s="75"/>
      <c r="BJ3043" s="75"/>
      <c r="BK3043" s="75"/>
      <c r="BL3043" s="75"/>
      <c r="BM3043" s="75"/>
      <c r="BN3043" s="75"/>
      <c r="BO3043" s="75"/>
      <c r="BP3043" s="75"/>
      <c r="BQ3043" s="75"/>
      <c r="BR3043" s="75"/>
      <c r="BS3043" s="75"/>
      <c r="BT3043" s="75"/>
      <c r="BU3043" s="75"/>
      <c r="BV3043" s="75"/>
      <c r="BW3043" s="75"/>
      <c r="BX3043" s="75"/>
      <c r="BY3043" s="75"/>
      <c r="BZ3043" s="75"/>
      <c r="CA3043" s="75"/>
      <c r="CB3043" s="75"/>
      <c r="CC3043" s="75"/>
      <c r="CD3043" s="75"/>
      <c r="CE3043" s="75"/>
      <c r="CF3043" s="75"/>
      <c r="CG3043" s="75"/>
      <c r="CH3043" s="75"/>
      <c r="CI3043" s="75"/>
      <c r="CJ3043" s="75"/>
      <c r="CK3043" s="75"/>
      <c r="CL3043" s="75"/>
      <c r="CM3043" s="75"/>
      <c r="CN3043" s="75"/>
      <c r="CO3043" s="75"/>
    </row>
    <row r="3044" spans="1:93" s="1" customFormat="1" ht="19.5" customHeight="1" x14ac:dyDescent="0.3">
      <c r="A3044" s="46" t="s">
        <v>4158</v>
      </c>
      <c r="B3044" s="14">
        <v>6</v>
      </c>
      <c r="C3044" s="14">
        <v>3</v>
      </c>
      <c r="D3044" s="14">
        <v>7</v>
      </c>
      <c r="E3044" s="14">
        <v>6</v>
      </c>
      <c r="F3044" s="49"/>
      <c r="G3044" s="49"/>
      <c r="H3044" s="67">
        <f t="shared" si="186"/>
        <v>22</v>
      </c>
      <c r="I3044" s="46">
        <v>13</v>
      </c>
      <c r="J3044" s="22">
        <f t="shared" si="185"/>
        <v>0.33846153846153848</v>
      </c>
      <c r="K3044" s="46" t="s">
        <v>182</v>
      </c>
      <c r="L3044" s="15" t="s">
        <v>4519</v>
      </c>
      <c r="M3044" s="15" t="s">
        <v>2056</v>
      </c>
      <c r="N3044" s="15" t="s">
        <v>336</v>
      </c>
      <c r="O3044" s="20" t="s">
        <v>2472</v>
      </c>
      <c r="P3044" s="20">
        <v>9</v>
      </c>
      <c r="Q3044" s="21" t="s">
        <v>253</v>
      </c>
      <c r="R3044" s="17" t="s">
        <v>1019</v>
      </c>
      <c r="S3044" s="17" t="s">
        <v>521</v>
      </c>
      <c r="T3044" s="17" t="s">
        <v>210</v>
      </c>
      <c r="U3044" s="26"/>
      <c r="V3044" s="75"/>
      <c r="W3044" s="75"/>
      <c r="X3044" s="75"/>
      <c r="Y3044" s="75"/>
      <c r="Z3044" s="75"/>
      <c r="AA3044" s="75"/>
      <c r="AB3044" s="75"/>
      <c r="AC3044" s="75"/>
      <c r="AD3044" s="75"/>
      <c r="AE3044" s="75"/>
      <c r="AF3044" s="75"/>
      <c r="AG3044" s="75"/>
      <c r="AH3044" s="75"/>
      <c r="AI3044" s="75"/>
      <c r="AJ3044" s="75"/>
      <c r="AK3044" s="75"/>
      <c r="AL3044" s="75"/>
      <c r="AM3044" s="75"/>
      <c r="AN3044" s="75"/>
      <c r="AO3044" s="75"/>
      <c r="AP3044" s="75"/>
      <c r="AQ3044" s="75"/>
      <c r="AR3044" s="75"/>
      <c r="AS3044" s="75"/>
      <c r="AT3044" s="75"/>
      <c r="AU3044" s="75"/>
      <c r="AV3044" s="75"/>
      <c r="AW3044" s="75"/>
      <c r="AX3044" s="75"/>
      <c r="AY3044" s="75"/>
      <c r="AZ3044" s="75"/>
      <c r="BA3044" s="75"/>
      <c r="BB3044" s="75"/>
      <c r="BC3044" s="75"/>
      <c r="BD3044" s="75"/>
      <c r="BE3044" s="75"/>
      <c r="BF3044" s="75"/>
      <c r="BG3044" s="75"/>
      <c r="BH3044" s="75"/>
      <c r="BI3044" s="75"/>
      <c r="BJ3044" s="75"/>
      <c r="BK3044" s="75"/>
      <c r="BL3044" s="75"/>
      <c r="BM3044" s="75"/>
      <c r="BN3044" s="75"/>
      <c r="BO3044" s="75"/>
      <c r="BP3044" s="75"/>
      <c r="BQ3044" s="75"/>
      <c r="BR3044" s="75"/>
      <c r="BS3044" s="75"/>
      <c r="BT3044" s="75"/>
      <c r="BU3044" s="75"/>
      <c r="BV3044" s="75"/>
      <c r="BW3044" s="75"/>
      <c r="BX3044" s="75"/>
      <c r="BY3044" s="75"/>
      <c r="BZ3044" s="75"/>
      <c r="CA3044" s="75"/>
      <c r="CB3044" s="75"/>
      <c r="CC3044" s="75"/>
      <c r="CD3044" s="75"/>
      <c r="CE3044" s="75"/>
      <c r="CF3044" s="75"/>
      <c r="CG3044" s="75"/>
      <c r="CH3044" s="75"/>
      <c r="CI3044" s="75"/>
      <c r="CJ3044" s="75"/>
      <c r="CK3044" s="75"/>
      <c r="CL3044" s="75"/>
      <c r="CM3044" s="75"/>
      <c r="CN3044" s="75"/>
      <c r="CO3044" s="75"/>
    </row>
    <row r="3045" spans="1:93" s="1" customFormat="1" ht="19.5" customHeight="1" x14ac:dyDescent="0.3">
      <c r="A3045" s="46" t="s">
        <v>4183</v>
      </c>
      <c r="B3045" s="14">
        <v>10</v>
      </c>
      <c r="C3045" s="14">
        <v>2</v>
      </c>
      <c r="D3045" s="14">
        <v>4</v>
      </c>
      <c r="E3045" s="14">
        <v>6</v>
      </c>
      <c r="F3045" s="49"/>
      <c r="G3045" s="49"/>
      <c r="H3045" s="67">
        <f t="shared" si="186"/>
        <v>22</v>
      </c>
      <c r="I3045" s="46">
        <v>10</v>
      </c>
      <c r="J3045" s="22">
        <f t="shared" si="185"/>
        <v>0.33846153846153848</v>
      </c>
      <c r="K3045" s="46" t="s">
        <v>182</v>
      </c>
      <c r="L3045" s="15" t="s">
        <v>4520</v>
      </c>
      <c r="M3045" s="15" t="s">
        <v>422</v>
      </c>
      <c r="N3045" s="15" t="s">
        <v>359</v>
      </c>
      <c r="O3045" s="20" t="s">
        <v>1094</v>
      </c>
      <c r="P3045" s="20">
        <v>9</v>
      </c>
      <c r="Q3045" s="21" t="s">
        <v>223</v>
      </c>
      <c r="R3045" s="17" t="s">
        <v>1107</v>
      </c>
      <c r="S3045" s="17" t="s">
        <v>317</v>
      </c>
      <c r="T3045" s="17" t="s">
        <v>257</v>
      </c>
      <c r="U3045" s="26"/>
      <c r="V3045" s="75"/>
      <c r="W3045" s="75"/>
      <c r="X3045" s="75"/>
      <c r="Y3045" s="75"/>
      <c r="Z3045" s="75"/>
      <c r="AA3045" s="75"/>
      <c r="AB3045" s="75"/>
      <c r="AC3045" s="75"/>
      <c r="AD3045" s="75"/>
      <c r="AE3045" s="75"/>
      <c r="AF3045" s="75"/>
      <c r="AG3045" s="75"/>
      <c r="AH3045" s="75"/>
      <c r="AI3045" s="75"/>
      <c r="AJ3045" s="75"/>
      <c r="AK3045" s="75"/>
      <c r="AL3045" s="75"/>
      <c r="AM3045" s="75"/>
      <c r="AN3045" s="75"/>
      <c r="AO3045" s="75"/>
      <c r="AP3045" s="75"/>
      <c r="AQ3045" s="75"/>
      <c r="AR3045" s="75"/>
      <c r="AS3045" s="75"/>
      <c r="AT3045" s="75"/>
      <c r="AU3045" s="75"/>
      <c r="AV3045" s="75"/>
      <c r="AW3045" s="75"/>
      <c r="AX3045" s="75"/>
      <c r="AY3045" s="75"/>
      <c r="AZ3045" s="75"/>
      <c r="BA3045" s="75"/>
      <c r="BB3045" s="75"/>
      <c r="BC3045" s="75"/>
      <c r="BD3045" s="75"/>
      <c r="BE3045" s="75"/>
      <c r="BF3045" s="75"/>
      <c r="BG3045" s="75"/>
      <c r="BH3045" s="75"/>
      <c r="BI3045" s="75"/>
      <c r="BJ3045" s="75"/>
      <c r="BK3045" s="75"/>
      <c r="BL3045" s="75"/>
      <c r="BM3045" s="75"/>
      <c r="BN3045" s="75"/>
      <c r="BO3045" s="75"/>
      <c r="BP3045" s="75"/>
      <c r="BQ3045" s="75"/>
      <c r="BR3045" s="75"/>
      <c r="BS3045" s="75"/>
      <c r="BT3045" s="75"/>
      <c r="BU3045" s="75"/>
      <c r="BV3045" s="75"/>
      <c r="BW3045" s="75"/>
      <c r="BX3045" s="75"/>
      <c r="BY3045" s="75"/>
      <c r="BZ3045" s="75"/>
      <c r="CA3045" s="75"/>
      <c r="CB3045" s="75"/>
      <c r="CC3045" s="75"/>
      <c r="CD3045" s="75"/>
      <c r="CE3045" s="75"/>
      <c r="CF3045" s="75"/>
      <c r="CG3045" s="75"/>
      <c r="CH3045" s="75"/>
      <c r="CI3045" s="75"/>
      <c r="CJ3045" s="75"/>
      <c r="CK3045" s="75"/>
      <c r="CL3045" s="75"/>
      <c r="CM3045" s="75"/>
      <c r="CN3045" s="75"/>
      <c r="CO3045" s="75"/>
    </row>
    <row r="3046" spans="1:93" s="1" customFormat="1" ht="19.5" customHeight="1" x14ac:dyDescent="0.3">
      <c r="A3046" s="46" t="s">
        <v>4151</v>
      </c>
      <c r="B3046" s="14">
        <v>7</v>
      </c>
      <c r="C3046" s="14">
        <v>7</v>
      </c>
      <c r="D3046" s="14">
        <v>8</v>
      </c>
      <c r="E3046" s="14">
        <v>0</v>
      </c>
      <c r="F3046" s="49"/>
      <c r="G3046" s="49"/>
      <c r="H3046" s="67">
        <f t="shared" si="186"/>
        <v>22</v>
      </c>
      <c r="I3046" s="46">
        <v>5</v>
      </c>
      <c r="J3046" s="22">
        <f t="shared" si="185"/>
        <v>0.33846153846153848</v>
      </c>
      <c r="K3046" s="46" t="s">
        <v>182</v>
      </c>
      <c r="L3046" s="15" t="s">
        <v>4521</v>
      </c>
      <c r="M3046" s="15" t="s">
        <v>381</v>
      </c>
      <c r="N3046" s="15" t="s">
        <v>325</v>
      </c>
      <c r="O3046" s="20" t="s">
        <v>2546</v>
      </c>
      <c r="P3046" s="20">
        <v>9</v>
      </c>
      <c r="Q3046" s="21" t="s">
        <v>240</v>
      </c>
      <c r="R3046" s="24" t="s">
        <v>3621</v>
      </c>
      <c r="S3046" s="24" t="s">
        <v>1197</v>
      </c>
      <c r="T3046" s="24" t="s">
        <v>315</v>
      </c>
      <c r="U3046" s="26"/>
      <c r="V3046" s="75"/>
      <c r="W3046" s="75"/>
      <c r="X3046" s="75"/>
      <c r="Y3046" s="75"/>
      <c r="Z3046" s="75"/>
      <c r="AA3046" s="75"/>
      <c r="AB3046" s="75"/>
      <c r="AC3046" s="75"/>
      <c r="AD3046" s="75"/>
      <c r="AE3046" s="75"/>
      <c r="AF3046" s="75"/>
      <c r="AG3046" s="75"/>
      <c r="AH3046" s="75"/>
      <c r="AI3046" s="75"/>
      <c r="AJ3046" s="75"/>
      <c r="AK3046" s="75"/>
      <c r="AL3046" s="75"/>
      <c r="AM3046" s="75"/>
      <c r="AN3046" s="75"/>
      <c r="AO3046" s="75"/>
      <c r="AP3046" s="75"/>
      <c r="AQ3046" s="75"/>
      <c r="AR3046" s="75"/>
      <c r="AS3046" s="75"/>
      <c r="AT3046" s="75"/>
      <c r="AU3046" s="75"/>
      <c r="AV3046" s="75"/>
      <c r="AW3046" s="75"/>
      <c r="AX3046" s="75"/>
      <c r="AY3046" s="75"/>
      <c r="AZ3046" s="75"/>
      <c r="BA3046" s="75"/>
      <c r="BB3046" s="75"/>
      <c r="BC3046" s="75"/>
      <c r="BD3046" s="75"/>
      <c r="BE3046" s="75"/>
      <c r="BF3046" s="75"/>
      <c r="BG3046" s="75"/>
      <c r="BH3046" s="75"/>
      <c r="BI3046" s="75"/>
      <c r="BJ3046" s="75"/>
      <c r="BK3046" s="75"/>
      <c r="BL3046" s="75"/>
      <c r="BM3046" s="75"/>
      <c r="BN3046" s="75"/>
      <c r="BO3046" s="75"/>
      <c r="BP3046" s="75"/>
      <c r="BQ3046" s="75"/>
      <c r="BR3046" s="75"/>
      <c r="BS3046" s="75"/>
      <c r="BT3046" s="75"/>
      <c r="BU3046" s="75"/>
      <c r="BV3046" s="75"/>
      <c r="BW3046" s="75"/>
      <c r="BX3046" s="75"/>
      <c r="BY3046" s="75"/>
      <c r="BZ3046" s="75"/>
      <c r="CA3046" s="75"/>
      <c r="CB3046" s="75"/>
      <c r="CC3046" s="75"/>
      <c r="CD3046" s="75"/>
      <c r="CE3046" s="75"/>
      <c r="CF3046" s="75"/>
      <c r="CG3046" s="75"/>
      <c r="CH3046" s="75"/>
      <c r="CI3046" s="75"/>
      <c r="CJ3046" s="75"/>
      <c r="CK3046" s="75"/>
      <c r="CL3046" s="75"/>
      <c r="CM3046" s="75"/>
      <c r="CN3046" s="75"/>
      <c r="CO3046" s="75"/>
    </row>
    <row r="3047" spans="1:93" s="1" customFormat="1" ht="19.5" customHeight="1" x14ac:dyDescent="0.3">
      <c r="A3047" s="46" t="s">
        <v>4163</v>
      </c>
      <c r="B3047" s="14">
        <v>5</v>
      </c>
      <c r="C3047" s="14">
        <v>9</v>
      </c>
      <c r="D3047" s="14">
        <v>8</v>
      </c>
      <c r="E3047" s="14">
        <v>0</v>
      </c>
      <c r="F3047" s="49"/>
      <c r="G3047" s="49"/>
      <c r="H3047" s="67">
        <f t="shared" si="186"/>
        <v>22</v>
      </c>
      <c r="I3047" s="46">
        <v>14</v>
      </c>
      <c r="J3047" s="22">
        <f t="shared" si="185"/>
        <v>0.33846153846153848</v>
      </c>
      <c r="K3047" s="46" t="s">
        <v>182</v>
      </c>
      <c r="L3047" s="15" t="s">
        <v>4522</v>
      </c>
      <c r="M3047" s="15" t="s">
        <v>214</v>
      </c>
      <c r="N3047" s="15" t="s">
        <v>4523</v>
      </c>
      <c r="O3047" s="20" t="s">
        <v>636</v>
      </c>
      <c r="P3047" s="20">
        <v>9</v>
      </c>
      <c r="Q3047" s="21" t="s">
        <v>224</v>
      </c>
      <c r="R3047" s="17" t="s">
        <v>820</v>
      </c>
      <c r="S3047" s="17" t="s">
        <v>317</v>
      </c>
      <c r="T3047" s="17" t="s">
        <v>269</v>
      </c>
      <c r="U3047" s="26"/>
      <c r="V3047" s="75"/>
      <c r="W3047" s="75"/>
      <c r="X3047" s="75"/>
      <c r="Y3047" s="75"/>
      <c r="Z3047" s="75"/>
      <c r="AA3047" s="75"/>
      <c r="AB3047" s="75"/>
      <c r="AC3047" s="75"/>
      <c r="AD3047" s="75"/>
      <c r="AE3047" s="75"/>
      <c r="AF3047" s="75"/>
      <c r="AG3047" s="75"/>
      <c r="AH3047" s="75"/>
      <c r="AI3047" s="75"/>
      <c r="AJ3047" s="75"/>
      <c r="AK3047" s="75"/>
      <c r="AL3047" s="75"/>
      <c r="AM3047" s="75"/>
      <c r="AN3047" s="75"/>
      <c r="AO3047" s="75"/>
      <c r="AP3047" s="75"/>
      <c r="AQ3047" s="75"/>
      <c r="AR3047" s="75"/>
      <c r="AS3047" s="75"/>
      <c r="AT3047" s="75"/>
      <c r="AU3047" s="75"/>
      <c r="AV3047" s="75"/>
      <c r="AW3047" s="75"/>
      <c r="AX3047" s="75"/>
      <c r="AY3047" s="75"/>
      <c r="AZ3047" s="75"/>
      <c r="BA3047" s="75"/>
      <c r="BB3047" s="75"/>
      <c r="BC3047" s="75"/>
      <c r="BD3047" s="75"/>
      <c r="BE3047" s="75"/>
      <c r="BF3047" s="75"/>
      <c r="BG3047" s="75"/>
      <c r="BH3047" s="75"/>
      <c r="BI3047" s="75"/>
      <c r="BJ3047" s="75"/>
      <c r="BK3047" s="75"/>
      <c r="BL3047" s="75"/>
      <c r="BM3047" s="75"/>
      <c r="BN3047" s="75"/>
      <c r="BO3047" s="75"/>
      <c r="BP3047" s="75"/>
      <c r="BQ3047" s="75"/>
      <c r="BR3047" s="75"/>
      <c r="BS3047" s="75"/>
      <c r="BT3047" s="75"/>
      <c r="BU3047" s="75"/>
      <c r="BV3047" s="75"/>
      <c r="BW3047" s="75"/>
      <c r="BX3047" s="75"/>
      <c r="BY3047" s="75"/>
      <c r="BZ3047" s="75"/>
      <c r="CA3047" s="75"/>
      <c r="CB3047" s="75"/>
      <c r="CC3047" s="75"/>
      <c r="CD3047" s="75"/>
      <c r="CE3047" s="75"/>
      <c r="CF3047" s="75"/>
      <c r="CG3047" s="75"/>
      <c r="CH3047" s="75"/>
      <c r="CI3047" s="75"/>
      <c r="CJ3047" s="75"/>
      <c r="CK3047" s="75"/>
      <c r="CL3047" s="75"/>
      <c r="CM3047" s="75"/>
      <c r="CN3047" s="75"/>
      <c r="CO3047" s="75"/>
    </row>
    <row r="3048" spans="1:93" s="1" customFormat="1" ht="19.5" customHeight="1" x14ac:dyDescent="0.3">
      <c r="A3048" s="46" t="s">
        <v>4197</v>
      </c>
      <c r="B3048" s="14">
        <v>8</v>
      </c>
      <c r="C3048" s="14">
        <v>6</v>
      </c>
      <c r="D3048" s="14">
        <v>5</v>
      </c>
      <c r="E3048" s="14">
        <v>3</v>
      </c>
      <c r="F3048" s="49"/>
      <c r="G3048" s="49"/>
      <c r="H3048" s="67">
        <f t="shared" si="186"/>
        <v>22</v>
      </c>
      <c r="I3048" s="46">
        <v>14</v>
      </c>
      <c r="J3048" s="22">
        <f t="shared" si="185"/>
        <v>0.33846153846153848</v>
      </c>
      <c r="K3048" s="46" t="s">
        <v>182</v>
      </c>
      <c r="L3048" s="15" t="s">
        <v>4524</v>
      </c>
      <c r="M3048" s="15" t="s">
        <v>619</v>
      </c>
      <c r="N3048" s="15" t="s">
        <v>267</v>
      </c>
      <c r="O3048" s="20" t="s">
        <v>1898</v>
      </c>
      <c r="P3048" s="20">
        <v>9</v>
      </c>
      <c r="Q3048" s="21" t="s">
        <v>223</v>
      </c>
      <c r="R3048" s="17" t="s">
        <v>1899</v>
      </c>
      <c r="S3048" s="17" t="s">
        <v>340</v>
      </c>
      <c r="T3048" s="17" t="s">
        <v>1900</v>
      </c>
      <c r="U3048" s="26"/>
      <c r="V3048" s="75"/>
      <c r="W3048" s="75"/>
      <c r="X3048" s="75"/>
      <c r="Y3048" s="75"/>
      <c r="Z3048" s="75"/>
      <c r="AA3048" s="75"/>
      <c r="AB3048" s="75"/>
      <c r="AC3048" s="75"/>
      <c r="AD3048" s="75"/>
      <c r="AE3048" s="75"/>
      <c r="AF3048" s="75"/>
      <c r="AG3048" s="75"/>
      <c r="AH3048" s="75"/>
      <c r="AI3048" s="75"/>
      <c r="AJ3048" s="75"/>
      <c r="AK3048" s="75"/>
      <c r="AL3048" s="75"/>
      <c r="AM3048" s="75"/>
      <c r="AN3048" s="75"/>
      <c r="AO3048" s="75"/>
      <c r="AP3048" s="75"/>
      <c r="AQ3048" s="75"/>
      <c r="AR3048" s="75"/>
      <c r="AS3048" s="75"/>
      <c r="AT3048" s="75"/>
      <c r="AU3048" s="75"/>
      <c r="AV3048" s="75"/>
      <c r="AW3048" s="75"/>
      <c r="AX3048" s="75"/>
      <c r="AY3048" s="75"/>
      <c r="AZ3048" s="75"/>
      <c r="BA3048" s="75"/>
      <c r="BB3048" s="75"/>
      <c r="BC3048" s="75"/>
      <c r="BD3048" s="75"/>
      <c r="BE3048" s="75"/>
      <c r="BF3048" s="75"/>
      <c r="BG3048" s="75"/>
      <c r="BH3048" s="75"/>
      <c r="BI3048" s="75"/>
      <c r="BJ3048" s="75"/>
      <c r="BK3048" s="75"/>
      <c r="BL3048" s="75"/>
      <c r="BM3048" s="75"/>
      <c r="BN3048" s="75"/>
      <c r="BO3048" s="75"/>
      <c r="BP3048" s="75"/>
      <c r="BQ3048" s="75"/>
      <c r="BR3048" s="75"/>
      <c r="BS3048" s="75"/>
      <c r="BT3048" s="75"/>
      <c r="BU3048" s="75"/>
      <c r="BV3048" s="75"/>
      <c r="BW3048" s="75"/>
      <c r="BX3048" s="75"/>
      <c r="BY3048" s="75"/>
      <c r="BZ3048" s="75"/>
      <c r="CA3048" s="75"/>
      <c r="CB3048" s="75"/>
      <c r="CC3048" s="75"/>
      <c r="CD3048" s="75"/>
      <c r="CE3048" s="75"/>
      <c r="CF3048" s="75"/>
      <c r="CG3048" s="75"/>
      <c r="CH3048" s="75"/>
      <c r="CI3048" s="75"/>
      <c r="CJ3048" s="75"/>
      <c r="CK3048" s="75"/>
      <c r="CL3048" s="75"/>
      <c r="CM3048" s="75"/>
      <c r="CN3048" s="75"/>
      <c r="CO3048" s="75"/>
    </row>
    <row r="3049" spans="1:93" s="1" customFormat="1" ht="19.5" customHeight="1" x14ac:dyDescent="0.3">
      <c r="A3049" s="46" t="s">
        <v>4130</v>
      </c>
      <c r="B3049" s="14">
        <v>10</v>
      </c>
      <c r="C3049" s="14">
        <v>4</v>
      </c>
      <c r="D3049" s="14">
        <v>8</v>
      </c>
      <c r="E3049" s="14">
        <v>0</v>
      </c>
      <c r="F3049" s="49"/>
      <c r="G3049" s="49"/>
      <c r="H3049" s="67">
        <f t="shared" si="186"/>
        <v>22</v>
      </c>
      <c r="I3049" s="46">
        <v>6</v>
      </c>
      <c r="J3049" s="22">
        <f t="shared" si="185"/>
        <v>0.33846153846153848</v>
      </c>
      <c r="K3049" s="46" t="s">
        <v>182</v>
      </c>
      <c r="L3049" s="15" t="s">
        <v>4525</v>
      </c>
      <c r="M3049" s="15" t="s">
        <v>1159</v>
      </c>
      <c r="N3049" s="15" t="s">
        <v>1452</v>
      </c>
      <c r="O3049" s="20" t="s">
        <v>2208</v>
      </c>
      <c r="P3049" s="20">
        <v>9</v>
      </c>
      <c r="Q3049" s="21" t="s">
        <v>253</v>
      </c>
      <c r="R3049" s="17" t="s">
        <v>870</v>
      </c>
      <c r="S3049" s="17" t="s">
        <v>998</v>
      </c>
      <c r="T3049" s="17" t="s">
        <v>252</v>
      </c>
      <c r="U3049" s="26"/>
      <c r="V3049" s="75"/>
      <c r="W3049" s="75"/>
      <c r="X3049" s="75"/>
      <c r="Y3049" s="75"/>
      <c r="Z3049" s="75"/>
      <c r="AA3049" s="75"/>
      <c r="AB3049" s="75"/>
      <c r="AC3049" s="75"/>
      <c r="AD3049" s="75"/>
      <c r="AE3049" s="75"/>
      <c r="AF3049" s="75"/>
      <c r="AG3049" s="75"/>
      <c r="AH3049" s="75"/>
      <c r="AI3049" s="75"/>
      <c r="AJ3049" s="75"/>
      <c r="AK3049" s="75"/>
      <c r="AL3049" s="75"/>
      <c r="AM3049" s="75"/>
      <c r="AN3049" s="75"/>
      <c r="AO3049" s="75"/>
      <c r="AP3049" s="75"/>
      <c r="AQ3049" s="75"/>
      <c r="AR3049" s="75"/>
      <c r="AS3049" s="75"/>
      <c r="AT3049" s="75"/>
      <c r="AU3049" s="75"/>
      <c r="AV3049" s="75"/>
      <c r="AW3049" s="75"/>
      <c r="AX3049" s="75"/>
      <c r="AY3049" s="75"/>
      <c r="AZ3049" s="75"/>
      <c r="BA3049" s="75"/>
      <c r="BB3049" s="75"/>
      <c r="BC3049" s="75"/>
      <c r="BD3049" s="75"/>
      <c r="BE3049" s="75"/>
      <c r="BF3049" s="75"/>
      <c r="BG3049" s="75"/>
      <c r="BH3049" s="75"/>
      <c r="BI3049" s="75"/>
      <c r="BJ3049" s="75"/>
      <c r="BK3049" s="75"/>
      <c r="BL3049" s="75"/>
      <c r="BM3049" s="75"/>
      <c r="BN3049" s="75"/>
      <c r="BO3049" s="75"/>
      <c r="BP3049" s="75"/>
      <c r="BQ3049" s="75"/>
      <c r="BR3049" s="75"/>
      <c r="BS3049" s="75"/>
      <c r="BT3049" s="75"/>
      <c r="BU3049" s="75"/>
      <c r="BV3049" s="75"/>
      <c r="BW3049" s="75"/>
      <c r="BX3049" s="75"/>
      <c r="BY3049" s="75"/>
      <c r="BZ3049" s="75"/>
      <c r="CA3049" s="75"/>
      <c r="CB3049" s="75"/>
      <c r="CC3049" s="75"/>
      <c r="CD3049" s="75"/>
      <c r="CE3049" s="75"/>
      <c r="CF3049" s="75"/>
      <c r="CG3049" s="75"/>
      <c r="CH3049" s="75"/>
      <c r="CI3049" s="75"/>
      <c r="CJ3049" s="75"/>
      <c r="CK3049" s="75"/>
      <c r="CL3049" s="75"/>
      <c r="CM3049" s="75"/>
      <c r="CN3049" s="75"/>
      <c r="CO3049" s="75"/>
    </row>
    <row r="3050" spans="1:93" s="1" customFormat="1" ht="19.5" customHeight="1" x14ac:dyDescent="0.3">
      <c r="A3050" s="46" t="s">
        <v>4144</v>
      </c>
      <c r="B3050" s="14">
        <v>9</v>
      </c>
      <c r="C3050" s="14">
        <v>5</v>
      </c>
      <c r="D3050" s="14">
        <v>8</v>
      </c>
      <c r="E3050" s="14">
        <v>0</v>
      </c>
      <c r="F3050" s="49"/>
      <c r="G3050" s="49"/>
      <c r="H3050" s="67">
        <f t="shared" si="186"/>
        <v>22</v>
      </c>
      <c r="I3050" s="46">
        <v>14</v>
      </c>
      <c r="J3050" s="22">
        <f t="shared" si="185"/>
        <v>0.33846153846153848</v>
      </c>
      <c r="K3050" s="46" t="s">
        <v>182</v>
      </c>
      <c r="L3050" s="15" t="s">
        <v>4526</v>
      </c>
      <c r="M3050" s="15" t="s">
        <v>351</v>
      </c>
      <c r="N3050" s="15" t="s">
        <v>334</v>
      </c>
      <c r="O3050" s="20" t="s">
        <v>636</v>
      </c>
      <c r="P3050" s="20">
        <v>9</v>
      </c>
      <c r="Q3050" s="21" t="s">
        <v>223</v>
      </c>
      <c r="R3050" s="17" t="s">
        <v>820</v>
      </c>
      <c r="S3050" s="17" t="s">
        <v>317</v>
      </c>
      <c r="T3050" s="17" t="s">
        <v>269</v>
      </c>
      <c r="U3050" s="26"/>
      <c r="V3050" s="75"/>
      <c r="W3050" s="75"/>
      <c r="X3050" s="75"/>
      <c r="Y3050" s="75"/>
      <c r="Z3050" s="75"/>
      <c r="AA3050" s="75"/>
      <c r="AB3050" s="75"/>
      <c r="AC3050" s="75"/>
      <c r="AD3050" s="75"/>
      <c r="AE3050" s="75"/>
      <c r="AF3050" s="75"/>
      <c r="AG3050" s="75"/>
      <c r="AH3050" s="75"/>
      <c r="AI3050" s="75"/>
      <c r="AJ3050" s="75"/>
      <c r="AK3050" s="75"/>
      <c r="AL3050" s="75"/>
      <c r="AM3050" s="75"/>
      <c r="AN3050" s="75"/>
      <c r="AO3050" s="75"/>
      <c r="AP3050" s="75"/>
      <c r="AQ3050" s="75"/>
      <c r="AR3050" s="75"/>
      <c r="AS3050" s="75"/>
      <c r="AT3050" s="75"/>
      <c r="AU3050" s="75"/>
      <c r="AV3050" s="75"/>
      <c r="AW3050" s="75"/>
      <c r="AX3050" s="75"/>
      <c r="AY3050" s="75"/>
      <c r="AZ3050" s="75"/>
      <c r="BA3050" s="75"/>
      <c r="BB3050" s="75"/>
      <c r="BC3050" s="75"/>
      <c r="BD3050" s="75"/>
      <c r="BE3050" s="75"/>
      <c r="BF3050" s="75"/>
      <c r="BG3050" s="75"/>
      <c r="BH3050" s="75"/>
      <c r="BI3050" s="75"/>
      <c r="BJ3050" s="75"/>
      <c r="BK3050" s="75"/>
      <c r="BL3050" s="75"/>
      <c r="BM3050" s="75"/>
      <c r="BN3050" s="75"/>
      <c r="BO3050" s="75"/>
      <c r="BP3050" s="75"/>
      <c r="BQ3050" s="75"/>
      <c r="BR3050" s="75"/>
      <c r="BS3050" s="75"/>
      <c r="BT3050" s="75"/>
      <c r="BU3050" s="75"/>
      <c r="BV3050" s="75"/>
      <c r="BW3050" s="75"/>
      <c r="BX3050" s="75"/>
      <c r="BY3050" s="75"/>
      <c r="BZ3050" s="75"/>
      <c r="CA3050" s="75"/>
      <c r="CB3050" s="75"/>
      <c r="CC3050" s="75"/>
      <c r="CD3050" s="75"/>
      <c r="CE3050" s="75"/>
      <c r="CF3050" s="75"/>
      <c r="CG3050" s="75"/>
      <c r="CH3050" s="75"/>
      <c r="CI3050" s="75"/>
      <c r="CJ3050" s="75"/>
      <c r="CK3050" s="75"/>
      <c r="CL3050" s="75"/>
      <c r="CM3050" s="75"/>
      <c r="CN3050" s="75"/>
      <c r="CO3050" s="75"/>
    </row>
    <row r="3051" spans="1:93" s="1" customFormat="1" ht="19.5" customHeight="1" x14ac:dyDescent="0.3">
      <c r="A3051" s="46" t="s">
        <v>4168</v>
      </c>
      <c r="B3051" s="14">
        <v>8</v>
      </c>
      <c r="C3051" s="14">
        <v>13</v>
      </c>
      <c r="D3051" s="14">
        <v>1</v>
      </c>
      <c r="E3051" s="14">
        <v>0</v>
      </c>
      <c r="F3051" s="49"/>
      <c r="G3051" s="49"/>
      <c r="H3051" s="67">
        <f t="shared" si="186"/>
        <v>22</v>
      </c>
      <c r="I3051" s="46">
        <v>14</v>
      </c>
      <c r="J3051" s="22">
        <f t="shared" si="185"/>
        <v>0.33846153846153848</v>
      </c>
      <c r="K3051" s="46" t="s">
        <v>182</v>
      </c>
      <c r="L3051" s="15" t="s">
        <v>4527</v>
      </c>
      <c r="M3051" s="15" t="s">
        <v>746</v>
      </c>
      <c r="N3051" s="15" t="s">
        <v>220</v>
      </c>
      <c r="O3051" s="20" t="s">
        <v>636</v>
      </c>
      <c r="P3051" s="20">
        <v>9</v>
      </c>
      <c r="Q3051" s="21" t="s">
        <v>224</v>
      </c>
      <c r="R3051" s="17" t="s">
        <v>820</v>
      </c>
      <c r="S3051" s="17" t="s">
        <v>317</v>
      </c>
      <c r="T3051" s="17" t="s">
        <v>269</v>
      </c>
      <c r="U3051" s="26"/>
      <c r="V3051" s="75"/>
      <c r="W3051" s="75"/>
      <c r="X3051" s="75"/>
      <c r="Y3051" s="75"/>
      <c r="Z3051" s="75"/>
      <c r="AA3051" s="75"/>
      <c r="AB3051" s="75"/>
      <c r="AC3051" s="75"/>
      <c r="AD3051" s="75"/>
      <c r="AE3051" s="75"/>
      <c r="AF3051" s="75"/>
      <c r="AG3051" s="75"/>
      <c r="AH3051" s="75"/>
      <c r="AI3051" s="75"/>
      <c r="AJ3051" s="75"/>
      <c r="AK3051" s="75"/>
      <c r="AL3051" s="75"/>
      <c r="AM3051" s="75"/>
      <c r="AN3051" s="75"/>
      <c r="AO3051" s="75"/>
      <c r="AP3051" s="75"/>
      <c r="AQ3051" s="75"/>
      <c r="AR3051" s="75"/>
      <c r="AS3051" s="75"/>
      <c r="AT3051" s="75"/>
      <c r="AU3051" s="75"/>
      <c r="AV3051" s="75"/>
      <c r="AW3051" s="75"/>
      <c r="AX3051" s="75"/>
      <c r="AY3051" s="75"/>
      <c r="AZ3051" s="75"/>
      <c r="BA3051" s="75"/>
      <c r="BB3051" s="75"/>
      <c r="BC3051" s="75"/>
      <c r="BD3051" s="75"/>
      <c r="BE3051" s="75"/>
      <c r="BF3051" s="75"/>
      <c r="BG3051" s="75"/>
      <c r="BH3051" s="75"/>
      <c r="BI3051" s="75"/>
      <c r="BJ3051" s="75"/>
      <c r="BK3051" s="75"/>
      <c r="BL3051" s="75"/>
      <c r="BM3051" s="75"/>
      <c r="BN3051" s="75"/>
      <c r="BO3051" s="75"/>
      <c r="BP3051" s="75"/>
      <c r="BQ3051" s="75"/>
      <c r="BR3051" s="75"/>
      <c r="BS3051" s="75"/>
      <c r="BT3051" s="75"/>
      <c r="BU3051" s="75"/>
      <c r="BV3051" s="75"/>
      <c r="BW3051" s="75"/>
      <c r="BX3051" s="75"/>
      <c r="BY3051" s="75"/>
      <c r="BZ3051" s="75"/>
      <c r="CA3051" s="75"/>
      <c r="CB3051" s="75"/>
      <c r="CC3051" s="75"/>
      <c r="CD3051" s="75"/>
      <c r="CE3051" s="75"/>
      <c r="CF3051" s="75"/>
      <c r="CG3051" s="75"/>
      <c r="CH3051" s="75"/>
      <c r="CI3051" s="75"/>
      <c r="CJ3051" s="75"/>
      <c r="CK3051" s="75"/>
      <c r="CL3051" s="75"/>
      <c r="CM3051" s="75"/>
      <c r="CN3051" s="75"/>
      <c r="CO3051" s="75"/>
    </row>
    <row r="3052" spans="1:93" s="1" customFormat="1" ht="19.5" customHeight="1" x14ac:dyDescent="0.3">
      <c r="A3052" s="46" t="s">
        <v>4168</v>
      </c>
      <c r="B3052" s="14">
        <v>6</v>
      </c>
      <c r="C3052" s="14">
        <v>7</v>
      </c>
      <c r="D3052" s="14">
        <v>6</v>
      </c>
      <c r="E3052" s="14">
        <v>3</v>
      </c>
      <c r="F3052" s="49"/>
      <c r="G3052" s="49"/>
      <c r="H3052" s="67">
        <f t="shared" si="186"/>
        <v>22</v>
      </c>
      <c r="I3052" s="46">
        <v>14</v>
      </c>
      <c r="J3052" s="22">
        <f t="shared" si="185"/>
        <v>0.33846153846153848</v>
      </c>
      <c r="K3052" s="46" t="s">
        <v>182</v>
      </c>
      <c r="L3052" s="15" t="s">
        <v>853</v>
      </c>
      <c r="M3052" s="15" t="s">
        <v>396</v>
      </c>
      <c r="N3052" s="15" t="s">
        <v>558</v>
      </c>
      <c r="O3052" s="20" t="s">
        <v>2588</v>
      </c>
      <c r="P3052" s="20">
        <v>9</v>
      </c>
      <c r="Q3052" s="21" t="s">
        <v>253</v>
      </c>
      <c r="R3052" s="17" t="s">
        <v>2864</v>
      </c>
      <c r="S3052" s="17" t="s">
        <v>1704</v>
      </c>
      <c r="T3052" s="17" t="s">
        <v>269</v>
      </c>
      <c r="U3052" s="26"/>
      <c r="V3052" s="75"/>
      <c r="W3052" s="75"/>
      <c r="X3052" s="75"/>
      <c r="Y3052" s="75"/>
      <c r="Z3052" s="75"/>
      <c r="AA3052" s="75"/>
      <c r="AB3052" s="75"/>
      <c r="AC3052" s="75"/>
      <c r="AD3052" s="75"/>
      <c r="AE3052" s="75"/>
      <c r="AF3052" s="75"/>
      <c r="AG3052" s="75"/>
      <c r="AH3052" s="75"/>
      <c r="AI3052" s="75"/>
      <c r="AJ3052" s="75"/>
      <c r="AK3052" s="75"/>
      <c r="AL3052" s="75"/>
      <c r="AM3052" s="75"/>
      <c r="AN3052" s="75"/>
      <c r="AO3052" s="75"/>
      <c r="AP3052" s="75"/>
      <c r="AQ3052" s="75"/>
      <c r="AR3052" s="75"/>
      <c r="AS3052" s="75"/>
      <c r="AT3052" s="75"/>
      <c r="AU3052" s="75"/>
      <c r="AV3052" s="75"/>
      <c r="AW3052" s="75"/>
      <c r="AX3052" s="75"/>
      <c r="AY3052" s="75"/>
      <c r="AZ3052" s="75"/>
      <c r="BA3052" s="75"/>
      <c r="BB3052" s="75"/>
      <c r="BC3052" s="75"/>
      <c r="BD3052" s="75"/>
      <c r="BE3052" s="75"/>
      <c r="BF3052" s="75"/>
      <c r="BG3052" s="75"/>
      <c r="BH3052" s="75"/>
      <c r="BI3052" s="75"/>
      <c r="BJ3052" s="75"/>
      <c r="BK3052" s="75"/>
      <c r="BL3052" s="75"/>
      <c r="BM3052" s="75"/>
      <c r="BN3052" s="75"/>
      <c r="BO3052" s="75"/>
      <c r="BP3052" s="75"/>
      <c r="BQ3052" s="75"/>
      <c r="BR3052" s="75"/>
      <c r="BS3052" s="75"/>
      <c r="BT3052" s="75"/>
      <c r="BU3052" s="75"/>
      <c r="BV3052" s="75"/>
      <c r="BW3052" s="75"/>
      <c r="BX3052" s="75"/>
      <c r="BY3052" s="75"/>
      <c r="BZ3052" s="75"/>
      <c r="CA3052" s="75"/>
      <c r="CB3052" s="75"/>
      <c r="CC3052" s="75"/>
      <c r="CD3052" s="75"/>
      <c r="CE3052" s="75"/>
      <c r="CF3052" s="75"/>
      <c r="CG3052" s="75"/>
      <c r="CH3052" s="75"/>
      <c r="CI3052" s="75"/>
      <c r="CJ3052" s="75"/>
      <c r="CK3052" s="75"/>
      <c r="CL3052" s="75"/>
      <c r="CM3052" s="75"/>
      <c r="CN3052" s="75"/>
      <c r="CO3052" s="75"/>
    </row>
    <row r="3053" spans="1:93" s="1" customFormat="1" ht="19.5" customHeight="1" x14ac:dyDescent="0.3">
      <c r="A3053" s="46" t="s">
        <v>4130</v>
      </c>
      <c r="B3053" s="14">
        <v>12</v>
      </c>
      <c r="C3053" s="14">
        <v>5</v>
      </c>
      <c r="D3053" s="14">
        <v>5</v>
      </c>
      <c r="E3053" s="14">
        <v>0</v>
      </c>
      <c r="F3053" s="49"/>
      <c r="G3053" s="49"/>
      <c r="H3053" s="67">
        <f t="shared" si="186"/>
        <v>22</v>
      </c>
      <c r="I3053" s="46">
        <v>3</v>
      </c>
      <c r="J3053" s="22">
        <f t="shared" si="185"/>
        <v>0.33846153846153848</v>
      </c>
      <c r="K3053" s="46" t="s">
        <v>182</v>
      </c>
      <c r="L3053" s="15" t="s">
        <v>3459</v>
      </c>
      <c r="M3053" s="15" t="s">
        <v>4528</v>
      </c>
      <c r="N3053" s="15" t="s">
        <v>3461</v>
      </c>
      <c r="O3053" s="20" t="s">
        <v>1045</v>
      </c>
      <c r="P3053" s="20">
        <v>9</v>
      </c>
      <c r="Q3053" s="21" t="s">
        <v>253</v>
      </c>
      <c r="R3053" s="17" t="s">
        <v>2968</v>
      </c>
      <c r="S3053" s="17" t="s">
        <v>795</v>
      </c>
      <c r="T3053" s="17" t="s">
        <v>1047</v>
      </c>
      <c r="U3053" s="26"/>
      <c r="V3053" s="75"/>
      <c r="W3053" s="75"/>
      <c r="X3053" s="75"/>
      <c r="Y3053" s="75"/>
      <c r="Z3053" s="75"/>
      <c r="AA3053" s="75"/>
      <c r="AB3053" s="75"/>
      <c r="AC3053" s="75"/>
      <c r="AD3053" s="75"/>
      <c r="AE3053" s="75"/>
      <c r="AF3053" s="75"/>
      <c r="AG3053" s="75"/>
      <c r="AH3053" s="75"/>
      <c r="AI3053" s="75"/>
      <c r="AJ3053" s="75"/>
      <c r="AK3053" s="75"/>
      <c r="AL3053" s="75"/>
      <c r="AM3053" s="75"/>
      <c r="AN3053" s="75"/>
      <c r="AO3053" s="75"/>
      <c r="AP3053" s="75"/>
      <c r="AQ3053" s="75"/>
      <c r="AR3053" s="75"/>
      <c r="AS3053" s="75"/>
      <c r="AT3053" s="75"/>
      <c r="AU3053" s="75"/>
      <c r="AV3053" s="75"/>
      <c r="AW3053" s="75"/>
      <c r="AX3053" s="75"/>
      <c r="AY3053" s="75"/>
      <c r="AZ3053" s="75"/>
      <c r="BA3053" s="75"/>
      <c r="BB3053" s="75"/>
      <c r="BC3053" s="75"/>
      <c r="BD3053" s="75"/>
      <c r="BE3053" s="75"/>
      <c r="BF3053" s="75"/>
      <c r="BG3053" s="75"/>
      <c r="BH3053" s="75"/>
      <c r="BI3053" s="75"/>
      <c r="BJ3053" s="75"/>
      <c r="BK3053" s="75"/>
      <c r="BL3053" s="75"/>
      <c r="BM3053" s="75"/>
      <c r="BN3053" s="75"/>
      <c r="BO3053" s="75"/>
      <c r="BP3053" s="75"/>
      <c r="BQ3053" s="75"/>
      <c r="BR3053" s="75"/>
      <c r="BS3053" s="75"/>
      <c r="BT3053" s="75"/>
      <c r="BU3053" s="75"/>
      <c r="BV3053" s="75"/>
      <c r="BW3053" s="75"/>
      <c r="BX3053" s="75"/>
      <c r="BY3053" s="75"/>
      <c r="BZ3053" s="75"/>
      <c r="CA3053" s="75"/>
      <c r="CB3053" s="75"/>
      <c r="CC3053" s="75"/>
      <c r="CD3053" s="75"/>
      <c r="CE3053" s="75"/>
      <c r="CF3053" s="75"/>
      <c r="CG3053" s="75"/>
      <c r="CH3053" s="75"/>
      <c r="CI3053" s="75"/>
      <c r="CJ3053" s="75"/>
      <c r="CK3053" s="75"/>
      <c r="CL3053" s="75"/>
      <c r="CM3053" s="75"/>
      <c r="CN3053" s="75"/>
      <c r="CO3053" s="75"/>
    </row>
    <row r="3054" spans="1:93" s="1" customFormat="1" ht="19.5" customHeight="1" x14ac:dyDescent="0.3">
      <c r="A3054" s="46" t="s">
        <v>4164</v>
      </c>
      <c r="B3054" s="14">
        <v>10</v>
      </c>
      <c r="C3054" s="14">
        <v>4</v>
      </c>
      <c r="D3054" s="14">
        <v>8</v>
      </c>
      <c r="E3054" s="14">
        <v>0</v>
      </c>
      <c r="F3054" s="49"/>
      <c r="G3054" s="49"/>
      <c r="H3054" s="67">
        <f t="shared" si="186"/>
        <v>22</v>
      </c>
      <c r="I3054" s="46">
        <v>1</v>
      </c>
      <c r="J3054" s="22">
        <f t="shared" si="185"/>
        <v>0.33846153846153848</v>
      </c>
      <c r="K3054" s="46" t="s">
        <v>182</v>
      </c>
      <c r="L3054" s="15" t="s">
        <v>4529</v>
      </c>
      <c r="M3054" s="15" t="s">
        <v>588</v>
      </c>
      <c r="N3054" s="15" t="s">
        <v>4530</v>
      </c>
      <c r="O3054" s="20" t="s">
        <v>2093</v>
      </c>
      <c r="P3054" s="20">
        <v>9</v>
      </c>
      <c r="Q3054" s="21" t="s">
        <v>223</v>
      </c>
      <c r="R3054" s="17" t="s">
        <v>2094</v>
      </c>
      <c r="S3054" s="17" t="s">
        <v>998</v>
      </c>
      <c r="T3054" s="17" t="s">
        <v>252</v>
      </c>
      <c r="U3054" s="26"/>
      <c r="V3054" s="75"/>
      <c r="W3054" s="75"/>
      <c r="X3054" s="75"/>
      <c r="Y3054" s="75"/>
      <c r="Z3054" s="75"/>
      <c r="AA3054" s="75"/>
      <c r="AB3054" s="75"/>
      <c r="AC3054" s="75"/>
      <c r="AD3054" s="75"/>
      <c r="AE3054" s="75"/>
      <c r="AF3054" s="75"/>
      <c r="AG3054" s="75"/>
      <c r="AH3054" s="75"/>
      <c r="AI3054" s="75"/>
      <c r="AJ3054" s="75"/>
      <c r="AK3054" s="75"/>
      <c r="AL3054" s="75"/>
      <c r="AM3054" s="75"/>
      <c r="AN3054" s="75"/>
      <c r="AO3054" s="75"/>
      <c r="AP3054" s="75"/>
      <c r="AQ3054" s="75"/>
      <c r="AR3054" s="75"/>
      <c r="AS3054" s="75"/>
      <c r="AT3054" s="75"/>
      <c r="AU3054" s="75"/>
      <c r="AV3054" s="75"/>
      <c r="AW3054" s="75"/>
      <c r="AX3054" s="75"/>
      <c r="AY3054" s="75"/>
      <c r="AZ3054" s="75"/>
      <c r="BA3054" s="75"/>
      <c r="BB3054" s="75"/>
      <c r="BC3054" s="75"/>
      <c r="BD3054" s="75"/>
      <c r="BE3054" s="75"/>
      <c r="BF3054" s="75"/>
      <c r="BG3054" s="75"/>
      <c r="BH3054" s="75"/>
      <c r="BI3054" s="75"/>
      <c r="BJ3054" s="75"/>
      <c r="BK3054" s="75"/>
      <c r="BL3054" s="75"/>
      <c r="BM3054" s="75"/>
      <c r="BN3054" s="75"/>
      <c r="BO3054" s="75"/>
      <c r="BP3054" s="75"/>
      <c r="BQ3054" s="75"/>
      <c r="BR3054" s="75"/>
      <c r="BS3054" s="75"/>
      <c r="BT3054" s="75"/>
      <c r="BU3054" s="75"/>
      <c r="BV3054" s="75"/>
      <c r="BW3054" s="75"/>
      <c r="BX3054" s="75"/>
      <c r="BY3054" s="75"/>
      <c r="BZ3054" s="75"/>
      <c r="CA3054" s="75"/>
      <c r="CB3054" s="75"/>
      <c r="CC3054" s="75"/>
      <c r="CD3054" s="75"/>
      <c r="CE3054" s="75"/>
      <c r="CF3054" s="75"/>
      <c r="CG3054" s="75"/>
      <c r="CH3054" s="75"/>
      <c r="CI3054" s="75"/>
      <c r="CJ3054" s="75"/>
      <c r="CK3054" s="75"/>
      <c r="CL3054" s="75"/>
      <c r="CM3054" s="75"/>
      <c r="CN3054" s="75"/>
      <c r="CO3054" s="75"/>
    </row>
    <row r="3055" spans="1:93" s="1" customFormat="1" ht="19.5" customHeight="1" x14ac:dyDescent="0.3">
      <c r="A3055" s="46" t="s">
        <v>4179</v>
      </c>
      <c r="B3055" s="14">
        <v>8</v>
      </c>
      <c r="C3055" s="14">
        <v>6</v>
      </c>
      <c r="D3055" s="14">
        <v>8</v>
      </c>
      <c r="E3055" s="14">
        <v>0</v>
      </c>
      <c r="F3055" s="49"/>
      <c r="G3055" s="49"/>
      <c r="H3055" s="67">
        <f t="shared" si="186"/>
        <v>22</v>
      </c>
      <c r="I3055" s="46">
        <v>6</v>
      </c>
      <c r="J3055" s="22">
        <f t="shared" si="185"/>
        <v>0.33846153846153848</v>
      </c>
      <c r="K3055" s="46" t="s">
        <v>182</v>
      </c>
      <c r="L3055" s="15" t="s">
        <v>4531</v>
      </c>
      <c r="M3055" s="15" t="s">
        <v>386</v>
      </c>
      <c r="N3055" s="15" t="s">
        <v>204</v>
      </c>
      <c r="O3055" s="20" t="s">
        <v>1231</v>
      </c>
      <c r="P3055" s="20">
        <v>9</v>
      </c>
      <c r="Q3055" s="21" t="s">
        <v>224</v>
      </c>
      <c r="R3055" s="17" t="s">
        <v>1245</v>
      </c>
      <c r="S3055" s="17" t="s">
        <v>317</v>
      </c>
      <c r="T3055" s="17" t="s">
        <v>299</v>
      </c>
      <c r="U3055" s="26"/>
      <c r="V3055" s="75"/>
      <c r="W3055" s="75"/>
      <c r="X3055" s="75"/>
      <c r="Y3055" s="75"/>
      <c r="Z3055" s="75"/>
      <c r="AA3055" s="75"/>
      <c r="AB3055" s="75"/>
      <c r="AC3055" s="75"/>
      <c r="AD3055" s="75"/>
      <c r="AE3055" s="75"/>
      <c r="AF3055" s="75"/>
      <c r="AG3055" s="75"/>
      <c r="AH3055" s="75"/>
      <c r="AI3055" s="75"/>
      <c r="AJ3055" s="75"/>
      <c r="AK3055" s="75"/>
      <c r="AL3055" s="75"/>
      <c r="AM3055" s="75"/>
      <c r="AN3055" s="75"/>
      <c r="AO3055" s="75"/>
      <c r="AP3055" s="75"/>
      <c r="AQ3055" s="75"/>
      <c r="AR3055" s="75"/>
      <c r="AS3055" s="75"/>
      <c r="AT3055" s="75"/>
      <c r="AU3055" s="75"/>
      <c r="AV3055" s="75"/>
      <c r="AW3055" s="75"/>
      <c r="AX3055" s="75"/>
      <c r="AY3055" s="75"/>
      <c r="AZ3055" s="75"/>
      <c r="BA3055" s="75"/>
      <c r="BB3055" s="75"/>
      <c r="BC3055" s="75"/>
      <c r="BD3055" s="75"/>
      <c r="BE3055" s="75"/>
      <c r="BF3055" s="75"/>
      <c r="BG3055" s="75"/>
      <c r="BH3055" s="75"/>
      <c r="BI3055" s="75"/>
      <c r="BJ3055" s="75"/>
      <c r="BK3055" s="75"/>
      <c r="BL3055" s="75"/>
      <c r="BM3055" s="75"/>
      <c r="BN3055" s="75"/>
      <c r="BO3055" s="75"/>
      <c r="BP3055" s="75"/>
      <c r="BQ3055" s="75"/>
      <c r="BR3055" s="75"/>
      <c r="BS3055" s="75"/>
      <c r="BT3055" s="75"/>
      <c r="BU3055" s="75"/>
      <c r="BV3055" s="75"/>
      <c r="BW3055" s="75"/>
      <c r="BX3055" s="75"/>
      <c r="BY3055" s="75"/>
      <c r="BZ3055" s="75"/>
      <c r="CA3055" s="75"/>
      <c r="CB3055" s="75"/>
      <c r="CC3055" s="75"/>
      <c r="CD3055" s="75"/>
      <c r="CE3055" s="75"/>
      <c r="CF3055" s="75"/>
      <c r="CG3055" s="75"/>
      <c r="CH3055" s="75"/>
      <c r="CI3055" s="75"/>
      <c r="CJ3055" s="75"/>
      <c r="CK3055" s="75"/>
      <c r="CL3055" s="75"/>
      <c r="CM3055" s="75"/>
      <c r="CN3055" s="75"/>
      <c r="CO3055" s="75"/>
    </row>
    <row r="3056" spans="1:93" s="1" customFormat="1" ht="19.5" customHeight="1" x14ac:dyDescent="0.3">
      <c r="A3056" s="46" t="s">
        <v>4134</v>
      </c>
      <c r="B3056" s="14">
        <v>12</v>
      </c>
      <c r="C3056" s="14">
        <v>6</v>
      </c>
      <c r="D3056" s="14">
        <v>4</v>
      </c>
      <c r="E3056" s="14">
        <v>0</v>
      </c>
      <c r="F3056" s="49"/>
      <c r="G3056" s="49"/>
      <c r="H3056" s="67">
        <f t="shared" si="186"/>
        <v>22</v>
      </c>
      <c r="I3056" s="46">
        <v>3</v>
      </c>
      <c r="J3056" s="22">
        <f t="shared" si="185"/>
        <v>0.33846153846153848</v>
      </c>
      <c r="K3056" s="46" t="s">
        <v>182</v>
      </c>
      <c r="L3056" s="15" t="s">
        <v>4532</v>
      </c>
      <c r="M3056" s="15" t="s">
        <v>418</v>
      </c>
      <c r="N3056" s="15" t="s">
        <v>280</v>
      </c>
      <c r="O3056" s="20" t="s">
        <v>2136</v>
      </c>
      <c r="P3056" s="20">
        <v>9</v>
      </c>
      <c r="Q3056" s="21" t="s">
        <v>223</v>
      </c>
      <c r="R3056" s="17" t="s">
        <v>2137</v>
      </c>
      <c r="S3056" s="17" t="s">
        <v>1081</v>
      </c>
      <c r="T3056" s="17" t="s">
        <v>406</v>
      </c>
      <c r="U3056" s="26"/>
      <c r="V3056" s="75"/>
      <c r="W3056" s="75"/>
      <c r="X3056" s="75"/>
      <c r="Y3056" s="75"/>
      <c r="Z3056" s="75"/>
      <c r="AA3056" s="75"/>
      <c r="AB3056" s="75"/>
      <c r="AC3056" s="75"/>
      <c r="AD3056" s="75"/>
      <c r="AE3056" s="75"/>
      <c r="AF3056" s="75"/>
      <c r="AG3056" s="75"/>
      <c r="AH3056" s="75"/>
      <c r="AI3056" s="75"/>
      <c r="AJ3056" s="75"/>
      <c r="AK3056" s="75"/>
      <c r="AL3056" s="75"/>
      <c r="AM3056" s="75"/>
      <c r="AN3056" s="75"/>
      <c r="AO3056" s="75"/>
      <c r="AP3056" s="75"/>
      <c r="AQ3056" s="75"/>
      <c r="AR3056" s="75"/>
      <c r="AS3056" s="75"/>
      <c r="AT3056" s="75"/>
      <c r="AU3056" s="75"/>
      <c r="AV3056" s="75"/>
      <c r="AW3056" s="75"/>
      <c r="AX3056" s="75"/>
      <c r="AY3056" s="75"/>
      <c r="AZ3056" s="75"/>
      <c r="BA3056" s="75"/>
      <c r="BB3056" s="75"/>
      <c r="BC3056" s="75"/>
      <c r="BD3056" s="75"/>
      <c r="BE3056" s="75"/>
      <c r="BF3056" s="75"/>
      <c r="BG3056" s="75"/>
      <c r="BH3056" s="75"/>
      <c r="BI3056" s="75"/>
      <c r="BJ3056" s="75"/>
      <c r="BK3056" s="75"/>
      <c r="BL3056" s="75"/>
      <c r="BM3056" s="75"/>
      <c r="BN3056" s="75"/>
      <c r="BO3056" s="75"/>
      <c r="BP3056" s="75"/>
      <c r="BQ3056" s="75"/>
      <c r="BR3056" s="75"/>
      <c r="BS3056" s="75"/>
      <c r="BT3056" s="75"/>
      <c r="BU3056" s="75"/>
      <c r="BV3056" s="75"/>
      <c r="BW3056" s="75"/>
      <c r="BX3056" s="75"/>
      <c r="BY3056" s="75"/>
      <c r="BZ3056" s="75"/>
      <c r="CA3056" s="75"/>
      <c r="CB3056" s="75"/>
      <c r="CC3056" s="75"/>
      <c r="CD3056" s="75"/>
      <c r="CE3056" s="75"/>
      <c r="CF3056" s="75"/>
      <c r="CG3056" s="75"/>
      <c r="CH3056" s="75"/>
      <c r="CI3056" s="75"/>
      <c r="CJ3056" s="75"/>
      <c r="CK3056" s="75"/>
      <c r="CL3056" s="75"/>
      <c r="CM3056" s="75"/>
      <c r="CN3056" s="75"/>
      <c r="CO3056" s="75"/>
    </row>
    <row r="3057" spans="1:456" s="1" customFormat="1" ht="19.5" customHeight="1" x14ac:dyDescent="0.3">
      <c r="A3057" s="46" t="s">
        <v>4183</v>
      </c>
      <c r="B3057" s="14">
        <v>11</v>
      </c>
      <c r="C3057" s="14">
        <v>3</v>
      </c>
      <c r="D3057" s="14">
        <v>3</v>
      </c>
      <c r="E3057" s="14">
        <v>5</v>
      </c>
      <c r="F3057" s="49"/>
      <c r="G3057" s="49"/>
      <c r="H3057" s="67">
        <f t="shared" si="186"/>
        <v>22</v>
      </c>
      <c r="I3057" s="46">
        <v>7</v>
      </c>
      <c r="J3057" s="22">
        <f t="shared" si="185"/>
        <v>0.33846153846153848</v>
      </c>
      <c r="K3057" s="46" t="s">
        <v>182</v>
      </c>
      <c r="L3057" s="15" t="s">
        <v>4533</v>
      </c>
      <c r="M3057" s="15" t="s">
        <v>309</v>
      </c>
      <c r="N3057" s="15" t="s">
        <v>280</v>
      </c>
      <c r="O3057" s="20" t="s">
        <v>1346</v>
      </c>
      <c r="P3057" s="20">
        <v>9</v>
      </c>
      <c r="Q3057" s="21" t="s">
        <v>253</v>
      </c>
      <c r="R3057" s="17" t="s">
        <v>1334</v>
      </c>
      <c r="S3057" s="17" t="s">
        <v>4534</v>
      </c>
      <c r="T3057" s="17" t="s">
        <v>387</v>
      </c>
      <c r="U3057" s="26"/>
      <c r="V3057" s="75"/>
      <c r="W3057" s="75"/>
      <c r="X3057" s="75"/>
      <c r="Y3057" s="75"/>
      <c r="Z3057" s="75"/>
      <c r="AA3057" s="75"/>
      <c r="AB3057" s="75"/>
      <c r="AC3057" s="75"/>
      <c r="AD3057" s="75"/>
      <c r="AE3057" s="75"/>
      <c r="AF3057" s="75"/>
      <c r="AG3057" s="75"/>
      <c r="AH3057" s="75"/>
      <c r="AI3057" s="75"/>
      <c r="AJ3057" s="75"/>
      <c r="AK3057" s="75"/>
      <c r="AL3057" s="75"/>
      <c r="AM3057" s="75"/>
      <c r="AN3057" s="75"/>
      <c r="AO3057" s="75"/>
      <c r="AP3057" s="75"/>
      <c r="AQ3057" s="75"/>
      <c r="AR3057" s="75"/>
      <c r="AS3057" s="75"/>
      <c r="AT3057" s="75"/>
      <c r="AU3057" s="75"/>
      <c r="AV3057" s="75"/>
      <c r="AW3057" s="75"/>
      <c r="AX3057" s="75"/>
      <c r="AY3057" s="75"/>
      <c r="AZ3057" s="75"/>
      <c r="BA3057" s="75"/>
      <c r="BB3057" s="75"/>
      <c r="BC3057" s="75"/>
      <c r="BD3057" s="75"/>
      <c r="BE3057" s="75"/>
      <c r="BF3057" s="75"/>
      <c r="BG3057" s="75"/>
      <c r="BH3057" s="75"/>
      <c r="BI3057" s="75"/>
      <c r="BJ3057" s="75"/>
      <c r="BK3057" s="75"/>
      <c r="BL3057" s="75"/>
      <c r="BM3057" s="75"/>
      <c r="BN3057" s="75"/>
      <c r="BO3057" s="75"/>
      <c r="BP3057" s="75"/>
      <c r="BQ3057" s="75"/>
      <c r="BR3057" s="75"/>
      <c r="BS3057" s="75"/>
      <c r="BT3057" s="75"/>
      <c r="BU3057" s="75"/>
      <c r="BV3057" s="75"/>
      <c r="BW3057" s="75"/>
      <c r="BX3057" s="75"/>
      <c r="BY3057" s="75"/>
      <c r="BZ3057" s="75"/>
      <c r="CA3057" s="75"/>
      <c r="CB3057" s="75"/>
      <c r="CC3057" s="75"/>
      <c r="CD3057" s="75"/>
      <c r="CE3057" s="75"/>
      <c r="CF3057" s="75"/>
      <c r="CG3057" s="75"/>
      <c r="CH3057" s="75"/>
      <c r="CI3057" s="75"/>
      <c r="CJ3057" s="75"/>
      <c r="CK3057" s="75"/>
      <c r="CL3057" s="75"/>
      <c r="CM3057" s="75"/>
      <c r="CN3057" s="75"/>
      <c r="CO3057" s="75"/>
    </row>
    <row r="3058" spans="1:456" s="1" customFormat="1" ht="19.5" customHeight="1" x14ac:dyDescent="0.3">
      <c r="A3058" s="46" t="s">
        <v>4168</v>
      </c>
      <c r="B3058" s="14">
        <v>11</v>
      </c>
      <c r="C3058" s="14">
        <v>2</v>
      </c>
      <c r="D3058" s="14">
        <v>3</v>
      </c>
      <c r="E3058" s="14">
        <v>6</v>
      </c>
      <c r="F3058" s="49"/>
      <c r="G3058" s="49"/>
      <c r="H3058" s="67">
        <f t="shared" si="186"/>
        <v>22</v>
      </c>
      <c r="I3058" s="46">
        <v>14</v>
      </c>
      <c r="J3058" s="22">
        <f t="shared" si="185"/>
        <v>0.33846153846153848</v>
      </c>
      <c r="K3058" s="46" t="s">
        <v>182</v>
      </c>
      <c r="L3058" s="15" t="s">
        <v>4535</v>
      </c>
      <c r="M3058" s="15" t="s">
        <v>298</v>
      </c>
      <c r="N3058" s="15" t="s">
        <v>204</v>
      </c>
      <c r="O3058" s="20" t="s">
        <v>937</v>
      </c>
      <c r="P3058" s="20">
        <v>9</v>
      </c>
      <c r="Q3058" s="21" t="s">
        <v>240</v>
      </c>
      <c r="R3058" s="17" t="s">
        <v>3001</v>
      </c>
      <c r="S3058" s="17" t="s">
        <v>795</v>
      </c>
      <c r="T3058" s="17" t="s">
        <v>611</v>
      </c>
      <c r="U3058" s="26"/>
      <c r="V3058" s="75"/>
      <c r="W3058" s="75"/>
      <c r="X3058" s="75"/>
      <c r="Y3058" s="75"/>
      <c r="Z3058" s="75"/>
      <c r="AA3058" s="75"/>
      <c r="AB3058" s="75"/>
      <c r="AC3058" s="75"/>
      <c r="AD3058" s="75"/>
      <c r="AE3058" s="75"/>
      <c r="AF3058" s="75"/>
      <c r="AG3058" s="75"/>
      <c r="AH3058" s="75"/>
      <c r="AI3058" s="75"/>
      <c r="AJ3058" s="75"/>
      <c r="AK3058" s="75"/>
      <c r="AL3058" s="75"/>
      <c r="AM3058" s="75"/>
      <c r="AN3058" s="75"/>
      <c r="AO3058" s="75"/>
      <c r="AP3058" s="75"/>
      <c r="AQ3058" s="75"/>
      <c r="AR3058" s="75"/>
      <c r="AS3058" s="75"/>
      <c r="AT3058" s="75"/>
      <c r="AU3058" s="75"/>
      <c r="AV3058" s="75"/>
      <c r="AW3058" s="75"/>
      <c r="AX3058" s="75"/>
      <c r="AY3058" s="75"/>
      <c r="AZ3058" s="75"/>
      <c r="BA3058" s="75"/>
      <c r="BB3058" s="75"/>
      <c r="BC3058" s="75"/>
      <c r="BD3058" s="75"/>
      <c r="BE3058" s="75"/>
      <c r="BF3058" s="75"/>
      <c r="BG3058" s="75"/>
      <c r="BH3058" s="75"/>
      <c r="BI3058" s="75"/>
      <c r="BJ3058" s="75"/>
      <c r="BK3058" s="75"/>
      <c r="BL3058" s="75"/>
      <c r="BM3058" s="75"/>
      <c r="BN3058" s="75"/>
      <c r="BO3058" s="75"/>
      <c r="BP3058" s="75"/>
      <c r="BQ3058" s="75"/>
      <c r="BR3058" s="75"/>
      <c r="BS3058" s="75"/>
      <c r="BT3058" s="75"/>
      <c r="BU3058" s="75"/>
      <c r="BV3058" s="75"/>
      <c r="BW3058" s="75"/>
      <c r="BX3058" s="75"/>
      <c r="BY3058" s="75"/>
      <c r="BZ3058" s="75"/>
      <c r="CA3058" s="75"/>
      <c r="CB3058" s="75"/>
      <c r="CC3058" s="75"/>
      <c r="CD3058" s="75"/>
      <c r="CE3058" s="75"/>
      <c r="CF3058" s="75"/>
      <c r="CG3058" s="75"/>
      <c r="CH3058" s="75"/>
      <c r="CI3058" s="75"/>
      <c r="CJ3058" s="75"/>
      <c r="CK3058" s="75"/>
      <c r="CL3058" s="75"/>
      <c r="CM3058" s="75"/>
      <c r="CN3058" s="75"/>
      <c r="CO3058" s="75"/>
      <c r="CP3058" s="75"/>
      <c r="CQ3058" s="75"/>
      <c r="CR3058" s="75"/>
      <c r="CS3058" s="75"/>
      <c r="CT3058" s="75"/>
      <c r="CU3058" s="75"/>
      <c r="CV3058" s="75"/>
      <c r="CW3058" s="75"/>
      <c r="CX3058" s="75"/>
      <c r="CY3058" s="75"/>
      <c r="CZ3058" s="75"/>
      <c r="DA3058" s="75"/>
      <c r="DB3058" s="75"/>
      <c r="DC3058" s="75"/>
      <c r="DD3058" s="75"/>
      <c r="DE3058" s="75"/>
      <c r="DF3058" s="75"/>
      <c r="DG3058" s="75"/>
      <c r="DH3058" s="75"/>
      <c r="DI3058" s="75"/>
      <c r="DJ3058" s="75"/>
      <c r="DK3058" s="75"/>
      <c r="DL3058" s="75"/>
      <c r="DM3058" s="75"/>
      <c r="DN3058" s="75"/>
      <c r="DO3058" s="75"/>
      <c r="DP3058" s="75"/>
      <c r="DQ3058" s="75"/>
      <c r="DR3058" s="75"/>
      <c r="DS3058" s="75"/>
      <c r="DT3058" s="75"/>
      <c r="DU3058" s="75"/>
      <c r="DV3058" s="75"/>
      <c r="DW3058" s="75"/>
      <c r="DX3058" s="75"/>
      <c r="DY3058" s="75"/>
      <c r="DZ3058" s="75"/>
      <c r="EA3058" s="75"/>
      <c r="EB3058" s="75"/>
      <c r="EC3058" s="75"/>
      <c r="ED3058" s="75"/>
      <c r="EE3058" s="75"/>
      <c r="EF3058" s="75"/>
      <c r="EG3058" s="75"/>
      <c r="EH3058" s="75"/>
      <c r="EI3058" s="75"/>
      <c r="EJ3058" s="75"/>
      <c r="EK3058" s="75"/>
      <c r="EL3058" s="75"/>
      <c r="EM3058" s="75"/>
      <c r="EN3058" s="75"/>
      <c r="EO3058" s="75"/>
      <c r="EP3058" s="75"/>
      <c r="EQ3058" s="75"/>
      <c r="ER3058" s="75"/>
      <c r="ES3058" s="75"/>
      <c r="ET3058" s="75"/>
      <c r="EU3058" s="75"/>
      <c r="EV3058" s="75"/>
      <c r="EW3058" s="75"/>
      <c r="EX3058" s="75"/>
      <c r="EY3058" s="75"/>
      <c r="EZ3058" s="75"/>
      <c r="FA3058" s="75"/>
      <c r="FB3058" s="75"/>
      <c r="FC3058" s="75"/>
      <c r="FD3058" s="75"/>
      <c r="FE3058" s="75"/>
      <c r="FF3058" s="75"/>
      <c r="FG3058" s="75"/>
      <c r="FH3058" s="75"/>
      <c r="FI3058" s="75"/>
      <c r="FJ3058" s="75"/>
      <c r="FK3058" s="75"/>
      <c r="FL3058" s="75"/>
      <c r="FM3058" s="75"/>
      <c r="FN3058" s="75"/>
      <c r="FO3058" s="75"/>
      <c r="FP3058" s="75"/>
      <c r="FQ3058" s="75"/>
      <c r="FR3058" s="75"/>
      <c r="FS3058" s="75"/>
      <c r="FT3058" s="75"/>
      <c r="FU3058" s="75"/>
      <c r="FV3058" s="75"/>
      <c r="FW3058" s="75"/>
      <c r="FX3058" s="75"/>
      <c r="FY3058" s="75"/>
      <c r="FZ3058" s="75"/>
      <c r="GA3058" s="75"/>
      <c r="GB3058" s="75"/>
      <c r="GC3058" s="75"/>
      <c r="GD3058" s="75"/>
      <c r="GE3058" s="75"/>
      <c r="GF3058" s="75"/>
      <c r="GG3058" s="75"/>
      <c r="GH3058" s="75"/>
      <c r="GI3058" s="75"/>
      <c r="GJ3058" s="75"/>
      <c r="GK3058" s="75"/>
      <c r="GL3058" s="75"/>
      <c r="GM3058" s="75"/>
      <c r="GN3058" s="75"/>
      <c r="GO3058" s="75"/>
      <c r="GP3058" s="75"/>
      <c r="GQ3058" s="75"/>
      <c r="GR3058" s="75"/>
      <c r="GS3058" s="75"/>
      <c r="GT3058" s="75"/>
      <c r="GU3058" s="75"/>
      <c r="GV3058" s="75"/>
      <c r="GW3058" s="75"/>
      <c r="GX3058" s="75"/>
      <c r="GY3058" s="75"/>
      <c r="GZ3058" s="75"/>
      <c r="HA3058" s="75"/>
      <c r="HB3058" s="75"/>
      <c r="HC3058" s="75"/>
      <c r="HD3058" s="75"/>
      <c r="HE3058" s="75"/>
      <c r="HF3058" s="75"/>
      <c r="HG3058" s="75"/>
      <c r="HH3058" s="75"/>
      <c r="HI3058" s="75"/>
      <c r="HJ3058" s="75"/>
      <c r="HK3058" s="75"/>
      <c r="HL3058" s="75"/>
      <c r="HM3058" s="75"/>
      <c r="HN3058" s="75"/>
      <c r="HO3058" s="75"/>
      <c r="HP3058" s="75"/>
      <c r="HQ3058" s="75"/>
      <c r="HR3058" s="75"/>
      <c r="HS3058" s="75"/>
      <c r="HT3058" s="75"/>
      <c r="HU3058" s="75"/>
      <c r="HV3058" s="75"/>
      <c r="HW3058" s="75"/>
      <c r="HX3058" s="75"/>
      <c r="HY3058" s="75"/>
      <c r="HZ3058" s="75"/>
      <c r="IA3058" s="75"/>
      <c r="IB3058" s="75"/>
      <c r="IC3058" s="75"/>
      <c r="ID3058" s="75"/>
      <c r="IE3058" s="75"/>
      <c r="IF3058" s="75"/>
      <c r="IG3058" s="75"/>
      <c r="IH3058" s="75"/>
      <c r="II3058" s="75"/>
      <c r="IJ3058" s="75"/>
      <c r="IK3058" s="75"/>
      <c r="IL3058" s="75"/>
      <c r="IM3058" s="75"/>
      <c r="IN3058" s="75"/>
      <c r="IO3058" s="75"/>
      <c r="IP3058" s="75"/>
      <c r="IQ3058" s="75"/>
      <c r="IR3058" s="75"/>
      <c r="IS3058" s="75"/>
      <c r="IT3058" s="75"/>
      <c r="IU3058" s="75"/>
      <c r="IV3058" s="75"/>
      <c r="IW3058" s="75"/>
      <c r="IX3058" s="75"/>
      <c r="IY3058" s="75"/>
      <c r="IZ3058" s="75"/>
      <c r="JA3058" s="75"/>
      <c r="JB3058" s="75"/>
      <c r="JC3058" s="75"/>
      <c r="JD3058" s="75"/>
      <c r="JE3058" s="75"/>
      <c r="JF3058" s="75"/>
      <c r="JG3058" s="75"/>
      <c r="JH3058" s="75"/>
      <c r="JI3058" s="75"/>
      <c r="JJ3058" s="75"/>
      <c r="JK3058" s="75"/>
      <c r="JL3058" s="75"/>
      <c r="JM3058" s="75"/>
      <c r="JN3058" s="75"/>
      <c r="JO3058" s="75"/>
      <c r="JP3058" s="75"/>
      <c r="JQ3058" s="75"/>
      <c r="JR3058" s="75"/>
      <c r="JS3058" s="75"/>
      <c r="JT3058" s="75"/>
      <c r="JU3058" s="75"/>
      <c r="JV3058" s="75"/>
      <c r="JW3058" s="75"/>
      <c r="JX3058" s="75"/>
      <c r="JY3058" s="75"/>
      <c r="JZ3058" s="75"/>
      <c r="KA3058" s="75"/>
      <c r="KB3058" s="75"/>
      <c r="KC3058" s="75"/>
      <c r="KD3058" s="75"/>
      <c r="KE3058" s="75"/>
      <c r="KF3058" s="75"/>
      <c r="KG3058" s="75"/>
      <c r="KH3058" s="75"/>
      <c r="KI3058" s="75"/>
      <c r="KJ3058" s="75"/>
      <c r="KK3058" s="75"/>
      <c r="KL3058" s="75"/>
      <c r="KM3058" s="75"/>
      <c r="KN3058" s="75"/>
      <c r="KO3058" s="75"/>
      <c r="KP3058" s="75"/>
      <c r="KQ3058" s="75"/>
      <c r="KR3058" s="75"/>
      <c r="KS3058" s="75"/>
      <c r="KT3058" s="75"/>
      <c r="KU3058" s="75"/>
      <c r="KV3058" s="75"/>
      <c r="KW3058" s="75"/>
      <c r="KX3058" s="75"/>
      <c r="KY3058" s="75"/>
      <c r="KZ3058" s="75"/>
      <c r="LA3058" s="75"/>
      <c r="LB3058" s="75"/>
      <c r="LC3058" s="75"/>
      <c r="LD3058" s="75"/>
      <c r="LE3058" s="75"/>
      <c r="LF3058" s="75"/>
      <c r="LG3058" s="75"/>
      <c r="LH3058" s="75"/>
      <c r="LI3058" s="75"/>
      <c r="LJ3058" s="75"/>
      <c r="LK3058" s="75"/>
      <c r="LL3058" s="75"/>
      <c r="LM3058" s="75"/>
      <c r="LN3058" s="75"/>
      <c r="LO3058" s="75"/>
      <c r="LP3058" s="75"/>
      <c r="LQ3058" s="75"/>
      <c r="LR3058" s="75"/>
      <c r="LS3058" s="75"/>
      <c r="LT3058" s="75"/>
      <c r="LU3058" s="75"/>
      <c r="LV3058" s="75"/>
      <c r="LW3058" s="75"/>
      <c r="LX3058" s="75"/>
      <c r="LY3058" s="75"/>
      <c r="LZ3058" s="75"/>
      <c r="MA3058" s="75"/>
      <c r="MB3058" s="75"/>
      <c r="MC3058" s="75"/>
      <c r="MD3058" s="75"/>
      <c r="ME3058" s="75"/>
      <c r="MF3058" s="75"/>
      <c r="MG3058" s="75"/>
      <c r="MH3058" s="75"/>
      <c r="MI3058" s="75"/>
      <c r="MJ3058" s="75"/>
      <c r="MK3058" s="75"/>
      <c r="ML3058" s="75"/>
      <c r="MM3058" s="75"/>
      <c r="MN3058" s="75"/>
      <c r="MO3058" s="75"/>
      <c r="MP3058" s="75"/>
      <c r="MQ3058" s="75"/>
      <c r="MR3058" s="75"/>
      <c r="MS3058" s="75"/>
      <c r="MT3058" s="75"/>
      <c r="MU3058" s="75"/>
      <c r="MV3058" s="75"/>
      <c r="MW3058" s="75"/>
      <c r="MX3058" s="75"/>
      <c r="MY3058" s="75"/>
      <c r="MZ3058" s="75"/>
      <c r="NA3058" s="75"/>
      <c r="NB3058" s="75"/>
      <c r="NC3058" s="75"/>
      <c r="ND3058" s="75"/>
      <c r="NE3058" s="75"/>
      <c r="NF3058" s="75"/>
      <c r="NG3058" s="75"/>
      <c r="NH3058" s="75"/>
      <c r="NI3058" s="75"/>
      <c r="NJ3058" s="75"/>
      <c r="NK3058" s="75"/>
      <c r="NL3058" s="75"/>
      <c r="NM3058" s="75"/>
      <c r="NN3058" s="75"/>
      <c r="NO3058" s="75"/>
      <c r="NP3058" s="75"/>
      <c r="NQ3058" s="75"/>
      <c r="NR3058" s="75"/>
      <c r="NS3058" s="75"/>
      <c r="NT3058" s="75"/>
      <c r="NU3058" s="75"/>
      <c r="NV3058" s="75"/>
      <c r="NW3058" s="75"/>
      <c r="NX3058" s="75"/>
      <c r="NY3058" s="75"/>
      <c r="NZ3058" s="75"/>
      <c r="OA3058" s="75"/>
      <c r="OB3058" s="75"/>
      <c r="OC3058" s="75"/>
      <c r="OD3058" s="75"/>
      <c r="OE3058" s="75"/>
      <c r="OF3058" s="75"/>
      <c r="OG3058" s="75"/>
      <c r="OH3058" s="75"/>
      <c r="OI3058" s="75"/>
      <c r="OJ3058" s="75"/>
      <c r="OK3058" s="75"/>
      <c r="OL3058" s="75"/>
      <c r="OM3058" s="75"/>
      <c r="ON3058" s="75"/>
      <c r="OO3058" s="75"/>
      <c r="OP3058" s="75"/>
      <c r="OQ3058" s="75"/>
      <c r="OR3058" s="75"/>
      <c r="OS3058" s="75"/>
      <c r="OT3058" s="75"/>
      <c r="OU3058" s="75"/>
      <c r="OV3058" s="75"/>
      <c r="OW3058" s="75"/>
      <c r="OX3058" s="75"/>
      <c r="OY3058" s="75"/>
      <c r="OZ3058" s="75"/>
      <c r="PA3058" s="75"/>
      <c r="PB3058" s="75"/>
      <c r="PC3058" s="75"/>
      <c r="PD3058" s="75"/>
      <c r="PE3058" s="75"/>
      <c r="PF3058" s="75"/>
      <c r="PG3058" s="75"/>
      <c r="PH3058" s="75"/>
      <c r="PI3058" s="75"/>
      <c r="PJ3058" s="75"/>
      <c r="PK3058" s="75"/>
      <c r="PL3058" s="75"/>
      <c r="PM3058" s="75"/>
      <c r="PN3058" s="75"/>
      <c r="PO3058" s="75"/>
      <c r="PP3058" s="75"/>
      <c r="PQ3058" s="75"/>
      <c r="PR3058" s="75"/>
      <c r="PS3058" s="75"/>
      <c r="PT3058" s="75"/>
      <c r="PU3058" s="75"/>
      <c r="PV3058" s="75"/>
      <c r="PW3058" s="75"/>
      <c r="PX3058" s="75"/>
      <c r="PY3058" s="75"/>
      <c r="PZ3058" s="75"/>
      <c r="QA3058" s="75"/>
      <c r="QB3058" s="75"/>
      <c r="QC3058" s="75"/>
      <c r="QD3058" s="75"/>
      <c r="QE3058" s="75"/>
      <c r="QF3058" s="75"/>
      <c r="QG3058" s="75"/>
      <c r="QH3058" s="75"/>
      <c r="QI3058" s="75"/>
      <c r="QJ3058" s="75"/>
      <c r="QK3058" s="75"/>
      <c r="QL3058" s="75"/>
      <c r="QM3058" s="75"/>
      <c r="QN3058" s="75"/>
    </row>
    <row r="3059" spans="1:456" s="1" customFormat="1" ht="19.5" customHeight="1" x14ac:dyDescent="0.3">
      <c r="A3059" s="46" t="s">
        <v>4128</v>
      </c>
      <c r="B3059" s="14">
        <v>11</v>
      </c>
      <c r="C3059" s="14">
        <v>9</v>
      </c>
      <c r="D3059" s="14">
        <v>2</v>
      </c>
      <c r="E3059" s="14">
        <v>0</v>
      </c>
      <c r="F3059" s="49"/>
      <c r="G3059" s="49"/>
      <c r="H3059" s="67">
        <f t="shared" si="186"/>
        <v>22</v>
      </c>
      <c r="I3059" s="46">
        <v>14</v>
      </c>
      <c r="J3059" s="22">
        <f t="shared" si="185"/>
        <v>0.33846153846153848</v>
      </c>
      <c r="K3059" s="46" t="s">
        <v>182</v>
      </c>
      <c r="L3059" s="15" t="s">
        <v>4536</v>
      </c>
      <c r="M3059" s="15" t="s">
        <v>857</v>
      </c>
      <c r="N3059" s="15" t="s">
        <v>320</v>
      </c>
      <c r="O3059" s="20" t="s">
        <v>2462</v>
      </c>
      <c r="P3059" s="20">
        <v>9</v>
      </c>
      <c r="Q3059" s="21" t="s">
        <v>223</v>
      </c>
      <c r="R3059" s="17" t="s">
        <v>2463</v>
      </c>
      <c r="S3059" s="17" t="s">
        <v>256</v>
      </c>
      <c r="T3059" s="17" t="s">
        <v>387</v>
      </c>
      <c r="U3059" s="26"/>
      <c r="V3059" s="75"/>
      <c r="W3059" s="75"/>
      <c r="X3059" s="75"/>
      <c r="Y3059" s="75"/>
      <c r="Z3059" s="75"/>
      <c r="AA3059" s="75"/>
      <c r="AB3059" s="75"/>
      <c r="AC3059" s="75"/>
      <c r="AD3059" s="75"/>
      <c r="AE3059" s="75"/>
      <c r="AF3059" s="75"/>
      <c r="AG3059" s="75"/>
      <c r="AH3059" s="75"/>
      <c r="AI3059" s="75"/>
      <c r="AJ3059" s="75"/>
      <c r="AK3059" s="75"/>
      <c r="AL3059" s="75"/>
      <c r="AM3059" s="75"/>
      <c r="AN3059" s="75"/>
      <c r="AO3059" s="75"/>
      <c r="AP3059" s="75"/>
      <c r="AQ3059" s="75"/>
      <c r="AR3059" s="75"/>
      <c r="AS3059" s="75"/>
      <c r="AT3059" s="75"/>
      <c r="AU3059" s="75"/>
      <c r="AV3059" s="75"/>
      <c r="AW3059" s="75"/>
      <c r="AX3059" s="75"/>
      <c r="AY3059" s="75"/>
      <c r="AZ3059" s="75"/>
      <c r="BA3059" s="75"/>
      <c r="BB3059" s="75"/>
      <c r="BC3059" s="75"/>
      <c r="BD3059" s="75"/>
      <c r="BE3059" s="75"/>
      <c r="BF3059" s="75"/>
      <c r="BG3059" s="75"/>
      <c r="BH3059" s="75"/>
      <c r="BI3059" s="75"/>
      <c r="BJ3059" s="75"/>
      <c r="BK3059" s="75"/>
      <c r="BL3059" s="75"/>
      <c r="BM3059" s="75"/>
      <c r="BN3059" s="75"/>
      <c r="BO3059" s="75"/>
      <c r="BP3059" s="75"/>
      <c r="BQ3059" s="75"/>
      <c r="BR3059" s="75"/>
      <c r="BS3059" s="75"/>
      <c r="BT3059" s="75"/>
      <c r="BU3059" s="75"/>
      <c r="BV3059" s="75"/>
      <c r="BW3059" s="75"/>
      <c r="BX3059" s="75"/>
      <c r="BY3059" s="75"/>
      <c r="BZ3059" s="75"/>
      <c r="CA3059" s="75"/>
      <c r="CB3059" s="75"/>
      <c r="CC3059" s="75"/>
      <c r="CD3059" s="75"/>
      <c r="CE3059" s="75"/>
      <c r="CF3059" s="75"/>
      <c r="CG3059" s="75"/>
      <c r="CH3059" s="75"/>
      <c r="CI3059" s="75"/>
      <c r="CJ3059" s="75"/>
      <c r="CK3059" s="75"/>
      <c r="CL3059" s="75"/>
      <c r="CM3059" s="75"/>
      <c r="CN3059" s="75"/>
      <c r="CO3059" s="75"/>
    </row>
    <row r="3060" spans="1:456" s="1" customFormat="1" ht="19.5" customHeight="1" x14ac:dyDescent="0.3">
      <c r="A3060" s="46" t="s">
        <v>4159</v>
      </c>
      <c r="B3060" s="14">
        <v>13</v>
      </c>
      <c r="C3060" s="14">
        <v>5</v>
      </c>
      <c r="D3060" s="14">
        <v>4</v>
      </c>
      <c r="E3060" s="14">
        <v>0</v>
      </c>
      <c r="F3060" s="49"/>
      <c r="G3060" s="49"/>
      <c r="H3060" s="67">
        <f t="shared" si="186"/>
        <v>22</v>
      </c>
      <c r="I3060" s="46">
        <v>5</v>
      </c>
      <c r="J3060" s="22">
        <f t="shared" si="185"/>
        <v>0.33846153846153848</v>
      </c>
      <c r="K3060" s="46" t="s">
        <v>182</v>
      </c>
      <c r="L3060" s="15" t="s">
        <v>4537</v>
      </c>
      <c r="M3060" s="15" t="s">
        <v>266</v>
      </c>
      <c r="N3060" s="15" t="s">
        <v>3402</v>
      </c>
      <c r="O3060" s="20" t="s">
        <v>3037</v>
      </c>
      <c r="P3060" s="20">
        <v>9</v>
      </c>
      <c r="Q3060" s="21" t="s">
        <v>253</v>
      </c>
      <c r="R3060" s="17" t="s">
        <v>3038</v>
      </c>
      <c r="S3060" s="17" t="s">
        <v>298</v>
      </c>
      <c r="T3060" s="17" t="s">
        <v>1082</v>
      </c>
      <c r="U3060" s="26"/>
      <c r="V3060" s="75"/>
      <c r="W3060" s="75"/>
      <c r="X3060" s="75"/>
      <c r="Y3060" s="75"/>
      <c r="Z3060" s="75"/>
      <c r="AA3060" s="75"/>
      <c r="AB3060" s="75"/>
      <c r="AC3060" s="75"/>
      <c r="AD3060" s="75"/>
      <c r="AE3060" s="75"/>
      <c r="AF3060" s="75"/>
      <c r="AG3060" s="75"/>
      <c r="AH3060" s="75"/>
      <c r="AI3060" s="75"/>
      <c r="AJ3060" s="75"/>
      <c r="AK3060" s="75"/>
      <c r="AL3060" s="75"/>
      <c r="AM3060" s="75"/>
      <c r="AN3060" s="75"/>
      <c r="AO3060" s="75"/>
      <c r="AP3060" s="75"/>
      <c r="AQ3060" s="75"/>
      <c r="AR3060" s="75"/>
      <c r="AS3060" s="75"/>
      <c r="AT3060" s="75"/>
      <c r="AU3060" s="75"/>
      <c r="AV3060" s="75"/>
      <c r="AW3060" s="75"/>
      <c r="AX3060" s="75"/>
      <c r="AY3060" s="75"/>
      <c r="AZ3060" s="75"/>
      <c r="BA3060" s="75"/>
      <c r="BB3060" s="75"/>
      <c r="BC3060" s="75"/>
      <c r="BD3060" s="75"/>
      <c r="BE3060" s="75"/>
      <c r="BF3060" s="75"/>
      <c r="BG3060" s="75"/>
      <c r="BH3060" s="75"/>
      <c r="BI3060" s="75"/>
      <c r="BJ3060" s="75"/>
      <c r="BK3060" s="75"/>
      <c r="BL3060" s="75"/>
      <c r="BM3060" s="75"/>
      <c r="BN3060" s="75"/>
      <c r="BO3060" s="75"/>
      <c r="BP3060" s="75"/>
      <c r="BQ3060" s="75"/>
      <c r="BR3060" s="75"/>
      <c r="BS3060" s="75"/>
      <c r="BT3060" s="75"/>
      <c r="BU3060" s="75"/>
      <c r="BV3060" s="75"/>
      <c r="BW3060" s="75"/>
      <c r="BX3060" s="75"/>
      <c r="BY3060" s="75"/>
      <c r="BZ3060" s="75"/>
      <c r="CA3060" s="75"/>
      <c r="CB3060" s="75"/>
      <c r="CC3060" s="75"/>
      <c r="CD3060" s="75"/>
      <c r="CE3060" s="75"/>
      <c r="CF3060" s="75"/>
      <c r="CG3060" s="75"/>
      <c r="CH3060" s="75"/>
      <c r="CI3060" s="75"/>
      <c r="CJ3060" s="75"/>
      <c r="CK3060" s="75"/>
      <c r="CL3060" s="75"/>
      <c r="CM3060" s="75"/>
      <c r="CN3060" s="75"/>
      <c r="CO3060" s="75"/>
    </row>
    <row r="3061" spans="1:456" s="1" customFormat="1" ht="19.5" customHeight="1" x14ac:dyDescent="0.3">
      <c r="A3061" s="46" t="s">
        <v>4158</v>
      </c>
      <c r="B3061" s="14">
        <v>8</v>
      </c>
      <c r="C3061" s="14">
        <v>5</v>
      </c>
      <c r="D3061" s="14">
        <v>8</v>
      </c>
      <c r="E3061" s="14">
        <v>0</v>
      </c>
      <c r="F3061" s="49"/>
      <c r="G3061" s="49"/>
      <c r="H3061" s="67">
        <f t="shared" si="186"/>
        <v>21</v>
      </c>
      <c r="I3061" s="46">
        <v>2</v>
      </c>
      <c r="J3061" s="22">
        <f t="shared" si="185"/>
        <v>0.32307692307692309</v>
      </c>
      <c r="K3061" s="46" t="s">
        <v>182</v>
      </c>
      <c r="L3061" s="15" t="s">
        <v>4538</v>
      </c>
      <c r="M3061" s="15" t="s">
        <v>2167</v>
      </c>
      <c r="N3061" s="15" t="s">
        <v>267</v>
      </c>
      <c r="O3061" s="20" t="s">
        <v>2093</v>
      </c>
      <c r="P3061" s="20">
        <v>9</v>
      </c>
      <c r="Q3061" s="21" t="s">
        <v>223</v>
      </c>
      <c r="R3061" s="17" t="s">
        <v>2094</v>
      </c>
      <c r="S3061" s="17" t="s">
        <v>998</v>
      </c>
      <c r="T3061" s="17" t="s">
        <v>252</v>
      </c>
      <c r="U3061" s="26"/>
      <c r="V3061" s="75"/>
      <c r="W3061" s="75"/>
      <c r="X3061" s="75"/>
      <c r="Y3061" s="75"/>
      <c r="Z3061" s="75"/>
      <c r="AA3061" s="75"/>
      <c r="AB3061" s="75"/>
      <c r="AC3061" s="75"/>
      <c r="AD3061" s="75"/>
      <c r="AE3061" s="75"/>
      <c r="AF3061" s="75"/>
      <c r="AG3061" s="75"/>
      <c r="AH3061" s="75"/>
      <c r="AI3061" s="75"/>
      <c r="AJ3061" s="75"/>
      <c r="AK3061" s="75"/>
      <c r="AL3061" s="75"/>
      <c r="AM3061" s="75"/>
      <c r="AN3061" s="75"/>
      <c r="AO3061" s="75"/>
      <c r="AP3061" s="75"/>
      <c r="AQ3061" s="75"/>
      <c r="AR3061" s="75"/>
      <c r="AS3061" s="75"/>
      <c r="AT3061" s="75"/>
      <c r="AU3061" s="75"/>
      <c r="AV3061" s="75"/>
      <c r="AW3061" s="75"/>
      <c r="AX3061" s="75"/>
      <c r="AY3061" s="75"/>
      <c r="AZ3061" s="75"/>
      <c r="BA3061" s="75"/>
      <c r="BB3061" s="75"/>
      <c r="BC3061" s="75"/>
      <c r="BD3061" s="75"/>
      <c r="BE3061" s="75"/>
      <c r="BF3061" s="75"/>
      <c r="BG3061" s="75"/>
      <c r="BH3061" s="75"/>
      <c r="BI3061" s="75"/>
      <c r="BJ3061" s="75"/>
      <c r="BK3061" s="75"/>
      <c r="BL3061" s="75"/>
      <c r="BM3061" s="75"/>
      <c r="BN3061" s="75"/>
      <c r="BO3061" s="75"/>
      <c r="BP3061" s="75"/>
      <c r="BQ3061" s="75"/>
      <c r="BR3061" s="75"/>
      <c r="BS3061" s="75"/>
      <c r="BT3061" s="75"/>
      <c r="BU3061" s="75"/>
      <c r="BV3061" s="75"/>
      <c r="BW3061" s="75"/>
      <c r="BX3061" s="75"/>
      <c r="BY3061" s="75"/>
      <c r="BZ3061" s="75"/>
      <c r="CA3061" s="75"/>
      <c r="CB3061" s="75"/>
      <c r="CC3061" s="75"/>
      <c r="CD3061" s="75"/>
      <c r="CE3061" s="75"/>
      <c r="CF3061" s="75"/>
      <c r="CG3061" s="75"/>
      <c r="CH3061" s="75"/>
      <c r="CI3061" s="75"/>
      <c r="CJ3061" s="75"/>
      <c r="CK3061" s="75"/>
      <c r="CL3061" s="75"/>
      <c r="CM3061" s="75"/>
      <c r="CN3061" s="75"/>
      <c r="CO3061" s="75"/>
    </row>
    <row r="3062" spans="1:456" s="1" customFormat="1" ht="19.5" customHeight="1" x14ac:dyDescent="0.3">
      <c r="A3062" s="46" t="s">
        <v>4164</v>
      </c>
      <c r="B3062" s="14">
        <v>10</v>
      </c>
      <c r="C3062" s="14">
        <v>6</v>
      </c>
      <c r="D3062" s="14">
        <v>5</v>
      </c>
      <c r="E3062" s="14">
        <v>0</v>
      </c>
      <c r="F3062" s="49"/>
      <c r="G3062" s="49"/>
      <c r="H3062" s="67">
        <f t="shared" si="186"/>
        <v>21</v>
      </c>
      <c r="I3062" s="46">
        <v>3</v>
      </c>
      <c r="J3062" s="22">
        <f t="shared" si="185"/>
        <v>0.32307692307692309</v>
      </c>
      <c r="K3062" s="46" t="s">
        <v>182</v>
      </c>
      <c r="L3062" s="92" t="s">
        <v>4539</v>
      </c>
      <c r="M3062" s="92" t="s">
        <v>399</v>
      </c>
      <c r="N3062" s="92" t="s">
        <v>325</v>
      </c>
      <c r="O3062" s="20" t="s">
        <v>2523</v>
      </c>
      <c r="P3062" s="20">
        <v>9</v>
      </c>
      <c r="Q3062" s="21" t="s">
        <v>253</v>
      </c>
      <c r="R3062" s="17" t="s">
        <v>2540</v>
      </c>
      <c r="S3062" s="17" t="s">
        <v>795</v>
      </c>
      <c r="T3062" s="17" t="s">
        <v>2541</v>
      </c>
      <c r="U3062" s="26"/>
      <c r="V3062" s="75"/>
      <c r="W3062" s="75"/>
      <c r="X3062" s="75"/>
      <c r="Y3062" s="75"/>
      <c r="Z3062" s="75"/>
      <c r="AA3062" s="75"/>
      <c r="AB3062" s="75"/>
      <c r="AC3062" s="75"/>
      <c r="AD3062" s="75"/>
      <c r="AE3062" s="75"/>
      <c r="AF3062" s="75"/>
      <c r="AG3062" s="75"/>
      <c r="AH3062" s="75"/>
      <c r="AI3062" s="75"/>
      <c r="AJ3062" s="75"/>
      <c r="AK3062" s="75"/>
      <c r="AL3062" s="75"/>
      <c r="AM3062" s="75"/>
      <c r="AN3062" s="75"/>
      <c r="AO3062" s="75"/>
      <c r="AP3062" s="75"/>
      <c r="AQ3062" s="75"/>
      <c r="AR3062" s="75"/>
      <c r="AS3062" s="75"/>
      <c r="AT3062" s="75"/>
      <c r="AU3062" s="75"/>
      <c r="AV3062" s="75"/>
      <c r="AW3062" s="75"/>
      <c r="AX3062" s="75"/>
      <c r="AY3062" s="75"/>
      <c r="AZ3062" s="75"/>
      <c r="BA3062" s="75"/>
      <c r="BB3062" s="75"/>
      <c r="BC3062" s="75"/>
      <c r="BD3062" s="75"/>
      <c r="BE3062" s="75"/>
      <c r="BF3062" s="75"/>
      <c r="BG3062" s="75"/>
      <c r="BH3062" s="75"/>
      <c r="BI3062" s="75"/>
      <c r="BJ3062" s="75"/>
      <c r="BK3062" s="75"/>
      <c r="BL3062" s="75"/>
      <c r="BM3062" s="75"/>
      <c r="BN3062" s="75"/>
      <c r="BO3062" s="75"/>
      <c r="BP3062" s="75"/>
      <c r="BQ3062" s="75"/>
      <c r="BR3062" s="75"/>
      <c r="BS3062" s="75"/>
      <c r="BT3062" s="75"/>
      <c r="BU3062" s="75"/>
      <c r="BV3062" s="75"/>
      <c r="BW3062" s="75"/>
      <c r="BX3062" s="75"/>
      <c r="BY3062" s="75"/>
      <c r="BZ3062" s="75"/>
      <c r="CA3062" s="75"/>
      <c r="CB3062" s="75"/>
      <c r="CC3062" s="75"/>
      <c r="CD3062" s="75"/>
      <c r="CE3062" s="75"/>
      <c r="CF3062" s="75"/>
      <c r="CG3062" s="75"/>
      <c r="CH3062" s="75"/>
      <c r="CI3062" s="75"/>
      <c r="CJ3062" s="75"/>
      <c r="CK3062" s="75"/>
      <c r="CL3062" s="75"/>
      <c r="CM3062" s="75"/>
      <c r="CN3062" s="75"/>
      <c r="CO3062" s="75"/>
    </row>
    <row r="3063" spans="1:456" s="1" customFormat="1" ht="19.5" customHeight="1" x14ac:dyDescent="0.3">
      <c r="A3063" s="46" t="s">
        <v>4130</v>
      </c>
      <c r="B3063" s="14">
        <v>9</v>
      </c>
      <c r="C3063" s="14">
        <v>4</v>
      </c>
      <c r="D3063" s="14">
        <v>8</v>
      </c>
      <c r="E3063" s="14">
        <v>0</v>
      </c>
      <c r="F3063" s="49"/>
      <c r="G3063" s="49"/>
      <c r="H3063" s="67">
        <f t="shared" si="186"/>
        <v>21</v>
      </c>
      <c r="I3063" s="46">
        <v>2</v>
      </c>
      <c r="J3063" s="22">
        <f t="shared" si="185"/>
        <v>0.32307692307692309</v>
      </c>
      <c r="K3063" s="46" t="s">
        <v>182</v>
      </c>
      <c r="L3063" s="15" t="s">
        <v>4540</v>
      </c>
      <c r="M3063" s="15" t="s">
        <v>863</v>
      </c>
      <c r="N3063" s="15" t="s">
        <v>334</v>
      </c>
      <c r="O3063" s="20" t="s">
        <v>2093</v>
      </c>
      <c r="P3063" s="20">
        <v>9</v>
      </c>
      <c r="Q3063" s="21" t="s">
        <v>223</v>
      </c>
      <c r="R3063" s="17" t="s">
        <v>2094</v>
      </c>
      <c r="S3063" s="17" t="s">
        <v>998</v>
      </c>
      <c r="T3063" s="17" t="s">
        <v>252</v>
      </c>
      <c r="U3063" s="26"/>
      <c r="V3063" s="75"/>
      <c r="W3063" s="75"/>
      <c r="X3063" s="75"/>
      <c r="Y3063" s="75"/>
      <c r="Z3063" s="75"/>
      <c r="AA3063" s="75"/>
      <c r="AB3063" s="75"/>
      <c r="AC3063" s="75"/>
      <c r="AD3063" s="75"/>
      <c r="AE3063" s="75"/>
      <c r="AF3063" s="75"/>
      <c r="AG3063" s="75"/>
      <c r="AH3063" s="75"/>
      <c r="AI3063" s="75"/>
      <c r="AJ3063" s="75"/>
      <c r="AK3063" s="75"/>
      <c r="AL3063" s="75"/>
      <c r="AM3063" s="75"/>
      <c r="AN3063" s="75"/>
      <c r="AO3063" s="75"/>
      <c r="AP3063" s="75"/>
      <c r="AQ3063" s="75"/>
      <c r="AR3063" s="75"/>
      <c r="AS3063" s="75"/>
      <c r="AT3063" s="75"/>
      <c r="AU3063" s="75"/>
      <c r="AV3063" s="75"/>
      <c r="AW3063" s="75"/>
      <c r="AX3063" s="75"/>
      <c r="AY3063" s="75"/>
      <c r="AZ3063" s="75"/>
      <c r="BA3063" s="75"/>
      <c r="BB3063" s="75"/>
      <c r="BC3063" s="75"/>
      <c r="BD3063" s="75"/>
      <c r="BE3063" s="75"/>
      <c r="BF3063" s="75"/>
      <c r="BG3063" s="75"/>
      <c r="BH3063" s="75"/>
      <c r="BI3063" s="75"/>
      <c r="BJ3063" s="75"/>
      <c r="BK3063" s="75"/>
      <c r="BL3063" s="75"/>
      <c r="BM3063" s="75"/>
      <c r="BN3063" s="75"/>
      <c r="BO3063" s="75"/>
      <c r="BP3063" s="75"/>
      <c r="BQ3063" s="75"/>
      <c r="BR3063" s="75"/>
      <c r="BS3063" s="75"/>
      <c r="BT3063" s="75"/>
      <c r="BU3063" s="75"/>
      <c r="BV3063" s="75"/>
      <c r="BW3063" s="75"/>
      <c r="BX3063" s="75"/>
      <c r="BY3063" s="75"/>
      <c r="BZ3063" s="75"/>
      <c r="CA3063" s="75"/>
      <c r="CB3063" s="75"/>
      <c r="CC3063" s="75"/>
      <c r="CD3063" s="75"/>
      <c r="CE3063" s="75"/>
      <c r="CF3063" s="75"/>
      <c r="CG3063" s="75"/>
      <c r="CH3063" s="75"/>
      <c r="CI3063" s="75"/>
      <c r="CJ3063" s="75"/>
      <c r="CK3063" s="75"/>
      <c r="CL3063" s="75"/>
      <c r="CM3063" s="75"/>
      <c r="CN3063" s="75"/>
      <c r="CO3063" s="75"/>
    </row>
    <row r="3064" spans="1:456" s="1" customFormat="1" ht="19.5" customHeight="1" x14ac:dyDescent="0.3">
      <c r="A3064" s="46" t="s">
        <v>4134</v>
      </c>
      <c r="B3064" s="14">
        <v>13</v>
      </c>
      <c r="C3064" s="14">
        <v>5</v>
      </c>
      <c r="D3064" s="14">
        <v>3</v>
      </c>
      <c r="E3064" s="14">
        <v>0</v>
      </c>
      <c r="F3064" s="49"/>
      <c r="G3064" s="49"/>
      <c r="H3064" s="67">
        <f t="shared" si="186"/>
        <v>21</v>
      </c>
      <c r="I3064" s="46">
        <v>3</v>
      </c>
      <c r="J3064" s="22">
        <f t="shared" si="185"/>
        <v>0.32307692307692309</v>
      </c>
      <c r="K3064" s="46" t="s">
        <v>182</v>
      </c>
      <c r="L3064" s="77" t="s">
        <v>4541</v>
      </c>
      <c r="M3064" s="77" t="s">
        <v>619</v>
      </c>
      <c r="N3064" s="77" t="s">
        <v>1285</v>
      </c>
      <c r="O3064" s="20" t="s">
        <v>2523</v>
      </c>
      <c r="P3064" s="20">
        <v>9</v>
      </c>
      <c r="Q3064" s="21" t="s">
        <v>224</v>
      </c>
      <c r="R3064" s="17" t="s">
        <v>2540</v>
      </c>
      <c r="S3064" s="17" t="s">
        <v>795</v>
      </c>
      <c r="T3064" s="17" t="s">
        <v>2541</v>
      </c>
      <c r="U3064" s="26"/>
      <c r="V3064" s="75"/>
      <c r="W3064" s="75"/>
      <c r="X3064" s="75"/>
      <c r="Y3064" s="75"/>
      <c r="Z3064" s="75"/>
      <c r="AA3064" s="75"/>
      <c r="AB3064" s="75"/>
      <c r="AC3064" s="75"/>
      <c r="AD3064" s="75"/>
      <c r="AE3064" s="75"/>
      <c r="AF3064" s="75"/>
      <c r="AG3064" s="75"/>
      <c r="AH3064" s="75"/>
      <c r="AI3064" s="75"/>
      <c r="AJ3064" s="75"/>
      <c r="AK3064" s="75"/>
      <c r="AL3064" s="75"/>
      <c r="AM3064" s="75"/>
      <c r="AN3064" s="75"/>
      <c r="AO3064" s="75"/>
      <c r="AP3064" s="75"/>
      <c r="AQ3064" s="75"/>
      <c r="AR3064" s="75"/>
      <c r="AS3064" s="75"/>
      <c r="AT3064" s="75"/>
      <c r="AU3064" s="75"/>
      <c r="AV3064" s="75"/>
      <c r="AW3064" s="75"/>
      <c r="AX3064" s="75"/>
      <c r="AY3064" s="75"/>
      <c r="AZ3064" s="75"/>
      <c r="BA3064" s="75"/>
      <c r="BB3064" s="75"/>
      <c r="BC3064" s="75"/>
      <c r="BD3064" s="75"/>
      <c r="BE3064" s="75"/>
      <c r="BF3064" s="75"/>
      <c r="BG3064" s="75"/>
      <c r="BH3064" s="75"/>
      <c r="BI3064" s="75"/>
      <c r="BJ3064" s="75"/>
      <c r="BK3064" s="75"/>
      <c r="BL3064" s="75"/>
      <c r="BM3064" s="75"/>
      <c r="BN3064" s="75"/>
      <c r="BO3064" s="75"/>
      <c r="BP3064" s="75"/>
      <c r="BQ3064" s="75"/>
      <c r="BR3064" s="75"/>
      <c r="BS3064" s="75"/>
      <c r="BT3064" s="75"/>
      <c r="BU3064" s="75"/>
      <c r="BV3064" s="75"/>
      <c r="BW3064" s="75"/>
      <c r="BX3064" s="75"/>
      <c r="BY3064" s="75"/>
      <c r="BZ3064" s="75"/>
      <c r="CA3064" s="75"/>
      <c r="CB3064" s="75"/>
      <c r="CC3064" s="75"/>
      <c r="CD3064" s="75"/>
      <c r="CE3064" s="75"/>
      <c r="CF3064" s="75"/>
      <c r="CG3064" s="75"/>
      <c r="CH3064" s="75"/>
      <c r="CI3064" s="75"/>
      <c r="CJ3064" s="75"/>
      <c r="CK3064" s="75"/>
      <c r="CL3064" s="75"/>
      <c r="CM3064" s="75"/>
      <c r="CN3064" s="75"/>
      <c r="CO3064" s="75"/>
    </row>
    <row r="3065" spans="1:456" s="1" customFormat="1" ht="19.5" customHeight="1" x14ac:dyDescent="0.3">
      <c r="A3065" s="46" t="s">
        <v>4141</v>
      </c>
      <c r="B3065" s="14">
        <v>6</v>
      </c>
      <c r="C3065" s="14">
        <v>7</v>
      </c>
      <c r="D3065" s="14">
        <v>8</v>
      </c>
      <c r="E3065" s="14">
        <v>0</v>
      </c>
      <c r="F3065" s="49"/>
      <c r="G3065" s="49"/>
      <c r="H3065" s="67">
        <f t="shared" si="186"/>
        <v>21</v>
      </c>
      <c r="I3065" s="46">
        <v>13</v>
      </c>
      <c r="J3065" s="22">
        <f t="shared" si="185"/>
        <v>0.32307692307692309</v>
      </c>
      <c r="K3065" s="46" t="s">
        <v>182</v>
      </c>
      <c r="L3065" s="15" t="s">
        <v>4542</v>
      </c>
      <c r="M3065" s="15" t="s">
        <v>298</v>
      </c>
      <c r="N3065" s="15" t="s">
        <v>882</v>
      </c>
      <c r="O3065" s="20" t="s">
        <v>801</v>
      </c>
      <c r="P3065" s="20">
        <v>9</v>
      </c>
      <c r="Q3065" s="21" t="s">
        <v>812</v>
      </c>
      <c r="R3065" s="17" t="s">
        <v>2586</v>
      </c>
      <c r="S3065" s="17" t="s">
        <v>351</v>
      </c>
      <c r="T3065" s="17" t="s">
        <v>215</v>
      </c>
      <c r="U3065" s="26"/>
      <c r="V3065" s="75"/>
      <c r="W3065" s="75"/>
      <c r="X3065" s="75"/>
      <c r="Y3065" s="75"/>
      <c r="Z3065" s="75"/>
      <c r="AA3065" s="75"/>
      <c r="AB3065" s="75"/>
      <c r="AC3065" s="75"/>
      <c r="AD3065" s="75"/>
      <c r="AE3065" s="75"/>
      <c r="AF3065" s="75"/>
      <c r="AG3065" s="75"/>
      <c r="AH3065" s="75"/>
      <c r="AI3065" s="75"/>
      <c r="AJ3065" s="75"/>
      <c r="AK3065" s="75"/>
      <c r="AL3065" s="75"/>
      <c r="AM3065" s="75"/>
      <c r="AN3065" s="75"/>
      <c r="AO3065" s="75"/>
      <c r="AP3065" s="75"/>
      <c r="AQ3065" s="75"/>
      <c r="AR3065" s="75"/>
      <c r="AS3065" s="75"/>
      <c r="AT3065" s="75"/>
      <c r="AU3065" s="75"/>
      <c r="AV3065" s="75"/>
      <c r="AW3065" s="75"/>
      <c r="AX3065" s="75"/>
      <c r="AY3065" s="75"/>
      <c r="AZ3065" s="75"/>
      <c r="BA3065" s="75"/>
      <c r="BB3065" s="75"/>
      <c r="BC3065" s="75"/>
      <c r="BD3065" s="75"/>
      <c r="BE3065" s="75"/>
      <c r="BF3065" s="75"/>
      <c r="BG3065" s="75"/>
      <c r="BH3065" s="75"/>
      <c r="BI3065" s="75"/>
      <c r="BJ3065" s="75"/>
      <c r="BK3065" s="75"/>
      <c r="BL3065" s="75"/>
      <c r="BM3065" s="75"/>
      <c r="BN3065" s="75"/>
      <c r="BO3065" s="75"/>
      <c r="BP3065" s="75"/>
      <c r="BQ3065" s="75"/>
      <c r="BR3065" s="75"/>
      <c r="BS3065" s="75"/>
      <c r="BT3065" s="75"/>
      <c r="BU3065" s="75"/>
      <c r="BV3065" s="75"/>
      <c r="BW3065" s="75"/>
      <c r="BX3065" s="75"/>
      <c r="BY3065" s="75"/>
      <c r="BZ3065" s="75"/>
      <c r="CA3065" s="75"/>
      <c r="CB3065" s="75"/>
      <c r="CC3065" s="75"/>
      <c r="CD3065" s="75"/>
      <c r="CE3065" s="75"/>
      <c r="CF3065" s="75"/>
      <c r="CG3065" s="75"/>
      <c r="CH3065" s="75"/>
      <c r="CI3065" s="75"/>
      <c r="CJ3065" s="75"/>
      <c r="CK3065" s="75"/>
      <c r="CL3065" s="75"/>
      <c r="CM3065" s="75"/>
      <c r="CN3065" s="75"/>
      <c r="CO3065" s="75"/>
    </row>
    <row r="3066" spans="1:456" s="1" customFormat="1" ht="19.5" customHeight="1" x14ac:dyDescent="0.3">
      <c r="A3066" s="46" t="s">
        <v>4149</v>
      </c>
      <c r="B3066" s="14">
        <v>8</v>
      </c>
      <c r="C3066" s="14">
        <v>5</v>
      </c>
      <c r="D3066" s="14">
        <v>5</v>
      </c>
      <c r="E3066" s="14">
        <v>3</v>
      </c>
      <c r="F3066" s="49"/>
      <c r="G3066" s="49"/>
      <c r="H3066" s="67">
        <f t="shared" si="186"/>
        <v>21</v>
      </c>
      <c r="I3066" s="46">
        <v>12</v>
      </c>
      <c r="J3066" s="22">
        <f t="shared" ref="J3066:J3129" si="187">H3066/65</f>
        <v>0.32307692307692309</v>
      </c>
      <c r="K3066" s="46" t="s">
        <v>182</v>
      </c>
      <c r="L3066" s="15" t="s">
        <v>1391</v>
      </c>
      <c r="M3066" s="15" t="s">
        <v>214</v>
      </c>
      <c r="N3066" s="15" t="s">
        <v>210</v>
      </c>
      <c r="O3066" s="20" t="s">
        <v>1701</v>
      </c>
      <c r="P3066" s="20">
        <v>9</v>
      </c>
      <c r="Q3066" s="21" t="s">
        <v>1739</v>
      </c>
      <c r="R3066" s="17" t="s">
        <v>4232</v>
      </c>
      <c r="S3066" s="17" t="s">
        <v>389</v>
      </c>
      <c r="T3066" s="17" t="s">
        <v>620</v>
      </c>
      <c r="U3066" s="26"/>
      <c r="V3066" s="75"/>
      <c r="W3066" s="75"/>
      <c r="X3066" s="75"/>
      <c r="Y3066" s="75"/>
      <c r="Z3066" s="75"/>
      <c r="AA3066" s="75"/>
      <c r="AB3066" s="75"/>
      <c r="AC3066" s="75"/>
      <c r="AD3066" s="75"/>
      <c r="AE3066" s="75"/>
      <c r="AF3066" s="75"/>
      <c r="AG3066" s="75"/>
      <c r="AH3066" s="75"/>
      <c r="AI3066" s="75"/>
      <c r="AJ3066" s="75"/>
      <c r="AK3066" s="75"/>
      <c r="AL3066" s="75"/>
      <c r="AM3066" s="75"/>
      <c r="AN3066" s="75"/>
      <c r="AO3066" s="75"/>
      <c r="AP3066" s="75"/>
      <c r="AQ3066" s="75"/>
      <c r="AR3066" s="75"/>
      <c r="AS3066" s="75"/>
      <c r="AT3066" s="75"/>
      <c r="AU3066" s="75"/>
      <c r="AV3066" s="75"/>
      <c r="AW3066" s="75"/>
      <c r="AX3066" s="75"/>
      <c r="AY3066" s="75"/>
      <c r="AZ3066" s="75"/>
      <c r="BA3066" s="75"/>
      <c r="BB3066" s="75"/>
      <c r="BC3066" s="75"/>
      <c r="BD3066" s="75"/>
      <c r="BE3066" s="75"/>
      <c r="BF3066" s="75"/>
      <c r="BG3066" s="75"/>
      <c r="BH3066" s="75"/>
      <c r="BI3066" s="75"/>
      <c r="BJ3066" s="75"/>
      <c r="BK3066" s="75"/>
      <c r="BL3066" s="75"/>
      <c r="BM3066" s="75"/>
      <c r="BN3066" s="75"/>
      <c r="BO3066" s="75"/>
      <c r="BP3066" s="75"/>
      <c r="BQ3066" s="75"/>
      <c r="BR3066" s="75"/>
      <c r="BS3066" s="75"/>
      <c r="BT3066" s="75"/>
      <c r="BU3066" s="75"/>
      <c r="BV3066" s="75"/>
      <c r="BW3066" s="75"/>
      <c r="BX3066" s="75"/>
      <c r="BY3066" s="75"/>
      <c r="BZ3066" s="75"/>
      <c r="CA3066" s="75"/>
      <c r="CB3066" s="75"/>
      <c r="CC3066" s="75"/>
      <c r="CD3066" s="75"/>
      <c r="CE3066" s="75"/>
      <c r="CF3066" s="75"/>
      <c r="CG3066" s="75"/>
      <c r="CH3066" s="75"/>
      <c r="CI3066" s="75"/>
      <c r="CJ3066" s="75"/>
      <c r="CK3066" s="75"/>
      <c r="CL3066" s="75"/>
      <c r="CM3066" s="75"/>
      <c r="CN3066" s="75"/>
      <c r="CO3066" s="75"/>
    </row>
    <row r="3067" spans="1:456" s="1" customFormat="1" ht="19.5" customHeight="1" x14ac:dyDescent="0.3">
      <c r="A3067" s="46" t="s">
        <v>4164</v>
      </c>
      <c r="B3067" s="14">
        <v>7</v>
      </c>
      <c r="C3067" s="14">
        <v>6</v>
      </c>
      <c r="D3067" s="14">
        <v>8</v>
      </c>
      <c r="E3067" s="14">
        <v>0</v>
      </c>
      <c r="F3067" s="49"/>
      <c r="G3067" s="49"/>
      <c r="H3067" s="67">
        <f t="shared" si="186"/>
        <v>21</v>
      </c>
      <c r="I3067" s="46">
        <v>3</v>
      </c>
      <c r="J3067" s="22">
        <f t="shared" si="187"/>
        <v>0.32307692307692309</v>
      </c>
      <c r="K3067" s="46" t="s">
        <v>182</v>
      </c>
      <c r="L3067" s="15" t="s">
        <v>4543</v>
      </c>
      <c r="M3067" s="15" t="s">
        <v>386</v>
      </c>
      <c r="N3067" s="15" t="s">
        <v>269</v>
      </c>
      <c r="O3067" s="20" t="s">
        <v>2484</v>
      </c>
      <c r="P3067" s="20">
        <v>9</v>
      </c>
      <c r="Q3067" s="21" t="s">
        <v>253</v>
      </c>
      <c r="R3067" s="17" t="s">
        <v>851</v>
      </c>
      <c r="S3067" s="17" t="s">
        <v>317</v>
      </c>
      <c r="T3067" s="17" t="s">
        <v>2047</v>
      </c>
      <c r="U3067" s="26"/>
    </row>
    <row r="3068" spans="1:456" s="1" customFormat="1" ht="19.5" customHeight="1" x14ac:dyDescent="0.3">
      <c r="A3068" s="46" t="s">
        <v>4197</v>
      </c>
      <c r="B3068" s="14">
        <v>8</v>
      </c>
      <c r="C3068" s="14">
        <v>5</v>
      </c>
      <c r="D3068" s="14">
        <v>8</v>
      </c>
      <c r="E3068" s="14">
        <v>0</v>
      </c>
      <c r="F3068" s="49"/>
      <c r="G3068" s="49"/>
      <c r="H3068" s="67">
        <f t="shared" si="186"/>
        <v>21</v>
      </c>
      <c r="I3068" s="46">
        <v>6</v>
      </c>
      <c r="J3068" s="22">
        <f t="shared" si="187"/>
        <v>0.32307692307692309</v>
      </c>
      <c r="K3068" s="46" t="s">
        <v>182</v>
      </c>
      <c r="L3068" s="15" t="s">
        <v>4544</v>
      </c>
      <c r="M3068" s="15" t="s">
        <v>1127</v>
      </c>
      <c r="N3068" s="15" t="s">
        <v>3177</v>
      </c>
      <c r="O3068" s="20" t="s">
        <v>3037</v>
      </c>
      <c r="P3068" s="20">
        <v>9</v>
      </c>
      <c r="Q3068" s="21" t="s">
        <v>223</v>
      </c>
      <c r="R3068" s="17" t="s">
        <v>3038</v>
      </c>
      <c r="S3068" s="17" t="s">
        <v>298</v>
      </c>
      <c r="T3068" s="17" t="s">
        <v>1082</v>
      </c>
      <c r="U3068" s="26"/>
      <c r="V3068" s="75"/>
      <c r="W3068" s="75"/>
      <c r="X3068" s="75"/>
      <c r="Y3068" s="75"/>
      <c r="Z3068" s="75"/>
      <c r="AA3068" s="75"/>
      <c r="AB3068" s="75"/>
      <c r="AC3068" s="75"/>
      <c r="AD3068" s="75"/>
      <c r="AE3068" s="75"/>
      <c r="AF3068" s="75"/>
      <c r="AG3068" s="75"/>
      <c r="AH3068" s="75"/>
      <c r="AI3068" s="75"/>
      <c r="AJ3068" s="75"/>
      <c r="AK3068" s="75"/>
      <c r="AL3068" s="75"/>
      <c r="AM3068" s="75"/>
      <c r="AN3068" s="75"/>
      <c r="AO3068" s="75"/>
      <c r="AP3068" s="75"/>
      <c r="AQ3068" s="75"/>
      <c r="AR3068" s="75"/>
      <c r="AS3068" s="75"/>
      <c r="AT3068" s="75"/>
      <c r="AU3068" s="75"/>
      <c r="AV3068" s="75"/>
      <c r="AW3068" s="75"/>
      <c r="AX3068" s="75"/>
      <c r="AY3068" s="75"/>
      <c r="AZ3068" s="75"/>
      <c r="BA3068" s="75"/>
      <c r="BB3068" s="75"/>
      <c r="BC3068" s="75"/>
      <c r="BD3068" s="75"/>
      <c r="BE3068" s="75"/>
      <c r="BF3068" s="75"/>
      <c r="BG3068" s="75"/>
      <c r="BH3068" s="75"/>
      <c r="BI3068" s="75"/>
      <c r="BJ3068" s="75"/>
      <c r="BK3068" s="75"/>
      <c r="BL3068" s="75"/>
      <c r="BM3068" s="75"/>
      <c r="BN3068" s="75"/>
      <c r="BO3068" s="75"/>
      <c r="BP3068" s="75"/>
      <c r="BQ3068" s="75"/>
      <c r="BR3068" s="75"/>
      <c r="BS3068" s="75"/>
      <c r="BT3068" s="75"/>
      <c r="BU3068" s="75"/>
      <c r="BV3068" s="75"/>
      <c r="BW3068" s="75"/>
      <c r="BX3068" s="75"/>
      <c r="BY3068" s="75"/>
      <c r="BZ3068" s="75"/>
      <c r="CA3068" s="75"/>
      <c r="CB3068" s="75"/>
      <c r="CC3068" s="75"/>
      <c r="CD3068" s="75"/>
      <c r="CE3068" s="75"/>
      <c r="CF3068" s="75"/>
      <c r="CG3068" s="75"/>
      <c r="CH3068" s="75"/>
      <c r="CI3068" s="75"/>
      <c r="CJ3068" s="75"/>
      <c r="CK3068" s="75"/>
      <c r="CL3068" s="75"/>
      <c r="CM3068" s="75"/>
      <c r="CN3068" s="75"/>
      <c r="CO3068" s="75"/>
    </row>
    <row r="3069" spans="1:456" s="1" customFormat="1" ht="19.5" customHeight="1" x14ac:dyDescent="0.3">
      <c r="A3069" s="46" t="s">
        <v>4218</v>
      </c>
      <c r="B3069" s="14">
        <v>7</v>
      </c>
      <c r="C3069" s="14">
        <v>7</v>
      </c>
      <c r="D3069" s="14">
        <v>7</v>
      </c>
      <c r="E3069" s="14">
        <v>0</v>
      </c>
      <c r="F3069" s="49"/>
      <c r="G3069" s="49"/>
      <c r="H3069" s="67">
        <f t="shared" si="186"/>
        <v>21</v>
      </c>
      <c r="I3069" s="46">
        <v>13</v>
      </c>
      <c r="J3069" s="22">
        <f t="shared" si="187"/>
        <v>0.32307692307692309</v>
      </c>
      <c r="K3069" s="46" t="s">
        <v>182</v>
      </c>
      <c r="L3069" s="15" t="s">
        <v>4545</v>
      </c>
      <c r="M3069" s="15" t="s">
        <v>652</v>
      </c>
      <c r="N3069" s="15" t="s">
        <v>414</v>
      </c>
      <c r="O3069" s="20" t="s">
        <v>801</v>
      </c>
      <c r="P3069" s="20">
        <v>9</v>
      </c>
      <c r="Q3069" s="21" t="s">
        <v>812</v>
      </c>
      <c r="R3069" s="17" t="s">
        <v>2586</v>
      </c>
      <c r="S3069" s="17" t="s">
        <v>351</v>
      </c>
      <c r="T3069" s="17" t="s">
        <v>215</v>
      </c>
      <c r="U3069" s="26"/>
      <c r="V3069" s="75"/>
      <c r="W3069" s="75"/>
      <c r="X3069" s="75"/>
      <c r="Y3069" s="75"/>
      <c r="Z3069" s="75"/>
      <c r="AA3069" s="75"/>
      <c r="AB3069" s="75"/>
      <c r="AC3069" s="75"/>
      <c r="AD3069" s="75"/>
      <c r="AE3069" s="75"/>
      <c r="AF3069" s="75"/>
      <c r="AG3069" s="75"/>
      <c r="AH3069" s="75"/>
      <c r="AI3069" s="75"/>
      <c r="AJ3069" s="75"/>
      <c r="AK3069" s="75"/>
      <c r="AL3069" s="75"/>
      <c r="AM3069" s="75"/>
      <c r="AN3069" s="75"/>
      <c r="AO3069" s="75"/>
      <c r="AP3069" s="75"/>
      <c r="AQ3069" s="75"/>
      <c r="AR3069" s="75"/>
      <c r="AS3069" s="75"/>
      <c r="AT3069" s="75"/>
      <c r="AU3069" s="75"/>
      <c r="AV3069" s="75"/>
      <c r="AW3069" s="75"/>
      <c r="AX3069" s="75"/>
      <c r="AY3069" s="75"/>
      <c r="AZ3069" s="75"/>
      <c r="BA3069" s="75"/>
      <c r="BB3069" s="75"/>
      <c r="BC3069" s="75"/>
      <c r="BD3069" s="75"/>
      <c r="BE3069" s="75"/>
      <c r="BF3069" s="75"/>
      <c r="BG3069" s="75"/>
      <c r="BH3069" s="75"/>
      <c r="BI3069" s="75"/>
      <c r="BJ3069" s="75"/>
      <c r="BK3069" s="75"/>
      <c r="BL3069" s="75"/>
      <c r="BM3069" s="75"/>
      <c r="BN3069" s="75"/>
      <c r="BO3069" s="75"/>
      <c r="BP3069" s="75"/>
      <c r="BQ3069" s="75"/>
      <c r="BR3069" s="75"/>
      <c r="BS3069" s="75"/>
      <c r="BT3069" s="75"/>
      <c r="BU3069" s="75"/>
      <c r="BV3069" s="75"/>
      <c r="BW3069" s="75"/>
      <c r="BX3069" s="75"/>
      <c r="BY3069" s="75"/>
      <c r="BZ3069" s="75"/>
      <c r="CA3069" s="75"/>
      <c r="CB3069" s="75"/>
      <c r="CC3069" s="75"/>
      <c r="CD3069" s="75"/>
      <c r="CE3069" s="75"/>
      <c r="CF3069" s="75"/>
      <c r="CG3069" s="75"/>
      <c r="CH3069" s="75"/>
      <c r="CI3069" s="75"/>
      <c r="CJ3069" s="75"/>
      <c r="CK3069" s="75"/>
      <c r="CL3069" s="75"/>
      <c r="CM3069" s="75"/>
      <c r="CN3069" s="75"/>
      <c r="CO3069" s="75"/>
    </row>
    <row r="3070" spans="1:456" s="1" customFormat="1" ht="19.5" customHeight="1" x14ac:dyDescent="0.3">
      <c r="A3070" s="46" t="s">
        <v>4151</v>
      </c>
      <c r="B3070" s="14">
        <v>8</v>
      </c>
      <c r="C3070" s="14">
        <v>5</v>
      </c>
      <c r="D3070" s="14">
        <v>8</v>
      </c>
      <c r="E3070" s="14">
        <v>0</v>
      </c>
      <c r="F3070" s="49"/>
      <c r="G3070" s="49"/>
      <c r="H3070" s="67">
        <f t="shared" si="186"/>
        <v>21</v>
      </c>
      <c r="I3070" s="46">
        <v>4</v>
      </c>
      <c r="J3070" s="22">
        <f t="shared" si="187"/>
        <v>0.32307692307692309</v>
      </c>
      <c r="K3070" s="46" t="s">
        <v>182</v>
      </c>
      <c r="L3070" s="15" t="s">
        <v>4546</v>
      </c>
      <c r="M3070" s="15" t="s">
        <v>619</v>
      </c>
      <c r="N3070" s="15" t="s">
        <v>1307</v>
      </c>
      <c r="O3070" s="20" t="s">
        <v>708</v>
      </c>
      <c r="P3070" s="20">
        <v>9</v>
      </c>
      <c r="Q3070" s="21" t="s">
        <v>223</v>
      </c>
      <c r="R3070" s="17" t="s">
        <v>732</v>
      </c>
      <c r="S3070" s="17" t="s">
        <v>733</v>
      </c>
      <c r="T3070" s="17" t="s">
        <v>734</v>
      </c>
      <c r="U3070" s="26"/>
      <c r="V3070" s="75"/>
      <c r="W3070" s="75"/>
      <c r="X3070" s="75"/>
      <c r="Y3070" s="75"/>
      <c r="Z3070" s="75"/>
      <c r="AA3070" s="75"/>
      <c r="AB3070" s="75"/>
      <c r="AC3070" s="75"/>
      <c r="AD3070" s="75"/>
      <c r="AE3070" s="75"/>
      <c r="AF3070" s="75"/>
      <c r="AG3070" s="75"/>
      <c r="AH3070" s="75"/>
      <c r="AI3070" s="75"/>
      <c r="AJ3070" s="75"/>
      <c r="AK3070" s="75"/>
      <c r="AL3070" s="75"/>
      <c r="AM3070" s="75"/>
      <c r="AN3070" s="75"/>
      <c r="AO3070" s="75"/>
      <c r="AP3070" s="75"/>
      <c r="AQ3070" s="75"/>
      <c r="AR3070" s="75"/>
      <c r="AS3070" s="75"/>
      <c r="AT3070" s="75"/>
      <c r="AU3070" s="75"/>
      <c r="AV3070" s="75"/>
      <c r="AW3070" s="75"/>
      <c r="AX3070" s="75"/>
      <c r="AY3070" s="75"/>
      <c r="AZ3070" s="75"/>
      <c r="BA3070" s="75"/>
      <c r="BB3070" s="75"/>
      <c r="BC3070" s="75"/>
      <c r="BD3070" s="75"/>
      <c r="BE3070" s="75"/>
      <c r="BF3070" s="75"/>
      <c r="BG3070" s="75"/>
      <c r="BH3070" s="75"/>
      <c r="BI3070" s="75"/>
      <c r="BJ3070" s="75"/>
      <c r="BK3070" s="75"/>
      <c r="BL3070" s="75"/>
      <c r="BM3070" s="75"/>
      <c r="BN3070" s="75"/>
      <c r="BO3070" s="75"/>
      <c r="BP3070" s="75"/>
      <c r="BQ3070" s="75"/>
      <c r="BR3070" s="75"/>
      <c r="BS3070" s="75"/>
      <c r="BT3070" s="75"/>
      <c r="BU3070" s="75"/>
      <c r="BV3070" s="75"/>
      <c r="BW3070" s="75"/>
      <c r="BX3070" s="75"/>
      <c r="BY3070" s="75"/>
      <c r="BZ3070" s="75"/>
      <c r="CA3070" s="75"/>
      <c r="CB3070" s="75"/>
      <c r="CC3070" s="75"/>
      <c r="CD3070" s="75"/>
      <c r="CE3070" s="75"/>
      <c r="CF3070" s="75"/>
      <c r="CG3070" s="75"/>
      <c r="CH3070" s="75"/>
      <c r="CI3070" s="75"/>
      <c r="CJ3070" s="75"/>
      <c r="CK3070" s="75"/>
      <c r="CL3070" s="75"/>
      <c r="CM3070" s="75"/>
      <c r="CN3070" s="75"/>
      <c r="CO3070" s="75"/>
    </row>
    <row r="3071" spans="1:456" s="1" customFormat="1" ht="19.5" customHeight="1" x14ac:dyDescent="0.3">
      <c r="A3071" s="46" t="s">
        <v>4218</v>
      </c>
      <c r="B3071" s="14">
        <v>6</v>
      </c>
      <c r="C3071" s="14">
        <v>6</v>
      </c>
      <c r="D3071" s="14">
        <v>8</v>
      </c>
      <c r="E3071" s="14">
        <v>0</v>
      </c>
      <c r="F3071" s="49"/>
      <c r="G3071" s="49"/>
      <c r="H3071" s="67">
        <f t="shared" si="186"/>
        <v>20</v>
      </c>
      <c r="I3071" s="46">
        <v>21</v>
      </c>
      <c r="J3071" s="22">
        <f t="shared" si="187"/>
        <v>0.30769230769230771</v>
      </c>
      <c r="K3071" s="46" t="s">
        <v>182</v>
      </c>
      <c r="L3071" s="15" t="s">
        <v>4547</v>
      </c>
      <c r="M3071" s="15" t="s">
        <v>588</v>
      </c>
      <c r="N3071" s="15" t="s">
        <v>210</v>
      </c>
      <c r="O3071" s="20" t="s">
        <v>2870</v>
      </c>
      <c r="P3071" s="20">
        <v>9</v>
      </c>
      <c r="Q3071" s="21" t="s">
        <v>223</v>
      </c>
      <c r="R3071" s="17" t="s">
        <v>2962</v>
      </c>
      <c r="S3071" s="17" t="s">
        <v>283</v>
      </c>
      <c r="T3071" s="17" t="s">
        <v>269</v>
      </c>
      <c r="U3071" s="26"/>
      <c r="V3071" s="75"/>
      <c r="W3071" s="75"/>
      <c r="X3071" s="75"/>
      <c r="Y3071" s="75"/>
      <c r="Z3071" s="75"/>
      <c r="AA3071" s="75"/>
      <c r="AB3071" s="75"/>
      <c r="AC3071" s="75"/>
      <c r="AD3071" s="75"/>
      <c r="AE3071" s="75"/>
      <c r="AF3071" s="75"/>
      <c r="AG3071" s="75"/>
      <c r="AH3071" s="75"/>
      <c r="AI3071" s="75"/>
      <c r="AJ3071" s="75"/>
      <c r="AK3071" s="75"/>
      <c r="AL3071" s="75"/>
      <c r="AM3071" s="75"/>
      <c r="AN3071" s="75"/>
      <c r="AO3071" s="75"/>
      <c r="AP3071" s="75"/>
      <c r="AQ3071" s="75"/>
      <c r="AR3071" s="75"/>
      <c r="AS3071" s="75"/>
      <c r="AT3071" s="75"/>
      <c r="AU3071" s="75"/>
      <c r="AV3071" s="75"/>
      <c r="AW3071" s="75"/>
      <c r="AX3071" s="75"/>
      <c r="AY3071" s="75"/>
      <c r="AZ3071" s="75"/>
      <c r="BA3071" s="75"/>
      <c r="BB3071" s="75"/>
      <c r="BC3071" s="75"/>
      <c r="BD3071" s="75"/>
      <c r="BE3071" s="75"/>
      <c r="BF3071" s="75"/>
      <c r="BG3071" s="75"/>
      <c r="BH3071" s="75"/>
      <c r="BI3071" s="75"/>
      <c r="BJ3071" s="75"/>
      <c r="BK3071" s="75"/>
      <c r="BL3071" s="75"/>
      <c r="BM3071" s="75"/>
      <c r="BN3071" s="75"/>
      <c r="BO3071" s="75"/>
      <c r="BP3071" s="75"/>
      <c r="BQ3071" s="75"/>
      <c r="BR3071" s="75"/>
      <c r="BS3071" s="75"/>
      <c r="BT3071" s="75"/>
      <c r="BU3071" s="75"/>
      <c r="BV3071" s="75"/>
      <c r="BW3071" s="75"/>
      <c r="BX3071" s="75"/>
      <c r="BY3071" s="75"/>
      <c r="BZ3071" s="75"/>
      <c r="CA3071" s="75"/>
      <c r="CB3071" s="75"/>
      <c r="CC3071" s="75"/>
      <c r="CD3071" s="75"/>
      <c r="CE3071" s="75"/>
      <c r="CF3071" s="75"/>
      <c r="CG3071" s="75"/>
      <c r="CH3071" s="75"/>
      <c r="CI3071" s="75"/>
      <c r="CJ3071" s="75"/>
      <c r="CK3071" s="75"/>
      <c r="CL3071" s="75"/>
      <c r="CM3071" s="75"/>
      <c r="CN3071" s="75"/>
      <c r="CO3071" s="75"/>
    </row>
    <row r="3072" spans="1:456" s="1" customFormat="1" ht="19.5" customHeight="1" x14ac:dyDescent="0.3">
      <c r="A3072" s="46" t="s">
        <v>4151</v>
      </c>
      <c r="B3072" s="14">
        <v>10</v>
      </c>
      <c r="C3072" s="14">
        <v>2</v>
      </c>
      <c r="D3072" s="14">
        <v>8</v>
      </c>
      <c r="E3072" s="14">
        <v>0</v>
      </c>
      <c r="F3072" s="49"/>
      <c r="G3072" s="49"/>
      <c r="H3072" s="67">
        <f t="shared" si="186"/>
        <v>20</v>
      </c>
      <c r="I3072" s="46">
        <v>17</v>
      </c>
      <c r="J3072" s="22">
        <f t="shared" si="187"/>
        <v>0.30769230769230771</v>
      </c>
      <c r="K3072" s="46" t="s">
        <v>182</v>
      </c>
      <c r="L3072" s="15" t="s">
        <v>4548</v>
      </c>
      <c r="M3072" s="15" t="s">
        <v>301</v>
      </c>
      <c r="N3072" s="15" t="s">
        <v>325</v>
      </c>
      <c r="O3072" s="20" t="s">
        <v>1977</v>
      </c>
      <c r="P3072" s="20">
        <v>9</v>
      </c>
      <c r="Q3072" s="21" t="s">
        <v>2034</v>
      </c>
      <c r="R3072" s="17" t="s">
        <v>2016</v>
      </c>
      <c r="S3072" s="17" t="s">
        <v>317</v>
      </c>
      <c r="T3072" s="17" t="s">
        <v>210</v>
      </c>
      <c r="U3072" s="26"/>
      <c r="V3072" s="75"/>
      <c r="W3072" s="75"/>
      <c r="X3072" s="75"/>
      <c r="Y3072" s="75"/>
      <c r="Z3072" s="75"/>
      <c r="AA3072" s="75"/>
      <c r="AB3072" s="75"/>
      <c r="AC3072" s="75"/>
      <c r="AD3072" s="75"/>
      <c r="AE3072" s="75"/>
      <c r="AF3072" s="75"/>
      <c r="AG3072" s="75"/>
      <c r="AH3072" s="75"/>
      <c r="AI3072" s="75"/>
      <c r="AJ3072" s="75"/>
      <c r="AK3072" s="75"/>
      <c r="AL3072" s="75"/>
      <c r="AM3072" s="75"/>
      <c r="AN3072" s="75"/>
      <c r="AO3072" s="75"/>
      <c r="AP3072" s="75"/>
      <c r="AQ3072" s="75"/>
      <c r="AR3072" s="75"/>
      <c r="AS3072" s="75"/>
      <c r="AT3072" s="75"/>
      <c r="AU3072" s="75"/>
      <c r="AV3072" s="75"/>
      <c r="AW3072" s="75"/>
      <c r="AX3072" s="75"/>
      <c r="AY3072" s="75"/>
      <c r="AZ3072" s="75"/>
      <c r="BA3072" s="75"/>
      <c r="BB3072" s="75"/>
      <c r="BC3072" s="75"/>
      <c r="BD3072" s="75"/>
      <c r="BE3072" s="75"/>
      <c r="BF3072" s="75"/>
      <c r="BG3072" s="75"/>
      <c r="BH3072" s="75"/>
      <c r="BI3072" s="75"/>
      <c r="BJ3072" s="75"/>
      <c r="BK3072" s="75"/>
      <c r="BL3072" s="75"/>
      <c r="BM3072" s="75"/>
      <c r="BN3072" s="75"/>
      <c r="BO3072" s="75"/>
      <c r="BP3072" s="75"/>
      <c r="BQ3072" s="75"/>
      <c r="BR3072" s="75"/>
      <c r="BS3072" s="75"/>
      <c r="BT3072" s="75"/>
      <c r="BU3072" s="75"/>
      <c r="BV3072" s="75"/>
      <c r="BW3072" s="75"/>
      <c r="BX3072" s="75"/>
      <c r="BY3072" s="75"/>
      <c r="BZ3072" s="75"/>
      <c r="CA3072" s="75"/>
      <c r="CB3072" s="75"/>
      <c r="CC3072" s="75"/>
      <c r="CD3072" s="75"/>
      <c r="CE3072" s="75"/>
      <c r="CF3072" s="75"/>
      <c r="CG3072" s="75"/>
      <c r="CH3072" s="75"/>
      <c r="CI3072" s="75"/>
      <c r="CJ3072" s="75"/>
      <c r="CK3072" s="75"/>
      <c r="CL3072" s="75"/>
      <c r="CM3072" s="75"/>
      <c r="CN3072" s="75"/>
      <c r="CO3072" s="75"/>
    </row>
    <row r="3073" spans="1:456" s="1" customFormat="1" ht="19.5" customHeight="1" x14ac:dyDescent="0.3">
      <c r="A3073" s="46" t="s">
        <v>4183</v>
      </c>
      <c r="B3073" s="14">
        <v>7</v>
      </c>
      <c r="C3073" s="14">
        <v>5</v>
      </c>
      <c r="D3073" s="14">
        <v>5</v>
      </c>
      <c r="E3073" s="14">
        <v>3</v>
      </c>
      <c r="F3073" s="49"/>
      <c r="G3073" s="49"/>
      <c r="H3073" s="67">
        <f t="shared" si="186"/>
        <v>20</v>
      </c>
      <c r="I3073" s="46">
        <v>15</v>
      </c>
      <c r="J3073" s="22">
        <f t="shared" si="187"/>
        <v>0.30769230769230771</v>
      </c>
      <c r="K3073" s="46" t="s">
        <v>182</v>
      </c>
      <c r="L3073" s="15" t="s">
        <v>4549</v>
      </c>
      <c r="M3073" s="15" t="s">
        <v>214</v>
      </c>
      <c r="N3073" s="15" t="s">
        <v>336</v>
      </c>
      <c r="O3073" s="20" t="s">
        <v>2462</v>
      </c>
      <c r="P3073" s="20">
        <v>9</v>
      </c>
      <c r="Q3073" s="21" t="s">
        <v>223</v>
      </c>
      <c r="R3073" s="17" t="s">
        <v>2463</v>
      </c>
      <c r="S3073" s="17" t="s">
        <v>256</v>
      </c>
      <c r="T3073" s="17" t="s">
        <v>387</v>
      </c>
      <c r="U3073" s="26"/>
      <c r="V3073" s="75"/>
      <c r="W3073" s="75"/>
      <c r="X3073" s="75"/>
      <c r="Y3073" s="75"/>
      <c r="Z3073" s="75"/>
      <c r="AA3073" s="75"/>
      <c r="AB3073" s="75"/>
      <c r="AC3073" s="75"/>
      <c r="AD3073" s="75"/>
      <c r="AE3073" s="75"/>
      <c r="AF3073" s="75"/>
      <c r="AG3073" s="75"/>
      <c r="AH3073" s="75"/>
      <c r="AI3073" s="75"/>
      <c r="AJ3073" s="75"/>
      <c r="AK3073" s="75"/>
      <c r="AL3073" s="75"/>
      <c r="AM3073" s="75"/>
      <c r="AN3073" s="75"/>
      <c r="AO3073" s="75"/>
      <c r="AP3073" s="75"/>
      <c r="AQ3073" s="75"/>
      <c r="AR3073" s="75"/>
      <c r="AS3073" s="75"/>
      <c r="AT3073" s="75"/>
      <c r="AU3073" s="75"/>
      <c r="AV3073" s="75"/>
      <c r="AW3073" s="75"/>
      <c r="AX3073" s="75"/>
      <c r="AY3073" s="75"/>
      <c r="AZ3073" s="75"/>
      <c r="BA3073" s="75"/>
      <c r="BB3073" s="75"/>
      <c r="BC3073" s="75"/>
      <c r="BD3073" s="75"/>
      <c r="BE3073" s="75"/>
      <c r="BF3073" s="75"/>
      <c r="BG3073" s="75"/>
      <c r="BH3073" s="75"/>
      <c r="BI3073" s="75"/>
      <c r="BJ3073" s="75"/>
      <c r="BK3073" s="75"/>
      <c r="BL3073" s="75"/>
      <c r="BM3073" s="75"/>
      <c r="BN3073" s="75"/>
      <c r="BO3073" s="75"/>
      <c r="BP3073" s="75"/>
      <c r="BQ3073" s="75"/>
      <c r="BR3073" s="75"/>
      <c r="BS3073" s="75"/>
      <c r="BT3073" s="75"/>
      <c r="BU3073" s="75"/>
      <c r="BV3073" s="75"/>
      <c r="BW3073" s="75"/>
      <c r="BX3073" s="75"/>
      <c r="BY3073" s="75"/>
      <c r="BZ3073" s="75"/>
      <c r="CA3073" s="75"/>
      <c r="CB3073" s="75"/>
      <c r="CC3073" s="75"/>
      <c r="CD3073" s="75"/>
      <c r="CE3073" s="75"/>
      <c r="CF3073" s="75"/>
      <c r="CG3073" s="75"/>
      <c r="CH3073" s="75"/>
      <c r="CI3073" s="75"/>
      <c r="CJ3073" s="75"/>
      <c r="CK3073" s="75"/>
      <c r="CL3073" s="75"/>
      <c r="CM3073" s="75"/>
      <c r="CN3073" s="75"/>
      <c r="CO3073" s="75"/>
    </row>
    <row r="3074" spans="1:456" s="1" customFormat="1" ht="19.5" customHeight="1" x14ac:dyDescent="0.3">
      <c r="A3074" s="46" t="s">
        <v>4125</v>
      </c>
      <c r="B3074" s="14">
        <v>8</v>
      </c>
      <c r="C3074" s="14">
        <v>2</v>
      </c>
      <c r="D3074" s="14">
        <v>7</v>
      </c>
      <c r="E3074" s="14">
        <v>3</v>
      </c>
      <c r="F3074" s="49"/>
      <c r="G3074" s="49"/>
      <c r="H3074" s="67">
        <f t="shared" si="186"/>
        <v>20</v>
      </c>
      <c r="I3074" s="46">
        <v>14</v>
      </c>
      <c r="J3074" s="22">
        <f t="shared" si="187"/>
        <v>0.30769230769230771</v>
      </c>
      <c r="K3074" s="46" t="s">
        <v>182</v>
      </c>
      <c r="L3074" s="15" t="s">
        <v>3876</v>
      </c>
      <c r="M3074" s="15" t="s">
        <v>362</v>
      </c>
      <c r="N3074" s="15" t="s">
        <v>210</v>
      </c>
      <c r="O3074" s="20" t="s">
        <v>801</v>
      </c>
      <c r="P3074" s="20">
        <v>9</v>
      </c>
      <c r="Q3074" s="21" t="s">
        <v>812</v>
      </c>
      <c r="R3074" s="17" t="s">
        <v>2586</v>
      </c>
      <c r="S3074" s="17" t="s">
        <v>351</v>
      </c>
      <c r="T3074" s="17" t="s">
        <v>215</v>
      </c>
      <c r="U3074" s="26"/>
      <c r="V3074" s="75"/>
      <c r="W3074" s="75"/>
      <c r="X3074" s="75"/>
      <c r="Y3074" s="75"/>
      <c r="Z3074" s="75"/>
      <c r="AA3074" s="75"/>
      <c r="AB3074" s="75"/>
      <c r="AC3074" s="75"/>
      <c r="AD3074" s="75"/>
      <c r="AE3074" s="75"/>
      <c r="AF3074" s="75"/>
      <c r="AG3074" s="75"/>
      <c r="AH3074" s="75"/>
      <c r="AI3074" s="75"/>
      <c r="AJ3074" s="75"/>
      <c r="AK3074" s="75"/>
      <c r="AL3074" s="75"/>
      <c r="AM3074" s="75"/>
      <c r="AN3074" s="75"/>
      <c r="AO3074" s="75"/>
      <c r="AP3074" s="75"/>
      <c r="AQ3074" s="75"/>
      <c r="AR3074" s="75"/>
      <c r="AS3074" s="75"/>
      <c r="AT3074" s="75"/>
      <c r="AU3074" s="75"/>
      <c r="AV3074" s="75"/>
      <c r="AW3074" s="75"/>
      <c r="AX3074" s="75"/>
      <c r="AY3074" s="75"/>
      <c r="AZ3074" s="75"/>
      <c r="BA3074" s="75"/>
      <c r="BB3074" s="75"/>
      <c r="BC3074" s="75"/>
      <c r="BD3074" s="75"/>
      <c r="BE3074" s="75"/>
      <c r="BF3074" s="75"/>
      <c r="BG3074" s="75"/>
      <c r="BH3074" s="75"/>
      <c r="BI3074" s="75"/>
      <c r="BJ3074" s="75"/>
      <c r="BK3074" s="75"/>
      <c r="BL3074" s="75"/>
      <c r="BM3074" s="75"/>
      <c r="BN3074" s="75"/>
      <c r="BO3074" s="75"/>
      <c r="BP3074" s="75"/>
      <c r="BQ3074" s="75"/>
      <c r="BR3074" s="75"/>
      <c r="BS3074" s="75"/>
      <c r="BT3074" s="75"/>
      <c r="BU3074" s="75"/>
      <c r="BV3074" s="75"/>
      <c r="BW3074" s="75"/>
      <c r="BX3074" s="75"/>
      <c r="BY3074" s="75"/>
      <c r="BZ3074" s="75"/>
      <c r="CA3074" s="75"/>
      <c r="CB3074" s="75"/>
      <c r="CC3074" s="75"/>
      <c r="CD3074" s="75"/>
      <c r="CE3074" s="75"/>
      <c r="CF3074" s="75"/>
      <c r="CG3074" s="75"/>
      <c r="CH3074" s="75"/>
      <c r="CI3074" s="75"/>
      <c r="CJ3074" s="75"/>
      <c r="CK3074" s="75"/>
      <c r="CL3074" s="75"/>
      <c r="CM3074" s="75"/>
      <c r="CN3074" s="75"/>
      <c r="CO3074" s="75"/>
    </row>
    <row r="3075" spans="1:456" s="1" customFormat="1" ht="19.5" customHeight="1" x14ac:dyDescent="0.3">
      <c r="A3075" s="46" t="s">
        <v>4322</v>
      </c>
      <c r="B3075" s="14">
        <v>7</v>
      </c>
      <c r="C3075" s="14">
        <v>4</v>
      </c>
      <c r="D3075" s="14">
        <v>3</v>
      </c>
      <c r="E3075" s="14">
        <v>6</v>
      </c>
      <c r="F3075" s="49"/>
      <c r="G3075" s="49"/>
      <c r="H3075" s="67">
        <f t="shared" si="186"/>
        <v>20</v>
      </c>
      <c r="I3075" s="46">
        <v>15</v>
      </c>
      <c r="J3075" s="22">
        <f t="shared" si="187"/>
        <v>0.30769230769230771</v>
      </c>
      <c r="K3075" s="46" t="s">
        <v>182</v>
      </c>
      <c r="L3075" s="15" t="s">
        <v>4550</v>
      </c>
      <c r="M3075" s="15" t="s">
        <v>209</v>
      </c>
      <c r="N3075" s="15" t="s">
        <v>267</v>
      </c>
      <c r="O3075" s="20" t="s">
        <v>2462</v>
      </c>
      <c r="P3075" s="20">
        <v>9</v>
      </c>
      <c r="Q3075" s="21" t="s">
        <v>240</v>
      </c>
      <c r="R3075" s="17" t="s">
        <v>2463</v>
      </c>
      <c r="S3075" s="17" t="s">
        <v>256</v>
      </c>
      <c r="T3075" s="17" t="s">
        <v>387</v>
      </c>
      <c r="U3075" s="26"/>
      <c r="V3075" s="75"/>
      <c r="W3075" s="75"/>
      <c r="X3075" s="75"/>
      <c r="Y3075" s="75"/>
      <c r="Z3075" s="75"/>
      <c r="AA3075" s="75"/>
      <c r="AB3075" s="75"/>
      <c r="AC3075" s="75"/>
      <c r="AD3075" s="75"/>
      <c r="AE3075" s="75"/>
      <c r="AF3075" s="75"/>
      <c r="AG3075" s="75"/>
      <c r="AH3075" s="75"/>
      <c r="AI3075" s="75"/>
      <c r="AJ3075" s="75"/>
      <c r="AK3075" s="75"/>
      <c r="AL3075" s="75"/>
      <c r="AM3075" s="75"/>
      <c r="AN3075" s="75"/>
      <c r="AO3075" s="75"/>
      <c r="AP3075" s="75"/>
      <c r="AQ3075" s="75"/>
      <c r="AR3075" s="75"/>
      <c r="AS3075" s="75"/>
      <c r="AT3075" s="75"/>
      <c r="AU3075" s="75"/>
      <c r="AV3075" s="75"/>
      <c r="AW3075" s="75"/>
      <c r="AX3075" s="75"/>
      <c r="AY3075" s="75"/>
      <c r="AZ3075" s="75"/>
      <c r="BA3075" s="75"/>
      <c r="BB3075" s="75"/>
      <c r="BC3075" s="75"/>
      <c r="BD3075" s="75"/>
      <c r="BE3075" s="75"/>
      <c r="BF3075" s="75"/>
      <c r="BG3075" s="75"/>
      <c r="BH3075" s="75"/>
      <c r="BI3075" s="75"/>
      <c r="BJ3075" s="75"/>
      <c r="BK3075" s="75"/>
      <c r="BL3075" s="75"/>
      <c r="BM3075" s="75"/>
      <c r="BN3075" s="75"/>
      <c r="BO3075" s="75"/>
      <c r="BP3075" s="75"/>
      <c r="BQ3075" s="75"/>
      <c r="BR3075" s="75"/>
      <c r="BS3075" s="75"/>
      <c r="BT3075" s="75"/>
      <c r="BU3075" s="75"/>
      <c r="BV3075" s="75"/>
      <c r="BW3075" s="75"/>
      <c r="BX3075" s="75"/>
      <c r="BY3075" s="75"/>
      <c r="BZ3075" s="75"/>
      <c r="CA3075" s="75"/>
      <c r="CB3075" s="75"/>
      <c r="CC3075" s="75"/>
      <c r="CD3075" s="75"/>
      <c r="CE3075" s="75"/>
      <c r="CF3075" s="75"/>
      <c r="CG3075" s="75"/>
      <c r="CH3075" s="75"/>
      <c r="CI3075" s="75"/>
      <c r="CJ3075" s="75"/>
      <c r="CK3075" s="75"/>
      <c r="CL3075" s="75"/>
      <c r="CM3075" s="75"/>
      <c r="CN3075" s="75"/>
      <c r="CO3075" s="75"/>
    </row>
    <row r="3076" spans="1:456" s="1" customFormat="1" ht="19.5" customHeight="1" x14ac:dyDescent="0.3">
      <c r="A3076" s="46" t="s">
        <v>4128</v>
      </c>
      <c r="B3076" s="14">
        <v>9</v>
      </c>
      <c r="C3076" s="14">
        <v>3</v>
      </c>
      <c r="D3076" s="14">
        <v>8</v>
      </c>
      <c r="E3076" s="14">
        <v>0</v>
      </c>
      <c r="F3076" s="49"/>
      <c r="G3076" s="49"/>
      <c r="H3076" s="67">
        <f t="shared" si="186"/>
        <v>20</v>
      </c>
      <c r="I3076" s="46">
        <v>3</v>
      </c>
      <c r="J3076" s="22">
        <f t="shared" si="187"/>
        <v>0.30769230769230771</v>
      </c>
      <c r="K3076" s="46" t="s">
        <v>182</v>
      </c>
      <c r="L3076" s="15" t="s">
        <v>664</v>
      </c>
      <c r="M3076" s="15" t="s">
        <v>327</v>
      </c>
      <c r="N3076" s="15" t="s">
        <v>210</v>
      </c>
      <c r="O3076" s="20" t="s">
        <v>2093</v>
      </c>
      <c r="P3076" s="20">
        <v>9</v>
      </c>
      <c r="Q3076" s="21" t="s">
        <v>223</v>
      </c>
      <c r="R3076" s="17" t="s">
        <v>2094</v>
      </c>
      <c r="S3076" s="17" t="s">
        <v>998</v>
      </c>
      <c r="T3076" s="17" t="s">
        <v>252</v>
      </c>
      <c r="U3076" s="26"/>
      <c r="V3076" s="75"/>
      <c r="W3076" s="75"/>
      <c r="X3076" s="75"/>
      <c r="Y3076" s="75"/>
      <c r="Z3076" s="75"/>
      <c r="AA3076" s="75"/>
      <c r="AB3076" s="75"/>
      <c r="AC3076" s="75"/>
      <c r="AD3076" s="75"/>
      <c r="AE3076" s="75"/>
      <c r="AF3076" s="75"/>
      <c r="AG3076" s="75"/>
      <c r="AH3076" s="75"/>
      <c r="AI3076" s="75"/>
      <c r="AJ3076" s="75"/>
      <c r="AK3076" s="75"/>
      <c r="AL3076" s="75"/>
      <c r="AM3076" s="75"/>
      <c r="AN3076" s="75"/>
      <c r="AO3076" s="75"/>
      <c r="AP3076" s="75"/>
      <c r="AQ3076" s="75"/>
      <c r="AR3076" s="75"/>
      <c r="AS3076" s="75"/>
      <c r="AT3076" s="75"/>
      <c r="AU3076" s="75"/>
      <c r="AV3076" s="75"/>
      <c r="AW3076" s="75"/>
      <c r="AX3076" s="75"/>
      <c r="AY3076" s="75"/>
      <c r="AZ3076" s="75"/>
      <c r="BA3076" s="75"/>
      <c r="BB3076" s="75"/>
      <c r="BC3076" s="75"/>
      <c r="BD3076" s="75"/>
      <c r="BE3076" s="75"/>
      <c r="BF3076" s="75"/>
      <c r="BG3076" s="75"/>
      <c r="BH3076" s="75"/>
      <c r="BI3076" s="75"/>
      <c r="BJ3076" s="75"/>
      <c r="BK3076" s="75"/>
      <c r="BL3076" s="75"/>
      <c r="BM3076" s="75"/>
      <c r="BN3076" s="75"/>
      <c r="BO3076" s="75"/>
      <c r="BP3076" s="75"/>
      <c r="BQ3076" s="75"/>
      <c r="BR3076" s="75"/>
      <c r="BS3076" s="75"/>
      <c r="BT3076" s="75"/>
      <c r="BU3076" s="75"/>
      <c r="BV3076" s="75"/>
      <c r="BW3076" s="75"/>
      <c r="BX3076" s="75"/>
      <c r="BY3076" s="75"/>
      <c r="BZ3076" s="75"/>
      <c r="CA3076" s="75"/>
      <c r="CB3076" s="75"/>
      <c r="CC3076" s="75"/>
      <c r="CD3076" s="75"/>
      <c r="CE3076" s="75"/>
      <c r="CF3076" s="75"/>
      <c r="CG3076" s="75"/>
      <c r="CH3076" s="75"/>
      <c r="CI3076" s="75"/>
      <c r="CJ3076" s="75"/>
      <c r="CK3076" s="75"/>
      <c r="CL3076" s="75"/>
      <c r="CM3076" s="75"/>
      <c r="CN3076" s="75"/>
      <c r="CO3076" s="75"/>
    </row>
    <row r="3077" spans="1:456" s="1" customFormat="1" ht="19.5" customHeight="1" x14ac:dyDescent="0.3">
      <c r="A3077" s="46" t="s">
        <v>4551</v>
      </c>
      <c r="B3077" s="14">
        <v>8</v>
      </c>
      <c r="C3077" s="14">
        <v>6</v>
      </c>
      <c r="D3077" s="14">
        <v>6</v>
      </c>
      <c r="E3077" s="14">
        <v>0</v>
      </c>
      <c r="F3077" s="49"/>
      <c r="G3077" s="49"/>
      <c r="H3077" s="67">
        <f t="shared" si="186"/>
        <v>20</v>
      </c>
      <c r="I3077" s="46">
        <v>10</v>
      </c>
      <c r="J3077" s="22">
        <f t="shared" si="187"/>
        <v>0.30769230769230771</v>
      </c>
      <c r="K3077" s="46" t="s">
        <v>182</v>
      </c>
      <c r="L3077" s="15" t="s">
        <v>4552</v>
      </c>
      <c r="M3077" s="15" t="s">
        <v>293</v>
      </c>
      <c r="N3077" s="15" t="s">
        <v>690</v>
      </c>
      <c r="O3077" s="20" t="s">
        <v>1813</v>
      </c>
      <c r="P3077" s="20">
        <v>9</v>
      </c>
      <c r="Q3077" s="21" t="s">
        <v>241</v>
      </c>
      <c r="R3077" s="17" t="s">
        <v>1815</v>
      </c>
      <c r="S3077" s="17" t="s">
        <v>1197</v>
      </c>
      <c r="T3077" s="17" t="s">
        <v>611</v>
      </c>
      <c r="U3077" s="26"/>
      <c r="V3077" s="75"/>
      <c r="W3077" s="75"/>
      <c r="X3077" s="75"/>
      <c r="Y3077" s="75"/>
      <c r="Z3077" s="75"/>
      <c r="AA3077" s="75"/>
      <c r="AB3077" s="75"/>
      <c r="AC3077" s="75"/>
      <c r="AD3077" s="75"/>
      <c r="AE3077" s="75"/>
      <c r="AF3077" s="75"/>
      <c r="AG3077" s="75"/>
      <c r="AH3077" s="75"/>
      <c r="AI3077" s="75"/>
      <c r="AJ3077" s="75"/>
      <c r="AK3077" s="75"/>
      <c r="AL3077" s="75"/>
      <c r="AM3077" s="75"/>
      <c r="AN3077" s="75"/>
      <c r="AO3077" s="75"/>
      <c r="AP3077" s="75"/>
      <c r="AQ3077" s="75"/>
      <c r="AR3077" s="75"/>
      <c r="AS3077" s="75"/>
      <c r="AT3077" s="75"/>
      <c r="AU3077" s="75"/>
      <c r="AV3077" s="75"/>
      <c r="AW3077" s="75"/>
      <c r="AX3077" s="75"/>
      <c r="AY3077" s="75"/>
      <c r="AZ3077" s="75"/>
      <c r="BA3077" s="75"/>
      <c r="BB3077" s="75"/>
      <c r="BC3077" s="75"/>
      <c r="BD3077" s="75"/>
      <c r="BE3077" s="75"/>
      <c r="BF3077" s="75"/>
      <c r="BG3077" s="75"/>
      <c r="BH3077" s="75"/>
      <c r="BI3077" s="75"/>
      <c r="BJ3077" s="75"/>
      <c r="BK3077" s="75"/>
      <c r="BL3077" s="75"/>
      <c r="BM3077" s="75"/>
      <c r="BN3077" s="75"/>
      <c r="BO3077" s="75"/>
      <c r="BP3077" s="75"/>
      <c r="BQ3077" s="75"/>
      <c r="BR3077" s="75"/>
      <c r="BS3077" s="75"/>
      <c r="BT3077" s="75"/>
      <c r="BU3077" s="75"/>
      <c r="BV3077" s="75"/>
      <c r="BW3077" s="75"/>
      <c r="BX3077" s="75"/>
      <c r="BY3077" s="75"/>
      <c r="BZ3077" s="75"/>
      <c r="CA3077" s="75"/>
      <c r="CB3077" s="75"/>
      <c r="CC3077" s="75"/>
      <c r="CD3077" s="75"/>
      <c r="CE3077" s="75"/>
      <c r="CF3077" s="75"/>
      <c r="CG3077" s="75"/>
      <c r="CH3077" s="75"/>
      <c r="CI3077" s="75"/>
      <c r="CJ3077" s="75"/>
      <c r="CK3077" s="75"/>
      <c r="CL3077" s="75"/>
      <c r="CM3077" s="75"/>
      <c r="CN3077" s="75"/>
      <c r="CO3077" s="75"/>
    </row>
    <row r="3078" spans="1:456" s="1" customFormat="1" ht="19.5" customHeight="1" x14ac:dyDescent="0.3">
      <c r="A3078" s="46" t="s">
        <v>4159</v>
      </c>
      <c r="B3078" s="14">
        <v>7</v>
      </c>
      <c r="C3078" s="14">
        <v>2</v>
      </c>
      <c r="D3078" s="14">
        <v>5</v>
      </c>
      <c r="E3078" s="14">
        <v>6</v>
      </c>
      <c r="F3078" s="49"/>
      <c r="G3078" s="49"/>
      <c r="H3078" s="67">
        <f t="shared" ref="H3078:H3141" si="188">B3078+C3078+D3078+E3078</f>
        <v>20</v>
      </c>
      <c r="I3078" s="46">
        <v>14</v>
      </c>
      <c r="J3078" s="22">
        <f t="shared" si="187"/>
        <v>0.30769230769230771</v>
      </c>
      <c r="K3078" s="46" t="s">
        <v>182</v>
      </c>
      <c r="L3078" s="15" t="s">
        <v>4553</v>
      </c>
      <c r="M3078" s="15" t="s">
        <v>784</v>
      </c>
      <c r="N3078" s="15" t="s">
        <v>325</v>
      </c>
      <c r="O3078" s="20" t="s">
        <v>801</v>
      </c>
      <c r="P3078" s="20">
        <v>9</v>
      </c>
      <c r="Q3078" s="21" t="s">
        <v>223</v>
      </c>
      <c r="R3078" s="17" t="s">
        <v>2586</v>
      </c>
      <c r="S3078" s="17" t="s">
        <v>351</v>
      </c>
      <c r="T3078" s="17" t="s">
        <v>215</v>
      </c>
      <c r="U3078" s="26"/>
      <c r="V3078" s="75"/>
      <c r="W3078" s="75"/>
      <c r="X3078" s="75"/>
      <c r="Y3078" s="75"/>
      <c r="Z3078" s="75"/>
      <c r="AA3078" s="75"/>
      <c r="AB3078" s="75"/>
      <c r="AC3078" s="75"/>
      <c r="AD3078" s="75"/>
      <c r="AE3078" s="75"/>
      <c r="AF3078" s="75"/>
      <c r="AG3078" s="75"/>
      <c r="AH3078" s="75"/>
      <c r="AI3078" s="75"/>
      <c r="AJ3078" s="75"/>
      <c r="AK3078" s="75"/>
      <c r="AL3078" s="75"/>
      <c r="AM3078" s="75"/>
      <c r="AN3078" s="75"/>
      <c r="AO3078" s="75"/>
      <c r="AP3078" s="75"/>
      <c r="AQ3078" s="75"/>
      <c r="AR3078" s="75"/>
      <c r="AS3078" s="75"/>
      <c r="AT3078" s="75"/>
      <c r="AU3078" s="75"/>
      <c r="AV3078" s="75"/>
      <c r="AW3078" s="75"/>
      <c r="AX3078" s="75"/>
      <c r="AY3078" s="75"/>
      <c r="AZ3078" s="75"/>
      <c r="BA3078" s="75"/>
      <c r="BB3078" s="75"/>
      <c r="BC3078" s="75"/>
      <c r="BD3078" s="75"/>
      <c r="BE3078" s="75"/>
      <c r="BF3078" s="75"/>
      <c r="BG3078" s="75"/>
      <c r="BH3078" s="75"/>
      <c r="BI3078" s="75"/>
      <c r="BJ3078" s="75"/>
      <c r="BK3078" s="75"/>
      <c r="BL3078" s="75"/>
      <c r="BM3078" s="75"/>
      <c r="BN3078" s="75"/>
      <c r="BO3078" s="75"/>
      <c r="BP3078" s="75"/>
      <c r="BQ3078" s="75"/>
      <c r="BR3078" s="75"/>
      <c r="BS3078" s="75"/>
      <c r="BT3078" s="75"/>
      <c r="BU3078" s="75"/>
      <c r="BV3078" s="75"/>
      <c r="BW3078" s="75"/>
      <c r="BX3078" s="75"/>
      <c r="BY3078" s="75"/>
      <c r="BZ3078" s="75"/>
      <c r="CA3078" s="75"/>
      <c r="CB3078" s="75"/>
      <c r="CC3078" s="75"/>
      <c r="CD3078" s="75"/>
      <c r="CE3078" s="75"/>
      <c r="CF3078" s="75"/>
      <c r="CG3078" s="75"/>
      <c r="CH3078" s="75"/>
      <c r="CI3078" s="75"/>
      <c r="CJ3078" s="75"/>
      <c r="CK3078" s="75"/>
      <c r="CL3078" s="75"/>
      <c r="CM3078" s="75"/>
      <c r="CN3078" s="75"/>
      <c r="CO3078" s="75"/>
    </row>
    <row r="3079" spans="1:456" s="1" customFormat="1" ht="19.5" customHeight="1" x14ac:dyDescent="0.3">
      <c r="A3079" s="46" t="s">
        <v>4170</v>
      </c>
      <c r="B3079" s="14">
        <v>14</v>
      </c>
      <c r="C3079" s="14">
        <v>4</v>
      </c>
      <c r="D3079" s="14">
        <v>2</v>
      </c>
      <c r="E3079" s="14">
        <v>0</v>
      </c>
      <c r="F3079" s="49"/>
      <c r="G3079" s="49"/>
      <c r="H3079" s="67">
        <f t="shared" si="188"/>
        <v>20</v>
      </c>
      <c r="I3079" s="46">
        <v>17</v>
      </c>
      <c r="J3079" s="22">
        <f t="shared" si="187"/>
        <v>0.30769230769230771</v>
      </c>
      <c r="K3079" s="46" t="s">
        <v>182</v>
      </c>
      <c r="L3079" s="15" t="s">
        <v>1669</v>
      </c>
      <c r="M3079" s="15" t="s">
        <v>544</v>
      </c>
      <c r="N3079" s="15" t="s">
        <v>1285</v>
      </c>
      <c r="O3079" s="20" t="s">
        <v>1977</v>
      </c>
      <c r="P3079" s="20">
        <v>9</v>
      </c>
      <c r="Q3079" s="21" t="s">
        <v>382</v>
      </c>
      <c r="R3079" s="17" t="s">
        <v>2016</v>
      </c>
      <c r="S3079" s="17" t="s">
        <v>317</v>
      </c>
      <c r="T3079" s="17" t="s">
        <v>210</v>
      </c>
      <c r="U3079" s="26"/>
      <c r="V3079" s="75"/>
      <c r="W3079" s="75"/>
      <c r="X3079" s="75"/>
      <c r="Y3079" s="75"/>
      <c r="Z3079" s="75"/>
      <c r="AA3079" s="75"/>
      <c r="AB3079" s="75"/>
      <c r="AC3079" s="75"/>
      <c r="AD3079" s="75"/>
      <c r="AE3079" s="75"/>
      <c r="AF3079" s="75"/>
      <c r="AG3079" s="75"/>
      <c r="AH3079" s="75"/>
      <c r="AI3079" s="75"/>
      <c r="AJ3079" s="75"/>
      <c r="AK3079" s="75"/>
      <c r="AL3079" s="75"/>
      <c r="AM3079" s="75"/>
      <c r="AN3079" s="75"/>
      <c r="AO3079" s="75"/>
      <c r="AP3079" s="75"/>
      <c r="AQ3079" s="75"/>
      <c r="AR3079" s="75"/>
      <c r="AS3079" s="75"/>
      <c r="AT3079" s="75"/>
      <c r="AU3079" s="75"/>
      <c r="AV3079" s="75"/>
      <c r="AW3079" s="75"/>
      <c r="AX3079" s="75"/>
      <c r="AY3079" s="75"/>
      <c r="AZ3079" s="75"/>
      <c r="BA3079" s="75"/>
      <c r="BB3079" s="75"/>
      <c r="BC3079" s="75"/>
      <c r="BD3079" s="75"/>
      <c r="BE3079" s="75"/>
      <c r="BF3079" s="75"/>
      <c r="BG3079" s="75"/>
      <c r="BH3079" s="75"/>
      <c r="BI3079" s="75"/>
      <c r="BJ3079" s="75"/>
      <c r="BK3079" s="75"/>
      <c r="BL3079" s="75"/>
      <c r="BM3079" s="75"/>
      <c r="BN3079" s="75"/>
      <c r="BO3079" s="75"/>
      <c r="BP3079" s="75"/>
      <c r="BQ3079" s="75"/>
      <c r="BR3079" s="75"/>
      <c r="BS3079" s="75"/>
      <c r="BT3079" s="75"/>
      <c r="BU3079" s="75"/>
      <c r="BV3079" s="75"/>
      <c r="BW3079" s="75"/>
      <c r="BX3079" s="75"/>
      <c r="BY3079" s="75"/>
      <c r="BZ3079" s="75"/>
      <c r="CA3079" s="75"/>
      <c r="CB3079" s="75"/>
      <c r="CC3079" s="75"/>
      <c r="CD3079" s="75"/>
      <c r="CE3079" s="75"/>
      <c r="CF3079" s="75"/>
      <c r="CG3079" s="75"/>
      <c r="CH3079" s="75"/>
      <c r="CI3079" s="75"/>
      <c r="CJ3079" s="75"/>
      <c r="CK3079" s="75"/>
      <c r="CL3079" s="75"/>
      <c r="CM3079" s="75"/>
      <c r="CN3079" s="75"/>
      <c r="CO3079" s="75"/>
    </row>
    <row r="3080" spans="1:456" s="1" customFormat="1" ht="19.5" customHeight="1" x14ac:dyDescent="0.3">
      <c r="A3080" s="46" t="s">
        <v>4164</v>
      </c>
      <c r="B3080" s="14">
        <v>10</v>
      </c>
      <c r="C3080" s="14">
        <v>6</v>
      </c>
      <c r="D3080" s="14">
        <v>4</v>
      </c>
      <c r="E3080" s="14">
        <v>0</v>
      </c>
      <c r="F3080" s="69"/>
      <c r="G3080" s="69"/>
      <c r="H3080" s="67">
        <f t="shared" si="188"/>
        <v>20</v>
      </c>
      <c r="I3080" s="46">
        <v>5</v>
      </c>
      <c r="J3080" s="22">
        <f t="shared" si="187"/>
        <v>0.30769230769230771</v>
      </c>
      <c r="K3080" s="46" t="s">
        <v>182</v>
      </c>
      <c r="L3080" s="15" t="s">
        <v>4554</v>
      </c>
      <c r="M3080" s="15" t="s">
        <v>309</v>
      </c>
      <c r="N3080" s="15" t="s">
        <v>460</v>
      </c>
      <c r="O3080" s="20" t="s">
        <v>1071</v>
      </c>
      <c r="P3080" s="20">
        <v>9</v>
      </c>
      <c r="Q3080" s="21" t="s">
        <v>253</v>
      </c>
      <c r="R3080" s="17" t="s">
        <v>3148</v>
      </c>
      <c r="S3080" s="17" t="s">
        <v>998</v>
      </c>
      <c r="T3080" s="17" t="s">
        <v>318</v>
      </c>
      <c r="U3080" s="26"/>
      <c r="V3080" s="75"/>
      <c r="W3080" s="75"/>
      <c r="X3080" s="75"/>
      <c r="Y3080" s="75"/>
      <c r="Z3080" s="75"/>
      <c r="AA3080" s="75"/>
      <c r="AB3080" s="75"/>
      <c r="AC3080" s="75"/>
      <c r="AD3080" s="75"/>
      <c r="AE3080" s="75"/>
      <c r="AF3080" s="75"/>
      <c r="AG3080" s="75"/>
      <c r="AH3080" s="75"/>
      <c r="AI3080" s="75"/>
      <c r="AJ3080" s="75"/>
      <c r="AK3080" s="75"/>
      <c r="AL3080" s="75"/>
      <c r="AM3080" s="75"/>
      <c r="AN3080" s="75"/>
      <c r="AO3080" s="75"/>
      <c r="AP3080" s="75"/>
      <c r="AQ3080" s="75"/>
      <c r="AR3080" s="75"/>
      <c r="AS3080" s="75"/>
      <c r="AT3080" s="75"/>
      <c r="AU3080" s="75"/>
      <c r="AV3080" s="75"/>
      <c r="AW3080" s="75"/>
      <c r="AX3080" s="75"/>
      <c r="AY3080" s="75"/>
      <c r="AZ3080" s="75"/>
      <c r="BA3080" s="75"/>
      <c r="BB3080" s="75"/>
      <c r="BC3080" s="75"/>
      <c r="BD3080" s="75"/>
      <c r="BE3080" s="75"/>
      <c r="BF3080" s="75"/>
      <c r="BG3080" s="75"/>
      <c r="BH3080" s="75"/>
      <c r="BI3080" s="75"/>
      <c r="BJ3080" s="75"/>
      <c r="BK3080" s="75"/>
      <c r="BL3080" s="75"/>
      <c r="BM3080" s="75"/>
      <c r="BN3080" s="75"/>
      <c r="BO3080" s="75"/>
      <c r="BP3080" s="75"/>
      <c r="BQ3080" s="75"/>
      <c r="BR3080" s="75"/>
      <c r="BS3080" s="75"/>
      <c r="BT3080" s="75"/>
      <c r="BU3080" s="75"/>
      <c r="BV3080" s="75"/>
      <c r="BW3080" s="75"/>
      <c r="BX3080" s="75"/>
      <c r="BY3080" s="75"/>
      <c r="BZ3080" s="75"/>
      <c r="CA3080" s="75"/>
      <c r="CB3080" s="75"/>
      <c r="CC3080" s="75"/>
      <c r="CD3080" s="75"/>
      <c r="CE3080" s="75"/>
      <c r="CF3080" s="75"/>
      <c r="CG3080" s="75"/>
      <c r="CH3080" s="75"/>
      <c r="CI3080" s="75"/>
      <c r="CJ3080" s="75"/>
      <c r="CK3080" s="75"/>
      <c r="CL3080" s="75"/>
      <c r="CM3080" s="75"/>
      <c r="CN3080" s="75"/>
      <c r="CO3080" s="75"/>
      <c r="CP3080" s="75"/>
      <c r="CQ3080" s="75"/>
      <c r="CR3080" s="75"/>
      <c r="CS3080" s="75"/>
      <c r="CT3080" s="75"/>
      <c r="CU3080" s="75"/>
      <c r="CV3080" s="75"/>
      <c r="CW3080" s="75"/>
      <c r="CX3080" s="75"/>
      <c r="CY3080" s="75"/>
      <c r="CZ3080" s="75"/>
      <c r="DA3080" s="75"/>
      <c r="DB3080" s="75"/>
      <c r="DC3080" s="75"/>
      <c r="DD3080" s="75"/>
      <c r="DE3080" s="75"/>
      <c r="DF3080" s="75"/>
      <c r="DG3080" s="75"/>
      <c r="DH3080" s="75"/>
      <c r="DI3080" s="75"/>
      <c r="DJ3080" s="75"/>
      <c r="DK3080" s="75"/>
      <c r="DL3080" s="75"/>
      <c r="DM3080" s="75"/>
      <c r="DN3080" s="75"/>
      <c r="DO3080" s="75"/>
      <c r="DP3080" s="75"/>
      <c r="DQ3080" s="75"/>
      <c r="DR3080" s="75"/>
      <c r="DS3080" s="75"/>
      <c r="DT3080" s="75"/>
      <c r="DU3080" s="75"/>
      <c r="DV3080" s="75"/>
      <c r="DW3080" s="75"/>
      <c r="DX3080" s="75"/>
      <c r="DY3080" s="75"/>
      <c r="DZ3080" s="75"/>
      <c r="EA3080" s="75"/>
      <c r="EB3080" s="75"/>
      <c r="EC3080" s="75"/>
      <c r="ED3080" s="75"/>
      <c r="EE3080" s="75"/>
      <c r="EF3080" s="75"/>
      <c r="EG3080" s="75"/>
      <c r="EH3080" s="75"/>
      <c r="EI3080" s="75"/>
      <c r="EJ3080" s="75"/>
      <c r="EK3080" s="75"/>
      <c r="EL3080" s="75"/>
      <c r="EM3080" s="75"/>
      <c r="EN3080" s="75"/>
      <c r="EO3080" s="75"/>
      <c r="EP3080" s="75"/>
      <c r="EQ3080" s="75"/>
      <c r="ER3080" s="75"/>
      <c r="ES3080" s="75"/>
      <c r="ET3080" s="75"/>
      <c r="EU3080" s="75"/>
      <c r="EV3080" s="75"/>
      <c r="EW3080" s="75"/>
      <c r="EX3080" s="75"/>
      <c r="EY3080" s="75"/>
      <c r="EZ3080" s="75"/>
      <c r="FA3080" s="75"/>
      <c r="FB3080" s="75"/>
      <c r="FC3080" s="75"/>
      <c r="FD3080" s="75"/>
      <c r="FE3080" s="75"/>
      <c r="FF3080" s="75"/>
      <c r="FG3080" s="75"/>
      <c r="FH3080" s="75"/>
      <c r="FI3080" s="75"/>
      <c r="FJ3080" s="75"/>
      <c r="FK3080" s="75"/>
      <c r="FL3080" s="75"/>
      <c r="FM3080" s="75"/>
      <c r="FN3080" s="75"/>
      <c r="FO3080" s="75"/>
      <c r="FP3080" s="75"/>
      <c r="FQ3080" s="75"/>
      <c r="FR3080" s="75"/>
      <c r="FS3080" s="75"/>
      <c r="FT3080" s="75"/>
      <c r="FU3080" s="75"/>
      <c r="FV3080" s="75"/>
      <c r="FW3080" s="75"/>
      <c r="FX3080" s="75"/>
      <c r="FY3080" s="75"/>
      <c r="FZ3080" s="75"/>
      <c r="GA3080" s="75"/>
      <c r="GB3080" s="75"/>
      <c r="GC3080" s="75"/>
      <c r="GD3080" s="75"/>
      <c r="GE3080" s="75"/>
      <c r="GF3080" s="75"/>
      <c r="GG3080" s="75"/>
      <c r="GH3080" s="75"/>
      <c r="GI3080" s="75"/>
      <c r="GJ3080" s="75"/>
      <c r="GK3080" s="75"/>
      <c r="GL3080" s="75"/>
      <c r="GM3080" s="75"/>
      <c r="GN3080" s="75"/>
      <c r="GO3080" s="75"/>
      <c r="GP3080" s="75"/>
      <c r="GQ3080" s="75"/>
      <c r="GR3080" s="75"/>
      <c r="GS3080" s="75"/>
      <c r="GT3080" s="75"/>
      <c r="GU3080" s="75"/>
      <c r="GV3080" s="75"/>
      <c r="GW3080" s="75"/>
      <c r="GX3080" s="75"/>
      <c r="GY3080" s="75"/>
      <c r="GZ3080" s="75"/>
      <c r="HA3080" s="75"/>
      <c r="HB3080" s="75"/>
      <c r="HC3080" s="75"/>
      <c r="HD3080" s="75"/>
      <c r="HE3080" s="75"/>
      <c r="HF3080" s="75"/>
      <c r="HG3080" s="75"/>
      <c r="HH3080" s="75"/>
      <c r="HI3080" s="75"/>
      <c r="HJ3080" s="75"/>
      <c r="HK3080" s="75"/>
      <c r="HL3080" s="75"/>
      <c r="HM3080" s="75"/>
      <c r="HN3080" s="75"/>
      <c r="HO3080" s="75"/>
      <c r="HP3080" s="75"/>
      <c r="HQ3080" s="75"/>
      <c r="HR3080" s="75"/>
      <c r="HS3080" s="75"/>
      <c r="HT3080" s="75"/>
      <c r="HU3080" s="75"/>
      <c r="HV3080" s="75"/>
      <c r="HW3080" s="75"/>
      <c r="HX3080" s="75"/>
      <c r="HY3080" s="75"/>
      <c r="HZ3080" s="75"/>
      <c r="IA3080" s="75"/>
      <c r="IB3080" s="75"/>
      <c r="IC3080" s="75"/>
      <c r="ID3080" s="75"/>
      <c r="IE3080" s="75"/>
      <c r="IF3080" s="75"/>
      <c r="IG3080" s="75"/>
      <c r="IH3080" s="75"/>
      <c r="II3080" s="75"/>
      <c r="IJ3080" s="75"/>
      <c r="IK3080" s="75"/>
      <c r="IL3080" s="75"/>
      <c r="IM3080" s="75"/>
      <c r="IN3080" s="75"/>
      <c r="IO3080" s="75"/>
      <c r="IP3080" s="75"/>
      <c r="IQ3080" s="75"/>
      <c r="IR3080" s="75"/>
      <c r="IS3080" s="75"/>
      <c r="IT3080" s="75"/>
      <c r="IU3080" s="75"/>
      <c r="IV3080" s="75"/>
      <c r="IW3080" s="75"/>
      <c r="IX3080" s="75"/>
      <c r="IY3080" s="75"/>
      <c r="IZ3080" s="75"/>
      <c r="JA3080" s="75"/>
      <c r="JB3080" s="75"/>
      <c r="JC3080" s="75"/>
      <c r="JD3080" s="75"/>
      <c r="JE3080" s="75"/>
      <c r="JF3080" s="75"/>
      <c r="JG3080" s="75"/>
      <c r="JH3080" s="75"/>
      <c r="JI3080" s="75"/>
      <c r="JJ3080" s="75"/>
      <c r="JK3080" s="75"/>
      <c r="JL3080" s="75"/>
      <c r="JM3080" s="75"/>
      <c r="JN3080" s="75"/>
      <c r="JO3080" s="75"/>
      <c r="JP3080" s="75"/>
      <c r="JQ3080" s="75"/>
      <c r="JR3080" s="75"/>
      <c r="JS3080" s="75"/>
      <c r="JT3080" s="75"/>
      <c r="JU3080" s="75"/>
      <c r="JV3080" s="75"/>
      <c r="JW3080" s="75"/>
      <c r="JX3080" s="75"/>
      <c r="JY3080" s="75"/>
      <c r="JZ3080" s="75"/>
      <c r="KA3080" s="75"/>
      <c r="KB3080" s="75"/>
      <c r="KC3080" s="75"/>
      <c r="KD3080" s="75"/>
      <c r="KE3080" s="75"/>
      <c r="KF3080" s="75"/>
      <c r="KG3080" s="75"/>
      <c r="KH3080" s="75"/>
      <c r="KI3080" s="75"/>
      <c r="KJ3080" s="75"/>
      <c r="KK3080" s="75"/>
      <c r="KL3080" s="75"/>
      <c r="KM3080" s="75"/>
      <c r="KN3080" s="75"/>
      <c r="KO3080" s="75"/>
      <c r="KP3080" s="75"/>
      <c r="KQ3080" s="75"/>
      <c r="KR3080" s="75"/>
      <c r="KS3080" s="75"/>
      <c r="KT3080" s="75"/>
      <c r="KU3080" s="75"/>
      <c r="KV3080" s="75"/>
      <c r="KW3080" s="75"/>
      <c r="KX3080" s="75"/>
      <c r="KY3080" s="75"/>
      <c r="KZ3080" s="75"/>
      <c r="LA3080" s="75"/>
      <c r="LB3080" s="75"/>
      <c r="LC3080" s="75"/>
      <c r="LD3080" s="75"/>
      <c r="LE3080" s="75"/>
      <c r="LF3080" s="75"/>
      <c r="LG3080" s="75"/>
      <c r="LH3080" s="75"/>
      <c r="LI3080" s="75"/>
      <c r="LJ3080" s="75"/>
      <c r="LK3080" s="75"/>
      <c r="LL3080" s="75"/>
      <c r="LM3080" s="75"/>
      <c r="LN3080" s="75"/>
      <c r="LO3080" s="75"/>
      <c r="LP3080" s="75"/>
      <c r="LQ3080" s="75"/>
      <c r="LR3080" s="75"/>
      <c r="LS3080" s="75"/>
      <c r="LT3080" s="75"/>
      <c r="LU3080" s="75"/>
      <c r="LV3080" s="75"/>
      <c r="LW3080" s="75"/>
      <c r="LX3080" s="75"/>
      <c r="LY3080" s="75"/>
      <c r="LZ3080" s="75"/>
      <c r="MA3080" s="75"/>
      <c r="MB3080" s="75"/>
      <c r="MC3080" s="75"/>
      <c r="MD3080" s="75"/>
      <c r="ME3080" s="75"/>
      <c r="MF3080" s="75"/>
      <c r="MG3080" s="75"/>
      <c r="MH3080" s="75"/>
      <c r="MI3080" s="75"/>
      <c r="MJ3080" s="75"/>
      <c r="MK3080" s="75"/>
      <c r="ML3080" s="75"/>
      <c r="MM3080" s="75"/>
      <c r="MN3080" s="75"/>
      <c r="MO3080" s="75"/>
      <c r="MP3080" s="75"/>
      <c r="MQ3080" s="75"/>
      <c r="MR3080" s="75"/>
      <c r="MS3080" s="75"/>
      <c r="MT3080" s="75"/>
      <c r="MU3080" s="75"/>
      <c r="MV3080" s="75"/>
      <c r="MW3080" s="75"/>
      <c r="MX3080" s="75"/>
      <c r="MY3080" s="75"/>
      <c r="MZ3080" s="75"/>
      <c r="NA3080" s="75"/>
      <c r="NB3080" s="75"/>
      <c r="NC3080" s="75"/>
      <c r="ND3080" s="75"/>
      <c r="NE3080" s="75"/>
      <c r="NF3080" s="75"/>
      <c r="NG3080" s="75"/>
      <c r="NH3080" s="75"/>
      <c r="NI3080" s="75"/>
      <c r="NJ3080" s="75"/>
      <c r="NK3080" s="75"/>
      <c r="NL3080" s="75"/>
      <c r="NM3080" s="75"/>
      <c r="NN3080" s="75"/>
      <c r="NO3080" s="75"/>
      <c r="NP3080" s="75"/>
      <c r="NQ3080" s="75"/>
      <c r="NR3080" s="75"/>
      <c r="NS3080" s="75"/>
      <c r="NT3080" s="75"/>
      <c r="NU3080" s="75"/>
      <c r="NV3080" s="75"/>
      <c r="NW3080" s="75"/>
      <c r="NX3080" s="75"/>
      <c r="NY3080" s="75"/>
      <c r="NZ3080" s="75"/>
      <c r="OA3080" s="75"/>
      <c r="OB3080" s="75"/>
      <c r="OC3080" s="75"/>
      <c r="OD3080" s="75"/>
      <c r="OE3080" s="75"/>
      <c r="OF3080" s="75"/>
      <c r="OG3080" s="75"/>
      <c r="OH3080" s="75"/>
      <c r="OI3080" s="75"/>
      <c r="OJ3080" s="75"/>
      <c r="OK3080" s="75"/>
      <c r="OL3080" s="75"/>
      <c r="OM3080" s="75"/>
      <c r="ON3080" s="75"/>
      <c r="OO3080" s="75"/>
      <c r="OP3080" s="75"/>
      <c r="OQ3080" s="75"/>
      <c r="OR3080" s="75"/>
      <c r="OS3080" s="75"/>
      <c r="OT3080" s="75"/>
      <c r="OU3080" s="75"/>
      <c r="OV3080" s="75"/>
      <c r="OW3080" s="75"/>
      <c r="OX3080" s="75"/>
      <c r="OY3080" s="75"/>
      <c r="OZ3080" s="75"/>
      <c r="PA3080" s="75"/>
      <c r="PB3080" s="75"/>
      <c r="PC3080" s="75"/>
      <c r="PD3080" s="75"/>
      <c r="PE3080" s="75"/>
      <c r="PF3080" s="75"/>
      <c r="PG3080" s="75"/>
      <c r="PH3080" s="75"/>
      <c r="PI3080" s="75"/>
      <c r="PJ3080" s="75"/>
      <c r="PK3080" s="75"/>
      <c r="PL3080" s="75"/>
      <c r="PM3080" s="75"/>
      <c r="PN3080" s="75"/>
      <c r="PO3080" s="75"/>
      <c r="PP3080" s="75"/>
      <c r="PQ3080" s="75"/>
      <c r="PR3080" s="75"/>
      <c r="PS3080" s="75"/>
      <c r="PT3080" s="75"/>
      <c r="PU3080" s="75"/>
      <c r="PV3080" s="75"/>
      <c r="PW3080" s="75"/>
      <c r="PX3080" s="75"/>
      <c r="PY3080" s="75"/>
      <c r="PZ3080" s="75"/>
      <c r="QA3080" s="75"/>
      <c r="QB3080" s="75"/>
      <c r="QC3080" s="75"/>
      <c r="QD3080" s="75"/>
      <c r="QE3080" s="75"/>
      <c r="QF3080" s="75"/>
      <c r="QG3080" s="75"/>
      <c r="QH3080" s="75"/>
      <c r="QI3080" s="75"/>
      <c r="QJ3080" s="75"/>
      <c r="QK3080" s="75"/>
      <c r="QL3080" s="75"/>
      <c r="QM3080" s="75"/>
      <c r="QN3080" s="75"/>
    </row>
    <row r="3081" spans="1:456" s="1" customFormat="1" ht="19.5" customHeight="1" x14ac:dyDescent="0.3">
      <c r="A3081" s="46" t="s">
        <v>4149</v>
      </c>
      <c r="B3081" s="14">
        <v>7</v>
      </c>
      <c r="C3081" s="14">
        <v>5</v>
      </c>
      <c r="D3081" s="14">
        <v>8</v>
      </c>
      <c r="E3081" s="14">
        <v>0</v>
      </c>
      <c r="F3081" s="49"/>
      <c r="G3081" s="49"/>
      <c r="H3081" s="67">
        <f t="shared" si="188"/>
        <v>20</v>
      </c>
      <c r="I3081" s="46">
        <v>15</v>
      </c>
      <c r="J3081" s="22">
        <f t="shared" si="187"/>
        <v>0.30769230769230771</v>
      </c>
      <c r="K3081" s="46" t="s">
        <v>182</v>
      </c>
      <c r="L3081" s="15" t="s">
        <v>3058</v>
      </c>
      <c r="M3081" s="15" t="s">
        <v>875</v>
      </c>
      <c r="N3081" s="15" t="s">
        <v>215</v>
      </c>
      <c r="O3081" s="20" t="s">
        <v>2588</v>
      </c>
      <c r="P3081" s="20">
        <v>9</v>
      </c>
      <c r="Q3081" s="21" t="s">
        <v>253</v>
      </c>
      <c r="R3081" s="17" t="s">
        <v>2864</v>
      </c>
      <c r="S3081" s="17" t="s">
        <v>1704</v>
      </c>
      <c r="T3081" s="17" t="s">
        <v>269</v>
      </c>
      <c r="U3081" s="26"/>
      <c r="V3081" s="75"/>
      <c r="W3081" s="75"/>
      <c r="X3081" s="75"/>
      <c r="Y3081" s="75"/>
      <c r="Z3081" s="75"/>
      <c r="AA3081" s="75"/>
      <c r="AB3081" s="75"/>
      <c r="AC3081" s="75"/>
      <c r="AD3081" s="75"/>
      <c r="AE3081" s="75"/>
      <c r="AF3081" s="75"/>
      <c r="AG3081" s="75"/>
      <c r="AH3081" s="75"/>
      <c r="AI3081" s="75"/>
      <c r="AJ3081" s="75"/>
      <c r="AK3081" s="75"/>
      <c r="AL3081" s="75"/>
      <c r="AM3081" s="75"/>
      <c r="AN3081" s="75"/>
      <c r="AO3081" s="75"/>
      <c r="AP3081" s="75"/>
      <c r="AQ3081" s="75"/>
      <c r="AR3081" s="75"/>
      <c r="AS3081" s="75"/>
      <c r="AT3081" s="75"/>
      <c r="AU3081" s="75"/>
      <c r="AV3081" s="75"/>
      <c r="AW3081" s="75"/>
      <c r="AX3081" s="75"/>
      <c r="AY3081" s="75"/>
      <c r="AZ3081" s="75"/>
      <c r="BA3081" s="75"/>
      <c r="BB3081" s="75"/>
      <c r="BC3081" s="75"/>
      <c r="BD3081" s="75"/>
      <c r="BE3081" s="75"/>
      <c r="BF3081" s="75"/>
      <c r="BG3081" s="75"/>
      <c r="BH3081" s="75"/>
      <c r="BI3081" s="75"/>
      <c r="BJ3081" s="75"/>
      <c r="BK3081" s="75"/>
      <c r="BL3081" s="75"/>
      <c r="BM3081" s="75"/>
      <c r="BN3081" s="75"/>
      <c r="BO3081" s="75"/>
      <c r="BP3081" s="75"/>
      <c r="BQ3081" s="75"/>
      <c r="BR3081" s="75"/>
      <c r="BS3081" s="75"/>
      <c r="BT3081" s="75"/>
      <c r="BU3081" s="75"/>
      <c r="BV3081" s="75"/>
      <c r="BW3081" s="75"/>
      <c r="BX3081" s="75"/>
      <c r="BY3081" s="75"/>
      <c r="BZ3081" s="75"/>
      <c r="CA3081" s="75"/>
      <c r="CB3081" s="75"/>
      <c r="CC3081" s="75"/>
      <c r="CD3081" s="75"/>
      <c r="CE3081" s="75"/>
      <c r="CF3081" s="75"/>
      <c r="CG3081" s="75"/>
      <c r="CH3081" s="75"/>
      <c r="CI3081" s="75"/>
      <c r="CJ3081" s="75"/>
      <c r="CK3081" s="75"/>
      <c r="CL3081" s="75"/>
      <c r="CM3081" s="75"/>
      <c r="CN3081" s="75"/>
      <c r="CO3081" s="75"/>
      <c r="CP3081" s="75"/>
      <c r="CQ3081" s="75"/>
      <c r="CR3081" s="75"/>
      <c r="CS3081" s="75"/>
      <c r="CT3081" s="75"/>
      <c r="CU3081" s="75"/>
      <c r="CV3081" s="75"/>
      <c r="CW3081" s="75"/>
      <c r="CX3081" s="75"/>
      <c r="CY3081" s="75"/>
      <c r="CZ3081" s="75"/>
      <c r="DA3081" s="75"/>
      <c r="DB3081" s="75"/>
      <c r="DC3081" s="75"/>
      <c r="DD3081" s="75"/>
      <c r="DE3081" s="75"/>
      <c r="DF3081" s="75"/>
      <c r="DG3081" s="75"/>
      <c r="DH3081" s="75"/>
      <c r="DI3081" s="75"/>
      <c r="DJ3081" s="75"/>
      <c r="DK3081" s="75"/>
      <c r="DL3081" s="75"/>
      <c r="DM3081" s="75"/>
      <c r="DN3081" s="75"/>
      <c r="DO3081" s="75"/>
      <c r="DP3081" s="75"/>
      <c r="DQ3081" s="75"/>
      <c r="DR3081" s="75"/>
      <c r="DS3081" s="75"/>
      <c r="DT3081" s="75"/>
      <c r="DU3081" s="75"/>
      <c r="DV3081" s="75"/>
      <c r="DW3081" s="75"/>
      <c r="DX3081" s="75"/>
      <c r="DY3081" s="75"/>
      <c r="DZ3081" s="75"/>
      <c r="EA3081" s="75"/>
      <c r="EB3081" s="75"/>
      <c r="EC3081" s="75"/>
      <c r="ED3081" s="75"/>
      <c r="EE3081" s="75"/>
      <c r="EF3081" s="75"/>
      <c r="EG3081" s="75"/>
      <c r="EH3081" s="75"/>
      <c r="EI3081" s="75"/>
      <c r="EJ3081" s="75"/>
      <c r="EK3081" s="75"/>
      <c r="EL3081" s="75"/>
      <c r="EM3081" s="75"/>
      <c r="EN3081" s="75"/>
      <c r="EO3081" s="75"/>
      <c r="EP3081" s="75"/>
      <c r="EQ3081" s="75"/>
      <c r="ER3081" s="75"/>
      <c r="ES3081" s="75"/>
      <c r="ET3081" s="75"/>
      <c r="EU3081" s="75"/>
      <c r="EV3081" s="75"/>
      <c r="EW3081" s="75"/>
      <c r="EX3081" s="75"/>
      <c r="EY3081" s="75"/>
      <c r="EZ3081" s="75"/>
      <c r="FA3081" s="75"/>
      <c r="FB3081" s="75"/>
      <c r="FC3081" s="75"/>
      <c r="FD3081" s="75"/>
      <c r="FE3081" s="75"/>
      <c r="FF3081" s="75"/>
      <c r="FG3081" s="75"/>
      <c r="FH3081" s="75"/>
      <c r="FI3081" s="75"/>
      <c r="FJ3081" s="75"/>
      <c r="FK3081" s="75"/>
      <c r="FL3081" s="75"/>
      <c r="FM3081" s="75"/>
      <c r="FN3081" s="75"/>
      <c r="FO3081" s="75"/>
      <c r="FP3081" s="75"/>
      <c r="FQ3081" s="75"/>
      <c r="FR3081" s="75"/>
      <c r="FS3081" s="75"/>
      <c r="FT3081" s="75"/>
      <c r="FU3081" s="75"/>
      <c r="FV3081" s="75"/>
      <c r="FW3081" s="75"/>
      <c r="FX3081" s="75"/>
      <c r="FY3081" s="75"/>
      <c r="FZ3081" s="75"/>
      <c r="GA3081" s="75"/>
      <c r="GB3081" s="75"/>
      <c r="GC3081" s="75"/>
      <c r="GD3081" s="75"/>
      <c r="GE3081" s="75"/>
      <c r="GF3081" s="75"/>
      <c r="GG3081" s="75"/>
      <c r="GH3081" s="75"/>
      <c r="GI3081" s="75"/>
      <c r="GJ3081" s="75"/>
      <c r="GK3081" s="75"/>
      <c r="GL3081" s="75"/>
      <c r="GM3081" s="75"/>
      <c r="GN3081" s="75"/>
      <c r="GO3081" s="75"/>
      <c r="GP3081" s="75"/>
      <c r="GQ3081" s="75"/>
      <c r="GR3081" s="75"/>
      <c r="GS3081" s="75"/>
      <c r="GT3081" s="75"/>
      <c r="GU3081" s="75"/>
      <c r="GV3081" s="75"/>
      <c r="GW3081" s="75"/>
      <c r="GX3081" s="75"/>
      <c r="GY3081" s="75"/>
      <c r="GZ3081" s="75"/>
      <c r="HA3081" s="75"/>
      <c r="HB3081" s="75"/>
      <c r="HC3081" s="75"/>
      <c r="HD3081" s="75"/>
      <c r="HE3081" s="75"/>
      <c r="HF3081" s="75"/>
      <c r="HG3081" s="75"/>
      <c r="HH3081" s="75"/>
      <c r="HI3081" s="75"/>
      <c r="HJ3081" s="75"/>
      <c r="HK3081" s="75"/>
      <c r="HL3081" s="75"/>
      <c r="HM3081" s="75"/>
      <c r="HN3081" s="75"/>
      <c r="HO3081" s="75"/>
      <c r="HP3081" s="75"/>
      <c r="HQ3081" s="75"/>
      <c r="HR3081" s="75"/>
      <c r="HS3081" s="75"/>
      <c r="HT3081" s="75"/>
      <c r="HU3081" s="75"/>
      <c r="HV3081" s="75"/>
      <c r="HW3081" s="75"/>
      <c r="HX3081" s="75"/>
      <c r="HY3081" s="75"/>
      <c r="HZ3081" s="75"/>
      <c r="IA3081" s="75"/>
      <c r="IB3081" s="75"/>
      <c r="IC3081" s="75"/>
      <c r="ID3081" s="75"/>
      <c r="IE3081" s="75"/>
      <c r="IF3081" s="75"/>
      <c r="IG3081" s="75"/>
      <c r="IH3081" s="75"/>
      <c r="II3081" s="75"/>
      <c r="IJ3081" s="75"/>
      <c r="IK3081" s="75"/>
      <c r="IL3081" s="75"/>
      <c r="IM3081" s="75"/>
      <c r="IN3081" s="75"/>
      <c r="IO3081" s="75"/>
      <c r="IP3081" s="75"/>
      <c r="IQ3081" s="75"/>
      <c r="IR3081" s="75"/>
      <c r="IS3081" s="75"/>
      <c r="IT3081" s="75"/>
      <c r="IU3081" s="75"/>
      <c r="IV3081" s="75"/>
      <c r="IW3081" s="75"/>
      <c r="IX3081" s="75"/>
      <c r="IY3081" s="75"/>
      <c r="IZ3081" s="75"/>
      <c r="JA3081" s="75"/>
      <c r="JB3081" s="75"/>
      <c r="JC3081" s="75"/>
      <c r="JD3081" s="75"/>
      <c r="JE3081" s="75"/>
      <c r="JF3081" s="75"/>
      <c r="JG3081" s="75"/>
      <c r="JH3081" s="75"/>
      <c r="JI3081" s="75"/>
      <c r="JJ3081" s="75"/>
      <c r="JK3081" s="75"/>
      <c r="JL3081" s="75"/>
      <c r="JM3081" s="75"/>
      <c r="JN3081" s="75"/>
      <c r="JO3081" s="75"/>
      <c r="JP3081" s="75"/>
      <c r="JQ3081" s="75"/>
      <c r="JR3081" s="75"/>
      <c r="JS3081" s="75"/>
      <c r="JT3081" s="75"/>
      <c r="JU3081" s="75"/>
      <c r="JV3081" s="75"/>
      <c r="JW3081" s="75"/>
      <c r="JX3081" s="75"/>
      <c r="JY3081" s="75"/>
      <c r="JZ3081" s="75"/>
      <c r="KA3081" s="75"/>
      <c r="KB3081" s="75"/>
      <c r="KC3081" s="75"/>
      <c r="KD3081" s="75"/>
      <c r="KE3081" s="75"/>
      <c r="KF3081" s="75"/>
      <c r="KG3081" s="75"/>
      <c r="KH3081" s="75"/>
      <c r="KI3081" s="75"/>
      <c r="KJ3081" s="75"/>
      <c r="KK3081" s="75"/>
      <c r="KL3081" s="75"/>
      <c r="KM3081" s="75"/>
      <c r="KN3081" s="75"/>
      <c r="KO3081" s="75"/>
      <c r="KP3081" s="75"/>
      <c r="KQ3081" s="75"/>
      <c r="KR3081" s="75"/>
      <c r="KS3081" s="75"/>
      <c r="KT3081" s="75"/>
      <c r="KU3081" s="75"/>
      <c r="KV3081" s="75"/>
      <c r="KW3081" s="75"/>
      <c r="KX3081" s="75"/>
      <c r="KY3081" s="75"/>
      <c r="KZ3081" s="75"/>
      <c r="LA3081" s="75"/>
      <c r="LB3081" s="75"/>
      <c r="LC3081" s="75"/>
      <c r="LD3081" s="75"/>
      <c r="LE3081" s="75"/>
      <c r="LF3081" s="75"/>
      <c r="LG3081" s="75"/>
      <c r="LH3081" s="75"/>
      <c r="LI3081" s="75"/>
      <c r="LJ3081" s="75"/>
      <c r="LK3081" s="75"/>
      <c r="LL3081" s="75"/>
      <c r="LM3081" s="75"/>
      <c r="LN3081" s="75"/>
      <c r="LO3081" s="75"/>
      <c r="LP3081" s="75"/>
      <c r="LQ3081" s="75"/>
      <c r="LR3081" s="75"/>
      <c r="LS3081" s="75"/>
      <c r="LT3081" s="75"/>
      <c r="LU3081" s="75"/>
      <c r="LV3081" s="75"/>
      <c r="LW3081" s="75"/>
      <c r="LX3081" s="75"/>
      <c r="LY3081" s="75"/>
      <c r="LZ3081" s="75"/>
      <c r="MA3081" s="75"/>
      <c r="MB3081" s="75"/>
      <c r="MC3081" s="75"/>
      <c r="MD3081" s="75"/>
      <c r="ME3081" s="75"/>
      <c r="MF3081" s="75"/>
      <c r="MG3081" s="75"/>
      <c r="MH3081" s="75"/>
      <c r="MI3081" s="75"/>
      <c r="MJ3081" s="75"/>
      <c r="MK3081" s="75"/>
      <c r="ML3081" s="75"/>
      <c r="MM3081" s="75"/>
      <c r="MN3081" s="75"/>
      <c r="MO3081" s="75"/>
      <c r="MP3081" s="75"/>
      <c r="MQ3081" s="75"/>
      <c r="MR3081" s="75"/>
      <c r="MS3081" s="75"/>
      <c r="MT3081" s="75"/>
      <c r="MU3081" s="75"/>
      <c r="MV3081" s="75"/>
      <c r="MW3081" s="75"/>
      <c r="MX3081" s="75"/>
      <c r="MY3081" s="75"/>
      <c r="MZ3081" s="75"/>
      <c r="NA3081" s="75"/>
      <c r="NB3081" s="75"/>
      <c r="NC3081" s="75"/>
      <c r="ND3081" s="75"/>
      <c r="NE3081" s="75"/>
      <c r="NF3081" s="75"/>
      <c r="NG3081" s="75"/>
      <c r="NH3081" s="75"/>
      <c r="NI3081" s="75"/>
      <c r="NJ3081" s="75"/>
      <c r="NK3081" s="75"/>
      <c r="NL3081" s="75"/>
      <c r="NM3081" s="75"/>
      <c r="NN3081" s="75"/>
      <c r="NO3081" s="75"/>
      <c r="NP3081" s="75"/>
      <c r="NQ3081" s="75"/>
      <c r="NR3081" s="75"/>
      <c r="NS3081" s="75"/>
      <c r="NT3081" s="75"/>
      <c r="NU3081" s="75"/>
      <c r="NV3081" s="75"/>
      <c r="NW3081" s="75"/>
      <c r="NX3081" s="75"/>
      <c r="NY3081" s="75"/>
      <c r="NZ3081" s="75"/>
      <c r="OA3081" s="75"/>
      <c r="OB3081" s="75"/>
      <c r="OC3081" s="75"/>
      <c r="OD3081" s="75"/>
      <c r="OE3081" s="75"/>
      <c r="OF3081" s="75"/>
      <c r="OG3081" s="75"/>
      <c r="OH3081" s="75"/>
      <c r="OI3081" s="75"/>
      <c r="OJ3081" s="75"/>
      <c r="OK3081" s="75"/>
      <c r="OL3081" s="75"/>
      <c r="OM3081" s="75"/>
      <c r="ON3081" s="75"/>
      <c r="OO3081" s="75"/>
      <c r="OP3081" s="75"/>
      <c r="OQ3081" s="75"/>
      <c r="OR3081" s="75"/>
      <c r="OS3081" s="75"/>
      <c r="OT3081" s="75"/>
      <c r="OU3081" s="75"/>
      <c r="OV3081" s="75"/>
      <c r="OW3081" s="75"/>
      <c r="OX3081" s="75"/>
      <c r="OY3081" s="75"/>
      <c r="OZ3081" s="75"/>
      <c r="PA3081" s="75"/>
      <c r="PB3081" s="75"/>
      <c r="PC3081" s="75"/>
      <c r="PD3081" s="75"/>
      <c r="PE3081" s="75"/>
      <c r="PF3081" s="75"/>
      <c r="PG3081" s="75"/>
      <c r="PH3081" s="75"/>
      <c r="PI3081" s="75"/>
      <c r="PJ3081" s="75"/>
      <c r="PK3081" s="75"/>
      <c r="PL3081" s="75"/>
      <c r="PM3081" s="75"/>
      <c r="PN3081" s="75"/>
      <c r="PO3081" s="75"/>
      <c r="PP3081" s="75"/>
      <c r="PQ3081" s="75"/>
      <c r="PR3081" s="75"/>
      <c r="PS3081" s="75"/>
      <c r="PT3081" s="75"/>
      <c r="PU3081" s="75"/>
      <c r="PV3081" s="75"/>
      <c r="PW3081" s="75"/>
      <c r="PX3081" s="75"/>
      <c r="PY3081" s="75"/>
      <c r="PZ3081" s="75"/>
      <c r="QA3081" s="75"/>
      <c r="QB3081" s="75"/>
      <c r="QC3081" s="75"/>
      <c r="QD3081" s="75"/>
      <c r="QE3081" s="75"/>
      <c r="QF3081" s="75"/>
      <c r="QG3081" s="75"/>
      <c r="QH3081" s="75"/>
      <c r="QI3081" s="75"/>
      <c r="QJ3081" s="75"/>
      <c r="QK3081" s="75"/>
      <c r="QL3081" s="75"/>
      <c r="QM3081" s="75"/>
      <c r="QN3081" s="75"/>
    </row>
    <row r="3082" spans="1:456" s="1" customFormat="1" ht="19.5" customHeight="1" x14ac:dyDescent="0.3">
      <c r="A3082" s="46" t="s">
        <v>4202</v>
      </c>
      <c r="B3082" s="14">
        <v>15</v>
      </c>
      <c r="C3082" s="14">
        <v>0</v>
      </c>
      <c r="D3082" s="14">
        <v>5</v>
      </c>
      <c r="E3082" s="14">
        <v>0</v>
      </c>
      <c r="F3082" s="49"/>
      <c r="G3082" s="49"/>
      <c r="H3082" s="67">
        <f t="shared" si="188"/>
        <v>20</v>
      </c>
      <c r="I3082" s="46">
        <v>14</v>
      </c>
      <c r="J3082" s="22">
        <f t="shared" si="187"/>
        <v>0.30769230769230771</v>
      </c>
      <c r="K3082" s="46" t="s">
        <v>182</v>
      </c>
      <c r="L3082" s="15" t="s">
        <v>4555</v>
      </c>
      <c r="M3082" s="15" t="s">
        <v>362</v>
      </c>
      <c r="N3082" s="15" t="s">
        <v>445</v>
      </c>
      <c r="O3082" s="20" t="s">
        <v>801</v>
      </c>
      <c r="P3082" s="20">
        <v>9</v>
      </c>
      <c r="Q3082" s="21" t="s">
        <v>802</v>
      </c>
      <c r="R3082" s="17" t="s">
        <v>2586</v>
      </c>
      <c r="S3082" s="17" t="s">
        <v>351</v>
      </c>
      <c r="T3082" s="17" t="s">
        <v>215</v>
      </c>
      <c r="U3082" s="26"/>
      <c r="V3082" s="75"/>
      <c r="W3082" s="75"/>
      <c r="X3082" s="75"/>
      <c r="Y3082" s="75"/>
      <c r="Z3082" s="75"/>
      <c r="AA3082" s="75"/>
      <c r="AB3082" s="75"/>
      <c r="AC3082" s="75"/>
      <c r="AD3082" s="75"/>
      <c r="AE3082" s="75"/>
      <c r="AF3082" s="75"/>
      <c r="AG3082" s="75"/>
      <c r="AH3082" s="75"/>
      <c r="AI3082" s="75"/>
      <c r="AJ3082" s="75"/>
      <c r="AK3082" s="75"/>
      <c r="AL3082" s="75"/>
      <c r="AM3082" s="75"/>
      <c r="AN3082" s="75"/>
      <c r="AO3082" s="75"/>
      <c r="AP3082" s="75"/>
      <c r="AQ3082" s="75"/>
      <c r="AR3082" s="75"/>
      <c r="AS3082" s="75"/>
      <c r="AT3082" s="75"/>
      <c r="AU3082" s="75"/>
      <c r="AV3082" s="75"/>
      <c r="AW3082" s="75"/>
      <c r="AX3082" s="75"/>
      <c r="AY3082" s="75"/>
      <c r="AZ3082" s="75"/>
      <c r="BA3082" s="75"/>
      <c r="BB3082" s="75"/>
      <c r="BC3082" s="75"/>
      <c r="BD3082" s="75"/>
      <c r="BE3082" s="75"/>
      <c r="BF3082" s="75"/>
      <c r="BG3082" s="75"/>
      <c r="BH3082" s="75"/>
      <c r="BI3082" s="75"/>
      <c r="BJ3082" s="75"/>
      <c r="BK3082" s="75"/>
      <c r="BL3082" s="75"/>
      <c r="BM3082" s="75"/>
      <c r="BN3082" s="75"/>
      <c r="BO3082" s="75"/>
      <c r="BP3082" s="75"/>
      <c r="BQ3082" s="75"/>
      <c r="BR3082" s="75"/>
      <c r="BS3082" s="75"/>
      <c r="BT3082" s="75"/>
      <c r="BU3082" s="75"/>
      <c r="BV3082" s="75"/>
      <c r="BW3082" s="75"/>
      <c r="BX3082" s="75"/>
      <c r="BY3082" s="75"/>
      <c r="BZ3082" s="75"/>
      <c r="CA3082" s="75"/>
      <c r="CB3082" s="75"/>
      <c r="CC3082" s="75"/>
      <c r="CD3082" s="75"/>
      <c r="CE3082" s="75"/>
      <c r="CF3082" s="75"/>
      <c r="CG3082" s="75"/>
      <c r="CH3082" s="75"/>
      <c r="CI3082" s="75"/>
      <c r="CJ3082" s="75"/>
      <c r="CK3082" s="75"/>
      <c r="CL3082" s="75"/>
      <c r="CM3082" s="75"/>
      <c r="CN3082" s="75"/>
      <c r="CO3082" s="75"/>
    </row>
    <row r="3083" spans="1:456" s="1" customFormat="1" ht="19.5" customHeight="1" x14ac:dyDescent="0.3">
      <c r="A3083" s="46" t="s">
        <v>4141</v>
      </c>
      <c r="B3083" s="14">
        <v>11</v>
      </c>
      <c r="C3083" s="14">
        <v>6</v>
      </c>
      <c r="D3083" s="14">
        <v>3</v>
      </c>
      <c r="E3083" s="14">
        <v>0</v>
      </c>
      <c r="F3083" s="49"/>
      <c r="G3083" s="49"/>
      <c r="H3083" s="67">
        <f t="shared" si="188"/>
        <v>20</v>
      </c>
      <c r="I3083" s="46">
        <v>21</v>
      </c>
      <c r="J3083" s="22">
        <f t="shared" si="187"/>
        <v>0.30769230769230771</v>
      </c>
      <c r="K3083" s="46" t="s">
        <v>182</v>
      </c>
      <c r="L3083" s="15" t="s">
        <v>4556</v>
      </c>
      <c r="M3083" s="15" t="s">
        <v>902</v>
      </c>
      <c r="N3083" s="15" t="s">
        <v>281</v>
      </c>
      <c r="O3083" s="20" t="s">
        <v>2870</v>
      </c>
      <c r="P3083" s="20">
        <v>9</v>
      </c>
      <c r="Q3083" s="21" t="s">
        <v>223</v>
      </c>
      <c r="R3083" s="17" t="s">
        <v>2962</v>
      </c>
      <c r="S3083" s="17" t="s">
        <v>283</v>
      </c>
      <c r="T3083" s="17" t="s">
        <v>269</v>
      </c>
      <c r="U3083" s="26"/>
      <c r="V3083" s="75"/>
      <c r="W3083" s="75"/>
      <c r="X3083" s="75"/>
      <c r="Y3083" s="75"/>
      <c r="Z3083" s="75"/>
      <c r="AA3083" s="75"/>
      <c r="AB3083" s="75"/>
      <c r="AC3083" s="75"/>
      <c r="AD3083" s="75"/>
      <c r="AE3083" s="75"/>
      <c r="AF3083" s="75"/>
      <c r="AG3083" s="75"/>
      <c r="AH3083" s="75"/>
      <c r="AI3083" s="75"/>
      <c r="AJ3083" s="75"/>
      <c r="AK3083" s="75"/>
      <c r="AL3083" s="75"/>
      <c r="AM3083" s="75"/>
      <c r="AN3083" s="75"/>
      <c r="AO3083" s="75"/>
      <c r="AP3083" s="75"/>
      <c r="AQ3083" s="75"/>
      <c r="AR3083" s="75"/>
      <c r="AS3083" s="75"/>
      <c r="AT3083" s="75"/>
      <c r="AU3083" s="75"/>
      <c r="AV3083" s="75"/>
      <c r="AW3083" s="75"/>
      <c r="AX3083" s="75"/>
      <c r="AY3083" s="75"/>
      <c r="AZ3083" s="75"/>
      <c r="BA3083" s="75"/>
      <c r="BB3083" s="75"/>
      <c r="BC3083" s="75"/>
      <c r="BD3083" s="75"/>
      <c r="BE3083" s="75"/>
      <c r="BF3083" s="75"/>
      <c r="BG3083" s="75"/>
      <c r="BH3083" s="75"/>
      <c r="BI3083" s="75"/>
      <c r="BJ3083" s="75"/>
      <c r="BK3083" s="75"/>
      <c r="BL3083" s="75"/>
      <c r="BM3083" s="75"/>
      <c r="BN3083" s="75"/>
      <c r="BO3083" s="75"/>
      <c r="BP3083" s="75"/>
      <c r="BQ3083" s="75"/>
      <c r="BR3083" s="75"/>
      <c r="BS3083" s="75"/>
      <c r="BT3083" s="75"/>
      <c r="BU3083" s="75"/>
      <c r="BV3083" s="75"/>
      <c r="BW3083" s="75"/>
      <c r="BX3083" s="75"/>
      <c r="BY3083" s="75"/>
      <c r="BZ3083" s="75"/>
      <c r="CA3083" s="75"/>
      <c r="CB3083" s="75"/>
      <c r="CC3083" s="75"/>
      <c r="CD3083" s="75"/>
      <c r="CE3083" s="75"/>
      <c r="CF3083" s="75"/>
      <c r="CG3083" s="75"/>
      <c r="CH3083" s="75"/>
      <c r="CI3083" s="75"/>
      <c r="CJ3083" s="75"/>
      <c r="CK3083" s="75"/>
      <c r="CL3083" s="75"/>
      <c r="CM3083" s="75"/>
      <c r="CN3083" s="75"/>
      <c r="CO3083" s="75"/>
    </row>
    <row r="3084" spans="1:456" s="1" customFormat="1" ht="19.5" customHeight="1" x14ac:dyDescent="0.3">
      <c r="A3084" s="46" t="s">
        <v>4130</v>
      </c>
      <c r="B3084" s="14">
        <v>11</v>
      </c>
      <c r="C3084" s="14">
        <v>3</v>
      </c>
      <c r="D3084" s="14">
        <v>3</v>
      </c>
      <c r="E3084" s="14">
        <v>3</v>
      </c>
      <c r="F3084" s="49"/>
      <c r="G3084" s="49"/>
      <c r="H3084" s="67">
        <f t="shared" si="188"/>
        <v>20</v>
      </c>
      <c r="I3084" s="20">
        <v>7</v>
      </c>
      <c r="J3084" s="79">
        <f t="shared" si="187"/>
        <v>0.30769230769230771</v>
      </c>
      <c r="K3084" s="20" t="s">
        <v>182</v>
      </c>
      <c r="L3084" s="15" t="s">
        <v>4557</v>
      </c>
      <c r="M3084" s="15" t="s">
        <v>301</v>
      </c>
      <c r="N3084" s="15" t="s">
        <v>814</v>
      </c>
      <c r="O3084" s="20" t="s">
        <v>2990</v>
      </c>
      <c r="P3084" s="20">
        <v>9</v>
      </c>
      <c r="Q3084" s="21" t="s">
        <v>224</v>
      </c>
      <c r="R3084" s="17" t="s">
        <v>1617</v>
      </c>
      <c r="S3084" s="17" t="s">
        <v>272</v>
      </c>
      <c r="T3084" s="17" t="s">
        <v>218</v>
      </c>
      <c r="U3084" s="26"/>
      <c r="V3084" s="75"/>
      <c r="W3084" s="75"/>
      <c r="X3084" s="75"/>
      <c r="Y3084" s="75"/>
      <c r="Z3084" s="75"/>
      <c r="AA3084" s="75"/>
      <c r="AB3084" s="75"/>
      <c r="AC3084" s="75"/>
      <c r="AD3084" s="75"/>
      <c r="AE3084" s="75"/>
      <c r="AF3084" s="75"/>
      <c r="AG3084" s="75"/>
      <c r="AH3084" s="75"/>
      <c r="AI3084" s="75"/>
      <c r="AJ3084" s="75"/>
      <c r="AK3084" s="75"/>
      <c r="AL3084" s="75"/>
      <c r="AM3084" s="75"/>
      <c r="AN3084" s="75"/>
      <c r="AO3084" s="75"/>
      <c r="AP3084" s="75"/>
      <c r="AQ3084" s="75"/>
      <c r="AR3084" s="75"/>
      <c r="AS3084" s="75"/>
      <c r="AT3084" s="75"/>
      <c r="AU3084" s="75"/>
      <c r="AV3084" s="75"/>
      <c r="AW3084" s="75"/>
      <c r="AX3084" s="75"/>
      <c r="AY3084" s="75"/>
      <c r="AZ3084" s="75"/>
      <c r="BA3084" s="75"/>
      <c r="BB3084" s="75"/>
      <c r="BC3084" s="75"/>
      <c r="BD3084" s="75"/>
      <c r="BE3084" s="75"/>
      <c r="BF3084" s="75"/>
      <c r="BG3084" s="75"/>
      <c r="BH3084" s="75"/>
      <c r="BI3084" s="75"/>
      <c r="BJ3084" s="75"/>
      <c r="BK3084" s="75"/>
      <c r="BL3084" s="75"/>
      <c r="BM3084" s="75"/>
      <c r="BN3084" s="75"/>
      <c r="BO3084" s="75"/>
      <c r="BP3084" s="75"/>
      <c r="BQ3084" s="75"/>
      <c r="BR3084" s="75"/>
      <c r="BS3084" s="75"/>
      <c r="BT3084" s="75"/>
      <c r="BU3084" s="75"/>
      <c r="BV3084" s="75"/>
      <c r="BW3084" s="75"/>
      <c r="BX3084" s="75"/>
      <c r="BY3084" s="75"/>
      <c r="BZ3084" s="75"/>
      <c r="CA3084" s="75"/>
      <c r="CB3084" s="75"/>
      <c r="CC3084" s="75"/>
      <c r="CD3084" s="75"/>
      <c r="CE3084" s="75"/>
      <c r="CF3084" s="75"/>
      <c r="CG3084" s="75"/>
      <c r="CH3084" s="75"/>
      <c r="CI3084" s="75"/>
      <c r="CJ3084" s="75"/>
      <c r="CK3084" s="75"/>
      <c r="CL3084" s="75"/>
      <c r="CM3084" s="75"/>
      <c r="CN3084" s="75"/>
      <c r="CO3084" s="75"/>
    </row>
    <row r="3085" spans="1:456" s="1" customFormat="1" ht="19.5" customHeight="1" x14ac:dyDescent="0.3">
      <c r="A3085" s="46" t="s">
        <v>4151</v>
      </c>
      <c r="B3085" s="14">
        <v>9</v>
      </c>
      <c r="C3085" s="14">
        <v>2</v>
      </c>
      <c r="D3085" s="14">
        <v>8</v>
      </c>
      <c r="E3085" s="14">
        <v>0</v>
      </c>
      <c r="F3085" s="49"/>
      <c r="G3085" s="49"/>
      <c r="H3085" s="67">
        <f t="shared" si="188"/>
        <v>19</v>
      </c>
      <c r="I3085" s="46">
        <v>4</v>
      </c>
      <c r="J3085" s="22">
        <f t="shared" si="187"/>
        <v>0.29230769230769232</v>
      </c>
      <c r="K3085" s="46" t="s">
        <v>182</v>
      </c>
      <c r="L3085" s="15" t="s">
        <v>1555</v>
      </c>
      <c r="M3085" s="15" t="s">
        <v>362</v>
      </c>
      <c r="N3085" s="15" t="s">
        <v>267</v>
      </c>
      <c r="O3085" s="20" t="s">
        <v>2093</v>
      </c>
      <c r="P3085" s="20">
        <v>9</v>
      </c>
      <c r="Q3085" s="21" t="s">
        <v>253</v>
      </c>
      <c r="R3085" s="17" t="s">
        <v>2094</v>
      </c>
      <c r="S3085" s="17" t="s">
        <v>998</v>
      </c>
      <c r="T3085" s="17" t="s">
        <v>252</v>
      </c>
      <c r="U3085" s="26"/>
      <c r="V3085" s="75"/>
      <c r="W3085" s="75"/>
      <c r="X3085" s="75"/>
      <c r="Y3085" s="75"/>
      <c r="Z3085" s="75"/>
      <c r="AA3085" s="75"/>
      <c r="AB3085" s="75"/>
      <c r="AC3085" s="75"/>
      <c r="AD3085" s="75"/>
      <c r="AE3085" s="75"/>
      <c r="AF3085" s="75"/>
      <c r="AG3085" s="75"/>
      <c r="AH3085" s="75"/>
      <c r="AI3085" s="75"/>
      <c r="AJ3085" s="75"/>
      <c r="AK3085" s="75"/>
      <c r="AL3085" s="75"/>
      <c r="AM3085" s="75"/>
      <c r="AN3085" s="75"/>
      <c r="AO3085" s="75"/>
      <c r="AP3085" s="75"/>
      <c r="AQ3085" s="75"/>
      <c r="AR3085" s="75"/>
      <c r="AS3085" s="75"/>
      <c r="AT3085" s="75"/>
      <c r="AU3085" s="75"/>
      <c r="AV3085" s="75"/>
      <c r="AW3085" s="75"/>
      <c r="AX3085" s="75"/>
      <c r="AY3085" s="75"/>
      <c r="AZ3085" s="75"/>
      <c r="BA3085" s="75"/>
      <c r="BB3085" s="75"/>
      <c r="BC3085" s="75"/>
      <c r="BD3085" s="75"/>
      <c r="BE3085" s="75"/>
      <c r="BF3085" s="75"/>
      <c r="BG3085" s="75"/>
      <c r="BH3085" s="75"/>
      <c r="BI3085" s="75"/>
      <c r="BJ3085" s="75"/>
      <c r="BK3085" s="75"/>
      <c r="BL3085" s="75"/>
      <c r="BM3085" s="75"/>
      <c r="BN3085" s="75"/>
      <c r="BO3085" s="75"/>
      <c r="BP3085" s="75"/>
      <c r="BQ3085" s="75"/>
      <c r="BR3085" s="75"/>
      <c r="BS3085" s="75"/>
      <c r="BT3085" s="75"/>
      <c r="BU3085" s="75"/>
      <c r="BV3085" s="75"/>
      <c r="BW3085" s="75"/>
      <c r="BX3085" s="75"/>
      <c r="BY3085" s="75"/>
      <c r="BZ3085" s="75"/>
      <c r="CA3085" s="75"/>
      <c r="CB3085" s="75"/>
      <c r="CC3085" s="75"/>
      <c r="CD3085" s="75"/>
      <c r="CE3085" s="75"/>
      <c r="CF3085" s="75"/>
      <c r="CG3085" s="75"/>
      <c r="CH3085" s="75"/>
      <c r="CI3085" s="75"/>
      <c r="CJ3085" s="75"/>
      <c r="CK3085" s="75"/>
      <c r="CL3085" s="75"/>
      <c r="CM3085" s="75"/>
      <c r="CN3085" s="75"/>
      <c r="CO3085" s="75"/>
    </row>
    <row r="3086" spans="1:456" s="1" customFormat="1" ht="19.5" customHeight="1" x14ac:dyDescent="0.3">
      <c r="A3086" s="46" t="s">
        <v>4220</v>
      </c>
      <c r="B3086" s="14">
        <v>11</v>
      </c>
      <c r="C3086" s="14">
        <v>3</v>
      </c>
      <c r="D3086" s="14">
        <v>5</v>
      </c>
      <c r="E3086" s="14">
        <v>0</v>
      </c>
      <c r="F3086" s="49"/>
      <c r="G3086" s="49"/>
      <c r="H3086" s="67">
        <f t="shared" si="188"/>
        <v>19</v>
      </c>
      <c r="I3086" s="46">
        <v>16</v>
      </c>
      <c r="J3086" s="22">
        <f t="shared" si="187"/>
        <v>0.29230769230769232</v>
      </c>
      <c r="K3086" s="46" t="s">
        <v>182</v>
      </c>
      <c r="L3086" s="15" t="s">
        <v>4558</v>
      </c>
      <c r="M3086" s="15" t="s">
        <v>234</v>
      </c>
      <c r="N3086" s="15" t="s">
        <v>420</v>
      </c>
      <c r="O3086" s="20" t="s">
        <v>2462</v>
      </c>
      <c r="P3086" s="20">
        <v>9</v>
      </c>
      <c r="Q3086" s="21" t="s">
        <v>223</v>
      </c>
      <c r="R3086" s="17" t="s">
        <v>2463</v>
      </c>
      <c r="S3086" s="17" t="s">
        <v>256</v>
      </c>
      <c r="T3086" s="17" t="s">
        <v>387</v>
      </c>
      <c r="U3086" s="26"/>
      <c r="V3086" s="75"/>
      <c r="W3086" s="75"/>
      <c r="X3086" s="75"/>
      <c r="Y3086" s="75"/>
      <c r="Z3086" s="75"/>
      <c r="AA3086" s="75"/>
      <c r="AB3086" s="75"/>
      <c r="AC3086" s="75"/>
      <c r="AD3086" s="75"/>
      <c r="AE3086" s="75"/>
      <c r="AF3086" s="75"/>
      <c r="AG3086" s="75"/>
      <c r="AH3086" s="75"/>
      <c r="AI3086" s="75"/>
      <c r="AJ3086" s="75"/>
      <c r="AK3086" s="75"/>
      <c r="AL3086" s="75"/>
      <c r="AM3086" s="75"/>
      <c r="AN3086" s="75"/>
      <c r="AO3086" s="75"/>
      <c r="AP3086" s="75"/>
      <c r="AQ3086" s="75"/>
      <c r="AR3086" s="75"/>
      <c r="AS3086" s="75"/>
      <c r="AT3086" s="75"/>
      <c r="AU3086" s="75"/>
      <c r="AV3086" s="75"/>
      <c r="AW3086" s="75"/>
      <c r="AX3086" s="75"/>
      <c r="AY3086" s="75"/>
      <c r="AZ3086" s="75"/>
      <c r="BA3086" s="75"/>
      <c r="BB3086" s="75"/>
      <c r="BC3086" s="75"/>
      <c r="BD3086" s="75"/>
      <c r="BE3086" s="75"/>
      <c r="BF3086" s="75"/>
      <c r="BG3086" s="75"/>
      <c r="BH3086" s="75"/>
      <c r="BI3086" s="75"/>
      <c r="BJ3086" s="75"/>
      <c r="BK3086" s="75"/>
      <c r="BL3086" s="75"/>
      <c r="BM3086" s="75"/>
      <c r="BN3086" s="75"/>
      <c r="BO3086" s="75"/>
      <c r="BP3086" s="75"/>
      <c r="BQ3086" s="75"/>
      <c r="BR3086" s="75"/>
      <c r="BS3086" s="75"/>
      <c r="BT3086" s="75"/>
      <c r="BU3086" s="75"/>
      <c r="BV3086" s="75"/>
      <c r="BW3086" s="75"/>
      <c r="BX3086" s="75"/>
      <c r="BY3086" s="75"/>
      <c r="BZ3086" s="75"/>
      <c r="CA3086" s="75"/>
      <c r="CB3086" s="75"/>
      <c r="CC3086" s="75"/>
      <c r="CD3086" s="75"/>
      <c r="CE3086" s="75"/>
      <c r="CF3086" s="75"/>
      <c r="CG3086" s="75"/>
      <c r="CH3086" s="75"/>
      <c r="CI3086" s="75"/>
      <c r="CJ3086" s="75"/>
      <c r="CK3086" s="75"/>
      <c r="CL3086" s="75"/>
      <c r="CM3086" s="75"/>
      <c r="CN3086" s="75"/>
      <c r="CO3086" s="75"/>
    </row>
    <row r="3087" spans="1:456" s="1" customFormat="1" ht="19.5" customHeight="1" x14ac:dyDescent="0.3">
      <c r="A3087" s="46" t="s">
        <v>4220</v>
      </c>
      <c r="B3087" s="14">
        <v>7</v>
      </c>
      <c r="C3087" s="14">
        <v>4</v>
      </c>
      <c r="D3087" s="14">
        <v>8</v>
      </c>
      <c r="E3087" s="14">
        <v>0</v>
      </c>
      <c r="F3087" s="49"/>
      <c r="G3087" s="49"/>
      <c r="H3087" s="67">
        <f t="shared" si="188"/>
        <v>19</v>
      </c>
      <c r="I3087" s="46">
        <v>7</v>
      </c>
      <c r="J3087" s="22">
        <f t="shared" si="187"/>
        <v>0.29230769230769232</v>
      </c>
      <c r="K3087" s="46" t="s">
        <v>182</v>
      </c>
      <c r="L3087" s="15" t="s">
        <v>4559</v>
      </c>
      <c r="M3087" s="15" t="s">
        <v>386</v>
      </c>
      <c r="N3087" s="15" t="s">
        <v>320</v>
      </c>
      <c r="O3087" s="20" t="s">
        <v>1231</v>
      </c>
      <c r="P3087" s="20">
        <v>9</v>
      </c>
      <c r="Q3087" s="21" t="s">
        <v>224</v>
      </c>
      <c r="R3087" s="17" t="s">
        <v>1245</v>
      </c>
      <c r="S3087" s="17" t="s">
        <v>317</v>
      </c>
      <c r="T3087" s="17" t="s">
        <v>299</v>
      </c>
      <c r="U3087" s="26"/>
      <c r="V3087" s="75"/>
      <c r="W3087" s="75"/>
      <c r="X3087" s="75"/>
      <c r="Y3087" s="75"/>
      <c r="Z3087" s="75"/>
      <c r="AA3087" s="75"/>
      <c r="AB3087" s="75"/>
      <c r="AC3087" s="75"/>
      <c r="AD3087" s="75"/>
      <c r="AE3087" s="75"/>
      <c r="AF3087" s="75"/>
      <c r="AG3087" s="75"/>
      <c r="AH3087" s="75"/>
      <c r="AI3087" s="75"/>
      <c r="AJ3087" s="75"/>
      <c r="AK3087" s="75"/>
      <c r="AL3087" s="75"/>
      <c r="AM3087" s="75"/>
      <c r="AN3087" s="75"/>
      <c r="AO3087" s="75"/>
      <c r="AP3087" s="75"/>
      <c r="AQ3087" s="75"/>
      <c r="AR3087" s="75"/>
      <c r="AS3087" s="75"/>
      <c r="AT3087" s="75"/>
      <c r="AU3087" s="75"/>
      <c r="AV3087" s="75"/>
      <c r="AW3087" s="75"/>
      <c r="AX3087" s="75"/>
      <c r="AY3087" s="75"/>
      <c r="AZ3087" s="75"/>
      <c r="BA3087" s="75"/>
      <c r="BB3087" s="75"/>
      <c r="BC3087" s="75"/>
      <c r="BD3087" s="75"/>
      <c r="BE3087" s="75"/>
      <c r="BF3087" s="75"/>
      <c r="BG3087" s="75"/>
      <c r="BH3087" s="75"/>
      <c r="BI3087" s="75"/>
      <c r="BJ3087" s="75"/>
      <c r="BK3087" s="75"/>
      <c r="BL3087" s="75"/>
      <c r="BM3087" s="75"/>
      <c r="BN3087" s="75"/>
      <c r="BO3087" s="75"/>
      <c r="BP3087" s="75"/>
      <c r="BQ3087" s="75"/>
      <c r="BR3087" s="75"/>
      <c r="BS3087" s="75"/>
      <c r="BT3087" s="75"/>
      <c r="BU3087" s="75"/>
      <c r="BV3087" s="75"/>
      <c r="BW3087" s="75"/>
      <c r="BX3087" s="75"/>
      <c r="BY3087" s="75"/>
      <c r="BZ3087" s="75"/>
      <c r="CA3087" s="75"/>
      <c r="CB3087" s="75"/>
      <c r="CC3087" s="75"/>
      <c r="CD3087" s="75"/>
      <c r="CE3087" s="75"/>
      <c r="CF3087" s="75"/>
      <c r="CG3087" s="75"/>
      <c r="CH3087" s="75"/>
      <c r="CI3087" s="75"/>
      <c r="CJ3087" s="75"/>
      <c r="CK3087" s="75"/>
      <c r="CL3087" s="75"/>
      <c r="CM3087" s="75"/>
      <c r="CN3087" s="75"/>
      <c r="CO3087" s="75"/>
    </row>
    <row r="3088" spans="1:456" s="1" customFormat="1" ht="19.5" customHeight="1" x14ac:dyDescent="0.3">
      <c r="A3088" s="46" t="s">
        <v>4183</v>
      </c>
      <c r="B3088" s="14">
        <v>10</v>
      </c>
      <c r="C3088" s="14">
        <v>0</v>
      </c>
      <c r="D3088" s="14">
        <v>6</v>
      </c>
      <c r="E3088" s="14">
        <v>3</v>
      </c>
      <c r="F3088" s="49"/>
      <c r="G3088" s="49"/>
      <c r="H3088" s="67">
        <f t="shared" si="188"/>
        <v>19</v>
      </c>
      <c r="I3088" s="46">
        <v>7</v>
      </c>
      <c r="J3088" s="22">
        <f t="shared" si="187"/>
        <v>0.29230769230769232</v>
      </c>
      <c r="K3088" s="46" t="s">
        <v>182</v>
      </c>
      <c r="L3088" s="15" t="s">
        <v>4560</v>
      </c>
      <c r="M3088" s="15" t="s">
        <v>515</v>
      </c>
      <c r="N3088" s="15" t="s">
        <v>414</v>
      </c>
      <c r="O3088" s="20" t="s">
        <v>966</v>
      </c>
      <c r="P3088" s="20">
        <v>9</v>
      </c>
      <c r="Q3088" s="21" t="s">
        <v>253</v>
      </c>
      <c r="R3088" s="17" t="s">
        <v>983</v>
      </c>
      <c r="S3088" s="17" t="s">
        <v>317</v>
      </c>
      <c r="T3088" s="17" t="s">
        <v>445</v>
      </c>
      <c r="U3088" s="26"/>
      <c r="V3088" s="75"/>
      <c r="W3088" s="75"/>
      <c r="X3088" s="75"/>
      <c r="Y3088" s="75"/>
      <c r="Z3088" s="75"/>
      <c r="AA3088" s="75"/>
      <c r="AB3088" s="75"/>
      <c r="AC3088" s="75"/>
      <c r="AD3088" s="75"/>
      <c r="AE3088" s="75"/>
      <c r="AF3088" s="75"/>
      <c r="AG3088" s="75"/>
      <c r="AH3088" s="75"/>
      <c r="AI3088" s="75"/>
      <c r="AJ3088" s="75"/>
      <c r="AK3088" s="75"/>
      <c r="AL3088" s="75"/>
      <c r="AM3088" s="75"/>
      <c r="AN3088" s="75"/>
      <c r="AO3088" s="75"/>
      <c r="AP3088" s="75"/>
      <c r="AQ3088" s="75"/>
      <c r="AR3088" s="75"/>
      <c r="AS3088" s="75"/>
      <c r="AT3088" s="75"/>
      <c r="AU3088" s="75"/>
      <c r="AV3088" s="75"/>
      <c r="AW3088" s="75"/>
      <c r="AX3088" s="75"/>
      <c r="AY3088" s="75"/>
      <c r="AZ3088" s="75"/>
      <c r="BA3088" s="75"/>
      <c r="BB3088" s="75"/>
      <c r="BC3088" s="75"/>
      <c r="BD3088" s="75"/>
      <c r="BE3088" s="75"/>
      <c r="BF3088" s="75"/>
      <c r="BG3088" s="75"/>
      <c r="BH3088" s="75"/>
      <c r="BI3088" s="75"/>
      <c r="BJ3088" s="75"/>
      <c r="BK3088" s="75"/>
      <c r="BL3088" s="75"/>
      <c r="BM3088" s="75"/>
      <c r="BN3088" s="75"/>
      <c r="BO3088" s="75"/>
      <c r="BP3088" s="75"/>
      <c r="BQ3088" s="75"/>
      <c r="BR3088" s="75"/>
      <c r="BS3088" s="75"/>
      <c r="BT3088" s="75"/>
      <c r="BU3088" s="75"/>
      <c r="BV3088" s="75"/>
      <c r="BW3088" s="75"/>
      <c r="BX3088" s="75"/>
      <c r="BY3088" s="75"/>
      <c r="BZ3088" s="75"/>
      <c r="CA3088" s="75"/>
      <c r="CB3088" s="75"/>
      <c r="CC3088" s="75"/>
      <c r="CD3088" s="75"/>
      <c r="CE3088" s="75"/>
      <c r="CF3088" s="75"/>
      <c r="CG3088" s="75"/>
      <c r="CH3088" s="75"/>
      <c r="CI3088" s="75"/>
      <c r="CJ3088" s="75"/>
      <c r="CK3088" s="75"/>
      <c r="CL3088" s="75"/>
      <c r="CM3088" s="75"/>
      <c r="CN3088" s="75"/>
      <c r="CO3088" s="75"/>
    </row>
    <row r="3089" spans="1:456" s="1" customFormat="1" ht="19.5" customHeight="1" x14ac:dyDescent="0.3">
      <c r="A3089" s="46" t="s">
        <v>4132</v>
      </c>
      <c r="B3089" s="14">
        <v>7</v>
      </c>
      <c r="C3089" s="14">
        <v>3</v>
      </c>
      <c r="D3089" s="14">
        <v>6</v>
      </c>
      <c r="E3089" s="14">
        <v>3</v>
      </c>
      <c r="F3089" s="49"/>
      <c r="G3089" s="49"/>
      <c r="H3089" s="67">
        <f t="shared" si="188"/>
        <v>19</v>
      </c>
      <c r="I3089" s="46">
        <v>22</v>
      </c>
      <c r="J3089" s="22">
        <f t="shared" si="187"/>
        <v>0.29230769230769232</v>
      </c>
      <c r="K3089" s="46" t="s">
        <v>182</v>
      </c>
      <c r="L3089" s="15" t="s">
        <v>4561</v>
      </c>
      <c r="M3089" s="15" t="s">
        <v>338</v>
      </c>
      <c r="N3089" s="15" t="s">
        <v>334</v>
      </c>
      <c r="O3089" s="20" t="s">
        <v>2870</v>
      </c>
      <c r="P3089" s="20">
        <v>9</v>
      </c>
      <c r="Q3089" s="21" t="s">
        <v>240</v>
      </c>
      <c r="R3089" s="17" t="s">
        <v>2962</v>
      </c>
      <c r="S3089" s="17" t="s">
        <v>283</v>
      </c>
      <c r="T3089" s="17" t="s">
        <v>269</v>
      </c>
      <c r="U3089" s="26"/>
      <c r="V3089" s="75"/>
      <c r="W3089" s="75"/>
      <c r="X3089" s="75"/>
      <c r="Y3089" s="75"/>
      <c r="Z3089" s="75"/>
      <c r="AA3089" s="75"/>
      <c r="AB3089" s="75"/>
      <c r="AC3089" s="75"/>
      <c r="AD3089" s="75"/>
      <c r="AE3089" s="75"/>
      <c r="AF3089" s="75"/>
      <c r="AG3089" s="75"/>
      <c r="AH3089" s="75"/>
      <c r="AI3089" s="75"/>
      <c r="AJ3089" s="75"/>
      <c r="AK3089" s="75"/>
      <c r="AL3089" s="75"/>
      <c r="AM3089" s="75"/>
      <c r="AN3089" s="75"/>
      <c r="AO3089" s="75"/>
      <c r="AP3089" s="75"/>
      <c r="AQ3089" s="75"/>
      <c r="AR3089" s="75"/>
      <c r="AS3089" s="75"/>
      <c r="AT3089" s="75"/>
      <c r="AU3089" s="75"/>
      <c r="AV3089" s="75"/>
      <c r="AW3089" s="75"/>
      <c r="AX3089" s="75"/>
      <c r="AY3089" s="75"/>
      <c r="AZ3089" s="75"/>
      <c r="BA3089" s="75"/>
      <c r="BB3089" s="75"/>
      <c r="BC3089" s="75"/>
      <c r="BD3089" s="75"/>
      <c r="BE3089" s="75"/>
      <c r="BF3089" s="75"/>
      <c r="BG3089" s="75"/>
      <c r="BH3089" s="75"/>
      <c r="BI3089" s="75"/>
      <c r="BJ3089" s="75"/>
      <c r="BK3089" s="75"/>
      <c r="BL3089" s="75"/>
      <c r="BM3089" s="75"/>
      <c r="BN3089" s="75"/>
      <c r="BO3089" s="75"/>
      <c r="BP3089" s="75"/>
      <c r="BQ3089" s="75"/>
      <c r="BR3089" s="75"/>
      <c r="BS3089" s="75"/>
      <c r="BT3089" s="75"/>
      <c r="BU3089" s="75"/>
      <c r="BV3089" s="75"/>
      <c r="BW3089" s="75"/>
      <c r="BX3089" s="75"/>
      <c r="BY3089" s="75"/>
      <c r="BZ3089" s="75"/>
      <c r="CA3089" s="75"/>
      <c r="CB3089" s="75"/>
      <c r="CC3089" s="75"/>
      <c r="CD3089" s="75"/>
      <c r="CE3089" s="75"/>
      <c r="CF3089" s="75"/>
      <c r="CG3089" s="75"/>
      <c r="CH3089" s="75"/>
      <c r="CI3089" s="75"/>
      <c r="CJ3089" s="75"/>
      <c r="CK3089" s="75"/>
      <c r="CL3089" s="75"/>
      <c r="CM3089" s="75"/>
      <c r="CN3089" s="75"/>
      <c r="CO3089" s="75"/>
    </row>
    <row r="3090" spans="1:456" s="1" customFormat="1" ht="19.5" customHeight="1" x14ac:dyDescent="0.3">
      <c r="A3090" s="46" t="s">
        <v>4134</v>
      </c>
      <c r="B3090" s="14">
        <v>9</v>
      </c>
      <c r="C3090" s="14">
        <v>6</v>
      </c>
      <c r="D3090" s="14">
        <v>4</v>
      </c>
      <c r="E3090" s="14">
        <v>0</v>
      </c>
      <c r="F3090" s="69"/>
      <c r="G3090" s="69"/>
      <c r="H3090" s="67">
        <f t="shared" si="188"/>
        <v>19</v>
      </c>
      <c r="I3090" s="46">
        <v>6</v>
      </c>
      <c r="J3090" s="22">
        <f t="shared" si="187"/>
        <v>0.29230769230769232</v>
      </c>
      <c r="K3090" s="46" t="s">
        <v>182</v>
      </c>
      <c r="L3090" s="15" t="s">
        <v>4562</v>
      </c>
      <c r="M3090" s="15" t="s">
        <v>312</v>
      </c>
      <c r="N3090" s="15" t="s">
        <v>690</v>
      </c>
      <c r="O3090" s="20" t="s">
        <v>1071</v>
      </c>
      <c r="P3090" s="20">
        <v>9</v>
      </c>
      <c r="Q3090" s="21" t="s">
        <v>253</v>
      </c>
      <c r="R3090" s="17" t="s">
        <v>3148</v>
      </c>
      <c r="S3090" s="17" t="s">
        <v>998</v>
      </c>
      <c r="T3090" s="17" t="s">
        <v>318</v>
      </c>
      <c r="U3090" s="26"/>
      <c r="V3090" s="75"/>
      <c r="W3090" s="75"/>
      <c r="X3090" s="75"/>
      <c r="Y3090" s="75"/>
      <c r="Z3090" s="75"/>
      <c r="AA3090" s="75"/>
      <c r="AB3090" s="75"/>
      <c r="AC3090" s="75"/>
      <c r="AD3090" s="75"/>
      <c r="AE3090" s="75"/>
      <c r="AF3090" s="75"/>
      <c r="AG3090" s="75"/>
      <c r="AH3090" s="75"/>
      <c r="AI3090" s="75"/>
      <c r="AJ3090" s="75"/>
      <c r="AK3090" s="75"/>
      <c r="AL3090" s="75"/>
      <c r="AM3090" s="75"/>
      <c r="AN3090" s="75"/>
      <c r="AO3090" s="75"/>
      <c r="AP3090" s="75"/>
      <c r="AQ3090" s="75"/>
      <c r="AR3090" s="75"/>
      <c r="AS3090" s="75"/>
      <c r="AT3090" s="75"/>
      <c r="AU3090" s="75"/>
      <c r="AV3090" s="75"/>
      <c r="AW3090" s="75"/>
      <c r="AX3090" s="75"/>
      <c r="AY3090" s="75"/>
      <c r="AZ3090" s="75"/>
      <c r="BA3090" s="75"/>
      <c r="BB3090" s="75"/>
      <c r="BC3090" s="75"/>
      <c r="BD3090" s="75"/>
      <c r="BE3090" s="75"/>
      <c r="BF3090" s="75"/>
      <c r="BG3090" s="75"/>
      <c r="BH3090" s="75"/>
      <c r="BI3090" s="75"/>
      <c r="BJ3090" s="75"/>
      <c r="BK3090" s="75"/>
      <c r="BL3090" s="75"/>
      <c r="BM3090" s="75"/>
      <c r="BN3090" s="75"/>
      <c r="BO3090" s="75"/>
      <c r="BP3090" s="75"/>
      <c r="BQ3090" s="75"/>
      <c r="BR3090" s="75"/>
      <c r="BS3090" s="75"/>
      <c r="BT3090" s="75"/>
      <c r="BU3090" s="75"/>
      <c r="BV3090" s="75"/>
      <c r="BW3090" s="75"/>
      <c r="BX3090" s="75"/>
      <c r="BY3090" s="75"/>
      <c r="BZ3090" s="75"/>
      <c r="CA3090" s="75"/>
      <c r="CB3090" s="75"/>
      <c r="CC3090" s="75"/>
      <c r="CD3090" s="75"/>
      <c r="CE3090" s="75"/>
      <c r="CF3090" s="75"/>
      <c r="CG3090" s="75"/>
      <c r="CH3090" s="75"/>
      <c r="CI3090" s="75"/>
      <c r="CJ3090" s="75"/>
      <c r="CK3090" s="75"/>
      <c r="CL3090" s="75"/>
      <c r="CM3090" s="75"/>
      <c r="CN3090" s="75"/>
      <c r="CO3090" s="75"/>
    </row>
    <row r="3091" spans="1:456" s="1" customFormat="1" ht="19.5" customHeight="1" x14ac:dyDescent="0.3">
      <c r="A3091" s="46" t="s">
        <v>4159</v>
      </c>
      <c r="B3091" s="14">
        <v>9</v>
      </c>
      <c r="C3091" s="14">
        <v>2</v>
      </c>
      <c r="D3091" s="14">
        <v>8</v>
      </c>
      <c r="E3091" s="14">
        <v>0</v>
      </c>
      <c r="F3091" s="49"/>
      <c r="G3091" s="49"/>
      <c r="H3091" s="67">
        <f t="shared" si="188"/>
        <v>19</v>
      </c>
      <c r="I3091" s="46">
        <v>4</v>
      </c>
      <c r="J3091" s="22">
        <f t="shared" si="187"/>
        <v>0.29230769230769232</v>
      </c>
      <c r="K3091" s="46" t="s">
        <v>182</v>
      </c>
      <c r="L3091" s="15" t="s">
        <v>4563</v>
      </c>
      <c r="M3091" s="15" t="s">
        <v>245</v>
      </c>
      <c r="N3091" s="15" t="s">
        <v>609</v>
      </c>
      <c r="O3091" s="20" t="s">
        <v>2093</v>
      </c>
      <c r="P3091" s="20">
        <v>9</v>
      </c>
      <c r="Q3091" s="21" t="s">
        <v>253</v>
      </c>
      <c r="R3091" s="17" t="s">
        <v>2094</v>
      </c>
      <c r="S3091" s="17" t="s">
        <v>998</v>
      </c>
      <c r="T3091" s="17" t="s">
        <v>252</v>
      </c>
      <c r="U3091" s="26"/>
      <c r="V3091" s="75"/>
      <c r="W3091" s="75"/>
      <c r="X3091" s="75"/>
      <c r="Y3091" s="75"/>
      <c r="Z3091" s="75"/>
      <c r="AA3091" s="75"/>
      <c r="AB3091" s="75"/>
      <c r="AC3091" s="75"/>
      <c r="AD3091" s="75"/>
      <c r="AE3091" s="75"/>
      <c r="AF3091" s="75"/>
      <c r="AG3091" s="75"/>
      <c r="AH3091" s="75"/>
      <c r="AI3091" s="75"/>
      <c r="AJ3091" s="75"/>
      <c r="AK3091" s="75"/>
      <c r="AL3091" s="75"/>
      <c r="AM3091" s="75"/>
      <c r="AN3091" s="75"/>
      <c r="AO3091" s="75"/>
      <c r="AP3091" s="75"/>
      <c r="AQ3091" s="75"/>
      <c r="AR3091" s="75"/>
      <c r="AS3091" s="75"/>
      <c r="AT3091" s="75"/>
      <c r="AU3091" s="75"/>
      <c r="AV3091" s="75"/>
      <c r="AW3091" s="75"/>
      <c r="AX3091" s="75"/>
      <c r="AY3091" s="75"/>
      <c r="AZ3091" s="75"/>
      <c r="BA3091" s="75"/>
      <c r="BB3091" s="75"/>
      <c r="BC3091" s="75"/>
      <c r="BD3091" s="75"/>
      <c r="BE3091" s="75"/>
      <c r="BF3091" s="75"/>
      <c r="BG3091" s="75"/>
      <c r="BH3091" s="75"/>
      <c r="BI3091" s="75"/>
      <c r="BJ3091" s="75"/>
      <c r="BK3091" s="75"/>
      <c r="BL3091" s="75"/>
      <c r="BM3091" s="75"/>
      <c r="BN3091" s="75"/>
      <c r="BO3091" s="75"/>
      <c r="BP3091" s="75"/>
      <c r="BQ3091" s="75"/>
      <c r="BR3091" s="75"/>
      <c r="BS3091" s="75"/>
      <c r="BT3091" s="75"/>
      <c r="BU3091" s="75"/>
      <c r="BV3091" s="75"/>
      <c r="BW3091" s="75"/>
      <c r="BX3091" s="75"/>
      <c r="BY3091" s="75"/>
      <c r="BZ3091" s="75"/>
      <c r="CA3091" s="75"/>
      <c r="CB3091" s="75"/>
      <c r="CC3091" s="75"/>
      <c r="CD3091" s="75"/>
      <c r="CE3091" s="75"/>
      <c r="CF3091" s="75"/>
      <c r="CG3091" s="75"/>
      <c r="CH3091" s="75"/>
      <c r="CI3091" s="75"/>
      <c r="CJ3091" s="75"/>
      <c r="CK3091" s="75"/>
      <c r="CL3091" s="75"/>
      <c r="CM3091" s="75"/>
      <c r="CN3091" s="75"/>
      <c r="CO3091" s="75"/>
    </row>
    <row r="3092" spans="1:456" s="1" customFormat="1" ht="19.5" customHeight="1" x14ac:dyDescent="0.3">
      <c r="A3092" s="46" t="s">
        <v>4128</v>
      </c>
      <c r="B3092" s="14">
        <v>12</v>
      </c>
      <c r="C3092" s="14">
        <v>0</v>
      </c>
      <c r="D3092" s="14">
        <v>4</v>
      </c>
      <c r="E3092" s="14">
        <v>3</v>
      </c>
      <c r="F3092" s="49"/>
      <c r="G3092" s="49"/>
      <c r="H3092" s="67">
        <f t="shared" si="188"/>
        <v>19</v>
      </c>
      <c r="I3092" s="46">
        <v>7</v>
      </c>
      <c r="J3092" s="22">
        <f t="shared" si="187"/>
        <v>0.29230769230769232</v>
      </c>
      <c r="K3092" s="46" t="s">
        <v>182</v>
      </c>
      <c r="L3092" s="15" t="s">
        <v>4564</v>
      </c>
      <c r="M3092" s="15" t="s">
        <v>860</v>
      </c>
      <c r="N3092" s="15" t="s">
        <v>210</v>
      </c>
      <c r="O3092" s="20" t="s">
        <v>1231</v>
      </c>
      <c r="P3092" s="20">
        <v>9</v>
      </c>
      <c r="Q3092" s="21" t="s">
        <v>224</v>
      </c>
      <c r="R3092" s="17" t="s">
        <v>1245</v>
      </c>
      <c r="S3092" s="17" t="s">
        <v>317</v>
      </c>
      <c r="T3092" s="17" t="s">
        <v>299</v>
      </c>
      <c r="U3092" s="26"/>
      <c r="V3092" s="75"/>
      <c r="W3092" s="75"/>
      <c r="X3092" s="75"/>
      <c r="Y3092" s="75"/>
      <c r="Z3092" s="75"/>
      <c r="AA3092" s="75"/>
      <c r="AB3092" s="75"/>
      <c r="AC3092" s="75"/>
      <c r="AD3092" s="75"/>
      <c r="AE3092" s="75"/>
      <c r="AF3092" s="75"/>
      <c r="AG3092" s="75"/>
      <c r="AH3092" s="75"/>
      <c r="AI3092" s="75"/>
      <c r="AJ3092" s="75"/>
      <c r="AK3092" s="75"/>
      <c r="AL3092" s="75"/>
      <c r="AM3092" s="75"/>
      <c r="AN3092" s="75"/>
      <c r="AO3092" s="75"/>
      <c r="AP3092" s="75"/>
      <c r="AQ3092" s="75"/>
      <c r="AR3092" s="75"/>
      <c r="AS3092" s="75"/>
      <c r="AT3092" s="75"/>
      <c r="AU3092" s="75"/>
      <c r="AV3092" s="75"/>
      <c r="AW3092" s="75"/>
      <c r="AX3092" s="75"/>
      <c r="AY3092" s="75"/>
      <c r="AZ3092" s="75"/>
      <c r="BA3092" s="75"/>
      <c r="BB3092" s="75"/>
      <c r="BC3092" s="75"/>
      <c r="BD3092" s="75"/>
      <c r="BE3092" s="75"/>
      <c r="BF3092" s="75"/>
      <c r="BG3092" s="75"/>
      <c r="BH3092" s="75"/>
      <c r="BI3092" s="75"/>
      <c r="BJ3092" s="75"/>
      <c r="BK3092" s="75"/>
      <c r="BL3092" s="75"/>
      <c r="BM3092" s="75"/>
      <c r="BN3092" s="75"/>
      <c r="BO3092" s="75"/>
      <c r="BP3092" s="75"/>
      <c r="BQ3092" s="75"/>
      <c r="BR3092" s="75"/>
      <c r="BS3092" s="75"/>
      <c r="BT3092" s="75"/>
      <c r="BU3092" s="75"/>
      <c r="BV3092" s="75"/>
      <c r="BW3092" s="75"/>
      <c r="BX3092" s="75"/>
      <c r="BY3092" s="75"/>
      <c r="BZ3092" s="75"/>
      <c r="CA3092" s="75"/>
      <c r="CB3092" s="75"/>
      <c r="CC3092" s="75"/>
      <c r="CD3092" s="75"/>
      <c r="CE3092" s="75"/>
      <c r="CF3092" s="75"/>
      <c r="CG3092" s="75"/>
      <c r="CH3092" s="75"/>
      <c r="CI3092" s="75"/>
      <c r="CJ3092" s="75"/>
      <c r="CK3092" s="75"/>
      <c r="CL3092" s="75"/>
      <c r="CM3092" s="75"/>
      <c r="CN3092" s="75"/>
      <c r="CO3092" s="75"/>
    </row>
    <row r="3093" spans="1:456" s="1" customFormat="1" ht="19.5" customHeight="1" x14ac:dyDescent="0.3">
      <c r="A3093" s="46" t="s">
        <v>4183</v>
      </c>
      <c r="B3093" s="14">
        <v>7</v>
      </c>
      <c r="C3093" s="14">
        <v>4</v>
      </c>
      <c r="D3093" s="14">
        <v>8</v>
      </c>
      <c r="E3093" s="14">
        <v>0</v>
      </c>
      <c r="F3093" s="49"/>
      <c r="G3093" s="49"/>
      <c r="H3093" s="67">
        <f t="shared" si="188"/>
        <v>19</v>
      </c>
      <c r="I3093" s="46">
        <v>4</v>
      </c>
      <c r="J3093" s="22">
        <f t="shared" si="187"/>
        <v>0.29230769230769232</v>
      </c>
      <c r="K3093" s="46" t="s">
        <v>182</v>
      </c>
      <c r="L3093" s="15" t="s">
        <v>2024</v>
      </c>
      <c r="M3093" s="15" t="s">
        <v>293</v>
      </c>
      <c r="N3093" s="15" t="s">
        <v>286</v>
      </c>
      <c r="O3093" s="20" t="s">
        <v>2093</v>
      </c>
      <c r="P3093" s="20">
        <v>9</v>
      </c>
      <c r="Q3093" s="21" t="s">
        <v>253</v>
      </c>
      <c r="R3093" s="17" t="s">
        <v>2094</v>
      </c>
      <c r="S3093" s="17" t="s">
        <v>998</v>
      </c>
      <c r="T3093" s="17" t="s">
        <v>252</v>
      </c>
      <c r="U3093" s="26"/>
      <c r="V3093" s="75"/>
      <c r="W3093" s="75"/>
      <c r="X3093" s="75"/>
      <c r="Y3093" s="75"/>
      <c r="Z3093" s="75"/>
      <c r="AA3093" s="75"/>
      <c r="AB3093" s="75"/>
      <c r="AC3093" s="75"/>
      <c r="AD3093" s="75"/>
      <c r="AE3093" s="75"/>
      <c r="AF3093" s="75"/>
      <c r="AG3093" s="75"/>
      <c r="AH3093" s="75"/>
      <c r="AI3093" s="75"/>
      <c r="AJ3093" s="75"/>
      <c r="AK3093" s="75"/>
      <c r="AL3093" s="75"/>
      <c r="AM3093" s="75"/>
      <c r="AN3093" s="75"/>
      <c r="AO3093" s="75"/>
      <c r="AP3093" s="75"/>
      <c r="AQ3093" s="75"/>
      <c r="AR3093" s="75"/>
      <c r="AS3093" s="75"/>
      <c r="AT3093" s="75"/>
      <c r="AU3093" s="75"/>
      <c r="AV3093" s="75"/>
      <c r="AW3093" s="75"/>
      <c r="AX3093" s="75"/>
      <c r="AY3093" s="75"/>
      <c r="AZ3093" s="75"/>
      <c r="BA3093" s="75"/>
      <c r="BB3093" s="75"/>
      <c r="BC3093" s="75"/>
      <c r="BD3093" s="75"/>
      <c r="BE3093" s="75"/>
      <c r="BF3093" s="75"/>
      <c r="BG3093" s="75"/>
      <c r="BH3093" s="75"/>
      <c r="BI3093" s="75"/>
      <c r="BJ3093" s="75"/>
      <c r="BK3093" s="75"/>
      <c r="BL3093" s="75"/>
      <c r="BM3093" s="75"/>
      <c r="BN3093" s="75"/>
      <c r="BO3093" s="75"/>
      <c r="BP3093" s="75"/>
      <c r="BQ3093" s="75"/>
      <c r="BR3093" s="75"/>
      <c r="BS3093" s="75"/>
      <c r="BT3093" s="75"/>
      <c r="BU3093" s="75"/>
      <c r="BV3093" s="75"/>
      <c r="BW3093" s="75"/>
      <c r="BX3093" s="75"/>
      <c r="BY3093" s="75"/>
      <c r="BZ3093" s="75"/>
      <c r="CA3093" s="75"/>
      <c r="CB3093" s="75"/>
      <c r="CC3093" s="75"/>
      <c r="CD3093" s="75"/>
      <c r="CE3093" s="75"/>
      <c r="CF3093" s="75"/>
      <c r="CG3093" s="75"/>
      <c r="CH3093" s="75"/>
      <c r="CI3093" s="75"/>
      <c r="CJ3093" s="75"/>
      <c r="CK3093" s="75"/>
      <c r="CL3093" s="75"/>
      <c r="CM3093" s="75"/>
      <c r="CN3093" s="75"/>
      <c r="CO3093" s="75"/>
    </row>
    <row r="3094" spans="1:456" s="1" customFormat="1" ht="19.5" customHeight="1" x14ac:dyDescent="0.3">
      <c r="A3094" s="46" t="s">
        <v>4220</v>
      </c>
      <c r="B3094" s="14">
        <v>8</v>
      </c>
      <c r="C3094" s="14">
        <v>3</v>
      </c>
      <c r="D3094" s="14">
        <v>4</v>
      </c>
      <c r="E3094" s="14">
        <v>3</v>
      </c>
      <c r="F3094" s="49"/>
      <c r="G3094" s="49"/>
      <c r="H3094" s="67">
        <f t="shared" si="188"/>
        <v>18</v>
      </c>
      <c r="I3094" s="46">
        <v>15</v>
      </c>
      <c r="J3094" s="22">
        <f t="shared" si="187"/>
        <v>0.27692307692307694</v>
      </c>
      <c r="K3094" s="46" t="s">
        <v>182</v>
      </c>
      <c r="L3094" s="15" t="s">
        <v>4565</v>
      </c>
      <c r="M3094" s="15" t="s">
        <v>408</v>
      </c>
      <c r="N3094" s="15" t="s">
        <v>286</v>
      </c>
      <c r="O3094" s="20" t="s">
        <v>801</v>
      </c>
      <c r="P3094" s="20">
        <v>9</v>
      </c>
      <c r="Q3094" s="21" t="s">
        <v>812</v>
      </c>
      <c r="R3094" s="17" t="s">
        <v>2586</v>
      </c>
      <c r="S3094" s="17" t="s">
        <v>351</v>
      </c>
      <c r="T3094" s="17" t="s">
        <v>215</v>
      </c>
      <c r="U3094" s="26"/>
      <c r="V3094" s="75"/>
      <c r="W3094" s="75"/>
      <c r="X3094" s="75"/>
      <c r="Y3094" s="75"/>
      <c r="Z3094" s="75"/>
      <c r="AA3094" s="75"/>
      <c r="AB3094" s="75"/>
      <c r="AC3094" s="75"/>
      <c r="AD3094" s="75"/>
      <c r="AE3094" s="75"/>
      <c r="AF3094" s="75"/>
      <c r="AG3094" s="75"/>
      <c r="AH3094" s="75"/>
      <c r="AI3094" s="75"/>
      <c r="AJ3094" s="75"/>
      <c r="AK3094" s="75"/>
      <c r="AL3094" s="75"/>
      <c r="AM3094" s="75"/>
      <c r="AN3094" s="75"/>
      <c r="AO3094" s="75"/>
      <c r="AP3094" s="75"/>
      <c r="AQ3094" s="75"/>
      <c r="AR3094" s="75"/>
      <c r="AS3094" s="75"/>
      <c r="AT3094" s="75"/>
      <c r="AU3094" s="75"/>
      <c r="AV3094" s="75"/>
      <c r="AW3094" s="75"/>
      <c r="AX3094" s="75"/>
      <c r="AY3094" s="75"/>
      <c r="AZ3094" s="75"/>
      <c r="BA3094" s="75"/>
      <c r="BB3094" s="75"/>
      <c r="BC3094" s="75"/>
      <c r="BD3094" s="75"/>
      <c r="BE3094" s="75"/>
      <c r="BF3094" s="75"/>
      <c r="BG3094" s="75"/>
      <c r="BH3094" s="75"/>
      <c r="BI3094" s="75"/>
      <c r="BJ3094" s="75"/>
      <c r="BK3094" s="75"/>
      <c r="BL3094" s="75"/>
      <c r="BM3094" s="75"/>
      <c r="BN3094" s="75"/>
      <c r="BO3094" s="75"/>
      <c r="BP3094" s="75"/>
      <c r="BQ3094" s="75"/>
      <c r="BR3094" s="75"/>
      <c r="BS3094" s="75"/>
      <c r="BT3094" s="75"/>
      <c r="BU3094" s="75"/>
      <c r="BV3094" s="75"/>
      <c r="BW3094" s="75"/>
      <c r="BX3094" s="75"/>
      <c r="BY3094" s="75"/>
      <c r="BZ3094" s="75"/>
      <c r="CA3094" s="75"/>
      <c r="CB3094" s="75"/>
      <c r="CC3094" s="75"/>
      <c r="CD3094" s="75"/>
      <c r="CE3094" s="75"/>
      <c r="CF3094" s="75"/>
      <c r="CG3094" s="75"/>
      <c r="CH3094" s="75"/>
      <c r="CI3094" s="75"/>
      <c r="CJ3094" s="75"/>
      <c r="CK3094" s="75"/>
      <c r="CL3094" s="75"/>
      <c r="CM3094" s="75"/>
      <c r="CN3094" s="75"/>
      <c r="CO3094" s="75"/>
    </row>
    <row r="3095" spans="1:456" s="1" customFormat="1" ht="19.5" customHeight="1" x14ac:dyDescent="0.3">
      <c r="A3095" s="70" t="s">
        <v>4164</v>
      </c>
      <c r="B3095" s="71">
        <v>11</v>
      </c>
      <c r="C3095" s="71">
        <v>1</v>
      </c>
      <c r="D3095" s="71">
        <v>6</v>
      </c>
      <c r="E3095" s="71">
        <v>0</v>
      </c>
      <c r="F3095" s="72"/>
      <c r="G3095" s="72"/>
      <c r="H3095" s="73">
        <f t="shared" si="188"/>
        <v>18</v>
      </c>
      <c r="I3095" s="70">
        <v>6</v>
      </c>
      <c r="J3095" s="78">
        <f t="shared" si="187"/>
        <v>0.27692307692307694</v>
      </c>
      <c r="K3095" s="70" t="s">
        <v>182</v>
      </c>
      <c r="L3095" s="80" t="s">
        <v>4566</v>
      </c>
      <c r="M3095" s="80" t="s">
        <v>784</v>
      </c>
      <c r="N3095" s="80" t="s">
        <v>359</v>
      </c>
      <c r="O3095" s="70" t="s">
        <v>1786</v>
      </c>
      <c r="P3095" s="70">
        <v>9</v>
      </c>
      <c r="Q3095" s="81" t="s">
        <v>253</v>
      </c>
      <c r="R3095" s="51" t="s">
        <v>3837</v>
      </c>
      <c r="S3095" s="51" t="s">
        <v>521</v>
      </c>
      <c r="T3095" s="51" t="s">
        <v>336</v>
      </c>
      <c r="U3095" s="26"/>
      <c r="V3095" s="75"/>
      <c r="W3095" s="75"/>
      <c r="X3095" s="75"/>
      <c r="Y3095" s="75"/>
      <c r="Z3095" s="75"/>
      <c r="AA3095" s="75"/>
      <c r="AB3095" s="75"/>
      <c r="AC3095" s="75"/>
      <c r="AD3095" s="75"/>
      <c r="AE3095" s="75"/>
      <c r="AF3095" s="75"/>
      <c r="AG3095" s="75"/>
      <c r="AH3095" s="75"/>
      <c r="AI3095" s="75"/>
      <c r="AJ3095" s="75"/>
      <c r="AK3095" s="75"/>
      <c r="AL3095" s="75"/>
      <c r="AM3095" s="75"/>
      <c r="AN3095" s="75"/>
      <c r="AO3095" s="75"/>
      <c r="AP3095" s="75"/>
      <c r="AQ3095" s="75"/>
      <c r="AR3095" s="75"/>
      <c r="AS3095" s="75"/>
      <c r="AT3095" s="75"/>
      <c r="AU3095" s="75"/>
      <c r="AV3095" s="75"/>
      <c r="AW3095" s="75"/>
      <c r="AX3095" s="75"/>
      <c r="AY3095" s="75"/>
      <c r="AZ3095" s="75"/>
      <c r="BA3095" s="75"/>
      <c r="BB3095" s="75"/>
      <c r="BC3095" s="75"/>
      <c r="BD3095" s="75"/>
      <c r="BE3095" s="75"/>
      <c r="BF3095" s="75"/>
      <c r="BG3095" s="75"/>
      <c r="BH3095" s="75"/>
      <c r="BI3095" s="75"/>
      <c r="BJ3095" s="75"/>
      <c r="BK3095" s="75"/>
      <c r="BL3095" s="75"/>
      <c r="BM3095" s="75"/>
      <c r="BN3095" s="75"/>
      <c r="BO3095" s="75"/>
      <c r="BP3095" s="75"/>
      <c r="BQ3095" s="75"/>
      <c r="BR3095" s="75"/>
      <c r="BS3095" s="75"/>
      <c r="BT3095" s="75"/>
      <c r="BU3095" s="75"/>
      <c r="BV3095" s="75"/>
      <c r="BW3095" s="75"/>
      <c r="BX3095" s="75"/>
      <c r="BY3095" s="75"/>
      <c r="BZ3095" s="75"/>
      <c r="CA3095" s="75"/>
      <c r="CB3095" s="75"/>
      <c r="CC3095" s="75"/>
      <c r="CD3095" s="75"/>
      <c r="CE3095" s="75"/>
      <c r="CF3095" s="75"/>
      <c r="CG3095" s="75"/>
      <c r="CH3095" s="75"/>
      <c r="CI3095" s="75"/>
      <c r="CJ3095" s="75"/>
      <c r="CK3095" s="75"/>
      <c r="CL3095" s="75"/>
      <c r="CM3095" s="75"/>
      <c r="CN3095" s="75"/>
      <c r="CO3095" s="75"/>
    </row>
    <row r="3096" spans="1:456" s="1" customFormat="1" ht="19.5" customHeight="1" x14ac:dyDescent="0.3">
      <c r="A3096" s="46" t="s">
        <v>4128</v>
      </c>
      <c r="B3096" s="14">
        <v>8</v>
      </c>
      <c r="C3096" s="14">
        <v>5</v>
      </c>
      <c r="D3096" s="14">
        <v>5</v>
      </c>
      <c r="E3096" s="14">
        <v>0</v>
      </c>
      <c r="F3096" s="49"/>
      <c r="G3096" s="49"/>
      <c r="H3096" s="67">
        <f t="shared" si="188"/>
        <v>18</v>
      </c>
      <c r="I3096" s="46">
        <v>7</v>
      </c>
      <c r="J3096" s="22">
        <f t="shared" si="187"/>
        <v>0.27692307692307694</v>
      </c>
      <c r="K3096" s="46" t="s">
        <v>182</v>
      </c>
      <c r="L3096" s="15" t="s">
        <v>4567</v>
      </c>
      <c r="M3096" s="15" t="s">
        <v>4568</v>
      </c>
      <c r="N3096" s="15" t="s">
        <v>281</v>
      </c>
      <c r="O3096" s="20" t="s">
        <v>3037</v>
      </c>
      <c r="P3096" s="20">
        <v>9</v>
      </c>
      <c r="Q3096" s="21" t="s">
        <v>253</v>
      </c>
      <c r="R3096" s="17" t="s">
        <v>3038</v>
      </c>
      <c r="S3096" s="17" t="s">
        <v>298</v>
      </c>
      <c r="T3096" s="17" t="s">
        <v>1082</v>
      </c>
      <c r="U3096" s="26"/>
      <c r="V3096" s="75"/>
      <c r="W3096" s="75"/>
      <c r="X3096" s="75"/>
      <c r="Y3096" s="75"/>
      <c r="Z3096" s="75"/>
      <c r="AA3096" s="75"/>
      <c r="AB3096" s="75"/>
      <c r="AC3096" s="75"/>
      <c r="AD3096" s="75"/>
      <c r="AE3096" s="75"/>
      <c r="AF3096" s="75"/>
      <c r="AG3096" s="75"/>
      <c r="AH3096" s="75"/>
      <c r="AI3096" s="75"/>
      <c r="AJ3096" s="75"/>
      <c r="AK3096" s="75"/>
      <c r="AL3096" s="75"/>
      <c r="AM3096" s="75"/>
      <c r="AN3096" s="75"/>
      <c r="AO3096" s="75"/>
      <c r="AP3096" s="75"/>
      <c r="AQ3096" s="75"/>
      <c r="AR3096" s="75"/>
      <c r="AS3096" s="75"/>
      <c r="AT3096" s="75"/>
      <c r="AU3096" s="75"/>
      <c r="AV3096" s="75"/>
      <c r="AW3096" s="75"/>
      <c r="AX3096" s="75"/>
      <c r="AY3096" s="75"/>
      <c r="AZ3096" s="75"/>
      <c r="BA3096" s="75"/>
      <c r="BB3096" s="75"/>
      <c r="BC3096" s="75"/>
      <c r="BD3096" s="75"/>
      <c r="BE3096" s="75"/>
      <c r="BF3096" s="75"/>
      <c r="BG3096" s="75"/>
      <c r="BH3096" s="75"/>
      <c r="BI3096" s="75"/>
      <c r="BJ3096" s="75"/>
      <c r="BK3096" s="75"/>
      <c r="BL3096" s="75"/>
      <c r="BM3096" s="75"/>
      <c r="BN3096" s="75"/>
      <c r="BO3096" s="75"/>
      <c r="BP3096" s="75"/>
      <c r="BQ3096" s="75"/>
      <c r="BR3096" s="75"/>
      <c r="BS3096" s="75"/>
      <c r="BT3096" s="75"/>
      <c r="BU3096" s="75"/>
      <c r="BV3096" s="75"/>
      <c r="BW3096" s="75"/>
      <c r="BX3096" s="75"/>
      <c r="BY3096" s="75"/>
      <c r="BZ3096" s="75"/>
      <c r="CA3096" s="75"/>
      <c r="CB3096" s="75"/>
      <c r="CC3096" s="75"/>
      <c r="CD3096" s="75"/>
      <c r="CE3096" s="75"/>
      <c r="CF3096" s="75"/>
      <c r="CG3096" s="75"/>
      <c r="CH3096" s="75"/>
      <c r="CI3096" s="75"/>
      <c r="CJ3096" s="75"/>
      <c r="CK3096" s="75"/>
      <c r="CL3096" s="75"/>
      <c r="CM3096" s="75"/>
      <c r="CN3096" s="75"/>
      <c r="CO3096" s="75"/>
    </row>
    <row r="3097" spans="1:456" s="1" customFormat="1" ht="19.5" customHeight="1" x14ac:dyDescent="0.3">
      <c r="A3097" s="46" t="s">
        <v>4163</v>
      </c>
      <c r="B3097" s="14">
        <v>7</v>
      </c>
      <c r="C3097" s="14">
        <v>3</v>
      </c>
      <c r="D3097" s="14">
        <v>8</v>
      </c>
      <c r="E3097" s="14">
        <v>0</v>
      </c>
      <c r="F3097" s="69"/>
      <c r="G3097" s="69"/>
      <c r="H3097" s="67">
        <f t="shared" si="188"/>
        <v>18</v>
      </c>
      <c r="I3097" s="46">
        <v>7</v>
      </c>
      <c r="J3097" s="22">
        <f t="shared" si="187"/>
        <v>0.27692307692307694</v>
      </c>
      <c r="K3097" s="46" t="s">
        <v>182</v>
      </c>
      <c r="L3097" s="15" t="s">
        <v>4569</v>
      </c>
      <c r="M3097" s="15" t="s">
        <v>418</v>
      </c>
      <c r="N3097" s="15" t="s">
        <v>218</v>
      </c>
      <c r="O3097" s="20" t="s">
        <v>1071</v>
      </c>
      <c r="P3097" s="20">
        <v>9</v>
      </c>
      <c r="Q3097" s="21" t="s">
        <v>382</v>
      </c>
      <c r="R3097" s="17" t="s">
        <v>3148</v>
      </c>
      <c r="S3097" s="17" t="s">
        <v>998</v>
      </c>
      <c r="T3097" s="17" t="s">
        <v>318</v>
      </c>
      <c r="U3097" s="26"/>
      <c r="V3097" s="75"/>
      <c r="W3097" s="75"/>
      <c r="X3097" s="75"/>
      <c r="Y3097" s="75"/>
      <c r="Z3097" s="75"/>
      <c r="AA3097" s="75"/>
      <c r="AB3097" s="75"/>
      <c r="AC3097" s="75"/>
      <c r="AD3097" s="75"/>
      <c r="AE3097" s="75"/>
      <c r="AF3097" s="75"/>
      <c r="AG3097" s="75"/>
      <c r="AH3097" s="75"/>
      <c r="AI3097" s="75"/>
      <c r="AJ3097" s="75"/>
      <c r="AK3097" s="75"/>
      <c r="AL3097" s="75"/>
      <c r="AM3097" s="75"/>
      <c r="AN3097" s="75"/>
      <c r="AO3097" s="75"/>
      <c r="AP3097" s="75"/>
      <c r="AQ3097" s="75"/>
      <c r="AR3097" s="75"/>
      <c r="AS3097" s="75"/>
      <c r="AT3097" s="75"/>
      <c r="AU3097" s="75"/>
      <c r="AV3097" s="75"/>
      <c r="AW3097" s="75"/>
      <c r="AX3097" s="75"/>
      <c r="AY3097" s="75"/>
      <c r="AZ3097" s="75"/>
      <c r="BA3097" s="75"/>
      <c r="BB3097" s="75"/>
      <c r="BC3097" s="75"/>
      <c r="BD3097" s="75"/>
      <c r="BE3097" s="75"/>
      <c r="BF3097" s="75"/>
      <c r="BG3097" s="75"/>
      <c r="BH3097" s="75"/>
      <c r="BI3097" s="75"/>
      <c r="BJ3097" s="75"/>
      <c r="BK3097" s="75"/>
      <c r="BL3097" s="75"/>
      <c r="BM3097" s="75"/>
      <c r="BN3097" s="75"/>
      <c r="BO3097" s="75"/>
      <c r="BP3097" s="75"/>
      <c r="BQ3097" s="75"/>
      <c r="BR3097" s="75"/>
      <c r="BS3097" s="75"/>
      <c r="BT3097" s="75"/>
      <c r="BU3097" s="75"/>
      <c r="BV3097" s="75"/>
      <c r="BW3097" s="75"/>
      <c r="BX3097" s="75"/>
      <c r="BY3097" s="75"/>
      <c r="BZ3097" s="75"/>
      <c r="CA3097" s="75"/>
      <c r="CB3097" s="75"/>
      <c r="CC3097" s="75"/>
      <c r="CD3097" s="75"/>
      <c r="CE3097" s="75"/>
      <c r="CF3097" s="75"/>
      <c r="CG3097" s="75"/>
      <c r="CH3097" s="75"/>
      <c r="CI3097" s="75"/>
      <c r="CJ3097" s="75"/>
      <c r="CK3097" s="75"/>
      <c r="CL3097" s="75"/>
      <c r="CM3097" s="75"/>
      <c r="CN3097" s="75"/>
      <c r="CO3097" s="75"/>
    </row>
    <row r="3098" spans="1:456" s="1" customFormat="1" ht="19.5" customHeight="1" x14ac:dyDescent="0.3">
      <c r="A3098" s="46" t="s">
        <v>4163</v>
      </c>
      <c r="B3098" s="14">
        <v>7</v>
      </c>
      <c r="C3098" s="14">
        <v>5</v>
      </c>
      <c r="D3098" s="14">
        <v>6</v>
      </c>
      <c r="E3098" s="14">
        <v>0</v>
      </c>
      <c r="F3098" s="49"/>
      <c r="G3098" s="49"/>
      <c r="H3098" s="67">
        <f t="shared" si="188"/>
        <v>18</v>
      </c>
      <c r="I3098" s="46">
        <v>7</v>
      </c>
      <c r="J3098" s="22">
        <f t="shared" si="187"/>
        <v>0.27692307692307694</v>
      </c>
      <c r="K3098" s="46" t="s">
        <v>182</v>
      </c>
      <c r="L3098" s="15" t="s">
        <v>4570</v>
      </c>
      <c r="M3098" s="15" t="s">
        <v>351</v>
      </c>
      <c r="N3098" s="15" t="s">
        <v>235</v>
      </c>
      <c r="O3098" s="20" t="s">
        <v>2208</v>
      </c>
      <c r="P3098" s="20">
        <v>9</v>
      </c>
      <c r="Q3098" s="21" t="s">
        <v>4571</v>
      </c>
      <c r="R3098" s="17" t="s">
        <v>870</v>
      </c>
      <c r="S3098" s="17" t="s">
        <v>998</v>
      </c>
      <c r="T3098" s="17" t="s">
        <v>252</v>
      </c>
      <c r="U3098" s="26"/>
      <c r="V3098" s="75"/>
      <c r="W3098" s="75"/>
      <c r="X3098" s="75"/>
      <c r="Y3098" s="75"/>
      <c r="Z3098" s="75"/>
      <c r="AA3098" s="75"/>
      <c r="AB3098" s="75"/>
      <c r="AC3098" s="75"/>
      <c r="AD3098" s="75"/>
      <c r="AE3098" s="75"/>
      <c r="AF3098" s="75"/>
      <c r="AG3098" s="75"/>
      <c r="AH3098" s="75"/>
      <c r="AI3098" s="75"/>
      <c r="AJ3098" s="75"/>
      <c r="AK3098" s="75"/>
      <c r="AL3098" s="75"/>
      <c r="AM3098" s="75"/>
      <c r="AN3098" s="75"/>
      <c r="AO3098" s="75"/>
      <c r="AP3098" s="75"/>
      <c r="AQ3098" s="75"/>
      <c r="AR3098" s="75"/>
      <c r="AS3098" s="75"/>
      <c r="AT3098" s="75"/>
      <c r="AU3098" s="75"/>
      <c r="AV3098" s="75"/>
      <c r="AW3098" s="75"/>
      <c r="AX3098" s="75"/>
      <c r="AY3098" s="75"/>
      <c r="AZ3098" s="75"/>
      <c r="BA3098" s="75"/>
      <c r="BB3098" s="75"/>
      <c r="BC3098" s="75"/>
      <c r="BD3098" s="75"/>
      <c r="BE3098" s="75"/>
      <c r="BF3098" s="75"/>
      <c r="BG3098" s="75"/>
      <c r="BH3098" s="75"/>
      <c r="BI3098" s="75"/>
      <c r="BJ3098" s="75"/>
      <c r="BK3098" s="75"/>
      <c r="BL3098" s="75"/>
      <c r="BM3098" s="75"/>
      <c r="BN3098" s="75"/>
      <c r="BO3098" s="75"/>
      <c r="BP3098" s="75"/>
      <c r="BQ3098" s="75"/>
      <c r="BR3098" s="75"/>
      <c r="BS3098" s="75"/>
      <c r="BT3098" s="75"/>
      <c r="BU3098" s="75"/>
      <c r="BV3098" s="75"/>
      <c r="BW3098" s="75"/>
      <c r="BX3098" s="75"/>
      <c r="BY3098" s="75"/>
      <c r="BZ3098" s="75"/>
      <c r="CA3098" s="75"/>
      <c r="CB3098" s="75"/>
      <c r="CC3098" s="75"/>
      <c r="CD3098" s="75"/>
      <c r="CE3098" s="75"/>
      <c r="CF3098" s="75"/>
      <c r="CG3098" s="75"/>
      <c r="CH3098" s="75"/>
      <c r="CI3098" s="75"/>
      <c r="CJ3098" s="75"/>
      <c r="CK3098" s="75"/>
      <c r="CL3098" s="75"/>
      <c r="CM3098" s="75"/>
      <c r="CN3098" s="75"/>
      <c r="CO3098" s="75"/>
    </row>
    <row r="3099" spans="1:456" s="1" customFormat="1" ht="19.5" customHeight="1" x14ac:dyDescent="0.3">
      <c r="A3099" s="46" t="s">
        <v>4136</v>
      </c>
      <c r="B3099" s="14">
        <v>5</v>
      </c>
      <c r="C3099" s="14">
        <v>4</v>
      </c>
      <c r="D3099" s="14">
        <v>6</v>
      </c>
      <c r="E3099" s="14">
        <v>3</v>
      </c>
      <c r="F3099" s="49"/>
      <c r="G3099" s="49"/>
      <c r="H3099" s="67">
        <f t="shared" si="188"/>
        <v>18</v>
      </c>
      <c r="I3099" s="46">
        <v>15</v>
      </c>
      <c r="J3099" s="22">
        <f t="shared" si="187"/>
        <v>0.27692307692307694</v>
      </c>
      <c r="K3099" s="46" t="s">
        <v>182</v>
      </c>
      <c r="L3099" s="15" t="s">
        <v>4572</v>
      </c>
      <c r="M3099" s="15" t="s">
        <v>530</v>
      </c>
      <c r="N3099" s="15" t="s">
        <v>210</v>
      </c>
      <c r="O3099" s="20" t="s">
        <v>937</v>
      </c>
      <c r="P3099" s="20">
        <v>9</v>
      </c>
      <c r="Q3099" s="21" t="s">
        <v>945</v>
      </c>
      <c r="R3099" s="17" t="s">
        <v>965</v>
      </c>
      <c r="S3099" s="17" t="s">
        <v>453</v>
      </c>
      <c r="T3099" s="17" t="s">
        <v>334</v>
      </c>
      <c r="U3099" s="26"/>
      <c r="V3099" s="75"/>
      <c r="W3099" s="75"/>
      <c r="X3099" s="75"/>
      <c r="Y3099" s="75"/>
      <c r="Z3099" s="75"/>
      <c r="AA3099" s="75"/>
      <c r="AB3099" s="75"/>
      <c r="AC3099" s="75"/>
      <c r="AD3099" s="75"/>
      <c r="AE3099" s="75"/>
      <c r="AF3099" s="75"/>
      <c r="AG3099" s="75"/>
      <c r="AH3099" s="75"/>
      <c r="AI3099" s="75"/>
      <c r="AJ3099" s="75"/>
      <c r="AK3099" s="75"/>
      <c r="AL3099" s="75"/>
      <c r="AM3099" s="75"/>
      <c r="AN3099" s="75"/>
      <c r="AO3099" s="75"/>
      <c r="AP3099" s="75"/>
      <c r="AQ3099" s="75"/>
      <c r="AR3099" s="75"/>
      <c r="AS3099" s="75"/>
      <c r="AT3099" s="75"/>
      <c r="AU3099" s="75"/>
      <c r="AV3099" s="75"/>
      <c r="AW3099" s="75"/>
      <c r="AX3099" s="75"/>
      <c r="AY3099" s="75"/>
      <c r="AZ3099" s="75"/>
      <c r="BA3099" s="75"/>
      <c r="BB3099" s="75"/>
      <c r="BC3099" s="75"/>
      <c r="BD3099" s="75"/>
      <c r="BE3099" s="75"/>
      <c r="BF3099" s="75"/>
      <c r="BG3099" s="75"/>
      <c r="BH3099" s="75"/>
      <c r="BI3099" s="75"/>
      <c r="BJ3099" s="75"/>
      <c r="BK3099" s="75"/>
      <c r="BL3099" s="75"/>
      <c r="BM3099" s="75"/>
      <c r="BN3099" s="75"/>
      <c r="BO3099" s="75"/>
      <c r="BP3099" s="75"/>
      <c r="BQ3099" s="75"/>
      <c r="BR3099" s="75"/>
      <c r="BS3099" s="75"/>
      <c r="BT3099" s="75"/>
      <c r="BU3099" s="75"/>
      <c r="BV3099" s="75"/>
      <c r="BW3099" s="75"/>
      <c r="BX3099" s="75"/>
      <c r="BY3099" s="75"/>
      <c r="BZ3099" s="75"/>
      <c r="CA3099" s="75"/>
      <c r="CB3099" s="75"/>
      <c r="CC3099" s="75"/>
      <c r="CD3099" s="75"/>
      <c r="CE3099" s="75"/>
      <c r="CF3099" s="75"/>
      <c r="CG3099" s="75"/>
      <c r="CH3099" s="75"/>
      <c r="CI3099" s="75"/>
      <c r="CJ3099" s="75"/>
      <c r="CK3099" s="75"/>
      <c r="CL3099" s="75"/>
      <c r="CM3099" s="75"/>
      <c r="CN3099" s="75"/>
      <c r="CO3099" s="75"/>
    </row>
    <row r="3100" spans="1:456" s="1" customFormat="1" ht="19.5" customHeight="1" x14ac:dyDescent="0.3">
      <c r="A3100" s="46" t="s">
        <v>4130</v>
      </c>
      <c r="B3100" s="14">
        <v>6</v>
      </c>
      <c r="C3100" s="14">
        <v>9</v>
      </c>
      <c r="D3100" s="14">
        <v>3</v>
      </c>
      <c r="E3100" s="14">
        <v>0</v>
      </c>
      <c r="F3100" s="49"/>
      <c r="G3100" s="49"/>
      <c r="H3100" s="67">
        <f t="shared" si="188"/>
        <v>18</v>
      </c>
      <c r="I3100" s="46">
        <v>1</v>
      </c>
      <c r="J3100" s="22">
        <f t="shared" si="187"/>
        <v>0.27692307692307694</v>
      </c>
      <c r="K3100" s="46" t="s">
        <v>182</v>
      </c>
      <c r="L3100" s="15" t="s">
        <v>3434</v>
      </c>
      <c r="M3100" s="15" t="s">
        <v>214</v>
      </c>
      <c r="N3100" s="15" t="s">
        <v>336</v>
      </c>
      <c r="O3100" s="20" t="s">
        <v>2681</v>
      </c>
      <c r="P3100" s="20">
        <v>9</v>
      </c>
      <c r="Q3100" s="21" t="s">
        <v>224</v>
      </c>
      <c r="R3100" s="17" t="s">
        <v>2682</v>
      </c>
      <c r="S3100" s="17" t="s">
        <v>317</v>
      </c>
      <c r="T3100" s="17" t="s">
        <v>249</v>
      </c>
      <c r="U3100" s="26"/>
      <c r="V3100" s="75"/>
      <c r="W3100" s="75"/>
      <c r="X3100" s="75"/>
      <c r="Y3100" s="75"/>
      <c r="Z3100" s="75"/>
      <c r="AA3100" s="75"/>
      <c r="AB3100" s="75"/>
      <c r="AC3100" s="75"/>
      <c r="AD3100" s="75"/>
      <c r="AE3100" s="75"/>
      <c r="AF3100" s="75"/>
      <c r="AG3100" s="75"/>
      <c r="AH3100" s="75"/>
      <c r="AI3100" s="75"/>
      <c r="AJ3100" s="75"/>
      <c r="AK3100" s="75"/>
      <c r="AL3100" s="75"/>
      <c r="AM3100" s="75"/>
      <c r="AN3100" s="75"/>
      <c r="AO3100" s="75"/>
      <c r="AP3100" s="75"/>
      <c r="AQ3100" s="75"/>
      <c r="AR3100" s="75"/>
      <c r="AS3100" s="75"/>
      <c r="AT3100" s="75"/>
      <c r="AU3100" s="75"/>
      <c r="AV3100" s="75"/>
      <c r="AW3100" s="75"/>
      <c r="AX3100" s="75"/>
      <c r="AY3100" s="75"/>
      <c r="AZ3100" s="75"/>
      <c r="BA3100" s="75"/>
      <c r="BB3100" s="75"/>
      <c r="BC3100" s="75"/>
      <c r="BD3100" s="75"/>
      <c r="BE3100" s="75"/>
      <c r="BF3100" s="75"/>
      <c r="BG3100" s="75"/>
      <c r="BH3100" s="75"/>
      <c r="BI3100" s="75"/>
      <c r="BJ3100" s="75"/>
      <c r="BK3100" s="75"/>
      <c r="BL3100" s="75"/>
      <c r="BM3100" s="75"/>
      <c r="BN3100" s="75"/>
      <c r="BO3100" s="75"/>
      <c r="BP3100" s="75"/>
      <c r="BQ3100" s="75"/>
      <c r="BR3100" s="75"/>
      <c r="BS3100" s="75"/>
      <c r="BT3100" s="75"/>
      <c r="BU3100" s="75"/>
      <c r="BV3100" s="75"/>
      <c r="BW3100" s="75"/>
      <c r="BX3100" s="75"/>
      <c r="BY3100" s="75"/>
      <c r="BZ3100" s="75"/>
      <c r="CA3100" s="75"/>
      <c r="CB3100" s="75"/>
      <c r="CC3100" s="75"/>
      <c r="CD3100" s="75"/>
      <c r="CE3100" s="75"/>
      <c r="CF3100" s="75"/>
      <c r="CG3100" s="75"/>
      <c r="CH3100" s="75"/>
      <c r="CI3100" s="75"/>
      <c r="CJ3100" s="75"/>
      <c r="CK3100" s="75"/>
      <c r="CL3100" s="75"/>
      <c r="CM3100" s="75"/>
      <c r="CN3100" s="75"/>
      <c r="CO3100" s="75"/>
    </row>
    <row r="3101" spans="1:456" s="1" customFormat="1" ht="19.5" customHeight="1" x14ac:dyDescent="0.3">
      <c r="A3101" s="46" t="s">
        <v>4149</v>
      </c>
      <c r="B3101" s="14">
        <v>11</v>
      </c>
      <c r="C3101" s="14">
        <v>3</v>
      </c>
      <c r="D3101" s="14">
        <v>4</v>
      </c>
      <c r="E3101" s="14">
        <v>0</v>
      </c>
      <c r="F3101" s="49"/>
      <c r="G3101" s="49"/>
      <c r="H3101" s="67">
        <f t="shared" si="188"/>
        <v>18</v>
      </c>
      <c r="I3101" s="46">
        <v>18</v>
      </c>
      <c r="J3101" s="22">
        <f t="shared" si="187"/>
        <v>0.27692307692307694</v>
      </c>
      <c r="K3101" s="46" t="s">
        <v>182</v>
      </c>
      <c r="L3101" s="15" t="s">
        <v>4573</v>
      </c>
      <c r="M3101" s="15" t="s">
        <v>619</v>
      </c>
      <c r="N3101" s="15" t="s">
        <v>1200</v>
      </c>
      <c r="O3101" s="20" t="s">
        <v>1977</v>
      </c>
      <c r="P3101" s="20">
        <v>9</v>
      </c>
      <c r="Q3101" s="21" t="s">
        <v>1409</v>
      </c>
      <c r="R3101" s="17" t="s">
        <v>2016</v>
      </c>
      <c r="S3101" s="17" t="s">
        <v>317</v>
      </c>
      <c r="T3101" s="17" t="s">
        <v>210</v>
      </c>
      <c r="U3101" s="26"/>
      <c r="V3101" s="75"/>
      <c r="W3101" s="75"/>
      <c r="X3101" s="75"/>
      <c r="Y3101" s="75"/>
      <c r="Z3101" s="75"/>
      <c r="AA3101" s="75"/>
      <c r="AB3101" s="75"/>
      <c r="AC3101" s="75"/>
      <c r="AD3101" s="75"/>
      <c r="AE3101" s="75"/>
      <c r="AF3101" s="75"/>
      <c r="AG3101" s="75"/>
      <c r="AH3101" s="75"/>
      <c r="AI3101" s="75"/>
      <c r="AJ3101" s="75"/>
      <c r="AK3101" s="75"/>
      <c r="AL3101" s="75"/>
      <c r="AM3101" s="75"/>
      <c r="AN3101" s="75"/>
      <c r="AO3101" s="75"/>
      <c r="AP3101" s="75"/>
      <c r="AQ3101" s="75"/>
      <c r="AR3101" s="75"/>
      <c r="AS3101" s="75"/>
      <c r="AT3101" s="75"/>
      <c r="AU3101" s="75"/>
      <c r="AV3101" s="75"/>
      <c r="AW3101" s="75"/>
      <c r="AX3101" s="75"/>
      <c r="AY3101" s="75"/>
      <c r="AZ3101" s="75"/>
      <c r="BA3101" s="75"/>
      <c r="BB3101" s="75"/>
      <c r="BC3101" s="75"/>
      <c r="BD3101" s="75"/>
      <c r="BE3101" s="75"/>
      <c r="BF3101" s="75"/>
      <c r="BG3101" s="75"/>
      <c r="BH3101" s="75"/>
      <c r="BI3101" s="75"/>
      <c r="BJ3101" s="75"/>
      <c r="BK3101" s="75"/>
      <c r="BL3101" s="75"/>
      <c r="BM3101" s="75"/>
      <c r="BN3101" s="75"/>
      <c r="BO3101" s="75"/>
      <c r="BP3101" s="75"/>
      <c r="BQ3101" s="75"/>
      <c r="BR3101" s="75"/>
      <c r="BS3101" s="75"/>
      <c r="BT3101" s="75"/>
      <c r="BU3101" s="75"/>
      <c r="BV3101" s="75"/>
      <c r="BW3101" s="75"/>
      <c r="BX3101" s="75"/>
      <c r="BY3101" s="75"/>
      <c r="BZ3101" s="75"/>
      <c r="CA3101" s="75"/>
      <c r="CB3101" s="75"/>
      <c r="CC3101" s="75"/>
      <c r="CD3101" s="75"/>
      <c r="CE3101" s="75"/>
      <c r="CF3101" s="75"/>
      <c r="CG3101" s="75"/>
      <c r="CH3101" s="75"/>
      <c r="CI3101" s="75"/>
      <c r="CJ3101" s="75"/>
      <c r="CK3101" s="75"/>
      <c r="CL3101" s="75"/>
      <c r="CM3101" s="75"/>
      <c r="CN3101" s="75"/>
      <c r="CO3101" s="75"/>
      <c r="CP3101" s="75"/>
      <c r="CQ3101" s="75"/>
      <c r="CR3101" s="75"/>
      <c r="CS3101" s="75"/>
      <c r="CT3101" s="75"/>
      <c r="CU3101" s="75"/>
      <c r="CV3101" s="75"/>
      <c r="CW3101" s="75"/>
      <c r="CX3101" s="75"/>
      <c r="CY3101" s="75"/>
      <c r="CZ3101" s="75"/>
      <c r="DA3101" s="75"/>
      <c r="DB3101" s="75"/>
      <c r="DC3101" s="75"/>
      <c r="DD3101" s="75"/>
      <c r="DE3101" s="75"/>
      <c r="DF3101" s="75"/>
      <c r="DG3101" s="75"/>
      <c r="DH3101" s="75"/>
      <c r="DI3101" s="75"/>
      <c r="DJ3101" s="75"/>
      <c r="DK3101" s="75"/>
      <c r="DL3101" s="75"/>
      <c r="DM3101" s="75"/>
      <c r="DN3101" s="75"/>
      <c r="DO3101" s="75"/>
      <c r="DP3101" s="75"/>
      <c r="DQ3101" s="75"/>
      <c r="DR3101" s="75"/>
      <c r="DS3101" s="75"/>
      <c r="DT3101" s="75"/>
      <c r="DU3101" s="75"/>
      <c r="DV3101" s="75"/>
      <c r="DW3101" s="75"/>
      <c r="DX3101" s="75"/>
      <c r="DY3101" s="75"/>
      <c r="DZ3101" s="75"/>
      <c r="EA3101" s="75"/>
      <c r="EB3101" s="75"/>
      <c r="EC3101" s="75"/>
      <c r="ED3101" s="75"/>
      <c r="EE3101" s="75"/>
      <c r="EF3101" s="75"/>
      <c r="EG3101" s="75"/>
      <c r="EH3101" s="75"/>
      <c r="EI3101" s="75"/>
      <c r="EJ3101" s="75"/>
      <c r="EK3101" s="75"/>
      <c r="EL3101" s="75"/>
      <c r="EM3101" s="75"/>
      <c r="EN3101" s="75"/>
      <c r="EO3101" s="75"/>
      <c r="EP3101" s="75"/>
      <c r="EQ3101" s="75"/>
      <c r="ER3101" s="75"/>
      <c r="ES3101" s="75"/>
      <c r="ET3101" s="75"/>
      <c r="EU3101" s="75"/>
      <c r="EV3101" s="75"/>
      <c r="EW3101" s="75"/>
      <c r="EX3101" s="75"/>
      <c r="EY3101" s="75"/>
      <c r="EZ3101" s="75"/>
      <c r="FA3101" s="75"/>
      <c r="FB3101" s="75"/>
      <c r="FC3101" s="75"/>
      <c r="FD3101" s="75"/>
      <c r="FE3101" s="75"/>
      <c r="FF3101" s="75"/>
      <c r="FG3101" s="75"/>
      <c r="FH3101" s="75"/>
      <c r="FI3101" s="75"/>
      <c r="FJ3101" s="75"/>
      <c r="FK3101" s="75"/>
      <c r="FL3101" s="75"/>
      <c r="FM3101" s="75"/>
      <c r="FN3101" s="75"/>
      <c r="FO3101" s="75"/>
      <c r="FP3101" s="75"/>
      <c r="FQ3101" s="75"/>
      <c r="FR3101" s="75"/>
      <c r="FS3101" s="75"/>
      <c r="FT3101" s="75"/>
      <c r="FU3101" s="75"/>
      <c r="FV3101" s="75"/>
      <c r="FW3101" s="75"/>
      <c r="FX3101" s="75"/>
      <c r="FY3101" s="75"/>
      <c r="FZ3101" s="75"/>
      <c r="GA3101" s="75"/>
      <c r="GB3101" s="75"/>
      <c r="GC3101" s="75"/>
      <c r="GD3101" s="75"/>
      <c r="GE3101" s="75"/>
      <c r="GF3101" s="75"/>
      <c r="GG3101" s="75"/>
      <c r="GH3101" s="75"/>
      <c r="GI3101" s="75"/>
      <c r="GJ3101" s="75"/>
      <c r="GK3101" s="75"/>
      <c r="GL3101" s="75"/>
      <c r="GM3101" s="75"/>
      <c r="GN3101" s="75"/>
      <c r="GO3101" s="75"/>
      <c r="GP3101" s="75"/>
      <c r="GQ3101" s="75"/>
      <c r="GR3101" s="75"/>
      <c r="GS3101" s="75"/>
      <c r="GT3101" s="75"/>
      <c r="GU3101" s="75"/>
      <c r="GV3101" s="75"/>
      <c r="GW3101" s="75"/>
      <c r="GX3101" s="75"/>
      <c r="GY3101" s="75"/>
      <c r="GZ3101" s="75"/>
      <c r="HA3101" s="75"/>
      <c r="HB3101" s="75"/>
      <c r="HC3101" s="75"/>
      <c r="HD3101" s="75"/>
      <c r="HE3101" s="75"/>
      <c r="HF3101" s="75"/>
      <c r="HG3101" s="75"/>
      <c r="HH3101" s="75"/>
      <c r="HI3101" s="75"/>
      <c r="HJ3101" s="75"/>
      <c r="HK3101" s="75"/>
      <c r="HL3101" s="75"/>
      <c r="HM3101" s="75"/>
      <c r="HN3101" s="75"/>
      <c r="HO3101" s="75"/>
      <c r="HP3101" s="75"/>
      <c r="HQ3101" s="75"/>
      <c r="HR3101" s="75"/>
      <c r="HS3101" s="75"/>
      <c r="HT3101" s="75"/>
      <c r="HU3101" s="75"/>
      <c r="HV3101" s="75"/>
      <c r="HW3101" s="75"/>
      <c r="HX3101" s="75"/>
      <c r="HY3101" s="75"/>
      <c r="HZ3101" s="75"/>
      <c r="IA3101" s="75"/>
      <c r="IB3101" s="75"/>
      <c r="IC3101" s="75"/>
      <c r="ID3101" s="75"/>
      <c r="IE3101" s="75"/>
      <c r="IF3101" s="75"/>
      <c r="IG3101" s="75"/>
      <c r="IH3101" s="75"/>
      <c r="II3101" s="75"/>
      <c r="IJ3101" s="75"/>
      <c r="IK3101" s="75"/>
      <c r="IL3101" s="75"/>
      <c r="IM3101" s="75"/>
      <c r="IN3101" s="75"/>
      <c r="IO3101" s="75"/>
      <c r="IP3101" s="75"/>
      <c r="IQ3101" s="75"/>
      <c r="IR3101" s="75"/>
      <c r="IS3101" s="75"/>
      <c r="IT3101" s="75"/>
      <c r="IU3101" s="75"/>
      <c r="IV3101" s="75"/>
      <c r="IW3101" s="75"/>
      <c r="IX3101" s="75"/>
      <c r="IY3101" s="75"/>
      <c r="IZ3101" s="75"/>
      <c r="JA3101" s="75"/>
      <c r="JB3101" s="75"/>
      <c r="JC3101" s="75"/>
      <c r="JD3101" s="75"/>
      <c r="JE3101" s="75"/>
      <c r="JF3101" s="75"/>
      <c r="JG3101" s="75"/>
      <c r="JH3101" s="75"/>
      <c r="JI3101" s="75"/>
      <c r="JJ3101" s="75"/>
      <c r="JK3101" s="75"/>
      <c r="JL3101" s="75"/>
      <c r="JM3101" s="75"/>
      <c r="JN3101" s="75"/>
      <c r="JO3101" s="75"/>
      <c r="JP3101" s="75"/>
      <c r="JQ3101" s="75"/>
      <c r="JR3101" s="75"/>
      <c r="JS3101" s="75"/>
      <c r="JT3101" s="75"/>
      <c r="JU3101" s="75"/>
      <c r="JV3101" s="75"/>
      <c r="JW3101" s="75"/>
      <c r="JX3101" s="75"/>
      <c r="JY3101" s="75"/>
      <c r="JZ3101" s="75"/>
      <c r="KA3101" s="75"/>
      <c r="KB3101" s="75"/>
      <c r="KC3101" s="75"/>
      <c r="KD3101" s="75"/>
      <c r="KE3101" s="75"/>
      <c r="KF3101" s="75"/>
      <c r="KG3101" s="75"/>
      <c r="KH3101" s="75"/>
      <c r="KI3101" s="75"/>
      <c r="KJ3101" s="75"/>
      <c r="KK3101" s="75"/>
      <c r="KL3101" s="75"/>
      <c r="KM3101" s="75"/>
      <c r="KN3101" s="75"/>
      <c r="KO3101" s="75"/>
      <c r="KP3101" s="75"/>
      <c r="KQ3101" s="75"/>
      <c r="KR3101" s="75"/>
      <c r="KS3101" s="75"/>
      <c r="KT3101" s="75"/>
      <c r="KU3101" s="75"/>
      <c r="KV3101" s="75"/>
      <c r="KW3101" s="75"/>
      <c r="KX3101" s="75"/>
      <c r="KY3101" s="75"/>
      <c r="KZ3101" s="75"/>
      <c r="LA3101" s="75"/>
      <c r="LB3101" s="75"/>
      <c r="LC3101" s="75"/>
      <c r="LD3101" s="75"/>
      <c r="LE3101" s="75"/>
      <c r="LF3101" s="75"/>
      <c r="LG3101" s="75"/>
      <c r="LH3101" s="75"/>
      <c r="LI3101" s="75"/>
      <c r="LJ3101" s="75"/>
      <c r="LK3101" s="75"/>
      <c r="LL3101" s="75"/>
      <c r="LM3101" s="75"/>
      <c r="LN3101" s="75"/>
      <c r="LO3101" s="75"/>
      <c r="LP3101" s="75"/>
      <c r="LQ3101" s="75"/>
      <c r="LR3101" s="75"/>
      <c r="LS3101" s="75"/>
      <c r="LT3101" s="75"/>
      <c r="LU3101" s="75"/>
      <c r="LV3101" s="75"/>
      <c r="LW3101" s="75"/>
      <c r="LX3101" s="75"/>
      <c r="LY3101" s="75"/>
      <c r="LZ3101" s="75"/>
      <c r="MA3101" s="75"/>
      <c r="MB3101" s="75"/>
      <c r="MC3101" s="75"/>
      <c r="MD3101" s="75"/>
      <c r="ME3101" s="75"/>
      <c r="MF3101" s="75"/>
      <c r="MG3101" s="75"/>
      <c r="MH3101" s="75"/>
      <c r="MI3101" s="75"/>
      <c r="MJ3101" s="75"/>
      <c r="MK3101" s="75"/>
      <c r="ML3101" s="75"/>
      <c r="MM3101" s="75"/>
      <c r="MN3101" s="75"/>
      <c r="MO3101" s="75"/>
      <c r="MP3101" s="75"/>
      <c r="MQ3101" s="75"/>
      <c r="MR3101" s="75"/>
      <c r="MS3101" s="75"/>
      <c r="MT3101" s="75"/>
      <c r="MU3101" s="75"/>
      <c r="MV3101" s="75"/>
      <c r="MW3101" s="75"/>
      <c r="MX3101" s="75"/>
      <c r="MY3101" s="75"/>
      <c r="MZ3101" s="75"/>
      <c r="NA3101" s="75"/>
      <c r="NB3101" s="75"/>
      <c r="NC3101" s="75"/>
      <c r="ND3101" s="75"/>
      <c r="NE3101" s="75"/>
      <c r="NF3101" s="75"/>
      <c r="NG3101" s="75"/>
      <c r="NH3101" s="75"/>
      <c r="NI3101" s="75"/>
      <c r="NJ3101" s="75"/>
      <c r="NK3101" s="75"/>
      <c r="NL3101" s="75"/>
      <c r="NM3101" s="75"/>
      <c r="NN3101" s="75"/>
      <c r="NO3101" s="75"/>
      <c r="NP3101" s="75"/>
      <c r="NQ3101" s="75"/>
      <c r="NR3101" s="75"/>
      <c r="NS3101" s="75"/>
      <c r="NT3101" s="75"/>
      <c r="NU3101" s="75"/>
      <c r="NV3101" s="75"/>
      <c r="NW3101" s="75"/>
      <c r="NX3101" s="75"/>
      <c r="NY3101" s="75"/>
      <c r="NZ3101" s="75"/>
      <c r="OA3101" s="75"/>
      <c r="OB3101" s="75"/>
      <c r="OC3101" s="75"/>
      <c r="OD3101" s="75"/>
      <c r="OE3101" s="75"/>
      <c r="OF3101" s="75"/>
      <c r="OG3101" s="75"/>
      <c r="OH3101" s="75"/>
      <c r="OI3101" s="75"/>
      <c r="OJ3101" s="75"/>
      <c r="OK3101" s="75"/>
      <c r="OL3101" s="75"/>
      <c r="OM3101" s="75"/>
      <c r="ON3101" s="75"/>
      <c r="OO3101" s="75"/>
      <c r="OP3101" s="75"/>
      <c r="OQ3101" s="75"/>
      <c r="OR3101" s="75"/>
      <c r="OS3101" s="75"/>
      <c r="OT3101" s="75"/>
      <c r="OU3101" s="75"/>
      <c r="OV3101" s="75"/>
      <c r="OW3101" s="75"/>
      <c r="OX3101" s="75"/>
      <c r="OY3101" s="75"/>
      <c r="OZ3101" s="75"/>
      <c r="PA3101" s="75"/>
      <c r="PB3101" s="75"/>
      <c r="PC3101" s="75"/>
      <c r="PD3101" s="75"/>
      <c r="PE3101" s="75"/>
      <c r="PF3101" s="75"/>
      <c r="PG3101" s="75"/>
      <c r="PH3101" s="75"/>
      <c r="PI3101" s="75"/>
      <c r="PJ3101" s="75"/>
      <c r="PK3101" s="75"/>
      <c r="PL3101" s="75"/>
      <c r="PM3101" s="75"/>
      <c r="PN3101" s="75"/>
      <c r="PO3101" s="75"/>
      <c r="PP3101" s="75"/>
      <c r="PQ3101" s="75"/>
      <c r="PR3101" s="75"/>
      <c r="PS3101" s="75"/>
      <c r="PT3101" s="75"/>
      <c r="PU3101" s="75"/>
      <c r="PV3101" s="75"/>
      <c r="PW3101" s="75"/>
      <c r="PX3101" s="75"/>
      <c r="PY3101" s="75"/>
      <c r="PZ3101" s="75"/>
      <c r="QA3101" s="75"/>
      <c r="QB3101" s="75"/>
      <c r="QC3101" s="75"/>
      <c r="QD3101" s="75"/>
      <c r="QE3101" s="75"/>
      <c r="QF3101" s="75"/>
      <c r="QG3101" s="75"/>
      <c r="QH3101" s="75"/>
      <c r="QI3101" s="75"/>
      <c r="QJ3101" s="75"/>
      <c r="QK3101" s="75"/>
      <c r="QL3101" s="75"/>
      <c r="QM3101" s="75"/>
      <c r="QN3101" s="75"/>
    </row>
    <row r="3102" spans="1:456" s="1" customFormat="1" ht="19.5" customHeight="1" x14ac:dyDescent="0.3">
      <c r="A3102" s="46" t="s">
        <v>4128</v>
      </c>
      <c r="B3102" s="14">
        <v>5</v>
      </c>
      <c r="C3102" s="14">
        <v>8</v>
      </c>
      <c r="D3102" s="14">
        <v>5</v>
      </c>
      <c r="E3102" s="14">
        <v>0</v>
      </c>
      <c r="F3102" s="49"/>
      <c r="G3102" s="49"/>
      <c r="H3102" s="67">
        <f t="shared" si="188"/>
        <v>18</v>
      </c>
      <c r="I3102" s="46">
        <v>6</v>
      </c>
      <c r="J3102" s="22">
        <f t="shared" si="187"/>
        <v>0.27692307692307694</v>
      </c>
      <c r="K3102" s="46" t="s">
        <v>182</v>
      </c>
      <c r="L3102" s="15" t="s">
        <v>4574</v>
      </c>
      <c r="M3102" s="15" t="s">
        <v>349</v>
      </c>
      <c r="N3102" s="15" t="s">
        <v>325</v>
      </c>
      <c r="O3102" s="20" t="s">
        <v>2546</v>
      </c>
      <c r="P3102" s="20">
        <v>9</v>
      </c>
      <c r="Q3102" s="21" t="s">
        <v>240</v>
      </c>
      <c r="R3102" s="24" t="s">
        <v>3621</v>
      </c>
      <c r="S3102" s="24" t="s">
        <v>1197</v>
      </c>
      <c r="T3102" s="24" t="s">
        <v>315</v>
      </c>
      <c r="U3102" s="26"/>
      <c r="V3102" s="75"/>
      <c r="W3102" s="75"/>
      <c r="X3102" s="75"/>
      <c r="Y3102" s="75"/>
      <c r="Z3102" s="75"/>
      <c r="AA3102" s="75"/>
      <c r="AB3102" s="75"/>
      <c r="AC3102" s="75"/>
      <c r="AD3102" s="75"/>
      <c r="AE3102" s="75"/>
      <c r="AF3102" s="75"/>
      <c r="AG3102" s="75"/>
      <c r="AH3102" s="75"/>
      <c r="AI3102" s="75"/>
      <c r="AJ3102" s="75"/>
      <c r="AK3102" s="75"/>
      <c r="AL3102" s="75"/>
      <c r="AM3102" s="75"/>
      <c r="AN3102" s="75"/>
      <c r="AO3102" s="75"/>
      <c r="AP3102" s="75"/>
      <c r="AQ3102" s="75"/>
      <c r="AR3102" s="75"/>
      <c r="AS3102" s="75"/>
      <c r="AT3102" s="75"/>
      <c r="AU3102" s="75"/>
      <c r="AV3102" s="75"/>
      <c r="AW3102" s="75"/>
      <c r="AX3102" s="75"/>
      <c r="AY3102" s="75"/>
      <c r="AZ3102" s="75"/>
      <c r="BA3102" s="75"/>
      <c r="BB3102" s="75"/>
      <c r="BC3102" s="75"/>
      <c r="BD3102" s="75"/>
      <c r="BE3102" s="75"/>
      <c r="BF3102" s="75"/>
      <c r="BG3102" s="75"/>
      <c r="BH3102" s="75"/>
      <c r="BI3102" s="75"/>
      <c r="BJ3102" s="75"/>
      <c r="BK3102" s="75"/>
      <c r="BL3102" s="75"/>
      <c r="BM3102" s="75"/>
      <c r="BN3102" s="75"/>
      <c r="BO3102" s="75"/>
      <c r="BP3102" s="75"/>
      <c r="BQ3102" s="75"/>
      <c r="BR3102" s="75"/>
      <c r="BS3102" s="75"/>
      <c r="BT3102" s="75"/>
      <c r="BU3102" s="75"/>
      <c r="BV3102" s="75"/>
      <c r="BW3102" s="75"/>
      <c r="BX3102" s="75"/>
      <c r="BY3102" s="75"/>
      <c r="BZ3102" s="75"/>
      <c r="CA3102" s="75"/>
      <c r="CB3102" s="75"/>
      <c r="CC3102" s="75"/>
      <c r="CD3102" s="75"/>
      <c r="CE3102" s="75"/>
      <c r="CF3102" s="75"/>
      <c r="CG3102" s="75"/>
      <c r="CH3102" s="75"/>
      <c r="CI3102" s="75"/>
      <c r="CJ3102" s="75"/>
      <c r="CK3102" s="75"/>
      <c r="CL3102" s="75"/>
      <c r="CM3102" s="75"/>
      <c r="CN3102" s="75"/>
      <c r="CO3102" s="75"/>
      <c r="CP3102" s="75"/>
      <c r="CQ3102" s="75"/>
      <c r="CR3102" s="75"/>
      <c r="CS3102" s="75"/>
      <c r="CT3102" s="75"/>
      <c r="CU3102" s="75"/>
      <c r="CV3102" s="75"/>
      <c r="CW3102" s="75"/>
      <c r="CX3102" s="75"/>
      <c r="CY3102" s="75"/>
      <c r="CZ3102" s="75"/>
      <c r="DA3102" s="75"/>
      <c r="DB3102" s="75"/>
      <c r="DC3102" s="75"/>
      <c r="DD3102" s="75"/>
      <c r="DE3102" s="75"/>
      <c r="DF3102" s="75"/>
      <c r="DG3102" s="75"/>
      <c r="DH3102" s="75"/>
      <c r="DI3102" s="75"/>
      <c r="DJ3102" s="75"/>
      <c r="DK3102" s="75"/>
      <c r="DL3102" s="75"/>
      <c r="DM3102" s="75"/>
      <c r="DN3102" s="75"/>
      <c r="DO3102" s="75"/>
      <c r="DP3102" s="75"/>
      <c r="DQ3102" s="75"/>
      <c r="DR3102" s="75"/>
      <c r="DS3102" s="75"/>
      <c r="DT3102" s="75"/>
      <c r="DU3102" s="75"/>
      <c r="DV3102" s="75"/>
      <c r="DW3102" s="75"/>
      <c r="DX3102" s="75"/>
      <c r="DY3102" s="75"/>
      <c r="DZ3102" s="75"/>
      <c r="EA3102" s="75"/>
      <c r="EB3102" s="75"/>
      <c r="EC3102" s="75"/>
      <c r="ED3102" s="75"/>
      <c r="EE3102" s="75"/>
      <c r="EF3102" s="75"/>
      <c r="EG3102" s="75"/>
      <c r="EH3102" s="75"/>
      <c r="EI3102" s="75"/>
      <c r="EJ3102" s="75"/>
      <c r="EK3102" s="75"/>
      <c r="EL3102" s="75"/>
      <c r="EM3102" s="75"/>
      <c r="EN3102" s="75"/>
      <c r="EO3102" s="75"/>
      <c r="EP3102" s="75"/>
      <c r="EQ3102" s="75"/>
      <c r="ER3102" s="75"/>
      <c r="ES3102" s="75"/>
      <c r="ET3102" s="75"/>
      <c r="EU3102" s="75"/>
      <c r="EV3102" s="75"/>
      <c r="EW3102" s="75"/>
      <c r="EX3102" s="75"/>
      <c r="EY3102" s="75"/>
      <c r="EZ3102" s="75"/>
      <c r="FA3102" s="75"/>
      <c r="FB3102" s="75"/>
      <c r="FC3102" s="75"/>
      <c r="FD3102" s="75"/>
      <c r="FE3102" s="75"/>
      <c r="FF3102" s="75"/>
      <c r="FG3102" s="75"/>
      <c r="FH3102" s="75"/>
      <c r="FI3102" s="75"/>
      <c r="FJ3102" s="75"/>
      <c r="FK3102" s="75"/>
      <c r="FL3102" s="75"/>
      <c r="FM3102" s="75"/>
      <c r="FN3102" s="75"/>
      <c r="FO3102" s="75"/>
      <c r="FP3102" s="75"/>
      <c r="FQ3102" s="75"/>
      <c r="FR3102" s="75"/>
      <c r="FS3102" s="75"/>
      <c r="FT3102" s="75"/>
      <c r="FU3102" s="75"/>
      <c r="FV3102" s="75"/>
      <c r="FW3102" s="75"/>
      <c r="FX3102" s="75"/>
      <c r="FY3102" s="75"/>
      <c r="FZ3102" s="75"/>
      <c r="GA3102" s="75"/>
      <c r="GB3102" s="75"/>
      <c r="GC3102" s="75"/>
      <c r="GD3102" s="75"/>
      <c r="GE3102" s="75"/>
      <c r="GF3102" s="75"/>
      <c r="GG3102" s="75"/>
      <c r="GH3102" s="75"/>
      <c r="GI3102" s="75"/>
      <c r="GJ3102" s="75"/>
      <c r="GK3102" s="75"/>
      <c r="GL3102" s="75"/>
      <c r="GM3102" s="75"/>
      <c r="GN3102" s="75"/>
      <c r="GO3102" s="75"/>
      <c r="GP3102" s="75"/>
      <c r="GQ3102" s="75"/>
      <c r="GR3102" s="75"/>
      <c r="GS3102" s="75"/>
      <c r="GT3102" s="75"/>
      <c r="GU3102" s="75"/>
      <c r="GV3102" s="75"/>
      <c r="GW3102" s="75"/>
      <c r="GX3102" s="75"/>
      <c r="GY3102" s="75"/>
      <c r="GZ3102" s="75"/>
      <c r="HA3102" s="75"/>
      <c r="HB3102" s="75"/>
      <c r="HC3102" s="75"/>
      <c r="HD3102" s="75"/>
      <c r="HE3102" s="75"/>
      <c r="HF3102" s="75"/>
      <c r="HG3102" s="75"/>
      <c r="HH3102" s="75"/>
      <c r="HI3102" s="75"/>
      <c r="HJ3102" s="75"/>
      <c r="HK3102" s="75"/>
      <c r="HL3102" s="75"/>
      <c r="HM3102" s="75"/>
      <c r="HN3102" s="75"/>
      <c r="HO3102" s="75"/>
      <c r="HP3102" s="75"/>
      <c r="HQ3102" s="75"/>
      <c r="HR3102" s="75"/>
      <c r="HS3102" s="75"/>
      <c r="HT3102" s="75"/>
      <c r="HU3102" s="75"/>
      <c r="HV3102" s="75"/>
      <c r="HW3102" s="75"/>
      <c r="HX3102" s="75"/>
      <c r="HY3102" s="75"/>
      <c r="HZ3102" s="75"/>
      <c r="IA3102" s="75"/>
      <c r="IB3102" s="75"/>
      <c r="IC3102" s="75"/>
      <c r="ID3102" s="75"/>
      <c r="IE3102" s="75"/>
      <c r="IF3102" s="75"/>
      <c r="IG3102" s="75"/>
      <c r="IH3102" s="75"/>
      <c r="II3102" s="75"/>
      <c r="IJ3102" s="75"/>
      <c r="IK3102" s="75"/>
      <c r="IL3102" s="75"/>
      <c r="IM3102" s="75"/>
      <c r="IN3102" s="75"/>
      <c r="IO3102" s="75"/>
      <c r="IP3102" s="75"/>
      <c r="IQ3102" s="75"/>
      <c r="IR3102" s="75"/>
      <c r="IS3102" s="75"/>
      <c r="IT3102" s="75"/>
      <c r="IU3102" s="75"/>
      <c r="IV3102" s="75"/>
      <c r="IW3102" s="75"/>
      <c r="IX3102" s="75"/>
      <c r="IY3102" s="75"/>
      <c r="IZ3102" s="75"/>
      <c r="JA3102" s="75"/>
      <c r="JB3102" s="75"/>
      <c r="JC3102" s="75"/>
      <c r="JD3102" s="75"/>
      <c r="JE3102" s="75"/>
      <c r="JF3102" s="75"/>
      <c r="JG3102" s="75"/>
      <c r="JH3102" s="75"/>
      <c r="JI3102" s="75"/>
      <c r="JJ3102" s="75"/>
      <c r="JK3102" s="75"/>
      <c r="JL3102" s="75"/>
      <c r="JM3102" s="75"/>
      <c r="JN3102" s="75"/>
      <c r="JO3102" s="75"/>
      <c r="JP3102" s="75"/>
      <c r="JQ3102" s="75"/>
      <c r="JR3102" s="75"/>
      <c r="JS3102" s="75"/>
      <c r="JT3102" s="75"/>
      <c r="JU3102" s="75"/>
      <c r="JV3102" s="75"/>
      <c r="JW3102" s="75"/>
      <c r="JX3102" s="75"/>
      <c r="JY3102" s="75"/>
      <c r="JZ3102" s="75"/>
      <c r="KA3102" s="75"/>
      <c r="KB3102" s="75"/>
      <c r="KC3102" s="75"/>
      <c r="KD3102" s="75"/>
      <c r="KE3102" s="75"/>
      <c r="KF3102" s="75"/>
      <c r="KG3102" s="75"/>
      <c r="KH3102" s="75"/>
      <c r="KI3102" s="75"/>
      <c r="KJ3102" s="75"/>
      <c r="KK3102" s="75"/>
      <c r="KL3102" s="75"/>
      <c r="KM3102" s="75"/>
      <c r="KN3102" s="75"/>
      <c r="KO3102" s="75"/>
      <c r="KP3102" s="75"/>
      <c r="KQ3102" s="75"/>
      <c r="KR3102" s="75"/>
      <c r="KS3102" s="75"/>
      <c r="KT3102" s="75"/>
      <c r="KU3102" s="75"/>
      <c r="KV3102" s="75"/>
      <c r="KW3102" s="75"/>
      <c r="KX3102" s="75"/>
      <c r="KY3102" s="75"/>
      <c r="KZ3102" s="75"/>
      <c r="LA3102" s="75"/>
      <c r="LB3102" s="75"/>
      <c r="LC3102" s="75"/>
      <c r="LD3102" s="75"/>
      <c r="LE3102" s="75"/>
      <c r="LF3102" s="75"/>
      <c r="LG3102" s="75"/>
      <c r="LH3102" s="75"/>
      <c r="LI3102" s="75"/>
      <c r="LJ3102" s="75"/>
      <c r="LK3102" s="75"/>
      <c r="LL3102" s="75"/>
      <c r="LM3102" s="75"/>
      <c r="LN3102" s="75"/>
      <c r="LO3102" s="75"/>
      <c r="LP3102" s="75"/>
      <c r="LQ3102" s="75"/>
      <c r="LR3102" s="75"/>
      <c r="LS3102" s="75"/>
      <c r="LT3102" s="75"/>
      <c r="LU3102" s="75"/>
      <c r="LV3102" s="75"/>
      <c r="LW3102" s="75"/>
      <c r="LX3102" s="75"/>
      <c r="LY3102" s="75"/>
      <c r="LZ3102" s="75"/>
      <c r="MA3102" s="75"/>
      <c r="MB3102" s="75"/>
      <c r="MC3102" s="75"/>
      <c r="MD3102" s="75"/>
      <c r="ME3102" s="75"/>
      <c r="MF3102" s="75"/>
      <c r="MG3102" s="75"/>
      <c r="MH3102" s="75"/>
      <c r="MI3102" s="75"/>
      <c r="MJ3102" s="75"/>
      <c r="MK3102" s="75"/>
      <c r="ML3102" s="75"/>
      <c r="MM3102" s="75"/>
      <c r="MN3102" s="75"/>
      <c r="MO3102" s="75"/>
      <c r="MP3102" s="75"/>
      <c r="MQ3102" s="75"/>
      <c r="MR3102" s="75"/>
      <c r="MS3102" s="75"/>
      <c r="MT3102" s="75"/>
      <c r="MU3102" s="75"/>
      <c r="MV3102" s="75"/>
      <c r="MW3102" s="75"/>
      <c r="MX3102" s="75"/>
      <c r="MY3102" s="75"/>
      <c r="MZ3102" s="75"/>
      <c r="NA3102" s="75"/>
      <c r="NB3102" s="75"/>
      <c r="NC3102" s="75"/>
      <c r="ND3102" s="75"/>
      <c r="NE3102" s="75"/>
      <c r="NF3102" s="75"/>
      <c r="NG3102" s="75"/>
      <c r="NH3102" s="75"/>
      <c r="NI3102" s="75"/>
      <c r="NJ3102" s="75"/>
      <c r="NK3102" s="75"/>
      <c r="NL3102" s="75"/>
      <c r="NM3102" s="75"/>
      <c r="NN3102" s="75"/>
      <c r="NO3102" s="75"/>
      <c r="NP3102" s="75"/>
      <c r="NQ3102" s="75"/>
      <c r="NR3102" s="75"/>
      <c r="NS3102" s="75"/>
      <c r="NT3102" s="75"/>
      <c r="NU3102" s="75"/>
      <c r="NV3102" s="75"/>
      <c r="NW3102" s="75"/>
      <c r="NX3102" s="75"/>
      <c r="NY3102" s="75"/>
      <c r="NZ3102" s="75"/>
      <c r="OA3102" s="75"/>
      <c r="OB3102" s="75"/>
      <c r="OC3102" s="75"/>
      <c r="OD3102" s="75"/>
      <c r="OE3102" s="75"/>
      <c r="OF3102" s="75"/>
      <c r="OG3102" s="75"/>
      <c r="OH3102" s="75"/>
      <c r="OI3102" s="75"/>
      <c r="OJ3102" s="75"/>
      <c r="OK3102" s="75"/>
      <c r="OL3102" s="75"/>
      <c r="OM3102" s="75"/>
      <c r="ON3102" s="75"/>
      <c r="OO3102" s="75"/>
      <c r="OP3102" s="75"/>
      <c r="OQ3102" s="75"/>
      <c r="OR3102" s="75"/>
      <c r="OS3102" s="75"/>
      <c r="OT3102" s="75"/>
      <c r="OU3102" s="75"/>
      <c r="OV3102" s="75"/>
      <c r="OW3102" s="75"/>
      <c r="OX3102" s="75"/>
      <c r="OY3102" s="75"/>
      <c r="OZ3102" s="75"/>
      <c r="PA3102" s="75"/>
      <c r="PB3102" s="75"/>
      <c r="PC3102" s="75"/>
      <c r="PD3102" s="75"/>
      <c r="PE3102" s="75"/>
      <c r="PF3102" s="75"/>
      <c r="PG3102" s="75"/>
      <c r="PH3102" s="75"/>
      <c r="PI3102" s="75"/>
      <c r="PJ3102" s="75"/>
      <c r="PK3102" s="75"/>
      <c r="PL3102" s="75"/>
      <c r="PM3102" s="75"/>
      <c r="PN3102" s="75"/>
      <c r="PO3102" s="75"/>
      <c r="PP3102" s="75"/>
      <c r="PQ3102" s="75"/>
      <c r="PR3102" s="75"/>
      <c r="PS3102" s="75"/>
      <c r="PT3102" s="75"/>
      <c r="PU3102" s="75"/>
      <c r="PV3102" s="75"/>
      <c r="PW3102" s="75"/>
      <c r="PX3102" s="75"/>
      <c r="PY3102" s="75"/>
      <c r="PZ3102" s="75"/>
      <c r="QA3102" s="75"/>
      <c r="QB3102" s="75"/>
      <c r="QC3102" s="75"/>
      <c r="QD3102" s="75"/>
      <c r="QE3102" s="75"/>
      <c r="QF3102" s="75"/>
      <c r="QG3102" s="75"/>
      <c r="QH3102" s="75"/>
      <c r="QI3102" s="75"/>
      <c r="QJ3102" s="75"/>
      <c r="QK3102" s="75"/>
      <c r="QL3102" s="75"/>
      <c r="QM3102" s="75"/>
      <c r="QN3102" s="75"/>
    </row>
    <row r="3103" spans="1:456" s="1" customFormat="1" ht="19.5" customHeight="1" x14ac:dyDescent="0.3">
      <c r="A3103" s="46" t="s">
        <v>4164</v>
      </c>
      <c r="B3103" s="14">
        <v>8</v>
      </c>
      <c r="C3103" s="14">
        <v>7</v>
      </c>
      <c r="D3103" s="14">
        <v>3</v>
      </c>
      <c r="E3103" s="14">
        <v>0</v>
      </c>
      <c r="F3103" s="49"/>
      <c r="G3103" s="49"/>
      <c r="H3103" s="67">
        <f t="shared" si="188"/>
        <v>18</v>
      </c>
      <c r="I3103" s="46">
        <v>15</v>
      </c>
      <c r="J3103" s="22">
        <f t="shared" si="187"/>
        <v>0.27692307692307694</v>
      </c>
      <c r="K3103" s="46" t="s">
        <v>182</v>
      </c>
      <c r="L3103" s="15" t="s">
        <v>4575</v>
      </c>
      <c r="M3103" s="15" t="s">
        <v>4576</v>
      </c>
      <c r="N3103" s="15" t="s">
        <v>4577</v>
      </c>
      <c r="O3103" s="20" t="s">
        <v>636</v>
      </c>
      <c r="P3103" s="20">
        <v>9</v>
      </c>
      <c r="Q3103" s="21" t="s">
        <v>240</v>
      </c>
      <c r="R3103" s="17" t="s">
        <v>820</v>
      </c>
      <c r="S3103" s="17" t="s">
        <v>317</v>
      </c>
      <c r="T3103" s="17" t="s">
        <v>269</v>
      </c>
      <c r="U3103" s="26"/>
      <c r="V3103" s="75"/>
      <c r="W3103" s="75"/>
      <c r="X3103" s="75"/>
      <c r="Y3103" s="75"/>
      <c r="Z3103" s="75"/>
      <c r="AA3103" s="75"/>
      <c r="AB3103" s="75"/>
      <c r="AC3103" s="75"/>
      <c r="AD3103" s="75"/>
      <c r="AE3103" s="75"/>
      <c r="AF3103" s="75"/>
      <c r="AG3103" s="75"/>
      <c r="AH3103" s="75"/>
      <c r="AI3103" s="75"/>
      <c r="AJ3103" s="75"/>
      <c r="AK3103" s="75"/>
      <c r="AL3103" s="75"/>
      <c r="AM3103" s="75"/>
      <c r="AN3103" s="75"/>
      <c r="AO3103" s="75"/>
      <c r="AP3103" s="75"/>
      <c r="AQ3103" s="75"/>
      <c r="AR3103" s="75"/>
      <c r="AS3103" s="75"/>
      <c r="AT3103" s="75"/>
      <c r="AU3103" s="75"/>
      <c r="AV3103" s="75"/>
      <c r="AW3103" s="75"/>
      <c r="AX3103" s="75"/>
      <c r="AY3103" s="75"/>
      <c r="AZ3103" s="75"/>
      <c r="BA3103" s="75"/>
      <c r="BB3103" s="75"/>
      <c r="BC3103" s="75"/>
      <c r="BD3103" s="75"/>
      <c r="BE3103" s="75"/>
      <c r="BF3103" s="75"/>
      <c r="BG3103" s="75"/>
      <c r="BH3103" s="75"/>
      <c r="BI3103" s="75"/>
      <c r="BJ3103" s="75"/>
      <c r="BK3103" s="75"/>
      <c r="BL3103" s="75"/>
      <c r="BM3103" s="75"/>
      <c r="BN3103" s="75"/>
      <c r="BO3103" s="75"/>
      <c r="BP3103" s="75"/>
      <c r="BQ3103" s="75"/>
      <c r="BR3103" s="75"/>
      <c r="BS3103" s="75"/>
      <c r="BT3103" s="75"/>
      <c r="BU3103" s="75"/>
      <c r="BV3103" s="75"/>
      <c r="BW3103" s="75"/>
      <c r="BX3103" s="75"/>
      <c r="BY3103" s="75"/>
      <c r="BZ3103" s="75"/>
      <c r="CA3103" s="75"/>
      <c r="CB3103" s="75"/>
      <c r="CC3103" s="75"/>
      <c r="CD3103" s="75"/>
      <c r="CE3103" s="75"/>
      <c r="CF3103" s="75"/>
      <c r="CG3103" s="75"/>
      <c r="CH3103" s="75"/>
      <c r="CI3103" s="75"/>
      <c r="CJ3103" s="75"/>
      <c r="CK3103" s="75"/>
      <c r="CL3103" s="75"/>
      <c r="CM3103" s="75"/>
      <c r="CN3103" s="75"/>
      <c r="CO3103" s="75"/>
    </row>
    <row r="3104" spans="1:456" s="1" customFormat="1" ht="19.5" customHeight="1" x14ac:dyDescent="0.3">
      <c r="A3104" s="46" t="s">
        <v>4151</v>
      </c>
      <c r="B3104" s="14">
        <v>9</v>
      </c>
      <c r="C3104" s="14">
        <v>0</v>
      </c>
      <c r="D3104" s="14">
        <v>8</v>
      </c>
      <c r="E3104" s="14">
        <v>0</v>
      </c>
      <c r="F3104" s="49"/>
      <c r="G3104" s="49"/>
      <c r="H3104" s="67">
        <f t="shared" si="188"/>
        <v>17</v>
      </c>
      <c r="I3104" s="46">
        <v>1</v>
      </c>
      <c r="J3104" s="22">
        <f t="shared" si="187"/>
        <v>0.26153846153846155</v>
      </c>
      <c r="K3104" s="46" t="s">
        <v>182</v>
      </c>
      <c r="L3104" s="15" t="s">
        <v>4578</v>
      </c>
      <c r="M3104" s="15" t="s">
        <v>4579</v>
      </c>
      <c r="N3104" s="15" t="s">
        <v>4580</v>
      </c>
      <c r="O3104" s="20" t="s">
        <v>2505</v>
      </c>
      <c r="P3104" s="20">
        <v>9</v>
      </c>
      <c r="Q3104" s="21" t="s">
        <v>253</v>
      </c>
      <c r="R3104" s="17" t="s">
        <v>2506</v>
      </c>
      <c r="S3104" s="17" t="s">
        <v>857</v>
      </c>
      <c r="T3104" s="17" t="s">
        <v>387</v>
      </c>
      <c r="U3104" s="26"/>
      <c r="V3104" s="75"/>
      <c r="W3104" s="75"/>
      <c r="X3104" s="75"/>
      <c r="Y3104" s="75"/>
      <c r="Z3104" s="75"/>
      <c r="AA3104" s="75"/>
      <c r="AB3104" s="75"/>
      <c r="AC3104" s="75"/>
      <c r="AD3104" s="75"/>
      <c r="AE3104" s="75"/>
      <c r="AF3104" s="75"/>
      <c r="AG3104" s="75"/>
      <c r="AH3104" s="75"/>
      <c r="AI3104" s="75"/>
      <c r="AJ3104" s="75"/>
      <c r="AK3104" s="75"/>
      <c r="AL3104" s="75"/>
      <c r="AM3104" s="75"/>
      <c r="AN3104" s="75"/>
      <c r="AO3104" s="75"/>
      <c r="AP3104" s="75"/>
      <c r="AQ3104" s="75"/>
      <c r="AR3104" s="75"/>
      <c r="AS3104" s="75"/>
      <c r="AT3104" s="75"/>
      <c r="AU3104" s="75"/>
      <c r="AV3104" s="75"/>
      <c r="AW3104" s="75"/>
      <c r="AX3104" s="75"/>
      <c r="AY3104" s="75"/>
      <c r="AZ3104" s="75"/>
      <c r="BA3104" s="75"/>
      <c r="BB3104" s="75"/>
      <c r="BC3104" s="75"/>
      <c r="BD3104" s="75"/>
      <c r="BE3104" s="75"/>
      <c r="BF3104" s="75"/>
      <c r="BG3104" s="75"/>
      <c r="BH3104" s="75"/>
      <c r="BI3104" s="75"/>
      <c r="BJ3104" s="75"/>
      <c r="BK3104" s="75"/>
      <c r="BL3104" s="75"/>
      <c r="BM3104" s="75"/>
      <c r="BN3104" s="75"/>
      <c r="BO3104" s="75"/>
      <c r="BP3104" s="75"/>
      <c r="BQ3104" s="75"/>
      <c r="BR3104" s="75"/>
      <c r="BS3104" s="75"/>
      <c r="BT3104" s="75"/>
      <c r="BU3104" s="75"/>
      <c r="BV3104" s="75"/>
      <c r="BW3104" s="75"/>
      <c r="BX3104" s="75"/>
      <c r="BY3104" s="75"/>
      <c r="BZ3104" s="75"/>
      <c r="CA3104" s="75"/>
      <c r="CB3104" s="75"/>
      <c r="CC3104" s="75"/>
      <c r="CD3104" s="75"/>
      <c r="CE3104" s="75"/>
      <c r="CF3104" s="75"/>
      <c r="CG3104" s="75"/>
      <c r="CH3104" s="75"/>
      <c r="CI3104" s="75"/>
      <c r="CJ3104" s="75"/>
      <c r="CK3104" s="75"/>
      <c r="CL3104" s="75"/>
      <c r="CM3104" s="75"/>
      <c r="CN3104" s="75"/>
      <c r="CO3104" s="75"/>
    </row>
    <row r="3105" spans="1:93" s="1" customFormat="1" ht="19.5" customHeight="1" x14ac:dyDescent="0.3">
      <c r="A3105" s="46" t="s">
        <v>4164</v>
      </c>
      <c r="B3105" s="14">
        <v>11</v>
      </c>
      <c r="C3105" s="14">
        <v>0</v>
      </c>
      <c r="D3105" s="14">
        <v>5</v>
      </c>
      <c r="E3105" s="14">
        <v>1</v>
      </c>
      <c r="F3105" s="49"/>
      <c r="G3105" s="49"/>
      <c r="H3105" s="67">
        <f t="shared" si="188"/>
        <v>17</v>
      </c>
      <c r="I3105" s="46">
        <v>1</v>
      </c>
      <c r="J3105" s="22">
        <f t="shared" si="187"/>
        <v>0.26153846153846155</v>
      </c>
      <c r="K3105" s="46" t="s">
        <v>182</v>
      </c>
      <c r="L3105" s="15" t="s">
        <v>4581</v>
      </c>
      <c r="M3105" s="15" t="s">
        <v>4582</v>
      </c>
      <c r="N3105" s="15" t="s">
        <v>371</v>
      </c>
      <c r="O3105" s="20" t="s">
        <v>2505</v>
      </c>
      <c r="P3105" s="20">
        <v>9</v>
      </c>
      <c r="Q3105" s="21" t="s">
        <v>253</v>
      </c>
      <c r="R3105" s="17" t="s">
        <v>2506</v>
      </c>
      <c r="S3105" s="17" t="s">
        <v>857</v>
      </c>
      <c r="T3105" s="17" t="s">
        <v>387</v>
      </c>
      <c r="U3105" s="26"/>
      <c r="V3105" s="75"/>
      <c r="W3105" s="75"/>
      <c r="X3105" s="75"/>
      <c r="Y3105" s="75"/>
      <c r="Z3105" s="75"/>
      <c r="AA3105" s="75"/>
      <c r="AB3105" s="75"/>
      <c r="AC3105" s="75"/>
      <c r="AD3105" s="75"/>
      <c r="AE3105" s="75"/>
      <c r="AF3105" s="75"/>
      <c r="AG3105" s="75"/>
      <c r="AH3105" s="75"/>
      <c r="AI3105" s="75"/>
      <c r="AJ3105" s="75"/>
      <c r="AK3105" s="75"/>
      <c r="AL3105" s="75"/>
      <c r="AM3105" s="75"/>
      <c r="AN3105" s="75"/>
      <c r="AO3105" s="75"/>
      <c r="AP3105" s="75"/>
      <c r="AQ3105" s="75"/>
      <c r="AR3105" s="75"/>
      <c r="AS3105" s="75"/>
      <c r="AT3105" s="75"/>
      <c r="AU3105" s="75"/>
      <c r="AV3105" s="75"/>
      <c r="AW3105" s="75"/>
      <c r="AX3105" s="75"/>
      <c r="AY3105" s="75"/>
      <c r="AZ3105" s="75"/>
      <c r="BA3105" s="75"/>
      <c r="BB3105" s="75"/>
      <c r="BC3105" s="75"/>
      <c r="BD3105" s="75"/>
      <c r="BE3105" s="75"/>
      <c r="BF3105" s="75"/>
      <c r="BG3105" s="75"/>
      <c r="BH3105" s="75"/>
      <c r="BI3105" s="75"/>
      <c r="BJ3105" s="75"/>
      <c r="BK3105" s="75"/>
      <c r="BL3105" s="75"/>
      <c r="BM3105" s="75"/>
      <c r="BN3105" s="75"/>
      <c r="BO3105" s="75"/>
      <c r="BP3105" s="75"/>
      <c r="BQ3105" s="75"/>
      <c r="BR3105" s="75"/>
      <c r="BS3105" s="75"/>
      <c r="BT3105" s="75"/>
      <c r="BU3105" s="75"/>
      <c r="BV3105" s="75"/>
      <c r="BW3105" s="75"/>
      <c r="BX3105" s="75"/>
      <c r="BY3105" s="75"/>
      <c r="BZ3105" s="75"/>
      <c r="CA3105" s="75"/>
      <c r="CB3105" s="75"/>
      <c r="CC3105" s="75"/>
      <c r="CD3105" s="75"/>
      <c r="CE3105" s="75"/>
      <c r="CF3105" s="75"/>
      <c r="CG3105" s="75"/>
      <c r="CH3105" s="75"/>
      <c r="CI3105" s="75"/>
      <c r="CJ3105" s="75"/>
      <c r="CK3105" s="75"/>
      <c r="CL3105" s="75"/>
      <c r="CM3105" s="75"/>
      <c r="CN3105" s="75"/>
      <c r="CO3105" s="75"/>
    </row>
    <row r="3106" spans="1:93" s="1" customFormat="1" ht="19.5" customHeight="1" x14ac:dyDescent="0.3">
      <c r="A3106" s="46" t="s">
        <v>4159</v>
      </c>
      <c r="B3106" s="14">
        <v>11</v>
      </c>
      <c r="C3106" s="14">
        <v>0</v>
      </c>
      <c r="D3106" s="14">
        <v>6</v>
      </c>
      <c r="E3106" s="14">
        <v>0</v>
      </c>
      <c r="F3106" s="49"/>
      <c r="G3106" s="49"/>
      <c r="H3106" s="67">
        <f t="shared" si="188"/>
        <v>17</v>
      </c>
      <c r="I3106" s="46">
        <v>1</v>
      </c>
      <c r="J3106" s="22">
        <f t="shared" si="187"/>
        <v>0.26153846153846155</v>
      </c>
      <c r="K3106" s="46" t="s">
        <v>182</v>
      </c>
      <c r="L3106" s="15" t="s">
        <v>3328</v>
      </c>
      <c r="M3106" s="15" t="s">
        <v>4240</v>
      </c>
      <c r="N3106" s="15" t="s">
        <v>3330</v>
      </c>
      <c r="O3106" s="20" t="s">
        <v>2505</v>
      </c>
      <c r="P3106" s="20">
        <v>9</v>
      </c>
      <c r="Q3106" s="21" t="s">
        <v>223</v>
      </c>
      <c r="R3106" s="17" t="s">
        <v>2506</v>
      </c>
      <c r="S3106" s="17" t="s">
        <v>857</v>
      </c>
      <c r="T3106" s="17" t="s">
        <v>387</v>
      </c>
      <c r="U3106" s="26"/>
      <c r="V3106" s="75"/>
      <c r="W3106" s="75"/>
      <c r="X3106" s="75"/>
      <c r="Y3106" s="75"/>
      <c r="Z3106" s="75"/>
      <c r="AA3106" s="75"/>
      <c r="AB3106" s="75"/>
      <c r="AC3106" s="75"/>
      <c r="AD3106" s="75"/>
      <c r="AE3106" s="75"/>
      <c r="AF3106" s="75"/>
      <c r="AG3106" s="75"/>
      <c r="AH3106" s="75"/>
      <c r="AI3106" s="75"/>
      <c r="AJ3106" s="75"/>
      <c r="AK3106" s="75"/>
      <c r="AL3106" s="75"/>
      <c r="AM3106" s="75"/>
      <c r="AN3106" s="75"/>
      <c r="AO3106" s="75"/>
      <c r="AP3106" s="75"/>
      <c r="AQ3106" s="75"/>
      <c r="AR3106" s="75"/>
      <c r="AS3106" s="75"/>
      <c r="AT3106" s="75"/>
      <c r="AU3106" s="75"/>
      <c r="AV3106" s="75"/>
      <c r="AW3106" s="75"/>
      <c r="AX3106" s="75"/>
      <c r="AY3106" s="75"/>
      <c r="AZ3106" s="75"/>
      <c r="BA3106" s="75"/>
      <c r="BB3106" s="75"/>
      <c r="BC3106" s="75"/>
      <c r="BD3106" s="75"/>
      <c r="BE3106" s="75"/>
      <c r="BF3106" s="75"/>
      <c r="BG3106" s="75"/>
      <c r="BH3106" s="75"/>
      <c r="BI3106" s="75"/>
      <c r="BJ3106" s="75"/>
      <c r="BK3106" s="75"/>
      <c r="BL3106" s="75"/>
      <c r="BM3106" s="75"/>
      <c r="BN3106" s="75"/>
      <c r="BO3106" s="75"/>
      <c r="BP3106" s="75"/>
      <c r="BQ3106" s="75"/>
      <c r="BR3106" s="75"/>
      <c r="BS3106" s="75"/>
      <c r="BT3106" s="75"/>
      <c r="BU3106" s="75"/>
      <c r="BV3106" s="75"/>
      <c r="BW3106" s="75"/>
      <c r="BX3106" s="75"/>
      <c r="BY3106" s="75"/>
      <c r="BZ3106" s="75"/>
      <c r="CA3106" s="75"/>
      <c r="CB3106" s="75"/>
      <c r="CC3106" s="75"/>
      <c r="CD3106" s="75"/>
      <c r="CE3106" s="75"/>
      <c r="CF3106" s="75"/>
      <c r="CG3106" s="75"/>
      <c r="CH3106" s="75"/>
      <c r="CI3106" s="75"/>
      <c r="CJ3106" s="75"/>
      <c r="CK3106" s="75"/>
      <c r="CL3106" s="75"/>
      <c r="CM3106" s="75"/>
      <c r="CN3106" s="75"/>
      <c r="CO3106" s="75"/>
    </row>
    <row r="3107" spans="1:93" s="1" customFormat="1" ht="19.5" customHeight="1" x14ac:dyDescent="0.3">
      <c r="A3107" s="46" t="s">
        <v>4142</v>
      </c>
      <c r="B3107" s="14">
        <v>10</v>
      </c>
      <c r="C3107" s="14">
        <v>3</v>
      </c>
      <c r="D3107" s="14">
        <v>4</v>
      </c>
      <c r="E3107" s="14">
        <v>0</v>
      </c>
      <c r="F3107" s="49"/>
      <c r="G3107" s="49"/>
      <c r="H3107" s="67">
        <f t="shared" si="188"/>
        <v>17</v>
      </c>
      <c r="I3107" s="46">
        <v>23</v>
      </c>
      <c r="J3107" s="22">
        <f t="shared" si="187"/>
        <v>0.26153846153846155</v>
      </c>
      <c r="K3107" s="46" t="s">
        <v>182</v>
      </c>
      <c r="L3107" s="15" t="s">
        <v>4583</v>
      </c>
      <c r="M3107" s="15" t="s">
        <v>408</v>
      </c>
      <c r="N3107" s="15" t="s">
        <v>359</v>
      </c>
      <c r="O3107" s="20" t="s">
        <v>2870</v>
      </c>
      <c r="P3107" s="20">
        <v>9</v>
      </c>
      <c r="Q3107" s="21" t="s">
        <v>224</v>
      </c>
      <c r="R3107" s="17" t="s">
        <v>2962</v>
      </c>
      <c r="S3107" s="17" t="s">
        <v>283</v>
      </c>
      <c r="T3107" s="17" t="s">
        <v>269</v>
      </c>
      <c r="U3107" s="26"/>
      <c r="V3107" s="75"/>
      <c r="W3107" s="75"/>
      <c r="X3107" s="75"/>
      <c r="Y3107" s="75"/>
      <c r="Z3107" s="75"/>
      <c r="AA3107" s="75"/>
      <c r="AB3107" s="75"/>
      <c r="AC3107" s="75"/>
      <c r="AD3107" s="75"/>
      <c r="AE3107" s="75"/>
      <c r="AF3107" s="75"/>
      <c r="AG3107" s="75"/>
      <c r="AH3107" s="75"/>
      <c r="AI3107" s="75"/>
      <c r="AJ3107" s="75"/>
      <c r="AK3107" s="75"/>
      <c r="AL3107" s="75"/>
      <c r="AM3107" s="75"/>
      <c r="AN3107" s="75"/>
      <c r="AO3107" s="75"/>
      <c r="AP3107" s="75"/>
      <c r="AQ3107" s="75"/>
      <c r="AR3107" s="75"/>
      <c r="AS3107" s="75"/>
      <c r="AT3107" s="75"/>
      <c r="AU3107" s="75"/>
      <c r="AV3107" s="75"/>
      <c r="AW3107" s="75"/>
      <c r="AX3107" s="75"/>
      <c r="AY3107" s="75"/>
      <c r="AZ3107" s="75"/>
      <c r="BA3107" s="75"/>
      <c r="BB3107" s="75"/>
      <c r="BC3107" s="75"/>
      <c r="BD3107" s="75"/>
      <c r="BE3107" s="75"/>
      <c r="BF3107" s="75"/>
      <c r="BG3107" s="75"/>
      <c r="BH3107" s="75"/>
      <c r="BI3107" s="75"/>
      <c r="BJ3107" s="75"/>
      <c r="BK3107" s="75"/>
      <c r="BL3107" s="75"/>
      <c r="BM3107" s="75"/>
      <c r="BN3107" s="75"/>
      <c r="BO3107" s="75"/>
      <c r="BP3107" s="75"/>
      <c r="BQ3107" s="75"/>
      <c r="BR3107" s="75"/>
      <c r="BS3107" s="75"/>
      <c r="BT3107" s="75"/>
      <c r="BU3107" s="75"/>
      <c r="BV3107" s="75"/>
      <c r="BW3107" s="75"/>
      <c r="BX3107" s="75"/>
      <c r="BY3107" s="75"/>
      <c r="BZ3107" s="75"/>
      <c r="CA3107" s="75"/>
      <c r="CB3107" s="75"/>
      <c r="CC3107" s="75"/>
      <c r="CD3107" s="75"/>
      <c r="CE3107" s="75"/>
      <c r="CF3107" s="75"/>
      <c r="CG3107" s="75"/>
      <c r="CH3107" s="75"/>
      <c r="CI3107" s="75"/>
      <c r="CJ3107" s="75"/>
      <c r="CK3107" s="75"/>
      <c r="CL3107" s="75"/>
      <c r="CM3107" s="75"/>
      <c r="CN3107" s="75"/>
      <c r="CO3107" s="75"/>
    </row>
    <row r="3108" spans="1:93" s="1" customFormat="1" ht="19.5" customHeight="1" x14ac:dyDescent="0.3">
      <c r="A3108" s="46" t="s">
        <v>4584</v>
      </c>
      <c r="B3108" s="14">
        <v>8</v>
      </c>
      <c r="C3108" s="14">
        <v>8</v>
      </c>
      <c r="D3108" s="14">
        <v>1</v>
      </c>
      <c r="E3108" s="14">
        <v>0</v>
      </c>
      <c r="F3108" s="49"/>
      <c r="G3108" s="49"/>
      <c r="H3108" s="67">
        <f t="shared" si="188"/>
        <v>17</v>
      </c>
      <c r="I3108" s="46">
        <v>11</v>
      </c>
      <c r="J3108" s="22">
        <f t="shared" si="187"/>
        <v>0.26153846153846155</v>
      </c>
      <c r="K3108" s="46" t="s">
        <v>182</v>
      </c>
      <c r="L3108" s="15" t="s">
        <v>1386</v>
      </c>
      <c r="M3108" s="15" t="s">
        <v>293</v>
      </c>
      <c r="N3108" s="15" t="s">
        <v>201</v>
      </c>
      <c r="O3108" s="20" t="s">
        <v>1813</v>
      </c>
      <c r="P3108" s="20">
        <v>9</v>
      </c>
      <c r="Q3108" s="21" t="s">
        <v>241</v>
      </c>
      <c r="R3108" s="17" t="s">
        <v>1815</v>
      </c>
      <c r="S3108" s="17" t="s">
        <v>1197</v>
      </c>
      <c r="T3108" s="17" t="s">
        <v>611</v>
      </c>
      <c r="U3108" s="26"/>
      <c r="V3108" s="75"/>
      <c r="W3108" s="75"/>
      <c r="X3108" s="75"/>
      <c r="Y3108" s="75"/>
      <c r="Z3108" s="75"/>
      <c r="AA3108" s="75"/>
      <c r="AB3108" s="75"/>
      <c r="AC3108" s="75"/>
      <c r="AD3108" s="75"/>
      <c r="AE3108" s="75"/>
      <c r="AF3108" s="75"/>
      <c r="AG3108" s="75"/>
      <c r="AH3108" s="75"/>
      <c r="AI3108" s="75"/>
      <c r="AJ3108" s="75"/>
      <c r="AK3108" s="75"/>
      <c r="AL3108" s="75"/>
      <c r="AM3108" s="75"/>
      <c r="AN3108" s="75"/>
      <c r="AO3108" s="75"/>
      <c r="AP3108" s="75"/>
      <c r="AQ3108" s="75"/>
      <c r="AR3108" s="75"/>
      <c r="AS3108" s="75"/>
      <c r="AT3108" s="75"/>
      <c r="AU3108" s="75"/>
      <c r="AV3108" s="75"/>
      <c r="AW3108" s="75"/>
      <c r="AX3108" s="75"/>
      <c r="AY3108" s="75"/>
      <c r="AZ3108" s="75"/>
      <c r="BA3108" s="75"/>
      <c r="BB3108" s="75"/>
      <c r="BC3108" s="75"/>
      <c r="BD3108" s="75"/>
      <c r="BE3108" s="75"/>
      <c r="BF3108" s="75"/>
      <c r="BG3108" s="75"/>
      <c r="BH3108" s="75"/>
      <c r="BI3108" s="75"/>
      <c r="BJ3108" s="75"/>
      <c r="BK3108" s="75"/>
      <c r="BL3108" s="75"/>
      <c r="BM3108" s="75"/>
      <c r="BN3108" s="75"/>
      <c r="BO3108" s="75"/>
      <c r="BP3108" s="75"/>
      <c r="BQ3108" s="75"/>
      <c r="BR3108" s="75"/>
      <c r="BS3108" s="75"/>
      <c r="BT3108" s="75"/>
      <c r="BU3108" s="75"/>
      <c r="BV3108" s="75"/>
      <c r="BW3108" s="75"/>
      <c r="BX3108" s="75"/>
      <c r="BY3108" s="75"/>
      <c r="BZ3108" s="75"/>
      <c r="CA3108" s="75"/>
      <c r="CB3108" s="75"/>
      <c r="CC3108" s="75"/>
      <c r="CD3108" s="75"/>
      <c r="CE3108" s="75"/>
      <c r="CF3108" s="75"/>
      <c r="CG3108" s="75"/>
      <c r="CH3108" s="75"/>
      <c r="CI3108" s="75"/>
      <c r="CJ3108" s="75"/>
      <c r="CK3108" s="75"/>
      <c r="CL3108" s="75"/>
      <c r="CM3108" s="75"/>
      <c r="CN3108" s="75"/>
      <c r="CO3108" s="75"/>
    </row>
    <row r="3109" spans="1:93" s="1" customFormat="1" ht="19.5" customHeight="1" x14ac:dyDescent="0.3">
      <c r="A3109" s="46" t="s">
        <v>4197</v>
      </c>
      <c r="B3109" s="14">
        <v>8</v>
      </c>
      <c r="C3109" s="14">
        <v>3</v>
      </c>
      <c r="D3109" s="14">
        <v>6</v>
      </c>
      <c r="E3109" s="14">
        <v>0</v>
      </c>
      <c r="F3109" s="49"/>
      <c r="G3109" s="49"/>
      <c r="H3109" s="67">
        <f t="shared" si="188"/>
        <v>17</v>
      </c>
      <c r="I3109" s="46">
        <v>10</v>
      </c>
      <c r="J3109" s="22">
        <f t="shared" si="187"/>
        <v>0.26153846153846155</v>
      </c>
      <c r="K3109" s="46" t="s">
        <v>182</v>
      </c>
      <c r="L3109" s="15" t="s">
        <v>4585</v>
      </c>
      <c r="M3109" s="15" t="s">
        <v>237</v>
      </c>
      <c r="N3109" s="15" t="s">
        <v>227</v>
      </c>
      <c r="O3109" s="20" t="s">
        <v>752</v>
      </c>
      <c r="P3109" s="20">
        <v>9</v>
      </c>
      <c r="Q3109" s="21" t="s">
        <v>224</v>
      </c>
      <c r="R3109" s="17" t="s">
        <v>753</v>
      </c>
      <c r="S3109" s="17" t="s">
        <v>754</v>
      </c>
      <c r="T3109" s="17" t="s">
        <v>235</v>
      </c>
      <c r="U3109" s="26"/>
      <c r="V3109" s="75"/>
      <c r="W3109" s="75"/>
      <c r="X3109" s="75"/>
      <c r="Y3109" s="75"/>
      <c r="Z3109" s="75"/>
      <c r="AA3109" s="75"/>
      <c r="AB3109" s="75"/>
      <c r="AC3109" s="75"/>
      <c r="AD3109" s="75"/>
      <c r="AE3109" s="75"/>
      <c r="AF3109" s="75"/>
      <c r="AG3109" s="75"/>
      <c r="AH3109" s="75"/>
      <c r="AI3109" s="75"/>
      <c r="AJ3109" s="75"/>
      <c r="AK3109" s="75"/>
      <c r="AL3109" s="75"/>
      <c r="AM3109" s="75"/>
      <c r="AN3109" s="75"/>
      <c r="AO3109" s="75"/>
      <c r="AP3109" s="75"/>
      <c r="AQ3109" s="75"/>
      <c r="AR3109" s="75"/>
      <c r="AS3109" s="75"/>
      <c r="AT3109" s="75"/>
      <c r="AU3109" s="75"/>
      <c r="AV3109" s="75"/>
      <c r="AW3109" s="75"/>
      <c r="AX3109" s="75"/>
      <c r="AY3109" s="75"/>
      <c r="AZ3109" s="75"/>
      <c r="BA3109" s="75"/>
      <c r="BB3109" s="75"/>
      <c r="BC3109" s="75"/>
      <c r="BD3109" s="75"/>
      <c r="BE3109" s="75"/>
      <c r="BF3109" s="75"/>
      <c r="BG3109" s="75"/>
      <c r="BH3109" s="75"/>
      <c r="BI3109" s="75"/>
      <c r="BJ3109" s="75"/>
      <c r="BK3109" s="75"/>
      <c r="BL3109" s="75"/>
      <c r="BM3109" s="75"/>
      <c r="BN3109" s="75"/>
      <c r="BO3109" s="75"/>
      <c r="BP3109" s="75"/>
      <c r="BQ3109" s="75"/>
      <c r="BR3109" s="75"/>
      <c r="BS3109" s="75"/>
      <c r="BT3109" s="75"/>
      <c r="BU3109" s="75"/>
      <c r="BV3109" s="75"/>
      <c r="BW3109" s="75"/>
      <c r="BX3109" s="75"/>
      <c r="BY3109" s="75"/>
      <c r="BZ3109" s="75"/>
      <c r="CA3109" s="75"/>
      <c r="CB3109" s="75"/>
      <c r="CC3109" s="75"/>
      <c r="CD3109" s="75"/>
      <c r="CE3109" s="75"/>
      <c r="CF3109" s="75"/>
      <c r="CG3109" s="75"/>
      <c r="CH3109" s="75"/>
      <c r="CI3109" s="75"/>
      <c r="CJ3109" s="75"/>
      <c r="CK3109" s="75"/>
      <c r="CL3109" s="75"/>
      <c r="CM3109" s="75"/>
      <c r="CN3109" s="75"/>
      <c r="CO3109" s="75"/>
    </row>
    <row r="3110" spans="1:93" s="1" customFormat="1" ht="19.5" customHeight="1" x14ac:dyDescent="0.3">
      <c r="A3110" s="46" t="s">
        <v>4155</v>
      </c>
      <c r="B3110" s="14">
        <v>12</v>
      </c>
      <c r="C3110" s="14">
        <v>0</v>
      </c>
      <c r="D3110" s="14">
        <v>5</v>
      </c>
      <c r="E3110" s="14">
        <v>0</v>
      </c>
      <c r="F3110" s="49"/>
      <c r="G3110" s="49"/>
      <c r="H3110" s="67">
        <f t="shared" si="188"/>
        <v>17</v>
      </c>
      <c r="I3110" s="46">
        <v>16</v>
      </c>
      <c r="J3110" s="22">
        <f t="shared" si="187"/>
        <v>0.26153846153846155</v>
      </c>
      <c r="K3110" s="46" t="s">
        <v>182</v>
      </c>
      <c r="L3110" s="15" t="s">
        <v>4420</v>
      </c>
      <c r="M3110" s="15" t="s">
        <v>857</v>
      </c>
      <c r="N3110" s="15" t="s">
        <v>611</v>
      </c>
      <c r="O3110" s="20" t="s">
        <v>801</v>
      </c>
      <c r="P3110" s="20">
        <v>9</v>
      </c>
      <c r="Q3110" s="21" t="s">
        <v>802</v>
      </c>
      <c r="R3110" s="17" t="s">
        <v>2586</v>
      </c>
      <c r="S3110" s="17" t="s">
        <v>351</v>
      </c>
      <c r="T3110" s="17" t="s">
        <v>215</v>
      </c>
      <c r="U3110" s="26"/>
      <c r="V3110" s="75"/>
      <c r="W3110" s="75"/>
      <c r="X3110" s="75"/>
      <c r="Y3110" s="75"/>
      <c r="Z3110" s="75"/>
      <c r="AA3110" s="75"/>
      <c r="AB3110" s="75"/>
      <c r="AC3110" s="75"/>
      <c r="AD3110" s="75"/>
      <c r="AE3110" s="75"/>
      <c r="AF3110" s="75"/>
      <c r="AG3110" s="75"/>
      <c r="AH3110" s="75"/>
      <c r="AI3110" s="75"/>
      <c r="AJ3110" s="75"/>
      <c r="AK3110" s="75"/>
      <c r="AL3110" s="75"/>
      <c r="AM3110" s="75"/>
      <c r="AN3110" s="75"/>
      <c r="AO3110" s="75"/>
      <c r="AP3110" s="75"/>
      <c r="AQ3110" s="75"/>
      <c r="AR3110" s="75"/>
      <c r="AS3110" s="75"/>
      <c r="AT3110" s="75"/>
      <c r="AU3110" s="75"/>
      <c r="AV3110" s="75"/>
      <c r="AW3110" s="75"/>
      <c r="AX3110" s="75"/>
      <c r="AY3110" s="75"/>
      <c r="AZ3110" s="75"/>
      <c r="BA3110" s="75"/>
      <c r="BB3110" s="75"/>
      <c r="BC3110" s="75"/>
      <c r="BD3110" s="75"/>
      <c r="BE3110" s="75"/>
      <c r="BF3110" s="75"/>
      <c r="BG3110" s="75"/>
      <c r="BH3110" s="75"/>
      <c r="BI3110" s="75"/>
      <c r="BJ3110" s="75"/>
      <c r="BK3110" s="75"/>
      <c r="BL3110" s="75"/>
      <c r="BM3110" s="75"/>
      <c r="BN3110" s="75"/>
      <c r="BO3110" s="75"/>
      <c r="BP3110" s="75"/>
      <c r="BQ3110" s="75"/>
      <c r="BR3110" s="75"/>
      <c r="BS3110" s="75"/>
      <c r="BT3110" s="75"/>
      <c r="BU3110" s="75"/>
      <c r="BV3110" s="75"/>
      <c r="BW3110" s="75"/>
      <c r="BX3110" s="75"/>
      <c r="BY3110" s="75"/>
      <c r="BZ3110" s="75"/>
      <c r="CA3110" s="75"/>
      <c r="CB3110" s="75"/>
      <c r="CC3110" s="75"/>
      <c r="CD3110" s="75"/>
      <c r="CE3110" s="75"/>
      <c r="CF3110" s="75"/>
      <c r="CG3110" s="75"/>
      <c r="CH3110" s="75"/>
      <c r="CI3110" s="75"/>
      <c r="CJ3110" s="75"/>
      <c r="CK3110" s="75"/>
      <c r="CL3110" s="75"/>
      <c r="CM3110" s="75"/>
      <c r="CN3110" s="75"/>
      <c r="CO3110" s="75"/>
    </row>
    <row r="3111" spans="1:93" s="1" customFormat="1" ht="19.5" customHeight="1" x14ac:dyDescent="0.3">
      <c r="A3111" s="46" t="s">
        <v>4151</v>
      </c>
      <c r="B3111" s="14">
        <v>9</v>
      </c>
      <c r="C3111" s="14">
        <v>4</v>
      </c>
      <c r="D3111" s="14">
        <v>4</v>
      </c>
      <c r="E3111" s="14">
        <v>0</v>
      </c>
      <c r="F3111" s="49"/>
      <c r="G3111" s="49"/>
      <c r="H3111" s="67">
        <f t="shared" si="188"/>
        <v>17</v>
      </c>
      <c r="I3111" s="46">
        <v>4</v>
      </c>
      <c r="J3111" s="22">
        <f t="shared" si="187"/>
        <v>0.26153846153846155</v>
      </c>
      <c r="K3111" s="46" t="s">
        <v>182</v>
      </c>
      <c r="L3111" s="92" t="s">
        <v>4586</v>
      </c>
      <c r="M3111" s="92" t="s">
        <v>298</v>
      </c>
      <c r="N3111" s="92" t="s">
        <v>1155</v>
      </c>
      <c r="O3111" s="20" t="s">
        <v>2523</v>
      </c>
      <c r="P3111" s="20">
        <v>9</v>
      </c>
      <c r="Q3111" s="21" t="s">
        <v>253</v>
      </c>
      <c r="R3111" s="17" t="s">
        <v>2540</v>
      </c>
      <c r="S3111" s="17" t="s">
        <v>795</v>
      </c>
      <c r="T3111" s="17" t="s">
        <v>2541</v>
      </c>
      <c r="U3111" s="26"/>
      <c r="V3111" s="75"/>
      <c r="W3111" s="75"/>
      <c r="X3111" s="75"/>
      <c r="Y3111" s="75"/>
      <c r="Z3111" s="75"/>
      <c r="AA3111" s="75"/>
      <c r="AB3111" s="75"/>
      <c r="AC3111" s="75"/>
      <c r="AD3111" s="75"/>
      <c r="AE3111" s="75"/>
      <c r="AF3111" s="75"/>
      <c r="AG3111" s="75"/>
      <c r="AH3111" s="75"/>
      <c r="AI3111" s="75"/>
      <c r="AJ3111" s="75"/>
      <c r="AK3111" s="75"/>
      <c r="AL3111" s="75"/>
      <c r="AM3111" s="75"/>
      <c r="AN3111" s="75"/>
      <c r="AO3111" s="75"/>
      <c r="AP3111" s="75"/>
      <c r="AQ3111" s="75"/>
      <c r="AR3111" s="75"/>
      <c r="AS3111" s="75"/>
      <c r="AT3111" s="75"/>
      <c r="AU3111" s="75"/>
      <c r="AV3111" s="75"/>
      <c r="AW3111" s="75"/>
      <c r="AX3111" s="75"/>
      <c r="AY3111" s="75"/>
      <c r="AZ3111" s="75"/>
      <c r="BA3111" s="75"/>
      <c r="BB3111" s="75"/>
      <c r="BC3111" s="75"/>
      <c r="BD3111" s="75"/>
      <c r="BE3111" s="75"/>
      <c r="BF3111" s="75"/>
      <c r="BG3111" s="75"/>
      <c r="BH3111" s="75"/>
      <c r="BI3111" s="75"/>
      <c r="BJ3111" s="75"/>
      <c r="BK3111" s="75"/>
      <c r="BL3111" s="75"/>
      <c r="BM3111" s="75"/>
      <c r="BN3111" s="75"/>
      <c r="BO3111" s="75"/>
      <c r="BP3111" s="75"/>
      <c r="BQ3111" s="75"/>
      <c r="BR3111" s="75"/>
      <c r="BS3111" s="75"/>
      <c r="BT3111" s="75"/>
      <c r="BU3111" s="75"/>
      <c r="BV3111" s="75"/>
      <c r="BW3111" s="75"/>
      <c r="BX3111" s="75"/>
      <c r="BY3111" s="75"/>
      <c r="BZ3111" s="75"/>
      <c r="CA3111" s="75"/>
      <c r="CB3111" s="75"/>
      <c r="CC3111" s="75"/>
      <c r="CD3111" s="75"/>
      <c r="CE3111" s="75"/>
      <c r="CF3111" s="75"/>
      <c r="CG3111" s="75"/>
      <c r="CH3111" s="75"/>
      <c r="CI3111" s="75"/>
      <c r="CJ3111" s="75"/>
      <c r="CK3111" s="75"/>
      <c r="CL3111" s="75"/>
      <c r="CM3111" s="75"/>
      <c r="CN3111" s="75"/>
      <c r="CO3111" s="75"/>
    </row>
    <row r="3112" spans="1:93" s="1" customFormat="1" ht="19.5" customHeight="1" x14ac:dyDescent="0.3">
      <c r="A3112" s="46" t="s">
        <v>4130</v>
      </c>
      <c r="B3112" s="14">
        <v>12</v>
      </c>
      <c r="C3112" s="14">
        <v>0</v>
      </c>
      <c r="D3112" s="14">
        <v>5</v>
      </c>
      <c r="E3112" s="14">
        <v>0</v>
      </c>
      <c r="F3112" s="49"/>
      <c r="G3112" s="49"/>
      <c r="H3112" s="67">
        <f t="shared" si="188"/>
        <v>17</v>
      </c>
      <c r="I3112" s="46">
        <v>1</v>
      </c>
      <c r="J3112" s="22">
        <f t="shared" si="187"/>
        <v>0.26153846153846155</v>
      </c>
      <c r="K3112" s="46" t="s">
        <v>182</v>
      </c>
      <c r="L3112" s="15" t="s">
        <v>4587</v>
      </c>
      <c r="M3112" s="15" t="s">
        <v>4588</v>
      </c>
      <c r="N3112" s="15" t="s">
        <v>690</v>
      </c>
      <c r="O3112" s="20" t="s">
        <v>2505</v>
      </c>
      <c r="P3112" s="20">
        <v>9</v>
      </c>
      <c r="Q3112" s="21" t="s">
        <v>253</v>
      </c>
      <c r="R3112" s="17" t="s">
        <v>2506</v>
      </c>
      <c r="S3112" s="17" t="s">
        <v>857</v>
      </c>
      <c r="T3112" s="17" t="s">
        <v>387</v>
      </c>
      <c r="U3112" s="26"/>
      <c r="V3112" s="75"/>
      <c r="W3112" s="75"/>
      <c r="X3112" s="75"/>
      <c r="Y3112" s="75"/>
      <c r="Z3112" s="75"/>
      <c r="AA3112" s="75"/>
      <c r="AB3112" s="75"/>
      <c r="AC3112" s="75"/>
      <c r="AD3112" s="75"/>
      <c r="AE3112" s="75"/>
      <c r="AF3112" s="75"/>
      <c r="AG3112" s="75"/>
      <c r="AH3112" s="75"/>
      <c r="AI3112" s="75"/>
      <c r="AJ3112" s="75"/>
      <c r="AK3112" s="75"/>
      <c r="AL3112" s="75"/>
      <c r="AM3112" s="75"/>
      <c r="AN3112" s="75"/>
      <c r="AO3112" s="75"/>
      <c r="AP3112" s="75"/>
      <c r="AQ3112" s="75"/>
      <c r="AR3112" s="75"/>
      <c r="AS3112" s="75"/>
      <c r="AT3112" s="75"/>
      <c r="AU3112" s="75"/>
      <c r="AV3112" s="75"/>
      <c r="AW3112" s="75"/>
      <c r="AX3112" s="75"/>
      <c r="AY3112" s="75"/>
      <c r="AZ3112" s="75"/>
      <c r="BA3112" s="75"/>
      <c r="BB3112" s="75"/>
      <c r="BC3112" s="75"/>
      <c r="BD3112" s="75"/>
      <c r="BE3112" s="75"/>
      <c r="BF3112" s="75"/>
      <c r="BG3112" s="75"/>
      <c r="BH3112" s="75"/>
      <c r="BI3112" s="75"/>
      <c r="BJ3112" s="75"/>
      <c r="BK3112" s="75"/>
      <c r="BL3112" s="75"/>
      <c r="BM3112" s="75"/>
      <c r="BN3112" s="75"/>
      <c r="BO3112" s="75"/>
      <c r="BP3112" s="75"/>
      <c r="BQ3112" s="75"/>
      <c r="BR3112" s="75"/>
      <c r="BS3112" s="75"/>
      <c r="BT3112" s="75"/>
      <c r="BU3112" s="75"/>
      <c r="BV3112" s="75"/>
      <c r="BW3112" s="75"/>
      <c r="BX3112" s="75"/>
      <c r="BY3112" s="75"/>
      <c r="BZ3112" s="75"/>
      <c r="CA3112" s="75"/>
      <c r="CB3112" s="75"/>
      <c r="CC3112" s="75"/>
      <c r="CD3112" s="75"/>
      <c r="CE3112" s="75"/>
      <c r="CF3112" s="75"/>
      <c r="CG3112" s="75"/>
      <c r="CH3112" s="75"/>
      <c r="CI3112" s="75"/>
      <c r="CJ3112" s="75"/>
      <c r="CK3112" s="75"/>
      <c r="CL3112" s="75"/>
      <c r="CM3112" s="75"/>
      <c r="CN3112" s="75"/>
      <c r="CO3112" s="75"/>
    </row>
    <row r="3113" spans="1:93" s="1" customFormat="1" ht="19.5" customHeight="1" x14ac:dyDescent="0.3">
      <c r="A3113" s="46" t="s">
        <v>4163</v>
      </c>
      <c r="B3113" s="14">
        <v>9</v>
      </c>
      <c r="C3113" s="14">
        <v>4</v>
      </c>
      <c r="D3113" s="14">
        <v>4</v>
      </c>
      <c r="E3113" s="14">
        <v>0</v>
      </c>
      <c r="F3113" s="49"/>
      <c r="G3113" s="49"/>
      <c r="H3113" s="67">
        <f t="shared" si="188"/>
        <v>17</v>
      </c>
      <c r="I3113" s="46">
        <v>8</v>
      </c>
      <c r="J3113" s="22">
        <f t="shared" si="187"/>
        <v>0.26153846153846155</v>
      </c>
      <c r="K3113" s="46" t="s">
        <v>182</v>
      </c>
      <c r="L3113" s="15" t="s">
        <v>3089</v>
      </c>
      <c r="M3113" s="15" t="s">
        <v>245</v>
      </c>
      <c r="N3113" s="15" t="s">
        <v>227</v>
      </c>
      <c r="O3113" s="20" t="s">
        <v>1231</v>
      </c>
      <c r="P3113" s="20">
        <v>9</v>
      </c>
      <c r="Q3113" s="21" t="s">
        <v>224</v>
      </c>
      <c r="R3113" s="17" t="s">
        <v>1245</v>
      </c>
      <c r="S3113" s="17" t="s">
        <v>317</v>
      </c>
      <c r="T3113" s="17" t="s">
        <v>299</v>
      </c>
      <c r="U3113" s="26"/>
      <c r="V3113" s="75"/>
      <c r="W3113" s="75"/>
      <c r="X3113" s="75"/>
      <c r="Y3113" s="75"/>
      <c r="Z3113" s="75"/>
      <c r="AA3113" s="75"/>
      <c r="AB3113" s="75"/>
      <c r="AC3113" s="75"/>
      <c r="AD3113" s="75"/>
      <c r="AE3113" s="75"/>
      <c r="AF3113" s="75"/>
      <c r="AG3113" s="75"/>
      <c r="AH3113" s="75"/>
      <c r="AI3113" s="75"/>
      <c r="AJ3113" s="75"/>
      <c r="AK3113" s="75"/>
      <c r="AL3113" s="75"/>
      <c r="AM3113" s="75"/>
      <c r="AN3113" s="75"/>
      <c r="AO3113" s="75"/>
      <c r="AP3113" s="75"/>
      <c r="AQ3113" s="75"/>
      <c r="AR3113" s="75"/>
      <c r="AS3113" s="75"/>
      <c r="AT3113" s="75"/>
      <c r="AU3113" s="75"/>
      <c r="AV3113" s="75"/>
      <c r="AW3113" s="75"/>
      <c r="AX3113" s="75"/>
      <c r="AY3113" s="75"/>
      <c r="AZ3113" s="75"/>
      <c r="BA3113" s="75"/>
      <c r="BB3113" s="75"/>
      <c r="BC3113" s="75"/>
      <c r="BD3113" s="75"/>
      <c r="BE3113" s="75"/>
      <c r="BF3113" s="75"/>
      <c r="BG3113" s="75"/>
      <c r="BH3113" s="75"/>
      <c r="BI3113" s="75"/>
      <c r="BJ3113" s="75"/>
      <c r="BK3113" s="75"/>
      <c r="BL3113" s="75"/>
      <c r="BM3113" s="75"/>
      <c r="BN3113" s="75"/>
      <c r="BO3113" s="75"/>
      <c r="BP3113" s="75"/>
      <c r="BQ3113" s="75"/>
      <c r="BR3113" s="75"/>
      <c r="BS3113" s="75"/>
      <c r="BT3113" s="75"/>
      <c r="BU3113" s="75"/>
      <c r="BV3113" s="75"/>
      <c r="BW3113" s="75"/>
      <c r="BX3113" s="75"/>
      <c r="BY3113" s="75"/>
      <c r="BZ3113" s="75"/>
      <c r="CA3113" s="75"/>
      <c r="CB3113" s="75"/>
      <c r="CC3113" s="75"/>
      <c r="CD3113" s="75"/>
      <c r="CE3113" s="75"/>
      <c r="CF3113" s="75"/>
      <c r="CG3113" s="75"/>
      <c r="CH3113" s="75"/>
      <c r="CI3113" s="75"/>
      <c r="CJ3113" s="75"/>
      <c r="CK3113" s="75"/>
      <c r="CL3113" s="75"/>
      <c r="CM3113" s="75"/>
      <c r="CN3113" s="75"/>
      <c r="CO3113" s="75"/>
    </row>
    <row r="3114" spans="1:93" s="1" customFormat="1" ht="19.5" customHeight="1" x14ac:dyDescent="0.3">
      <c r="A3114" s="46" t="s">
        <v>4220</v>
      </c>
      <c r="B3114" s="14">
        <v>8</v>
      </c>
      <c r="C3114" s="14">
        <v>6</v>
      </c>
      <c r="D3114" s="14">
        <v>3</v>
      </c>
      <c r="E3114" s="14">
        <v>0</v>
      </c>
      <c r="F3114" s="49"/>
      <c r="G3114" s="49"/>
      <c r="H3114" s="67">
        <f t="shared" si="188"/>
        <v>17</v>
      </c>
      <c r="I3114" s="46">
        <v>13</v>
      </c>
      <c r="J3114" s="22">
        <f t="shared" si="187"/>
        <v>0.26153846153846155</v>
      </c>
      <c r="K3114" s="46" t="s">
        <v>182</v>
      </c>
      <c r="L3114" s="15" t="s">
        <v>4589</v>
      </c>
      <c r="M3114" s="15" t="s">
        <v>1688</v>
      </c>
      <c r="N3114" s="15" t="s">
        <v>235</v>
      </c>
      <c r="O3114" s="20" t="s">
        <v>1701</v>
      </c>
      <c r="P3114" s="20">
        <v>9</v>
      </c>
      <c r="Q3114" s="21" t="s">
        <v>4371</v>
      </c>
      <c r="R3114" s="17" t="s">
        <v>1419</v>
      </c>
      <c r="S3114" s="17" t="s">
        <v>434</v>
      </c>
      <c r="T3114" s="17" t="s">
        <v>269</v>
      </c>
      <c r="U3114" s="26"/>
      <c r="V3114" s="75"/>
      <c r="W3114" s="75"/>
      <c r="X3114" s="75"/>
      <c r="Y3114" s="75"/>
      <c r="Z3114" s="75"/>
      <c r="AA3114" s="75"/>
      <c r="AB3114" s="75"/>
      <c r="AC3114" s="75"/>
      <c r="AD3114" s="75"/>
      <c r="AE3114" s="75"/>
      <c r="AF3114" s="75"/>
      <c r="AG3114" s="75"/>
      <c r="AH3114" s="75"/>
      <c r="AI3114" s="75"/>
      <c r="AJ3114" s="75"/>
      <c r="AK3114" s="75"/>
      <c r="AL3114" s="75"/>
      <c r="AM3114" s="75"/>
      <c r="AN3114" s="75"/>
      <c r="AO3114" s="75"/>
      <c r="AP3114" s="75"/>
      <c r="AQ3114" s="75"/>
      <c r="AR3114" s="75"/>
      <c r="AS3114" s="75"/>
      <c r="AT3114" s="75"/>
      <c r="AU3114" s="75"/>
      <c r="AV3114" s="75"/>
      <c r="AW3114" s="75"/>
      <c r="AX3114" s="75"/>
      <c r="AY3114" s="75"/>
      <c r="AZ3114" s="75"/>
      <c r="BA3114" s="75"/>
      <c r="BB3114" s="75"/>
      <c r="BC3114" s="75"/>
      <c r="BD3114" s="75"/>
      <c r="BE3114" s="75"/>
      <c r="BF3114" s="75"/>
      <c r="BG3114" s="75"/>
      <c r="BH3114" s="75"/>
      <c r="BI3114" s="75"/>
      <c r="BJ3114" s="75"/>
      <c r="BK3114" s="75"/>
      <c r="BL3114" s="75"/>
      <c r="BM3114" s="75"/>
      <c r="BN3114" s="75"/>
      <c r="BO3114" s="75"/>
      <c r="BP3114" s="75"/>
      <c r="BQ3114" s="75"/>
      <c r="BR3114" s="75"/>
      <c r="BS3114" s="75"/>
      <c r="BT3114" s="75"/>
      <c r="BU3114" s="75"/>
      <c r="BV3114" s="75"/>
      <c r="BW3114" s="75"/>
      <c r="BX3114" s="75"/>
      <c r="BY3114" s="75"/>
      <c r="BZ3114" s="75"/>
      <c r="CA3114" s="75"/>
      <c r="CB3114" s="75"/>
      <c r="CC3114" s="75"/>
      <c r="CD3114" s="75"/>
      <c r="CE3114" s="75"/>
      <c r="CF3114" s="75"/>
      <c r="CG3114" s="75"/>
      <c r="CH3114" s="75"/>
      <c r="CI3114" s="75"/>
      <c r="CJ3114" s="75"/>
      <c r="CK3114" s="75"/>
      <c r="CL3114" s="75"/>
      <c r="CM3114" s="75"/>
      <c r="CN3114" s="75"/>
      <c r="CO3114" s="75"/>
    </row>
    <row r="3115" spans="1:93" s="1" customFormat="1" ht="19.5" customHeight="1" x14ac:dyDescent="0.3">
      <c r="A3115" s="46" t="s">
        <v>4142</v>
      </c>
      <c r="B3115" s="14">
        <v>10</v>
      </c>
      <c r="C3115" s="14">
        <v>4</v>
      </c>
      <c r="D3115" s="14">
        <v>3</v>
      </c>
      <c r="E3115" s="14">
        <v>0</v>
      </c>
      <c r="F3115" s="49"/>
      <c r="G3115" s="49"/>
      <c r="H3115" s="67">
        <f t="shared" si="188"/>
        <v>17</v>
      </c>
      <c r="I3115" s="46">
        <v>19</v>
      </c>
      <c r="J3115" s="22">
        <f t="shared" si="187"/>
        <v>0.26153846153846155</v>
      </c>
      <c r="K3115" s="46" t="s">
        <v>182</v>
      </c>
      <c r="L3115" s="15" t="s">
        <v>4590</v>
      </c>
      <c r="M3115" s="15" t="s">
        <v>381</v>
      </c>
      <c r="N3115" s="15" t="s">
        <v>443</v>
      </c>
      <c r="O3115" s="20" t="s">
        <v>1977</v>
      </c>
      <c r="P3115" s="20">
        <v>9</v>
      </c>
      <c r="Q3115" s="21" t="s">
        <v>382</v>
      </c>
      <c r="R3115" s="17" t="s">
        <v>2016</v>
      </c>
      <c r="S3115" s="17" t="s">
        <v>317</v>
      </c>
      <c r="T3115" s="17" t="s">
        <v>210</v>
      </c>
      <c r="U3115" s="26"/>
      <c r="V3115" s="75"/>
      <c r="W3115" s="75"/>
      <c r="X3115" s="75"/>
      <c r="Y3115" s="75"/>
      <c r="Z3115" s="75"/>
      <c r="AA3115" s="75"/>
      <c r="AB3115" s="75"/>
      <c r="AC3115" s="75"/>
      <c r="AD3115" s="75"/>
      <c r="AE3115" s="75"/>
      <c r="AF3115" s="75"/>
      <c r="AG3115" s="75"/>
      <c r="AH3115" s="75"/>
      <c r="AI3115" s="75"/>
      <c r="AJ3115" s="75"/>
      <c r="AK3115" s="75"/>
      <c r="AL3115" s="75"/>
      <c r="AM3115" s="75"/>
      <c r="AN3115" s="75"/>
      <c r="AO3115" s="75"/>
      <c r="AP3115" s="75"/>
      <c r="AQ3115" s="75"/>
      <c r="AR3115" s="75"/>
      <c r="AS3115" s="75"/>
      <c r="AT3115" s="75"/>
      <c r="AU3115" s="75"/>
      <c r="AV3115" s="75"/>
      <c r="AW3115" s="75"/>
      <c r="AX3115" s="75"/>
      <c r="AY3115" s="75"/>
      <c r="AZ3115" s="75"/>
      <c r="BA3115" s="75"/>
      <c r="BB3115" s="75"/>
      <c r="BC3115" s="75"/>
      <c r="BD3115" s="75"/>
      <c r="BE3115" s="75"/>
      <c r="BF3115" s="75"/>
      <c r="BG3115" s="75"/>
      <c r="BH3115" s="75"/>
      <c r="BI3115" s="75"/>
      <c r="BJ3115" s="75"/>
      <c r="BK3115" s="75"/>
      <c r="BL3115" s="75"/>
      <c r="BM3115" s="75"/>
      <c r="BN3115" s="75"/>
      <c r="BO3115" s="75"/>
      <c r="BP3115" s="75"/>
      <c r="BQ3115" s="75"/>
      <c r="BR3115" s="75"/>
      <c r="BS3115" s="75"/>
      <c r="BT3115" s="75"/>
      <c r="BU3115" s="75"/>
      <c r="BV3115" s="75"/>
      <c r="BW3115" s="75"/>
      <c r="BX3115" s="75"/>
      <c r="BY3115" s="75"/>
      <c r="BZ3115" s="75"/>
      <c r="CA3115" s="75"/>
      <c r="CB3115" s="75"/>
      <c r="CC3115" s="75"/>
      <c r="CD3115" s="75"/>
      <c r="CE3115" s="75"/>
      <c r="CF3115" s="75"/>
      <c r="CG3115" s="75"/>
      <c r="CH3115" s="75"/>
      <c r="CI3115" s="75"/>
      <c r="CJ3115" s="75"/>
      <c r="CK3115" s="75"/>
      <c r="CL3115" s="75"/>
      <c r="CM3115" s="75"/>
      <c r="CN3115" s="75"/>
      <c r="CO3115" s="75"/>
    </row>
    <row r="3116" spans="1:93" s="1" customFormat="1" ht="19.5" customHeight="1" x14ac:dyDescent="0.3">
      <c r="A3116" s="46" t="s">
        <v>4164</v>
      </c>
      <c r="B3116" s="14">
        <v>11</v>
      </c>
      <c r="C3116" s="14">
        <v>2</v>
      </c>
      <c r="D3116" s="14">
        <v>4</v>
      </c>
      <c r="E3116" s="14">
        <v>0</v>
      </c>
      <c r="F3116" s="49"/>
      <c r="G3116" s="49"/>
      <c r="H3116" s="67">
        <f t="shared" si="188"/>
        <v>17</v>
      </c>
      <c r="I3116" s="46">
        <v>3</v>
      </c>
      <c r="J3116" s="22">
        <f t="shared" si="187"/>
        <v>0.26153846153846155</v>
      </c>
      <c r="K3116" s="46" t="s">
        <v>182</v>
      </c>
      <c r="L3116" s="15" t="s">
        <v>4591</v>
      </c>
      <c r="M3116" s="15" t="s">
        <v>544</v>
      </c>
      <c r="N3116" s="15" t="s">
        <v>252</v>
      </c>
      <c r="O3116" s="20" t="s">
        <v>928</v>
      </c>
      <c r="P3116" s="20">
        <v>9</v>
      </c>
      <c r="Q3116" s="21" t="s">
        <v>223</v>
      </c>
      <c r="R3116" s="17" t="s">
        <v>3150</v>
      </c>
      <c r="S3116" s="17" t="s">
        <v>212</v>
      </c>
      <c r="T3116" s="17" t="s">
        <v>201</v>
      </c>
      <c r="U3116" s="26"/>
      <c r="V3116" s="75"/>
      <c r="W3116" s="75"/>
      <c r="X3116" s="75"/>
      <c r="Y3116" s="75"/>
      <c r="Z3116" s="75"/>
      <c r="AA3116" s="75"/>
      <c r="AB3116" s="75"/>
      <c r="AC3116" s="75"/>
      <c r="AD3116" s="75"/>
      <c r="AE3116" s="75"/>
      <c r="AF3116" s="75"/>
      <c r="AG3116" s="75"/>
      <c r="AH3116" s="75"/>
      <c r="AI3116" s="75"/>
      <c r="AJ3116" s="75"/>
      <c r="AK3116" s="75"/>
      <c r="AL3116" s="75"/>
      <c r="AM3116" s="75"/>
      <c r="AN3116" s="75"/>
      <c r="AO3116" s="75"/>
      <c r="AP3116" s="75"/>
      <c r="AQ3116" s="75"/>
      <c r="AR3116" s="75"/>
      <c r="AS3116" s="75"/>
      <c r="AT3116" s="75"/>
      <c r="AU3116" s="75"/>
      <c r="AV3116" s="75"/>
      <c r="AW3116" s="75"/>
      <c r="AX3116" s="75"/>
      <c r="AY3116" s="75"/>
      <c r="AZ3116" s="75"/>
      <c r="BA3116" s="75"/>
      <c r="BB3116" s="75"/>
      <c r="BC3116" s="75"/>
      <c r="BD3116" s="75"/>
      <c r="BE3116" s="75"/>
      <c r="BF3116" s="75"/>
      <c r="BG3116" s="75"/>
      <c r="BH3116" s="75"/>
      <c r="BI3116" s="75"/>
      <c r="BJ3116" s="75"/>
      <c r="BK3116" s="75"/>
      <c r="BL3116" s="75"/>
      <c r="BM3116" s="75"/>
      <c r="BN3116" s="75"/>
      <c r="BO3116" s="75"/>
      <c r="BP3116" s="75"/>
      <c r="BQ3116" s="75"/>
      <c r="BR3116" s="75"/>
      <c r="BS3116" s="75"/>
      <c r="BT3116" s="75"/>
      <c r="BU3116" s="75"/>
      <c r="BV3116" s="75"/>
      <c r="BW3116" s="75"/>
      <c r="BX3116" s="75"/>
      <c r="BY3116" s="75"/>
      <c r="BZ3116" s="75"/>
      <c r="CA3116" s="75"/>
      <c r="CB3116" s="75"/>
      <c r="CC3116" s="75"/>
      <c r="CD3116" s="75"/>
      <c r="CE3116" s="75"/>
      <c r="CF3116" s="75"/>
      <c r="CG3116" s="75"/>
      <c r="CH3116" s="75"/>
      <c r="CI3116" s="75"/>
      <c r="CJ3116" s="75"/>
      <c r="CK3116" s="75"/>
      <c r="CL3116" s="75"/>
      <c r="CM3116" s="75"/>
      <c r="CN3116" s="75"/>
      <c r="CO3116" s="75"/>
    </row>
    <row r="3117" spans="1:93" s="1" customFormat="1" ht="19.5" customHeight="1" x14ac:dyDescent="0.3">
      <c r="A3117" s="46" t="s">
        <v>4134</v>
      </c>
      <c r="B3117" s="14">
        <v>9</v>
      </c>
      <c r="C3117" s="14">
        <v>4</v>
      </c>
      <c r="D3117" s="14">
        <v>4</v>
      </c>
      <c r="E3117" s="14">
        <v>0</v>
      </c>
      <c r="F3117" s="49"/>
      <c r="G3117" s="49"/>
      <c r="H3117" s="67">
        <f t="shared" si="188"/>
        <v>17</v>
      </c>
      <c r="I3117" s="46">
        <v>3</v>
      </c>
      <c r="J3117" s="22">
        <f t="shared" si="187"/>
        <v>0.26153846153846155</v>
      </c>
      <c r="K3117" s="46" t="s">
        <v>182</v>
      </c>
      <c r="L3117" s="15" t="s">
        <v>4592</v>
      </c>
      <c r="M3117" s="15" t="s">
        <v>295</v>
      </c>
      <c r="N3117" s="15" t="s">
        <v>727</v>
      </c>
      <c r="O3117" s="20" t="s">
        <v>928</v>
      </c>
      <c r="P3117" s="20">
        <v>9</v>
      </c>
      <c r="Q3117" s="21" t="s">
        <v>253</v>
      </c>
      <c r="R3117" s="17" t="s">
        <v>3150</v>
      </c>
      <c r="S3117" s="17" t="s">
        <v>212</v>
      </c>
      <c r="T3117" s="17" t="s">
        <v>201</v>
      </c>
      <c r="U3117" s="26"/>
      <c r="V3117" s="75"/>
      <c r="W3117" s="75"/>
      <c r="X3117" s="75"/>
      <c r="Y3117" s="75"/>
      <c r="Z3117" s="75"/>
      <c r="AA3117" s="75"/>
      <c r="AB3117" s="75"/>
      <c r="AC3117" s="75"/>
      <c r="AD3117" s="75"/>
      <c r="AE3117" s="75"/>
      <c r="AF3117" s="75"/>
      <c r="AG3117" s="75"/>
      <c r="AH3117" s="75"/>
      <c r="AI3117" s="75"/>
      <c r="AJ3117" s="75"/>
      <c r="AK3117" s="75"/>
      <c r="AL3117" s="75"/>
      <c r="AM3117" s="75"/>
      <c r="AN3117" s="75"/>
      <c r="AO3117" s="75"/>
      <c r="AP3117" s="75"/>
      <c r="AQ3117" s="75"/>
      <c r="AR3117" s="75"/>
      <c r="AS3117" s="75"/>
      <c r="AT3117" s="75"/>
      <c r="AU3117" s="75"/>
      <c r="AV3117" s="75"/>
      <c r="AW3117" s="75"/>
      <c r="AX3117" s="75"/>
      <c r="AY3117" s="75"/>
      <c r="AZ3117" s="75"/>
      <c r="BA3117" s="75"/>
      <c r="BB3117" s="75"/>
      <c r="BC3117" s="75"/>
      <c r="BD3117" s="75"/>
      <c r="BE3117" s="75"/>
      <c r="BF3117" s="75"/>
      <c r="BG3117" s="75"/>
      <c r="BH3117" s="75"/>
      <c r="BI3117" s="75"/>
      <c r="BJ3117" s="75"/>
      <c r="BK3117" s="75"/>
      <c r="BL3117" s="75"/>
      <c r="BM3117" s="75"/>
      <c r="BN3117" s="75"/>
      <c r="BO3117" s="75"/>
      <c r="BP3117" s="75"/>
      <c r="BQ3117" s="75"/>
      <c r="BR3117" s="75"/>
      <c r="BS3117" s="75"/>
      <c r="BT3117" s="75"/>
      <c r="BU3117" s="75"/>
      <c r="BV3117" s="75"/>
      <c r="BW3117" s="75"/>
      <c r="BX3117" s="75"/>
      <c r="BY3117" s="75"/>
      <c r="BZ3117" s="75"/>
      <c r="CA3117" s="75"/>
      <c r="CB3117" s="75"/>
      <c r="CC3117" s="75"/>
      <c r="CD3117" s="75"/>
      <c r="CE3117" s="75"/>
      <c r="CF3117" s="75"/>
      <c r="CG3117" s="75"/>
      <c r="CH3117" s="75"/>
      <c r="CI3117" s="75"/>
      <c r="CJ3117" s="75"/>
      <c r="CK3117" s="75"/>
      <c r="CL3117" s="75"/>
      <c r="CM3117" s="75"/>
      <c r="CN3117" s="75"/>
      <c r="CO3117" s="75"/>
    </row>
    <row r="3118" spans="1:93" s="1" customFormat="1" ht="19.5" customHeight="1" x14ac:dyDescent="0.3">
      <c r="A3118" s="46" t="s">
        <v>4168</v>
      </c>
      <c r="B3118" s="14">
        <v>9</v>
      </c>
      <c r="C3118" s="14">
        <v>5</v>
      </c>
      <c r="D3118" s="14">
        <v>3</v>
      </c>
      <c r="E3118" s="14">
        <v>0</v>
      </c>
      <c r="F3118" s="49"/>
      <c r="G3118" s="49"/>
      <c r="H3118" s="67">
        <f t="shared" si="188"/>
        <v>17</v>
      </c>
      <c r="I3118" s="46">
        <v>8</v>
      </c>
      <c r="J3118" s="22">
        <f t="shared" si="187"/>
        <v>0.26153846153846155</v>
      </c>
      <c r="K3118" s="46" t="s">
        <v>182</v>
      </c>
      <c r="L3118" s="15" t="s">
        <v>4593</v>
      </c>
      <c r="M3118" s="15" t="s">
        <v>322</v>
      </c>
      <c r="N3118" s="15" t="s">
        <v>286</v>
      </c>
      <c r="O3118" s="20" t="s">
        <v>1231</v>
      </c>
      <c r="P3118" s="20">
        <v>9</v>
      </c>
      <c r="Q3118" s="21" t="s">
        <v>253</v>
      </c>
      <c r="R3118" s="17" t="s">
        <v>1245</v>
      </c>
      <c r="S3118" s="17" t="s">
        <v>317</v>
      </c>
      <c r="T3118" s="17" t="s">
        <v>299</v>
      </c>
      <c r="U3118" s="26"/>
      <c r="V3118" s="75"/>
      <c r="W3118" s="75"/>
      <c r="X3118" s="75"/>
      <c r="Y3118" s="75"/>
      <c r="Z3118" s="75"/>
      <c r="AA3118" s="75"/>
      <c r="AB3118" s="75"/>
      <c r="AC3118" s="75"/>
      <c r="AD3118" s="75"/>
      <c r="AE3118" s="75"/>
      <c r="AF3118" s="75"/>
      <c r="AG3118" s="75"/>
      <c r="AH3118" s="75"/>
      <c r="AI3118" s="75"/>
      <c r="AJ3118" s="75"/>
      <c r="AK3118" s="75"/>
      <c r="AL3118" s="75"/>
      <c r="AM3118" s="75"/>
      <c r="AN3118" s="75"/>
      <c r="AO3118" s="75"/>
      <c r="AP3118" s="75"/>
      <c r="AQ3118" s="75"/>
      <c r="AR3118" s="75"/>
      <c r="AS3118" s="75"/>
      <c r="AT3118" s="75"/>
      <c r="AU3118" s="75"/>
      <c r="AV3118" s="75"/>
      <c r="AW3118" s="75"/>
      <c r="AX3118" s="75"/>
      <c r="AY3118" s="75"/>
      <c r="AZ3118" s="75"/>
      <c r="BA3118" s="75"/>
      <c r="BB3118" s="75"/>
      <c r="BC3118" s="75"/>
      <c r="BD3118" s="75"/>
      <c r="BE3118" s="75"/>
      <c r="BF3118" s="75"/>
      <c r="BG3118" s="75"/>
      <c r="BH3118" s="75"/>
      <c r="BI3118" s="75"/>
      <c r="BJ3118" s="75"/>
      <c r="BK3118" s="75"/>
      <c r="BL3118" s="75"/>
      <c r="BM3118" s="75"/>
      <c r="BN3118" s="75"/>
      <c r="BO3118" s="75"/>
      <c r="BP3118" s="75"/>
      <c r="BQ3118" s="75"/>
      <c r="BR3118" s="75"/>
      <c r="BS3118" s="75"/>
      <c r="BT3118" s="75"/>
      <c r="BU3118" s="75"/>
      <c r="BV3118" s="75"/>
      <c r="BW3118" s="75"/>
      <c r="BX3118" s="75"/>
      <c r="BY3118" s="75"/>
      <c r="BZ3118" s="75"/>
      <c r="CA3118" s="75"/>
      <c r="CB3118" s="75"/>
      <c r="CC3118" s="75"/>
      <c r="CD3118" s="75"/>
      <c r="CE3118" s="75"/>
      <c r="CF3118" s="75"/>
      <c r="CG3118" s="75"/>
      <c r="CH3118" s="75"/>
      <c r="CI3118" s="75"/>
      <c r="CJ3118" s="75"/>
      <c r="CK3118" s="75"/>
      <c r="CL3118" s="75"/>
      <c r="CM3118" s="75"/>
      <c r="CN3118" s="75"/>
      <c r="CO3118" s="75"/>
    </row>
    <row r="3119" spans="1:93" s="1" customFormat="1" ht="19.5" customHeight="1" x14ac:dyDescent="0.3">
      <c r="A3119" s="46" t="s">
        <v>4183</v>
      </c>
      <c r="B3119" s="14">
        <v>8</v>
      </c>
      <c r="C3119" s="14">
        <v>3</v>
      </c>
      <c r="D3119" s="14">
        <v>6</v>
      </c>
      <c r="E3119" s="14">
        <v>0</v>
      </c>
      <c r="F3119" s="49"/>
      <c r="G3119" s="49"/>
      <c r="H3119" s="67">
        <f t="shared" si="188"/>
        <v>17</v>
      </c>
      <c r="I3119" s="46">
        <v>8</v>
      </c>
      <c r="J3119" s="22">
        <f t="shared" si="187"/>
        <v>0.26153846153846155</v>
      </c>
      <c r="K3119" s="46" t="s">
        <v>182</v>
      </c>
      <c r="L3119" s="15" t="s">
        <v>4594</v>
      </c>
      <c r="M3119" s="15" t="s">
        <v>746</v>
      </c>
      <c r="N3119" s="15" t="s">
        <v>281</v>
      </c>
      <c r="O3119" s="20" t="s">
        <v>3037</v>
      </c>
      <c r="P3119" s="20">
        <v>9</v>
      </c>
      <c r="Q3119" s="21" t="s">
        <v>223</v>
      </c>
      <c r="R3119" s="17" t="s">
        <v>3038</v>
      </c>
      <c r="S3119" s="17" t="s">
        <v>298</v>
      </c>
      <c r="T3119" s="17" t="s">
        <v>1082</v>
      </c>
      <c r="U3119" s="26"/>
      <c r="V3119" s="75"/>
      <c r="W3119" s="75"/>
      <c r="X3119" s="75"/>
      <c r="Y3119" s="75"/>
      <c r="Z3119" s="75"/>
      <c r="AA3119" s="75"/>
      <c r="AB3119" s="75"/>
      <c r="AC3119" s="75"/>
      <c r="AD3119" s="75"/>
      <c r="AE3119" s="75"/>
      <c r="AF3119" s="75"/>
      <c r="AG3119" s="75"/>
      <c r="AH3119" s="75"/>
      <c r="AI3119" s="75"/>
      <c r="AJ3119" s="75"/>
      <c r="AK3119" s="75"/>
      <c r="AL3119" s="75"/>
      <c r="AM3119" s="75"/>
      <c r="AN3119" s="75"/>
      <c r="AO3119" s="75"/>
      <c r="AP3119" s="75"/>
      <c r="AQ3119" s="75"/>
      <c r="AR3119" s="75"/>
      <c r="AS3119" s="75"/>
      <c r="AT3119" s="75"/>
      <c r="AU3119" s="75"/>
      <c r="AV3119" s="75"/>
      <c r="AW3119" s="75"/>
      <c r="AX3119" s="75"/>
      <c r="AY3119" s="75"/>
      <c r="AZ3119" s="75"/>
      <c r="BA3119" s="75"/>
      <c r="BB3119" s="75"/>
      <c r="BC3119" s="75"/>
      <c r="BD3119" s="75"/>
      <c r="BE3119" s="75"/>
      <c r="BF3119" s="75"/>
      <c r="BG3119" s="75"/>
      <c r="BH3119" s="75"/>
      <c r="BI3119" s="75"/>
      <c r="BJ3119" s="75"/>
      <c r="BK3119" s="75"/>
      <c r="BL3119" s="75"/>
      <c r="BM3119" s="75"/>
      <c r="BN3119" s="75"/>
      <c r="BO3119" s="75"/>
      <c r="BP3119" s="75"/>
      <c r="BQ3119" s="75"/>
      <c r="BR3119" s="75"/>
      <c r="BS3119" s="75"/>
      <c r="BT3119" s="75"/>
      <c r="BU3119" s="75"/>
      <c r="BV3119" s="75"/>
      <c r="BW3119" s="75"/>
      <c r="BX3119" s="75"/>
      <c r="BY3119" s="75"/>
      <c r="BZ3119" s="75"/>
      <c r="CA3119" s="75"/>
      <c r="CB3119" s="75"/>
      <c r="CC3119" s="75"/>
      <c r="CD3119" s="75"/>
      <c r="CE3119" s="75"/>
      <c r="CF3119" s="75"/>
      <c r="CG3119" s="75"/>
      <c r="CH3119" s="75"/>
      <c r="CI3119" s="75"/>
      <c r="CJ3119" s="75"/>
      <c r="CK3119" s="75"/>
      <c r="CL3119" s="75"/>
      <c r="CM3119" s="75"/>
      <c r="CN3119" s="75"/>
      <c r="CO3119" s="75"/>
    </row>
    <row r="3120" spans="1:93" s="1" customFormat="1" ht="19.5" customHeight="1" x14ac:dyDescent="0.3">
      <c r="A3120" s="46" t="s">
        <v>4158</v>
      </c>
      <c r="B3120" s="14">
        <v>6</v>
      </c>
      <c r="C3120" s="14">
        <v>4</v>
      </c>
      <c r="D3120" s="14">
        <v>7</v>
      </c>
      <c r="E3120" s="14">
        <v>0</v>
      </c>
      <c r="F3120" s="49"/>
      <c r="G3120" s="49"/>
      <c r="H3120" s="67">
        <f t="shared" si="188"/>
        <v>17</v>
      </c>
      <c r="I3120" s="46">
        <v>16</v>
      </c>
      <c r="J3120" s="22">
        <f t="shared" si="187"/>
        <v>0.26153846153846155</v>
      </c>
      <c r="K3120" s="46" t="s">
        <v>182</v>
      </c>
      <c r="L3120" s="15" t="s">
        <v>4595</v>
      </c>
      <c r="M3120" s="15" t="s">
        <v>1096</v>
      </c>
      <c r="N3120" s="15" t="s">
        <v>336</v>
      </c>
      <c r="O3120" s="20" t="s">
        <v>801</v>
      </c>
      <c r="P3120" s="20">
        <v>9</v>
      </c>
      <c r="Q3120" s="21" t="s">
        <v>253</v>
      </c>
      <c r="R3120" s="17" t="s">
        <v>2586</v>
      </c>
      <c r="S3120" s="17" t="s">
        <v>351</v>
      </c>
      <c r="T3120" s="17" t="s">
        <v>215</v>
      </c>
      <c r="U3120" s="26"/>
      <c r="V3120" s="75"/>
      <c r="W3120" s="75"/>
      <c r="X3120" s="75"/>
      <c r="Y3120" s="75"/>
      <c r="Z3120" s="75"/>
      <c r="AA3120" s="75"/>
      <c r="AB3120" s="75"/>
      <c r="AC3120" s="75"/>
      <c r="AD3120" s="75"/>
      <c r="AE3120" s="75"/>
      <c r="AF3120" s="75"/>
      <c r="AG3120" s="75"/>
      <c r="AH3120" s="75"/>
      <c r="AI3120" s="75"/>
      <c r="AJ3120" s="75"/>
      <c r="AK3120" s="75"/>
      <c r="AL3120" s="75"/>
      <c r="AM3120" s="75"/>
      <c r="AN3120" s="75"/>
      <c r="AO3120" s="75"/>
      <c r="AP3120" s="75"/>
      <c r="AQ3120" s="75"/>
      <c r="AR3120" s="75"/>
      <c r="AS3120" s="75"/>
      <c r="AT3120" s="75"/>
      <c r="AU3120" s="75"/>
      <c r="AV3120" s="75"/>
      <c r="AW3120" s="75"/>
      <c r="AX3120" s="75"/>
      <c r="AY3120" s="75"/>
      <c r="AZ3120" s="75"/>
      <c r="BA3120" s="75"/>
      <c r="BB3120" s="75"/>
      <c r="BC3120" s="75"/>
      <c r="BD3120" s="75"/>
      <c r="BE3120" s="75"/>
      <c r="BF3120" s="75"/>
      <c r="BG3120" s="75"/>
      <c r="BH3120" s="75"/>
      <c r="BI3120" s="75"/>
      <c r="BJ3120" s="75"/>
      <c r="BK3120" s="75"/>
      <c r="BL3120" s="75"/>
      <c r="BM3120" s="75"/>
      <c r="BN3120" s="75"/>
      <c r="BO3120" s="75"/>
      <c r="BP3120" s="75"/>
      <c r="BQ3120" s="75"/>
      <c r="BR3120" s="75"/>
      <c r="BS3120" s="75"/>
      <c r="BT3120" s="75"/>
      <c r="BU3120" s="75"/>
      <c r="BV3120" s="75"/>
      <c r="BW3120" s="75"/>
      <c r="BX3120" s="75"/>
      <c r="BY3120" s="75"/>
      <c r="BZ3120" s="75"/>
      <c r="CA3120" s="75"/>
      <c r="CB3120" s="75"/>
      <c r="CC3120" s="75"/>
      <c r="CD3120" s="75"/>
      <c r="CE3120" s="75"/>
      <c r="CF3120" s="75"/>
      <c r="CG3120" s="75"/>
      <c r="CH3120" s="75"/>
      <c r="CI3120" s="75"/>
      <c r="CJ3120" s="75"/>
      <c r="CK3120" s="75"/>
      <c r="CL3120" s="75"/>
      <c r="CM3120" s="75"/>
      <c r="CN3120" s="75"/>
      <c r="CO3120" s="75"/>
    </row>
    <row r="3121" spans="1:93" s="1" customFormat="1" ht="19.5" customHeight="1" x14ac:dyDescent="0.3">
      <c r="A3121" s="46" t="s">
        <v>4136</v>
      </c>
      <c r="B3121" s="14">
        <v>11</v>
      </c>
      <c r="C3121" s="14">
        <v>3</v>
      </c>
      <c r="D3121" s="14">
        <v>3</v>
      </c>
      <c r="E3121" s="14">
        <v>0</v>
      </c>
      <c r="F3121" s="49"/>
      <c r="G3121" s="49"/>
      <c r="H3121" s="67">
        <f t="shared" si="188"/>
        <v>17</v>
      </c>
      <c r="I3121" s="46">
        <v>19</v>
      </c>
      <c r="J3121" s="22">
        <f t="shared" si="187"/>
        <v>0.26153846153846155</v>
      </c>
      <c r="K3121" s="46" t="s">
        <v>182</v>
      </c>
      <c r="L3121" s="15" t="s">
        <v>4596</v>
      </c>
      <c r="M3121" s="15" t="s">
        <v>4597</v>
      </c>
      <c r="N3121" s="15" t="s">
        <v>4598</v>
      </c>
      <c r="O3121" s="20" t="s">
        <v>1977</v>
      </c>
      <c r="P3121" s="20">
        <v>9</v>
      </c>
      <c r="Q3121" s="21" t="s">
        <v>382</v>
      </c>
      <c r="R3121" s="17" t="s">
        <v>2016</v>
      </c>
      <c r="S3121" s="17" t="s">
        <v>317</v>
      </c>
      <c r="T3121" s="17" t="s">
        <v>210</v>
      </c>
      <c r="U3121" s="26"/>
      <c r="V3121" s="75"/>
      <c r="W3121" s="75"/>
      <c r="X3121" s="75"/>
      <c r="Y3121" s="75"/>
      <c r="Z3121" s="75"/>
      <c r="AA3121" s="75"/>
      <c r="AB3121" s="75"/>
      <c r="AC3121" s="75"/>
      <c r="AD3121" s="75"/>
      <c r="AE3121" s="75"/>
      <c r="AF3121" s="75"/>
      <c r="AG3121" s="75"/>
      <c r="AH3121" s="75"/>
      <c r="AI3121" s="75"/>
      <c r="AJ3121" s="75"/>
      <c r="AK3121" s="75"/>
      <c r="AL3121" s="75"/>
      <c r="AM3121" s="75"/>
      <c r="AN3121" s="75"/>
      <c r="AO3121" s="75"/>
      <c r="AP3121" s="75"/>
      <c r="AQ3121" s="75"/>
      <c r="AR3121" s="75"/>
      <c r="AS3121" s="75"/>
      <c r="AT3121" s="75"/>
      <c r="AU3121" s="75"/>
      <c r="AV3121" s="75"/>
      <c r="AW3121" s="75"/>
      <c r="AX3121" s="75"/>
      <c r="AY3121" s="75"/>
      <c r="AZ3121" s="75"/>
      <c r="BA3121" s="75"/>
      <c r="BB3121" s="75"/>
      <c r="BC3121" s="75"/>
      <c r="BD3121" s="75"/>
      <c r="BE3121" s="75"/>
      <c r="BF3121" s="75"/>
      <c r="BG3121" s="75"/>
      <c r="BH3121" s="75"/>
      <c r="BI3121" s="75"/>
      <c r="BJ3121" s="75"/>
      <c r="BK3121" s="75"/>
      <c r="BL3121" s="75"/>
      <c r="BM3121" s="75"/>
      <c r="BN3121" s="75"/>
      <c r="BO3121" s="75"/>
      <c r="BP3121" s="75"/>
      <c r="BQ3121" s="75"/>
      <c r="BR3121" s="75"/>
      <c r="BS3121" s="75"/>
      <c r="BT3121" s="75"/>
      <c r="BU3121" s="75"/>
      <c r="BV3121" s="75"/>
      <c r="BW3121" s="75"/>
      <c r="BX3121" s="75"/>
      <c r="BY3121" s="75"/>
      <c r="BZ3121" s="75"/>
      <c r="CA3121" s="75"/>
      <c r="CB3121" s="75"/>
      <c r="CC3121" s="75"/>
      <c r="CD3121" s="75"/>
      <c r="CE3121" s="75"/>
      <c r="CF3121" s="75"/>
      <c r="CG3121" s="75"/>
      <c r="CH3121" s="75"/>
      <c r="CI3121" s="75"/>
      <c r="CJ3121" s="75"/>
      <c r="CK3121" s="75"/>
      <c r="CL3121" s="75"/>
      <c r="CM3121" s="75"/>
      <c r="CN3121" s="75"/>
      <c r="CO3121" s="75"/>
    </row>
    <row r="3122" spans="1:93" s="1" customFormat="1" ht="19.5" customHeight="1" x14ac:dyDescent="0.3">
      <c r="A3122" s="46" t="s">
        <v>4139</v>
      </c>
      <c r="B3122" s="14">
        <v>11</v>
      </c>
      <c r="C3122" s="14">
        <v>4</v>
      </c>
      <c r="D3122" s="14">
        <v>2</v>
      </c>
      <c r="E3122" s="14">
        <v>0</v>
      </c>
      <c r="F3122" s="49"/>
      <c r="G3122" s="49"/>
      <c r="H3122" s="67">
        <f t="shared" si="188"/>
        <v>17</v>
      </c>
      <c r="I3122" s="46">
        <v>16</v>
      </c>
      <c r="J3122" s="22">
        <f t="shared" si="187"/>
        <v>0.26153846153846155</v>
      </c>
      <c r="K3122" s="46" t="s">
        <v>182</v>
      </c>
      <c r="L3122" s="15" t="s">
        <v>4599</v>
      </c>
      <c r="M3122" s="15" t="s">
        <v>261</v>
      </c>
      <c r="N3122" s="15" t="s">
        <v>336</v>
      </c>
      <c r="O3122" s="20" t="s">
        <v>801</v>
      </c>
      <c r="P3122" s="20">
        <v>9</v>
      </c>
      <c r="Q3122" s="21" t="s">
        <v>812</v>
      </c>
      <c r="R3122" s="17" t="s">
        <v>2586</v>
      </c>
      <c r="S3122" s="17" t="s">
        <v>351</v>
      </c>
      <c r="T3122" s="17" t="s">
        <v>215</v>
      </c>
      <c r="U3122" s="26"/>
      <c r="V3122" s="75"/>
      <c r="W3122" s="75"/>
      <c r="X3122" s="75"/>
      <c r="Y3122" s="75"/>
      <c r="Z3122" s="75"/>
      <c r="AA3122" s="75"/>
      <c r="AB3122" s="75"/>
      <c r="AC3122" s="75"/>
      <c r="AD3122" s="75"/>
      <c r="AE3122" s="75"/>
      <c r="AF3122" s="75"/>
      <c r="AG3122" s="75"/>
      <c r="AH3122" s="75"/>
      <c r="AI3122" s="75"/>
      <c r="AJ3122" s="75"/>
      <c r="AK3122" s="75"/>
      <c r="AL3122" s="75"/>
      <c r="AM3122" s="75"/>
      <c r="AN3122" s="75"/>
      <c r="AO3122" s="75"/>
      <c r="AP3122" s="75"/>
      <c r="AQ3122" s="75"/>
      <c r="AR3122" s="75"/>
      <c r="AS3122" s="75"/>
      <c r="AT3122" s="75"/>
      <c r="AU3122" s="75"/>
      <c r="AV3122" s="75"/>
      <c r="AW3122" s="75"/>
      <c r="AX3122" s="75"/>
      <c r="AY3122" s="75"/>
      <c r="AZ3122" s="75"/>
      <c r="BA3122" s="75"/>
      <c r="BB3122" s="75"/>
      <c r="BC3122" s="75"/>
      <c r="BD3122" s="75"/>
      <c r="BE3122" s="75"/>
      <c r="BF3122" s="75"/>
      <c r="BG3122" s="75"/>
      <c r="BH3122" s="75"/>
      <c r="BI3122" s="75"/>
      <c r="BJ3122" s="75"/>
      <c r="BK3122" s="75"/>
      <c r="BL3122" s="75"/>
      <c r="BM3122" s="75"/>
      <c r="BN3122" s="75"/>
      <c r="BO3122" s="75"/>
      <c r="BP3122" s="75"/>
      <c r="BQ3122" s="75"/>
      <c r="BR3122" s="75"/>
      <c r="BS3122" s="75"/>
      <c r="BT3122" s="75"/>
      <c r="BU3122" s="75"/>
      <c r="BV3122" s="75"/>
      <c r="BW3122" s="75"/>
      <c r="BX3122" s="75"/>
      <c r="BY3122" s="75"/>
      <c r="BZ3122" s="75"/>
      <c r="CA3122" s="75"/>
      <c r="CB3122" s="75"/>
      <c r="CC3122" s="75"/>
      <c r="CD3122" s="75"/>
      <c r="CE3122" s="75"/>
      <c r="CF3122" s="75"/>
      <c r="CG3122" s="75"/>
      <c r="CH3122" s="75"/>
      <c r="CI3122" s="75"/>
      <c r="CJ3122" s="75"/>
      <c r="CK3122" s="75"/>
      <c r="CL3122" s="75"/>
      <c r="CM3122" s="75"/>
      <c r="CN3122" s="75"/>
      <c r="CO3122" s="75"/>
    </row>
    <row r="3123" spans="1:93" s="1" customFormat="1" ht="19.5" customHeight="1" x14ac:dyDescent="0.3">
      <c r="A3123" s="46" t="s">
        <v>4151</v>
      </c>
      <c r="B3123" s="14">
        <v>10</v>
      </c>
      <c r="C3123" s="14">
        <v>3</v>
      </c>
      <c r="D3123" s="14">
        <v>4</v>
      </c>
      <c r="E3123" s="14">
        <v>0</v>
      </c>
      <c r="F3123" s="69"/>
      <c r="G3123" s="69"/>
      <c r="H3123" s="67">
        <f t="shared" si="188"/>
        <v>17</v>
      </c>
      <c r="I3123" s="46">
        <v>8</v>
      </c>
      <c r="J3123" s="22">
        <f t="shared" si="187"/>
        <v>0.26153846153846155</v>
      </c>
      <c r="K3123" s="46" t="s">
        <v>182</v>
      </c>
      <c r="L3123" s="15" t="s">
        <v>4600</v>
      </c>
      <c r="M3123" s="15" t="s">
        <v>418</v>
      </c>
      <c r="N3123" s="15" t="s">
        <v>414</v>
      </c>
      <c r="O3123" s="20" t="s">
        <v>1071</v>
      </c>
      <c r="P3123" s="20">
        <v>9</v>
      </c>
      <c r="Q3123" s="21" t="s">
        <v>253</v>
      </c>
      <c r="R3123" s="17" t="s">
        <v>3148</v>
      </c>
      <c r="S3123" s="17" t="s">
        <v>998</v>
      </c>
      <c r="T3123" s="17" t="s">
        <v>318</v>
      </c>
      <c r="U3123" s="26"/>
      <c r="V3123" s="75"/>
      <c r="W3123" s="75"/>
      <c r="X3123" s="75"/>
      <c r="Y3123" s="75"/>
      <c r="Z3123" s="75"/>
      <c r="AA3123" s="75"/>
      <c r="AB3123" s="75"/>
      <c r="AC3123" s="75"/>
      <c r="AD3123" s="75"/>
      <c r="AE3123" s="75"/>
      <c r="AF3123" s="75"/>
      <c r="AG3123" s="75"/>
      <c r="AH3123" s="75"/>
      <c r="AI3123" s="75"/>
      <c r="AJ3123" s="75"/>
      <c r="AK3123" s="75"/>
      <c r="AL3123" s="75"/>
      <c r="AM3123" s="75"/>
      <c r="AN3123" s="75"/>
      <c r="AO3123" s="75"/>
      <c r="AP3123" s="75"/>
      <c r="AQ3123" s="75"/>
      <c r="AR3123" s="75"/>
      <c r="AS3123" s="75"/>
      <c r="AT3123" s="75"/>
      <c r="AU3123" s="75"/>
      <c r="AV3123" s="75"/>
      <c r="AW3123" s="75"/>
      <c r="AX3123" s="75"/>
      <c r="AY3123" s="75"/>
      <c r="AZ3123" s="75"/>
      <c r="BA3123" s="75"/>
      <c r="BB3123" s="75"/>
      <c r="BC3123" s="75"/>
      <c r="BD3123" s="75"/>
      <c r="BE3123" s="75"/>
      <c r="BF3123" s="75"/>
      <c r="BG3123" s="75"/>
      <c r="BH3123" s="75"/>
      <c r="BI3123" s="75"/>
      <c r="BJ3123" s="75"/>
      <c r="BK3123" s="75"/>
      <c r="BL3123" s="75"/>
      <c r="BM3123" s="75"/>
      <c r="BN3123" s="75"/>
      <c r="BO3123" s="75"/>
      <c r="BP3123" s="75"/>
      <c r="BQ3123" s="75"/>
      <c r="BR3123" s="75"/>
      <c r="BS3123" s="75"/>
      <c r="BT3123" s="75"/>
      <c r="BU3123" s="75"/>
      <c r="BV3123" s="75"/>
      <c r="BW3123" s="75"/>
      <c r="BX3123" s="75"/>
      <c r="BY3123" s="75"/>
      <c r="BZ3123" s="75"/>
      <c r="CA3123" s="75"/>
      <c r="CB3123" s="75"/>
      <c r="CC3123" s="75"/>
      <c r="CD3123" s="75"/>
      <c r="CE3123" s="75"/>
      <c r="CF3123" s="75"/>
      <c r="CG3123" s="75"/>
      <c r="CH3123" s="75"/>
      <c r="CI3123" s="75"/>
      <c r="CJ3123" s="75"/>
      <c r="CK3123" s="75"/>
      <c r="CL3123" s="75"/>
      <c r="CM3123" s="75"/>
      <c r="CN3123" s="75"/>
      <c r="CO3123" s="75"/>
    </row>
    <row r="3124" spans="1:93" s="1" customFormat="1" ht="19.5" customHeight="1" x14ac:dyDescent="0.3">
      <c r="A3124" s="46" t="s">
        <v>4193</v>
      </c>
      <c r="B3124" s="14">
        <v>12</v>
      </c>
      <c r="C3124" s="14">
        <v>4</v>
      </c>
      <c r="D3124" s="14">
        <v>1</v>
      </c>
      <c r="E3124" s="14">
        <v>0</v>
      </c>
      <c r="F3124" s="49"/>
      <c r="G3124" s="49"/>
      <c r="H3124" s="67">
        <f t="shared" si="188"/>
        <v>17</v>
      </c>
      <c r="I3124" s="46">
        <v>17</v>
      </c>
      <c r="J3124" s="22">
        <f t="shared" si="187"/>
        <v>0.26153846153846155</v>
      </c>
      <c r="K3124" s="46" t="s">
        <v>182</v>
      </c>
      <c r="L3124" s="15" t="s">
        <v>4601</v>
      </c>
      <c r="M3124" s="15" t="s">
        <v>784</v>
      </c>
      <c r="N3124" s="15" t="s">
        <v>460</v>
      </c>
      <c r="O3124" s="20" t="s">
        <v>2462</v>
      </c>
      <c r="P3124" s="20">
        <v>9</v>
      </c>
      <c r="Q3124" s="21" t="s">
        <v>224</v>
      </c>
      <c r="R3124" s="17" t="s">
        <v>2463</v>
      </c>
      <c r="S3124" s="17" t="s">
        <v>256</v>
      </c>
      <c r="T3124" s="17" t="s">
        <v>387</v>
      </c>
      <c r="U3124" s="26"/>
      <c r="V3124" s="75"/>
      <c r="W3124" s="75"/>
      <c r="X3124" s="75"/>
      <c r="Y3124" s="75"/>
      <c r="Z3124" s="75"/>
      <c r="AA3124" s="75"/>
      <c r="AB3124" s="75"/>
      <c r="AC3124" s="75"/>
      <c r="AD3124" s="75"/>
      <c r="AE3124" s="75"/>
      <c r="AF3124" s="75"/>
      <c r="AG3124" s="75"/>
      <c r="AH3124" s="75"/>
      <c r="AI3124" s="75"/>
      <c r="AJ3124" s="75"/>
      <c r="AK3124" s="75"/>
      <c r="AL3124" s="75"/>
      <c r="AM3124" s="75"/>
      <c r="AN3124" s="75"/>
      <c r="AO3124" s="75"/>
      <c r="AP3124" s="75"/>
      <c r="AQ3124" s="75"/>
      <c r="AR3124" s="75"/>
      <c r="AS3124" s="75"/>
      <c r="AT3124" s="75"/>
      <c r="AU3124" s="75"/>
      <c r="AV3124" s="75"/>
      <c r="AW3124" s="75"/>
      <c r="AX3124" s="75"/>
      <c r="AY3124" s="75"/>
      <c r="AZ3124" s="75"/>
      <c r="BA3124" s="75"/>
      <c r="BB3124" s="75"/>
      <c r="BC3124" s="75"/>
      <c r="BD3124" s="75"/>
      <c r="BE3124" s="75"/>
      <c r="BF3124" s="75"/>
      <c r="BG3124" s="75"/>
      <c r="BH3124" s="75"/>
      <c r="BI3124" s="75"/>
      <c r="BJ3124" s="75"/>
      <c r="BK3124" s="75"/>
      <c r="BL3124" s="75"/>
      <c r="BM3124" s="75"/>
      <c r="BN3124" s="75"/>
      <c r="BO3124" s="75"/>
      <c r="BP3124" s="75"/>
      <c r="BQ3124" s="75"/>
      <c r="BR3124" s="75"/>
      <c r="BS3124" s="75"/>
      <c r="BT3124" s="75"/>
      <c r="BU3124" s="75"/>
      <c r="BV3124" s="75"/>
      <c r="BW3124" s="75"/>
      <c r="BX3124" s="75"/>
      <c r="BY3124" s="75"/>
      <c r="BZ3124" s="75"/>
      <c r="CA3124" s="75"/>
      <c r="CB3124" s="75"/>
      <c r="CC3124" s="75"/>
      <c r="CD3124" s="75"/>
      <c r="CE3124" s="75"/>
      <c r="CF3124" s="75"/>
      <c r="CG3124" s="75"/>
      <c r="CH3124" s="75"/>
      <c r="CI3124" s="75"/>
      <c r="CJ3124" s="75"/>
      <c r="CK3124" s="75"/>
      <c r="CL3124" s="75"/>
      <c r="CM3124" s="75"/>
      <c r="CN3124" s="75"/>
      <c r="CO3124" s="75"/>
    </row>
    <row r="3125" spans="1:93" s="1" customFormat="1" ht="19.5" customHeight="1" x14ac:dyDescent="0.3">
      <c r="A3125" s="46" t="s">
        <v>4163</v>
      </c>
      <c r="B3125" s="14">
        <v>9</v>
      </c>
      <c r="C3125" s="14">
        <v>0</v>
      </c>
      <c r="D3125" s="14">
        <v>8</v>
      </c>
      <c r="E3125" s="14">
        <v>0</v>
      </c>
      <c r="F3125" s="49"/>
      <c r="G3125" s="49"/>
      <c r="H3125" s="67">
        <f t="shared" si="188"/>
        <v>17</v>
      </c>
      <c r="I3125" s="46">
        <v>1</v>
      </c>
      <c r="J3125" s="22">
        <f t="shared" si="187"/>
        <v>0.26153846153846155</v>
      </c>
      <c r="K3125" s="46" t="s">
        <v>182</v>
      </c>
      <c r="L3125" s="15" t="s">
        <v>4602</v>
      </c>
      <c r="M3125" s="15" t="s">
        <v>4603</v>
      </c>
      <c r="N3125" s="15" t="s">
        <v>210</v>
      </c>
      <c r="O3125" s="20" t="s">
        <v>2505</v>
      </c>
      <c r="P3125" s="20">
        <v>9</v>
      </c>
      <c r="Q3125" s="21" t="s">
        <v>223</v>
      </c>
      <c r="R3125" s="17" t="s">
        <v>2506</v>
      </c>
      <c r="S3125" s="17" t="s">
        <v>857</v>
      </c>
      <c r="T3125" s="17" t="s">
        <v>387</v>
      </c>
      <c r="U3125" s="26"/>
      <c r="V3125" s="75"/>
      <c r="W3125" s="75"/>
      <c r="X3125" s="75"/>
      <c r="Y3125" s="75"/>
      <c r="Z3125" s="75"/>
      <c r="AA3125" s="75"/>
      <c r="AB3125" s="75"/>
      <c r="AC3125" s="75"/>
      <c r="AD3125" s="75"/>
      <c r="AE3125" s="75"/>
      <c r="AF3125" s="75"/>
      <c r="AG3125" s="75"/>
      <c r="AH3125" s="75"/>
      <c r="AI3125" s="75"/>
      <c r="AJ3125" s="75"/>
      <c r="AK3125" s="75"/>
      <c r="AL3125" s="75"/>
      <c r="AM3125" s="75"/>
      <c r="AN3125" s="75"/>
      <c r="AO3125" s="75"/>
      <c r="AP3125" s="75"/>
      <c r="AQ3125" s="75"/>
      <c r="AR3125" s="75"/>
      <c r="AS3125" s="75"/>
      <c r="AT3125" s="75"/>
      <c r="AU3125" s="75"/>
      <c r="AV3125" s="75"/>
      <c r="AW3125" s="75"/>
      <c r="AX3125" s="75"/>
      <c r="AY3125" s="75"/>
      <c r="AZ3125" s="75"/>
      <c r="BA3125" s="75"/>
      <c r="BB3125" s="75"/>
      <c r="BC3125" s="75"/>
      <c r="BD3125" s="75"/>
      <c r="BE3125" s="75"/>
      <c r="BF3125" s="75"/>
      <c r="BG3125" s="75"/>
      <c r="BH3125" s="75"/>
      <c r="BI3125" s="75"/>
      <c r="BJ3125" s="75"/>
      <c r="BK3125" s="75"/>
      <c r="BL3125" s="75"/>
      <c r="BM3125" s="75"/>
      <c r="BN3125" s="75"/>
      <c r="BO3125" s="75"/>
      <c r="BP3125" s="75"/>
      <c r="BQ3125" s="75"/>
      <c r="BR3125" s="75"/>
      <c r="BS3125" s="75"/>
      <c r="BT3125" s="75"/>
      <c r="BU3125" s="75"/>
      <c r="BV3125" s="75"/>
      <c r="BW3125" s="75"/>
      <c r="BX3125" s="75"/>
      <c r="BY3125" s="75"/>
      <c r="BZ3125" s="75"/>
      <c r="CA3125" s="75"/>
      <c r="CB3125" s="75"/>
      <c r="CC3125" s="75"/>
      <c r="CD3125" s="75"/>
      <c r="CE3125" s="75"/>
      <c r="CF3125" s="75"/>
      <c r="CG3125" s="75"/>
      <c r="CH3125" s="75"/>
      <c r="CI3125" s="75"/>
      <c r="CJ3125" s="75"/>
      <c r="CK3125" s="75"/>
      <c r="CL3125" s="75"/>
      <c r="CM3125" s="75"/>
      <c r="CN3125" s="75"/>
      <c r="CO3125" s="75"/>
    </row>
    <row r="3126" spans="1:93" s="1" customFormat="1" ht="19.5" customHeight="1" x14ac:dyDescent="0.3">
      <c r="A3126" s="46" t="s">
        <v>4128</v>
      </c>
      <c r="B3126" s="14">
        <v>6</v>
      </c>
      <c r="C3126" s="14">
        <v>5</v>
      </c>
      <c r="D3126" s="14">
        <v>6</v>
      </c>
      <c r="E3126" s="14">
        <v>0</v>
      </c>
      <c r="F3126" s="49"/>
      <c r="G3126" s="49"/>
      <c r="H3126" s="67">
        <f t="shared" si="188"/>
        <v>17</v>
      </c>
      <c r="I3126" s="46">
        <v>8</v>
      </c>
      <c r="J3126" s="22">
        <f t="shared" si="187"/>
        <v>0.26153846153846155</v>
      </c>
      <c r="K3126" s="46" t="s">
        <v>182</v>
      </c>
      <c r="L3126" s="15" t="s">
        <v>4604</v>
      </c>
      <c r="M3126" s="15" t="s">
        <v>232</v>
      </c>
      <c r="N3126" s="15" t="s">
        <v>336</v>
      </c>
      <c r="O3126" s="20" t="s">
        <v>2208</v>
      </c>
      <c r="P3126" s="20">
        <v>9</v>
      </c>
      <c r="Q3126" s="21" t="s">
        <v>240</v>
      </c>
      <c r="R3126" s="17" t="s">
        <v>870</v>
      </c>
      <c r="S3126" s="17" t="s">
        <v>998</v>
      </c>
      <c r="T3126" s="17" t="s">
        <v>252</v>
      </c>
      <c r="U3126" s="26"/>
      <c r="V3126" s="75"/>
      <c r="W3126" s="75"/>
      <c r="X3126" s="75"/>
      <c r="Y3126" s="75"/>
      <c r="Z3126" s="75"/>
      <c r="AA3126" s="75"/>
      <c r="AB3126" s="75"/>
      <c r="AC3126" s="75"/>
      <c r="AD3126" s="75"/>
      <c r="AE3126" s="75"/>
      <c r="AF3126" s="75"/>
      <c r="AG3126" s="75"/>
      <c r="AH3126" s="75"/>
      <c r="AI3126" s="75"/>
      <c r="AJ3126" s="75"/>
      <c r="AK3126" s="75"/>
      <c r="AL3126" s="75"/>
      <c r="AM3126" s="75"/>
      <c r="AN3126" s="75"/>
      <c r="AO3126" s="75"/>
      <c r="AP3126" s="75"/>
      <c r="AQ3126" s="75"/>
      <c r="AR3126" s="75"/>
      <c r="AS3126" s="75"/>
      <c r="AT3126" s="75"/>
      <c r="AU3126" s="75"/>
      <c r="AV3126" s="75"/>
      <c r="AW3126" s="75"/>
      <c r="AX3126" s="75"/>
      <c r="AY3126" s="75"/>
      <c r="AZ3126" s="75"/>
      <c r="BA3126" s="75"/>
      <c r="BB3126" s="75"/>
      <c r="BC3126" s="75"/>
      <c r="BD3126" s="75"/>
      <c r="BE3126" s="75"/>
      <c r="BF3126" s="75"/>
      <c r="BG3126" s="75"/>
      <c r="BH3126" s="75"/>
      <c r="BI3126" s="75"/>
      <c r="BJ3126" s="75"/>
      <c r="BK3126" s="75"/>
      <c r="BL3126" s="75"/>
      <c r="BM3126" s="75"/>
      <c r="BN3126" s="75"/>
      <c r="BO3126" s="75"/>
      <c r="BP3126" s="75"/>
      <c r="BQ3126" s="75"/>
      <c r="BR3126" s="75"/>
      <c r="BS3126" s="75"/>
      <c r="BT3126" s="75"/>
      <c r="BU3126" s="75"/>
      <c r="BV3126" s="75"/>
      <c r="BW3126" s="75"/>
      <c r="BX3126" s="75"/>
      <c r="BY3126" s="75"/>
      <c r="BZ3126" s="75"/>
      <c r="CA3126" s="75"/>
      <c r="CB3126" s="75"/>
      <c r="CC3126" s="75"/>
      <c r="CD3126" s="75"/>
      <c r="CE3126" s="75"/>
      <c r="CF3126" s="75"/>
      <c r="CG3126" s="75"/>
      <c r="CH3126" s="75"/>
      <c r="CI3126" s="75"/>
      <c r="CJ3126" s="75"/>
      <c r="CK3126" s="75"/>
      <c r="CL3126" s="75"/>
      <c r="CM3126" s="75"/>
      <c r="CN3126" s="75"/>
      <c r="CO3126" s="75"/>
    </row>
    <row r="3127" spans="1:93" s="1" customFormat="1" ht="19.5" customHeight="1" x14ac:dyDescent="0.3">
      <c r="A3127" s="46" t="s">
        <v>4183</v>
      </c>
      <c r="B3127" s="14">
        <v>6</v>
      </c>
      <c r="C3127" s="14">
        <v>3</v>
      </c>
      <c r="D3127" s="14">
        <v>8</v>
      </c>
      <c r="E3127" s="14">
        <v>0</v>
      </c>
      <c r="F3127" s="49"/>
      <c r="G3127" s="49"/>
      <c r="H3127" s="67">
        <f t="shared" si="188"/>
        <v>17</v>
      </c>
      <c r="I3127" s="46">
        <v>16</v>
      </c>
      <c r="J3127" s="22">
        <f t="shared" si="187"/>
        <v>0.26153846153846155</v>
      </c>
      <c r="K3127" s="46" t="s">
        <v>182</v>
      </c>
      <c r="L3127" s="15" t="s">
        <v>2980</v>
      </c>
      <c r="M3127" s="15" t="s">
        <v>309</v>
      </c>
      <c r="N3127" s="15" t="s">
        <v>281</v>
      </c>
      <c r="O3127" s="20" t="s">
        <v>636</v>
      </c>
      <c r="P3127" s="20">
        <v>9</v>
      </c>
      <c r="Q3127" s="21" t="s">
        <v>224</v>
      </c>
      <c r="R3127" s="17" t="s">
        <v>820</v>
      </c>
      <c r="S3127" s="17" t="s">
        <v>317</v>
      </c>
      <c r="T3127" s="17" t="s">
        <v>269</v>
      </c>
      <c r="U3127" s="26"/>
      <c r="V3127" s="75"/>
      <c r="W3127" s="75"/>
      <c r="X3127" s="75"/>
      <c r="Y3127" s="75"/>
      <c r="Z3127" s="75"/>
      <c r="AA3127" s="75"/>
      <c r="AB3127" s="75"/>
      <c r="AC3127" s="75"/>
      <c r="AD3127" s="75"/>
      <c r="AE3127" s="75"/>
      <c r="AF3127" s="75"/>
      <c r="AG3127" s="75"/>
      <c r="AH3127" s="75"/>
      <c r="AI3127" s="75"/>
      <c r="AJ3127" s="75"/>
      <c r="AK3127" s="75"/>
      <c r="AL3127" s="75"/>
      <c r="AM3127" s="75"/>
      <c r="AN3127" s="75"/>
      <c r="AO3127" s="75"/>
      <c r="AP3127" s="75"/>
      <c r="AQ3127" s="75"/>
      <c r="AR3127" s="75"/>
      <c r="AS3127" s="75"/>
      <c r="AT3127" s="75"/>
      <c r="AU3127" s="75"/>
      <c r="AV3127" s="75"/>
      <c r="AW3127" s="75"/>
      <c r="AX3127" s="75"/>
      <c r="AY3127" s="75"/>
      <c r="AZ3127" s="75"/>
      <c r="BA3127" s="75"/>
      <c r="BB3127" s="75"/>
      <c r="BC3127" s="75"/>
      <c r="BD3127" s="75"/>
      <c r="BE3127" s="75"/>
      <c r="BF3127" s="75"/>
      <c r="BG3127" s="75"/>
      <c r="BH3127" s="75"/>
      <c r="BI3127" s="75"/>
      <c r="BJ3127" s="75"/>
      <c r="BK3127" s="75"/>
      <c r="BL3127" s="75"/>
      <c r="BM3127" s="75"/>
      <c r="BN3127" s="75"/>
      <c r="BO3127" s="75"/>
      <c r="BP3127" s="75"/>
      <c r="BQ3127" s="75"/>
      <c r="BR3127" s="75"/>
      <c r="BS3127" s="75"/>
      <c r="BT3127" s="75"/>
      <c r="BU3127" s="75"/>
      <c r="BV3127" s="75"/>
      <c r="BW3127" s="75"/>
      <c r="BX3127" s="75"/>
      <c r="BY3127" s="75"/>
      <c r="BZ3127" s="75"/>
      <c r="CA3127" s="75"/>
      <c r="CB3127" s="75"/>
      <c r="CC3127" s="75"/>
      <c r="CD3127" s="75"/>
      <c r="CE3127" s="75"/>
      <c r="CF3127" s="75"/>
      <c r="CG3127" s="75"/>
      <c r="CH3127" s="75"/>
      <c r="CI3127" s="75"/>
      <c r="CJ3127" s="75"/>
      <c r="CK3127" s="75"/>
      <c r="CL3127" s="75"/>
      <c r="CM3127" s="75"/>
      <c r="CN3127" s="75"/>
      <c r="CO3127" s="75"/>
    </row>
    <row r="3128" spans="1:93" s="1" customFormat="1" ht="19.5" customHeight="1" x14ac:dyDescent="0.3">
      <c r="A3128" s="46" t="s">
        <v>4236</v>
      </c>
      <c r="B3128" s="14">
        <v>6</v>
      </c>
      <c r="C3128" s="14">
        <v>1</v>
      </c>
      <c r="D3128" s="14">
        <v>6</v>
      </c>
      <c r="E3128" s="14">
        <v>3</v>
      </c>
      <c r="F3128" s="49"/>
      <c r="G3128" s="49"/>
      <c r="H3128" s="67">
        <f t="shared" si="188"/>
        <v>16</v>
      </c>
      <c r="I3128" s="46">
        <v>9</v>
      </c>
      <c r="J3128" s="22">
        <f t="shared" si="187"/>
        <v>0.24615384615384617</v>
      </c>
      <c r="K3128" s="46" t="s">
        <v>182</v>
      </c>
      <c r="L3128" s="15" t="s">
        <v>4605</v>
      </c>
      <c r="M3128" s="15" t="s">
        <v>743</v>
      </c>
      <c r="N3128" s="15" t="s">
        <v>267</v>
      </c>
      <c r="O3128" s="20" t="s">
        <v>2208</v>
      </c>
      <c r="P3128" s="20">
        <v>9</v>
      </c>
      <c r="Q3128" s="21" t="s">
        <v>1707</v>
      </c>
      <c r="R3128" s="17" t="s">
        <v>870</v>
      </c>
      <c r="S3128" s="17" t="s">
        <v>998</v>
      </c>
      <c r="T3128" s="17" t="s">
        <v>252</v>
      </c>
      <c r="U3128" s="26"/>
      <c r="V3128" s="75"/>
      <c r="W3128" s="75"/>
      <c r="X3128" s="75"/>
      <c r="Y3128" s="75"/>
      <c r="Z3128" s="75"/>
      <c r="AA3128" s="75"/>
      <c r="AB3128" s="75"/>
      <c r="AC3128" s="75"/>
      <c r="AD3128" s="75"/>
      <c r="AE3128" s="75"/>
      <c r="AF3128" s="75"/>
      <c r="AG3128" s="75"/>
      <c r="AH3128" s="75"/>
      <c r="AI3128" s="75"/>
      <c r="AJ3128" s="75"/>
      <c r="AK3128" s="75"/>
      <c r="AL3128" s="75"/>
      <c r="AM3128" s="75"/>
      <c r="AN3128" s="75"/>
      <c r="AO3128" s="75"/>
      <c r="AP3128" s="75"/>
      <c r="AQ3128" s="75"/>
      <c r="AR3128" s="75"/>
      <c r="AS3128" s="75"/>
      <c r="AT3128" s="75"/>
      <c r="AU3128" s="75"/>
      <c r="AV3128" s="75"/>
      <c r="AW3128" s="75"/>
      <c r="AX3128" s="75"/>
      <c r="AY3128" s="75"/>
      <c r="AZ3128" s="75"/>
      <c r="BA3128" s="75"/>
      <c r="BB3128" s="75"/>
      <c r="BC3128" s="75"/>
      <c r="BD3128" s="75"/>
      <c r="BE3128" s="75"/>
      <c r="BF3128" s="75"/>
      <c r="BG3128" s="75"/>
      <c r="BH3128" s="75"/>
      <c r="BI3128" s="75"/>
      <c r="BJ3128" s="75"/>
      <c r="BK3128" s="75"/>
      <c r="BL3128" s="75"/>
      <c r="BM3128" s="75"/>
      <c r="BN3128" s="75"/>
      <c r="BO3128" s="75"/>
      <c r="BP3128" s="75"/>
      <c r="BQ3128" s="75"/>
      <c r="BR3128" s="75"/>
      <c r="BS3128" s="75"/>
      <c r="BT3128" s="75"/>
      <c r="BU3128" s="75"/>
      <c r="BV3128" s="75"/>
      <c r="BW3128" s="75"/>
      <c r="BX3128" s="75"/>
      <c r="BY3128" s="75"/>
      <c r="BZ3128" s="75"/>
      <c r="CA3128" s="75"/>
      <c r="CB3128" s="75"/>
      <c r="CC3128" s="75"/>
      <c r="CD3128" s="75"/>
      <c r="CE3128" s="75"/>
      <c r="CF3128" s="75"/>
      <c r="CG3128" s="75"/>
      <c r="CH3128" s="75"/>
      <c r="CI3128" s="75"/>
      <c r="CJ3128" s="75"/>
      <c r="CK3128" s="75"/>
      <c r="CL3128" s="75"/>
      <c r="CM3128" s="75"/>
      <c r="CN3128" s="75"/>
      <c r="CO3128" s="75"/>
    </row>
    <row r="3129" spans="1:93" s="1" customFormat="1" ht="19.5" customHeight="1" x14ac:dyDescent="0.3">
      <c r="A3129" s="70" t="s">
        <v>4159</v>
      </c>
      <c r="B3129" s="71">
        <v>8</v>
      </c>
      <c r="C3129" s="71">
        <v>5</v>
      </c>
      <c r="D3129" s="71">
        <v>3</v>
      </c>
      <c r="E3129" s="71">
        <v>0</v>
      </c>
      <c r="F3129" s="72"/>
      <c r="G3129" s="72"/>
      <c r="H3129" s="73">
        <f t="shared" si="188"/>
        <v>16</v>
      </c>
      <c r="I3129" s="70">
        <v>7</v>
      </c>
      <c r="J3129" s="78">
        <f t="shared" si="187"/>
        <v>0.24615384615384617</v>
      </c>
      <c r="K3129" s="70" t="s">
        <v>182</v>
      </c>
      <c r="L3129" s="80" t="s">
        <v>190</v>
      </c>
      <c r="M3129" s="80" t="s">
        <v>418</v>
      </c>
      <c r="N3129" s="80" t="s">
        <v>207</v>
      </c>
      <c r="O3129" s="70" t="s">
        <v>1786</v>
      </c>
      <c r="P3129" s="70">
        <v>9</v>
      </c>
      <c r="Q3129" s="81" t="s">
        <v>223</v>
      </c>
      <c r="R3129" s="51" t="s">
        <v>3837</v>
      </c>
      <c r="S3129" s="51" t="s">
        <v>521</v>
      </c>
      <c r="T3129" s="51" t="s">
        <v>336</v>
      </c>
      <c r="U3129" s="26"/>
      <c r="V3129" s="75"/>
      <c r="W3129" s="75"/>
      <c r="X3129" s="75"/>
      <c r="Y3129" s="75"/>
      <c r="Z3129" s="75"/>
      <c r="AA3129" s="75"/>
      <c r="AB3129" s="75"/>
      <c r="AC3129" s="75"/>
      <c r="AD3129" s="75"/>
      <c r="AE3129" s="75"/>
      <c r="AF3129" s="75"/>
      <c r="AG3129" s="75"/>
      <c r="AH3129" s="75"/>
      <c r="AI3129" s="75"/>
      <c r="AJ3129" s="75"/>
      <c r="AK3129" s="75"/>
      <c r="AL3129" s="75"/>
      <c r="AM3129" s="75"/>
      <c r="AN3129" s="75"/>
      <c r="AO3129" s="75"/>
      <c r="AP3129" s="75"/>
      <c r="AQ3129" s="75"/>
      <c r="AR3129" s="75"/>
      <c r="AS3129" s="75"/>
      <c r="AT3129" s="75"/>
      <c r="AU3129" s="75"/>
      <c r="AV3129" s="75"/>
      <c r="AW3129" s="75"/>
      <c r="AX3129" s="75"/>
      <c r="AY3129" s="75"/>
      <c r="AZ3129" s="75"/>
      <c r="BA3129" s="75"/>
      <c r="BB3129" s="75"/>
      <c r="BC3129" s="75"/>
      <c r="BD3129" s="75"/>
      <c r="BE3129" s="75"/>
      <c r="BF3129" s="75"/>
      <c r="BG3129" s="75"/>
      <c r="BH3129" s="75"/>
      <c r="BI3129" s="75"/>
      <c r="BJ3129" s="75"/>
      <c r="BK3129" s="75"/>
      <c r="BL3129" s="75"/>
      <c r="BM3129" s="75"/>
      <c r="BN3129" s="75"/>
      <c r="BO3129" s="75"/>
      <c r="BP3129" s="75"/>
      <c r="BQ3129" s="75"/>
      <c r="BR3129" s="75"/>
      <c r="BS3129" s="75"/>
      <c r="BT3129" s="75"/>
      <c r="BU3129" s="75"/>
      <c r="BV3129" s="75"/>
      <c r="BW3129" s="75"/>
      <c r="BX3129" s="75"/>
      <c r="BY3129" s="75"/>
      <c r="BZ3129" s="75"/>
      <c r="CA3129" s="75"/>
      <c r="CB3129" s="75"/>
      <c r="CC3129" s="75"/>
      <c r="CD3129" s="75"/>
      <c r="CE3129" s="75"/>
      <c r="CF3129" s="75"/>
      <c r="CG3129" s="75"/>
      <c r="CH3129" s="75"/>
      <c r="CI3129" s="75"/>
      <c r="CJ3129" s="75"/>
      <c r="CK3129" s="75"/>
      <c r="CL3129" s="75"/>
      <c r="CM3129" s="75"/>
      <c r="CN3129" s="75"/>
      <c r="CO3129" s="75"/>
    </row>
    <row r="3130" spans="1:93" s="1" customFormat="1" ht="19.5" customHeight="1" x14ac:dyDescent="0.3">
      <c r="A3130" s="46" t="s">
        <v>4130</v>
      </c>
      <c r="B3130" s="14">
        <v>7</v>
      </c>
      <c r="C3130" s="14">
        <v>4</v>
      </c>
      <c r="D3130" s="14">
        <v>5</v>
      </c>
      <c r="E3130" s="14">
        <v>0</v>
      </c>
      <c r="F3130" s="49"/>
      <c r="G3130" s="49"/>
      <c r="H3130" s="67">
        <f t="shared" si="188"/>
        <v>16</v>
      </c>
      <c r="I3130" s="46">
        <v>4</v>
      </c>
      <c r="J3130" s="22">
        <f t="shared" ref="J3130:J3190" si="189">H3130/65</f>
        <v>0.24615384615384617</v>
      </c>
      <c r="K3130" s="46" t="s">
        <v>182</v>
      </c>
      <c r="L3130" s="15" t="s">
        <v>4606</v>
      </c>
      <c r="M3130" s="15" t="s">
        <v>4607</v>
      </c>
      <c r="N3130" s="15" t="s">
        <v>267</v>
      </c>
      <c r="O3130" s="20" t="s">
        <v>2136</v>
      </c>
      <c r="P3130" s="20">
        <v>9</v>
      </c>
      <c r="Q3130" s="21" t="s">
        <v>223</v>
      </c>
      <c r="R3130" s="17" t="s">
        <v>2137</v>
      </c>
      <c r="S3130" s="17" t="s">
        <v>1081</v>
      </c>
      <c r="T3130" s="17" t="s">
        <v>406</v>
      </c>
      <c r="U3130" s="26"/>
      <c r="V3130" s="75"/>
      <c r="W3130" s="75"/>
      <c r="X3130" s="75"/>
      <c r="Y3130" s="75"/>
      <c r="Z3130" s="75"/>
      <c r="AA3130" s="75"/>
      <c r="AB3130" s="75"/>
      <c r="AC3130" s="75"/>
      <c r="AD3130" s="75"/>
      <c r="AE3130" s="75"/>
      <c r="AF3130" s="75"/>
      <c r="AG3130" s="75"/>
      <c r="AH3130" s="75"/>
      <c r="AI3130" s="75"/>
      <c r="AJ3130" s="75"/>
      <c r="AK3130" s="75"/>
      <c r="AL3130" s="75"/>
      <c r="AM3130" s="75"/>
      <c r="AN3130" s="75"/>
      <c r="AO3130" s="75"/>
      <c r="AP3130" s="75"/>
      <c r="AQ3130" s="75"/>
      <c r="AR3130" s="75"/>
      <c r="AS3130" s="75"/>
      <c r="AT3130" s="75"/>
      <c r="AU3130" s="75"/>
      <c r="AV3130" s="75"/>
      <c r="AW3130" s="75"/>
      <c r="AX3130" s="75"/>
      <c r="AY3130" s="75"/>
      <c r="AZ3130" s="75"/>
      <c r="BA3130" s="75"/>
      <c r="BB3130" s="75"/>
      <c r="BC3130" s="75"/>
      <c r="BD3130" s="75"/>
      <c r="BE3130" s="75"/>
      <c r="BF3130" s="75"/>
      <c r="BG3130" s="75"/>
      <c r="BH3130" s="75"/>
      <c r="BI3130" s="75"/>
      <c r="BJ3130" s="75"/>
      <c r="BK3130" s="75"/>
      <c r="BL3130" s="75"/>
      <c r="BM3130" s="75"/>
      <c r="BN3130" s="75"/>
      <c r="BO3130" s="75"/>
      <c r="BP3130" s="75"/>
      <c r="BQ3130" s="75"/>
      <c r="BR3130" s="75"/>
      <c r="BS3130" s="75"/>
      <c r="BT3130" s="75"/>
      <c r="BU3130" s="75"/>
      <c r="BV3130" s="75"/>
      <c r="BW3130" s="75"/>
      <c r="BX3130" s="75"/>
      <c r="BY3130" s="75"/>
      <c r="BZ3130" s="75"/>
      <c r="CA3130" s="75"/>
      <c r="CB3130" s="75"/>
      <c r="CC3130" s="75"/>
      <c r="CD3130" s="75"/>
      <c r="CE3130" s="75"/>
      <c r="CF3130" s="75"/>
      <c r="CG3130" s="75"/>
      <c r="CH3130" s="75"/>
      <c r="CI3130" s="75"/>
      <c r="CJ3130" s="75"/>
      <c r="CK3130" s="75"/>
      <c r="CL3130" s="75"/>
      <c r="CM3130" s="75"/>
      <c r="CN3130" s="75"/>
      <c r="CO3130" s="75"/>
    </row>
    <row r="3131" spans="1:93" s="1" customFormat="1" ht="19.5" customHeight="1" x14ac:dyDescent="0.3">
      <c r="A3131" s="46" t="s">
        <v>4134</v>
      </c>
      <c r="B3131" s="14">
        <v>6</v>
      </c>
      <c r="C3131" s="14">
        <v>6</v>
      </c>
      <c r="D3131" s="14">
        <v>4</v>
      </c>
      <c r="E3131" s="14">
        <v>0</v>
      </c>
      <c r="F3131" s="49"/>
      <c r="G3131" s="49"/>
      <c r="H3131" s="67">
        <f t="shared" si="188"/>
        <v>16</v>
      </c>
      <c r="I3131" s="46">
        <v>16</v>
      </c>
      <c r="J3131" s="22">
        <f t="shared" si="189"/>
        <v>0.24615384615384617</v>
      </c>
      <c r="K3131" s="46" t="s">
        <v>182</v>
      </c>
      <c r="L3131" s="15" t="s">
        <v>4608</v>
      </c>
      <c r="M3131" s="15" t="s">
        <v>317</v>
      </c>
      <c r="N3131" s="15" t="s">
        <v>215</v>
      </c>
      <c r="O3131" s="20" t="s">
        <v>1420</v>
      </c>
      <c r="P3131" s="20">
        <v>9</v>
      </c>
      <c r="Q3131" s="20" t="s">
        <v>4282</v>
      </c>
      <c r="R3131" s="17" t="s">
        <v>1427</v>
      </c>
      <c r="S3131" s="17" t="s">
        <v>314</v>
      </c>
      <c r="T3131" s="17" t="s">
        <v>611</v>
      </c>
      <c r="U3131" s="26"/>
    </row>
    <row r="3132" spans="1:93" s="1" customFormat="1" ht="19.5" customHeight="1" x14ac:dyDescent="0.3">
      <c r="A3132" s="46" t="s">
        <v>4159</v>
      </c>
      <c r="B3132" s="14">
        <v>5</v>
      </c>
      <c r="C3132" s="14">
        <v>3</v>
      </c>
      <c r="D3132" s="14">
        <v>8</v>
      </c>
      <c r="E3132" s="14">
        <v>0</v>
      </c>
      <c r="F3132" s="49"/>
      <c r="G3132" s="49"/>
      <c r="H3132" s="67">
        <f t="shared" si="188"/>
        <v>16</v>
      </c>
      <c r="I3132" s="46">
        <v>9</v>
      </c>
      <c r="J3132" s="22">
        <f t="shared" si="189"/>
        <v>0.24615384615384617</v>
      </c>
      <c r="K3132" s="46" t="s">
        <v>182</v>
      </c>
      <c r="L3132" s="15" t="s">
        <v>4609</v>
      </c>
      <c r="M3132" s="15" t="s">
        <v>237</v>
      </c>
      <c r="N3132" s="15" t="s">
        <v>334</v>
      </c>
      <c r="O3132" s="20" t="s">
        <v>2208</v>
      </c>
      <c r="P3132" s="20">
        <v>9</v>
      </c>
      <c r="Q3132" s="21" t="s">
        <v>240</v>
      </c>
      <c r="R3132" s="17" t="s">
        <v>870</v>
      </c>
      <c r="S3132" s="17" t="s">
        <v>998</v>
      </c>
      <c r="T3132" s="17" t="s">
        <v>252</v>
      </c>
      <c r="U3132" s="26"/>
      <c r="V3132" s="75"/>
      <c r="W3132" s="75"/>
      <c r="X3132" s="75"/>
      <c r="Y3132" s="75"/>
      <c r="Z3132" s="75"/>
      <c r="AA3132" s="75"/>
      <c r="AB3132" s="75"/>
      <c r="AC3132" s="75"/>
      <c r="AD3132" s="75"/>
      <c r="AE3132" s="75"/>
      <c r="AF3132" s="75"/>
      <c r="AG3132" s="75"/>
      <c r="AH3132" s="75"/>
      <c r="AI3132" s="75"/>
      <c r="AJ3132" s="75"/>
      <c r="AK3132" s="75"/>
      <c r="AL3132" s="75"/>
      <c r="AM3132" s="75"/>
      <c r="AN3132" s="75"/>
      <c r="AO3132" s="75"/>
      <c r="AP3132" s="75"/>
      <c r="AQ3132" s="75"/>
      <c r="AR3132" s="75"/>
      <c r="AS3132" s="75"/>
      <c r="AT3132" s="75"/>
      <c r="AU3132" s="75"/>
      <c r="AV3132" s="75"/>
      <c r="AW3132" s="75"/>
      <c r="AX3132" s="75"/>
      <c r="AY3132" s="75"/>
      <c r="AZ3132" s="75"/>
      <c r="BA3132" s="75"/>
      <c r="BB3132" s="75"/>
      <c r="BC3132" s="75"/>
      <c r="BD3132" s="75"/>
      <c r="BE3132" s="75"/>
      <c r="BF3132" s="75"/>
      <c r="BG3132" s="75"/>
      <c r="BH3132" s="75"/>
      <c r="BI3132" s="75"/>
      <c r="BJ3132" s="75"/>
      <c r="BK3132" s="75"/>
      <c r="BL3132" s="75"/>
      <c r="BM3132" s="75"/>
      <c r="BN3132" s="75"/>
      <c r="BO3132" s="75"/>
      <c r="BP3132" s="75"/>
      <c r="BQ3132" s="75"/>
      <c r="BR3132" s="75"/>
      <c r="BS3132" s="75"/>
      <c r="BT3132" s="75"/>
      <c r="BU3132" s="75"/>
      <c r="BV3132" s="75"/>
      <c r="BW3132" s="75"/>
      <c r="BX3132" s="75"/>
      <c r="BY3132" s="75"/>
      <c r="BZ3132" s="75"/>
      <c r="CA3132" s="75"/>
      <c r="CB3132" s="75"/>
      <c r="CC3132" s="75"/>
      <c r="CD3132" s="75"/>
      <c r="CE3132" s="75"/>
      <c r="CF3132" s="75"/>
      <c r="CG3132" s="75"/>
      <c r="CH3132" s="75"/>
      <c r="CI3132" s="75"/>
      <c r="CJ3132" s="75"/>
      <c r="CK3132" s="75"/>
      <c r="CL3132" s="75"/>
      <c r="CM3132" s="75"/>
      <c r="CN3132" s="75"/>
      <c r="CO3132" s="75"/>
    </row>
    <row r="3133" spans="1:93" s="1" customFormat="1" ht="19.5" customHeight="1" x14ac:dyDescent="0.3">
      <c r="A3133" s="46" t="s">
        <v>4130</v>
      </c>
      <c r="B3133" s="14">
        <v>10</v>
      </c>
      <c r="C3133" s="14">
        <v>1</v>
      </c>
      <c r="D3133" s="14">
        <v>5</v>
      </c>
      <c r="E3133" s="14">
        <v>0</v>
      </c>
      <c r="F3133" s="69"/>
      <c r="G3133" s="69"/>
      <c r="H3133" s="67">
        <f t="shared" si="188"/>
        <v>16</v>
      </c>
      <c r="I3133" s="46">
        <v>1</v>
      </c>
      <c r="J3133" s="22">
        <f t="shared" si="189"/>
        <v>0.24615384615384617</v>
      </c>
      <c r="K3133" s="46" t="s">
        <v>182</v>
      </c>
      <c r="L3133" s="15" t="s">
        <v>4610</v>
      </c>
      <c r="M3133" s="15" t="s">
        <v>768</v>
      </c>
      <c r="N3133" s="15" t="s">
        <v>2436</v>
      </c>
      <c r="O3133" s="20" t="s">
        <v>2488</v>
      </c>
      <c r="P3133" s="20">
        <v>9</v>
      </c>
      <c r="Q3133" s="21" t="s">
        <v>253</v>
      </c>
      <c r="R3133" s="17" t="s">
        <v>2489</v>
      </c>
      <c r="S3133" s="17" t="s">
        <v>998</v>
      </c>
      <c r="T3133" s="17" t="s">
        <v>269</v>
      </c>
      <c r="U3133" s="26"/>
      <c r="V3133" s="75"/>
      <c r="W3133" s="75"/>
      <c r="X3133" s="75"/>
      <c r="Y3133" s="75"/>
      <c r="Z3133" s="75"/>
      <c r="AA3133" s="75"/>
      <c r="AB3133" s="75"/>
      <c r="AC3133" s="75"/>
      <c r="AD3133" s="75"/>
      <c r="AE3133" s="75"/>
      <c r="AF3133" s="75"/>
      <c r="AG3133" s="75"/>
      <c r="AH3133" s="75"/>
      <c r="AI3133" s="75"/>
      <c r="AJ3133" s="75"/>
      <c r="AK3133" s="75"/>
      <c r="AL3133" s="75"/>
      <c r="AM3133" s="75"/>
      <c r="AN3133" s="75"/>
      <c r="AO3133" s="75"/>
      <c r="AP3133" s="75"/>
      <c r="AQ3133" s="75"/>
      <c r="AR3133" s="75"/>
      <c r="AS3133" s="75"/>
      <c r="AT3133" s="75"/>
      <c r="AU3133" s="75"/>
      <c r="AV3133" s="75"/>
      <c r="AW3133" s="75"/>
      <c r="AX3133" s="75"/>
      <c r="AY3133" s="75"/>
      <c r="AZ3133" s="75"/>
      <c r="BA3133" s="75"/>
      <c r="BB3133" s="75"/>
      <c r="BC3133" s="75"/>
      <c r="BD3133" s="75"/>
      <c r="BE3133" s="75"/>
      <c r="BF3133" s="75"/>
      <c r="BG3133" s="75"/>
      <c r="BH3133" s="75"/>
      <c r="BI3133" s="75"/>
      <c r="BJ3133" s="75"/>
      <c r="BK3133" s="75"/>
      <c r="BL3133" s="75"/>
      <c r="BM3133" s="75"/>
      <c r="BN3133" s="75"/>
      <c r="BO3133" s="75"/>
      <c r="BP3133" s="75"/>
      <c r="BQ3133" s="75"/>
      <c r="BR3133" s="75"/>
      <c r="BS3133" s="75"/>
      <c r="BT3133" s="75"/>
      <c r="BU3133" s="75"/>
      <c r="BV3133" s="75"/>
      <c r="BW3133" s="75"/>
      <c r="BX3133" s="75"/>
      <c r="BY3133" s="75"/>
      <c r="BZ3133" s="75"/>
      <c r="CA3133" s="75"/>
      <c r="CB3133" s="75"/>
      <c r="CC3133" s="75"/>
      <c r="CD3133" s="75"/>
      <c r="CE3133" s="75"/>
      <c r="CF3133" s="75"/>
      <c r="CG3133" s="75"/>
      <c r="CH3133" s="75"/>
      <c r="CI3133" s="75"/>
      <c r="CJ3133" s="75"/>
      <c r="CK3133" s="75"/>
      <c r="CL3133" s="75"/>
      <c r="CM3133" s="75"/>
      <c r="CN3133" s="75"/>
      <c r="CO3133" s="75"/>
    </row>
    <row r="3134" spans="1:93" s="1" customFormat="1" ht="19.5" customHeight="1" x14ac:dyDescent="0.3">
      <c r="A3134" s="46" t="s">
        <v>4179</v>
      </c>
      <c r="B3134" s="14">
        <v>9</v>
      </c>
      <c r="C3134" s="14">
        <v>3</v>
      </c>
      <c r="D3134" s="14">
        <v>4</v>
      </c>
      <c r="E3134" s="14">
        <v>0</v>
      </c>
      <c r="F3134" s="49"/>
      <c r="G3134" s="49"/>
      <c r="H3134" s="67">
        <f t="shared" si="188"/>
        <v>16</v>
      </c>
      <c r="I3134" s="46">
        <v>17</v>
      </c>
      <c r="J3134" s="22">
        <f t="shared" si="189"/>
        <v>0.24615384615384617</v>
      </c>
      <c r="K3134" s="46" t="s">
        <v>182</v>
      </c>
      <c r="L3134" s="15" t="s">
        <v>4611</v>
      </c>
      <c r="M3134" s="15" t="s">
        <v>515</v>
      </c>
      <c r="N3134" s="15" t="s">
        <v>325</v>
      </c>
      <c r="O3134" s="20" t="s">
        <v>801</v>
      </c>
      <c r="P3134" s="20">
        <v>9</v>
      </c>
      <c r="Q3134" s="21" t="s">
        <v>812</v>
      </c>
      <c r="R3134" s="17" t="s">
        <v>2586</v>
      </c>
      <c r="S3134" s="17" t="s">
        <v>351</v>
      </c>
      <c r="T3134" s="17" t="s">
        <v>215</v>
      </c>
      <c r="U3134" s="26"/>
      <c r="V3134" s="75"/>
      <c r="W3134" s="75"/>
      <c r="X3134" s="75"/>
      <c r="Y3134" s="75"/>
      <c r="Z3134" s="75"/>
      <c r="AA3134" s="75"/>
      <c r="AB3134" s="75"/>
      <c r="AC3134" s="75"/>
      <c r="AD3134" s="75"/>
      <c r="AE3134" s="75"/>
      <c r="AF3134" s="75"/>
      <c r="AG3134" s="75"/>
      <c r="AH3134" s="75"/>
      <c r="AI3134" s="75"/>
      <c r="AJ3134" s="75"/>
      <c r="AK3134" s="75"/>
      <c r="AL3134" s="75"/>
      <c r="AM3134" s="75"/>
      <c r="AN3134" s="75"/>
      <c r="AO3134" s="75"/>
      <c r="AP3134" s="75"/>
      <c r="AQ3134" s="75"/>
      <c r="AR3134" s="75"/>
      <c r="AS3134" s="75"/>
      <c r="AT3134" s="75"/>
      <c r="AU3134" s="75"/>
      <c r="AV3134" s="75"/>
      <c r="AW3134" s="75"/>
      <c r="AX3134" s="75"/>
      <c r="AY3134" s="75"/>
      <c r="AZ3134" s="75"/>
      <c r="BA3134" s="75"/>
      <c r="BB3134" s="75"/>
      <c r="BC3134" s="75"/>
      <c r="BD3134" s="75"/>
      <c r="BE3134" s="75"/>
      <c r="BF3134" s="75"/>
      <c r="BG3134" s="75"/>
      <c r="BH3134" s="75"/>
      <c r="BI3134" s="75"/>
      <c r="BJ3134" s="75"/>
      <c r="BK3134" s="75"/>
      <c r="BL3134" s="75"/>
      <c r="BM3134" s="75"/>
      <c r="BN3134" s="75"/>
      <c r="BO3134" s="75"/>
      <c r="BP3134" s="75"/>
      <c r="BQ3134" s="75"/>
      <c r="BR3134" s="75"/>
      <c r="BS3134" s="75"/>
      <c r="BT3134" s="75"/>
      <c r="BU3134" s="75"/>
      <c r="BV3134" s="75"/>
      <c r="BW3134" s="75"/>
      <c r="BX3134" s="75"/>
      <c r="BY3134" s="75"/>
      <c r="BZ3134" s="75"/>
      <c r="CA3134" s="75"/>
      <c r="CB3134" s="75"/>
      <c r="CC3134" s="75"/>
      <c r="CD3134" s="75"/>
      <c r="CE3134" s="75"/>
      <c r="CF3134" s="75"/>
      <c r="CG3134" s="75"/>
      <c r="CH3134" s="75"/>
      <c r="CI3134" s="75"/>
      <c r="CJ3134" s="75"/>
      <c r="CK3134" s="75"/>
      <c r="CL3134" s="75"/>
      <c r="CM3134" s="75"/>
      <c r="CN3134" s="75"/>
      <c r="CO3134" s="75"/>
    </row>
    <row r="3135" spans="1:93" s="1" customFormat="1" ht="19.5" customHeight="1" x14ac:dyDescent="0.3">
      <c r="A3135" s="46" t="s">
        <v>4164</v>
      </c>
      <c r="B3135" s="14">
        <v>7</v>
      </c>
      <c r="C3135" s="14">
        <v>6</v>
      </c>
      <c r="D3135" s="14">
        <v>3</v>
      </c>
      <c r="E3135" s="14">
        <v>0</v>
      </c>
      <c r="F3135" s="49"/>
      <c r="G3135" s="49"/>
      <c r="H3135" s="67">
        <f t="shared" si="188"/>
        <v>16</v>
      </c>
      <c r="I3135" s="46">
        <v>16</v>
      </c>
      <c r="J3135" s="22">
        <f t="shared" si="189"/>
        <v>0.24615384615384617</v>
      </c>
      <c r="K3135" s="46" t="s">
        <v>182</v>
      </c>
      <c r="L3135" s="15" t="s">
        <v>4612</v>
      </c>
      <c r="M3135" s="15" t="s">
        <v>431</v>
      </c>
      <c r="N3135" s="15" t="s">
        <v>564</v>
      </c>
      <c r="O3135" s="20" t="s">
        <v>937</v>
      </c>
      <c r="P3135" s="20">
        <v>9</v>
      </c>
      <c r="Q3135" s="21" t="s">
        <v>253</v>
      </c>
      <c r="R3135" s="17" t="s">
        <v>3001</v>
      </c>
      <c r="S3135" s="17" t="s">
        <v>795</v>
      </c>
      <c r="T3135" s="17" t="s">
        <v>611</v>
      </c>
      <c r="U3135" s="26"/>
      <c r="V3135" s="75"/>
      <c r="W3135" s="75"/>
      <c r="X3135" s="75"/>
      <c r="Y3135" s="75"/>
      <c r="Z3135" s="75"/>
      <c r="AA3135" s="75"/>
      <c r="AB3135" s="75"/>
      <c r="AC3135" s="75"/>
      <c r="AD3135" s="75"/>
      <c r="AE3135" s="75"/>
      <c r="AF3135" s="75"/>
      <c r="AG3135" s="75"/>
      <c r="AH3135" s="75"/>
      <c r="AI3135" s="75"/>
      <c r="AJ3135" s="75"/>
      <c r="AK3135" s="75"/>
      <c r="AL3135" s="75"/>
      <c r="AM3135" s="75"/>
      <c r="AN3135" s="75"/>
      <c r="AO3135" s="75"/>
      <c r="AP3135" s="75"/>
      <c r="AQ3135" s="75"/>
      <c r="AR3135" s="75"/>
      <c r="AS3135" s="75"/>
      <c r="AT3135" s="75"/>
      <c r="AU3135" s="75"/>
      <c r="AV3135" s="75"/>
      <c r="AW3135" s="75"/>
      <c r="AX3135" s="75"/>
      <c r="AY3135" s="75"/>
      <c r="AZ3135" s="75"/>
      <c r="BA3135" s="75"/>
      <c r="BB3135" s="75"/>
      <c r="BC3135" s="75"/>
      <c r="BD3135" s="75"/>
      <c r="BE3135" s="75"/>
      <c r="BF3135" s="75"/>
      <c r="BG3135" s="75"/>
      <c r="BH3135" s="75"/>
      <c r="BI3135" s="75"/>
      <c r="BJ3135" s="75"/>
      <c r="BK3135" s="75"/>
      <c r="BL3135" s="75"/>
      <c r="BM3135" s="75"/>
      <c r="BN3135" s="75"/>
      <c r="BO3135" s="75"/>
      <c r="BP3135" s="75"/>
      <c r="BQ3135" s="75"/>
      <c r="BR3135" s="75"/>
      <c r="BS3135" s="75"/>
      <c r="BT3135" s="75"/>
      <c r="BU3135" s="75"/>
      <c r="BV3135" s="75"/>
      <c r="BW3135" s="75"/>
      <c r="BX3135" s="75"/>
      <c r="BY3135" s="75"/>
      <c r="BZ3135" s="75"/>
      <c r="CA3135" s="75"/>
      <c r="CB3135" s="75"/>
      <c r="CC3135" s="75"/>
      <c r="CD3135" s="75"/>
      <c r="CE3135" s="75"/>
      <c r="CF3135" s="75"/>
      <c r="CG3135" s="75"/>
      <c r="CH3135" s="75"/>
      <c r="CI3135" s="75"/>
      <c r="CJ3135" s="75"/>
      <c r="CK3135" s="75"/>
      <c r="CL3135" s="75"/>
      <c r="CM3135" s="75"/>
      <c r="CN3135" s="75"/>
      <c r="CO3135" s="75"/>
    </row>
    <row r="3136" spans="1:93" s="1" customFormat="1" ht="19.5" customHeight="1" x14ac:dyDescent="0.3">
      <c r="A3136" s="46" t="s">
        <v>4215</v>
      </c>
      <c r="B3136" s="14">
        <v>6</v>
      </c>
      <c r="C3136" s="14">
        <v>6</v>
      </c>
      <c r="D3136" s="14">
        <v>4</v>
      </c>
      <c r="E3136" s="14">
        <v>0</v>
      </c>
      <c r="F3136" s="49"/>
      <c r="G3136" s="49"/>
      <c r="H3136" s="67">
        <f t="shared" si="188"/>
        <v>16</v>
      </c>
      <c r="I3136" s="46">
        <v>16</v>
      </c>
      <c r="J3136" s="22">
        <f t="shared" si="189"/>
        <v>0.24615384615384617</v>
      </c>
      <c r="K3136" s="46" t="s">
        <v>182</v>
      </c>
      <c r="L3136" s="15" t="s">
        <v>4613</v>
      </c>
      <c r="M3136" s="15" t="s">
        <v>619</v>
      </c>
      <c r="N3136" s="15" t="s">
        <v>371</v>
      </c>
      <c r="O3136" s="20" t="s">
        <v>1420</v>
      </c>
      <c r="P3136" s="20">
        <v>9</v>
      </c>
      <c r="Q3136" s="20" t="s">
        <v>4311</v>
      </c>
      <c r="R3136" s="17" t="s">
        <v>1427</v>
      </c>
      <c r="S3136" s="17" t="s">
        <v>314</v>
      </c>
      <c r="T3136" s="17" t="s">
        <v>611</v>
      </c>
      <c r="U3136" s="26"/>
    </row>
    <row r="3137" spans="1:456" s="1" customFormat="1" ht="19.5" customHeight="1" x14ac:dyDescent="0.3">
      <c r="A3137" s="46" t="s">
        <v>4183</v>
      </c>
      <c r="B3137" s="14">
        <v>11</v>
      </c>
      <c r="C3137" s="14">
        <v>0</v>
      </c>
      <c r="D3137" s="14">
        <v>4</v>
      </c>
      <c r="E3137" s="14">
        <v>0</v>
      </c>
      <c r="F3137" s="49"/>
      <c r="G3137" s="49"/>
      <c r="H3137" s="67">
        <f t="shared" si="188"/>
        <v>15</v>
      </c>
      <c r="I3137" s="46">
        <v>2</v>
      </c>
      <c r="J3137" s="22">
        <f t="shared" si="189"/>
        <v>0.23076923076923078</v>
      </c>
      <c r="K3137" s="46" t="s">
        <v>182</v>
      </c>
      <c r="L3137" s="15" t="s">
        <v>4614</v>
      </c>
      <c r="M3137" s="15" t="s">
        <v>3407</v>
      </c>
      <c r="N3137" s="15" t="s">
        <v>310</v>
      </c>
      <c r="O3137" s="20" t="s">
        <v>2505</v>
      </c>
      <c r="P3137" s="20">
        <v>9</v>
      </c>
      <c r="Q3137" s="21" t="s">
        <v>223</v>
      </c>
      <c r="R3137" s="17" t="s">
        <v>2506</v>
      </c>
      <c r="S3137" s="17" t="s">
        <v>857</v>
      </c>
      <c r="T3137" s="17" t="s">
        <v>387</v>
      </c>
      <c r="U3137" s="26"/>
      <c r="V3137" s="75"/>
      <c r="W3137" s="75"/>
      <c r="X3137" s="75"/>
      <c r="Y3137" s="75"/>
      <c r="Z3137" s="75"/>
      <c r="AA3137" s="75"/>
      <c r="AB3137" s="75"/>
      <c r="AC3137" s="75"/>
      <c r="AD3137" s="75"/>
      <c r="AE3137" s="75"/>
      <c r="AF3137" s="75"/>
      <c r="AG3137" s="75"/>
      <c r="AH3137" s="75"/>
      <c r="AI3137" s="75"/>
      <c r="AJ3137" s="75"/>
      <c r="AK3137" s="75"/>
      <c r="AL3137" s="75"/>
      <c r="AM3137" s="75"/>
      <c r="AN3137" s="75"/>
      <c r="AO3137" s="75"/>
      <c r="AP3137" s="75"/>
      <c r="AQ3137" s="75"/>
      <c r="AR3137" s="75"/>
      <c r="AS3137" s="75"/>
      <c r="AT3137" s="75"/>
      <c r="AU3137" s="75"/>
      <c r="AV3137" s="75"/>
      <c r="AW3137" s="75"/>
      <c r="AX3137" s="75"/>
      <c r="AY3137" s="75"/>
      <c r="AZ3137" s="75"/>
      <c r="BA3137" s="75"/>
      <c r="BB3137" s="75"/>
      <c r="BC3137" s="75"/>
      <c r="BD3137" s="75"/>
      <c r="BE3137" s="75"/>
      <c r="BF3137" s="75"/>
      <c r="BG3137" s="75"/>
      <c r="BH3137" s="75"/>
      <c r="BI3137" s="75"/>
      <c r="BJ3137" s="75"/>
      <c r="BK3137" s="75"/>
      <c r="BL3137" s="75"/>
      <c r="BM3137" s="75"/>
      <c r="BN3137" s="75"/>
      <c r="BO3137" s="75"/>
      <c r="BP3137" s="75"/>
      <c r="BQ3137" s="75"/>
      <c r="BR3137" s="75"/>
      <c r="BS3137" s="75"/>
      <c r="BT3137" s="75"/>
      <c r="BU3137" s="75"/>
      <c r="BV3137" s="75"/>
      <c r="BW3137" s="75"/>
      <c r="BX3137" s="75"/>
      <c r="BY3137" s="75"/>
      <c r="BZ3137" s="75"/>
      <c r="CA3137" s="75"/>
      <c r="CB3137" s="75"/>
      <c r="CC3137" s="75"/>
      <c r="CD3137" s="75"/>
      <c r="CE3137" s="75"/>
      <c r="CF3137" s="75"/>
      <c r="CG3137" s="75"/>
      <c r="CH3137" s="75"/>
      <c r="CI3137" s="75"/>
      <c r="CJ3137" s="75"/>
      <c r="CK3137" s="75"/>
      <c r="CL3137" s="75"/>
      <c r="CM3137" s="75"/>
      <c r="CN3137" s="75"/>
      <c r="CO3137" s="75"/>
    </row>
    <row r="3138" spans="1:456" s="1" customFormat="1" ht="19.5" customHeight="1" x14ac:dyDescent="0.3">
      <c r="A3138" s="46" t="s">
        <v>4183</v>
      </c>
      <c r="B3138" s="14">
        <v>8</v>
      </c>
      <c r="C3138" s="14">
        <v>3</v>
      </c>
      <c r="D3138" s="14">
        <v>4</v>
      </c>
      <c r="E3138" s="14">
        <v>0</v>
      </c>
      <c r="F3138" s="69"/>
      <c r="G3138" s="69"/>
      <c r="H3138" s="67">
        <f t="shared" si="188"/>
        <v>15</v>
      </c>
      <c r="I3138" s="46">
        <v>9</v>
      </c>
      <c r="J3138" s="22">
        <f t="shared" si="189"/>
        <v>0.23076923076923078</v>
      </c>
      <c r="K3138" s="46" t="s">
        <v>182</v>
      </c>
      <c r="L3138" s="15" t="s">
        <v>4615</v>
      </c>
      <c r="M3138" s="15" t="s">
        <v>1479</v>
      </c>
      <c r="N3138" s="15" t="s">
        <v>3050</v>
      </c>
      <c r="O3138" s="20" t="s">
        <v>1071</v>
      </c>
      <c r="P3138" s="20">
        <v>9</v>
      </c>
      <c r="Q3138" s="21" t="s">
        <v>382</v>
      </c>
      <c r="R3138" s="17" t="s">
        <v>3148</v>
      </c>
      <c r="S3138" s="17" t="s">
        <v>998</v>
      </c>
      <c r="T3138" s="17" t="s">
        <v>318</v>
      </c>
      <c r="U3138" s="26"/>
      <c r="V3138" s="75"/>
      <c r="W3138" s="75"/>
      <c r="X3138" s="75"/>
      <c r="Y3138" s="75"/>
      <c r="Z3138" s="75"/>
      <c r="AA3138" s="75"/>
      <c r="AB3138" s="75"/>
      <c r="AC3138" s="75"/>
      <c r="AD3138" s="75"/>
      <c r="AE3138" s="75"/>
      <c r="AF3138" s="75"/>
      <c r="AG3138" s="75"/>
      <c r="AH3138" s="75"/>
      <c r="AI3138" s="75"/>
      <c r="AJ3138" s="75"/>
      <c r="AK3138" s="75"/>
      <c r="AL3138" s="75"/>
      <c r="AM3138" s="75"/>
      <c r="AN3138" s="75"/>
      <c r="AO3138" s="75"/>
      <c r="AP3138" s="75"/>
      <c r="AQ3138" s="75"/>
      <c r="AR3138" s="75"/>
      <c r="AS3138" s="75"/>
      <c r="AT3138" s="75"/>
      <c r="AU3138" s="75"/>
      <c r="AV3138" s="75"/>
      <c r="AW3138" s="75"/>
      <c r="AX3138" s="75"/>
      <c r="AY3138" s="75"/>
      <c r="AZ3138" s="75"/>
      <c r="BA3138" s="75"/>
      <c r="BB3138" s="75"/>
      <c r="BC3138" s="75"/>
      <c r="BD3138" s="75"/>
      <c r="BE3138" s="75"/>
      <c r="BF3138" s="75"/>
      <c r="BG3138" s="75"/>
      <c r="BH3138" s="75"/>
      <c r="BI3138" s="75"/>
      <c r="BJ3138" s="75"/>
      <c r="BK3138" s="75"/>
      <c r="BL3138" s="75"/>
      <c r="BM3138" s="75"/>
      <c r="BN3138" s="75"/>
      <c r="BO3138" s="75"/>
      <c r="BP3138" s="75"/>
      <c r="BQ3138" s="75"/>
      <c r="BR3138" s="75"/>
      <c r="BS3138" s="75"/>
      <c r="BT3138" s="75"/>
      <c r="BU3138" s="75"/>
      <c r="BV3138" s="75"/>
      <c r="BW3138" s="75"/>
      <c r="BX3138" s="75"/>
      <c r="BY3138" s="75"/>
      <c r="BZ3138" s="75"/>
      <c r="CA3138" s="75"/>
      <c r="CB3138" s="75"/>
      <c r="CC3138" s="75"/>
      <c r="CD3138" s="75"/>
      <c r="CE3138" s="75"/>
      <c r="CF3138" s="75"/>
      <c r="CG3138" s="75"/>
      <c r="CH3138" s="75"/>
      <c r="CI3138" s="75"/>
      <c r="CJ3138" s="75"/>
      <c r="CK3138" s="75"/>
      <c r="CL3138" s="75"/>
      <c r="CM3138" s="75"/>
      <c r="CN3138" s="75"/>
      <c r="CO3138" s="75"/>
    </row>
    <row r="3139" spans="1:456" s="1" customFormat="1" ht="19.5" customHeight="1" x14ac:dyDescent="0.3">
      <c r="A3139" s="46" t="s">
        <v>4130</v>
      </c>
      <c r="B3139" s="14">
        <v>7</v>
      </c>
      <c r="C3139" s="14">
        <v>2</v>
      </c>
      <c r="D3139" s="14">
        <v>3</v>
      </c>
      <c r="E3139" s="14">
        <v>3</v>
      </c>
      <c r="F3139" s="49"/>
      <c r="G3139" s="49"/>
      <c r="H3139" s="67">
        <f t="shared" si="188"/>
        <v>15</v>
      </c>
      <c r="I3139" s="46">
        <v>9</v>
      </c>
      <c r="J3139" s="22">
        <f t="shared" si="189"/>
        <v>0.23076923076923078</v>
      </c>
      <c r="K3139" s="46" t="s">
        <v>182</v>
      </c>
      <c r="L3139" s="15" t="s">
        <v>4616</v>
      </c>
      <c r="M3139" s="15" t="s">
        <v>4617</v>
      </c>
      <c r="N3139" s="15" t="s">
        <v>2578</v>
      </c>
      <c r="O3139" s="20" t="s">
        <v>3037</v>
      </c>
      <c r="P3139" s="20">
        <v>9</v>
      </c>
      <c r="Q3139" s="21" t="s">
        <v>253</v>
      </c>
      <c r="R3139" s="17" t="s">
        <v>3038</v>
      </c>
      <c r="S3139" s="17" t="s">
        <v>298</v>
      </c>
      <c r="T3139" s="17" t="s">
        <v>1082</v>
      </c>
      <c r="U3139" s="26"/>
      <c r="V3139" s="75"/>
      <c r="W3139" s="75"/>
      <c r="X3139" s="75"/>
      <c r="Y3139" s="75"/>
      <c r="Z3139" s="75"/>
      <c r="AA3139" s="75"/>
      <c r="AB3139" s="75"/>
      <c r="AC3139" s="75"/>
      <c r="AD3139" s="75"/>
      <c r="AE3139" s="75"/>
      <c r="AF3139" s="75"/>
      <c r="AG3139" s="75"/>
      <c r="AH3139" s="75"/>
      <c r="AI3139" s="75"/>
      <c r="AJ3139" s="75"/>
      <c r="AK3139" s="75"/>
      <c r="AL3139" s="75"/>
      <c r="AM3139" s="75"/>
      <c r="AN3139" s="75"/>
      <c r="AO3139" s="75"/>
      <c r="AP3139" s="75"/>
      <c r="AQ3139" s="75"/>
      <c r="AR3139" s="75"/>
      <c r="AS3139" s="75"/>
      <c r="AT3139" s="75"/>
      <c r="AU3139" s="75"/>
      <c r="AV3139" s="75"/>
      <c r="AW3139" s="75"/>
      <c r="AX3139" s="75"/>
      <c r="AY3139" s="75"/>
      <c r="AZ3139" s="75"/>
      <c r="BA3139" s="75"/>
      <c r="BB3139" s="75"/>
      <c r="BC3139" s="75"/>
      <c r="BD3139" s="75"/>
      <c r="BE3139" s="75"/>
      <c r="BF3139" s="75"/>
      <c r="BG3139" s="75"/>
      <c r="BH3139" s="75"/>
      <c r="BI3139" s="75"/>
      <c r="BJ3139" s="75"/>
      <c r="BK3139" s="75"/>
      <c r="BL3139" s="75"/>
      <c r="BM3139" s="75"/>
      <c r="BN3139" s="75"/>
      <c r="BO3139" s="75"/>
      <c r="BP3139" s="75"/>
      <c r="BQ3139" s="75"/>
      <c r="BR3139" s="75"/>
      <c r="BS3139" s="75"/>
      <c r="BT3139" s="75"/>
      <c r="BU3139" s="75"/>
      <c r="BV3139" s="75"/>
      <c r="BW3139" s="75"/>
      <c r="BX3139" s="75"/>
      <c r="BY3139" s="75"/>
      <c r="BZ3139" s="75"/>
      <c r="CA3139" s="75"/>
      <c r="CB3139" s="75"/>
      <c r="CC3139" s="75"/>
      <c r="CD3139" s="75"/>
      <c r="CE3139" s="75"/>
      <c r="CF3139" s="75"/>
      <c r="CG3139" s="75"/>
      <c r="CH3139" s="75"/>
      <c r="CI3139" s="75"/>
      <c r="CJ3139" s="75"/>
      <c r="CK3139" s="75"/>
      <c r="CL3139" s="75"/>
      <c r="CM3139" s="75"/>
      <c r="CN3139" s="75"/>
      <c r="CO3139" s="75"/>
    </row>
    <row r="3140" spans="1:456" s="1" customFormat="1" ht="19.5" customHeight="1" x14ac:dyDescent="0.3">
      <c r="A3140" s="46" t="s">
        <v>4163</v>
      </c>
      <c r="B3140" s="14">
        <v>10</v>
      </c>
      <c r="C3140" s="14">
        <v>3</v>
      </c>
      <c r="D3140" s="14">
        <v>2</v>
      </c>
      <c r="E3140" s="14">
        <v>0</v>
      </c>
      <c r="F3140" s="49"/>
      <c r="G3140" s="49"/>
      <c r="H3140" s="67">
        <f t="shared" si="188"/>
        <v>15</v>
      </c>
      <c r="I3140" s="46">
        <v>13</v>
      </c>
      <c r="J3140" s="22">
        <f t="shared" si="189"/>
        <v>0.23076923076923078</v>
      </c>
      <c r="K3140" s="46" t="s">
        <v>182</v>
      </c>
      <c r="L3140" s="15" t="s">
        <v>4618</v>
      </c>
      <c r="M3140" s="15" t="s">
        <v>403</v>
      </c>
      <c r="N3140" s="15" t="s">
        <v>460</v>
      </c>
      <c r="O3140" s="20" t="s">
        <v>1759</v>
      </c>
      <c r="P3140" s="20">
        <v>9</v>
      </c>
      <c r="Q3140" s="21" t="s">
        <v>253</v>
      </c>
      <c r="R3140" s="17" t="s">
        <v>1768</v>
      </c>
      <c r="S3140" s="17" t="s">
        <v>998</v>
      </c>
      <c r="T3140" s="17" t="s">
        <v>336</v>
      </c>
      <c r="U3140" s="26"/>
      <c r="V3140" s="75"/>
      <c r="W3140" s="75"/>
      <c r="X3140" s="75"/>
      <c r="Y3140" s="75"/>
      <c r="Z3140" s="75"/>
      <c r="AA3140" s="75"/>
      <c r="AB3140" s="75"/>
      <c r="AC3140" s="75"/>
      <c r="AD3140" s="75"/>
      <c r="AE3140" s="75"/>
      <c r="AF3140" s="75"/>
      <c r="AG3140" s="75"/>
      <c r="AH3140" s="75"/>
      <c r="AI3140" s="75"/>
      <c r="AJ3140" s="75"/>
      <c r="AK3140" s="75"/>
      <c r="AL3140" s="75"/>
      <c r="AM3140" s="75"/>
      <c r="AN3140" s="75"/>
      <c r="AO3140" s="75"/>
      <c r="AP3140" s="75"/>
      <c r="AQ3140" s="75"/>
      <c r="AR3140" s="75"/>
      <c r="AS3140" s="75"/>
      <c r="AT3140" s="75"/>
      <c r="AU3140" s="75"/>
      <c r="AV3140" s="75"/>
      <c r="AW3140" s="75"/>
      <c r="AX3140" s="75"/>
      <c r="AY3140" s="75"/>
      <c r="AZ3140" s="75"/>
      <c r="BA3140" s="75"/>
      <c r="BB3140" s="75"/>
      <c r="BC3140" s="75"/>
      <c r="BD3140" s="75"/>
      <c r="BE3140" s="75"/>
      <c r="BF3140" s="75"/>
      <c r="BG3140" s="75"/>
      <c r="BH3140" s="75"/>
      <c r="BI3140" s="75"/>
      <c r="BJ3140" s="75"/>
      <c r="BK3140" s="75"/>
      <c r="BL3140" s="75"/>
      <c r="BM3140" s="75"/>
      <c r="BN3140" s="75"/>
      <c r="BO3140" s="75"/>
      <c r="BP3140" s="75"/>
      <c r="BQ3140" s="75"/>
      <c r="BR3140" s="75"/>
      <c r="BS3140" s="75"/>
      <c r="BT3140" s="75"/>
      <c r="BU3140" s="75"/>
      <c r="BV3140" s="75"/>
      <c r="BW3140" s="75"/>
      <c r="BX3140" s="75"/>
      <c r="BY3140" s="75"/>
      <c r="BZ3140" s="75"/>
      <c r="CA3140" s="75"/>
      <c r="CB3140" s="75"/>
      <c r="CC3140" s="75"/>
      <c r="CD3140" s="75"/>
      <c r="CE3140" s="75"/>
      <c r="CF3140" s="75"/>
      <c r="CG3140" s="75"/>
      <c r="CH3140" s="75"/>
      <c r="CI3140" s="75"/>
      <c r="CJ3140" s="75"/>
      <c r="CK3140" s="75"/>
      <c r="CL3140" s="75"/>
      <c r="CM3140" s="75"/>
      <c r="CN3140" s="75"/>
      <c r="CO3140" s="75"/>
    </row>
    <row r="3141" spans="1:456" s="1" customFormat="1" ht="19.5" customHeight="1" x14ac:dyDescent="0.3">
      <c r="A3141" s="46" t="s">
        <v>4134</v>
      </c>
      <c r="B3141" s="14">
        <v>5</v>
      </c>
      <c r="C3141" s="14">
        <v>5</v>
      </c>
      <c r="D3141" s="14">
        <v>2</v>
      </c>
      <c r="E3141" s="14">
        <v>3</v>
      </c>
      <c r="F3141" s="49"/>
      <c r="G3141" s="49"/>
      <c r="H3141" s="67">
        <f t="shared" si="188"/>
        <v>15</v>
      </c>
      <c r="I3141" s="46">
        <v>17</v>
      </c>
      <c r="J3141" s="22">
        <f t="shared" si="189"/>
        <v>0.23076923076923078</v>
      </c>
      <c r="K3141" s="46" t="s">
        <v>182</v>
      </c>
      <c r="L3141" s="15" t="s">
        <v>2820</v>
      </c>
      <c r="M3141" s="15" t="s">
        <v>301</v>
      </c>
      <c r="N3141" s="15" t="s">
        <v>310</v>
      </c>
      <c r="O3141" s="20" t="s">
        <v>937</v>
      </c>
      <c r="P3141" s="20">
        <v>9</v>
      </c>
      <c r="Q3141" s="21" t="s">
        <v>253</v>
      </c>
      <c r="R3141" s="17" t="s">
        <v>3001</v>
      </c>
      <c r="S3141" s="17" t="s">
        <v>795</v>
      </c>
      <c r="T3141" s="17" t="s">
        <v>611</v>
      </c>
      <c r="U3141" s="26"/>
      <c r="V3141" s="75"/>
      <c r="W3141" s="75"/>
      <c r="X3141" s="75"/>
      <c r="Y3141" s="75"/>
      <c r="Z3141" s="75"/>
      <c r="AA3141" s="75"/>
      <c r="AB3141" s="75"/>
      <c r="AC3141" s="75"/>
      <c r="AD3141" s="75"/>
      <c r="AE3141" s="75"/>
      <c r="AF3141" s="75"/>
      <c r="AG3141" s="75"/>
      <c r="AH3141" s="75"/>
      <c r="AI3141" s="75"/>
      <c r="AJ3141" s="75"/>
      <c r="AK3141" s="75"/>
      <c r="AL3141" s="75"/>
      <c r="AM3141" s="75"/>
      <c r="AN3141" s="75"/>
      <c r="AO3141" s="75"/>
      <c r="AP3141" s="75"/>
      <c r="AQ3141" s="75"/>
      <c r="AR3141" s="75"/>
      <c r="AS3141" s="75"/>
      <c r="AT3141" s="75"/>
      <c r="AU3141" s="75"/>
      <c r="AV3141" s="75"/>
      <c r="AW3141" s="75"/>
      <c r="AX3141" s="75"/>
      <c r="AY3141" s="75"/>
      <c r="AZ3141" s="75"/>
      <c r="BA3141" s="75"/>
      <c r="BB3141" s="75"/>
      <c r="BC3141" s="75"/>
      <c r="BD3141" s="75"/>
      <c r="BE3141" s="75"/>
      <c r="BF3141" s="75"/>
      <c r="BG3141" s="75"/>
      <c r="BH3141" s="75"/>
      <c r="BI3141" s="75"/>
      <c r="BJ3141" s="75"/>
      <c r="BK3141" s="75"/>
      <c r="BL3141" s="75"/>
      <c r="BM3141" s="75"/>
      <c r="BN3141" s="75"/>
      <c r="BO3141" s="75"/>
      <c r="BP3141" s="75"/>
      <c r="BQ3141" s="75"/>
      <c r="BR3141" s="75"/>
      <c r="BS3141" s="75"/>
      <c r="BT3141" s="75"/>
      <c r="BU3141" s="75"/>
      <c r="BV3141" s="75"/>
      <c r="BW3141" s="75"/>
      <c r="BX3141" s="75"/>
      <c r="BY3141" s="75"/>
      <c r="BZ3141" s="75"/>
      <c r="CA3141" s="75"/>
      <c r="CB3141" s="75"/>
      <c r="CC3141" s="75"/>
      <c r="CD3141" s="75"/>
      <c r="CE3141" s="75"/>
      <c r="CF3141" s="75"/>
      <c r="CG3141" s="75"/>
      <c r="CH3141" s="75"/>
      <c r="CI3141" s="75"/>
      <c r="CJ3141" s="75"/>
      <c r="CK3141" s="75"/>
      <c r="CL3141" s="75"/>
      <c r="CM3141" s="75"/>
      <c r="CN3141" s="75"/>
      <c r="CO3141" s="75"/>
    </row>
    <row r="3142" spans="1:456" s="1" customFormat="1" ht="19.5" customHeight="1" x14ac:dyDescent="0.3">
      <c r="A3142" s="46" t="s">
        <v>4142</v>
      </c>
      <c r="B3142" s="14">
        <v>3</v>
      </c>
      <c r="C3142" s="14">
        <v>5</v>
      </c>
      <c r="D3142" s="14">
        <v>7</v>
      </c>
      <c r="E3142" s="14">
        <v>0</v>
      </c>
      <c r="F3142" s="49"/>
      <c r="G3142" s="49"/>
      <c r="H3142" s="67">
        <f t="shared" ref="H3142:H3190" si="190">B3142+C3142+D3142+E3142</f>
        <v>15</v>
      </c>
      <c r="I3142" s="46">
        <v>18</v>
      </c>
      <c r="J3142" s="22">
        <f t="shared" si="189"/>
        <v>0.23076923076923078</v>
      </c>
      <c r="K3142" s="46" t="s">
        <v>182</v>
      </c>
      <c r="L3142" s="15" t="s">
        <v>4619</v>
      </c>
      <c r="M3142" s="15" t="s">
        <v>418</v>
      </c>
      <c r="N3142" s="15" t="s">
        <v>281</v>
      </c>
      <c r="O3142" s="20" t="s">
        <v>801</v>
      </c>
      <c r="P3142" s="20">
        <v>9</v>
      </c>
      <c r="Q3142" s="21" t="s">
        <v>812</v>
      </c>
      <c r="R3142" s="17" t="s">
        <v>2586</v>
      </c>
      <c r="S3142" s="17" t="s">
        <v>351</v>
      </c>
      <c r="T3142" s="17" t="s">
        <v>215</v>
      </c>
      <c r="U3142" s="26"/>
      <c r="V3142" s="75"/>
      <c r="W3142" s="75"/>
      <c r="X3142" s="75"/>
      <c r="Y3142" s="75"/>
      <c r="Z3142" s="75"/>
      <c r="AA3142" s="75"/>
      <c r="AB3142" s="75"/>
      <c r="AC3142" s="75"/>
      <c r="AD3142" s="75"/>
      <c r="AE3142" s="75"/>
      <c r="AF3142" s="75"/>
      <c r="AG3142" s="75"/>
      <c r="AH3142" s="75"/>
      <c r="AI3142" s="75"/>
      <c r="AJ3142" s="75"/>
      <c r="AK3142" s="75"/>
      <c r="AL3142" s="75"/>
      <c r="AM3142" s="75"/>
      <c r="AN3142" s="75"/>
      <c r="AO3142" s="75"/>
      <c r="AP3142" s="75"/>
      <c r="AQ3142" s="75"/>
      <c r="AR3142" s="75"/>
      <c r="AS3142" s="75"/>
      <c r="AT3142" s="75"/>
      <c r="AU3142" s="75"/>
      <c r="AV3142" s="75"/>
      <c r="AW3142" s="75"/>
      <c r="AX3142" s="75"/>
      <c r="AY3142" s="75"/>
      <c r="AZ3142" s="75"/>
      <c r="BA3142" s="75"/>
      <c r="BB3142" s="75"/>
      <c r="BC3142" s="75"/>
      <c r="BD3142" s="75"/>
      <c r="BE3142" s="75"/>
      <c r="BF3142" s="75"/>
      <c r="BG3142" s="75"/>
      <c r="BH3142" s="75"/>
      <c r="BI3142" s="75"/>
      <c r="BJ3142" s="75"/>
      <c r="BK3142" s="75"/>
      <c r="BL3142" s="75"/>
      <c r="BM3142" s="75"/>
      <c r="BN3142" s="75"/>
      <c r="BO3142" s="75"/>
      <c r="BP3142" s="75"/>
      <c r="BQ3142" s="75"/>
      <c r="BR3142" s="75"/>
      <c r="BS3142" s="75"/>
      <c r="BT3142" s="75"/>
      <c r="BU3142" s="75"/>
      <c r="BV3142" s="75"/>
      <c r="BW3142" s="75"/>
      <c r="BX3142" s="75"/>
      <c r="BY3142" s="75"/>
      <c r="BZ3142" s="75"/>
      <c r="CA3142" s="75"/>
      <c r="CB3142" s="75"/>
      <c r="CC3142" s="75"/>
      <c r="CD3142" s="75"/>
      <c r="CE3142" s="75"/>
      <c r="CF3142" s="75"/>
      <c r="CG3142" s="75"/>
      <c r="CH3142" s="75"/>
      <c r="CI3142" s="75"/>
      <c r="CJ3142" s="75"/>
      <c r="CK3142" s="75"/>
      <c r="CL3142" s="75"/>
      <c r="CM3142" s="75"/>
      <c r="CN3142" s="75"/>
      <c r="CO3142" s="75"/>
    </row>
    <row r="3143" spans="1:456" s="1" customFormat="1" ht="19.5" customHeight="1" x14ac:dyDescent="0.3">
      <c r="A3143" s="46" t="s">
        <v>4158</v>
      </c>
      <c r="B3143" s="14">
        <v>8</v>
      </c>
      <c r="C3143" s="14">
        <v>4</v>
      </c>
      <c r="D3143" s="14">
        <v>3</v>
      </c>
      <c r="E3143" s="14">
        <v>0</v>
      </c>
      <c r="F3143" s="49"/>
      <c r="G3143" s="49"/>
      <c r="H3143" s="67">
        <f t="shared" si="190"/>
        <v>15</v>
      </c>
      <c r="I3143" s="46">
        <v>17</v>
      </c>
      <c r="J3143" s="22">
        <f t="shared" si="189"/>
        <v>0.23076923076923078</v>
      </c>
      <c r="K3143" s="46" t="s">
        <v>182</v>
      </c>
      <c r="L3143" s="15" t="s">
        <v>4620</v>
      </c>
      <c r="M3143" s="15" t="s">
        <v>4621</v>
      </c>
      <c r="N3143" s="15" t="s">
        <v>215</v>
      </c>
      <c r="O3143" s="20" t="s">
        <v>937</v>
      </c>
      <c r="P3143" s="20">
        <v>9</v>
      </c>
      <c r="Q3143" s="21" t="s">
        <v>253</v>
      </c>
      <c r="R3143" s="17" t="s">
        <v>3001</v>
      </c>
      <c r="S3143" s="17" t="s">
        <v>795</v>
      </c>
      <c r="T3143" s="17" t="s">
        <v>611</v>
      </c>
      <c r="U3143" s="26"/>
      <c r="V3143" s="75"/>
      <c r="W3143" s="75"/>
      <c r="X3143" s="75"/>
      <c r="Y3143" s="75"/>
      <c r="Z3143" s="75"/>
      <c r="AA3143" s="75"/>
      <c r="AB3143" s="75"/>
      <c r="AC3143" s="75"/>
      <c r="AD3143" s="75"/>
      <c r="AE3143" s="75"/>
      <c r="AF3143" s="75"/>
      <c r="AG3143" s="75"/>
      <c r="AH3143" s="75"/>
      <c r="AI3143" s="75"/>
      <c r="AJ3143" s="75"/>
      <c r="AK3143" s="75"/>
      <c r="AL3143" s="75"/>
      <c r="AM3143" s="75"/>
      <c r="AN3143" s="75"/>
      <c r="AO3143" s="75"/>
      <c r="AP3143" s="75"/>
      <c r="AQ3143" s="75"/>
      <c r="AR3143" s="75"/>
      <c r="AS3143" s="75"/>
      <c r="AT3143" s="75"/>
      <c r="AU3143" s="75"/>
      <c r="AV3143" s="75"/>
      <c r="AW3143" s="75"/>
      <c r="AX3143" s="75"/>
      <c r="AY3143" s="75"/>
      <c r="AZ3143" s="75"/>
      <c r="BA3143" s="75"/>
      <c r="BB3143" s="75"/>
      <c r="BC3143" s="75"/>
      <c r="BD3143" s="75"/>
      <c r="BE3143" s="75"/>
      <c r="BF3143" s="75"/>
      <c r="BG3143" s="75"/>
      <c r="BH3143" s="75"/>
      <c r="BI3143" s="75"/>
      <c r="BJ3143" s="75"/>
      <c r="BK3143" s="75"/>
      <c r="BL3143" s="75"/>
      <c r="BM3143" s="75"/>
      <c r="BN3143" s="75"/>
      <c r="BO3143" s="75"/>
      <c r="BP3143" s="75"/>
      <c r="BQ3143" s="75"/>
      <c r="BR3143" s="75"/>
      <c r="BS3143" s="75"/>
      <c r="BT3143" s="75"/>
      <c r="BU3143" s="75"/>
      <c r="BV3143" s="75"/>
      <c r="BW3143" s="75"/>
      <c r="BX3143" s="75"/>
      <c r="BY3143" s="75"/>
      <c r="BZ3143" s="75"/>
      <c r="CA3143" s="75"/>
      <c r="CB3143" s="75"/>
      <c r="CC3143" s="75"/>
      <c r="CD3143" s="75"/>
      <c r="CE3143" s="75"/>
      <c r="CF3143" s="75"/>
      <c r="CG3143" s="75"/>
      <c r="CH3143" s="75"/>
      <c r="CI3143" s="75"/>
      <c r="CJ3143" s="75"/>
      <c r="CK3143" s="75"/>
      <c r="CL3143" s="75"/>
      <c r="CM3143" s="75"/>
      <c r="CN3143" s="75"/>
      <c r="CO3143" s="75"/>
    </row>
    <row r="3144" spans="1:456" s="1" customFormat="1" ht="19.5" customHeight="1" x14ac:dyDescent="0.3">
      <c r="A3144" s="46" t="s">
        <v>4134</v>
      </c>
      <c r="B3144" s="14">
        <v>6</v>
      </c>
      <c r="C3144" s="14">
        <v>2</v>
      </c>
      <c r="D3144" s="14">
        <v>7</v>
      </c>
      <c r="E3144" s="14">
        <v>0</v>
      </c>
      <c r="F3144" s="49"/>
      <c r="G3144" s="49"/>
      <c r="H3144" s="67">
        <f t="shared" si="190"/>
        <v>15</v>
      </c>
      <c r="I3144" s="46">
        <v>18</v>
      </c>
      <c r="J3144" s="22">
        <f t="shared" si="189"/>
        <v>0.23076923076923078</v>
      </c>
      <c r="K3144" s="46" t="s">
        <v>182</v>
      </c>
      <c r="L3144" s="15" t="s">
        <v>943</v>
      </c>
      <c r="M3144" s="15" t="s">
        <v>351</v>
      </c>
      <c r="N3144" s="15" t="s">
        <v>267</v>
      </c>
      <c r="O3144" s="20" t="s">
        <v>801</v>
      </c>
      <c r="P3144" s="20">
        <v>9</v>
      </c>
      <c r="Q3144" s="21" t="s">
        <v>253</v>
      </c>
      <c r="R3144" s="17" t="s">
        <v>2586</v>
      </c>
      <c r="S3144" s="17" t="s">
        <v>351</v>
      </c>
      <c r="T3144" s="17" t="s">
        <v>215</v>
      </c>
      <c r="U3144" s="26"/>
      <c r="V3144" s="75"/>
      <c r="W3144" s="75"/>
      <c r="X3144" s="75"/>
      <c r="Y3144" s="75"/>
      <c r="Z3144" s="75"/>
      <c r="AA3144" s="75"/>
      <c r="AB3144" s="75"/>
      <c r="AC3144" s="75"/>
      <c r="AD3144" s="75"/>
      <c r="AE3144" s="75"/>
      <c r="AF3144" s="75"/>
      <c r="AG3144" s="75"/>
      <c r="AH3144" s="75"/>
      <c r="AI3144" s="75"/>
      <c r="AJ3144" s="75"/>
      <c r="AK3144" s="75"/>
      <c r="AL3144" s="75"/>
      <c r="AM3144" s="75"/>
      <c r="AN3144" s="75"/>
      <c r="AO3144" s="75"/>
      <c r="AP3144" s="75"/>
      <c r="AQ3144" s="75"/>
      <c r="AR3144" s="75"/>
      <c r="AS3144" s="75"/>
      <c r="AT3144" s="75"/>
      <c r="AU3144" s="75"/>
      <c r="AV3144" s="75"/>
      <c r="AW3144" s="75"/>
      <c r="AX3144" s="75"/>
      <c r="AY3144" s="75"/>
      <c r="AZ3144" s="75"/>
      <c r="BA3144" s="75"/>
      <c r="BB3144" s="75"/>
      <c r="BC3144" s="75"/>
      <c r="BD3144" s="75"/>
      <c r="BE3144" s="75"/>
      <c r="BF3144" s="75"/>
      <c r="BG3144" s="75"/>
      <c r="BH3144" s="75"/>
      <c r="BI3144" s="75"/>
      <c r="BJ3144" s="75"/>
      <c r="BK3144" s="75"/>
      <c r="BL3144" s="75"/>
      <c r="BM3144" s="75"/>
      <c r="BN3144" s="75"/>
      <c r="BO3144" s="75"/>
      <c r="BP3144" s="75"/>
      <c r="BQ3144" s="75"/>
      <c r="BR3144" s="75"/>
      <c r="BS3144" s="75"/>
      <c r="BT3144" s="75"/>
      <c r="BU3144" s="75"/>
      <c r="BV3144" s="75"/>
      <c r="BW3144" s="75"/>
      <c r="BX3144" s="75"/>
      <c r="BY3144" s="75"/>
      <c r="BZ3144" s="75"/>
      <c r="CA3144" s="75"/>
      <c r="CB3144" s="75"/>
      <c r="CC3144" s="75"/>
      <c r="CD3144" s="75"/>
      <c r="CE3144" s="75"/>
      <c r="CF3144" s="75"/>
      <c r="CG3144" s="75"/>
      <c r="CH3144" s="75"/>
      <c r="CI3144" s="75"/>
      <c r="CJ3144" s="75"/>
      <c r="CK3144" s="75"/>
      <c r="CL3144" s="75"/>
      <c r="CM3144" s="75"/>
      <c r="CN3144" s="75"/>
      <c r="CO3144" s="75"/>
    </row>
    <row r="3145" spans="1:456" s="1" customFormat="1" ht="19.5" customHeight="1" x14ac:dyDescent="0.3">
      <c r="A3145" s="46" t="s">
        <v>4158</v>
      </c>
      <c r="B3145" s="14">
        <v>7</v>
      </c>
      <c r="C3145" s="14">
        <v>0</v>
      </c>
      <c r="D3145" s="14">
        <v>8</v>
      </c>
      <c r="E3145" s="14">
        <v>0</v>
      </c>
      <c r="F3145" s="49"/>
      <c r="G3145" s="49"/>
      <c r="H3145" s="67">
        <f t="shared" si="190"/>
        <v>15</v>
      </c>
      <c r="I3145" s="46">
        <v>5</v>
      </c>
      <c r="J3145" s="22">
        <f t="shared" si="189"/>
        <v>0.23076923076923078</v>
      </c>
      <c r="K3145" s="46" t="s">
        <v>182</v>
      </c>
      <c r="L3145" s="15" t="s">
        <v>231</v>
      </c>
      <c r="M3145" s="15" t="s">
        <v>248</v>
      </c>
      <c r="N3145" s="15" t="s">
        <v>215</v>
      </c>
      <c r="O3145" s="20" t="s">
        <v>708</v>
      </c>
      <c r="P3145" s="20">
        <v>9</v>
      </c>
      <c r="Q3145" s="21" t="s">
        <v>223</v>
      </c>
      <c r="R3145" s="17" t="s">
        <v>732</v>
      </c>
      <c r="S3145" s="17" t="s">
        <v>733</v>
      </c>
      <c r="T3145" s="17" t="s">
        <v>734</v>
      </c>
      <c r="U3145" s="26"/>
      <c r="V3145" s="75"/>
      <c r="W3145" s="75"/>
      <c r="X3145" s="75"/>
      <c r="Y3145" s="75"/>
      <c r="Z3145" s="75"/>
      <c r="AA3145" s="75"/>
      <c r="AB3145" s="75"/>
      <c r="AC3145" s="75"/>
      <c r="AD3145" s="75"/>
      <c r="AE3145" s="75"/>
      <c r="AF3145" s="75"/>
      <c r="AG3145" s="75"/>
      <c r="AH3145" s="75"/>
      <c r="AI3145" s="75"/>
      <c r="AJ3145" s="75"/>
      <c r="AK3145" s="75"/>
      <c r="AL3145" s="75"/>
      <c r="AM3145" s="75"/>
      <c r="AN3145" s="75"/>
      <c r="AO3145" s="75"/>
      <c r="AP3145" s="75"/>
      <c r="AQ3145" s="75"/>
      <c r="AR3145" s="75"/>
      <c r="AS3145" s="75"/>
      <c r="AT3145" s="75"/>
      <c r="AU3145" s="75"/>
      <c r="AV3145" s="75"/>
      <c r="AW3145" s="75"/>
      <c r="AX3145" s="75"/>
      <c r="AY3145" s="75"/>
      <c r="AZ3145" s="75"/>
      <c r="BA3145" s="75"/>
      <c r="BB3145" s="75"/>
      <c r="BC3145" s="75"/>
      <c r="BD3145" s="75"/>
      <c r="BE3145" s="75"/>
      <c r="BF3145" s="75"/>
      <c r="BG3145" s="75"/>
      <c r="BH3145" s="75"/>
      <c r="BI3145" s="75"/>
      <c r="BJ3145" s="75"/>
      <c r="BK3145" s="75"/>
      <c r="BL3145" s="75"/>
      <c r="BM3145" s="75"/>
      <c r="BN3145" s="75"/>
      <c r="BO3145" s="75"/>
      <c r="BP3145" s="75"/>
      <c r="BQ3145" s="75"/>
      <c r="BR3145" s="75"/>
      <c r="BS3145" s="75"/>
      <c r="BT3145" s="75"/>
      <c r="BU3145" s="75"/>
      <c r="BV3145" s="75"/>
      <c r="BW3145" s="75"/>
      <c r="BX3145" s="75"/>
      <c r="BY3145" s="75"/>
      <c r="BZ3145" s="75"/>
      <c r="CA3145" s="75"/>
      <c r="CB3145" s="75"/>
      <c r="CC3145" s="75"/>
      <c r="CD3145" s="75"/>
      <c r="CE3145" s="75"/>
      <c r="CF3145" s="75"/>
      <c r="CG3145" s="75"/>
      <c r="CH3145" s="75"/>
      <c r="CI3145" s="75"/>
      <c r="CJ3145" s="75"/>
      <c r="CK3145" s="75"/>
      <c r="CL3145" s="75"/>
      <c r="CM3145" s="75"/>
      <c r="CN3145" s="75"/>
      <c r="CO3145" s="75"/>
    </row>
    <row r="3146" spans="1:456" s="1" customFormat="1" ht="19.5" customHeight="1" x14ac:dyDescent="0.3">
      <c r="A3146" s="46" t="s">
        <v>4197</v>
      </c>
      <c r="B3146" s="14">
        <v>7</v>
      </c>
      <c r="C3146" s="14">
        <v>4</v>
      </c>
      <c r="D3146" s="14">
        <v>4</v>
      </c>
      <c r="E3146" s="14">
        <v>0</v>
      </c>
      <c r="F3146" s="49"/>
      <c r="G3146" s="49"/>
      <c r="H3146" s="67">
        <f t="shared" si="190"/>
        <v>15</v>
      </c>
      <c r="I3146" s="46">
        <v>9</v>
      </c>
      <c r="J3146" s="22">
        <f t="shared" si="189"/>
        <v>0.23076923076923078</v>
      </c>
      <c r="K3146" s="46" t="s">
        <v>182</v>
      </c>
      <c r="L3146" s="15" t="s">
        <v>4622</v>
      </c>
      <c r="M3146" s="15" t="s">
        <v>889</v>
      </c>
      <c r="N3146" s="15" t="s">
        <v>210</v>
      </c>
      <c r="O3146" s="20" t="s">
        <v>1231</v>
      </c>
      <c r="P3146" s="20">
        <v>9</v>
      </c>
      <c r="Q3146" s="21" t="s">
        <v>253</v>
      </c>
      <c r="R3146" s="17" t="s">
        <v>1245</v>
      </c>
      <c r="S3146" s="17" t="s">
        <v>317</v>
      </c>
      <c r="T3146" s="17" t="s">
        <v>299</v>
      </c>
      <c r="U3146" s="26"/>
      <c r="V3146" s="75"/>
      <c r="W3146" s="75"/>
      <c r="X3146" s="75"/>
      <c r="Y3146" s="75"/>
      <c r="Z3146" s="75"/>
      <c r="AA3146" s="75"/>
      <c r="AB3146" s="75"/>
      <c r="AC3146" s="75"/>
      <c r="AD3146" s="75"/>
      <c r="AE3146" s="75"/>
      <c r="AF3146" s="75"/>
      <c r="AG3146" s="75"/>
      <c r="AH3146" s="75"/>
      <c r="AI3146" s="75"/>
      <c r="AJ3146" s="75"/>
      <c r="AK3146" s="75"/>
      <c r="AL3146" s="75"/>
      <c r="AM3146" s="75"/>
      <c r="AN3146" s="75"/>
      <c r="AO3146" s="75"/>
      <c r="AP3146" s="75"/>
      <c r="AQ3146" s="75"/>
      <c r="AR3146" s="75"/>
      <c r="AS3146" s="75"/>
      <c r="AT3146" s="75"/>
      <c r="AU3146" s="75"/>
      <c r="AV3146" s="75"/>
      <c r="AW3146" s="75"/>
      <c r="AX3146" s="75"/>
      <c r="AY3146" s="75"/>
      <c r="AZ3146" s="75"/>
      <c r="BA3146" s="75"/>
      <c r="BB3146" s="75"/>
      <c r="BC3146" s="75"/>
      <c r="BD3146" s="75"/>
      <c r="BE3146" s="75"/>
      <c r="BF3146" s="75"/>
      <c r="BG3146" s="75"/>
      <c r="BH3146" s="75"/>
      <c r="BI3146" s="75"/>
      <c r="BJ3146" s="75"/>
      <c r="BK3146" s="75"/>
      <c r="BL3146" s="75"/>
      <c r="BM3146" s="75"/>
      <c r="BN3146" s="75"/>
      <c r="BO3146" s="75"/>
      <c r="BP3146" s="75"/>
      <c r="BQ3146" s="75"/>
      <c r="BR3146" s="75"/>
      <c r="BS3146" s="75"/>
      <c r="BT3146" s="75"/>
      <c r="BU3146" s="75"/>
      <c r="BV3146" s="75"/>
      <c r="BW3146" s="75"/>
      <c r="BX3146" s="75"/>
      <c r="BY3146" s="75"/>
      <c r="BZ3146" s="75"/>
      <c r="CA3146" s="75"/>
      <c r="CB3146" s="75"/>
      <c r="CC3146" s="75"/>
      <c r="CD3146" s="75"/>
      <c r="CE3146" s="75"/>
      <c r="CF3146" s="75"/>
      <c r="CG3146" s="75"/>
      <c r="CH3146" s="75"/>
      <c r="CI3146" s="75"/>
      <c r="CJ3146" s="75"/>
      <c r="CK3146" s="75"/>
      <c r="CL3146" s="75"/>
      <c r="CM3146" s="75"/>
      <c r="CN3146" s="75"/>
      <c r="CO3146" s="75"/>
      <c r="CP3146" s="75"/>
      <c r="CQ3146" s="75"/>
      <c r="CR3146" s="75"/>
      <c r="CS3146" s="75"/>
      <c r="CT3146" s="75"/>
      <c r="CU3146" s="75"/>
      <c r="CV3146" s="75"/>
      <c r="CW3146" s="75"/>
      <c r="CX3146" s="75"/>
      <c r="CY3146" s="75"/>
      <c r="CZ3146" s="75"/>
      <c r="DA3146" s="75"/>
      <c r="DB3146" s="75"/>
      <c r="DC3146" s="75"/>
      <c r="DD3146" s="75"/>
      <c r="DE3146" s="75"/>
      <c r="DF3146" s="75"/>
      <c r="DG3146" s="75"/>
      <c r="DH3146" s="75"/>
      <c r="DI3146" s="75"/>
      <c r="DJ3146" s="75"/>
      <c r="DK3146" s="75"/>
      <c r="DL3146" s="75"/>
      <c r="DM3146" s="75"/>
      <c r="DN3146" s="75"/>
      <c r="DO3146" s="75"/>
      <c r="DP3146" s="75"/>
      <c r="DQ3146" s="75"/>
      <c r="DR3146" s="75"/>
      <c r="DS3146" s="75"/>
      <c r="DT3146" s="75"/>
      <c r="DU3146" s="75"/>
      <c r="DV3146" s="75"/>
      <c r="DW3146" s="75"/>
      <c r="DX3146" s="75"/>
      <c r="DY3146" s="75"/>
      <c r="DZ3146" s="75"/>
      <c r="EA3146" s="75"/>
      <c r="EB3146" s="75"/>
      <c r="EC3146" s="75"/>
      <c r="ED3146" s="75"/>
      <c r="EE3146" s="75"/>
      <c r="EF3146" s="75"/>
      <c r="EG3146" s="75"/>
      <c r="EH3146" s="75"/>
      <c r="EI3146" s="75"/>
      <c r="EJ3146" s="75"/>
      <c r="EK3146" s="75"/>
      <c r="EL3146" s="75"/>
      <c r="EM3146" s="75"/>
      <c r="EN3146" s="75"/>
      <c r="EO3146" s="75"/>
      <c r="EP3146" s="75"/>
      <c r="EQ3146" s="75"/>
      <c r="ER3146" s="75"/>
      <c r="ES3146" s="75"/>
      <c r="ET3146" s="75"/>
      <c r="EU3146" s="75"/>
      <c r="EV3146" s="75"/>
      <c r="EW3146" s="75"/>
      <c r="EX3146" s="75"/>
      <c r="EY3146" s="75"/>
      <c r="EZ3146" s="75"/>
      <c r="FA3146" s="75"/>
      <c r="FB3146" s="75"/>
      <c r="FC3146" s="75"/>
      <c r="FD3146" s="75"/>
      <c r="FE3146" s="75"/>
      <c r="FF3146" s="75"/>
      <c r="FG3146" s="75"/>
      <c r="FH3146" s="75"/>
      <c r="FI3146" s="75"/>
      <c r="FJ3146" s="75"/>
      <c r="FK3146" s="75"/>
      <c r="FL3146" s="75"/>
      <c r="FM3146" s="75"/>
      <c r="FN3146" s="75"/>
      <c r="FO3146" s="75"/>
      <c r="FP3146" s="75"/>
      <c r="FQ3146" s="75"/>
      <c r="FR3146" s="75"/>
      <c r="FS3146" s="75"/>
      <c r="FT3146" s="75"/>
      <c r="FU3146" s="75"/>
      <c r="FV3146" s="75"/>
      <c r="FW3146" s="75"/>
      <c r="FX3146" s="75"/>
      <c r="FY3146" s="75"/>
      <c r="FZ3146" s="75"/>
      <c r="GA3146" s="75"/>
      <c r="GB3146" s="75"/>
      <c r="GC3146" s="75"/>
      <c r="GD3146" s="75"/>
      <c r="GE3146" s="75"/>
      <c r="GF3146" s="75"/>
      <c r="GG3146" s="75"/>
      <c r="GH3146" s="75"/>
      <c r="GI3146" s="75"/>
      <c r="GJ3146" s="75"/>
      <c r="GK3146" s="75"/>
      <c r="GL3146" s="75"/>
      <c r="GM3146" s="75"/>
      <c r="GN3146" s="75"/>
      <c r="GO3146" s="75"/>
      <c r="GP3146" s="75"/>
      <c r="GQ3146" s="75"/>
      <c r="GR3146" s="75"/>
      <c r="GS3146" s="75"/>
      <c r="GT3146" s="75"/>
      <c r="GU3146" s="75"/>
      <c r="GV3146" s="75"/>
      <c r="GW3146" s="75"/>
      <c r="GX3146" s="75"/>
      <c r="GY3146" s="75"/>
      <c r="GZ3146" s="75"/>
      <c r="HA3146" s="75"/>
      <c r="HB3146" s="75"/>
      <c r="HC3146" s="75"/>
      <c r="HD3146" s="75"/>
      <c r="HE3146" s="75"/>
      <c r="HF3146" s="75"/>
      <c r="HG3146" s="75"/>
      <c r="HH3146" s="75"/>
      <c r="HI3146" s="75"/>
      <c r="HJ3146" s="75"/>
      <c r="HK3146" s="75"/>
      <c r="HL3146" s="75"/>
      <c r="HM3146" s="75"/>
      <c r="HN3146" s="75"/>
      <c r="HO3146" s="75"/>
      <c r="HP3146" s="75"/>
      <c r="HQ3146" s="75"/>
      <c r="HR3146" s="75"/>
      <c r="HS3146" s="75"/>
      <c r="HT3146" s="75"/>
      <c r="HU3146" s="75"/>
      <c r="HV3146" s="75"/>
      <c r="HW3146" s="75"/>
      <c r="HX3146" s="75"/>
      <c r="HY3146" s="75"/>
      <c r="HZ3146" s="75"/>
      <c r="IA3146" s="75"/>
      <c r="IB3146" s="75"/>
      <c r="IC3146" s="75"/>
      <c r="ID3146" s="75"/>
      <c r="IE3146" s="75"/>
      <c r="IF3146" s="75"/>
      <c r="IG3146" s="75"/>
      <c r="IH3146" s="75"/>
      <c r="II3146" s="75"/>
      <c r="IJ3146" s="75"/>
      <c r="IK3146" s="75"/>
      <c r="IL3146" s="75"/>
      <c r="IM3146" s="75"/>
      <c r="IN3146" s="75"/>
      <c r="IO3146" s="75"/>
      <c r="IP3146" s="75"/>
      <c r="IQ3146" s="75"/>
      <c r="IR3146" s="75"/>
      <c r="IS3146" s="75"/>
      <c r="IT3146" s="75"/>
      <c r="IU3146" s="75"/>
      <c r="IV3146" s="75"/>
      <c r="IW3146" s="75"/>
      <c r="IX3146" s="75"/>
      <c r="IY3146" s="75"/>
      <c r="IZ3146" s="75"/>
      <c r="JA3146" s="75"/>
      <c r="JB3146" s="75"/>
      <c r="JC3146" s="75"/>
      <c r="JD3146" s="75"/>
      <c r="JE3146" s="75"/>
      <c r="JF3146" s="75"/>
      <c r="JG3146" s="75"/>
      <c r="JH3146" s="75"/>
      <c r="JI3146" s="75"/>
      <c r="JJ3146" s="75"/>
      <c r="JK3146" s="75"/>
      <c r="JL3146" s="75"/>
      <c r="JM3146" s="75"/>
      <c r="JN3146" s="75"/>
      <c r="JO3146" s="75"/>
      <c r="JP3146" s="75"/>
      <c r="JQ3146" s="75"/>
      <c r="JR3146" s="75"/>
      <c r="JS3146" s="75"/>
      <c r="JT3146" s="75"/>
      <c r="JU3146" s="75"/>
      <c r="JV3146" s="75"/>
      <c r="JW3146" s="75"/>
      <c r="JX3146" s="75"/>
      <c r="JY3146" s="75"/>
      <c r="JZ3146" s="75"/>
      <c r="KA3146" s="75"/>
      <c r="KB3146" s="75"/>
      <c r="KC3146" s="75"/>
      <c r="KD3146" s="75"/>
      <c r="KE3146" s="75"/>
      <c r="KF3146" s="75"/>
      <c r="KG3146" s="75"/>
      <c r="KH3146" s="75"/>
      <c r="KI3146" s="75"/>
      <c r="KJ3146" s="75"/>
      <c r="KK3146" s="75"/>
      <c r="KL3146" s="75"/>
      <c r="KM3146" s="75"/>
      <c r="KN3146" s="75"/>
      <c r="KO3146" s="75"/>
      <c r="KP3146" s="75"/>
      <c r="KQ3146" s="75"/>
      <c r="KR3146" s="75"/>
      <c r="KS3146" s="75"/>
      <c r="KT3146" s="75"/>
      <c r="KU3146" s="75"/>
      <c r="KV3146" s="75"/>
      <c r="KW3146" s="75"/>
      <c r="KX3146" s="75"/>
      <c r="KY3146" s="75"/>
      <c r="KZ3146" s="75"/>
      <c r="LA3146" s="75"/>
      <c r="LB3146" s="75"/>
      <c r="LC3146" s="75"/>
      <c r="LD3146" s="75"/>
      <c r="LE3146" s="75"/>
      <c r="LF3146" s="75"/>
      <c r="LG3146" s="75"/>
      <c r="LH3146" s="75"/>
      <c r="LI3146" s="75"/>
      <c r="LJ3146" s="75"/>
      <c r="LK3146" s="75"/>
      <c r="LL3146" s="75"/>
      <c r="LM3146" s="75"/>
      <c r="LN3146" s="75"/>
      <c r="LO3146" s="75"/>
      <c r="LP3146" s="75"/>
      <c r="LQ3146" s="75"/>
      <c r="LR3146" s="75"/>
      <c r="LS3146" s="75"/>
      <c r="LT3146" s="75"/>
      <c r="LU3146" s="75"/>
      <c r="LV3146" s="75"/>
      <c r="LW3146" s="75"/>
      <c r="LX3146" s="75"/>
      <c r="LY3146" s="75"/>
      <c r="LZ3146" s="75"/>
      <c r="MA3146" s="75"/>
      <c r="MB3146" s="75"/>
      <c r="MC3146" s="75"/>
      <c r="MD3146" s="75"/>
      <c r="ME3146" s="75"/>
      <c r="MF3146" s="75"/>
      <c r="MG3146" s="75"/>
      <c r="MH3146" s="75"/>
      <c r="MI3146" s="75"/>
      <c r="MJ3146" s="75"/>
      <c r="MK3146" s="75"/>
      <c r="ML3146" s="75"/>
      <c r="MM3146" s="75"/>
      <c r="MN3146" s="75"/>
      <c r="MO3146" s="75"/>
      <c r="MP3146" s="75"/>
      <c r="MQ3146" s="75"/>
      <c r="MR3146" s="75"/>
      <c r="MS3146" s="75"/>
      <c r="MT3146" s="75"/>
      <c r="MU3146" s="75"/>
      <c r="MV3146" s="75"/>
      <c r="MW3146" s="75"/>
      <c r="MX3146" s="75"/>
      <c r="MY3146" s="75"/>
      <c r="MZ3146" s="75"/>
      <c r="NA3146" s="75"/>
      <c r="NB3146" s="75"/>
      <c r="NC3146" s="75"/>
      <c r="ND3146" s="75"/>
      <c r="NE3146" s="75"/>
      <c r="NF3146" s="75"/>
      <c r="NG3146" s="75"/>
      <c r="NH3146" s="75"/>
      <c r="NI3146" s="75"/>
      <c r="NJ3146" s="75"/>
      <c r="NK3146" s="75"/>
      <c r="NL3146" s="75"/>
      <c r="NM3146" s="75"/>
      <c r="NN3146" s="75"/>
      <c r="NO3146" s="75"/>
      <c r="NP3146" s="75"/>
      <c r="NQ3146" s="75"/>
      <c r="NR3146" s="75"/>
      <c r="NS3146" s="75"/>
      <c r="NT3146" s="75"/>
      <c r="NU3146" s="75"/>
      <c r="NV3146" s="75"/>
      <c r="NW3146" s="75"/>
      <c r="NX3146" s="75"/>
      <c r="NY3146" s="75"/>
      <c r="NZ3146" s="75"/>
      <c r="OA3146" s="75"/>
      <c r="OB3146" s="75"/>
      <c r="OC3146" s="75"/>
      <c r="OD3146" s="75"/>
      <c r="OE3146" s="75"/>
      <c r="OF3146" s="75"/>
      <c r="OG3146" s="75"/>
      <c r="OH3146" s="75"/>
      <c r="OI3146" s="75"/>
      <c r="OJ3146" s="75"/>
      <c r="OK3146" s="75"/>
      <c r="OL3146" s="75"/>
      <c r="OM3146" s="75"/>
      <c r="ON3146" s="75"/>
      <c r="OO3146" s="75"/>
      <c r="OP3146" s="75"/>
      <c r="OQ3146" s="75"/>
      <c r="OR3146" s="75"/>
      <c r="OS3146" s="75"/>
      <c r="OT3146" s="75"/>
      <c r="OU3146" s="75"/>
      <c r="OV3146" s="75"/>
      <c r="OW3146" s="75"/>
      <c r="OX3146" s="75"/>
      <c r="OY3146" s="75"/>
      <c r="OZ3146" s="75"/>
      <c r="PA3146" s="75"/>
      <c r="PB3146" s="75"/>
      <c r="PC3146" s="75"/>
      <c r="PD3146" s="75"/>
      <c r="PE3146" s="75"/>
      <c r="PF3146" s="75"/>
      <c r="PG3146" s="75"/>
      <c r="PH3146" s="75"/>
      <c r="PI3146" s="75"/>
      <c r="PJ3146" s="75"/>
      <c r="PK3146" s="75"/>
      <c r="PL3146" s="75"/>
      <c r="PM3146" s="75"/>
      <c r="PN3146" s="75"/>
      <c r="PO3146" s="75"/>
      <c r="PP3146" s="75"/>
      <c r="PQ3146" s="75"/>
      <c r="PR3146" s="75"/>
      <c r="PS3146" s="75"/>
      <c r="PT3146" s="75"/>
      <c r="PU3146" s="75"/>
      <c r="PV3146" s="75"/>
      <c r="PW3146" s="75"/>
      <c r="PX3146" s="75"/>
      <c r="PY3146" s="75"/>
      <c r="PZ3146" s="75"/>
      <c r="QA3146" s="75"/>
      <c r="QB3146" s="75"/>
      <c r="QC3146" s="75"/>
      <c r="QD3146" s="75"/>
      <c r="QE3146" s="75"/>
      <c r="QF3146" s="75"/>
      <c r="QG3146" s="75"/>
      <c r="QH3146" s="75"/>
      <c r="QI3146" s="75"/>
      <c r="QJ3146" s="75"/>
      <c r="QK3146" s="75"/>
      <c r="QL3146" s="75"/>
      <c r="QM3146" s="75"/>
      <c r="QN3146" s="75"/>
    </row>
    <row r="3147" spans="1:456" s="1" customFormat="1" ht="19.5" customHeight="1" x14ac:dyDescent="0.3">
      <c r="A3147" s="46" t="s">
        <v>4215</v>
      </c>
      <c r="B3147" s="14">
        <v>6</v>
      </c>
      <c r="C3147" s="14">
        <v>6</v>
      </c>
      <c r="D3147" s="14">
        <v>3</v>
      </c>
      <c r="E3147" s="14">
        <v>0</v>
      </c>
      <c r="F3147" s="49"/>
      <c r="G3147" s="49"/>
      <c r="H3147" s="67">
        <f t="shared" si="190"/>
        <v>15</v>
      </c>
      <c r="I3147" s="46">
        <v>18</v>
      </c>
      <c r="J3147" s="22">
        <f t="shared" si="189"/>
        <v>0.23076923076923078</v>
      </c>
      <c r="K3147" s="46" t="s">
        <v>182</v>
      </c>
      <c r="L3147" s="15" t="s">
        <v>2085</v>
      </c>
      <c r="M3147" s="15" t="s">
        <v>418</v>
      </c>
      <c r="N3147" s="15" t="s">
        <v>690</v>
      </c>
      <c r="O3147" s="20" t="s">
        <v>801</v>
      </c>
      <c r="P3147" s="20">
        <v>9</v>
      </c>
      <c r="Q3147" s="21" t="s">
        <v>802</v>
      </c>
      <c r="R3147" s="17" t="s">
        <v>2586</v>
      </c>
      <c r="S3147" s="17" t="s">
        <v>351</v>
      </c>
      <c r="T3147" s="17" t="s">
        <v>215</v>
      </c>
      <c r="U3147" s="26"/>
      <c r="V3147" s="75"/>
      <c r="W3147" s="75"/>
      <c r="X3147" s="75"/>
      <c r="Y3147" s="75"/>
      <c r="Z3147" s="75"/>
      <c r="AA3147" s="75"/>
      <c r="AB3147" s="75"/>
      <c r="AC3147" s="75"/>
      <c r="AD3147" s="75"/>
      <c r="AE3147" s="75"/>
      <c r="AF3147" s="75"/>
      <c r="AG3147" s="75"/>
      <c r="AH3147" s="75"/>
      <c r="AI3147" s="75"/>
      <c r="AJ3147" s="75"/>
      <c r="AK3147" s="75"/>
      <c r="AL3147" s="75"/>
      <c r="AM3147" s="75"/>
      <c r="AN3147" s="75"/>
      <c r="AO3147" s="75"/>
      <c r="AP3147" s="75"/>
      <c r="AQ3147" s="75"/>
      <c r="AR3147" s="75"/>
      <c r="AS3147" s="75"/>
      <c r="AT3147" s="75"/>
      <c r="AU3147" s="75"/>
      <c r="AV3147" s="75"/>
      <c r="AW3147" s="75"/>
      <c r="AX3147" s="75"/>
      <c r="AY3147" s="75"/>
      <c r="AZ3147" s="75"/>
      <c r="BA3147" s="75"/>
      <c r="BB3147" s="75"/>
      <c r="BC3147" s="75"/>
      <c r="BD3147" s="75"/>
      <c r="BE3147" s="75"/>
      <c r="BF3147" s="75"/>
      <c r="BG3147" s="75"/>
      <c r="BH3147" s="75"/>
      <c r="BI3147" s="75"/>
      <c r="BJ3147" s="75"/>
      <c r="BK3147" s="75"/>
      <c r="BL3147" s="75"/>
      <c r="BM3147" s="75"/>
      <c r="BN3147" s="75"/>
      <c r="BO3147" s="75"/>
      <c r="BP3147" s="75"/>
      <c r="BQ3147" s="75"/>
      <c r="BR3147" s="75"/>
      <c r="BS3147" s="75"/>
      <c r="BT3147" s="75"/>
      <c r="BU3147" s="75"/>
      <c r="BV3147" s="75"/>
      <c r="BW3147" s="75"/>
      <c r="BX3147" s="75"/>
      <c r="BY3147" s="75"/>
      <c r="BZ3147" s="75"/>
      <c r="CA3147" s="75"/>
      <c r="CB3147" s="75"/>
      <c r="CC3147" s="75"/>
      <c r="CD3147" s="75"/>
      <c r="CE3147" s="75"/>
      <c r="CF3147" s="75"/>
      <c r="CG3147" s="75"/>
      <c r="CH3147" s="75"/>
      <c r="CI3147" s="75"/>
      <c r="CJ3147" s="75"/>
      <c r="CK3147" s="75"/>
      <c r="CL3147" s="75"/>
      <c r="CM3147" s="75"/>
      <c r="CN3147" s="75"/>
      <c r="CO3147" s="75"/>
    </row>
    <row r="3148" spans="1:456" s="1" customFormat="1" ht="19.5" customHeight="1" x14ac:dyDescent="0.3">
      <c r="A3148" s="46" t="s">
        <v>4170</v>
      </c>
      <c r="B3148" s="14">
        <v>6</v>
      </c>
      <c r="C3148" s="14">
        <v>2</v>
      </c>
      <c r="D3148" s="14">
        <v>7</v>
      </c>
      <c r="E3148" s="14">
        <v>0</v>
      </c>
      <c r="F3148" s="49"/>
      <c r="G3148" s="49"/>
      <c r="H3148" s="67">
        <f t="shared" si="190"/>
        <v>15</v>
      </c>
      <c r="I3148" s="46">
        <v>18</v>
      </c>
      <c r="J3148" s="22">
        <f t="shared" si="189"/>
        <v>0.23076923076923078</v>
      </c>
      <c r="K3148" s="46" t="s">
        <v>182</v>
      </c>
      <c r="L3148" s="15" t="s">
        <v>4623</v>
      </c>
      <c r="M3148" s="15" t="s">
        <v>243</v>
      </c>
      <c r="N3148" s="15" t="s">
        <v>249</v>
      </c>
      <c r="O3148" s="20" t="s">
        <v>801</v>
      </c>
      <c r="P3148" s="20">
        <v>9</v>
      </c>
      <c r="Q3148" s="21" t="s">
        <v>812</v>
      </c>
      <c r="R3148" s="17" t="s">
        <v>2586</v>
      </c>
      <c r="S3148" s="17" t="s">
        <v>351</v>
      </c>
      <c r="T3148" s="17" t="s">
        <v>215</v>
      </c>
      <c r="U3148" s="26"/>
      <c r="V3148" s="75"/>
      <c r="W3148" s="75"/>
      <c r="X3148" s="75"/>
      <c r="Y3148" s="75"/>
      <c r="Z3148" s="75"/>
      <c r="AA3148" s="75"/>
      <c r="AB3148" s="75"/>
      <c r="AC3148" s="75"/>
      <c r="AD3148" s="75"/>
      <c r="AE3148" s="75"/>
      <c r="AF3148" s="75"/>
      <c r="AG3148" s="75"/>
      <c r="AH3148" s="75"/>
      <c r="AI3148" s="75"/>
      <c r="AJ3148" s="75"/>
      <c r="AK3148" s="75"/>
      <c r="AL3148" s="75"/>
      <c r="AM3148" s="75"/>
      <c r="AN3148" s="75"/>
      <c r="AO3148" s="75"/>
      <c r="AP3148" s="75"/>
      <c r="AQ3148" s="75"/>
      <c r="AR3148" s="75"/>
      <c r="AS3148" s="75"/>
      <c r="AT3148" s="75"/>
      <c r="AU3148" s="75"/>
      <c r="AV3148" s="75"/>
      <c r="AW3148" s="75"/>
      <c r="AX3148" s="75"/>
      <c r="AY3148" s="75"/>
      <c r="AZ3148" s="75"/>
      <c r="BA3148" s="75"/>
      <c r="BB3148" s="75"/>
      <c r="BC3148" s="75"/>
      <c r="BD3148" s="75"/>
      <c r="BE3148" s="75"/>
      <c r="BF3148" s="75"/>
      <c r="BG3148" s="75"/>
      <c r="BH3148" s="75"/>
      <c r="BI3148" s="75"/>
      <c r="BJ3148" s="75"/>
      <c r="BK3148" s="75"/>
      <c r="BL3148" s="75"/>
      <c r="BM3148" s="75"/>
      <c r="BN3148" s="75"/>
      <c r="BO3148" s="75"/>
      <c r="BP3148" s="75"/>
      <c r="BQ3148" s="75"/>
      <c r="BR3148" s="75"/>
      <c r="BS3148" s="75"/>
      <c r="BT3148" s="75"/>
      <c r="BU3148" s="75"/>
      <c r="BV3148" s="75"/>
      <c r="BW3148" s="75"/>
      <c r="BX3148" s="75"/>
      <c r="BY3148" s="75"/>
      <c r="BZ3148" s="75"/>
      <c r="CA3148" s="75"/>
      <c r="CB3148" s="75"/>
      <c r="CC3148" s="75"/>
      <c r="CD3148" s="75"/>
      <c r="CE3148" s="75"/>
      <c r="CF3148" s="75"/>
      <c r="CG3148" s="75"/>
      <c r="CH3148" s="75"/>
      <c r="CI3148" s="75"/>
      <c r="CJ3148" s="75"/>
      <c r="CK3148" s="75"/>
      <c r="CL3148" s="75"/>
      <c r="CM3148" s="75"/>
      <c r="CN3148" s="75"/>
      <c r="CO3148" s="75"/>
    </row>
    <row r="3149" spans="1:456" s="1" customFormat="1" ht="19.5" customHeight="1" x14ac:dyDescent="0.3">
      <c r="A3149" s="46" t="s">
        <v>4134</v>
      </c>
      <c r="B3149" s="14">
        <v>7</v>
      </c>
      <c r="C3149" s="14">
        <v>2</v>
      </c>
      <c r="D3149" s="14">
        <v>5</v>
      </c>
      <c r="E3149" s="14">
        <v>0</v>
      </c>
      <c r="F3149" s="49"/>
      <c r="G3149" s="49"/>
      <c r="H3149" s="67">
        <f t="shared" si="190"/>
        <v>14</v>
      </c>
      <c r="I3149" s="46">
        <v>5</v>
      </c>
      <c r="J3149" s="22">
        <f t="shared" si="189"/>
        <v>0.2153846153846154</v>
      </c>
      <c r="K3149" s="46" t="s">
        <v>182</v>
      </c>
      <c r="L3149" s="15" t="s">
        <v>3996</v>
      </c>
      <c r="M3149" s="15" t="s">
        <v>314</v>
      </c>
      <c r="N3149" s="15" t="s">
        <v>215</v>
      </c>
      <c r="O3149" s="20" t="s">
        <v>2093</v>
      </c>
      <c r="P3149" s="20">
        <v>9</v>
      </c>
      <c r="Q3149" s="21" t="s">
        <v>253</v>
      </c>
      <c r="R3149" s="17" t="s">
        <v>2094</v>
      </c>
      <c r="S3149" s="17" t="s">
        <v>998</v>
      </c>
      <c r="T3149" s="17" t="s">
        <v>252</v>
      </c>
      <c r="U3149" s="26"/>
      <c r="V3149" s="75"/>
      <c r="W3149" s="75"/>
      <c r="X3149" s="75"/>
      <c r="Y3149" s="75"/>
      <c r="Z3149" s="75"/>
      <c r="AA3149" s="75"/>
      <c r="AB3149" s="75"/>
      <c r="AC3149" s="75"/>
      <c r="AD3149" s="75"/>
      <c r="AE3149" s="75"/>
      <c r="AF3149" s="75"/>
      <c r="AG3149" s="75"/>
      <c r="AH3149" s="75"/>
      <c r="AI3149" s="75"/>
      <c r="AJ3149" s="75"/>
      <c r="AK3149" s="75"/>
      <c r="AL3149" s="75"/>
      <c r="AM3149" s="75"/>
      <c r="AN3149" s="75"/>
      <c r="AO3149" s="75"/>
      <c r="AP3149" s="75"/>
      <c r="AQ3149" s="75"/>
      <c r="AR3149" s="75"/>
      <c r="AS3149" s="75"/>
      <c r="AT3149" s="75"/>
      <c r="AU3149" s="75"/>
      <c r="AV3149" s="75"/>
      <c r="AW3149" s="75"/>
      <c r="AX3149" s="75"/>
      <c r="AY3149" s="75"/>
      <c r="AZ3149" s="75"/>
      <c r="BA3149" s="75"/>
      <c r="BB3149" s="75"/>
      <c r="BC3149" s="75"/>
      <c r="BD3149" s="75"/>
      <c r="BE3149" s="75"/>
      <c r="BF3149" s="75"/>
      <c r="BG3149" s="75"/>
      <c r="BH3149" s="75"/>
      <c r="BI3149" s="75"/>
      <c r="BJ3149" s="75"/>
      <c r="BK3149" s="75"/>
      <c r="BL3149" s="75"/>
      <c r="BM3149" s="75"/>
      <c r="BN3149" s="75"/>
      <c r="BO3149" s="75"/>
      <c r="BP3149" s="75"/>
      <c r="BQ3149" s="75"/>
      <c r="BR3149" s="75"/>
      <c r="BS3149" s="75"/>
      <c r="BT3149" s="75"/>
      <c r="BU3149" s="75"/>
      <c r="BV3149" s="75"/>
      <c r="BW3149" s="75"/>
      <c r="BX3149" s="75"/>
      <c r="BY3149" s="75"/>
      <c r="BZ3149" s="75"/>
      <c r="CA3149" s="75"/>
      <c r="CB3149" s="75"/>
      <c r="CC3149" s="75"/>
      <c r="CD3149" s="75"/>
      <c r="CE3149" s="75"/>
      <c r="CF3149" s="75"/>
      <c r="CG3149" s="75"/>
      <c r="CH3149" s="75"/>
      <c r="CI3149" s="75"/>
      <c r="CJ3149" s="75"/>
      <c r="CK3149" s="75"/>
      <c r="CL3149" s="75"/>
      <c r="CM3149" s="75"/>
      <c r="CN3149" s="75"/>
      <c r="CO3149" s="75"/>
    </row>
    <row r="3150" spans="1:456" s="1" customFormat="1" ht="19.5" customHeight="1" x14ac:dyDescent="0.3">
      <c r="A3150" s="46" t="s">
        <v>4151</v>
      </c>
      <c r="B3150" s="14">
        <v>10</v>
      </c>
      <c r="C3150" s="14">
        <v>2</v>
      </c>
      <c r="D3150" s="14">
        <v>2</v>
      </c>
      <c r="E3150" s="14">
        <v>0</v>
      </c>
      <c r="F3150" s="49"/>
      <c r="G3150" s="49"/>
      <c r="H3150" s="67">
        <f t="shared" si="190"/>
        <v>14</v>
      </c>
      <c r="I3150" s="46">
        <v>10</v>
      </c>
      <c r="J3150" s="22">
        <f t="shared" si="189"/>
        <v>0.2153846153846154</v>
      </c>
      <c r="K3150" s="46" t="s">
        <v>182</v>
      </c>
      <c r="L3150" s="15" t="s">
        <v>3997</v>
      </c>
      <c r="M3150" s="15" t="s">
        <v>272</v>
      </c>
      <c r="N3150" s="15" t="s">
        <v>286</v>
      </c>
      <c r="O3150" s="20" t="s">
        <v>1231</v>
      </c>
      <c r="P3150" s="20">
        <v>9</v>
      </c>
      <c r="Q3150" s="21" t="s">
        <v>224</v>
      </c>
      <c r="R3150" s="17" t="s">
        <v>1245</v>
      </c>
      <c r="S3150" s="17" t="s">
        <v>317</v>
      </c>
      <c r="T3150" s="17" t="s">
        <v>299</v>
      </c>
      <c r="U3150" s="26"/>
      <c r="V3150" s="75"/>
      <c r="W3150" s="75"/>
      <c r="X3150" s="75"/>
      <c r="Y3150" s="75"/>
      <c r="Z3150" s="75"/>
      <c r="AA3150" s="75"/>
      <c r="AB3150" s="75"/>
      <c r="AC3150" s="75"/>
      <c r="AD3150" s="75"/>
      <c r="AE3150" s="75"/>
      <c r="AF3150" s="75"/>
      <c r="AG3150" s="75"/>
      <c r="AH3150" s="75"/>
      <c r="AI3150" s="75"/>
      <c r="AJ3150" s="75"/>
      <c r="AK3150" s="75"/>
      <c r="AL3150" s="75"/>
      <c r="AM3150" s="75"/>
      <c r="AN3150" s="75"/>
      <c r="AO3150" s="75"/>
      <c r="AP3150" s="75"/>
      <c r="AQ3150" s="75"/>
      <c r="AR3150" s="75"/>
      <c r="AS3150" s="75"/>
      <c r="AT3150" s="75"/>
      <c r="AU3150" s="75"/>
      <c r="AV3150" s="75"/>
      <c r="AW3150" s="75"/>
      <c r="AX3150" s="75"/>
      <c r="AY3150" s="75"/>
      <c r="AZ3150" s="75"/>
      <c r="BA3150" s="75"/>
      <c r="BB3150" s="75"/>
      <c r="BC3150" s="75"/>
      <c r="BD3150" s="75"/>
      <c r="BE3150" s="75"/>
      <c r="BF3150" s="75"/>
      <c r="BG3150" s="75"/>
      <c r="BH3150" s="75"/>
      <c r="BI3150" s="75"/>
      <c r="BJ3150" s="75"/>
      <c r="BK3150" s="75"/>
      <c r="BL3150" s="75"/>
      <c r="BM3150" s="75"/>
      <c r="BN3150" s="75"/>
      <c r="BO3150" s="75"/>
      <c r="BP3150" s="75"/>
      <c r="BQ3150" s="75"/>
      <c r="BR3150" s="75"/>
      <c r="BS3150" s="75"/>
      <c r="BT3150" s="75"/>
      <c r="BU3150" s="75"/>
      <c r="BV3150" s="75"/>
      <c r="BW3150" s="75"/>
      <c r="BX3150" s="75"/>
      <c r="BY3150" s="75"/>
      <c r="BZ3150" s="75"/>
      <c r="CA3150" s="75"/>
      <c r="CB3150" s="75"/>
      <c r="CC3150" s="75"/>
      <c r="CD3150" s="75"/>
      <c r="CE3150" s="75"/>
      <c r="CF3150" s="75"/>
      <c r="CG3150" s="75"/>
      <c r="CH3150" s="75"/>
      <c r="CI3150" s="75"/>
      <c r="CJ3150" s="75"/>
      <c r="CK3150" s="75"/>
      <c r="CL3150" s="75"/>
      <c r="CM3150" s="75"/>
      <c r="CN3150" s="75"/>
      <c r="CO3150" s="75"/>
    </row>
    <row r="3151" spans="1:456" s="1" customFormat="1" ht="19.5" customHeight="1" x14ac:dyDescent="0.3">
      <c r="A3151" s="46" t="s">
        <v>4220</v>
      </c>
      <c r="B3151" s="14">
        <v>7</v>
      </c>
      <c r="C3151" s="14">
        <v>3</v>
      </c>
      <c r="D3151" s="14">
        <v>4</v>
      </c>
      <c r="E3151" s="14">
        <v>0</v>
      </c>
      <c r="F3151" s="49"/>
      <c r="G3151" s="49"/>
      <c r="H3151" s="67">
        <f t="shared" si="190"/>
        <v>14</v>
      </c>
      <c r="I3151" s="46">
        <v>11</v>
      </c>
      <c r="J3151" s="22">
        <f t="shared" si="189"/>
        <v>0.2153846153846154</v>
      </c>
      <c r="K3151" s="46" t="s">
        <v>182</v>
      </c>
      <c r="L3151" s="15" t="s">
        <v>4624</v>
      </c>
      <c r="M3151" s="15" t="s">
        <v>243</v>
      </c>
      <c r="N3151" s="15" t="s">
        <v>371</v>
      </c>
      <c r="O3151" s="20" t="s">
        <v>1094</v>
      </c>
      <c r="P3151" s="20">
        <v>9</v>
      </c>
      <c r="Q3151" s="21" t="s">
        <v>240</v>
      </c>
      <c r="R3151" s="17" t="s">
        <v>1107</v>
      </c>
      <c r="S3151" s="17" t="s">
        <v>317</v>
      </c>
      <c r="T3151" s="17" t="s">
        <v>257</v>
      </c>
      <c r="U3151" s="26"/>
      <c r="V3151" s="75"/>
      <c r="W3151" s="75"/>
      <c r="X3151" s="75"/>
      <c r="Y3151" s="75"/>
      <c r="Z3151" s="75"/>
      <c r="AA3151" s="75"/>
      <c r="AB3151" s="75"/>
      <c r="AC3151" s="75"/>
      <c r="AD3151" s="75"/>
      <c r="AE3151" s="75"/>
      <c r="AF3151" s="75"/>
      <c r="AG3151" s="75"/>
      <c r="AH3151" s="75"/>
      <c r="AI3151" s="75"/>
      <c r="AJ3151" s="75"/>
      <c r="AK3151" s="75"/>
      <c r="AL3151" s="75"/>
      <c r="AM3151" s="75"/>
      <c r="AN3151" s="75"/>
      <c r="AO3151" s="75"/>
      <c r="AP3151" s="75"/>
      <c r="AQ3151" s="75"/>
      <c r="AR3151" s="75"/>
      <c r="AS3151" s="75"/>
      <c r="AT3151" s="75"/>
      <c r="AU3151" s="75"/>
      <c r="AV3151" s="75"/>
      <c r="AW3151" s="75"/>
      <c r="AX3151" s="75"/>
      <c r="AY3151" s="75"/>
      <c r="AZ3151" s="75"/>
      <c r="BA3151" s="75"/>
      <c r="BB3151" s="75"/>
      <c r="BC3151" s="75"/>
      <c r="BD3151" s="75"/>
      <c r="BE3151" s="75"/>
      <c r="BF3151" s="75"/>
      <c r="BG3151" s="75"/>
      <c r="BH3151" s="75"/>
      <c r="BI3151" s="75"/>
      <c r="BJ3151" s="75"/>
      <c r="BK3151" s="75"/>
      <c r="BL3151" s="75"/>
      <c r="BM3151" s="75"/>
      <c r="BN3151" s="75"/>
      <c r="BO3151" s="75"/>
      <c r="BP3151" s="75"/>
      <c r="BQ3151" s="75"/>
      <c r="BR3151" s="75"/>
      <c r="BS3151" s="75"/>
      <c r="BT3151" s="75"/>
      <c r="BU3151" s="75"/>
      <c r="BV3151" s="75"/>
      <c r="BW3151" s="75"/>
      <c r="BX3151" s="75"/>
      <c r="BY3151" s="75"/>
      <c r="BZ3151" s="75"/>
      <c r="CA3151" s="75"/>
      <c r="CB3151" s="75"/>
      <c r="CC3151" s="75"/>
      <c r="CD3151" s="75"/>
      <c r="CE3151" s="75"/>
      <c r="CF3151" s="75"/>
      <c r="CG3151" s="75"/>
      <c r="CH3151" s="75"/>
      <c r="CI3151" s="75"/>
      <c r="CJ3151" s="75"/>
      <c r="CK3151" s="75"/>
      <c r="CL3151" s="75"/>
      <c r="CM3151" s="75"/>
      <c r="CN3151" s="75"/>
      <c r="CO3151" s="75"/>
    </row>
    <row r="3152" spans="1:456" s="1" customFormat="1" ht="19.5" customHeight="1" x14ac:dyDescent="0.3">
      <c r="A3152" s="46" t="s">
        <v>4163</v>
      </c>
      <c r="B3152" s="14">
        <v>7</v>
      </c>
      <c r="C3152" s="14">
        <v>1</v>
      </c>
      <c r="D3152" s="14">
        <v>2</v>
      </c>
      <c r="E3152" s="14">
        <v>4</v>
      </c>
      <c r="F3152" s="49"/>
      <c r="G3152" s="49"/>
      <c r="H3152" s="67">
        <f t="shared" si="190"/>
        <v>14</v>
      </c>
      <c r="I3152" s="46">
        <v>8</v>
      </c>
      <c r="J3152" s="22">
        <f t="shared" si="189"/>
        <v>0.2153846153846154</v>
      </c>
      <c r="K3152" s="46" t="s">
        <v>182</v>
      </c>
      <c r="L3152" s="15" t="s">
        <v>1318</v>
      </c>
      <c r="M3152" s="15" t="s">
        <v>203</v>
      </c>
      <c r="N3152" s="15" t="s">
        <v>320</v>
      </c>
      <c r="O3152" s="20" t="s">
        <v>1346</v>
      </c>
      <c r="P3152" s="20">
        <v>9</v>
      </c>
      <c r="Q3152" s="21" t="s">
        <v>253</v>
      </c>
      <c r="R3152" s="17" t="s">
        <v>1334</v>
      </c>
      <c r="S3152" s="17" t="s">
        <v>516</v>
      </c>
      <c r="T3152" s="17" t="s">
        <v>387</v>
      </c>
      <c r="U3152" s="26"/>
      <c r="V3152" s="75"/>
      <c r="W3152" s="75"/>
      <c r="X3152" s="75"/>
      <c r="Y3152" s="75"/>
      <c r="Z3152" s="75"/>
      <c r="AA3152" s="75"/>
      <c r="AB3152" s="75"/>
      <c r="AC3152" s="75"/>
      <c r="AD3152" s="75"/>
      <c r="AE3152" s="75"/>
      <c r="AF3152" s="75"/>
      <c r="AG3152" s="75"/>
      <c r="AH3152" s="75"/>
      <c r="AI3152" s="75"/>
      <c r="AJ3152" s="75"/>
      <c r="AK3152" s="75"/>
      <c r="AL3152" s="75"/>
      <c r="AM3152" s="75"/>
      <c r="AN3152" s="75"/>
      <c r="AO3152" s="75"/>
      <c r="AP3152" s="75"/>
      <c r="AQ3152" s="75"/>
      <c r="AR3152" s="75"/>
      <c r="AS3152" s="75"/>
      <c r="AT3152" s="75"/>
      <c r="AU3152" s="75"/>
      <c r="AV3152" s="75"/>
      <c r="AW3152" s="75"/>
      <c r="AX3152" s="75"/>
      <c r="AY3152" s="75"/>
      <c r="AZ3152" s="75"/>
      <c r="BA3152" s="75"/>
      <c r="BB3152" s="75"/>
      <c r="BC3152" s="75"/>
      <c r="BD3152" s="75"/>
      <c r="BE3152" s="75"/>
      <c r="BF3152" s="75"/>
      <c r="BG3152" s="75"/>
      <c r="BH3152" s="75"/>
      <c r="BI3152" s="75"/>
      <c r="BJ3152" s="75"/>
      <c r="BK3152" s="75"/>
      <c r="BL3152" s="75"/>
      <c r="BM3152" s="75"/>
      <c r="BN3152" s="75"/>
      <c r="BO3152" s="75"/>
      <c r="BP3152" s="75"/>
      <c r="BQ3152" s="75"/>
      <c r="BR3152" s="75"/>
      <c r="BS3152" s="75"/>
      <c r="BT3152" s="75"/>
      <c r="BU3152" s="75"/>
      <c r="BV3152" s="75"/>
      <c r="BW3152" s="75"/>
      <c r="BX3152" s="75"/>
      <c r="BY3152" s="75"/>
      <c r="BZ3152" s="75"/>
      <c r="CA3152" s="75"/>
      <c r="CB3152" s="75"/>
      <c r="CC3152" s="75"/>
      <c r="CD3152" s="75"/>
      <c r="CE3152" s="75"/>
      <c r="CF3152" s="75"/>
      <c r="CG3152" s="75"/>
      <c r="CH3152" s="75"/>
      <c r="CI3152" s="75"/>
      <c r="CJ3152" s="75"/>
      <c r="CK3152" s="75"/>
      <c r="CL3152" s="75"/>
      <c r="CM3152" s="75"/>
      <c r="CN3152" s="75"/>
      <c r="CO3152" s="75"/>
    </row>
    <row r="3153" spans="1:93" s="1" customFormat="1" ht="19.5" customHeight="1" x14ac:dyDescent="0.3">
      <c r="A3153" s="46" t="s">
        <v>4134</v>
      </c>
      <c r="B3153" s="14">
        <v>9</v>
      </c>
      <c r="C3153" s="14">
        <v>1</v>
      </c>
      <c r="D3153" s="14">
        <v>4</v>
      </c>
      <c r="E3153" s="14">
        <v>0</v>
      </c>
      <c r="F3153" s="49"/>
      <c r="G3153" s="49"/>
      <c r="H3153" s="67">
        <f t="shared" si="190"/>
        <v>14</v>
      </c>
      <c r="I3153" s="46">
        <v>10</v>
      </c>
      <c r="J3153" s="22">
        <f t="shared" si="189"/>
        <v>0.2153846153846154</v>
      </c>
      <c r="K3153" s="46" t="s">
        <v>182</v>
      </c>
      <c r="L3153" s="15" t="s">
        <v>4625</v>
      </c>
      <c r="M3153" s="15" t="s">
        <v>312</v>
      </c>
      <c r="N3153" s="15" t="s">
        <v>880</v>
      </c>
      <c r="O3153" s="20" t="s">
        <v>2208</v>
      </c>
      <c r="P3153" s="20">
        <v>9</v>
      </c>
      <c r="Q3153" s="21" t="s">
        <v>223</v>
      </c>
      <c r="R3153" s="17" t="s">
        <v>870</v>
      </c>
      <c r="S3153" s="17" t="s">
        <v>998</v>
      </c>
      <c r="T3153" s="17" t="s">
        <v>252</v>
      </c>
      <c r="U3153" s="26"/>
      <c r="V3153" s="75"/>
      <c r="W3153" s="75"/>
      <c r="X3153" s="75"/>
      <c r="Y3153" s="75"/>
      <c r="Z3153" s="75"/>
      <c r="AA3153" s="75"/>
      <c r="AB3153" s="75"/>
      <c r="AC3153" s="75"/>
      <c r="AD3153" s="75"/>
      <c r="AE3153" s="75"/>
      <c r="AF3153" s="75"/>
      <c r="AG3153" s="75"/>
      <c r="AH3153" s="75"/>
      <c r="AI3153" s="75"/>
      <c r="AJ3153" s="75"/>
      <c r="AK3153" s="75"/>
      <c r="AL3153" s="75"/>
      <c r="AM3153" s="75"/>
      <c r="AN3153" s="75"/>
      <c r="AO3153" s="75"/>
      <c r="AP3153" s="75"/>
      <c r="AQ3153" s="75"/>
      <c r="AR3153" s="75"/>
      <c r="AS3153" s="75"/>
      <c r="AT3153" s="75"/>
      <c r="AU3153" s="75"/>
      <c r="AV3153" s="75"/>
      <c r="AW3153" s="75"/>
      <c r="AX3153" s="75"/>
      <c r="AY3153" s="75"/>
      <c r="AZ3153" s="75"/>
      <c r="BA3153" s="75"/>
      <c r="BB3153" s="75"/>
      <c r="BC3153" s="75"/>
      <c r="BD3153" s="75"/>
      <c r="BE3153" s="75"/>
      <c r="BF3153" s="75"/>
      <c r="BG3153" s="75"/>
      <c r="BH3153" s="75"/>
      <c r="BI3153" s="75"/>
      <c r="BJ3153" s="75"/>
      <c r="BK3153" s="75"/>
      <c r="BL3153" s="75"/>
      <c r="BM3153" s="75"/>
      <c r="BN3153" s="75"/>
      <c r="BO3153" s="75"/>
      <c r="BP3153" s="75"/>
      <c r="BQ3153" s="75"/>
      <c r="BR3153" s="75"/>
      <c r="BS3153" s="75"/>
      <c r="BT3153" s="75"/>
      <c r="BU3153" s="75"/>
      <c r="BV3153" s="75"/>
      <c r="BW3153" s="75"/>
      <c r="BX3153" s="75"/>
      <c r="BY3153" s="75"/>
      <c r="BZ3153" s="75"/>
      <c r="CA3153" s="75"/>
      <c r="CB3153" s="75"/>
      <c r="CC3153" s="75"/>
      <c r="CD3153" s="75"/>
      <c r="CE3153" s="75"/>
      <c r="CF3153" s="75"/>
      <c r="CG3153" s="75"/>
      <c r="CH3153" s="75"/>
      <c r="CI3153" s="75"/>
      <c r="CJ3153" s="75"/>
      <c r="CK3153" s="75"/>
      <c r="CL3153" s="75"/>
      <c r="CM3153" s="75"/>
      <c r="CN3153" s="75"/>
      <c r="CO3153" s="75"/>
    </row>
    <row r="3154" spans="1:93" s="1" customFormat="1" ht="19.5" customHeight="1" x14ac:dyDescent="0.3">
      <c r="A3154" s="46" t="s">
        <v>4197</v>
      </c>
      <c r="B3154" s="14">
        <v>9</v>
      </c>
      <c r="C3154" s="14">
        <v>1</v>
      </c>
      <c r="D3154" s="14">
        <v>1</v>
      </c>
      <c r="E3154" s="14">
        <v>3</v>
      </c>
      <c r="F3154" s="49"/>
      <c r="G3154" s="49"/>
      <c r="H3154" s="67">
        <f t="shared" si="190"/>
        <v>14</v>
      </c>
      <c r="I3154" s="46">
        <v>8</v>
      </c>
      <c r="J3154" s="22">
        <f t="shared" si="189"/>
        <v>0.2153846153846154</v>
      </c>
      <c r="K3154" s="46" t="s">
        <v>182</v>
      </c>
      <c r="L3154" s="15" t="s">
        <v>4626</v>
      </c>
      <c r="M3154" s="15" t="s">
        <v>298</v>
      </c>
      <c r="N3154" s="15" t="s">
        <v>904</v>
      </c>
      <c r="O3154" s="20" t="s">
        <v>1346</v>
      </c>
      <c r="P3154" s="20">
        <v>9</v>
      </c>
      <c r="Q3154" s="21" t="s">
        <v>253</v>
      </c>
      <c r="R3154" s="17" t="s">
        <v>1334</v>
      </c>
      <c r="S3154" s="17" t="s">
        <v>516</v>
      </c>
      <c r="T3154" s="17" t="s">
        <v>387</v>
      </c>
      <c r="U3154" s="26"/>
      <c r="V3154" s="75"/>
      <c r="W3154" s="75"/>
      <c r="X3154" s="75"/>
      <c r="Y3154" s="75"/>
      <c r="Z3154" s="75"/>
      <c r="AA3154" s="75"/>
      <c r="AB3154" s="75"/>
      <c r="AC3154" s="75"/>
      <c r="AD3154" s="75"/>
      <c r="AE3154" s="75"/>
      <c r="AF3154" s="75"/>
      <c r="AG3154" s="75"/>
      <c r="AH3154" s="75"/>
      <c r="AI3154" s="75"/>
      <c r="AJ3154" s="75"/>
      <c r="AK3154" s="75"/>
      <c r="AL3154" s="75"/>
      <c r="AM3154" s="75"/>
      <c r="AN3154" s="75"/>
      <c r="AO3154" s="75"/>
      <c r="AP3154" s="75"/>
      <c r="AQ3154" s="75"/>
      <c r="AR3154" s="75"/>
      <c r="AS3154" s="75"/>
      <c r="AT3154" s="75"/>
      <c r="AU3154" s="75"/>
      <c r="AV3154" s="75"/>
      <c r="AW3154" s="75"/>
      <c r="AX3154" s="75"/>
      <c r="AY3154" s="75"/>
      <c r="AZ3154" s="75"/>
      <c r="BA3154" s="75"/>
      <c r="BB3154" s="75"/>
      <c r="BC3154" s="75"/>
      <c r="BD3154" s="75"/>
      <c r="BE3154" s="75"/>
      <c r="BF3154" s="75"/>
      <c r="BG3154" s="75"/>
      <c r="BH3154" s="75"/>
      <c r="BI3154" s="75"/>
      <c r="BJ3154" s="75"/>
      <c r="BK3154" s="75"/>
      <c r="BL3154" s="75"/>
      <c r="BM3154" s="75"/>
      <c r="BN3154" s="75"/>
      <c r="BO3154" s="75"/>
      <c r="BP3154" s="75"/>
      <c r="BQ3154" s="75"/>
      <c r="BR3154" s="75"/>
      <c r="BS3154" s="75"/>
      <c r="BT3154" s="75"/>
      <c r="BU3154" s="75"/>
      <c r="BV3154" s="75"/>
      <c r="BW3154" s="75"/>
      <c r="BX3154" s="75"/>
      <c r="BY3154" s="75"/>
      <c r="BZ3154" s="75"/>
      <c r="CA3154" s="75"/>
      <c r="CB3154" s="75"/>
      <c r="CC3154" s="75"/>
      <c r="CD3154" s="75"/>
      <c r="CE3154" s="75"/>
      <c r="CF3154" s="75"/>
      <c r="CG3154" s="75"/>
      <c r="CH3154" s="75"/>
      <c r="CI3154" s="75"/>
      <c r="CJ3154" s="75"/>
      <c r="CK3154" s="75"/>
      <c r="CL3154" s="75"/>
      <c r="CM3154" s="75"/>
      <c r="CN3154" s="75"/>
      <c r="CO3154" s="75"/>
    </row>
    <row r="3155" spans="1:93" s="1" customFormat="1" ht="19.5" customHeight="1" x14ac:dyDescent="0.3">
      <c r="A3155" s="46" t="s">
        <v>4151</v>
      </c>
      <c r="B3155" s="14">
        <v>6</v>
      </c>
      <c r="C3155" s="14">
        <v>4</v>
      </c>
      <c r="D3155" s="14">
        <v>4</v>
      </c>
      <c r="E3155" s="14">
        <v>0</v>
      </c>
      <c r="F3155" s="49"/>
      <c r="G3155" s="49"/>
      <c r="H3155" s="67">
        <f t="shared" si="190"/>
        <v>14</v>
      </c>
      <c r="I3155" s="46">
        <v>18</v>
      </c>
      <c r="J3155" s="22">
        <f t="shared" si="189"/>
        <v>0.2153846153846154</v>
      </c>
      <c r="K3155" s="46" t="s">
        <v>182</v>
      </c>
      <c r="L3155" s="15" t="s">
        <v>4627</v>
      </c>
      <c r="M3155" s="15" t="s">
        <v>256</v>
      </c>
      <c r="N3155" s="15" t="s">
        <v>215</v>
      </c>
      <c r="O3155" s="20" t="s">
        <v>2462</v>
      </c>
      <c r="P3155" s="20">
        <v>9</v>
      </c>
      <c r="Q3155" s="21" t="s">
        <v>223</v>
      </c>
      <c r="R3155" s="17" t="s">
        <v>2463</v>
      </c>
      <c r="S3155" s="17" t="s">
        <v>256</v>
      </c>
      <c r="T3155" s="17" t="s">
        <v>387</v>
      </c>
      <c r="U3155" s="26"/>
      <c r="V3155" s="75"/>
      <c r="W3155" s="75"/>
      <c r="X3155" s="75"/>
      <c r="Y3155" s="75"/>
      <c r="Z3155" s="75"/>
      <c r="AA3155" s="75"/>
      <c r="AB3155" s="75"/>
      <c r="AC3155" s="75"/>
      <c r="AD3155" s="75"/>
      <c r="AE3155" s="75"/>
      <c r="AF3155" s="75"/>
      <c r="AG3155" s="75"/>
      <c r="AH3155" s="75"/>
      <c r="AI3155" s="75"/>
      <c r="AJ3155" s="75"/>
      <c r="AK3155" s="75"/>
      <c r="AL3155" s="75"/>
      <c r="AM3155" s="75"/>
      <c r="AN3155" s="75"/>
      <c r="AO3155" s="75"/>
      <c r="AP3155" s="75"/>
      <c r="AQ3155" s="75"/>
      <c r="AR3155" s="75"/>
      <c r="AS3155" s="75"/>
      <c r="AT3155" s="75"/>
      <c r="AU3155" s="75"/>
      <c r="AV3155" s="75"/>
      <c r="AW3155" s="75"/>
      <c r="AX3155" s="75"/>
      <c r="AY3155" s="75"/>
      <c r="AZ3155" s="75"/>
      <c r="BA3155" s="75"/>
      <c r="BB3155" s="75"/>
      <c r="BC3155" s="75"/>
      <c r="BD3155" s="75"/>
      <c r="BE3155" s="75"/>
      <c r="BF3155" s="75"/>
      <c r="BG3155" s="75"/>
      <c r="BH3155" s="75"/>
      <c r="BI3155" s="75"/>
      <c r="BJ3155" s="75"/>
      <c r="BK3155" s="75"/>
      <c r="BL3155" s="75"/>
      <c r="BM3155" s="75"/>
      <c r="BN3155" s="75"/>
      <c r="BO3155" s="75"/>
      <c r="BP3155" s="75"/>
      <c r="BQ3155" s="75"/>
      <c r="BR3155" s="75"/>
      <c r="BS3155" s="75"/>
      <c r="BT3155" s="75"/>
      <c r="BU3155" s="75"/>
      <c r="BV3155" s="75"/>
      <c r="BW3155" s="75"/>
      <c r="BX3155" s="75"/>
      <c r="BY3155" s="75"/>
      <c r="BZ3155" s="75"/>
      <c r="CA3155" s="75"/>
      <c r="CB3155" s="75"/>
      <c r="CC3155" s="75"/>
      <c r="CD3155" s="75"/>
      <c r="CE3155" s="75"/>
      <c r="CF3155" s="75"/>
      <c r="CG3155" s="75"/>
      <c r="CH3155" s="75"/>
      <c r="CI3155" s="75"/>
      <c r="CJ3155" s="75"/>
      <c r="CK3155" s="75"/>
      <c r="CL3155" s="75"/>
      <c r="CM3155" s="75"/>
      <c r="CN3155" s="75"/>
      <c r="CO3155" s="75"/>
    </row>
    <row r="3156" spans="1:93" s="1" customFormat="1" ht="19.5" customHeight="1" x14ac:dyDescent="0.3">
      <c r="A3156" s="46" t="s">
        <v>4151</v>
      </c>
      <c r="B3156" s="14">
        <v>10</v>
      </c>
      <c r="C3156" s="14">
        <v>0</v>
      </c>
      <c r="D3156" s="14">
        <v>4</v>
      </c>
      <c r="E3156" s="14">
        <v>0</v>
      </c>
      <c r="F3156" s="49"/>
      <c r="G3156" s="49"/>
      <c r="H3156" s="67">
        <f t="shared" si="190"/>
        <v>14</v>
      </c>
      <c r="I3156" s="46">
        <v>10</v>
      </c>
      <c r="J3156" s="22">
        <f t="shared" si="189"/>
        <v>0.2153846153846154</v>
      </c>
      <c r="K3156" s="46" t="s">
        <v>182</v>
      </c>
      <c r="L3156" s="15" t="s">
        <v>4628</v>
      </c>
      <c r="M3156" s="15" t="s">
        <v>4024</v>
      </c>
      <c r="N3156" s="15" t="s">
        <v>628</v>
      </c>
      <c r="O3156" s="20" t="s">
        <v>3037</v>
      </c>
      <c r="P3156" s="20">
        <v>9</v>
      </c>
      <c r="Q3156" s="21" t="s">
        <v>253</v>
      </c>
      <c r="R3156" s="17" t="s">
        <v>3038</v>
      </c>
      <c r="S3156" s="17" t="s">
        <v>298</v>
      </c>
      <c r="T3156" s="17" t="s">
        <v>1082</v>
      </c>
      <c r="U3156" s="26"/>
      <c r="V3156" s="75"/>
      <c r="W3156" s="75"/>
      <c r="X3156" s="75"/>
      <c r="Y3156" s="75"/>
      <c r="Z3156" s="75"/>
      <c r="AA3156" s="75"/>
      <c r="AB3156" s="75"/>
      <c r="AC3156" s="75"/>
      <c r="AD3156" s="75"/>
      <c r="AE3156" s="75"/>
      <c r="AF3156" s="75"/>
      <c r="AG3156" s="75"/>
      <c r="AH3156" s="75"/>
      <c r="AI3156" s="75"/>
      <c r="AJ3156" s="75"/>
      <c r="AK3156" s="75"/>
      <c r="AL3156" s="75"/>
      <c r="AM3156" s="75"/>
      <c r="AN3156" s="75"/>
      <c r="AO3156" s="75"/>
      <c r="AP3156" s="75"/>
      <c r="AQ3156" s="75"/>
      <c r="AR3156" s="75"/>
      <c r="AS3156" s="75"/>
      <c r="AT3156" s="75"/>
      <c r="AU3156" s="75"/>
      <c r="AV3156" s="75"/>
      <c r="AW3156" s="75"/>
      <c r="AX3156" s="75"/>
      <c r="AY3156" s="75"/>
      <c r="AZ3156" s="75"/>
      <c r="BA3156" s="75"/>
      <c r="BB3156" s="75"/>
      <c r="BC3156" s="75"/>
      <c r="BD3156" s="75"/>
      <c r="BE3156" s="75"/>
      <c r="BF3156" s="75"/>
      <c r="BG3156" s="75"/>
      <c r="BH3156" s="75"/>
      <c r="BI3156" s="75"/>
      <c r="BJ3156" s="75"/>
      <c r="BK3156" s="75"/>
      <c r="BL3156" s="75"/>
      <c r="BM3156" s="75"/>
      <c r="BN3156" s="75"/>
      <c r="BO3156" s="75"/>
      <c r="BP3156" s="75"/>
      <c r="BQ3156" s="75"/>
      <c r="BR3156" s="75"/>
      <c r="BS3156" s="75"/>
      <c r="BT3156" s="75"/>
      <c r="BU3156" s="75"/>
      <c r="BV3156" s="75"/>
      <c r="BW3156" s="75"/>
      <c r="BX3156" s="75"/>
      <c r="BY3156" s="75"/>
      <c r="BZ3156" s="75"/>
      <c r="CA3156" s="75"/>
      <c r="CB3156" s="75"/>
      <c r="CC3156" s="75"/>
      <c r="CD3156" s="75"/>
      <c r="CE3156" s="75"/>
      <c r="CF3156" s="75"/>
      <c r="CG3156" s="75"/>
      <c r="CH3156" s="75"/>
      <c r="CI3156" s="75"/>
      <c r="CJ3156" s="75"/>
      <c r="CK3156" s="75"/>
      <c r="CL3156" s="75"/>
      <c r="CM3156" s="75"/>
      <c r="CN3156" s="75"/>
      <c r="CO3156" s="75"/>
    </row>
    <row r="3157" spans="1:93" s="1" customFormat="1" ht="19.5" customHeight="1" x14ac:dyDescent="0.3">
      <c r="A3157" s="46" t="s">
        <v>4183</v>
      </c>
      <c r="B3157" s="14">
        <v>7</v>
      </c>
      <c r="C3157" s="14">
        <v>2</v>
      </c>
      <c r="D3157" s="14">
        <v>5</v>
      </c>
      <c r="E3157" s="14">
        <v>0</v>
      </c>
      <c r="F3157" s="49"/>
      <c r="G3157" s="49"/>
      <c r="H3157" s="67">
        <f t="shared" si="190"/>
        <v>14</v>
      </c>
      <c r="I3157" s="46">
        <v>10</v>
      </c>
      <c r="J3157" s="22">
        <f t="shared" si="189"/>
        <v>0.2153846153846154</v>
      </c>
      <c r="K3157" s="46" t="s">
        <v>182</v>
      </c>
      <c r="L3157" s="15" t="s">
        <v>4629</v>
      </c>
      <c r="M3157" s="15" t="s">
        <v>619</v>
      </c>
      <c r="N3157" s="15" t="s">
        <v>336</v>
      </c>
      <c r="O3157" s="20" t="s">
        <v>1231</v>
      </c>
      <c r="P3157" s="20">
        <v>9</v>
      </c>
      <c r="Q3157" s="21" t="s">
        <v>253</v>
      </c>
      <c r="R3157" s="17" t="s">
        <v>1245</v>
      </c>
      <c r="S3157" s="17" t="s">
        <v>317</v>
      </c>
      <c r="T3157" s="17" t="s">
        <v>299</v>
      </c>
      <c r="U3157" s="26"/>
      <c r="V3157" s="75"/>
      <c r="W3157" s="75"/>
      <c r="X3157" s="75"/>
      <c r="Y3157" s="75"/>
      <c r="Z3157" s="75"/>
      <c r="AA3157" s="75"/>
      <c r="AB3157" s="75"/>
      <c r="AC3157" s="75"/>
      <c r="AD3157" s="75"/>
      <c r="AE3157" s="75"/>
      <c r="AF3157" s="75"/>
      <c r="AG3157" s="75"/>
      <c r="AH3157" s="75"/>
      <c r="AI3157" s="75"/>
      <c r="AJ3157" s="75"/>
      <c r="AK3157" s="75"/>
      <c r="AL3157" s="75"/>
      <c r="AM3157" s="75"/>
      <c r="AN3157" s="75"/>
      <c r="AO3157" s="75"/>
      <c r="AP3157" s="75"/>
      <c r="AQ3157" s="75"/>
      <c r="AR3157" s="75"/>
      <c r="AS3157" s="75"/>
      <c r="AT3157" s="75"/>
      <c r="AU3157" s="75"/>
      <c r="AV3157" s="75"/>
      <c r="AW3157" s="75"/>
      <c r="AX3157" s="75"/>
      <c r="AY3157" s="75"/>
      <c r="AZ3157" s="75"/>
      <c r="BA3157" s="75"/>
      <c r="BB3157" s="75"/>
      <c r="BC3157" s="75"/>
      <c r="BD3157" s="75"/>
      <c r="BE3157" s="75"/>
      <c r="BF3157" s="75"/>
      <c r="BG3157" s="75"/>
      <c r="BH3157" s="75"/>
      <c r="BI3157" s="75"/>
      <c r="BJ3157" s="75"/>
      <c r="BK3157" s="75"/>
      <c r="BL3157" s="75"/>
      <c r="BM3157" s="75"/>
      <c r="BN3157" s="75"/>
      <c r="BO3157" s="75"/>
      <c r="BP3157" s="75"/>
      <c r="BQ3157" s="75"/>
      <c r="BR3157" s="75"/>
      <c r="BS3157" s="75"/>
      <c r="BT3157" s="75"/>
      <c r="BU3157" s="75"/>
      <c r="BV3157" s="75"/>
      <c r="BW3157" s="75"/>
      <c r="BX3157" s="75"/>
      <c r="BY3157" s="75"/>
      <c r="BZ3157" s="75"/>
      <c r="CA3157" s="75"/>
      <c r="CB3157" s="75"/>
      <c r="CC3157" s="75"/>
      <c r="CD3157" s="75"/>
      <c r="CE3157" s="75"/>
      <c r="CF3157" s="75"/>
      <c r="CG3157" s="75"/>
      <c r="CH3157" s="75"/>
      <c r="CI3157" s="75"/>
      <c r="CJ3157" s="75"/>
      <c r="CK3157" s="75"/>
      <c r="CL3157" s="75"/>
      <c r="CM3157" s="75"/>
      <c r="CN3157" s="75"/>
      <c r="CO3157" s="75"/>
    </row>
    <row r="3158" spans="1:93" s="1" customFormat="1" ht="19.5" customHeight="1" x14ac:dyDescent="0.3">
      <c r="A3158" s="46" t="s">
        <v>4136</v>
      </c>
      <c r="B3158" s="14">
        <v>5</v>
      </c>
      <c r="C3158" s="14">
        <v>2</v>
      </c>
      <c r="D3158" s="14">
        <v>3</v>
      </c>
      <c r="E3158" s="14">
        <v>3</v>
      </c>
      <c r="F3158" s="49"/>
      <c r="G3158" s="49"/>
      <c r="H3158" s="67">
        <f t="shared" si="190"/>
        <v>13</v>
      </c>
      <c r="I3158" s="46">
        <v>19</v>
      </c>
      <c r="J3158" s="22">
        <f t="shared" si="189"/>
        <v>0.2</v>
      </c>
      <c r="K3158" s="46" t="s">
        <v>182</v>
      </c>
      <c r="L3158" s="15" t="s">
        <v>597</v>
      </c>
      <c r="M3158" s="15" t="s">
        <v>571</v>
      </c>
      <c r="N3158" s="15" t="s">
        <v>249</v>
      </c>
      <c r="O3158" s="20" t="s">
        <v>801</v>
      </c>
      <c r="P3158" s="20">
        <v>9</v>
      </c>
      <c r="Q3158" s="21" t="s">
        <v>812</v>
      </c>
      <c r="R3158" s="17" t="s">
        <v>2586</v>
      </c>
      <c r="S3158" s="17" t="s">
        <v>351</v>
      </c>
      <c r="T3158" s="17" t="s">
        <v>215</v>
      </c>
      <c r="U3158" s="26"/>
      <c r="V3158" s="75"/>
      <c r="W3158" s="75"/>
      <c r="X3158" s="75"/>
      <c r="Y3158" s="75"/>
      <c r="Z3158" s="75"/>
      <c r="AA3158" s="75"/>
      <c r="AB3158" s="75"/>
      <c r="AC3158" s="75"/>
      <c r="AD3158" s="75"/>
      <c r="AE3158" s="75"/>
      <c r="AF3158" s="75"/>
      <c r="AG3158" s="75"/>
      <c r="AH3158" s="75"/>
      <c r="AI3158" s="75"/>
      <c r="AJ3158" s="75"/>
      <c r="AK3158" s="75"/>
      <c r="AL3158" s="75"/>
      <c r="AM3158" s="75"/>
      <c r="AN3158" s="75"/>
      <c r="AO3158" s="75"/>
      <c r="AP3158" s="75"/>
      <c r="AQ3158" s="75"/>
      <c r="AR3158" s="75"/>
      <c r="AS3158" s="75"/>
      <c r="AT3158" s="75"/>
      <c r="AU3158" s="75"/>
      <c r="AV3158" s="75"/>
      <c r="AW3158" s="75"/>
      <c r="AX3158" s="75"/>
      <c r="AY3158" s="75"/>
      <c r="AZ3158" s="75"/>
      <c r="BA3158" s="75"/>
      <c r="BB3158" s="75"/>
      <c r="BC3158" s="75"/>
      <c r="BD3158" s="75"/>
      <c r="BE3158" s="75"/>
      <c r="BF3158" s="75"/>
      <c r="BG3158" s="75"/>
      <c r="BH3158" s="75"/>
      <c r="BI3158" s="75"/>
      <c r="BJ3158" s="75"/>
      <c r="BK3158" s="75"/>
      <c r="BL3158" s="75"/>
      <c r="BM3158" s="75"/>
      <c r="BN3158" s="75"/>
      <c r="BO3158" s="75"/>
      <c r="BP3158" s="75"/>
      <c r="BQ3158" s="75"/>
      <c r="BR3158" s="75"/>
      <c r="BS3158" s="75"/>
      <c r="BT3158" s="75"/>
      <c r="BU3158" s="75"/>
      <c r="BV3158" s="75"/>
      <c r="BW3158" s="75"/>
      <c r="BX3158" s="75"/>
      <c r="BY3158" s="75"/>
      <c r="BZ3158" s="75"/>
      <c r="CA3158" s="75"/>
      <c r="CB3158" s="75"/>
      <c r="CC3158" s="75"/>
      <c r="CD3158" s="75"/>
      <c r="CE3158" s="75"/>
      <c r="CF3158" s="75"/>
      <c r="CG3158" s="75"/>
      <c r="CH3158" s="75"/>
      <c r="CI3158" s="75"/>
      <c r="CJ3158" s="75"/>
      <c r="CK3158" s="75"/>
      <c r="CL3158" s="75"/>
      <c r="CM3158" s="75"/>
      <c r="CN3158" s="75"/>
      <c r="CO3158" s="75"/>
    </row>
    <row r="3159" spans="1:93" s="1" customFormat="1" ht="19.5" customHeight="1" x14ac:dyDescent="0.3">
      <c r="A3159" s="46" t="s">
        <v>4126</v>
      </c>
      <c r="B3159" s="14">
        <v>9</v>
      </c>
      <c r="C3159" s="14">
        <v>2</v>
      </c>
      <c r="D3159" s="14">
        <v>2</v>
      </c>
      <c r="E3159" s="14">
        <v>0</v>
      </c>
      <c r="F3159" s="49"/>
      <c r="G3159" s="49"/>
      <c r="H3159" s="67">
        <f t="shared" si="190"/>
        <v>13</v>
      </c>
      <c r="I3159" s="46">
        <v>19</v>
      </c>
      <c r="J3159" s="22">
        <f t="shared" si="189"/>
        <v>0.2</v>
      </c>
      <c r="K3159" s="46" t="s">
        <v>182</v>
      </c>
      <c r="L3159" s="15" t="s">
        <v>4630</v>
      </c>
      <c r="M3159" s="15" t="s">
        <v>322</v>
      </c>
      <c r="N3159" s="15" t="s">
        <v>325</v>
      </c>
      <c r="O3159" s="20" t="s">
        <v>801</v>
      </c>
      <c r="P3159" s="20">
        <v>9</v>
      </c>
      <c r="Q3159" s="21" t="s">
        <v>802</v>
      </c>
      <c r="R3159" s="17" t="s">
        <v>2586</v>
      </c>
      <c r="S3159" s="17" t="s">
        <v>351</v>
      </c>
      <c r="T3159" s="17" t="s">
        <v>215</v>
      </c>
      <c r="U3159" s="26"/>
      <c r="V3159" s="75"/>
      <c r="W3159" s="75"/>
      <c r="X3159" s="75"/>
      <c r="Y3159" s="75"/>
      <c r="Z3159" s="75"/>
      <c r="AA3159" s="75"/>
      <c r="AB3159" s="75"/>
      <c r="AC3159" s="75"/>
      <c r="AD3159" s="75"/>
      <c r="AE3159" s="75"/>
      <c r="AF3159" s="75"/>
      <c r="AG3159" s="75"/>
      <c r="AH3159" s="75"/>
      <c r="AI3159" s="75"/>
      <c r="AJ3159" s="75"/>
      <c r="AK3159" s="75"/>
      <c r="AL3159" s="75"/>
      <c r="AM3159" s="75"/>
      <c r="AN3159" s="75"/>
      <c r="AO3159" s="75"/>
      <c r="AP3159" s="75"/>
      <c r="AQ3159" s="75"/>
      <c r="AR3159" s="75"/>
      <c r="AS3159" s="75"/>
      <c r="AT3159" s="75"/>
      <c r="AU3159" s="75"/>
      <c r="AV3159" s="75"/>
      <c r="AW3159" s="75"/>
      <c r="AX3159" s="75"/>
      <c r="AY3159" s="75"/>
      <c r="AZ3159" s="75"/>
      <c r="BA3159" s="75"/>
      <c r="BB3159" s="75"/>
      <c r="BC3159" s="75"/>
      <c r="BD3159" s="75"/>
      <c r="BE3159" s="75"/>
      <c r="BF3159" s="75"/>
      <c r="BG3159" s="75"/>
      <c r="BH3159" s="75"/>
      <c r="BI3159" s="75"/>
      <c r="BJ3159" s="75"/>
      <c r="BK3159" s="75"/>
      <c r="BL3159" s="75"/>
      <c r="BM3159" s="75"/>
      <c r="BN3159" s="75"/>
      <c r="BO3159" s="75"/>
      <c r="BP3159" s="75"/>
      <c r="BQ3159" s="75"/>
      <c r="BR3159" s="75"/>
      <c r="BS3159" s="75"/>
      <c r="BT3159" s="75"/>
      <c r="BU3159" s="75"/>
      <c r="BV3159" s="75"/>
      <c r="BW3159" s="75"/>
      <c r="BX3159" s="75"/>
      <c r="BY3159" s="75"/>
      <c r="BZ3159" s="75"/>
      <c r="CA3159" s="75"/>
      <c r="CB3159" s="75"/>
      <c r="CC3159" s="75"/>
      <c r="CD3159" s="75"/>
      <c r="CE3159" s="75"/>
      <c r="CF3159" s="75"/>
      <c r="CG3159" s="75"/>
      <c r="CH3159" s="75"/>
      <c r="CI3159" s="75"/>
      <c r="CJ3159" s="75"/>
      <c r="CK3159" s="75"/>
      <c r="CL3159" s="75"/>
      <c r="CM3159" s="75"/>
      <c r="CN3159" s="75"/>
      <c r="CO3159" s="75"/>
    </row>
    <row r="3160" spans="1:93" s="1" customFormat="1" ht="19.5" customHeight="1" x14ac:dyDescent="0.3">
      <c r="A3160" s="46" t="s">
        <v>4144</v>
      </c>
      <c r="B3160" s="14">
        <v>6</v>
      </c>
      <c r="C3160" s="14">
        <v>2</v>
      </c>
      <c r="D3160" s="14">
        <v>2</v>
      </c>
      <c r="E3160" s="14">
        <v>3</v>
      </c>
      <c r="F3160" s="49"/>
      <c r="G3160" s="49"/>
      <c r="H3160" s="67">
        <f t="shared" si="190"/>
        <v>13</v>
      </c>
      <c r="I3160" s="46">
        <v>2</v>
      </c>
      <c r="J3160" s="22">
        <f t="shared" si="189"/>
        <v>0.2</v>
      </c>
      <c r="K3160" s="46" t="s">
        <v>182</v>
      </c>
      <c r="L3160" s="15" t="s">
        <v>4631</v>
      </c>
      <c r="M3160" s="15" t="s">
        <v>1328</v>
      </c>
      <c r="N3160" s="15" t="s">
        <v>249</v>
      </c>
      <c r="O3160" s="20" t="s">
        <v>896</v>
      </c>
      <c r="P3160" s="20">
        <v>9</v>
      </c>
      <c r="Q3160" s="21" t="s">
        <v>240</v>
      </c>
      <c r="R3160" s="15" t="s">
        <v>899</v>
      </c>
      <c r="S3160" s="15" t="s">
        <v>1197</v>
      </c>
      <c r="T3160" s="15" t="s">
        <v>204</v>
      </c>
      <c r="U3160" s="26"/>
      <c r="V3160" s="75"/>
      <c r="W3160" s="75"/>
      <c r="X3160" s="75"/>
      <c r="Y3160" s="75"/>
      <c r="Z3160" s="75"/>
      <c r="AA3160" s="75"/>
      <c r="AB3160" s="75"/>
      <c r="AC3160" s="75"/>
      <c r="AD3160" s="75"/>
      <c r="AE3160" s="75"/>
      <c r="AF3160" s="75"/>
      <c r="AG3160" s="75"/>
      <c r="AH3160" s="75"/>
      <c r="AI3160" s="75"/>
      <c r="AJ3160" s="75"/>
      <c r="AK3160" s="75"/>
      <c r="AL3160" s="75"/>
      <c r="AM3160" s="75"/>
      <c r="AN3160" s="75"/>
      <c r="AO3160" s="75"/>
      <c r="AP3160" s="75"/>
      <c r="AQ3160" s="75"/>
      <c r="AR3160" s="75"/>
      <c r="AS3160" s="75"/>
      <c r="AT3160" s="75"/>
      <c r="AU3160" s="75"/>
      <c r="AV3160" s="75"/>
      <c r="AW3160" s="75"/>
      <c r="AX3160" s="75"/>
      <c r="AY3160" s="75"/>
      <c r="AZ3160" s="75"/>
      <c r="BA3160" s="75"/>
      <c r="BB3160" s="75"/>
      <c r="BC3160" s="75"/>
      <c r="BD3160" s="75"/>
      <c r="BE3160" s="75"/>
      <c r="BF3160" s="75"/>
      <c r="BG3160" s="75"/>
      <c r="BH3160" s="75"/>
      <c r="BI3160" s="75"/>
      <c r="BJ3160" s="75"/>
      <c r="BK3160" s="75"/>
      <c r="BL3160" s="75"/>
      <c r="BM3160" s="75"/>
      <c r="BN3160" s="75"/>
      <c r="BO3160" s="75"/>
      <c r="BP3160" s="75"/>
      <c r="BQ3160" s="75"/>
      <c r="BR3160" s="75"/>
      <c r="BS3160" s="75"/>
      <c r="BT3160" s="75"/>
      <c r="BU3160" s="75"/>
      <c r="BV3160" s="75"/>
      <c r="BW3160" s="75"/>
      <c r="BX3160" s="75"/>
      <c r="BY3160" s="75"/>
      <c r="BZ3160" s="75"/>
      <c r="CA3160" s="75"/>
      <c r="CB3160" s="75"/>
      <c r="CC3160" s="75"/>
      <c r="CD3160" s="75"/>
      <c r="CE3160" s="75"/>
      <c r="CF3160" s="75"/>
      <c r="CG3160" s="75"/>
      <c r="CH3160" s="75"/>
      <c r="CI3160" s="75"/>
      <c r="CJ3160" s="75"/>
      <c r="CK3160" s="75"/>
      <c r="CL3160" s="75"/>
      <c r="CM3160" s="75"/>
      <c r="CN3160" s="75"/>
      <c r="CO3160" s="75"/>
    </row>
    <row r="3161" spans="1:93" s="1" customFormat="1" ht="19.5" customHeight="1" x14ac:dyDescent="0.3">
      <c r="A3161" s="46" t="s">
        <v>4128</v>
      </c>
      <c r="B3161" s="14">
        <v>13</v>
      </c>
      <c r="C3161" s="14">
        <v>0</v>
      </c>
      <c r="D3161" s="14">
        <v>0</v>
      </c>
      <c r="E3161" s="14">
        <v>0</v>
      </c>
      <c r="F3161" s="49"/>
      <c r="G3161" s="49"/>
      <c r="H3161" s="67">
        <f t="shared" si="190"/>
        <v>13</v>
      </c>
      <c r="I3161" s="46">
        <v>3</v>
      </c>
      <c r="J3161" s="22">
        <f t="shared" si="189"/>
        <v>0.2</v>
      </c>
      <c r="K3161" s="46" t="s">
        <v>182</v>
      </c>
      <c r="L3161" s="15" t="s">
        <v>4632</v>
      </c>
      <c r="M3161" s="15" t="s">
        <v>1207</v>
      </c>
      <c r="N3161" s="15" t="s">
        <v>280</v>
      </c>
      <c r="O3161" s="20" t="s">
        <v>2505</v>
      </c>
      <c r="P3161" s="20">
        <v>9</v>
      </c>
      <c r="Q3161" s="21" t="s">
        <v>223</v>
      </c>
      <c r="R3161" s="17" t="s">
        <v>2506</v>
      </c>
      <c r="S3161" s="17" t="s">
        <v>857</v>
      </c>
      <c r="T3161" s="17" t="s">
        <v>387</v>
      </c>
      <c r="U3161" s="26"/>
      <c r="V3161" s="75"/>
      <c r="W3161" s="75"/>
      <c r="X3161" s="75"/>
      <c r="Y3161" s="75"/>
      <c r="Z3161" s="75"/>
      <c r="AA3161" s="75"/>
      <c r="AB3161" s="75"/>
      <c r="AC3161" s="75"/>
      <c r="AD3161" s="75"/>
      <c r="AE3161" s="75"/>
      <c r="AF3161" s="75"/>
      <c r="AG3161" s="75"/>
      <c r="AH3161" s="75"/>
      <c r="AI3161" s="75"/>
      <c r="AJ3161" s="75"/>
      <c r="AK3161" s="75"/>
      <c r="AL3161" s="75"/>
      <c r="AM3161" s="75"/>
      <c r="AN3161" s="75"/>
      <c r="AO3161" s="75"/>
      <c r="AP3161" s="75"/>
      <c r="AQ3161" s="75"/>
      <c r="AR3161" s="75"/>
      <c r="AS3161" s="75"/>
      <c r="AT3161" s="75"/>
      <c r="AU3161" s="75"/>
      <c r="AV3161" s="75"/>
      <c r="AW3161" s="75"/>
      <c r="AX3161" s="75"/>
      <c r="AY3161" s="75"/>
      <c r="AZ3161" s="75"/>
      <c r="BA3161" s="75"/>
      <c r="BB3161" s="75"/>
      <c r="BC3161" s="75"/>
      <c r="BD3161" s="75"/>
      <c r="BE3161" s="75"/>
      <c r="BF3161" s="75"/>
      <c r="BG3161" s="75"/>
      <c r="BH3161" s="75"/>
      <c r="BI3161" s="75"/>
      <c r="BJ3161" s="75"/>
      <c r="BK3161" s="75"/>
      <c r="BL3161" s="75"/>
      <c r="BM3161" s="75"/>
      <c r="BN3161" s="75"/>
      <c r="BO3161" s="75"/>
      <c r="BP3161" s="75"/>
      <c r="BQ3161" s="75"/>
      <c r="BR3161" s="75"/>
      <c r="BS3161" s="75"/>
      <c r="BT3161" s="75"/>
      <c r="BU3161" s="75"/>
      <c r="BV3161" s="75"/>
      <c r="BW3161" s="75"/>
      <c r="BX3161" s="75"/>
      <c r="BY3161" s="75"/>
      <c r="BZ3161" s="75"/>
      <c r="CA3161" s="75"/>
      <c r="CB3161" s="75"/>
      <c r="CC3161" s="75"/>
      <c r="CD3161" s="75"/>
      <c r="CE3161" s="75"/>
      <c r="CF3161" s="75"/>
      <c r="CG3161" s="75"/>
      <c r="CH3161" s="75"/>
      <c r="CI3161" s="75"/>
      <c r="CJ3161" s="75"/>
      <c r="CK3161" s="75"/>
      <c r="CL3161" s="75"/>
      <c r="CM3161" s="75"/>
      <c r="CN3161" s="75"/>
      <c r="CO3161" s="75"/>
    </row>
    <row r="3162" spans="1:93" s="1" customFormat="1" ht="19.5" customHeight="1" x14ac:dyDescent="0.3">
      <c r="A3162" s="46" t="s">
        <v>4163</v>
      </c>
      <c r="B3162" s="14">
        <v>6</v>
      </c>
      <c r="C3162" s="14">
        <v>1</v>
      </c>
      <c r="D3162" s="14">
        <v>6</v>
      </c>
      <c r="E3162" s="14">
        <v>0</v>
      </c>
      <c r="F3162" s="49"/>
      <c r="G3162" s="49"/>
      <c r="H3162" s="67">
        <f t="shared" si="190"/>
        <v>13</v>
      </c>
      <c r="I3162" s="46">
        <v>11</v>
      </c>
      <c r="J3162" s="22">
        <f t="shared" si="189"/>
        <v>0.2</v>
      </c>
      <c r="K3162" s="46" t="s">
        <v>182</v>
      </c>
      <c r="L3162" s="15" t="s">
        <v>4633</v>
      </c>
      <c r="M3162" s="15" t="s">
        <v>309</v>
      </c>
      <c r="N3162" s="15" t="s">
        <v>3353</v>
      </c>
      <c r="O3162" s="20" t="s">
        <v>3037</v>
      </c>
      <c r="P3162" s="20">
        <v>9</v>
      </c>
      <c r="Q3162" s="21" t="s">
        <v>223</v>
      </c>
      <c r="R3162" s="17" t="s">
        <v>3038</v>
      </c>
      <c r="S3162" s="17" t="s">
        <v>298</v>
      </c>
      <c r="T3162" s="17" t="s">
        <v>1082</v>
      </c>
      <c r="U3162" s="26"/>
      <c r="V3162" s="75"/>
      <c r="W3162" s="75"/>
      <c r="X3162" s="75"/>
      <c r="Y3162" s="75"/>
      <c r="Z3162" s="75"/>
      <c r="AA3162" s="75"/>
      <c r="AB3162" s="75"/>
      <c r="AC3162" s="75"/>
      <c r="AD3162" s="75"/>
      <c r="AE3162" s="75"/>
      <c r="AF3162" s="75"/>
      <c r="AG3162" s="75"/>
      <c r="AH3162" s="75"/>
      <c r="AI3162" s="75"/>
      <c r="AJ3162" s="75"/>
      <c r="AK3162" s="75"/>
      <c r="AL3162" s="75"/>
      <c r="AM3162" s="75"/>
      <c r="AN3162" s="75"/>
      <c r="AO3162" s="75"/>
      <c r="AP3162" s="75"/>
      <c r="AQ3162" s="75"/>
      <c r="AR3162" s="75"/>
      <c r="AS3162" s="75"/>
      <c r="AT3162" s="75"/>
      <c r="AU3162" s="75"/>
      <c r="AV3162" s="75"/>
      <c r="AW3162" s="75"/>
      <c r="AX3162" s="75"/>
      <c r="AY3162" s="75"/>
      <c r="AZ3162" s="75"/>
      <c r="BA3162" s="75"/>
      <c r="BB3162" s="75"/>
      <c r="BC3162" s="75"/>
      <c r="BD3162" s="75"/>
      <c r="BE3162" s="75"/>
      <c r="BF3162" s="75"/>
      <c r="BG3162" s="75"/>
      <c r="BH3162" s="75"/>
      <c r="BI3162" s="75"/>
      <c r="BJ3162" s="75"/>
      <c r="BK3162" s="75"/>
      <c r="BL3162" s="75"/>
      <c r="BM3162" s="75"/>
      <c r="BN3162" s="75"/>
      <c r="BO3162" s="75"/>
      <c r="BP3162" s="75"/>
      <c r="BQ3162" s="75"/>
      <c r="BR3162" s="75"/>
      <c r="BS3162" s="75"/>
      <c r="BT3162" s="75"/>
      <c r="BU3162" s="75"/>
      <c r="BV3162" s="75"/>
      <c r="BW3162" s="75"/>
      <c r="BX3162" s="75"/>
      <c r="BY3162" s="75"/>
      <c r="BZ3162" s="75"/>
      <c r="CA3162" s="75"/>
      <c r="CB3162" s="75"/>
      <c r="CC3162" s="75"/>
      <c r="CD3162" s="75"/>
      <c r="CE3162" s="75"/>
      <c r="CF3162" s="75"/>
      <c r="CG3162" s="75"/>
      <c r="CH3162" s="75"/>
      <c r="CI3162" s="75"/>
      <c r="CJ3162" s="75"/>
      <c r="CK3162" s="75"/>
      <c r="CL3162" s="75"/>
      <c r="CM3162" s="75"/>
      <c r="CN3162" s="75"/>
      <c r="CO3162" s="75"/>
    </row>
    <row r="3163" spans="1:93" s="1" customFormat="1" ht="19.5" customHeight="1" x14ac:dyDescent="0.3">
      <c r="A3163" s="46" t="s">
        <v>4149</v>
      </c>
      <c r="B3163" s="14">
        <v>8</v>
      </c>
      <c r="C3163" s="14">
        <v>0</v>
      </c>
      <c r="D3163" s="14">
        <v>5</v>
      </c>
      <c r="E3163" s="14">
        <v>0</v>
      </c>
      <c r="F3163" s="49"/>
      <c r="G3163" s="49"/>
      <c r="H3163" s="67">
        <f t="shared" si="190"/>
        <v>13</v>
      </c>
      <c r="I3163" s="46">
        <v>11</v>
      </c>
      <c r="J3163" s="22">
        <f t="shared" si="189"/>
        <v>0.2</v>
      </c>
      <c r="K3163" s="46" t="s">
        <v>182</v>
      </c>
      <c r="L3163" s="15" t="s">
        <v>4634</v>
      </c>
      <c r="M3163" s="15" t="s">
        <v>403</v>
      </c>
      <c r="N3163" s="15" t="s">
        <v>302</v>
      </c>
      <c r="O3163" s="20" t="s">
        <v>1231</v>
      </c>
      <c r="P3163" s="20">
        <v>9</v>
      </c>
      <c r="Q3163" s="21" t="s">
        <v>253</v>
      </c>
      <c r="R3163" s="17" t="s">
        <v>1245</v>
      </c>
      <c r="S3163" s="17" t="s">
        <v>317</v>
      </c>
      <c r="T3163" s="17" t="s">
        <v>299</v>
      </c>
      <c r="U3163" s="26"/>
      <c r="V3163" s="75"/>
      <c r="W3163" s="75"/>
      <c r="X3163" s="75"/>
      <c r="Y3163" s="75"/>
      <c r="Z3163" s="75"/>
      <c r="AA3163" s="75"/>
      <c r="AB3163" s="75"/>
      <c r="AC3163" s="75"/>
      <c r="AD3163" s="75"/>
      <c r="AE3163" s="75"/>
      <c r="AF3163" s="75"/>
      <c r="AG3163" s="75"/>
      <c r="AH3163" s="75"/>
      <c r="AI3163" s="75"/>
      <c r="AJ3163" s="75"/>
      <c r="AK3163" s="75"/>
      <c r="AL3163" s="75"/>
      <c r="AM3163" s="75"/>
      <c r="AN3163" s="75"/>
      <c r="AO3163" s="75"/>
      <c r="AP3163" s="75"/>
      <c r="AQ3163" s="75"/>
      <c r="AR3163" s="75"/>
      <c r="AS3163" s="75"/>
      <c r="AT3163" s="75"/>
      <c r="AU3163" s="75"/>
      <c r="AV3163" s="75"/>
      <c r="AW3163" s="75"/>
      <c r="AX3163" s="75"/>
      <c r="AY3163" s="75"/>
      <c r="AZ3163" s="75"/>
      <c r="BA3163" s="75"/>
      <c r="BB3163" s="75"/>
      <c r="BC3163" s="75"/>
      <c r="BD3163" s="75"/>
      <c r="BE3163" s="75"/>
      <c r="BF3163" s="75"/>
      <c r="BG3163" s="75"/>
      <c r="BH3163" s="75"/>
      <c r="BI3163" s="75"/>
      <c r="BJ3163" s="75"/>
      <c r="BK3163" s="75"/>
      <c r="BL3163" s="75"/>
      <c r="BM3163" s="75"/>
      <c r="BN3163" s="75"/>
      <c r="BO3163" s="75"/>
      <c r="BP3163" s="75"/>
      <c r="BQ3163" s="75"/>
      <c r="BR3163" s="75"/>
      <c r="BS3163" s="75"/>
      <c r="BT3163" s="75"/>
      <c r="BU3163" s="75"/>
      <c r="BV3163" s="75"/>
      <c r="BW3163" s="75"/>
      <c r="BX3163" s="75"/>
      <c r="BY3163" s="75"/>
      <c r="BZ3163" s="75"/>
      <c r="CA3163" s="75"/>
      <c r="CB3163" s="75"/>
      <c r="CC3163" s="75"/>
      <c r="CD3163" s="75"/>
      <c r="CE3163" s="75"/>
      <c r="CF3163" s="75"/>
      <c r="CG3163" s="75"/>
      <c r="CH3163" s="75"/>
      <c r="CI3163" s="75"/>
      <c r="CJ3163" s="75"/>
      <c r="CK3163" s="75"/>
      <c r="CL3163" s="75"/>
      <c r="CM3163" s="75"/>
      <c r="CN3163" s="75"/>
      <c r="CO3163" s="75"/>
    </row>
    <row r="3164" spans="1:93" s="1" customFormat="1" ht="19.5" customHeight="1" x14ac:dyDescent="0.3">
      <c r="A3164" s="46" t="s">
        <v>4144</v>
      </c>
      <c r="B3164" s="14">
        <v>6</v>
      </c>
      <c r="C3164" s="14">
        <v>3</v>
      </c>
      <c r="D3164" s="14">
        <v>4</v>
      </c>
      <c r="E3164" s="14">
        <v>0</v>
      </c>
      <c r="F3164" s="49"/>
      <c r="G3164" s="49"/>
      <c r="H3164" s="67">
        <f t="shared" si="190"/>
        <v>13</v>
      </c>
      <c r="I3164" s="46">
        <v>19</v>
      </c>
      <c r="J3164" s="22">
        <f t="shared" si="189"/>
        <v>0.2</v>
      </c>
      <c r="K3164" s="46" t="s">
        <v>182</v>
      </c>
      <c r="L3164" s="15" t="s">
        <v>4635</v>
      </c>
      <c r="M3164" s="15" t="s">
        <v>237</v>
      </c>
      <c r="N3164" s="15" t="s">
        <v>864</v>
      </c>
      <c r="O3164" s="20" t="s">
        <v>2462</v>
      </c>
      <c r="P3164" s="20">
        <v>9</v>
      </c>
      <c r="Q3164" s="21" t="s">
        <v>240</v>
      </c>
      <c r="R3164" s="17" t="s">
        <v>2463</v>
      </c>
      <c r="S3164" s="17" t="s">
        <v>256</v>
      </c>
      <c r="T3164" s="17" t="s">
        <v>387</v>
      </c>
      <c r="U3164" s="26"/>
      <c r="V3164" s="75"/>
      <c r="W3164" s="75"/>
      <c r="X3164" s="75"/>
      <c r="Y3164" s="75"/>
      <c r="Z3164" s="75"/>
      <c r="AA3164" s="75"/>
      <c r="AB3164" s="75"/>
      <c r="AC3164" s="75"/>
      <c r="AD3164" s="75"/>
      <c r="AE3164" s="75"/>
      <c r="AF3164" s="75"/>
      <c r="AG3164" s="75"/>
      <c r="AH3164" s="75"/>
      <c r="AI3164" s="75"/>
      <c r="AJ3164" s="75"/>
      <c r="AK3164" s="75"/>
      <c r="AL3164" s="75"/>
      <c r="AM3164" s="75"/>
      <c r="AN3164" s="75"/>
      <c r="AO3164" s="75"/>
      <c r="AP3164" s="75"/>
      <c r="AQ3164" s="75"/>
      <c r="AR3164" s="75"/>
      <c r="AS3164" s="75"/>
      <c r="AT3164" s="75"/>
      <c r="AU3164" s="75"/>
      <c r="AV3164" s="75"/>
      <c r="AW3164" s="75"/>
      <c r="AX3164" s="75"/>
      <c r="AY3164" s="75"/>
      <c r="AZ3164" s="75"/>
      <c r="BA3164" s="75"/>
      <c r="BB3164" s="75"/>
      <c r="BC3164" s="75"/>
      <c r="BD3164" s="75"/>
      <c r="BE3164" s="75"/>
      <c r="BF3164" s="75"/>
      <c r="BG3164" s="75"/>
      <c r="BH3164" s="75"/>
      <c r="BI3164" s="75"/>
      <c r="BJ3164" s="75"/>
      <c r="BK3164" s="75"/>
      <c r="BL3164" s="75"/>
      <c r="BM3164" s="75"/>
      <c r="BN3164" s="75"/>
      <c r="BO3164" s="75"/>
      <c r="BP3164" s="75"/>
      <c r="BQ3164" s="75"/>
      <c r="BR3164" s="75"/>
      <c r="BS3164" s="75"/>
      <c r="BT3164" s="75"/>
      <c r="BU3164" s="75"/>
      <c r="BV3164" s="75"/>
      <c r="BW3164" s="75"/>
      <c r="BX3164" s="75"/>
      <c r="BY3164" s="75"/>
      <c r="BZ3164" s="75"/>
      <c r="CA3164" s="75"/>
      <c r="CB3164" s="75"/>
      <c r="CC3164" s="75"/>
      <c r="CD3164" s="75"/>
      <c r="CE3164" s="75"/>
      <c r="CF3164" s="75"/>
      <c r="CG3164" s="75"/>
      <c r="CH3164" s="75"/>
      <c r="CI3164" s="75"/>
      <c r="CJ3164" s="75"/>
      <c r="CK3164" s="75"/>
      <c r="CL3164" s="75"/>
      <c r="CM3164" s="75"/>
      <c r="CN3164" s="75"/>
      <c r="CO3164" s="75"/>
    </row>
    <row r="3165" spans="1:93" s="1" customFormat="1" ht="19.5" customHeight="1" x14ac:dyDescent="0.3">
      <c r="A3165" s="46" t="s">
        <v>4197</v>
      </c>
      <c r="B3165" s="14">
        <v>8</v>
      </c>
      <c r="C3165" s="14">
        <v>1</v>
      </c>
      <c r="D3165" s="14">
        <v>4</v>
      </c>
      <c r="E3165" s="14">
        <v>0</v>
      </c>
      <c r="F3165" s="49"/>
      <c r="G3165" s="49"/>
      <c r="H3165" s="67">
        <f t="shared" si="190"/>
        <v>13</v>
      </c>
      <c r="I3165" s="46">
        <v>14</v>
      </c>
      <c r="J3165" s="22">
        <f t="shared" si="189"/>
        <v>0.2</v>
      </c>
      <c r="K3165" s="46" t="s">
        <v>182</v>
      </c>
      <c r="L3165" s="15" t="s">
        <v>4636</v>
      </c>
      <c r="M3165" s="15" t="s">
        <v>640</v>
      </c>
      <c r="N3165" s="15" t="s">
        <v>280</v>
      </c>
      <c r="O3165" s="20" t="s">
        <v>2472</v>
      </c>
      <c r="P3165" s="20">
        <v>9</v>
      </c>
      <c r="Q3165" s="21" t="s">
        <v>223</v>
      </c>
      <c r="R3165" s="17" t="s">
        <v>1019</v>
      </c>
      <c r="S3165" s="17" t="s">
        <v>521</v>
      </c>
      <c r="T3165" s="17" t="s">
        <v>210</v>
      </c>
      <c r="U3165" s="26"/>
      <c r="V3165" s="75"/>
      <c r="W3165" s="75"/>
      <c r="X3165" s="75"/>
      <c r="Y3165" s="75"/>
      <c r="Z3165" s="75"/>
      <c r="AA3165" s="75"/>
      <c r="AB3165" s="75"/>
      <c r="AC3165" s="75"/>
      <c r="AD3165" s="75"/>
      <c r="AE3165" s="75"/>
      <c r="AF3165" s="75"/>
      <c r="AG3165" s="75"/>
      <c r="AH3165" s="75"/>
      <c r="AI3165" s="75"/>
      <c r="AJ3165" s="75"/>
      <c r="AK3165" s="75"/>
      <c r="AL3165" s="75"/>
      <c r="AM3165" s="75"/>
      <c r="AN3165" s="75"/>
      <c r="AO3165" s="75"/>
      <c r="AP3165" s="75"/>
      <c r="AQ3165" s="75"/>
      <c r="AR3165" s="75"/>
      <c r="AS3165" s="75"/>
      <c r="AT3165" s="75"/>
      <c r="AU3165" s="75"/>
      <c r="AV3165" s="75"/>
      <c r="AW3165" s="75"/>
      <c r="AX3165" s="75"/>
      <c r="AY3165" s="75"/>
      <c r="AZ3165" s="75"/>
      <c r="BA3165" s="75"/>
      <c r="BB3165" s="75"/>
      <c r="BC3165" s="75"/>
      <c r="BD3165" s="75"/>
      <c r="BE3165" s="75"/>
      <c r="BF3165" s="75"/>
      <c r="BG3165" s="75"/>
      <c r="BH3165" s="75"/>
      <c r="BI3165" s="75"/>
      <c r="BJ3165" s="75"/>
      <c r="BK3165" s="75"/>
      <c r="BL3165" s="75"/>
      <c r="BM3165" s="75"/>
      <c r="BN3165" s="75"/>
      <c r="BO3165" s="75"/>
      <c r="BP3165" s="75"/>
      <c r="BQ3165" s="75"/>
      <c r="BR3165" s="75"/>
      <c r="BS3165" s="75"/>
      <c r="BT3165" s="75"/>
      <c r="BU3165" s="75"/>
      <c r="BV3165" s="75"/>
      <c r="BW3165" s="75"/>
      <c r="BX3165" s="75"/>
      <c r="BY3165" s="75"/>
      <c r="BZ3165" s="75"/>
      <c r="CA3165" s="75"/>
      <c r="CB3165" s="75"/>
      <c r="CC3165" s="75"/>
      <c r="CD3165" s="75"/>
      <c r="CE3165" s="75"/>
      <c r="CF3165" s="75"/>
      <c r="CG3165" s="75"/>
      <c r="CH3165" s="75"/>
      <c r="CI3165" s="75"/>
      <c r="CJ3165" s="75"/>
      <c r="CK3165" s="75"/>
      <c r="CL3165" s="75"/>
      <c r="CM3165" s="75"/>
      <c r="CN3165" s="75"/>
      <c r="CO3165" s="75"/>
    </row>
    <row r="3166" spans="1:93" s="1" customFormat="1" ht="19.5" customHeight="1" x14ac:dyDescent="0.3">
      <c r="A3166" s="46" t="s">
        <v>4270</v>
      </c>
      <c r="B3166" s="14">
        <v>7</v>
      </c>
      <c r="C3166" s="14">
        <v>3</v>
      </c>
      <c r="D3166" s="14">
        <v>3</v>
      </c>
      <c r="E3166" s="14">
        <v>0</v>
      </c>
      <c r="F3166" s="49"/>
      <c r="G3166" s="49"/>
      <c r="H3166" s="67">
        <f t="shared" si="190"/>
        <v>13</v>
      </c>
      <c r="I3166" s="46">
        <v>24</v>
      </c>
      <c r="J3166" s="22">
        <f t="shared" si="189"/>
        <v>0.2</v>
      </c>
      <c r="K3166" s="20" t="s">
        <v>182</v>
      </c>
      <c r="L3166" s="15" t="s">
        <v>4637</v>
      </c>
      <c r="M3166" s="15" t="s">
        <v>746</v>
      </c>
      <c r="N3166" s="15" t="s">
        <v>280</v>
      </c>
      <c r="O3166" s="20" t="s">
        <v>2870</v>
      </c>
      <c r="P3166" s="20">
        <v>9</v>
      </c>
      <c r="Q3166" s="21" t="s">
        <v>223</v>
      </c>
      <c r="R3166" s="17" t="s">
        <v>2962</v>
      </c>
      <c r="S3166" s="17" t="s">
        <v>283</v>
      </c>
      <c r="T3166" s="17" t="s">
        <v>269</v>
      </c>
      <c r="U3166" s="26"/>
      <c r="V3166" s="75"/>
      <c r="W3166" s="75"/>
      <c r="X3166" s="75"/>
      <c r="Y3166" s="75"/>
      <c r="Z3166" s="75"/>
      <c r="AA3166" s="75"/>
      <c r="AB3166" s="75"/>
      <c r="AC3166" s="75"/>
      <c r="AD3166" s="75"/>
      <c r="AE3166" s="75"/>
      <c r="AF3166" s="75"/>
      <c r="AG3166" s="75"/>
      <c r="AH3166" s="75"/>
      <c r="AI3166" s="75"/>
      <c r="AJ3166" s="75"/>
      <c r="AK3166" s="75"/>
      <c r="AL3166" s="75"/>
      <c r="AM3166" s="75"/>
      <c r="AN3166" s="75"/>
      <c r="AO3166" s="75"/>
      <c r="AP3166" s="75"/>
      <c r="AQ3166" s="75"/>
      <c r="AR3166" s="75"/>
      <c r="AS3166" s="75"/>
      <c r="AT3166" s="75"/>
      <c r="AU3166" s="75"/>
      <c r="AV3166" s="75"/>
      <c r="AW3166" s="75"/>
      <c r="AX3166" s="75"/>
      <c r="AY3166" s="75"/>
      <c r="AZ3166" s="75"/>
      <c r="BA3166" s="75"/>
      <c r="BB3166" s="75"/>
      <c r="BC3166" s="75"/>
      <c r="BD3166" s="75"/>
      <c r="BE3166" s="75"/>
      <c r="BF3166" s="75"/>
      <c r="BG3166" s="75"/>
      <c r="BH3166" s="75"/>
      <c r="BI3166" s="75"/>
      <c r="BJ3166" s="75"/>
      <c r="BK3166" s="75"/>
      <c r="BL3166" s="75"/>
      <c r="BM3166" s="75"/>
      <c r="BN3166" s="75"/>
      <c r="BO3166" s="75"/>
      <c r="BP3166" s="75"/>
      <c r="BQ3166" s="75"/>
      <c r="BR3166" s="75"/>
      <c r="BS3166" s="75"/>
      <c r="BT3166" s="75"/>
      <c r="BU3166" s="75"/>
      <c r="BV3166" s="75"/>
      <c r="BW3166" s="75"/>
      <c r="BX3166" s="75"/>
      <c r="BY3166" s="75"/>
      <c r="BZ3166" s="75"/>
      <c r="CA3166" s="75"/>
      <c r="CB3166" s="75"/>
      <c r="CC3166" s="75"/>
      <c r="CD3166" s="75"/>
      <c r="CE3166" s="75"/>
      <c r="CF3166" s="75"/>
      <c r="CG3166" s="75"/>
      <c r="CH3166" s="75"/>
      <c r="CI3166" s="75"/>
      <c r="CJ3166" s="75"/>
      <c r="CK3166" s="75"/>
      <c r="CL3166" s="75"/>
      <c r="CM3166" s="75"/>
      <c r="CN3166" s="75"/>
      <c r="CO3166" s="75"/>
    </row>
    <row r="3167" spans="1:93" s="1" customFormat="1" ht="19.5" customHeight="1" x14ac:dyDescent="0.3">
      <c r="A3167" s="46" t="s">
        <v>4134</v>
      </c>
      <c r="B3167" s="14">
        <v>5</v>
      </c>
      <c r="C3167" s="14">
        <v>4</v>
      </c>
      <c r="D3167" s="14">
        <v>3</v>
      </c>
      <c r="E3167" s="14">
        <v>0</v>
      </c>
      <c r="F3167" s="69"/>
      <c r="G3167" s="69"/>
      <c r="H3167" s="67">
        <f t="shared" si="190"/>
        <v>12</v>
      </c>
      <c r="I3167" s="46">
        <v>2</v>
      </c>
      <c r="J3167" s="22">
        <f t="shared" si="189"/>
        <v>0.18461538461538463</v>
      </c>
      <c r="K3167" s="46" t="s">
        <v>182</v>
      </c>
      <c r="L3167" s="15" t="s">
        <v>4638</v>
      </c>
      <c r="M3167" s="15" t="s">
        <v>197</v>
      </c>
      <c r="N3167" s="15" t="s">
        <v>220</v>
      </c>
      <c r="O3167" s="20" t="s">
        <v>2488</v>
      </c>
      <c r="P3167" s="20">
        <v>9</v>
      </c>
      <c r="Q3167" s="21" t="s">
        <v>253</v>
      </c>
      <c r="R3167" s="17" t="s">
        <v>2489</v>
      </c>
      <c r="S3167" s="17" t="s">
        <v>998</v>
      </c>
      <c r="T3167" s="17" t="s">
        <v>269</v>
      </c>
      <c r="U3167" s="26"/>
      <c r="V3167" s="75"/>
      <c r="W3167" s="75"/>
      <c r="X3167" s="75"/>
      <c r="Y3167" s="75"/>
      <c r="Z3167" s="75"/>
      <c r="AA3167" s="75"/>
      <c r="AB3167" s="75"/>
      <c r="AC3167" s="75"/>
      <c r="AD3167" s="75"/>
      <c r="AE3167" s="75"/>
      <c r="AF3167" s="75"/>
      <c r="AG3167" s="75"/>
      <c r="AH3167" s="75"/>
      <c r="AI3167" s="75"/>
      <c r="AJ3167" s="75"/>
      <c r="AK3167" s="75"/>
      <c r="AL3167" s="75"/>
      <c r="AM3167" s="75"/>
      <c r="AN3167" s="75"/>
      <c r="AO3167" s="75"/>
      <c r="AP3167" s="75"/>
      <c r="AQ3167" s="75"/>
      <c r="AR3167" s="75"/>
      <c r="AS3167" s="75"/>
      <c r="AT3167" s="75"/>
      <c r="AU3167" s="75"/>
      <c r="AV3167" s="75"/>
      <c r="AW3167" s="75"/>
      <c r="AX3167" s="75"/>
      <c r="AY3167" s="75"/>
      <c r="AZ3167" s="75"/>
      <c r="BA3167" s="75"/>
      <c r="BB3167" s="75"/>
      <c r="BC3167" s="75"/>
      <c r="BD3167" s="75"/>
      <c r="BE3167" s="75"/>
      <c r="BF3167" s="75"/>
      <c r="BG3167" s="75"/>
      <c r="BH3167" s="75"/>
      <c r="BI3167" s="75"/>
      <c r="BJ3167" s="75"/>
      <c r="BK3167" s="75"/>
      <c r="BL3167" s="75"/>
      <c r="BM3167" s="75"/>
      <c r="BN3167" s="75"/>
      <c r="BO3167" s="75"/>
      <c r="BP3167" s="75"/>
      <c r="BQ3167" s="75"/>
      <c r="BR3167" s="75"/>
      <c r="BS3167" s="75"/>
      <c r="BT3167" s="75"/>
      <c r="BU3167" s="75"/>
      <c r="BV3167" s="75"/>
      <c r="BW3167" s="75"/>
      <c r="BX3167" s="75"/>
      <c r="BY3167" s="75"/>
      <c r="BZ3167" s="75"/>
      <c r="CA3167" s="75"/>
      <c r="CB3167" s="75"/>
      <c r="CC3167" s="75"/>
      <c r="CD3167" s="75"/>
      <c r="CE3167" s="75"/>
      <c r="CF3167" s="75"/>
      <c r="CG3167" s="75"/>
      <c r="CH3167" s="75"/>
      <c r="CI3167" s="75"/>
      <c r="CJ3167" s="75"/>
      <c r="CK3167" s="75"/>
      <c r="CL3167" s="75"/>
      <c r="CM3167" s="75"/>
      <c r="CN3167" s="75"/>
      <c r="CO3167" s="75"/>
    </row>
    <row r="3168" spans="1:93" s="1" customFormat="1" ht="19.5" customHeight="1" x14ac:dyDescent="0.3">
      <c r="A3168" s="46" t="s">
        <v>4158</v>
      </c>
      <c r="B3168" s="14">
        <v>6</v>
      </c>
      <c r="C3168" s="14">
        <v>4</v>
      </c>
      <c r="D3168" s="14">
        <v>2</v>
      </c>
      <c r="E3168" s="14">
        <v>0</v>
      </c>
      <c r="F3168" s="49"/>
      <c r="G3168" s="49"/>
      <c r="H3168" s="67">
        <f t="shared" si="190"/>
        <v>12</v>
      </c>
      <c r="I3168" s="46">
        <v>4</v>
      </c>
      <c r="J3168" s="22">
        <f t="shared" si="189"/>
        <v>0.18461538461538463</v>
      </c>
      <c r="K3168" s="46" t="s">
        <v>182</v>
      </c>
      <c r="L3168" s="15" t="s">
        <v>4639</v>
      </c>
      <c r="M3168" s="15" t="s">
        <v>2292</v>
      </c>
      <c r="N3168" s="15" t="s">
        <v>562</v>
      </c>
      <c r="O3168" s="20" t="s">
        <v>996</v>
      </c>
      <c r="P3168" s="20">
        <v>9</v>
      </c>
      <c r="Q3168" s="21" t="s">
        <v>224</v>
      </c>
      <c r="R3168" s="17" t="s">
        <v>1040</v>
      </c>
      <c r="S3168" s="17" t="s">
        <v>681</v>
      </c>
      <c r="T3168" s="17" t="s">
        <v>269</v>
      </c>
      <c r="U3168" s="26"/>
      <c r="V3168" s="75"/>
      <c r="W3168" s="75"/>
      <c r="X3168" s="75"/>
      <c r="Y3168" s="75"/>
      <c r="Z3168" s="75"/>
      <c r="AA3168" s="75"/>
      <c r="AB3168" s="75"/>
      <c r="AC3168" s="75"/>
      <c r="AD3168" s="75"/>
      <c r="AE3168" s="75"/>
      <c r="AF3168" s="75"/>
      <c r="AG3168" s="75"/>
      <c r="AH3168" s="75"/>
      <c r="AI3168" s="75"/>
      <c r="AJ3168" s="75"/>
      <c r="AK3168" s="75"/>
      <c r="AL3168" s="75"/>
      <c r="AM3168" s="75"/>
      <c r="AN3168" s="75"/>
      <c r="AO3168" s="75"/>
      <c r="AP3168" s="75"/>
      <c r="AQ3168" s="75"/>
      <c r="AR3168" s="75"/>
      <c r="AS3168" s="75"/>
      <c r="AT3168" s="75"/>
      <c r="AU3168" s="75"/>
      <c r="AV3168" s="75"/>
      <c r="AW3168" s="75"/>
      <c r="AX3168" s="75"/>
      <c r="AY3168" s="75"/>
      <c r="AZ3168" s="75"/>
      <c r="BA3168" s="75"/>
      <c r="BB3168" s="75"/>
      <c r="BC3168" s="75"/>
      <c r="BD3168" s="75"/>
      <c r="BE3168" s="75"/>
      <c r="BF3168" s="75"/>
      <c r="BG3168" s="75"/>
      <c r="BH3168" s="75"/>
      <c r="BI3168" s="75"/>
      <c r="BJ3168" s="75"/>
      <c r="BK3168" s="75"/>
      <c r="BL3168" s="75"/>
      <c r="BM3168" s="75"/>
      <c r="BN3168" s="75"/>
      <c r="BO3168" s="75"/>
      <c r="BP3168" s="75"/>
      <c r="BQ3168" s="75"/>
      <c r="BR3168" s="75"/>
      <c r="BS3168" s="75"/>
      <c r="BT3168" s="75"/>
      <c r="BU3168" s="75"/>
      <c r="BV3168" s="75"/>
      <c r="BW3168" s="75"/>
      <c r="BX3168" s="75"/>
      <c r="BY3168" s="75"/>
      <c r="BZ3168" s="75"/>
      <c r="CA3168" s="75"/>
      <c r="CB3168" s="75"/>
      <c r="CC3168" s="75"/>
      <c r="CD3168" s="75"/>
      <c r="CE3168" s="75"/>
      <c r="CF3168" s="75"/>
      <c r="CG3168" s="75"/>
      <c r="CH3168" s="75"/>
      <c r="CI3168" s="75"/>
      <c r="CJ3168" s="75"/>
      <c r="CK3168" s="75"/>
      <c r="CL3168" s="75"/>
      <c r="CM3168" s="75"/>
      <c r="CN3168" s="75"/>
      <c r="CO3168" s="75"/>
    </row>
    <row r="3169" spans="1:93" s="1" customFormat="1" ht="19.5" customHeight="1" x14ac:dyDescent="0.3">
      <c r="A3169" s="46" t="s">
        <v>4134</v>
      </c>
      <c r="B3169" s="14">
        <v>8</v>
      </c>
      <c r="C3169" s="14">
        <v>0</v>
      </c>
      <c r="D3169" s="14">
        <v>4</v>
      </c>
      <c r="E3169" s="14">
        <v>0</v>
      </c>
      <c r="F3169" s="49"/>
      <c r="G3169" s="49"/>
      <c r="H3169" s="67">
        <f t="shared" si="190"/>
        <v>12</v>
      </c>
      <c r="I3169" s="46">
        <v>12</v>
      </c>
      <c r="J3169" s="22">
        <f t="shared" si="189"/>
        <v>0.18461538461538463</v>
      </c>
      <c r="K3169" s="46" t="s">
        <v>182</v>
      </c>
      <c r="L3169" s="15" t="s">
        <v>3996</v>
      </c>
      <c r="M3169" s="15" t="s">
        <v>259</v>
      </c>
      <c r="N3169" s="15" t="s">
        <v>201</v>
      </c>
      <c r="O3169" s="20" t="s">
        <v>1094</v>
      </c>
      <c r="P3169" s="20">
        <v>9</v>
      </c>
      <c r="Q3169" s="21" t="s">
        <v>253</v>
      </c>
      <c r="R3169" s="17" t="s">
        <v>1107</v>
      </c>
      <c r="S3169" s="17" t="s">
        <v>317</v>
      </c>
      <c r="T3169" s="17" t="s">
        <v>257</v>
      </c>
      <c r="U3169" s="26"/>
      <c r="V3169" s="75"/>
      <c r="W3169" s="75"/>
      <c r="X3169" s="75"/>
      <c r="Y3169" s="75"/>
      <c r="Z3169" s="75"/>
      <c r="AA3169" s="75"/>
      <c r="AB3169" s="75"/>
      <c r="AC3169" s="75"/>
      <c r="AD3169" s="75"/>
      <c r="AE3169" s="75"/>
      <c r="AF3169" s="75"/>
      <c r="AG3169" s="75"/>
      <c r="AH3169" s="75"/>
      <c r="AI3169" s="75"/>
      <c r="AJ3169" s="75"/>
      <c r="AK3169" s="75"/>
      <c r="AL3169" s="75"/>
      <c r="AM3169" s="75"/>
      <c r="AN3169" s="75"/>
      <c r="AO3169" s="75"/>
      <c r="AP3169" s="75"/>
      <c r="AQ3169" s="75"/>
      <c r="AR3169" s="75"/>
      <c r="AS3169" s="75"/>
      <c r="AT3169" s="75"/>
      <c r="AU3169" s="75"/>
      <c r="AV3169" s="75"/>
      <c r="AW3169" s="75"/>
      <c r="AX3169" s="75"/>
      <c r="AY3169" s="75"/>
      <c r="AZ3169" s="75"/>
      <c r="BA3169" s="75"/>
      <c r="BB3169" s="75"/>
      <c r="BC3169" s="75"/>
      <c r="BD3169" s="75"/>
      <c r="BE3169" s="75"/>
      <c r="BF3169" s="75"/>
      <c r="BG3169" s="75"/>
      <c r="BH3169" s="75"/>
      <c r="BI3169" s="75"/>
      <c r="BJ3169" s="75"/>
      <c r="BK3169" s="75"/>
      <c r="BL3169" s="75"/>
      <c r="BM3169" s="75"/>
      <c r="BN3169" s="75"/>
      <c r="BO3169" s="75"/>
      <c r="BP3169" s="75"/>
      <c r="BQ3169" s="75"/>
      <c r="BR3169" s="75"/>
      <c r="BS3169" s="75"/>
      <c r="BT3169" s="75"/>
      <c r="BU3169" s="75"/>
      <c r="BV3169" s="75"/>
      <c r="BW3169" s="75"/>
      <c r="BX3169" s="75"/>
      <c r="BY3169" s="75"/>
      <c r="BZ3169" s="75"/>
      <c r="CA3169" s="75"/>
      <c r="CB3169" s="75"/>
      <c r="CC3169" s="75"/>
      <c r="CD3169" s="75"/>
      <c r="CE3169" s="75"/>
      <c r="CF3169" s="75"/>
      <c r="CG3169" s="75"/>
      <c r="CH3169" s="75"/>
      <c r="CI3169" s="75"/>
      <c r="CJ3169" s="75"/>
      <c r="CK3169" s="75"/>
      <c r="CL3169" s="75"/>
      <c r="CM3169" s="75"/>
      <c r="CN3169" s="75"/>
      <c r="CO3169" s="75"/>
    </row>
    <row r="3170" spans="1:93" s="1" customFormat="1" ht="19.5" customHeight="1" x14ac:dyDescent="0.3">
      <c r="A3170" s="46" t="s">
        <v>4322</v>
      </c>
      <c r="B3170" s="14">
        <v>7</v>
      </c>
      <c r="C3170" s="14">
        <v>0</v>
      </c>
      <c r="D3170" s="14">
        <v>5</v>
      </c>
      <c r="E3170" s="14">
        <v>0</v>
      </c>
      <c r="F3170" s="49"/>
      <c r="G3170" s="49"/>
      <c r="H3170" s="67">
        <f t="shared" si="190"/>
        <v>12</v>
      </c>
      <c r="I3170" s="46">
        <v>20</v>
      </c>
      <c r="J3170" s="22">
        <f t="shared" si="189"/>
        <v>0.18461538461538463</v>
      </c>
      <c r="K3170" s="46" t="s">
        <v>182</v>
      </c>
      <c r="L3170" s="15" t="s">
        <v>4640</v>
      </c>
      <c r="M3170" s="15" t="s">
        <v>640</v>
      </c>
      <c r="N3170" s="15" t="s">
        <v>461</v>
      </c>
      <c r="O3170" s="20" t="s">
        <v>801</v>
      </c>
      <c r="P3170" s="20">
        <v>9</v>
      </c>
      <c r="Q3170" s="21" t="s">
        <v>812</v>
      </c>
      <c r="R3170" s="17" t="s">
        <v>2586</v>
      </c>
      <c r="S3170" s="17" t="s">
        <v>351</v>
      </c>
      <c r="T3170" s="17" t="s">
        <v>215</v>
      </c>
      <c r="U3170" s="26"/>
      <c r="V3170" s="75"/>
      <c r="W3170" s="75"/>
      <c r="X3170" s="75"/>
      <c r="Y3170" s="75"/>
      <c r="Z3170" s="75"/>
      <c r="AA3170" s="75"/>
      <c r="AB3170" s="75"/>
      <c r="AC3170" s="75"/>
      <c r="AD3170" s="75"/>
      <c r="AE3170" s="75"/>
      <c r="AF3170" s="75"/>
      <c r="AG3170" s="75"/>
      <c r="AH3170" s="75"/>
      <c r="AI3170" s="75"/>
      <c r="AJ3170" s="75"/>
      <c r="AK3170" s="75"/>
      <c r="AL3170" s="75"/>
      <c r="AM3170" s="75"/>
      <c r="AN3170" s="75"/>
      <c r="AO3170" s="75"/>
      <c r="AP3170" s="75"/>
      <c r="AQ3170" s="75"/>
      <c r="AR3170" s="75"/>
      <c r="AS3170" s="75"/>
      <c r="AT3170" s="75"/>
      <c r="AU3170" s="75"/>
      <c r="AV3170" s="75"/>
      <c r="AW3170" s="75"/>
      <c r="AX3170" s="75"/>
      <c r="AY3170" s="75"/>
      <c r="AZ3170" s="75"/>
      <c r="BA3170" s="75"/>
      <c r="BB3170" s="75"/>
      <c r="BC3170" s="75"/>
      <c r="BD3170" s="75"/>
      <c r="BE3170" s="75"/>
      <c r="BF3170" s="75"/>
      <c r="BG3170" s="75"/>
      <c r="BH3170" s="75"/>
      <c r="BI3170" s="75"/>
      <c r="BJ3170" s="75"/>
      <c r="BK3170" s="75"/>
      <c r="BL3170" s="75"/>
      <c r="BM3170" s="75"/>
      <c r="BN3170" s="75"/>
      <c r="BO3170" s="75"/>
      <c r="BP3170" s="75"/>
      <c r="BQ3170" s="75"/>
      <c r="BR3170" s="75"/>
      <c r="BS3170" s="75"/>
      <c r="BT3170" s="75"/>
      <c r="BU3170" s="75"/>
      <c r="BV3170" s="75"/>
      <c r="BW3170" s="75"/>
      <c r="BX3170" s="75"/>
      <c r="BY3170" s="75"/>
      <c r="BZ3170" s="75"/>
      <c r="CA3170" s="75"/>
      <c r="CB3170" s="75"/>
      <c r="CC3170" s="75"/>
      <c r="CD3170" s="75"/>
      <c r="CE3170" s="75"/>
      <c r="CF3170" s="75"/>
      <c r="CG3170" s="75"/>
      <c r="CH3170" s="75"/>
      <c r="CI3170" s="75"/>
      <c r="CJ3170" s="75"/>
      <c r="CK3170" s="75"/>
      <c r="CL3170" s="75"/>
      <c r="CM3170" s="75"/>
      <c r="CN3170" s="75"/>
      <c r="CO3170" s="75"/>
    </row>
    <row r="3171" spans="1:93" s="1" customFormat="1" ht="19.5" customHeight="1" x14ac:dyDescent="0.3">
      <c r="A3171" s="46" t="s">
        <v>4159</v>
      </c>
      <c r="B3171" s="14">
        <v>4</v>
      </c>
      <c r="C3171" s="14">
        <v>0</v>
      </c>
      <c r="D3171" s="14">
        <v>8</v>
      </c>
      <c r="E3171" s="14">
        <v>0</v>
      </c>
      <c r="F3171" s="49"/>
      <c r="G3171" s="49"/>
      <c r="H3171" s="67">
        <f t="shared" si="190"/>
        <v>12</v>
      </c>
      <c r="I3171" s="46">
        <v>17</v>
      </c>
      <c r="J3171" s="22">
        <f t="shared" si="189"/>
        <v>0.18461538461538463</v>
      </c>
      <c r="K3171" s="46" t="s">
        <v>182</v>
      </c>
      <c r="L3171" s="15" t="s">
        <v>4641</v>
      </c>
      <c r="M3171" s="15" t="s">
        <v>312</v>
      </c>
      <c r="N3171" s="15" t="s">
        <v>286</v>
      </c>
      <c r="O3171" s="20" t="s">
        <v>636</v>
      </c>
      <c r="P3171" s="20">
        <v>9</v>
      </c>
      <c r="Q3171" s="21" t="s">
        <v>224</v>
      </c>
      <c r="R3171" s="17" t="s">
        <v>820</v>
      </c>
      <c r="S3171" s="17" t="s">
        <v>317</v>
      </c>
      <c r="T3171" s="17" t="s">
        <v>269</v>
      </c>
      <c r="U3171" s="26"/>
      <c r="V3171" s="75"/>
      <c r="W3171" s="75"/>
      <c r="X3171" s="75"/>
      <c r="Y3171" s="75"/>
      <c r="Z3171" s="75"/>
      <c r="AA3171" s="75"/>
      <c r="AB3171" s="75"/>
      <c r="AC3171" s="75"/>
      <c r="AD3171" s="75"/>
      <c r="AE3171" s="75"/>
      <c r="AF3171" s="75"/>
      <c r="AG3171" s="75"/>
      <c r="AH3171" s="75"/>
      <c r="AI3171" s="75"/>
      <c r="AJ3171" s="75"/>
      <c r="AK3171" s="75"/>
      <c r="AL3171" s="75"/>
      <c r="AM3171" s="75"/>
      <c r="AN3171" s="75"/>
      <c r="AO3171" s="75"/>
      <c r="AP3171" s="75"/>
      <c r="AQ3171" s="75"/>
      <c r="AR3171" s="75"/>
      <c r="AS3171" s="75"/>
      <c r="AT3171" s="75"/>
      <c r="AU3171" s="75"/>
      <c r="AV3171" s="75"/>
      <c r="AW3171" s="75"/>
      <c r="AX3171" s="75"/>
      <c r="AY3171" s="75"/>
      <c r="AZ3171" s="75"/>
      <c r="BA3171" s="75"/>
      <c r="BB3171" s="75"/>
      <c r="BC3171" s="75"/>
      <c r="BD3171" s="75"/>
      <c r="BE3171" s="75"/>
      <c r="BF3171" s="75"/>
      <c r="BG3171" s="75"/>
      <c r="BH3171" s="75"/>
      <c r="BI3171" s="75"/>
      <c r="BJ3171" s="75"/>
      <c r="BK3171" s="75"/>
      <c r="BL3171" s="75"/>
      <c r="BM3171" s="75"/>
      <c r="BN3171" s="75"/>
      <c r="BO3171" s="75"/>
      <c r="BP3171" s="75"/>
      <c r="BQ3171" s="75"/>
      <c r="BR3171" s="75"/>
      <c r="BS3171" s="75"/>
      <c r="BT3171" s="75"/>
      <c r="BU3171" s="75"/>
      <c r="BV3171" s="75"/>
      <c r="BW3171" s="75"/>
      <c r="BX3171" s="75"/>
      <c r="BY3171" s="75"/>
      <c r="BZ3171" s="75"/>
      <c r="CA3171" s="75"/>
      <c r="CB3171" s="75"/>
      <c r="CC3171" s="75"/>
      <c r="CD3171" s="75"/>
      <c r="CE3171" s="75"/>
      <c r="CF3171" s="75"/>
      <c r="CG3171" s="75"/>
      <c r="CH3171" s="75"/>
      <c r="CI3171" s="75"/>
      <c r="CJ3171" s="75"/>
      <c r="CK3171" s="75"/>
      <c r="CL3171" s="75"/>
      <c r="CM3171" s="75"/>
      <c r="CN3171" s="75"/>
      <c r="CO3171" s="75"/>
    </row>
    <row r="3172" spans="1:93" s="1" customFormat="1" ht="19.5" customHeight="1" x14ac:dyDescent="0.3">
      <c r="A3172" s="46" t="s">
        <v>4236</v>
      </c>
      <c r="B3172" s="14">
        <v>8</v>
      </c>
      <c r="C3172" s="14">
        <v>0</v>
      </c>
      <c r="D3172" s="14">
        <v>4</v>
      </c>
      <c r="E3172" s="14">
        <v>0</v>
      </c>
      <c r="F3172" s="49"/>
      <c r="G3172" s="49"/>
      <c r="H3172" s="67">
        <f t="shared" si="190"/>
        <v>12</v>
      </c>
      <c r="I3172" s="46">
        <v>12</v>
      </c>
      <c r="J3172" s="22">
        <f t="shared" si="189"/>
        <v>0.18461538461538463</v>
      </c>
      <c r="K3172" s="46" t="s">
        <v>182</v>
      </c>
      <c r="L3172" s="15" t="s">
        <v>4642</v>
      </c>
      <c r="M3172" s="15" t="s">
        <v>2160</v>
      </c>
      <c r="N3172" s="15" t="s">
        <v>1155</v>
      </c>
      <c r="O3172" s="20" t="s">
        <v>1231</v>
      </c>
      <c r="P3172" s="20">
        <v>9</v>
      </c>
      <c r="Q3172" s="21" t="s">
        <v>224</v>
      </c>
      <c r="R3172" s="17" t="s">
        <v>1245</v>
      </c>
      <c r="S3172" s="17" t="s">
        <v>317</v>
      </c>
      <c r="T3172" s="17" t="s">
        <v>299</v>
      </c>
      <c r="U3172" s="26"/>
      <c r="V3172" s="75"/>
      <c r="W3172" s="75"/>
      <c r="X3172" s="75"/>
      <c r="Y3172" s="75"/>
      <c r="Z3172" s="75"/>
      <c r="AA3172" s="75"/>
      <c r="AB3172" s="75"/>
      <c r="AC3172" s="75"/>
      <c r="AD3172" s="75"/>
      <c r="AE3172" s="75"/>
      <c r="AF3172" s="75"/>
      <c r="AG3172" s="75"/>
      <c r="AH3172" s="75"/>
      <c r="AI3172" s="75"/>
      <c r="AJ3172" s="75"/>
      <c r="AK3172" s="75"/>
      <c r="AL3172" s="75"/>
      <c r="AM3172" s="75"/>
      <c r="AN3172" s="75"/>
      <c r="AO3172" s="75"/>
      <c r="AP3172" s="75"/>
      <c r="AQ3172" s="75"/>
      <c r="AR3172" s="75"/>
      <c r="AS3172" s="75"/>
      <c r="AT3172" s="75"/>
      <c r="AU3172" s="75"/>
      <c r="AV3172" s="75"/>
      <c r="AW3172" s="75"/>
      <c r="AX3172" s="75"/>
      <c r="AY3172" s="75"/>
      <c r="AZ3172" s="75"/>
      <c r="BA3172" s="75"/>
      <c r="BB3172" s="75"/>
      <c r="BC3172" s="75"/>
      <c r="BD3172" s="75"/>
      <c r="BE3172" s="75"/>
      <c r="BF3172" s="75"/>
      <c r="BG3172" s="75"/>
      <c r="BH3172" s="75"/>
      <c r="BI3172" s="75"/>
      <c r="BJ3172" s="75"/>
      <c r="BK3172" s="75"/>
      <c r="BL3172" s="75"/>
      <c r="BM3172" s="75"/>
      <c r="BN3172" s="75"/>
      <c r="BO3172" s="75"/>
      <c r="BP3172" s="75"/>
      <c r="BQ3172" s="75"/>
      <c r="BR3172" s="75"/>
      <c r="BS3172" s="75"/>
      <c r="BT3172" s="75"/>
      <c r="BU3172" s="75"/>
      <c r="BV3172" s="75"/>
      <c r="BW3172" s="75"/>
      <c r="BX3172" s="75"/>
      <c r="BY3172" s="75"/>
      <c r="BZ3172" s="75"/>
      <c r="CA3172" s="75"/>
      <c r="CB3172" s="75"/>
      <c r="CC3172" s="75"/>
      <c r="CD3172" s="75"/>
      <c r="CE3172" s="75"/>
      <c r="CF3172" s="75"/>
      <c r="CG3172" s="75"/>
      <c r="CH3172" s="75"/>
      <c r="CI3172" s="75"/>
      <c r="CJ3172" s="75"/>
      <c r="CK3172" s="75"/>
      <c r="CL3172" s="75"/>
      <c r="CM3172" s="75"/>
      <c r="CN3172" s="75"/>
      <c r="CO3172" s="75"/>
    </row>
    <row r="3173" spans="1:93" s="1" customFormat="1" ht="19.5" customHeight="1" x14ac:dyDescent="0.3">
      <c r="A3173" s="46" t="s">
        <v>4130</v>
      </c>
      <c r="B3173" s="14">
        <v>7</v>
      </c>
      <c r="C3173" s="14">
        <v>0</v>
      </c>
      <c r="D3173" s="14">
        <v>5</v>
      </c>
      <c r="E3173" s="14">
        <v>0</v>
      </c>
      <c r="F3173" s="49"/>
      <c r="G3173" s="49"/>
      <c r="H3173" s="67">
        <f t="shared" si="190"/>
        <v>12</v>
      </c>
      <c r="I3173" s="46">
        <v>12</v>
      </c>
      <c r="J3173" s="22">
        <f t="shared" si="189"/>
        <v>0.18461538461538463</v>
      </c>
      <c r="K3173" s="46" t="s">
        <v>182</v>
      </c>
      <c r="L3173" s="15" t="s">
        <v>4643</v>
      </c>
      <c r="M3173" s="15" t="s">
        <v>222</v>
      </c>
      <c r="N3173" s="15" t="s">
        <v>252</v>
      </c>
      <c r="O3173" s="20" t="s">
        <v>1231</v>
      </c>
      <c r="P3173" s="20">
        <v>9</v>
      </c>
      <c r="Q3173" s="21" t="s">
        <v>253</v>
      </c>
      <c r="R3173" s="17" t="s">
        <v>1245</v>
      </c>
      <c r="S3173" s="17" t="s">
        <v>317</v>
      </c>
      <c r="T3173" s="17" t="s">
        <v>299</v>
      </c>
      <c r="U3173" s="26"/>
      <c r="V3173" s="75"/>
      <c r="W3173" s="75"/>
      <c r="X3173" s="75"/>
      <c r="Y3173" s="75"/>
      <c r="Z3173" s="75"/>
      <c r="AA3173" s="75"/>
      <c r="AB3173" s="75"/>
      <c r="AC3173" s="75"/>
      <c r="AD3173" s="75"/>
      <c r="AE3173" s="75"/>
      <c r="AF3173" s="75"/>
      <c r="AG3173" s="75"/>
      <c r="AH3173" s="75"/>
      <c r="AI3173" s="75"/>
      <c r="AJ3173" s="75"/>
      <c r="AK3173" s="75"/>
      <c r="AL3173" s="75"/>
      <c r="AM3173" s="75"/>
      <c r="AN3173" s="75"/>
      <c r="AO3173" s="75"/>
      <c r="AP3173" s="75"/>
      <c r="AQ3173" s="75"/>
      <c r="AR3173" s="75"/>
      <c r="AS3173" s="75"/>
      <c r="AT3173" s="75"/>
      <c r="AU3173" s="75"/>
      <c r="AV3173" s="75"/>
      <c r="AW3173" s="75"/>
      <c r="AX3173" s="75"/>
      <c r="AY3173" s="75"/>
      <c r="AZ3173" s="75"/>
      <c r="BA3173" s="75"/>
      <c r="BB3173" s="75"/>
      <c r="BC3173" s="75"/>
      <c r="BD3173" s="75"/>
      <c r="BE3173" s="75"/>
      <c r="BF3173" s="75"/>
      <c r="BG3173" s="75"/>
      <c r="BH3173" s="75"/>
      <c r="BI3173" s="75"/>
      <c r="BJ3173" s="75"/>
      <c r="BK3173" s="75"/>
      <c r="BL3173" s="75"/>
      <c r="BM3173" s="75"/>
      <c r="BN3173" s="75"/>
      <c r="BO3173" s="75"/>
      <c r="BP3173" s="75"/>
      <c r="BQ3173" s="75"/>
      <c r="BR3173" s="75"/>
      <c r="BS3173" s="75"/>
      <c r="BT3173" s="75"/>
      <c r="BU3173" s="75"/>
      <c r="BV3173" s="75"/>
      <c r="BW3173" s="75"/>
      <c r="BX3173" s="75"/>
      <c r="BY3173" s="75"/>
      <c r="BZ3173" s="75"/>
      <c r="CA3173" s="75"/>
      <c r="CB3173" s="75"/>
      <c r="CC3173" s="75"/>
      <c r="CD3173" s="75"/>
      <c r="CE3173" s="75"/>
      <c r="CF3173" s="75"/>
      <c r="CG3173" s="75"/>
      <c r="CH3173" s="75"/>
      <c r="CI3173" s="75"/>
      <c r="CJ3173" s="75"/>
      <c r="CK3173" s="75"/>
      <c r="CL3173" s="75"/>
      <c r="CM3173" s="75"/>
      <c r="CN3173" s="75"/>
      <c r="CO3173" s="75"/>
    </row>
    <row r="3174" spans="1:93" s="1" customFormat="1" ht="19.5" customHeight="1" x14ac:dyDescent="0.3">
      <c r="A3174" s="46" t="s">
        <v>4134</v>
      </c>
      <c r="B3174" s="14">
        <v>11</v>
      </c>
      <c r="C3174" s="14">
        <v>0</v>
      </c>
      <c r="D3174" s="14">
        <v>1</v>
      </c>
      <c r="E3174" s="14">
        <v>0</v>
      </c>
      <c r="F3174" s="49"/>
      <c r="G3174" s="49"/>
      <c r="H3174" s="67">
        <f t="shared" si="190"/>
        <v>12</v>
      </c>
      <c r="I3174" s="46">
        <v>4</v>
      </c>
      <c r="J3174" s="22">
        <f t="shared" si="189"/>
        <v>0.18461538461538463</v>
      </c>
      <c r="K3174" s="46" t="s">
        <v>182</v>
      </c>
      <c r="L3174" s="15" t="s">
        <v>4644</v>
      </c>
      <c r="M3174" s="15" t="s">
        <v>4645</v>
      </c>
      <c r="N3174" s="15" t="s">
        <v>192</v>
      </c>
      <c r="O3174" s="20" t="s">
        <v>2505</v>
      </c>
      <c r="P3174" s="20">
        <v>9</v>
      </c>
      <c r="Q3174" s="21" t="s">
        <v>253</v>
      </c>
      <c r="R3174" s="17" t="s">
        <v>2506</v>
      </c>
      <c r="S3174" s="17" t="s">
        <v>857</v>
      </c>
      <c r="T3174" s="17" t="s">
        <v>387</v>
      </c>
      <c r="U3174" s="26"/>
      <c r="V3174" s="75"/>
      <c r="W3174" s="75"/>
      <c r="X3174" s="75"/>
      <c r="Y3174" s="75"/>
      <c r="Z3174" s="75"/>
      <c r="AA3174" s="75"/>
      <c r="AB3174" s="75"/>
      <c r="AC3174" s="75"/>
      <c r="AD3174" s="75"/>
      <c r="AE3174" s="75"/>
      <c r="AF3174" s="75"/>
      <c r="AG3174" s="75"/>
      <c r="AH3174" s="75"/>
      <c r="AI3174" s="75"/>
      <c r="AJ3174" s="75"/>
      <c r="AK3174" s="75"/>
      <c r="AL3174" s="75"/>
      <c r="AM3174" s="75"/>
      <c r="AN3174" s="75"/>
      <c r="AO3174" s="75"/>
      <c r="AP3174" s="75"/>
      <c r="AQ3174" s="75"/>
      <c r="AR3174" s="75"/>
      <c r="AS3174" s="75"/>
      <c r="AT3174" s="75"/>
      <c r="AU3174" s="75"/>
      <c r="AV3174" s="75"/>
      <c r="AW3174" s="75"/>
      <c r="AX3174" s="75"/>
      <c r="AY3174" s="75"/>
      <c r="AZ3174" s="75"/>
      <c r="BA3174" s="75"/>
      <c r="BB3174" s="75"/>
      <c r="BC3174" s="75"/>
      <c r="BD3174" s="75"/>
      <c r="BE3174" s="75"/>
      <c r="BF3174" s="75"/>
      <c r="BG3174" s="75"/>
      <c r="BH3174" s="75"/>
      <c r="BI3174" s="75"/>
      <c r="BJ3174" s="75"/>
      <c r="BK3174" s="75"/>
      <c r="BL3174" s="75"/>
      <c r="BM3174" s="75"/>
      <c r="BN3174" s="75"/>
      <c r="BO3174" s="75"/>
      <c r="BP3174" s="75"/>
      <c r="BQ3174" s="75"/>
      <c r="BR3174" s="75"/>
      <c r="BS3174" s="75"/>
      <c r="BT3174" s="75"/>
      <c r="BU3174" s="75"/>
      <c r="BV3174" s="75"/>
      <c r="BW3174" s="75"/>
      <c r="BX3174" s="75"/>
      <c r="BY3174" s="75"/>
      <c r="BZ3174" s="75"/>
      <c r="CA3174" s="75"/>
      <c r="CB3174" s="75"/>
      <c r="CC3174" s="75"/>
      <c r="CD3174" s="75"/>
      <c r="CE3174" s="75"/>
      <c r="CF3174" s="75"/>
      <c r="CG3174" s="75"/>
      <c r="CH3174" s="75"/>
      <c r="CI3174" s="75"/>
      <c r="CJ3174" s="75"/>
      <c r="CK3174" s="75"/>
      <c r="CL3174" s="75"/>
      <c r="CM3174" s="75"/>
      <c r="CN3174" s="75"/>
      <c r="CO3174" s="75"/>
    </row>
    <row r="3175" spans="1:93" s="1" customFormat="1" ht="19.5" customHeight="1" x14ac:dyDescent="0.3">
      <c r="A3175" s="46" t="s">
        <v>4134</v>
      </c>
      <c r="B3175" s="14">
        <v>7</v>
      </c>
      <c r="C3175" s="14">
        <v>0</v>
      </c>
      <c r="D3175" s="14">
        <v>4</v>
      </c>
      <c r="E3175" s="14">
        <v>0</v>
      </c>
      <c r="F3175" s="49"/>
      <c r="G3175" s="49"/>
      <c r="H3175" s="67">
        <f t="shared" si="190"/>
        <v>11</v>
      </c>
      <c r="I3175" s="46">
        <v>6</v>
      </c>
      <c r="J3175" s="22">
        <f t="shared" si="189"/>
        <v>0.16923076923076924</v>
      </c>
      <c r="K3175" s="46" t="s">
        <v>182</v>
      </c>
      <c r="L3175" s="15" t="s">
        <v>4646</v>
      </c>
      <c r="M3175" s="15" t="s">
        <v>237</v>
      </c>
      <c r="N3175" s="15" t="s">
        <v>336</v>
      </c>
      <c r="O3175" s="20" t="s">
        <v>2224</v>
      </c>
      <c r="P3175" s="20">
        <v>9</v>
      </c>
      <c r="Q3175" s="21" t="s">
        <v>240</v>
      </c>
      <c r="R3175" s="17" t="s">
        <v>2277</v>
      </c>
      <c r="S3175" s="17" t="s">
        <v>317</v>
      </c>
      <c r="T3175" s="17" t="s">
        <v>2278</v>
      </c>
      <c r="U3175" s="26"/>
      <c r="V3175" s="75"/>
      <c r="W3175" s="75"/>
      <c r="X3175" s="75"/>
      <c r="Y3175" s="75"/>
      <c r="Z3175" s="75"/>
      <c r="AA3175" s="75"/>
      <c r="AB3175" s="75"/>
      <c r="AC3175" s="75"/>
      <c r="AD3175" s="75"/>
      <c r="AE3175" s="75"/>
      <c r="AF3175" s="75"/>
      <c r="AG3175" s="75"/>
      <c r="AH3175" s="75"/>
      <c r="AI3175" s="75"/>
      <c r="AJ3175" s="75"/>
      <c r="AK3175" s="75"/>
      <c r="AL3175" s="75"/>
      <c r="AM3175" s="75"/>
      <c r="AN3175" s="75"/>
      <c r="AO3175" s="75"/>
      <c r="AP3175" s="75"/>
      <c r="AQ3175" s="75"/>
      <c r="AR3175" s="75"/>
      <c r="AS3175" s="75"/>
      <c r="AT3175" s="75"/>
      <c r="AU3175" s="75"/>
      <c r="AV3175" s="75"/>
      <c r="AW3175" s="75"/>
      <c r="AX3175" s="75"/>
      <c r="AY3175" s="75"/>
      <c r="AZ3175" s="75"/>
      <c r="BA3175" s="75"/>
      <c r="BB3175" s="75"/>
      <c r="BC3175" s="75"/>
      <c r="BD3175" s="75"/>
      <c r="BE3175" s="75"/>
      <c r="BF3175" s="75"/>
      <c r="BG3175" s="75"/>
      <c r="BH3175" s="75"/>
      <c r="BI3175" s="75"/>
      <c r="BJ3175" s="75"/>
      <c r="BK3175" s="75"/>
      <c r="BL3175" s="75"/>
      <c r="BM3175" s="75"/>
      <c r="BN3175" s="75"/>
      <c r="BO3175" s="75"/>
      <c r="BP3175" s="75"/>
      <c r="BQ3175" s="75"/>
      <c r="BR3175" s="75"/>
      <c r="BS3175" s="75"/>
      <c r="BT3175" s="75"/>
      <c r="BU3175" s="75"/>
      <c r="BV3175" s="75"/>
      <c r="BW3175" s="75"/>
      <c r="BX3175" s="75"/>
      <c r="BY3175" s="75"/>
      <c r="BZ3175" s="75"/>
      <c r="CA3175" s="75"/>
      <c r="CB3175" s="75"/>
      <c r="CC3175" s="75"/>
      <c r="CD3175" s="75"/>
      <c r="CE3175" s="75"/>
      <c r="CF3175" s="75"/>
      <c r="CG3175" s="75"/>
      <c r="CH3175" s="75"/>
      <c r="CI3175" s="75"/>
      <c r="CJ3175" s="75"/>
      <c r="CK3175" s="75"/>
      <c r="CL3175" s="75"/>
      <c r="CM3175" s="75"/>
      <c r="CN3175" s="75"/>
      <c r="CO3175" s="75"/>
    </row>
    <row r="3176" spans="1:93" s="1" customFormat="1" ht="19.5" customHeight="1" x14ac:dyDescent="0.3">
      <c r="A3176" s="46" t="s">
        <v>4322</v>
      </c>
      <c r="B3176" s="14">
        <v>7</v>
      </c>
      <c r="C3176" s="14">
        <v>2</v>
      </c>
      <c r="D3176" s="14">
        <v>2</v>
      </c>
      <c r="E3176" s="14">
        <v>0</v>
      </c>
      <c r="F3176" s="49"/>
      <c r="G3176" s="49"/>
      <c r="H3176" s="67">
        <f t="shared" si="190"/>
        <v>11</v>
      </c>
      <c r="I3176" s="46">
        <v>3</v>
      </c>
      <c r="J3176" s="22">
        <f t="shared" si="189"/>
        <v>0.16923076923076924</v>
      </c>
      <c r="K3176" s="46" t="s">
        <v>182</v>
      </c>
      <c r="L3176" s="15" t="s">
        <v>2562</v>
      </c>
      <c r="M3176" s="15" t="s">
        <v>214</v>
      </c>
      <c r="N3176" s="15" t="s">
        <v>320</v>
      </c>
      <c r="O3176" s="20" t="s">
        <v>896</v>
      </c>
      <c r="P3176" s="20">
        <v>9</v>
      </c>
      <c r="Q3176" s="21" t="s">
        <v>240</v>
      </c>
      <c r="R3176" s="15" t="s">
        <v>899</v>
      </c>
      <c r="S3176" s="15" t="s">
        <v>1197</v>
      </c>
      <c r="T3176" s="15" t="s">
        <v>204</v>
      </c>
      <c r="U3176" s="26"/>
      <c r="V3176" s="75"/>
      <c r="W3176" s="75"/>
      <c r="X3176" s="75"/>
      <c r="Y3176" s="75"/>
      <c r="Z3176" s="75"/>
      <c r="AA3176" s="75"/>
      <c r="AB3176" s="75"/>
      <c r="AC3176" s="75"/>
      <c r="AD3176" s="75"/>
      <c r="AE3176" s="75"/>
      <c r="AF3176" s="75"/>
      <c r="AG3176" s="75"/>
      <c r="AH3176" s="75"/>
      <c r="AI3176" s="75"/>
      <c r="AJ3176" s="75"/>
      <c r="AK3176" s="75"/>
      <c r="AL3176" s="75"/>
      <c r="AM3176" s="75"/>
      <c r="AN3176" s="75"/>
      <c r="AO3176" s="75"/>
      <c r="AP3176" s="75"/>
      <c r="AQ3176" s="75"/>
      <c r="AR3176" s="75"/>
      <c r="AS3176" s="75"/>
      <c r="AT3176" s="75"/>
      <c r="AU3176" s="75"/>
      <c r="AV3176" s="75"/>
      <c r="AW3176" s="75"/>
      <c r="AX3176" s="75"/>
      <c r="AY3176" s="75"/>
      <c r="AZ3176" s="75"/>
      <c r="BA3176" s="75"/>
      <c r="BB3176" s="75"/>
      <c r="BC3176" s="75"/>
      <c r="BD3176" s="75"/>
      <c r="BE3176" s="75"/>
      <c r="BF3176" s="75"/>
      <c r="BG3176" s="75"/>
      <c r="BH3176" s="75"/>
      <c r="BI3176" s="75"/>
      <c r="BJ3176" s="75"/>
      <c r="BK3176" s="75"/>
      <c r="BL3176" s="75"/>
      <c r="BM3176" s="75"/>
      <c r="BN3176" s="75"/>
      <c r="BO3176" s="75"/>
      <c r="BP3176" s="75"/>
      <c r="BQ3176" s="75"/>
      <c r="BR3176" s="75"/>
      <c r="BS3176" s="75"/>
      <c r="BT3176" s="75"/>
      <c r="BU3176" s="75"/>
      <c r="BV3176" s="75"/>
      <c r="BW3176" s="75"/>
      <c r="BX3176" s="75"/>
      <c r="BY3176" s="75"/>
      <c r="BZ3176" s="75"/>
      <c r="CA3176" s="75"/>
      <c r="CB3176" s="75"/>
      <c r="CC3176" s="75"/>
      <c r="CD3176" s="75"/>
      <c r="CE3176" s="75"/>
      <c r="CF3176" s="75"/>
      <c r="CG3176" s="75"/>
      <c r="CH3176" s="75"/>
      <c r="CI3176" s="75"/>
      <c r="CJ3176" s="75"/>
      <c r="CK3176" s="75"/>
      <c r="CL3176" s="75"/>
      <c r="CM3176" s="75"/>
      <c r="CN3176" s="75"/>
      <c r="CO3176" s="75"/>
    </row>
    <row r="3177" spans="1:93" s="1" customFormat="1" ht="19.5" customHeight="1" x14ac:dyDescent="0.3">
      <c r="A3177" s="46" t="s">
        <v>4164</v>
      </c>
      <c r="B3177" s="14">
        <v>8</v>
      </c>
      <c r="C3177" s="14">
        <v>0</v>
      </c>
      <c r="D3177" s="14">
        <v>3</v>
      </c>
      <c r="E3177" s="14">
        <v>0</v>
      </c>
      <c r="F3177" s="49"/>
      <c r="G3177" s="49"/>
      <c r="H3177" s="67">
        <f t="shared" si="190"/>
        <v>11</v>
      </c>
      <c r="I3177" s="46">
        <v>7</v>
      </c>
      <c r="J3177" s="22">
        <f t="shared" si="189"/>
        <v>0.16923076923076924</v>
      </c>
      <c r="K3177" s="46" t="s">
        <v>182</v>
      </c>
      <c r="L3177" s="15" t="s">
        <v>4647</v>
      </c>
      <c r="M3177" s="15" t="s">
        <v>200</v>
      </c>
      <c r="N3177" s="15" t="s">
        <v>4648</v>
      </c>
      <c r="O3177" s="20" t="s">
        <v>2224</v>
      </c>
      <c r="P3177" s="20">
        <v>9</v>
      </c>
      <c r="Q3177" s="21" t="s">
        <v>224</v>
      </c>
      <c r="R3177" s="17" t="s">
        <v>2277</v>
      </c>
      <c r="S3177" s="17" t="s">
        <v>317</v>
      </c>
      <c r="T3177" s="17" t="s">
        <v>2278</v>
      </c>
      <c r="U3177" s="26"/>
      <c r="V3177" s="75"/>
      <c r="W3177" s="75"/>
      <c r="X3177" s="75"/>
      <c r="Y3177" s="75"/>
      <c r="Z3177" s="75"/>
      <c r="AA3177" s="75"/>
      <c r="AB3177" s="75"/>
      <c r="AC3177" s="75"/>
      <c r="AD3177" s="75"/>
      <c r="AE3177" s="75"/>
      <c r="AF3177" s="75"/>
      <c r="AG3177" s="75"/>
      <c r="AH3177" s="75"/>
      <c r="AI3177" s="75"/>
      <c r="AJ3177" s="75"/>
      <c r="AK3177" s="75"/>
      <c r="AL3177" s="75"/>
      <c r="AM3177" s="75"/>
      <c r="AN3177" s="75"/>
      <c r="AO3177" s="75"/>
      <c r="AP3177" s="75"/>
      <c r="AQ3177" s="75"/>
      <c r="AR3177" s="75"/>
      <c r="AS3177" s="75"/>
      <c r="AT3177" s="75"/>
      <c r="AU3177" s="75"/>
      <c r="AV3177" s="75"/>
      <c r="AW3177" s="75"/>
      <c r="AX3177" s="75"/>
      <c r="AY3177" s="75"/>
      <c r="AZ3177" s="75"/>
      <c r="BA3177" s="75"/>
      <c r="BB3177" s="75"/>
      <c r="BC3177" s="75"/>
      <c r="BD3177" s="75"/>
      <c r="BE3177" s="75"/>
      <c r="BF3177" s="75"/>
      <c r="BG3177" s="75"/>
      <c r="BH3177" s="75"/>
      <c r="BI3177" s="75"/>
      <c r="BJ3177" s="75"/>
      <c r="BK3177" s="75"/>
      <c r="BL3177" s="75"/>
      <c r="BM3177" s="75"/>
      <c r="BN3177" s="75"/>
      <c r="BO3177" s="75"/>
      <c r="BP3177" s="75"/>
      <c r="BQ3177" s="75"/>
      <c r="BR3177" s="75"/>
      <c r="BS3177" s="75"/>
      <c r="BT3177" s="75"/>
      <c r="BU3177" s="75"/>
      <c r="BV3177" s="75"/>
      <c r="BW3177" s="75"/>
      <c r="BX3177" s="75"/>
      <c r="BY3177" s="75"/>
      <c r="BZ3177" s="75"/>
      <c r="CA3177" s="75"/>
      <c r="CB3177" s="75"/>
      <c r="CC3177" s="75"/>
      <c r="CD3177" s="75"/>
      <c r="CE3177" s="75"/>
      <c r="CF3177" s="75"/>
      <c r="CG3177" s="75"/>
      <c r="CH3177" s="75"/>
      <c r="CI3177" s="75"/>
      <c r="CJ3177" s="75"/>
      <c r="CK3177" s="75"/>
      <c r="CL3177" s="75"/>
      <c r="CM3177" s="75"/>
      <c r="CN3177" s="75"/>
      <c r="CO3177" s="75"/>
    </row>
    <row r="3178" spans="1:93" s="1" customFormat="1" ht="19.5" customHeight="1" x14ac:dyDescent="0.3">
      <c r="A3178" s="46" t="s">
        <v>4151</v>
      </c>
      <c r="B3178" s="14">
        <v>7</v>
      </c>
      <c r="C3178" s="14">
        <v>4</v>
      </c>
      <c r="D3178" s="14">
        <v>0</v>
      </c>
      <c r="E3178" s="14">
        <v>0</v>
      </c>
      <c r="F3178" s="49"/>
      <c r="G3178" s="49"/>
      <c r="H3178" s="67">
        <f t="shared" si="190"/>
        <v>11</v>
      </c>
      <c r="I3178" s="46">
        <v>8</v>
      </c>
      <c r="J3178" s="22">
        <f t="shared" si="189"/>
        <v>0.16923076923076924</v>
      </c>
      <c r="K3178" s="46" t="s">
        <v>182</v>
      </c>
      <c r="L3178" s="15" t="s">
        <v>2147</v>
      </c>
      <c r="M3178" s="15" t="s">
        <v>314</v>
      </c>
      <c r="N3178" s="15" t="s">
        <v>257</v>
      </c>
      <c r="O3178" s="20" t="s">
        <v>966</v>
      </c>
      <c r="P3178" s="20">
        <v>9</v>
      </c>
      <c r="Q3178" s="21" t="s">
        <v>223</v>
      </c>
      <c r="R3178" s="17" t="s">
        <v>983</v>
      </c>
      <c r="S3178" s="17" t="s">
        <v>317</v>
      </c>
      <c r="T3178" s="17" t="s">
        <v>445</v>
      </c>
      <c r="U3178" s="26"/>
      <c r="V3178" s="75"/>
      <c r="W3178" s="75"/>
      <c r="X3178" s="75"/>
      <c r="Y3178" s="75"/>
      <c r="Z3178" s="75"/>
      <c r="AA3178" s="75"/>
      <c r="AB3178" s="75"/>
      <c r="AC3178" s="75"/>
      <c r="AD3178" s="75"/>
      <c r="AE3178" s="75"/>
      <c r="AF3178" s="75"/>
      <c r="AG3178" s="75"/>
      <c r="AH3178" s="75"/>
      <c r="AI3178" s="75"/>
      <c r="AJ3178" s="75"/>
      <c r="AK3178" s="75"/>
      <c r="AL3178" s="75"/>
      <c r="AM3178" s="75"/>
      <c r="AN3178" s="75"/>
      <c r="AO3178" s="75"/>
      <c r="AP3178" s="75"/>
      <c r="AQ3178" s="75"/>
      <c r="AR3178" s="75"/>
      <c r="AS3178" s="75"/>
      <c r="AT3178" s="75"/>
      <c r="AU3178" s="75"/>
      <c r="AV3178" s="75"/>
      <c r="AW3178" s="75"/>
      <c r="AX3178" s="75"/>
      <c r="AY3178" s="75"/>
      <c r="AZ3178" s="75"/>
      <c r="BA3178" s="75"/>
      <c r="BB3178" s="75"/>
      <c r="BC3178" s="75"/>
      <c r="BD3178" s="75"/>
      <c r="BE3178" s="75"/>
      <c r="BF3178" s="75"/>
      <c r="BG3178" s="75"/>
      <c r="BH3178" s="75"/>
      <c r="BI3178" s="75"/>
      <c r="BJ3178" s="75"/>
      <c r="BK3178" s="75"/>
      <c r="BL3178" s="75"/>
      <c r="BM3178" s="75"/>
      <c r="BN3178" s="75"/>
      <c r="BO3178" s="75"/>
      <c r="BP3178" s="75"/>
      <c r="BQ3178" s="75"/>
      <c r="BR3178" s="75"/>
      <c r="BS3178" s="75"/>
      <c r="BT3178" s="75"/>
      <c r="BU3178" s="75"/>
      <c r="BV3178" s="75"/>
      <c r="BW3178" s="75"/>
      <c r="BX3178" s="75"/>
      <c r="BY3178" s="75"/>
      <c r="BZ3178" s="75"/>
      <c r="CA3178" s="75"/>
      <c r="CB3178" s="75"/>
      <c r="CC3178" s="75"/>
      <c r="CD3178" s="75"/>
      <c r="CE3178" s="75"/>
      <c r="CF3178" s="75"/>
      <c r="CG3178" s="75"/>
      <c r="CH3178" s="75"/>
      <c r="CI3178" s="75"/>
      <c r="CJ3178" s="75"/>
      <c r="CK3178" s="75"/>
      <c r="CL3178" s="75"/>
      <c r="CM3178" s="75"/>
      <c r="CN3178" s="75"/>
      <c r="CO3178" s="75"/>
    </row>
    <row r="3179" spans="1:93" s="1" customFormat="1" ht="19.5" customHeight="1" x14ac:dyDescent="0.3">
      <c r="A3179" s="46" t="s">
        <v>4130</v>
      </c>
      <c r="B3179" s="14">
        <v>5</v>
      </c>
      <c r="C3179" s="14">
        <v>0</v>
      </c>
      <c r="D3179" s="14">
        <v>3</v>
      </c>
      <c r="E3179" s="14">
        <v>3</v>
      </c>
      <c r="F3179" s="49"/>
      <c r="G3179" s="49"/>
      <c r="H3179" s="67">
        <f t="shared" si="190"/>
        <v>11</v>
      </c>
      <c r="I3179" s="46">
        <v>5</v>
      </c>
      <c r="J3179" s="22">
        <f t="shared" si="189"/>
        <v>0.16923076923076924</v>
      </c>
      <c r="K3179" s="46" t="s">
        <v>182</v>
      </c>
      <c r="L3179" s="15" t="s">
        <v>4649</v>
      </c>
      <c r="M3179" s="15" t="s">
        <v>418</v>
      </c>
      <c r="N3179" s="15" t="s">
        <v>814</v>
      </c>
      <c r="O3179" s="20" t="s">
        <v>2224</v>
      </c>
      <c r="P3179" s="20">
        <v>9</v>
      </c>
      <c r="Q3179" s="21" t="s">
        <v>240</v>
      </c>
      <c r="R3179" s="17" t="s">
        <v>2277</v>
      </c>
      <c r="S3179" s="17" t="s">
        <v>317</v>
      </c>
      <c r="T3179" s="17" t="s">
        <v>2278</v>
      </c>
      <c r="U3179" s="26"/>
      <c r="V3179" s="75"/>
      <c r="W3179" s="75"/>
      <c r="X3179" s="75"/>
      <c r="Y3179" s="75"/>
      <c r="Z3179" s="75"/>
      <c r="AA3179" s="75"/>
      <c r="AB3179" s="75"/>
      <c r="AC3179" s="75"/>
      <c r="AD3179" s="75"/>
      <c r="AE3179" s="75"/>
      <c r="AF3179" s="75"/>
      <c r="AG3179" s="75"/>
      <c r="AH3179" s="75"/>
      <c r="AI3179" s="75"/>
      <c r="AJ3179" s="75"/>
      <c r="AK3179" s="75"/>
      <c r="AL3179" s="75"/>
      <c r="AM3179" s="75"/>
      <c r="AN3179" s="75"/>
      <c r="AO3179" s="75"/>
      <c r="AP3179" s="75"/>
      <c r="AQ3179" s="75"/>
      <c r="AR3179" s="75"/>
      <c r="AS3179" s="75"/>
      <c r="AT3179" s="75"/>
      <c r="AU3179" s="75"/>
      <c r="AV3179" s="75"/>
      <c r="AW3179" s="75"/>
      <c r="AX3179" s="75"/>
      <c r="AY3179" s="75"/>
      <c r="AZ3179" s="75"/>
      <c r="BA3179" s="75"/>
      <c r="BB3179" s="75"/>
      <c r="BC3179" s="75"/>
      <c r="BD3179" s="75"/>
      <c r="BE3179" s="75"/>
      <c r="BF3179" s="75"/>
      <c r="BG3179" s="75"/>
      <c r="BH3179" s="75"/>
      <c r="BI3179" s="75"/>
      <c r="BJ3179" s="75"/>
      <c r="BK3179" s="75"/>
      <c r="BL3179" s="75"/>
      <c r="BM3179" s="75"/>
      <c r="BN3179" s="75"/>
      <c r="BO3179" s="75"/>
      <c r="BP3179" s="75"/>
      <c r="BQ3179" s="75"/>
      <c r="BR3179" s="75"/>
      <c r="BS3179" s="75"/>
      <c r="BT3179" s="75"/>
      <c r="BU3179" s="75"/>
      <c r="BV3179" s="75"/>
      <c r="BW3179" s="75"/>
      <c r="BX3179" s="75"/>
      <c r="BY3179" s="75"/>
      <c r="BZ3179" s="75"/>
      <c r="CA3179" s="75"/>
      <c r="CB3179" s="75"/>
      <c r="CC3179" s="75"/>
      <c r="CD3179" s="75"/>
      <c r="CE3179" s="75"/>
      <c r="CF3179" s="75"/>
      <c r="CG3179" s="75"/>
      <c r="CH3179" s="75"/>
      <c r="CI3179" s="75"/>
      <c r="CJ3179" s="75"/>
      <c r="CK3179" s="75"/>
      <c r="CL3179" s="75"/>
      <c r="CM3179" s="75"/>
      <c r="CN3179" s="75"/>
      <c r="CO3179" s="75"/>
    </row>
    <row r="3180" spans="1:93" s="1" customFormat="1" ht="19.5" customHeight="1" x14ac:dyDescent="0.3">
      <c r="A3180" s="46" t="s">
        <v>4142</v>
      </c>
      <c r="B3180" s="14">
        <v>3</v>
      </c>
      <c r="C3180" s="14">
        <v>8</v>
      </c>
      <c r="D3180" s="14">
        <v>0</v>
      </c>
      <c r="E3180" s="14">
        <v>0</v>
      </c>
      <c r="F3180" s="49"/>
      <c r="G3180" s="49"/>
      <c r="H3180" s="67">
        <f t="shared" si="190"/>
        <v>11</v>
      </c>
      <c r="I3180" s="46">
        <v>3</v>
      </c>
      <c r="J3180" s="22">
        <f t="shared" si="189"/>
        <v>0.16923076923076924</v>
      </c>
      <c r="K3180" s="46" t="s">
        <v>182</v>
      </c>
      <c r="L3180" s="15" t="s">
        <v>1750</v>
      </c>
      <c r="M3180" s="15" t="s">
        <v>386</v>
      </c>
      <c r="N3180" s="15" t="s">
        <v>204</v>
      </c>
      <c r="O3180" s="20" t="s">
        <v>896</v>
      </c>
      <c r="P3180" s="20">
        <v>9</v>
      </c>
      <c r="Q3180" s="21" t="s">
        <v>240</v>
      </c>
      <c r="R3180" s="15" t="s">
        <v>899</v>
      </c>
      <c r="S3180" s="15" t="s">
        <v>1197</v>
      </c>
      <c r="T3180" s="15" t="s">
        <v>204</v>
      </c>
      <c r="U3180" s="26"/>
      <c r="V3180" s="75"/>
      <c r="W3180" s="75"/>
      <c r="X3180" s="75"/>
      <c r="Y3180" s="75"/>
      <c r="Z3180" s="75"/>
      <c r="AA3180" s="75"/>
      <c r="AB3180" s="75"/>
      <c r="AC3180" s="75"/>
      <c r="AD3180" s="75"/>
      <c r="AE3180" s="75"/>
      <c r="AF3180" s="75"/>
      <c r="AG3180" s="75"/>
      <c r="AH3180" s="75"/>
      <c r="AI3180" s="75"/>
      <c r="AJ3180" s="75"/>
      <c r="AK3180" s="75"/>
      <c r="AL3180" s="75"/>
      <c r="AM3180" s="75"/>
      <c r="AN3180" s="75"/>
      <c r="AO3180" s="75"/>
      <c r="AP3180" s="75"/>
      <c r="AQ3180" s="75"/>
      <c r="AR3180" s="75"/>
      <c r="AS3180" s="75"/>
      <c r="AT3180" s="75"/>
      <c r="AU3180" s="75"/>
      <c r="AV3180" s="75"/>
      <c r="AW3180" s="75"/>
      <c r="AX3180" s="75"/>
      <c r="AY3180" s="75"/>
      <c r="AZ3180" s="75"/>
      <c r="BA3180" s="75"/>
      <c r="BB3180" s="75"/>
      <c r="BC3180" s="75"/>
      <c r="BD3180" s="75"/>
      <c r="BE3180" s="75"/>
      <c r="BF3180" s="75"/>
      <c r="BG3180" s="75"/>
      <c r="BH3180" s="75"/>
      <c r="BI3180" s="75"/>
      <c r="BJ3180" s="75"/>
      <c r="BK3180" s="75"/>
      <c r="BL3180" s="75"/>
      <c r="BM3180" s="75"/>
      <c r="BN3180" s="75"/>
      <c r="BO3180" s="75"/>
      <c r="BP3180" s="75"/>
      <c r="BQ3180" s="75"/>
      <c r="BR3180" s="75"/>
      <c r="BS3180" s="75"/>
      <c r="BT3180" s="75"/>
      <c r="BU3180" s="75"/>
      <c r="BV3180" s="75"/>
      <c r="BW3180" s="75"/>
      <c r="BX3180" s="75"/>
      <c r="BY3180" s="75"/>
      <c r="BZ3180" s="75"/>
      <c r="CA3180" s="75"/>
      <c r="CB3180" s="75"/>
      <c r="CC3180" s="75"/>
      <c r="CD3180" s="75"/>
      <c r="CE3180" s="75"/>
      <c r="CF3180" s="75"/>
      <c r="CG3180" s="75"/>
      <c r="CH3180" s="75"/>
      <c r="CI3180" s="75"/>
      <c r="CJ3180" s="75"/>
      <c r="CK3180" s="75"/>
      <c r="CL3180" s="75"/>
      <c r="CM3180" s="75"/>
      <c r="CN3180" s="75"/>
      <c r="CO3180" s="75"/>
    </row>
    <row r="3181" spans="1:93" s="1" customFormat="1" ht="19.5" customHeight="1" x14ac:dyDescent="0.3">
      <c r="A3181" s="46" t="s">
        <v>4164</v>
      </c>
      <c r="B3181" s="14">
        <v>6</v>
      </c>
      <c r="C3181" s="14">
        <v>2</v>
      </c>
      <c r="D3181" s="14">
        <v>3</v>
      </c>
      <c r="E3181" s="14">
        <v>0</v>
      </c>
      <c r="F3181" s="49"/>
      <c r="G3181" s="49"/>
      <c r="H3181" s="67">
        <f t="shared" si="190"/>
        <v>11</v>
      </c>
      <c r="I3181" s="46">
        <v>4</v>
      </c>
      <c r="J3181" s="22">
        <f t="shared" si="189"/>
        <v>0.16923076923076924</v>
      </c>
      <c r="K3181" s="46" t="s">
        <v>182</v>
      </c>
      <c r="L3181" s="15" t="s">
        <v>4650</v>
      </c>
      <c r="M3181" s="15" t="s">
        <v>1016</v>
      </c>
      <c r="N3181" s="15" t="s">
        <v>1285</v>
      </c>
      <c r="O3181" s="20" t="s">
        <v>1045</v>
      </c>
      <c r="P3181" s="20">
        <v>9</v>
      </c>
      <c r="Q3181" s="21" t="s">
        <v>223</v>
      </c>
      <c r="R3181" s="17" t="s">
        <v>2968</v>
      </c>
      <c r="S3181" s="17" t="s">
        <v>795</v>
      </c>
      <c r="T3181" s="17" t="s">
        <v>1047</v>
      </c>
      <c r="U3181" s="26"/>
      <c r="V3181" s="75"/>
      <c r="W3181" s="75"/>
      <c r="X3181" s="75"/>
      <c r="Y3181" s="75"/>
      <c r="Z3181" s="75"/>
      <c r="AA3181" s="75"/>
      <c r="AB3181" s="75"/>
      <c r="AC3181" s="75"/>
      <c r="AD3181" s="75"/>
      <c r="AE3181" s="75"/>
      <c r="AF3181" s="75"/>
      <c r="AG3181" s="75"/>
      <c r="AH3181" s="75"/>
      <c r="AI3181" s="75"/>
      <c r="AJ3181" s="75"/>
      <c r="AK3181" s="75"/>
      <c r="AL3181" s="75"/>
      <c r="AM3181" s="75"/>
      <c r="AN3181" s="75"/>
      <c r="AO3181" s="75"/>
      <c r="AP3181" s="75"/>
      <c r="AQ3181" s="75"/>
      <c r="AR3181" s="75"/>
      <c r="AS3181" s="75"/>
      <c r="AT3181" s="75"/>
      <c r="AU3181" s="75"/>
      <c r="AV3181" s="75"/>
      <c r="AW3181" s="75"/>
      <c r="AX3181" s="75"/>
      <c r="AY3181" s="75"/>
      <c r="AZ3181" s="75"/>
      <c r="BA3181" s="75"/>
      <c r="BB3181" s="75"/>
      <c r="BC3181" s="75"/>
      <c r="BD3181" s="75"/>
      <c r="BE3181" s="75"/>
      <c r="BF3181" s="75"/>
      <c r="BG3181" s="75"/>
      <c r="BH3181" s="75"/>
      <c r="BI3181" s="75"/>
      <c r="BJ3181" s="75"/>
      <c r="BK3181" s="75"/>
      <c r="BL3181" s="75"/>
      <c r="BM3181" s="75"/>
      <c r="BN3181" s="75"/>
      <c r="BO3181" s="75"/>
      <c r="BP3181" s="75"/>
      <c r="BQ3181" s="75"/>
      <c r="BR3181" s="75"/>
      <c r="BS3181" s="75"/>
      <c r="BT3181" s="75"/>
      <c r="BU3181" s="75"/>
      <c r="BV3181" s="75"/>
      <c r="BW3181" s="75"/>
      <c r="BX3181" s="75"/>
      <c r="BY3181" s="75"/>
      <c r="BZ3181" s="75"/>
      <c r="CA3181" s="75"/>
      <c r="CB3181" s="75"/>
      <c r="CC3181" s="75"/>
      <c r="CD3181" s="75"/>
      <c r="CE3181" s="75"/>
      <c r="CF3181" s="75"/>
      <c r="CG3181" s="75"/>
      <c r="CH3181" s="75"/>
      <c r="CI3181" s="75"/>
      <c r="CJ3181" s="75"/>
      <c r="CK3181" s="75"/>
      <c r="CL3181" s="75"/>
      <c r="CM3181" s="75"/>
      <c r="CN3181" s="75"/>
      <c r="CO3181" s="75"/>
    </row>
    <row r="3182" spans="1:93" s="1" customFormat="1" ht="19.5" customHeight="1" x14ac:dyDescent="0.3">
      <c r="A3182" s="46" t="s">
        <v>4158</v>
      </c>
      <c r="B3182" s="14">
        <v>9</v>
      </c>
      <c r="C3182" s="14">
        <v>0</v>
      </c>
      <c r="D3182" s="14">
        <v>2</v>
      </c>
      <c r="E3182" s="14">
        <v>0</v>
      </c>
      <c r="F3182" s="49"/>
      <c r="G3182" s="49"/>
      <c r="H3182" s="67">
        <f t="shared" si="190"/>
        <v>11</v>
      </c>
      <c r="I3182" s="46">
        <v>5</v>
      </c>
      <c r="J3182" s="22">
        <f t="shared" si="189"/>
        <v>0.16923076923076924</v>
      </c>
      <c r="K3182" s="46" t="s">
        <v>182</v>
      </c>
      <c r="L3182" s="15" t="s">
        <v>4651</v>
      </c>
      <c r="M3182" s="15" t="s">
        <v>4652</v>
      </c>
      <c r="N3182" s="15" t="s">
        <v>895</v>
      </c>
      <c r="O3182" s="20" t="s">
        <v>2505</v>
      </c>
      <c r="P3182" s="20">
        <v>9</v>
      </c>
      <c r="Q3182" s="21" t="s">
        <v>253</v>
      </c>
      <c r="R3182" s="17" t="s">
        <v>2506</v>
      </c>
      <c r="S3182" s="17" t="s">
        <v>857</v>
      </c>
      <c r="T3182" s="17" t="s">
        <v>387</v>
      </c>
      <c r="U3182" s="26"/>
      <c r="V3182" s="75"/>
      <c r="W3182" s="75"/>
      <c r="X3182" s="75"/>
      <c r="Y3182" s="75"/>
      <c r="Z3182" s="75"/>
      <c r="AA3182" s="75"/>
      <c r="AB3182" s="75"/>
      <c r="AC3182" s="75"/>
      <c r="AD3182" s="75"/>
      <c r="AE3182" s="75"/>
      <c r="AF3182" s="75"/>
      <c r="AG3182" s="75"/>
      <c r="AH3182" s="75"/>
      <c r="AI3182" s="75"/>
      <c r="AJ3182" s="75"/>
      <c r="AK3182" s="75"/>
      <c r="AL3182" s="75"/>
      <c r="AM3182" s="75"/>
      <c r="AN3182" s="75"/>
      <c r="AO3182" s="75"/>
      <c r="AP3182" s="75"/>
      <c r="AQ3182" s="75"/>
      <c r="AR3182" s="75"/>
      <c r="AS3182" s="75"/>
      <c r="AT3182" s="75"/>
      <c r="AU3182" s="75"/>
      <c r="AV3182" s="75"/>
      <c r="AW3182" s="75"/>
      <c r="AX3182" s="75"/>
      <c r="AY3182" s="75"/>
      <c r="AZ3182" s="75"/>
      <c r="BA3182" s="75"/>
      <c r="BB3182" s="75"/>
      <c r="BC3182" s="75"/>
      <c r="BD3182" s="75"/>
      <c r="BE3182" s="75"/>
      <c r="BF3182" s="75"/>
      <c r="BG3182" s="75"/>
      <c r="BH3182" s="75"/>
      <c r="BI3182" s="75"/>
      <c r="BJ3182" s="75"/>
      <c r="BK3182" s="75"/>
      <c r="BL3182" s="75"/>
      <c r="BM3182" s="75"/>
      <c r="BN3182" s="75"/>
      <c r="BO3182" s="75"/>
      <c r="BP3182" s="75"/>
      <c r="BQ3182" s="75"/>
      <c r="BR3182" s="75"/>
      <c r="BS3182" s="75"/>
      <c r="BT3182" s="75"/>
      <c r="BU3182" s="75"/>
      <c r="BV3182" s="75"/>
      <c r="BW3182" s="75"/>
      <c r="BX3182" s="75"/>
      <c r="BY3182" s="75"/>
      <c r="BZ3182" s="75"/>
      <c r="CA3182" s="75"/>
      <c r="CB3182" s="75"/>
      <c r="CC3182" s="75"/>
      <c r="CD3182" s="75"/>
      <c r="CE3182" s="75"/>
      <c r="CF3182" s="75"/>
      <c r="CG3182" s="75"/>
      <c r="CH3182" s="75"/>
      <c r="CI3182" s="75"/>
      <c r="CJ3182" s="75"/>
      <c r="CK3182" s="75"/>
      <c r="CL3182" s="75"/>
      <c r="CM3182" s="75"/>
      <c r="CN3182" s="75"/>
      <c r="CO3182" s="75"/>
    </row>
    <row r="3183" spans="1:93" s="1" customFormat="1" ht="19.5" customHeight="1" x14ac:dyDescent="0.3">
      <c r="A3183" s="46" t="s">
        <v>4194</v>
      </c>
      <c r="B3183" s="14">
        <v>5</v>
      </c>
      <c r="C3183" s="14">
        <v>3</v>
      </c>
      <c r="D3183" s="14">
        <v>2</v>
      </c>
      <c r="E3183" s="14">
        <v>0</v>
      </c>
      <c r="F3183" s="49"/>
      <c r="G3183" s="49"/>
      <c r="H3183" s="67">
        <f t="shared" si="190"/>
        <v>10</v>
      </c>
      <c r="I3183" s="46">
        <v>21</v>
      </c>
      <c r="J3183" s="22">
        <f t="shared" si="189"/>
        <v>0.15384615384615385</v>
      </c>
      <c r="K3183" s="46" t="s">
        <v>182</v>
      </c>
      <c r="L3183" s="15" t="s">
        <v>4653</v>
      </c>
      <c r="M3183" s="15" t="s">
        <v>544</v>
      </c>
      <c r="N3183" s="15" t="s">
        <v>445</v>
      </c>
      <c r="O3183" s="20" t="s">
        <v>801</v>
      </c>
      <c r="P3183" s="20">
        <v>9</v>
      </c>
      <c r="Q3183" s="21" t="s">
        <v>802</v>
      </c>
      <c r="R3183" s="17" t="s">
        <v>2586</v>
      </c>
      <c r="S3183" s="17" t="s">
        <v>351</v>
      </c>
      <c r="T3183" s="17" t="s">
        <v>215</v>
      </c>
      <c r="U3183" s="26"/>
      <c r="V3183" s="75"/>
      <c r="W3183" s="75"/>
      <c r="X3183" s="75"/>
      <c r="Y3183" s="75"/>
      <c r="Z3183" s="75"/>
      <c r="AA3183" s="75"/>
      <c r="AB3183" s="75"/>
      <c r="AC3183" s="75"/>
      <c r="AD3183" s="75"/>
      <c r="AE3183" s="75"/>
      <c r="AF3183" s="75"/>
      <c r="AG3183" s="75"/>
      <c r="AH3183" s="75"/>
      <c r="AI3183" s="75"/>
      <c r="AJ3183" s="75"/>
      <c r="AK3183" s="75"/>
      <c r="AL3183" s="75"/>
      <c r="AM3183" s="75"/>
      <c r="AN3183" s="75"/>
      <c r="AO3183" s="75"/>
      <c r="AP3183" s="75"/>
      <c r="AQ3183" s="75"/>
      <c r="AR3183" s="75"/>
      <c r="AS3183" s="75"/>
      <c r="AT3183" s="75"/>
      <c r="AU3183" s="75"/>
      <c r="AV3183" s="75"/>
      <c r="AW3183" s="75"/>
      <c r="AX3183" s="75"/>
      <c r="AY3183" s="75"/>
      <c r="AZ3183" s="75"/>
      <c r="BA3183" s="75"/>
      <c r="BB3183" s="75"/>
      <c r="BC3183" s="75"/>
      <c r="BD3183" s="75"/>
      <c r="BE3183" s="75"/>
      <c r="BF3183" s="75"/>
      <c r="BG3183" s="75"/>
      <c r="BH3183" s="75"/>
      <c r="BI3183" s="75"/>
      <c r="BJ3183" s="75"/>
      <c r="BK3183" s="75"/>
      <c r="BL3183" s="75"/>
      <c r="BM3183" s="75"/>
      <c r="BN3183" s="75"/>
      <c r="BO3183" s="75"/>
      <c r="BP3183" s="75"/>
      <c r="BQ3183" s="75"/>
      <c r="BR3183" s="75"/>
      <c r="BS3183" s="75"/>
      <c r="BT3183" s="75"/>
      <c r="BU3183" s="75"/>
      <c r="BV3183" s="75"/>
      <c r="BW3183" s="75"/>
      <c r="BX3183" s="75"/>
      <c r="BY3183" s="75"/>
      <c r="BZ3183" s="75"/>
      <c r="CA3183" s="75"/>
      <c r="CB3183" s="75"/>
      <c r="CC3183" s="75"/>
      <c r="CD3183" s="75"/>
      <c r="CE3183" s="75"/>
      <c r="CF3183" s="75"/>
      <c r="CG3183" s="75"/>
      <c r="CH3183" s="75"/>
      <c r="CI3183" s="75"/>
      <c r="CJ3183" s="75"/>
      <c r="CK3183" s="75"/>
      <c r="CL3183" s="75"/>
      <c r="CM3183" s="75"/>
      <c r="CN3183" s="75"/>
      <c r="CO3183" s="75"/>
    </row>
    <row r="3184" spans="1:93" s="1" customFormat="1" ht="19.5" customHeight="1" x14ac:dyDescent="0.3">
      <c r="A3184" s="46" t="s">
        <v>4220</v>
      </c>
      <c r="B3184" s="14">
        <v>4</v>
      </c>
      <c r="C3184" s="14">
        <v>5</v>
      </c>
      <c r="D3184" s="14">
        <v>1</v>
      </c>
      <c r="E3184" s="14">
        <v>0</v>
      </c>
      <c r="F3184" s="49"/>
      <c r="G3184" s="49"/>
      <c r="H3184" s="67">
        <f t="shared" si="190"/>
        <v>10</v>
      </c>
      <c r="I3184" s="46">
        <v>14</v>
      </c>
      <c r="J3184" s="22">
        <f t="shared" si="189"/>
        <v>0.15384615384615385</v>
      </c>
      <c r="K3184" s="46" t="s">
        <v>182</v>
      </c>
      <c r="L3184" s="15" t="s">
        <v>4654</v>
      </c>
      <c r="M3184" s="15" t="s">
        <v>362</v>
      </c>
      <c r="N3184" s="15" t="s">
        <v>215</v>
      </c>
      <c r="O3184" s="20" t="s">
        <v>1759</v>
      </c>
      <c r="P3184" s="20">
        <v>9</v>
      </c>
      <c r="Q3184" s="21" t="s">
        <v>253</v>
      </c>
      <c r="R3184" s="17" t="s">
        <v>1768</v>
      </c>
      <c r="S3184" s="17" t="s">
        <v>998</v>
      </c>
      <c r="T3184" s="17" t="s">
        <v>336</v>
      </c>
      <c r="U3184" s="26"/>
      <c r="V3184" s="75"/>
      <c r="W3184" s="75"/>
      <c r="X3184" s="75"/>
      <c r="Y3184" s="75"/>
      <c r="Z3184" s="75"/>
      <c r="AA3184" s="75"/>
      <c r="AB3184" s="75"/>
      <c r="AC3184" s="75"/>
      <c r="AD3184" s="75"/>
      <c r="AE3184" s="75"/>
      <c r="AF3184" s="75"/>
      <c r="AG3184" s="75"/>
      <c r="AH3184" s="75"/>
      <c r="AI3184" s="75"/>
      <c r="AJ3184" s="75"/>
      <c r="AK3184" s="75"/>
      <c r="AL3184" s="75"/>
      <c r="AM3184" s="75"/>
      <c r="AN3184" s="75"/>
      <c r="AO3184" s="75"/>
      <c r="AP3184" s="75"/>
      <c r="AQ3184" s="75"/>
      <c r="AR3184" s="75"/>
      <c r="AS3184" s="75"/>
      <c r="AT3184" s="75"/>
      <c r="AU3184" s="75"/>
      <c r="AV3184" s="75"/>
      <c r="AW3184" s="75"/>
      <c r="AX3184" s="75"/>
      <c r="AY3184" s="75"/>
      <c r="AZ3184" s="75"/>
      <c r="BA3184" s="75"/>
      <c r="BB3184" s="75"/>
      <c r="BC3184" s="75"/>
      <c r="BD3184" s="75"/>
      <c r="BE3184" s="75"/>
      <c r="BF3184" s="75"/>
      <c r="BG3184" s="75"/>
      <c r="BH3184" s="75"/>
      <c r="BI3184" s="75"/>
      <c r="BJ3184" s="75"/>
      <c r="BK3184" s="75"/>
      <c r="BL3184" s="75"/>
      <c r="BM3184" s="75"/>
      <c r="BN3184" s="75"/>
      <c r="BO3184" s="75"/>
      <c r="BP3184" s="75"/>
      <c r="BQ3184" s="75"/>
      <c r="BR3184" s="75"/>
      <c r="BS3184" s="75"/>
      <c r="BT3184" s="75"/>
      <c r="BU3184" s="75"/>
      <c r="BV3184" s="75"/>
      <c r="BW3184" s="75"/>
      <c r="BX3184" s="75"/>
      <c r="BY3184" s="75"/>
      <c r="BZ3184" s="75"/>
      <c r="CA3184" s="75"/>
      <c r="CB3184" s="75"/>
      <c r="CC3184" s="75"/>
      <c r="CD3184" s="75"/>
      <c r="CE3184" s="75"/>
      <c r="CF3184" s="75"/>
      <c r="CG3184" s="75"/>
      <c r="CH3184" s="75"/>
      <c r="CI3184" s="75"/>
      <c r="CJ3184" s="75"/>
      <c r="CK3184" s="75"/>
      <c r="CL3184" s="75"/>
      <c r="CM3184" s="75"/>
      <c r="CN3184" s="75"/>
      <c r="CO3184" s="75"/>
    </row>
    <row r="3185" spans="1:93" s="1" customFormat="1" ht="19.5" customHeight="1" x14ac:dyDescent="0.3">
      <c r="A3185" s="46" t="s">
        <v>4134</v>
      </c>
      <c r="B3185" s="14">
        <v>8</v>
      </c>
      <c r="C3185" s="14">
        <v>0</v>
      </c>
      <c r="D3185" s="14">
        <v>2</v>
      </c>
      <c r="E3185" s="14">
        <v>0</v>
      </c>
      <c r="F3185" s="49"/>
      <c r="G3185" s="49"/>
      <c r="H3185" s="67">
        <f t="shared" si="190"/>
        <v>10</v>
      </c>
      <c r="I3185" s="46">
        <v>2</v>
      </c>
      <c r="J3185" s="22">
        <f t="shared" si="189"/>
        <v>0.15384615384615385</v>
      </c>
      <c r="K3185" s="46" t="s">
        <v>182</v>
      </c>
      <c r="L3185" s="15" t="s">
        <v>1555</v>
      </c>
      <c r="M3185" s="15" t="s">
        <v>386</v>
      </c>
      <c r="N3185" s="15" t="s">
        <v>904</v>
      </c>
      <c r="O3185" s="20" t="s">
        <v>1061</v>
      </c>
      <c r="P3185" s="20">
        <v>9</v>
      </c>
      <c r="Q3185" s="21" t="s">
        <v>224</v>
      </c>
      <c r="R3185" s="17" t="s">
        <v>1065</v>
      </c>
      <c r="S3185" s="17" t="s">
        <v>857</v>
      </c>
      <c r="T3185" s="17" t="s">
        <v>249</v>
      </c>
      <c r="U3185" s="26"/>
      <c r="V3185" s="75"/>
      <c r="W3185" s="75"/>
      <c r="X3185" s="75"/>
      <c r="Y3185" s="75"/>
      <c r="Z3185" s="75"/>
      <c r="AA3185" s="75"/>
      <c r="AB3185" s="75"/>
      <c r="AC3185" s="75"/>
      <c r="AD3185" s="75"/>
      <c r="AE3185" s="75"/>
      <c r="AF3185" s="75"/>
      <c r="AG3185" s="75"/>
      <c r="AH3185" s="75"/>
      <c r="AI3185" s="75"/>
      <c r="AJ3185" s="75"/>
      <c r="AK3185" s="75"/>
      <c r="AL3185" s="75"/>
      <c r="AM3185" s="75"/>
      <c r="AN3185" s="75"/>
      <c r="AO3185" s="75"/>
      <c r="AP3185" s="75"/>
      <c r="AQ3185" s="75"/>
      <c r="AR3185" s="75"/>
      <c r="AS3185" s="75"/>
      <c r="AT3185" s="75"/>
      <c r="AU3185" s="75"/>
      <c r="AV3185" s="75"/>
      <c r="AW3185" s="75"/>
      <c r="AX3185" s="75"/>
      <c r="AY3185" s="75"/>
      <c r="AZ3185" s="75"/>
      <c r="BA3185" s="75"/>
      <c r="BB3185" s="75"/>
      <c r="BC3185" s="75"/>
      <c r="BD3185" s="75"/>
      <c r="BE3185" s="75"/>
      <c r="BF3185" s="75"/>
      <c r="BG3185" s="75"/>
      <c r="BH3185" s="75"/>
      <c r="BI3185" s="75"/>
      <c r="BJ3185" s="75"/>
      <c r="BK3185" s="75"/>
      <c r="BL3185" s="75"/>
      <c r="BM3185" s="75"/>
      <c r="BN3185" s="75"/>
      <c r="BO3185" s="75"/>
      <c r="BP3185" s="75"/>
      <c r="BQ3185" s="75"/>
      <c r="BR3185" s="75"/>
      <c r="BS3185" s="75"/>
      <c r="BT3185" s="75"/>
      <c r="BU3185" s="75"/>
      <c r="BV3185" s="75"/>
      <c r="BW3185" s="75"/>
      <c r="BX3185" s="75"/>
      <c r="BY3185" s="75"/>
      <c r="BZ3185" s="75"/>
      <c r="CA3185" s="75"/>
      <c r="CB3185" s="75"/>
      <c r="CC3185" s="75"/>
      <c r="CD3185" s="75"/>
      <c r="CE3185" s="75"/>
      <c r="CF3185" s="75"/>
      <c r="CG3185" s="75"/>
      <c r="CH3185" s="75"/>
      <c r="CI3185" s="75"/>
      <c r="CJ3185" s="75"/>
      <c r="CK3185" s="75"/>
      <c r="CL3185" s="75"/>
      <c r="CM3185" s="75"/>
      <c r="CN3185" s="75"/>
      <c r="CO3185" s="75"/>
    </row>
    <row r="3186" spans="1:93" s="1" customFormat="1" ht="19.5" customHeight="1" x14ac:dyDescent="0.3">
      <c r="A3186" s="46" t="s">
        <v>4157</v>
      </c>
      <c r="B3186" s="14">
        <v>6</v>
      </c>
      <c r="C3186" s="14">
        <v>2</v>
      </c>
      <c r="D3186" s="14">
        <v>2</v>
      </c>
      <c r="E3186" s="14">
        <v>0</v>
      </c>
      <c r="F3186" s="49"/>
      <c r="G3186" s="49"/>
      <c r="H3186" s="67">
        <f t="shared" si="190"/>
        <v>10</v>
      </c>
      <c r="I3186" s="46">
        <v>21</v>
      </c>
      <c r="J3186" s="22">
        <f t="shared" si="189"/>
        <v>0.15384615384615385</v>
      </c>
      <c r="K3186" s="46" t="s">
        <v>182</v>
      </c>
      <c r="L3186" s="15" t="s">
        <v>4655</v>
      </c>
      <c r="M3186" s="15" t="s">
        <v>243</v>
      </c>
      <c r="N3186" s="15" t="s">
        <v>210</v>
      </c>
      <c r="O3186" s="20" t="s">
        <v>801</v>
      </c>
      <c r="P3186" s="20">
        <v>9</v>
      </c>
      <c r="Q3186" s="21" t="s">
        <v>802</v>
      </c>
      <c r="R3186" s="17" t="s">
        <v>2586</v>
      </c>
      <c r="S3186" s="17" t="s">
        <v>351</v>
      </c>
      <c r="T3186" s="17" t="s">
        <v>215</v>
      </c>
      <c r="U3186" s="26"/>
      <c r="V3186" s="75"/>
      <c r="W3186" s="75"/>
      <c r="X3186" s="75"/>
      <c r="Y3186" s="75"/>
      <c r="Z3186" s="75"/>
      <c r="AA3186" s="75"/>
      <c r="AB3186" s="75"/>
      <c r="AC3186" s="75"/>
      <c r="AD3186" s="75"/>
      <c r="AE3186" s="75"/>
      <c r="AF3186" s="75"/>
      <c r="AG3186" s="75"/>
      <c r="AH3186" s="75"/>
      <c r="AI3186" s="75"/>
      <c r="AJ3186" s="75"/>
      <c r="AK3186" s="75"/>
      <c r="AL3186" s="75"/>
      <c r="AM3186" s="75"/>
      <c r="AN3186" s="75"/>
      <c r="AO3186" s="75"/>
      <c r="AP3186" s="75"/>
      <c r="AQ3186" s="75"/>
      <c r="AR3186" s="75"/>
      <c r="AS3186" s="75"/>
      <c r="AT3186" s="75"/>
      <c r="AU3186" s="75"/>
      <c r="AV3186" s="75"/>
      <c r="AW3186" s="75"/>
      <c r="AX3186" s="75"/>
      <c r="AY3186" s="75"/>
      <c r="AZ3186" s="75"/>
      <c r="BA3186" s="75"/>
      <c r="BB3186" s="75"/>
      <c r="BC3186" s="75"/>
      <c r="BD3186" s="75"/>
      <c r="BE3186" s="75"/>
      <c r="BF3186" s="75"/>
      <c r="BG3186" s="75"/>
      <c r="BH3186" s="75"/>
      <c r="BI3186" s="75"/>
      <c r="BJ3186" s="75"/>
      <c r="BK3186" s="75"/>
      <c r="BL3186" s="75"/>
      <c r="BM3186" s="75"/>
      <c r="BN3186" s="75"/>
      <c r="BO3186" s="75"/>
      <c r="BP3186" s="75"/>
      <c r="BQ3186" s="75"/>
      <c r="BR3186" s="75"/>
      <c r="BS3186" s="75"/>
      <c r="BT3186" s="75"/>
      <c r="BU3186" s="75"/>
      <c r="BV3186" s="75"/>
      <c r="BW3186" s="75"/>
      <c r="BX3186" s="75"/>
      <c r="BY3186" s="75"/>
      <c r="BZ3186" s="75"/>
      <c r="CA3186" s="75"/>
      <c r="CB3186" s="75"/>
      <c r="CC3186" s="75"/>
      <c r="CD3186" s="75"/>
      <c r="CE3186" s="75"/>
      <c r="CF3186" s="75"/>
      <c r="CG3186" s="75"/>
      <c r="CH3186" s="75"/>
      <c r="CI3186" s="75"/>
      <c r="CJ3186" s="75"/>
      <c r="CK3186" s="75"/>
      <c r="CL3186" s="75"/>
      <c r="CM3186" s="75"/>
      <c r="CN3186" s="75"/>
      <c r="CO3186" s="75"/>
    </row>
    <row r="3187" spans="1:93" s="1" customFormat="1" ht="19.5" customHeight="1" x14ac:dyDescent="0.3">
      <c r="A3187" s="46" t="s">
        <v>4130</v>
      </c>
      <c r="B3187" s="14">
        <v>6</v>
      </c>
      <c r="C3187" s="14">
        <v>0</v>
      </c>
      <c r="D3187" s="14">
        <v>3</v>
      </c>
      <c r="E3187" s="14">
        <v>0</v>
      </c>
      <c r="F3187" s="49"/>
      <c r="G3187" s="49"/>
      <c r="H3187" s="67">
        <f t="shared" si="190"/>
        <v>9</v>
      </c>
      <c r="I3187" s="46">
        <v>5</v>
      </c>
      <c r="J3187" s="22">
        <f t="shared" si="189"/>
        <v>0.13846153846153847</v>
      </c>
      <c r="K3187" s="46" t="s">
        <v>182</v>
      </c>
      <c r="L3187" s="15" t="s">
        <v>4656</v>
      </c>
      <c r="M3187" s="15" t="s">
        <v>509</v>
      </c>
      <c r="N3187" s="15" t="s">
        <v>325</v>
      </c>
      <c r="O3187" s="20" t="s">
        <v>2162</v>
      </c>
      <c r="P3187" s="20">
        <v>9</v>
      </c>
      <c r="Q3187" s="21" t="s">
        <v>223</v>
      </c>
      <c r="R3187" s="17" t="s">
        <v>2195</v>
      </c>
      <c r="S3187" s="17" t="s">
        <v>998</v>
      </c>
      <c r="T3187" s="17" t="s">
        <v>387</v>
      </c>
      <c r="U3187" s="26"/>
      <c r="V3187" s="75"/>
      <c r="W3187" s="75"/>
      <c r="X3187" s="75"/>
      <c r="Y3187" s="75"/>
      <c r="Z3187" s="75"/>
      <c r="AA3187" s="75"/>
      <c r="AB3187" s="75"/>
      <c r="AC3187" s="75"/>
      <c r="AD3187" s="75"/>
      <c r="AE3187" s="75"/>
      <c r="AF3187" s="75"/>
      <c r="AG3187" s="75"/>
      <c r="AH3187" s="75"/>
      <c r="AI3187" s="75"/>
      <c r="AJ3187" s="75"/>
      <c r="AK3187" s="75"/>
      <c r="AL3187" s="75"/>
      <c r="AM3187" s="75"/>
      <c r="AN3187" s="75"/>
      <c r="AO3187" s="75"/>
      <c r="AP3187" s="75"/>
      <c r="AQ3187" s="75"/>
      <c r="AR3187" s="75"/>
      <c r="AS3187" s="75"/>
      <c r="AT3187" s="75"/>
      <c r="AU3187" s="75"/>
      <c r="AV3187" s="75"/>
      <c r="AW3187" s="75"/>
      <c r="AX3187" s="75"/>
      <c r="AY3187" s="75"/>
      <c r="AZ3187" s="75"/>
      <c r="BA3187" s="75"/>
      <c r="BB3187" s="75"/>
      <c r="BC3187" s="75"/>
      <c r="BD3187" s="75"/>
      <c r="BE3187" s="75"/>
      <c r="BF3187" s="75"/>
      <c r="BG3187" s="75"/>
      <c r="BH3187" s="75"/>
      <c r="BI3187" s="75"/>
      <c r="BJ3187" s="75"/>
      <c r="BK3187" s="75"/>
      <c r="BL3187" s="75"/>
      <c r="BM3187" s="75"/>
      <c r="BN3187" s="75"/>
      <c r="BO3187" s="75"/>
      <c r="BP3187" s="75"/>
      <c r="BQ3187" s="75"/>
      <c r="BR3187" s="75"/>
      <c r="BS3187" s="75"/>
      <c r="BT3187" s="75"/>
      <c r="BU3187" s="75"/>
      <c r="BV3187" s="75"/>
      <c r="BW3187" s="75"/>
      <c r="BX3187" s="75"/>
      <c r="BY3187" s="75"/>
      <c r="BZ3187" s="75"/>
      <c r="CA3187" s="75"/>
      <c r="CB3187" s="75"/>
      <c r="CC3187" s="75"/>
      <c r="CD3187" s="75"/>
      <c r="CE3187" s="75"/>
      <c r="CF3187" s="75"/>
      <c r="CG3187" s="75"/>
      <c r="CH3187" s="75"/>
      <c r="CI3187" s="75"/>
      <c r="CJ3187" s="75"/>
      <c r="CK3187" s="75"/>
      <c r="CL3187" s="75"/>
      <c r="CM3187" s="75"/>
      <c r="CN3187" s="75"/>
      <c r="CO3187" s="75"/>
    </row>
    <row r="3188" spans="1:93" s="1" customFormat="1" ht="19.5" customHeight="1" x14ac:dyDescent="0.3">
      <c r="A3188" s="46" t="s">
        <v>4179</v>
      </c>
      <c r="B3188" s="14">
        <v>6</v>
      </c>
      <c r="C3188" s="14">
        <v>1</v>
      </c>
      <c r="D3188" s="14">
        <v>1</v>
      </c>
      <c r="E3188" s="14">
        <v>0</v>
      </c>
      <c r="F3188" s="49"/>
      <c r="G3188" s="49"/>
      <c r="H3188" s="67">
        <f t="shared" si="190"/>
        <v>8</v>
      </c>
      <c r="I3188" s="46">
        <v>14</v>
      </c>
      <c r="J3188" s="22">
        <f t="shared" si="189"/>
        <v>0.12307692307692308</v>
      </c>
      <c r="K3188" s="46" t="s">
        <v>182</v>
      </c>
      <c r="L3188" s="15" t="s">
        <v>4657</v>
      </c>
      <c r="M3188" s="15" t="s">
        <v>642</v>
      </c>
      <c r="N3188" s="15" t="s">
        <v>201</v>
      </c>
      <c r="O3188" s="20" t="s">
        <v>1701</v>
      </c>
      <c r="P3188" s="20">
        <v>9</v>
      </c>
      <c r="Q3188" s="21" t="s">
        <v>1736</v>
      </c>
      <c r="R3188" s="17" t="s">
        <v>4232</v>
      </c>
      <c r="S3188" s="17" t="s">
        <v>389</v>
      </c>
      <c r="T3188" s="17" t="s">
        <v>620</v>
      </c>
      <c r="U3188" s="26"/>
      <c r="V3188" s="75"/>
      <c r="W3188" s="75"/>
      <c r="X3188" s="75"/>
      <c r="Y3188" s="75"/>
      <c r="Z3188" s="75"/>
      <c r="AA3188" s="75"/>
      <c r="AB3188" s="75"/>
      <c r="AC3188" s="75"/>
      <c r="AD3188" s="75"/>
      <c r="AE3188" s="75"/>
      <c r="AF3188" s="75"/>
      <c r="AG3188" s="75"/>
      <c r="AH3188" s="75"/>
      <c r="AI3188" s="75"/>
      <c r="AJ3188" s="75"/>
      <c r="AK3188" s="75"/>
      <c r="AL3188" s="75"/>
      <c r="AM3188" s="75"/>
      <c r="AN3188" s="75"/>
      <c r="AO3188" s="75"/>
      <c r="AP3188" s="75"/>
      <c r="AQ3188" s="75"/>
      <c r="AR3188" s="75"/>
      <c r="AS3188" s="75"/>
      <c r="AT3188" s="75"/>
      <c r="AU3188" s="75"/>
      <c r="AV3188" s="75"/>
      <c r="AW3188" s="75"/>
      <c r="AX3188" s="75"/>
      <c r="AY3188" s="75"/>
      <c r="AZ3188" s="75"/>
      <c r="BA3188" s="75"/>
      <c r="BB3188" s="75"/>
      <c r="BC3188" s="75"/>
      <c r="BD3188" s="75"/>
      <c r="BE3188" s="75"/>
      <c r="BF3188" s="75"/>
      <c r="BG3188" s="75"/>
      <c r="BH3188" s="75"/>
      <c r="BI3188" s="75"/>
      <c r="BJ3188" s="75"/>
      <c r="BK3188" s="75"/>
      <c r="BL3188" s="75"/>
      <c r="BM3188" s="75"/>
      <c r="BN3188" s="75"/>
      <c r="BO3188" s="75"/>
      <c r="BP3188" s="75"/>
      <c r="BQ3188" s="75"/>
      <c r="BR3188" s="75"/>
      <c r="BS3188" s="75"/>
      <c r="BT3188" s="75"/>
      <c r="BU3188" s="75"/>
      <c r="BV3188" s="75"/>
      <c r="BW3188" s="75"/>
      <c r="BX3188" s="75"/>
      <c r="BY3188" s="75"/>
      <c r="BZ3188" s="75"/>
      <c r="CA3188" s="75"/>
      <c r="CB3188" s="75"/>
      <c r="CC3188" s="75"/>
      <c r="CD3188" s="75"/>
      <c r="CE3188" s="75"/>
      <c r="CF3188" s="75"/>
      <c r="CG3188" s="75"/>
      <c r="CH3188" s="75"/>
      <c r="CI3188" s="75"/>
      <c r="CJ3188" s="75"/>
      <c r="CK3188" s="75"/>
      <c r="CL3188" s="75"/>
      <c r="CM3188" s="75"/>
      <c r="CN3188" s="75"/>
      <c r="CO3188" s="75"/>
    </row>
    <row r="3189" spans="1:93" s="1" customFormat="1" ht="19.5" customHeight="1" x14ac:dyDescent="0.3">
      <c r="A3189" s="46" t="s">
        <v>4189</v>
      </c>
      <c r="B3189" s="14">
        <v>4</v>
      </c>
      <c r="C3189" s="14">
        <v>0</v>
      </c>
      <c r="D3189" s="14">
        <v>1</v>
      </c>
      <c r="E3189" s="14">
        <v>3</v>
      </c>
      <c r="F3189" s="49"/>
      <c r="G3189" s="49"/>
      <c r="H3189" s="67">
        <f t="shared" si="190"/>
        <v>8</v>
      </c>
      <c r="I3189" s="46">
        <v>22</v>
      </c>
      <c r="J3189" s="22">
        <f t="shared" si="189"/>
        <v>0.12307692307692308</v>
      </c>
      <c r="K3189" s="46" t="s">
        <v>182</v>
      </c>
      <c r="L3189" s="15" t="s">
        <v>1581</v>
      </c>
      <c r="M3189" s="15" t="s">
        <v>309</v>
      </c>
      <c r="N3189" s="15" t="s">
        <v>281</v>
      </c>
      <c r="O3189" s="20" t="s">
        <v>801</v>
      </c>
      <c r="P3189" s="20">
        <v>9</v>
      </c>
      <c r="Q3189" s="21" t="s">
        <v>802</v>
      </c>
      <c r="R3189" s="17" t="s">
        <v>2586</v>
      </c>
      <c r="S3189" s="17" t="s">
        <v>351</v>
      </c>
      <c r="T3189" s="17" t="s">
        <v>215</v>
      </c>
      <c r="U3189" s="26"/>
      <c r="V3189" s="75"/>
      <c r="W3189" s="75"/>
      <c r="X3189" s="75"/>
      <c r="Y3189" s="75"/>
      <c r="Z3189" s="75"/>
      <c r="AA3189" s="75"/>
      <c r="AB3189" s="75"/>
      <c r="AC3189" s="75"/>
      <c r="AD3189" s="75"/>
      <c r="AE3189" s="75"/>
      <c r="AF3189" s="75"/>
      <c r="AG3189" s="75"/>
      <c r="AH3189" s="75"/>
      <c r="AI3189" s="75"/>
      <c r="AJ3189" s="75"/>
      <c r="AK3189" s="75"/>
      <c r="AL3189" s="75"/>
      <c r="AM3189" s="75"/>
      <c r="AN3189" s="75"/>
      <c r="AO3189" s="75"/>
      <c r="AP3189" s="75"/>
      <c r="AQ3189" s="75"/>
      <c r="AR3189" s="75"/>
      <c r="AS3189" s="75"/>
      <c r="AT3189" s="75"/>
      <c r="AU3189" s="75"/>
      <c r="AV3189" s="75"/>
      <c r="AW3189" s="75"/>
      <c r="AX3189" s="75"/>
      <c r="AY3189" s="75"/>
      <c r="AZ3189" s="75"/>
      <c r="BA3189" s="75"/>
      <c r="BB3189" s="75"/>
      <c r="BC3189" s="75"/>
      <c r="BD3189" s="75"/>
      <c r="BE3189" s="75"/>
      <c r="BF3189" s="75"/>
      <c r="BG3189" s="75"/>
      <c r="BH3189" s="75"/>
      <c r="BI3189" s="75"/>
      <c r="BJ3189" s="75"/>
      <c r="BK3189" s="75"/>
      <c r="BL3189" s="75"/>
      <c r="BM3189" s="75"/>
      <c r="BN3189" s="75"/>
      <c r="BO3189" s="75"/>
      <c r="BP3189" s="75"/>
      <c r="BQ3189" s="75"/>
      <c r="BR3189" s="75"/>
      <c r="BS3189" s="75"/>
      <c r="BT3189" s="75"/>
      <c r="BU3189" s="75"/>
      <c r="BV3189" s="75"/>
      <c r="BW3189" s="75"/>
      <c r="BX3189" s="75"/>
      <c r="BY3189" s="75"/>
      <c r="BZ3189" s="75"/>
      <c r="CA3189" s="75"/>
      <c r="CB3189" s="75"/>
      <c r="CC3189" s="75"/>
      <c r="CD3189" s="75"/>
      <c r="CE3189" s="75"/>
      <c r="CF3189" s="75"/>
      <c r="CG3189" s="75"/>
      <c r="CH3189" s="75"/>
      <c r="CI3189" s="75"/>
      <c r="CJ3189" s="75"/>
      <c r="CK3189" s="75"/>
      <c r="CL3189" s="75"/>
      <c r="CM3189" s="75"/>
      <c r="CN3189" s="75"/>
      <c r="CO3189" s="75"/>
    </row>
    <row r="3190" spans="1:93" s="1" customFormat="1" ht="19.5" customHeight="1" x14ac:dyDescent="0.3">
      <c r="A3190" s="46" t="s">
        <v>4144</v>
      </c>
      <c r="B3190" s="14">
        <v>4</v>
      </c>
      <c r="C3190" s="14">
        <v>0</v>
      </c>
      <c r="D3190" s="14">
        <v>3</v>
      </c>
      <c r="E3190" s="14">
        <v>0</v>
      </c>
      <c r="F3190" s="49"/>
      <c r="G3190" s="49"/>
      <c r="H3190" s="67">
        <f t="shared" si="190"/>
        <v>7</v>
      </c>
      <c r="I3190" s="46">
        <v>23</v>
      </c>
      <c r="J3190" s="22">
        <f t="shared" si="189"/>
        <v>0.1076923076923077</v>
      </c>
      <c r="K3190" s="46" t="s">
        <v>182</v>
      </c>
      <c r="L3190" s="15" t="s">
        <v>1450</v>
      </c>
      <c r="M3190" s="15" t="s">
        <v>349</v>
      </c>
      <c r="N3190" s="15" t="s">
        <v>280</v>
      </c>
      <c r="O3190" s="20" t="s">
        <v>801</v>
      </c>
      <c r="P3190" s="20">
        <v>9</v>
      </c>
      <c r="Q3190" s="21" t="s">
        <v>812</v>
      </c>
      <c r="R3190" s="17" t="s">
        <v>2586</v>
      </c>
      <c r="S3190" s="17" t="s">
        <v>351</v>
      </c>
      <c r="T3190" s="17" t="s">
        <v>215</v>
      </c>
      <c r="U3190" s="26"/>
      <c r="V3190" s="75"/>
      <c r="W3190" s="75"/>
      <c r="X3190" s="75"/>
      <c r="Y3190" s="75"/>
      <c r="Z3190" s="75"/>
      <c r="AA3190" s="75"/>
      <c r="AB3190" s="75"/>
      <c r="AC3190" s="75"/>
      <c r="AD3190" s="75"/>
      <c r="AE3190" s="75"/>
      <c r="AF3190" s="75"/>
      <c r="AG3190" s="75"/>
      <c r="AH3190" s="75"/>
      <c r="AI3190" s="75"/>
      <c r="AJ3190" s="75"/>
      <c r="AK3190" s="75"/>
      <c r="AL3190" s="75"/>
      <c r="AM3190" s="75"/>
      <c r="AN3190" s="75"/>
      <c r="AO3190" s="75"/>
      <c r="AP3190" s="75"/>
      <c r="AQ3190" s="75"/>
      <c r="AR3190" s="75"/>
      <c r="AS3190" s="75"/>
      <c r="AT3190" s="75"/>
      <c r="AU3190" s="75"/>
      <c r="AV3190" s="75"/>
      <c r="AW3190" s="75"/>
      <c r="AX3190" s="75"/>
      <c r="AY3190" s="75"/>
      <c r="AZ3190" s="75"/>
      <c r="BA3190" s="75"/>
      <c r="BB3190" s="75"/>
      <c r="BC3190" s="75"/>
      <c r="BD3190" s="75"/>
      <c r="BE3190" s="75"/>
      <c r="BF3190" s="75"/>
      <c r="BG3190" s="75"/>
      <c r="BH3190" s="75"/>
      <c r="BI3190" s="75"/>
      <c r="BJ3190" s="75"/>
      <c r="BK3190" s="75"/>
      <c r="BL3190" s="75"/>
      <c r="BM3190" s="75"/>
      <c r="BN3190" s="75"/>
      <c r="BO3190" s="75"/>
      <c r="BP3190" s="75"/>
      <c r="BQ3190" s="75"/>
      <c r="BR3190" s="75"/>
      <c r="BS3190" s="75"/>
      <c r="BT3190" s="75"/>
      <c r="BU3190" s="75"/>
      <c r="BV3190" s="75"/>
      <c r="BW3190" s="75"/>
      <c r="BX3190" s="75"/>
      <c r="BY3190" s="75"/>
      <c r="BZ3190" s="75"/>
      <c r="CA3190" s="75"/>
      <c r="CB3190" s="75"/>
      <c r="CC3190" s="75"/>
      <c r="CD3190" s="75"/>
      <c r="CE3190" s="75"/>
      <c r="CF3190" s="75"/>
      <c r="CG3190" s="75"/>
      <c r="CH3190" s="75"/>
      <c r="CI3190" s="75"/>
      <c r="CJ3190" s="75"/>
      <c r="CK3190" s="75"/>
      <c r="CL3190" s="75"/>
      <c r="CM3190" s="75"/>
      <c r="CN3190" s="75"/>
      <c r="CO3190" s="75"/>
    </row>
    <row r="3191" spans="1:93" s="1" customFormat="1" ht="19.5" customHeight="1" x14ac:dyDescent="0.3">
      <c r="A3191" s="96" t="s">
        <v>100</v>
      </c>
      <c r="B3191" s="97">
        <v>15</v>
      </c>
      <c r="C3191" s="97">
        <v>10</v>
      </c>
      <c r="D3191" s="97">
        <v>14</v>
      </c>
      <c r="E3191" s="97">
        <v>7</v>
      </c>
      <c r="F3191" s="97">
        <v>4</v>
      </c>
      <c r="G3191" s="49"/>
      <c r="H3191" s="97">
        <f t="shared" ref="H3191:H3222" si="191">B3191+C3191+D3191+E3191+F3191</f>
        <v>50</v>
      </c>
      <c r="I3191" s="96">
        <v>1</v>
      </c>
      <c r="J3191" s="98">
        <f t="shared" ref="J3191:J3208" si="192">H3191/52</f>
        <v>0.96153846153846156</v>
      </c>
      <c r="K3191" s="101" t="s">
        <v>180</v>
      </c>
      <c r="L3191" s="100" t="s">
        <v>284</v>
      </c>
      <c r="M3191" s="100" t="s">
        <v>285</v>
      </c>
      <c r="N3191" s="100" t="s">
        <v>286</v>
      </c>
      <c r="O3191" s="101" t="s">
        <v>279</v>
      </c>
      <c r="P3191" s="101">
        <v>10</v>
      </c>
      <c r="Q3191" s="102" t="s">
        <v>382</v>
      </c>
      <c r="R3191" s="103" t="s">
        <v>282</v>
      </c>
      <c r="S3191" s="103" t="s">
        <v>283</v>
      </c>
      <c r="T3191" s="103" t="s">
        <v>269</v>
      </c>
      <c r="U3191" s="104" t="s">
        <v>2846</v>
      </c>
    </row>
    <row r="3192" spans="1:93" s="1" customFormat="1" ht="19.5" customHeight="1" x14ac:dyDescent="0.3">
      <c r="A3192" s="96" t="s">
        <v>98</v>
      </c>
      <c r="B3192" s="97">
        <v>14</v>
      </c>
      <c r="C3192" s="97">
        <v>10</v>
      </c>
      <c r="D3192" s="97">
        <v>13</v>
      </c>
      <c r="E3192" s="97">
        <v>7</v>
      </c>
      <c r="F3192" s="97">
        <v>4</v>
      </c>
      <c r="G3192" s="49"/>
      <c r="H3192" s="97">
        <f t="shared" si="191"/>
        <v>48</v>
      </c>
      <c r="I3192" s="96">
        <v>2</v>
      </c>
      <c r="J3192" s="98">
        <f t="shared" si="192"/>
        <v>0.92307692307692313</v>
      </c>
      <c r="K3192" s="101" t="s">
        <v>181</v>
      </c>
      <c r="L3192" s="100" t="s">
        <v>287</v>
      </c>
      <c r="M3192" s="100" t="s">
        <v>288</v>
      </c>
      <c r="N3192" s="100" t="s">
        <v>289</v>
      </c>
      <c r="O3192" s="101" t="s">
        <v>279</v>
      </c>
      <c r="P3192" s="101">
        <v>10</v>
      </c>
      <c r="Q3192" s="102" t="s">
        <v>382</v>
      </c>
      <c r="R3192" s="103" t="s">
        <v>282</v>
      </c>
      <c r="S3192" s="103" t="s">
        <v>283</v>
      </c>
      <c r="T3192" s="103" t="s">
        <v>269</v>
      </c>
      <c r="U3192" s="104" t="s">
        <v>2846</v>
      </c>
    </row>
    <row r="3193" spans="1:93" s="1" customFormat="1" ht="19.5" customHeight="1" x14ac:dyDescent="0.3">
      <c r="A3193" s="96" t="s">
        <v>101</v>
      </c>
      <c r="B3193" s="97">
        <v>15</v>
      </c>
      <c r="C3193" s="97">
        <v>10</v>
      </c>
      <c r="D3193" s="97">
        <v>15</v>
      </c>
      <c r="E3193" s="97">
        <v>7</v>
      </c>
      <c r="F3193" s="97">
        <v>0</v>
      </c>
      <c r="G3193" s="49"/>
      <c r="H3193" s="97">
        <f t="shared" si="191"/>
        <v>47</v>
      </c>
      <c r="I3193" s="96">
        <v>3</v>
      </c>
      <c r="J3193" s="98">
        <f t="shared" si="192"/>
        <v>0.90384615384615385</v>
      </c>
      <c r="K3193" s="101" t="s">
        <v>181</v>
      </c>
      <c r="L3193" s="100" t="s">
        <v>290</v>
      </c>
      <c r="M3193" s="100" t="s">
        <v>291</v>
      </c>
      <c r="N3193" s="100" t="s">
        <v>281</v>
      </c>
      <c r="O3193" s="101" t="s">
        <v>279</v>
      </c>
      <c r="P3193" s="101">
        <v>10</v>
      </c>
      <c r="Q3193" s="102" t="s">
        <v>382</v>
      </c>
      <c r="R3193" s="103" t="s">
        <v>282</v>
      </c>
      <c r="S3193" s="103" t="s">
        <v>283</v>
      </c>
      <c r="T3193" s="103" t="s">
        <v>269</v>
      </c>
      <c r="U3193" s="104" t="s">
        <v>2846</v>
      </c>
    </row>
    <row r="3194" spans="1:93" s="1" customFormat="1" ht="19.5" customHeight="1" x14ac:dyDescent="0.3">
      <c r="A3194" s="96" t="s">
        <v>98</v>
      </c>
      <c r="B3194" s="97">
        <v>12</v>
      </c>
      <c r="C3194" s="97">
        <v>10</v>
      </c>
      <c r="D3194" s="97">
        <v>12</v>
      </c>
      <c r="E3194" s="97">
        <v>5</v>
      </c>
      <c r="F3194" s="97">
        <v>4</v>
      </c>
      <c r="G3194" s="49"/>
      <c r="H3194" s="97">
        <f t="shared" si="191"/>
        <v>43</v>
      </c>
      <c r="I3194" s="96">
        <v>1</v>
      </c>
      <c r="J3194" s="98">
        <f t="shared" si="192"/>
        <v>0.82692307692307687</v>
      </c>
      <c r="K3194" s="101" t="s">
        <v>180</v>
      </c>
      <c r="L3194" s="100" t="s">
        <v>886</v>
      </c>
      <c r="M3194" s="100" t="s">
        <v>416</v>
      </c>
      <c r="N3194" s="100" t="s">
        <v>336</v>
      </c>
      <c r="O3194" s="101" t="s">
        <v>869</v>
      </c>
      <c r="P3194" s="101">
        <v>10</v>
      </c>
      <c r="Q3194" s="102" t="s">
        <v>253</v>
      </c>
      <c r="R3194" s="103" t="s">
        <v>877</v>
      </c>
      <c r="S3194" s="103" t="s">
        <v>434</v>
      </c>
      <c r="T3194" s="103" t="s">
        <v>611</v>
      </c>
      <c r="U3194" s="111" t="s">
        <v>4658</v>
      </c>
    </row>
    <row r="3195" spans="1:93" s="1" customFormat="1" ht="19.5" customHeight="1" x14ac:dyDescent="0.3">
      <c r="A3195" s="96" t="s">
        <v>100</v>
      </c>
      <c r="B3195" s="97">
        <v>10</v>
      </c>
      <c r="C3195" s="97">
        <v>7</v>
      </c>
      <c r="D3195" s="97">
        <v>14</v>
      </c>
      <c r="E3195" s="97">
        <v>7</v>
      </c>
      <c r="F3195" s="97">
        <v>4</v>
      </c>
      <c r="G3195" s="49"/>
      <c r="H3195" s="97">
        <f t="shared" si="191"/>
        <v>42</v>
      </c>
      <c r="I3195" s="96">
        <v>1</v>
      </c>
      <c r="J3195" s="98">
        <f t="shared" si="192"/>
        <v>0.80769230769230771</v>
      </c>
      <c r="K3195" s="96" t="s">
        <v>180</v>
      </c>
      <c r="L3195" s="100" t="s">
        <v>2663</v>
      </c>
      <c r="M3195" s="100" t="s">
        <v>784</v>
      </c>
      <c r="N3195" s="100" t="s">
        <v>201</v>
      </c>
      <c r="O3195" s="101" t="s">
        <v>2588</v>
      </c>
      <c r="P3195" s="101">
        <v>10</v>
      </c>
      <c r="Q3195" s="102" t="s">
        <v>253</v>
      </c>
      <c r="R3195" s="103" t="s">
        <v>2647</v>
      </c>
      <c r="S3195" s="103" t="s">
        <v>212</v>
      </c>
      <c r="T3195" s="103" t="s">
        <v>296</v>
      </c>
      <c r="U3195" s="111" t="s">
        <v>4658</v>
      </c>
    </row>
    <row r="3196" spans="1:93" s="1" customFormat="1" ht="19.5" customHeight="1" x14ac:dyDescent="0.3">
      <c r="A3196" s="96" t="s">
        <v>98</v>
      </c>
      <c r="B3196" s="97">
        <v>13</v>
      </c>
      <c r="C3196" s="97">
        <v>10</v>
      </c>
      <c r="D3196" s="97">
        <v>10</v>
      </c>
      <c r="E3196" s="97">
        <v>6</v>
      </c>
      <c r="F3196" s="97">
        <v>2</v>
      </c>
      <c r="G3196" s="49"/>
      <c r="H3196" s="97">
        <f t="shared" si="191"/>
        <v>41</v>
      </c>
      <c r="I3196" s="96">
        <v>1</v>
      </c>
      <c r="J3196" s="98">
        <f t="shared" si="192"/>
        <v>0.78846153846153844</v>
      </c>
      <c r="K3196" s="101" t="s">
        <v>180</v>
      </c>
      <c r="L3196" s="100" t="s">
        <v>918</v>
      </c>
      <c r="M3196" s="100" t="s">
        <v>212</v>
      </c>
      <c r="N3196" s="100" t="s">
        <v>192</v>
      </c>
      <c r="O3196" s="101" t="s">
        <v>896</v>
      </c>
      <c r="P3196" s="101">
        <v>10</v>
      </c>
      <c r="Q3196" s="102" t="s">
        <v>223</v>
      </c>
      <c r="R3196" s="103" t="s">
        <v>903</v>
      </c>
      <c r="S3196" s="103" t="s">
        <v>441</v>
      </c>
      <c r="T3196" s="103" t="s">
        <v>904</v>
      </c>
      <c r="U3196" s="111" t="s">
        <v>4658</v>
      </c>
    </row>
    <row r="3197" spans="1:93" s="1" customFormat="1" ht="19.5" customHeight="1" x14ac:dyDescent="0.3">
      <c r="A3197" s="96" t="s">
        <v>98</v>
      </c>
      <c r="B3197" s="97">
        <v>13</v>
      </c>
      <c r="C3197" s="97">
        <v>7</v>
      </c>
      <c r="D3197" s="97">
        <v>12</v>
      </c>
      <c r="E3197" s="97">
        <v>5</v>
      </c>
      <c r="F3197" s="97">
        <v>4</v>
      </c>
      <c r="G3197" s="49"/>
      <c r="H3197" s="97">
        <f t="shared" si="191"/>
        <v>41</v>
      </c>
      <c r="I3197" s="96">
        <v>1</v>
      </c>
      <c r="J3197" s="98">
        <f t="shared" si="192"/>
        <v>0.78846153846153844</v>
      </c>
      <c r="K3197" s="101" t="s">
        <v>180</v>
      </c>
      <c r="L3197" s="100" t="s">
        <v>2335</v>
      </c>
      <c r="M3197" s="100" t="s">
        <v>338</v>
      </c>
      <c r="N3197" s="100" t="s">
        <v>531</v>
      </c>
      <c r="O3197" s="101" t="s">
        <v>2224</v>
      </c>
      <c r="P3197" s="101">
        <v>10</v>
      </c>
      <c r="Q3197" s="102" t="s">
        <v>224</v>
      </c>
      <c r="R3197" s="103" t="s">
        <v>2277</v>
      </c>
      <c r="S3197" s="103" t="s">
        <v>317</v>
      </c>
      <c r="T3197" s="103" t="s">
        <v>2278</v>
      </c>
      <c r="U3197" s="104" t="s">
        <v>2846</v>
      </c>
    </row>
    <row r="3198" spans="1:93" s="1" customFormat="1" ht="19.5" customHeight="1" x14ac:dyDescent="0.3">
      <c r="A3198" s="96" t="s">
        <v>99</v>
      </c>
      <c r="B3198" s="97">
        <v>14</v>
      </c>
      <c r="C3198" s="97">
        <v>5</v>
      </c>
      <c r="D3198" s="97">
        <v>12</v>
      </c>
      <c r="E3198" s="97">
        <v>6</v>
      </c>
      <c r="F3198" s="97">
        <v>4</v>
      </c>
      <c r="G3198" s="49"/>
      <c r="H3198" s="97">
        <f t="shared" si="191"/>
        <v>41</v>
      </c>
      <c r="I3198" s="96">
        <v>1</v>
      </c>
      <c r="J3198" s="98">
        <f t="shared" si="192"/>
        <v>0.78846153846153844</v>
      </c>
      <c r="K3198" s="101" t="s">
        <v>180</v>
      </c>
      <c r="L3198" s="100" t="s">
        <v>982</v>
      </c>
      <c r="M3198" s="100" t="s">
        <v>276</v>
      </c>
      <c r="N3198" s="100" t="s">
        <v>280</v>
      </c>
      <c r="O3198" s="101" t="s">
        <v>966</v>
      </c>
      <c r="P3198" s="101">
        <v>10</v>
      </c>
      <c r="Q3198" s="102" t="s">
        <v>223</v>
      </c>
      <c r="R3198" s="103" t="s">
        <v>983</v>
      </c>
      <c r="S3198" s="103" t="s">
        <v>317</v>
      </c>
      <c r="T3198" s="103" t="s">
        <v>445</v>
      </c>
      <c r="U3198" s="104" t="s">
        <v>2846</v>
      </c>
    </row>
    <row r="3199" spans="1:93" s="1" customFormat="1" ht="19.5" customHeight="1" x14ac:dyDescent="0.3">
      <c r="A3199" s="105" t="s">
        <v>114</v>
      </c>
      <c r="B3199" s="106">
        <v>13</v>
      </c>
      <c r="C3199" s="106">
        <v>2</v>
      </c>
      <c r="D3199" s="106">
        <v>14</v>
      </c>
      <c r="E3199" s="106">
        <v>7</v>
      </c>
      <c r="F3199" s="106">
        <v>4</v>
      </c>
      <c r="G3199" s="114"/>
      <c r="H3199" s="97">
        <f t="shared" si="191"/>
        <v>40</v>
      </c>
      <c r="I3199" s="105">
        <v>1</v>
      </c>
      <c r="J3199" s="107">
        <f t="shared" si="192"/>
        <v>0.76923076923076927</v>
      </c>
      <c r="K3199" s="105" t="s">
        <v>180</v>
      </c>
      <c r="L3199" s="108" t="s">
        <v>1731</v>
      </c>
      <c r="M3199" s="108" t="s">
        <v>206</v>
      </c>
      <c r="N3199" s="108" t="s">
        <v>1544</v>
      </c>
      <c r="O3199" s="101" t="s">
        <v>1697</v>
      </c>
      <c r="P3199" s="99">
        <v>10</v>
      </c>
      <c r="Q3199" s="109" t="s">
        <v>1732</v>
      </c>
      <c r="R3199" s="116" t="s">
        <v>1419</v>
      </c>
      <c r="S3199" s="116" t="s">
        <v>434</v>
      </c>
      <c r="T3199" s="116" t="s">
        <v>269</v>
      </c>
      <c r="U3199" s="104" t="s">
        <v>2846</v>
      </c>
    </row>
    <row r="3200" spans="1:93" s="1" customFormat="1" ht="19.5" customHeight="1" x14ac:dyDescent="0.3">
      <c r="A3200" s="96" t="s">
        <v>98</v>
      </c>
      <c r="B3200" s="97">
        <v>12</v>
      </c>
      <c r="C3200" s="97">
        <v>3</v>
      </c>
      <c r="D3200" s="97">
        <v>13</v>
      </c>
      <c r="E3200" s="97">
        <v>7</v>
      </c>
      <c r="F3200" s="97">
        <v>4</v>
      </c>
      <c r="G3200" s="49"/>
      <c r="H3200" s="97">
        <f t="shared" si="191"/>
        <v>39</v>
      </c>
      <c r="I3200" s="96">
        <v>1</v>
      </c>
      <c r="J3200" s="98">
        <f t="shared" si="192"/>
        <v>0.75</v>
      </c>
      <c r="K3200" s="101" t="s">
        <v>180</v>
      </c>
      <c r="L3200" s="100" t="s">
        <v>673</v>
      </c>
      <c r="M3200" s="100" t="s">
        <v>674</v>
      </c>
      <c r="N3200" s="100" t="s">
        <v>675</v>
      </c>
      <c r="O3200" s="101" t="s">
        <v>636</v>
      </c>
      <c r="P3200" s="101">
        <v>10</v>
      </c>
      <c r="Q3200" s="102" t="s">
        <v>223</v>
      </c>
      <c r="R3200" s="103" t="s">
        <v>660</v>
      </c>
      <c r="S3200" s="103" t="s">
        <v>661</v>
      </c>
      <c r="T3200" s="103" t="s">
        <v>662</v>
      </c>
      <c r="U3200" s="111" t="s">
        <v>4658</v>
      </c>
    </row>
    <row r="3201" spans="1:21" s="1" customFormat="1" ht="19.5" customHeight="1" x14ac:dyDescent="0.3">
      <c r="A3201" s="96" t="s">
        <v>118</v>
      </c>
      <c r="B3201" s="97">
        <v>14</v>
      </c>
      <c r="C3201" s="97">
        <v>0</v>
      </c>
      <c r="D3201" s="97">
        <v>16</v>
      </c>
      <c r="E3201" s="97">
        <v>5</v>
      </c>
      <c r="F3201" s="97">
        <v>4</v>
      </c>
      <c r="G3201" s="49"/>
      <c r="H3201" s="97">
        <f t="shared" si="191"/>
        <v>39</v>
      </c>
      <c r="I3201" s="96">
        <v>4</v>
      </c>
      <c r="J3201" s="98">
        <f t="shared" si="192"/>
        <v>0.75</v>
      </c>
      <c r="K3201" s="101" t="s">
        <v>181</v>
      </c>
      <c r="L3201" s="100" t="s">
        <v>307</v>
      </c>
      <c r="M3201" s="100" t="s">
        <v>266</v>
      </c>
      <c r="N3201" s="100" t="s">
        <v>269</v>
      </c>
      <c r="O3201" s="101" t="s">
        <v>279</v>
      </c>
      <c r="P3201" s="101">
        <v>10</v>
      </c>
      <c r="Q3201" s="102" t="s">
        <v>383</v>
      </c>
      <c r="R3201" s="103" t="s">
        <v>282</v>
      </c>
      <c r="S3201" s="103" t="s">
        <v>283</v>
      </c>
      <c r="T3201" s="103" t="s">
        <v>269</v>
      </c>
      <c r="U3201" s="111" t="s">
        <v>4658</v>
      </c>
    </row>
    <row r="3202" spans="1:21" s="1" customFormat="1" ht="19.5" customHeight="1" x14ac:dyDescent="0.3">
      <c r="A3202" s="96" t="s">
        <v>99</v>
      </c>
      <c r="B3202" s="97">
        <v>14</v>
      </c>
      <c r="C3202" s="97">
        <v>8</v>
      </c>
      <c r="D3202" s="97">
        <v>11</v>
      </c>
      <c r="E3202" s="97">
        <v>2</v>
      </c>
      <c r="F3202" s="97">
        <v>4</v>
      </c>
      <c r="G3202" s="49"/>
      <c r="H3202" s="97">
        <f t="shared" si="191"/>
        <v>39</v>
      </c>
      <c r="I3202" s="96">
        <v>4</v>
      </c>
      <c r="J3202" s="98">
        <f t="shared" si="192"/>
        <v>0.75</v>
      </c>
      <c r="K3202" s="101" t="s">
        <v>181</v>
      </c>
      <c r="L3202" s="100" t="s">
        <v>303</v>
      </c>
      <c r="M3202" s="100" t="s">
        <v>304</v>
      </c>
      <c r="N3202" s="100" t="s">
        <v>305</v>
      </c>
      <c r="O3202" s="101" t="s">
        <v>279</v>
      </c>
      <c r="P3202" s="101">
        <v>10</v>
      </c>
      <c r="Q3202" s="102" t="s">
        <v>382</v>
      </c>
      <c r="R3202" s="103" t="s">
        <v>282</v>
      </c>
      <c r="S3202" s="103" t="s">
        <v>283</v>
      </c>
      <c r="T3202" s="103" t="s">
        <v>269</v>
      </c>
      <c r="U3202" s="111" t="s">
        <v>4658</v>
      </c>
    </row>
    <row r="3203" spans="1:21" s="1" customFormat="1" ht="19.5" customHeight="1" x14ac:dyDescent="0.3">
      <c r="A3203" s="96" t="s">
        <v>103</v>
      </c>
      <c r="B3203" s="97">
        <v>10</v>
      </c>
      <c r="C3203" s="97">
        <v>7</v>
      </c>
      <c r="D3203" s="97">
        <v>10</v>
      </c>
      <c r="E3203" s="97">
        <v>7</v>
      </c>
      <c r="F3203" s="97">
        <v>4</v>
      </c>
      <c r="G3203" s="49"/>
      <c r="H3203" s="97">
        <f t="shared" si="191"/>
        <v>38</v>
      </c>
      <c r="I3203" s="96">
        <v>1</v>
      </c>
      <c r="J3203" s="98">
        <f t="shared" si="192"/>
        <v>0.73076923076923073</v>
      </c>
      <c r="K3203" s="96" t="s">
        <v>180</v>
      </c>
      <c r="L3203" s="100" t="s">
        <v>2435</v>
      </c>
      <c r="M3203" s="100" t="s">
        <v>293</v>
      </c>
      <c r="N3203" s="100" t="s">
        <v>280</v>
      </c>
      <c r="O3203" s="101" t="s">
        <v>2415</v>
      </c>
      <c r="P3203" s="101">
        <v>10</v>
      </c>
      <c r="Q3203" s="102" t="s">
        <v>253</v>
      </c>
      <c r="R3203" s="103" t="s">
        <v>2416</v>
      </c>
      <c r="S3203" s="103" t="s">
        <v>939</v>
      </c>
      <c r="T3203" s="103" t="s">
        <v>336</v>
      </c>
      <c r="U3203" s="111" t="s">
        <v>4658</v>
      </c>
    </row>
    <row r="3204" spans="1:21" s="1" customFormat="1" ht="19.5" customHeight="1" x14ac:dyDescent="0.3">
      <c r="A3204" s="96" t="s">
        <v>98</v>
      </c>
      <c r="B3204" s="97">
        <v>12</v>
      </c>
      <c r="C3204" s="97">
        <v>0</v>
      </c>
      <c r="D3204" s="97">
        <v>15</v>
      </c>
      <c r="E3204" s="97">
        <v>7</v>
      </c>
      <c r="F3204" s="97">
        <v>4</v>
      </c>
      <c r="G3204" s="49"/>
      <c r="H3204" s="97">
        <f t="shared" si="191"/>
        <v>38</v>
      </c>
      <c r="I3204" s="96"/>
      <c r="J3204" s="98">
        <f t="shared" si="192"/>
        <v>0.73076923076923073</v>
      </c>
      <c r="K3204" s="96" t="s">
        <v>180</v>
      </c>
      <c r="L3204" s="100" t="s">
        <v>2369</v>
      </c>
      <c r="M3204" s="100" t="s">
        <v>285</v>
      </c>
      <c r="N3204" s="100" t="s">
        <v>201</v>
      </c>
      <c r="O3204" s="101" t="s">
        <v>2546</v>
      </c>
      <c r="P3204" s="101">
        <v>10</v>
      </c>
      <c r="Q3204" s="102" t="s">
        <v>253</v>
      </c>
      <c r="R3204" s="103" t="s">
        <v>760</v>
      </c>
      <c r="S3204" s="103" t="s">
        <v>1164</v>
      </c>
      <c r="T3204" s="103" t="s">
        <v>611</v>
      </c>
      <c r="U3204" s="111" t="s">
        <v>4658</v>
      </c>
    </row>
    <row r="3205" spans="1:21" s="1" customFormat="1" ht="19.5" customHeight="1" x14ac:dyDescent="0.3">
      <c r="A3205" s="96" t="s">
        <v>130</v>
      </c>
      <c r="B3205" s="97">
        <v>13</v>
      </c>
      <c r="C3205" s="97">
        <v>0</v>
      </c>
      <c r="D3205" s="97">
        <v>15</v>
      </c>
      <c r="E3205" s="97">
        <v>6</v>
      </c>
      <c r="F3205" s="97">
        <v>4</v>
      </c>
      <c r="G3205" s="49"/>
      <c r="H3205" s="97">
        <f t="shared" si="191"/>
        <v>38</v>
      </c>
      <c r="I3205" s="96">
        <v>5</v>
      </c>
      <c r="J3205" s="98">
        <f t="shared" si="192"/>
        <v>0.73076923076923073</v>
      </c>
      <c r="K3205" s="101" t="s">
        <v>181</v>
      </c>
      <c r="L3205" s="100" t="s">
        <v>313</v>
      </c>
      <c r="M3205" s="100" t="s">
        <v>314</v>
      </c>
      <c r="N3205" s="100" t="s">
        <v>315</v>
      </c>
      <c r="O3205" s="101" t="s">
        <v>279</v>
      </c>
      <c r="P3205" s="101">
        <v>10</v>
      </c>
      <c r="Q3205" s="102" t="s">
        <v>383</v>
      </c>
      <c r="R3205" s="103" t="s">
        <v>282</v>
      </c>
      <c r="S3205" s="103" t="s">
        <v>283</v>
      </c>
      <c r="T3205" s="103" t="s">
        <v>269</v>
      </c>
      <c r="U3205" s="111" t="s">
        <v>4658</v>
      </c>
    </row>
    <row r="3206" spans="1:21" s="1" customFormat="1" ht="19.5" customHeight="1" x14ac:dyDescent="0.3">
      <c r="A3206" s="96" t="s">
        <v>100</v>
      </c>
      <c r="B3206" s="97">
        <v>12</v>
      </c>
      <c r="C3206" s="97">
        <v>2</v>
      </c>
      <c r="D3206" s="97">
        <v>13</v>
      </c>
      <c r="E3206" s="97">
        <v>7</v>
      </c>
      <c r="F3206" s="97">
        <v>4</v>
      </c>
      <c r="G3206" s="49"/>
      <c r="H3206" s="97">
        <f t="shared" si="191"/>
        <v>38</v>
      </c>
      <c r="I3206" s="96">
        <v>2</v>
      </c>
      <c r="J3206" s="98">
        <f t="shared" si="192"/>
        <v>0.73076923076923073</v>
      </c>
      <c r="K3206" s="101" t="s">
        <v>181</v>
      </c>
      <c r="L3206" s="100" t="s">
        <v>676</v>
      </c>
      <c r="M3206" s="100" t="s">
        <v>515</v>
      </c>
      <c r="N3206" s="100" t="s">
        <v>198</v>
      </c>
      <c r="O3206" s="101" t="s">
        <v>636</v>
      </c>
      <c r="P3206" s="101">
        <v>10</v>
      </c>
      <c r="Q3206" s="102" t="s">
        <v>223</v>
      </c>
      <c r="R3206" s="103" t="s">
        <v>660</v>
      </c>
      <c r="S3206" s="103" t="s">
        <v>661</v>
      </c>
      <c r="T3206" s="103" t="s">
        <v>662</v>
      </c>
      <c r="U3206" s="111" t="s">
        <v>4658</v>
      </c>
    </row>
    <row r="3207" spans="1:21" s="1" customFormat="1" ht="19.5" customHeight="1" x14ac:dyDescent="0.3">
      <c r="A3207" s="96" t="s">
        <v>99</v>
      </c>
      <c r="B3207" s="97">
        <v>10</v>
      </c>
      <c r="C3207" s="97">
        <v>3</v>
      </c>
      <c r="D3207" s="97">
        <v>13</v>
      </c>
      <c r="E3207" s="97">
        <v>7</v>
      </c>
      <c r="F3207" s="97">
        <v>4</v>
      </c>
      <c r="G3207" s="49"/>
      <c r="H3207" s="97">
        <f t="shared" si="191"/>
        <v>37</v>
      </c>
      <c r="I3207" s="96">
        <v>1</v>
      </c>
      <c r="J3207" s="98">
        <f t="shared" si="192"/>
        <v>0.71153846153846156</v>
      </c>
      <c r="K3207" s="101" t="s">
        <v>180</v>
      </c>
      <c r="L3207" s="100" t="s">
        <v>2088</v>
      </c>
      <c r="M3207" s="100" t="s">
        <v>619</v>
      </c>
      <c r="N3207" s="100" t="s">
        <v>267</v>
      </c>
      <c r="O3207" s="101" t="s">
        <v>2089</v>
      </c>
      <c r="P3207" s="101">
        <v>10</v>
      </c>
      <c r="Q3207" s="102" t="s">
        <v>240</v>
      </c>
      <c r="R3207" s="103" t="s">
        <v>2078</v>
      </c>
      <c r="S3207" s="103" t="s">
        <v>2079</v>
      </c>
      <c r="T3207" s="103" t="s">
        <v>235</v>
      </c>
      <c r="U3207" s="111" t="s">
        <v>4658</v>
      </c>
    </row>
    <row r="3208" spans="1:21" s="1" customFormat="1" ht="19.5" customHeight="1" x14ac:dyDescent="0.3">
      <c r="A3208" s="96" t="s">
        <v>98</v>
      </c>
      <c r="B3208" s="97">
        <v>14</v>
      </c>
      <c r="C3208" s="97">
        <v>6</v>
      </c>
      <c r="D3208" s="97">
        <v>11</v>
      </c>
      <c r="E3208" s="97">
        <v>2</v>
      </c>
      <c r="F3208" s="97">
        <v>4</v>
      </c>
      <c r="G3208" s="49"/>
      <c r="H3208" s="97">
        <f t="shared" si="191"/>
        <v>37</v>
      </c>
      <c r="I3208" s="96">
        <v>1</v>
      </c>
      <c r="J3208" s="98">
        <f t="shared" si="192"/>
        <v>0.71153846153846156</v>
      </c>
      <c r="K3208" s="96" t="s">
        <v>180</v>
      </c>
      <c r="L3208" s="100" t="s">
        <v>2461</v>
      </c>
      <c r="M3208" s="100" t="s">
        <v>331</v>
      </c>
      <c r="N3208" s="100" t="s">
        <v>269</v>
      </c>
      <c r="O3208" s="101" t="s">
        <v>2462</v>
      </c>
      <c r="P3208" s="101">
        <v>10</v>
      </c>
      <c r="Q3208" s="102" t="s">
        <v>224</v>
      </c>
      <c r="R3208" s="103" t="s">
        <v>2463</v>
      </c>
      <c r="S3208" s="103" t="s">
        <v>256</v>
      </c>
      <c r="T3208" s="103" t="s">
        <v>387</v>
      </c>
      <c r="U3208" s="111" t="s">
        <v>4658</v>
      </c>
    </row>
    <row r="3209" spans="1:21" s="1" customFormat="1" ht="19.5" customHeight="1" x14ac:dyDescent="0.3">
      <c r="A3209" s="96" t="s">
        <v>98</v>
      </c>
      <c r="B3209" s="97">
        <v>7</v>
      </c>
      <c r="C3209" s="97">
        <v>3</v>
      </c>
      <c r="D3209" s="97">
        <v>16</v>
      </c>
      <c r="E3209" s="97">
        <v>7</v>
      </c>
      <c r="F3209" s="97">
        <v>4</v>
      </c>
      <c r="G3209" s="49"/>
      <c r="H3209" s="97">
        <f t="shared" si="191"/>
        <v>37</v>
      </c>
      <c r="I3209" s="96">
        <v>1</v>
      </c>
      <c r="J3209" s="98">
        <v>0.71153846153846156</v>
      </c>
      <c r="K3209" s="101" t="s">
        <v>180</v>
      </c>
      <c r="L3209" s="100" t="s">
        <v>1886</v>
      </c>
      <c r="M3209" s="100" t="s">
        <v>441</v>
      </c>
      <c r="N3209" s="100" t="s">
        <v>336</v>
      </c>
      <c r="O3209" s="101" t="s">
        <v>1813</v>
      </c>
      <c r="P3209" s="101">
        <v>10</v>
      </c>
      <c r="Q3209" s="102" t="s">
        <v>223</v>
      </c>
      <c r="R3209" s="103" t="s">
        <v>1848</v>
      </c>
      <c r="S3209" s="103" t="s">
        <v>535</v>
      </c>
      <c r="T3209" s="103" t="s">
        <v>1849</v>
      </c>
      <c r="U3209" s="111" t="s">
        <v>4658</v>
      </c>
    </row>
    <row r="3210" spans="1:21" s="1" customFormat="1" ht="19.5" customHeight="1" x14ac:dyDescent="0.3">
      <c r="A3210" s="96" t="s">
        <v>129</v>
      </c>
      <c r="B3210" s="97">
        <v>11</v>
      </c>
      <c r="C3210" s="97">
        <v>0</v>
      </c>
      <c r="D3210" s="97">
        <v>16</v>
      </c>
      <c r="E3210" s="97">
        <v>6</v>
      </c>
      <c r="F3210" s="97">
        <v>4</v>
      </c>
      <c r="G3210" s="49"/>
      <c r="H3210" s="97">
        <f t="shared" si="191"/>
        <v>37</v>
      </c>
      <c r="I3210" s="96">
        <v>6</v>
      </c>
      <c r="J3210" s="98">
        <f t="shared" ref="J3210:J3215" si="193">H3210/52</f>
        <v>0.71153846153846156</v>
      </c>
      <c r="K3210" s="101" t="s">
        <v>181</v>
      </c>
      <c r="L3210" s="100" t="s">
        <v>319</v>
      </c>
      <c r="M3210" s="100" t="s">
        <v>203</v>
      </c>
      <c r="N3210" s="100" t="s">
        <v>320</v>
      </c>
      <c r="O3210" s="101" t="s">
        <v>279</v>
      </c>
      <c r="P3210" s="101">
        <v>10</v>
      </c>
      <c r="Q3210" s="102" t="s">
        <v>383</v>
      </c>
      <c r="R3210" s="103" t="s">
        <v>282</v>
      </c>
      <c r="S3210" s="103" t="s">
        <v>283</v>
      </c>
      <c r="T3210" s="103" t="s">
        <v>269</v>
      </c>
      <c r="U3210" s="111" t="s">
        <v>4658</v>
      </c>
    </row>
    <row r="3211" spans="1:21" s="1" customFormat="1" ht="19.5" customHeight="1" x14ac:dyDescent="0.3">
      <c r="A3211" s="96" t="s">
        <v>102</v>
      </c>
      <c r="B3211" s="97">
        <v>14</v>
      </c>
      <c r="C3211" s="97">
        <v>0</v>
      </c>
      <c r="D3211" s="97">
        <v>14</v>
      </c>
      <c r="E3211" s="97">
        <v>4</v>
      </c>
      <c r="F3211" s="97">
        <v>4</v>
      </c>
      <c r="G3211" s="49"/>
      <c r="H3211" s="97">
        <f t="shared" si="191"/>
        <v>36</v>
      </c>
      <c r="I3211" s="96">
        <v>1</v>
      </c>
      <c r="J3211" s="98">
        <f t="shared" si="193"/>
        <v>0.69230769230769229</v>
      </c>
      <c r="K3211" s="101" t="s">
        <v>180</v>
      </c>
      <c r="L3211" s="100" t="s">
        <v>1463</v>
      </c>
      <c r="M3211" s="100" t="s">
        <v>591</v>
      </c>
      <c r="N3211" s="100" t="s">
        <v>280</v>
      </c>
      <c r="O3211" s="102" t="s">
        <v>2672</v>
      </c>
      <c r="P3211" s="101">
        <v>10</v>
      </c>
      <c r="Q3211" s="102">
        <v>1</v>
      </c>
      <c r="R3211" s="103" t="s">
        <v>1427</v>
      </c>
      <c r="S3211" s="103" t="s">
        <v>314</v>
      </c>
      <c r="T3211" s="103" t="s">
        <v>611</v>
      </c>
      <c r="U3211" s="111" t="s">
        <v>4658</v>
      </c>
    </row>
    <row r="3212" spans="1:21" s="1" customFormat="1" ht="19.5" customHeight="1" x14ac:dyDescent="0.3">
      <c r="A3212" s="96" t="s">
        <v>98</v>
      </c>
      <c r="B3212" s="97">
        <v>11</v>
      </c>
      <c r="C3212" s="97">
        <v>1</v>
      </c>
      <c r="D3212" s="97">
        <v>14</v>
      </c>
      <c r="E3212" s="97">
        <v>6</v>
      </c>
      <c r="F3212" s="97">
        <v>4</v>
      </c>
      <c r="G3212" s="49"/>
      <c r="H3212" s="97">
        <f t="shared" si="191"/>
        <v>36</v>
      </c>
      <c r="I3212" s="96">
        <v>1</v>
      </c>
      <c r="J3212" s="98">
        <f t="shared" si="193"/>
        <v>0.69230769230769229</v>
      </c>
      <c r="K3212" s="101" t="s">
        <v>180</v>
      </c>
      <c r="L3212" s="100" t="s">
        <v>1191</v>
      </c>
      <c r="M3212" s="100" t="s">
        <v>1192</v>
      </c>
      <c r="N3212" s="100" t="s">
        <v>210</v>
      </c>
      <c r="O3212" s="101" t="s">
        <v>1122</v>
      </c>
      <c r="P3212" s="101">
        <v>10</v>
      </c>
      <c r="Q3212" s="102" t="s">
        <v>253</v>
      </c>
      <c r="R3212" s="103" t="s">
        <v>1163</v>
      </c>
      <c r="S3212" s="103" t="s">
        <v>1164</v>
      </c>
      <c r="T3212" s="103" t="s">
        <v>210</v>
      </c>
      <c r="U3212" s="111" t="s">
        <v>4658</v>
      </c>
    </row>
    <row r="3213" spans="1:21" s="1" customFormat="1" ht="19.5" customHeight="1" x14ac:dyDescent="0.3">
      <c r="A3213" s="105" t="s">
        <v>101</v>
      </c>
      <c r="B3213" s="106">
        <v>11</v>
      </c>
      <c r="C3213" s="106">
        <v>1</v>
      </c>
      <c r="D3213" s="106">
        <v>14</v>
      </c>
      <c r="E3213" s="106">
        <v>6</v>
      </c>
      <c r="F3213" s="106">
        <v>4</v>
      </c>
      <c r="G3213" s="114"/>
      <c r="H3213" s="97">
        <f t="shared" si="191"/>
        <v>36</v>
      </c>
      <c r="I3213" s="105">
        <v>2</v>
      </c>
      <c r="J3213" s="107">
        <f t="shared" si="193"/>
        <v>0.69230769230769229</v>
      </c>
      <c r="K3213" s="105" t="s">
        <v>181</v>
      </c>
      <c r="L3213" s="108" t="s">
        <v>1734</v>
      </c>
      <c r="M3213" s="108" t="s">
        <v>1479</v>
      </c>
      <c r="N3213" s="108" t="s">
        <v>249</v>
      </c>
      <c r="O3213" s="101" t="s">
        <v>1697</v>
      </c>
      <c r="P3213" s="99">
        <v>10</v>
      </c>
      <c r="Q3213" s="109" t="s">
        <v>1733</v>
      </c>
      <c r="R3213" s="116" t="s">
        <v>1419</v>
      </c>
      <c r="S3213" s="116" t="s">
        <v>434</v>
      </c>
      <c r="T3213" s="116" t="s">
        <v>269</v>
      </c>
      <c r="U3213" s="111" t="s">
        <v>4658</v>
      </c>
    </row>
    <row r="3214" spans="1:21" s="1" customFormat="1" ht="19.5" customHeight="1" x14ac:dyDescent="0.3">
      <c r="A3214" s="96" t="s">
        <v>101</v>
      </c>
      <c r="B3214" s="97">
        <v>9</v>
      </c>
      <c r="C3214" s="97">
        <v>4</v>
      </c>
      <c r="D3214" s="97">
        <v>12</v>
      </c>
      <c r="E3214" s="97">
        <v>7</v>
      </c>
      <c r="F3214" s="97">
        <v>4</v>
      </c>
      <c r="G3214" s="49"/>
      <c r="H3214" s="97">
        <f t="shared" si="191"/>
        <v>36</v>
      </c>
      <c r="I3214" s="96">
        <v>2</v>
      </c>
      <c r="J3214" s="98">
        <f t="shared" si="193"/>
        <v>0.69230769230769229</v>
      </c>
      <c r="K3214" s="101" t="s">
        <v>181</v>
      </c>
      <c r="L3214" s="100" t="s">
        <v>2090</v>
      </c>
      <c r="M3214" s="100" t="s">
        <v>1284</v>
      </c>
      <c r="N3214" s="100" t="s">
        <v>249</v>
      </c>
      <c r="O3214" s="101" t="s">
        <v>2089</v>
      </c>
      <c r="P3214" s="101">
        <v>10</v>
      </c>
      <c r="Q3214" s="102" t="s">
        <v>240</v>
      </c>
      <c r="R3214" s="103" t="s">
        <v>2078</v>
      </c>
      <c r="S3214" s="103" t="s">
        <v>2079</v>
      </c>
      <c r="T3214" s="103" t="s">
        <v>235</v>
      </c>
      <c r="U3214" s="111" t="s">
        <v>4658</v>
      </c>
    </row>
    <row r="3215" spans="1:21" s="1" customFormat="1" ht="19.5" customHeight="1" x14ac:dyDescent="0.3">
      <c r="A3215" s="96" t="s">
        <v>99</v>
      </c>
      <c r="B3215" s="97">
        <v>11</v>
      </c>
      <c r="C3215" s="97">
        <v>3</v>
      </c>
      <c r="D3215" s="97">
        <v>11</v>
      </c>
      <c r="E3215" s="97">
        <v>7</v>
      </c>
      <c r="F3215" s="97">
        <v>4</v>
      </c>
      <c r="G3215" s="49"/>
      <c r="H3215" s="97">
        <f t="shared" si="191"/>
        <v>36</v>
      </c>
      <c r="I3215" s="96">
        <v>2</v>
      </c>
      <c r="J3215" s="98">
        <f t="shared" si="193"/>
        <v>0.69230769230769229</v>
      </c>
      <c r="K3215" s="101" t="s">
        <v>181</v>
      </c>
      <c r="L3215" s="100" t="s">
        <v>887</v>
      </c>
      <c r="M3215" s="100" t="s">
        <v>261</v>
      </c>
      <c r="N3215" s="100" t="s">
        <v>332</v>
      </c>
      <c r="O3215" s="101" t="s">
        <v>869</v>
      </c>
      <c r="P3215" s="101">
        <v>10</v>
      </c>
      <c r="Q3215" s="102" t="s">
        <v>253</v>
      </c>
      <c r="R3215" s="103" t="s">
        <v>877</v>
      </c>
      <c r="S3215" s="103" t="s">
        <v>434</v>
      </c>
      <c r="T3215" s="103" t="s">
        <v>611</v>
      </c>
      <c r="U3215" s="111" t="s">
        <v>4658</v>
      </c>
    </row>
    <row r="3216" spans="1:21" s="1" customFormat="1" ht="19.5" customHeight="1" x14ac:dyDescent="0.3">
      <c r="A3216" s="96" t="s">
        <v>103</v>
      </c>
      <c r="B3216" s="97">
        <v>11</v>
      </c>
      <c r="C3216" s="97">
        <v>6</v>
      </c>
      <c r="D3216" s="97">
        <v>12</v>
      </c>
      <c r="E3216" s="97">
        <v>3</v>
      </c>
      <c r="F3216" s="97">
        <v>4</v>
      </c>
      <c r="G3216" s="49"/>
      <c r="H3216" s="97">
        <f t="shared" si="191"/>
        <v>36</v>
      </c>
      <c r="I3216" s="96">
        <v>2</v>
      </c>
      <c r="J3216" s="98">
        <v>0.69230000000000003</v>
      </c>
      <c r="K3216" s="101" t="s">
        <v>181</v>
      </c>
      <c r="L3216" s="100" t="s">
        <v>1887</v>
      </c>
      <c r="M3216" s="100" t="s">
        <v>431</v>
      </c>
      <c r="N3216" s="100" t="s">
        <v>325</v>
      </c>
      <c r="O3216" s="101" t="s">
        <v>1813</v>
      </c>
      <c r="P3216" s="101">
        <v>10</v>
      </c>
      <c r="Q3216" s="102" t="s">
        <v>253</v>
      </c>
      <c r="R3216" s="103" t="s">
        <v>1848</v>
      </c>
      <c r="S3216" s="103" t="s">
        <v>535</v>
      </c>
      <c r="T3216" s="103" t="s">
        <v>1849</v>
      </c>
      <c r="U3216" s="111" t="s">
        <v>4658</v>
      </c>
    </row>
    <row r="3217" spans="1:456" s="1" customFormat="1" ht="19.5" customHeight="1" x14ac:dyDescent="0.3">
      <c r="A3217" s="96" t="s">
        <v>99</v>
      </c>
      <c r="B3217" s="97">
        <v>13</v>
      </c>
      <c r="C3217" s="97">
        <v>4</v>
      </c>
      <c r="D3217" s="97">
        <v>13</v>
      </c>
      <c r="E3217" s="97">
        <v>4</v>
      </c>
      <c r="F3217" s="97">
        <v>2</v>
      </c>
      <c r="G3217" s="49"/>
      <c r="H3217" s="97">
        <f t="shared" si="191"/>
        <v>36</v>
      </c>
      <c r="I3217" s="96">
        <v>2</v>
      </c>
      <c r="J3217" s="98">
        <f t="shared" ref="J3217:J3241" si="194">H3217/52</f>
        <v>0.69230769230769229</v>
      </c>
      <c r="K3217" s="96" t="s">
        <v>181</v>
      </c>
      <c r="L3217" s="100" t="s">
        <v>2464</v>
      </c>
      <c r="M3217" s="100" t="s">
        <v>309</v>
      </c>
      <c r="N3217" s="100" t="s">
        <v>1076</v>
      </c>
      <c r="O3217" s="101" t="s">
        <v>2462</v>
      </c>
      <c r="P3217" s="101">
        <v>10</v>
      </c>
      <c r="Q3217" s="102" t="s">
        <v>224</v>
      </c>
      <c r="R3217" s="103" t="s">
        <v>2463</v>
      </c>
      <c r="S3217" s="103" t="s">
        <v>256</v>
      </c>
      <c r="T3217" s="103" t="s">
        <v>387</v>
      </c>
      <c r="U3217" s="111" t="s">
        <v>4658</v>
      </c>
    </row>
    <row r="3218" spans="1:456" s="1" customFormat="1" ht="19.5" customHeight="1" x14ac:dyDescent="0.3">
      <c r="A3218" s="105" t="s">
        <v>99</v>
      </c>
      <c r="B3218" s="106">
        <v>8</v>
      </c>
      <c r="C3218" s="106">
        <v>3</v>
      </c>
      <c r="D3218" s="106">
        <v>14</v>
      </c>
      <c r="E3218" s="106">
        <v>7</v>
      </c>
      <c r="F3218" s="106">
        <v>4</v>
      </c>
      <c r="G3218" s="114"/>
      <c r="H3218" s="97">
        <f t="shared" si="191"/>
        <v>36</v>
      </c>
      <c r="I3218" s="105">
        <v>2</v>
      </c>
      <c r="J3218" s="107">
        <f t="shared" si="194"/>
        <v>0.69230769230769229</v>
      </c>
      <c r="K3218" s="105" t="s">
        <v>181</v>
      </c>
      <c r="L3218" s="108" t="s">
        <v>820</v>
      </c>
      <c r="M3218" s="108" t="s">
        <v>571</v>
      </c>
      <c r="N3218" s="108" t="s">
        <v>249</v>
      </c>
      <c r="O3218" s="101" t="s">
        <v>1697</v>
      </c>
      <c r="P3218" s="99">
        <v>10</v>
      </c>
      <c r="Q3218" s="109" t="s">
        <v>1733</v>
      </c>
      <c r="R3218" s="116" t="s">
        <v>1419</v>
      </c>
      <c r="S3218" s="116" t="s">
        <v>434</v>
      </c>
      <c r="T3218" s="116" t="s">
        <v>269</v>
      </c>
      <c r="U3218" s="111" t="s">
        <v>4658</v>
      </c>
    </row>
    <row r="3219" spans="1:456" s="1" customFormat="1" ht="19.5" customHeight="1" x14ac:dyDescent="0.3">
      <c r="A3219" s="96" t="s">
        <v>103</v>
      </c>
      <c r="B3219" s="97">
        <v>5</v>
      </c>
      <c r="C3219" s="97">
        <v>3</v>
      </c>
      <c r="D3219" s="97">
        <v>16</v>
      </c>
      <c r="E3219" s="97">
        <v>7</v>
      </c>
      <c r="F3219" s="97">
        <v>4</v>
      </c>
      <c r="G3219" s="49"/>
      <c r="H3219" s="97">
        <f t="shared" si="191"/>
        <v>35</v>
      </c>
      <c r="I3219" s="96">
        <v>1</v>
      </c>
      <c r="J3219" s="98">
        <f t="shared" si="194"/>
        <v>0.67307692307692313</v>
      </c>
      <c r="K3219" s="96" t="s">
        <v>180</v>
      </c>
      <c r="L3219" s="100" t="s">
        <v>850</v>
      </c>
      <c r="M3219" s="100" t="s">
        <v>301</v>
      </c>
      <c r="N3219" s="100" t="s">
        <v>310</v>
      </c>
      <c r="O3219" s="101" t="s">
        <v>801</v>
      </c>
      <c r="P3219" s="101">
        <v>10</v>
      </c>
      <c r="Q3219" s="102" t="s">
        <v>253</v>
      </c>
      <c r="R3219" s="103" t="s">
        <v>2587</v>
      </c>
      <c r="S3219" s="103" t="s">
        <v>1124</v>
      </c>
      <c r="T3219" s="103" t="s">
        <v>623</v>
      </c>
      <c r="U3219" s="111" t="s">
        <v>4658</v>
      </c>
      <c r="V3219" s="83"/>
      <c r="W3219" s="83"/>
      <c r="X3219" s="83"/>
      <c r="Y3219" s="83"/>
      <c r="Z3219" s="83"/>
      <c r="AA3219" s="83"/>
      <c r="AB3219" s="83"/>
      <c r="AC3219" s="83"/>
      <c r="AD3219" s="83"/>
      <c r="AE3219" s="83"/>
      <c r="AF3219" s="83"/>
      <c r="AG3219" s="83"/>
      <c r="AH3219" s="83"/>
      <c r="AI3219" s="83"/>
      <c r="AJ3219" s="83"/>
      <c r="AK3219" s="83"/>
      <c r="AL3219" s="83"/>
      <c r="AM3219" s="83"/>
      <c r="AN3219" s="83"/>
      <c r="AO3219" s="83"/>
      <c r="AP3219" s="83"/>
      <c r="AQ3219" s="83"/>
      <c r="AR3219" s="83"/>
      <c r="AS3219" s="83"/>
      <c r="AT3219" s="83"/>
      <c r="AU3219" s="83"/>
      <c r="AV3219" s="83"/>
      <c r="AW3219" s="83"/>
      <c r="AX3219" s="83"/>
      <c r="AY3219" s="83"/>
      <c r="AZ3219" s="83"/>
      <c r="BA3219" s="83"/>
      <c r="BB3219" s="83"/>
      <c r="BC3219" s="83"/>
      <c r="BD3219" s="83"/>
      <c r="BE3219" s="83"/>
      <c r="BF3219" s="83"/>
      <c r="BG3219" s="83"/>
      <c r="BH3219" s="83"/>
      <c r="BI3219" s="83"/>
      <c r="BJ3219" s="83"/>
      <c r="BK3219" s="83"/>
      <c r="BL3219" s="83"/>
      <c r="BM3219" s="83"/>
      <c r="BN3219" s="83"/>
      <c r="BO3219" s="83"/>
      <c r="BP3219" s="83"/>
      <c r="BQ3219" s="83"/>
      <c r="BR3219" s="83"/>
      <c r="BS3219" s="83"/>
      <c r="BT3219" s="83"/>
      <c r="BU3219" s="83"/>
      <c r="BV3219" s="83"/>
      <c r="BW3219" s="83"/>
      <c r="BX3219" s="83"/>
      <c r="BY3219" s="83"/>
      <c r="BZ3219" s="83"/>
      <c r="CA3219" s="83"/>
      <c r="CB3219" s="83"/>
      <c r="CC3219" s="83"/>
      <c r="CD3219" s="83"/>
      <c r="CE3219" s="83"/>
      <c r="CF3219" s="83"/>
      <c r="CG3219" s="83"/>
      <c r="CH3219" s="83"/>
      <c r="CI3219" s="83"/>
      <c r="CJ3219" s="83"/>
      <c r="CK3219" s="83"/>
      <c r="CL3219" s="83"/>
      <c r="CM3219" s="83"/>
      <c r="CN3219" s="83"/>
      <c r="CO3219" s="83"/>
      <c r="CP3219" s="83"/>
      <c r="CQ3219" s="83"/>
      <c r="CR3219" s="83"/>
      <c r="CS3219" s="83"/>
      <c r="CT3219" s="83"/>
      <c r="CU3219" s="83"/>
      <c r="CV3219" s="83"/>
      <c r="CW3219" s="83"/>
      <c r="CX3219" s="83"/>
      <c r="CY3219" s="83"/>
      <c r="CZ3219" s="83"/>
      <c r="DA3219" s="83"/>
      <c r="DB3219" s="83"/>
      <c r="DC3219" s="83"/>
      <c r="DD3219" s="83"/>
      <c r="DE3219" s="83"/>
      <c r="DF3219" s="83"/>
      <c r="DG3219" s="83"/>
      <c r="DH3219" s="83"/>
      <c r="DI3219" s="83"/>
      <c r="DJ3219" s="83"/>
      <c r="DK3219" s="83"/>
      <c r="DL3219" s="83"/>
      <c r="DM3219" s="83"/>
      <c r="DN3219" s="83"/>
      <c r="DO3219" s="83"/>
      <c r="DP3219" s="83"/>
      <c r="DQ3219" s="83"/>
      <c r="DR3219" s="83"/>
      <c r="DS3219" s="83"/>
      <c r="DT3219" s="83"/>
      <c r="DU3219" s="83"/>
      <c r="DV3219" s="83"/>
      <c r="DW3219" s="83"/>
      <c r="DX3219" s="83"/>
      <c r="DY3219" s="83"/>
      <c r="DZ3219" s="83"/>
      <c r="EA3219" s="83"/>
      <c r="EB3219" s="83"/>
      <c r="EC3219" s="83"/>
      <c r="ED3219" s="83"/>
      <c r="EE3219" s="83"/>
      <c r="EF3219" s="83"/>
      <c r="EG3219" s="83"/>
      <c r="EH3219" s="83"/>
      <c r="EI3219" s="83"/>
      <c r="EJ3219" s="83"/>
      <c r="EK3219" s="83"/>
      <c r="EL3219" s="83"/>
      <c r="EM3219" s="83"/>
      <c r="EN3219" s="83"/>
      <c r="EO3219" s="83"/>
      <c r="EP3219" s="83"/>
      <c r="EQ3219" s="83"/>
      <c r="ER3219" s="83"/>
      <c r="ES3219" s="83"/>
      <c r="ET3219" s="83"/>
      <c r="EU3219" s="83"/>
      <c r="EV3219" s="83"/>
      <c r="EW3219" s="83"/>
      <c r="EX3219" s="83"/>
      <c r="EY3219" s="83"/>
      <c r="EZ3219" s="83"/>
      <c r="FA3219" s="83"/>
      <c r="FB3219" s="83"/>
      <c r="FC3219" s="83"/>
      <c r="FD3219" s="83"/>
      <c r="FE3219" s="83"/>
      <c r="FF3219" s="83"/>
      <c r="FG3219" s="83"/>
      <c r="FH3219" s="83"/>
      <c r="FI3219" s="83"/>
      <c r="FJ3219" s="83"/>
      <c r="FK3219" s="83"/>
      <c r="FL3219" s="83"/>
      <c r="FM3219" s="83"/>
      <c r="FN3219" s="83"/>
      <c r="FO3219" s="83"/>
      <c r="FP3219" s="83"/>
      <c r="FQ3219" s="83"/>
      <c r="FR3219" s="83"/>
      <c r="FS3219" s="83"/>
      <c r="FT3219" s="83"/>
      <c r="FU3219" s="83"/>
      <c r="FV3219" s="83"/>
      <c r="FW3219" s="83"/>
      <c r="FX3219" s="83"/>
      <c r="FY3219" s="83"/>
      <c r="FZ3219" s="83"/>
      <c r="GA3219" s="83"/>
      <c r="GB3219" s="83"/>
      <c r="GC3219" s="83"/>
      <c r="GD3219" s="83"/>
      <c r="GE3219" s="83"/>
      <c r="GF3219" s="83"/>
      <c r="GG3219" s="83"/>
      <c r="GH3219" s="83"/>
      <c r="GI3219" s="83"/>
      <c r="GJ3219" s="83"/>
      <c r="GK3219" s="83"/>
      <c r="GL3219" s="83"/>
      <c r="GM3219" s="83"/>
      <c r="GN3219" s="83"/>
      <c r="GO3219" s="83"/>
      <c r="GP3219" s="83"/>
      <c r="GQ3219" s="83"/>
      <c r="GR3219" s="83"/>
      <c r="GS3219" s="83"/>
      <c r="GT3219" s="83"/>
      <c r="GU3219" s="83"/>
      <c r="GV3219" s="83"/>
      <c r="GW3219" s="83"/>
      <c r="GX3219" s="83"/>
      <c r="GY3219" s="83"/>
      <c r="GZ3219" s="83"/>
      <c r="HA3219" s="83"/>
      <c r="HB3219" s="83"/>
      <c r="HC3219" s="83"/>
      <c r="HD3219" s="83"/>
      <c r="HE3219" s="83"/>
      <c r="HF3219" s="83"/>
      <c r="HG3219" s="83"/>
      <c r="HH3219" s="83"/>
      <c r="HI3219" s="83"/>
      <c r="HJ3219" s="83"/>
      <c r="HK3219" s="83"/>
      <c r="HL3219" s="83"/>
      <c r="HM3219" s="83"/>
      <c r="HN3219" s="83"/>
      <c r="HO3219" s="83"/>
      <c r="HP3219" s="83"/>
      <c r="HQ3219" s="83"/>
      <c r="HR3219" s="83"/>
      <c r="HS3219" s="83"/>
      <c r="HT3219" s="83"/>
      <c r="HU3219" s="83"/>
      <c r="HV3219" s="83"/>
      <c r="HW3219" s="83"/>
      <c r="HX3219" s="83"/>
      <c r="HY3219" s="83"/>
      <c r="HZ3219" s="83"/>
      <c r="IA3219" s="83"/>
      <c r="IB3219" s="83"/>
      <c r="IC3219" s="83"/>
      <c r="ID3219" s="83"/>
      <c r="IE3219" s="83"/>
      <c r="IF3219" s="83"/>
      <c r="IG3219" s="83"/>
      <c r="IH3219" s="83"/>
      <c r="II3219" s="83"/>
      <c r="IJ3219" s="83"/>
      <c r="IK3219" s="83"/>
      <c r="IL3219" s="83"/>
      <c r="IM3219" s="83"/>
      <c r="IN3219" s="83"/>
      <c r="IO3219" s="83"/>
      <c r="IP3219" s="83"/>
      <c r="IQ3219" s="83"/>
      <c r="IR3219" s="83"/>
      <c r="IS3219" s="83"/>
      <c r="IT3219" s="83"/>
      <c r="IU3219" s="83"/>
      <c r="IV3219" s="83"/>
      <c r="IW3219" s="83"/>
      <c r="IX3219" s="83"/>
      <c r="IY3219" s="83"/>
      <c r="IZ3219" s="83"/>
      <c r="JA3219" s="83"/>
      <c r="JB3219" s="83"/>
      <c r="JC3219" s="83"/>
      <c r="JD3219" s="83"/>
      <c r="JE3219" s="83"/>
      <c r="JF3219" s="83"/>
      <c r="JG3219" s="83"/>
      <c r="JH3219" s="83"/>
      <c r="JI3219" s="83"/>
      <c r="JJ3219" s="83"/>
      <c r="JK3219" s="83"/>
      <c r="JL3219" s="83"/>
      <c r="JM3219" s="83"/>
      <c r="JN3219" s="83"/>
      <c r="JO3219" s="83"/>
      <c r="JP3219" s="83"/>
      <c r="JQ3219" s="83"/>
      <c r="JR3219" s="83"/>
      <c r="JS3219" s="83"/>
      <c r="JT3219" s="83"/>
      <c r="JU3219" s="83"/>
      <c r="JV3219" s="83"/>
      <c r="JW3219" s="83"/>
      <c r="JX3219" s="83"/>
      <c r="JY3219" s="83"/>
      <c r="JZ3219" s="83"/>
      <c r="KA3219" s="83"/>
      <c r="KB3219" s="83"/>
      <c r="KC3219" s="83"/>
      <c r="KD3219" s="83"/>
      <c r="KE3219" s="83"/>
      <c r="KF3219" s="83"/>
      <c r="KG3219" s="83"/>
      <c r="KH3219" s="83"/>
      <c r="KI3219" s="83"/>
      <c r="KJ3219" s="83"/>
      <c r="KK3219" s="83"/>
      <c r="KL3219" s="83"/>
      <c r="KM3219" s="83"/>
      <c r="KN3219" s="83"/>
      <c r="KO3219" s="83"/>
      <c r="KP3219" s="83"/>
      <c r="KQ3219" s="83"/>
      <c r="KR3219" s="83"/>
      <c r="KS3219" s="83"/>
      <c r="KT3219" s="83"/>
      <c r="KU3219" s="83"/>
      <c r="KV3219" s="83"/>
      <c r="KW3219" s="83"/>
      <c r="KX3219" s="83"/>
      <c r="KY3219" s="83"/>
      <c r="KZ3219" s="83"/>
      <c r="LA3219" s="83"/>
      <c r="LB3219" s="83"/>
      <c r="LC3219" s="83"/>
      <c r="LD3219" s="83"/>
      <c r="LE3219" s="83"/>
      <c r="LF3219" s="83"/>
      <c r="LG3219" s="83"/>
      <c r="LH3219" s="83"/>
      <c r="LI3219" s="83"/>
      <c r="LJ3219" s="83"/>
      <c r="LK3219" s="83"/>
      <c r="LL3219" s="83"/>
      <c r="LM3219" s="83"/>
      <c r="LN3219" s="83"/>
      <c r="LO3219" s="83"/>
      <c r="LP3219" s="83"/>
      <c r="LQ3219" s="83"/>
      <c r="LR3219" s="83"/>
      <c r="LS3219" s="83"/>
      <c r="LT3219" s="83"/>
      <c r="LU3219" s="83"/>
      <c r="LV3219" s="83"/>
      <c r="LW3219" s="83"/>
      <c r="LX3219" s="83"/>
      <c r="LY3219" s="83"/>
      <c r="LZ3219" s="83"/>
      <c r="MA3219" s="83"/>
      <c r="MB3219" s="83"/>
      <c r="MC3219" s="83"/>
      <c r="MD3219" s="83"/>
      <c r="ME3219" s="83"/>
      <c r="MF3219" s="83"/>
      <c r="MG3219" s="83"/>
      <c r="MH3219" s="83"/>
      <c r="MI3219" s="83"/>
      <c r="MJ3219" s="83"/>
      <c r="MK3219" s="83"/>
      <c r="ML3219" s="83"/>
      <c r="MM3219" s="83"/>
      <c r="MN3219" s="83"/>
      <c r="MO3219" s="83"/>
      <c r="MP3219" s="83"/>
      <c r="MQ3219" s="83"/>
      <c r="MR3219" s="83"/>
      <c r="MS3219" s="83"/>
      <c r="MT3219" s="83"/>
      <c r="MU3219" s="83"/>
      <c r="MV3219" s="83"/>
      <c r="MW3219" s="83"/>
      <c r="MX3219" s="83"/>
      <c r="MY3219" s="83"/>
      <c r="MZ3219" s="83"/>
      <c r="NA3219" s="83"/>
      <c r="NB3219" s="83"/>
      <c r="NC3219" s="83"/>
      <c r="ND3219" s="83"/>
      <c r="NE3219" s="83"/>
      <c r="NF3219" s="83"/>
      <c r="NG3219" s="83"/>
      <c r="NH3219" s="83"/>
      <c r="NI3219" s="83"/>
      <c r="NJ3219" s="83"/>
      <c r="NK3219" s="83"/>
      <c r="NL3219" s="83"/>
      <c r="NM3219" s="83"/>
      <c r="NN3219" s="83"/>
      <c r="NO3219" s="83"/>
      <c r="NP3219" s="83"/>
      <c r="NQ3219" s="83"/>
      <c r="NR3219" s="83"/>
      <c r="NS3219" s="83"/>
      <c r="NT3219" s="83"/>
      <c r="NU3219" s="83"/>
      <c r="NV3219" s="83"/>
      <c r="NW3219" s="83"/>
      <c r="NX3219" s="83"/>
      <c r="NY3219" s="83"/>
      <c r="NZ3219" s="83"/>
      <c r="OA3219" s="83"/>
      <c r="OB3219" s="83"/>
      <c r="OC3219" s="83"/>
      <c r="OD3219" s="83"/>
      <c r="OE3219" s="83"/>
      <c r="OF3219" s="83"/>
      <c r="OG3219" s="83"/>
      <c r="OH3219" s="83"/>
      <c r="OI3219" s="83"/>
      <c r="OJ3219" s="83"/>
      <c r="OK3219" s="83"/>
      <c r="OL3219" s="83"/>
      <c r="OM3219" s="83"/>
      <c r="ON3219" s="83"/>
      <c r="OO3219" s="83"/>
      <c r="OP3219" s="83"/>
      <c r="OQ3219" s="83"/>
      <c r="OR3219" s="83"/>
      <c r="OS3219" s="83"/>
      <c r="OT3219" s="83"/>
      <c r="OU3219" s="83"/>
      <c r="OV3219" s="83"/>
      <c r="OW3219" s="83"/>
      <c r="OX3219" s="83"/>
      <c r="OY3219" s="83"/>
      <c r="OZ3219" s="83"/>
      <c r="PA3219" s="83"/>
      <c r="PB3219" s="83"/>
      <c r="PC3219" s="83"/>
      <c r="PD3219" s="83"/>
      <c r="PE3219" s="83"/>
      <c r="PF3219" s="83"/>
      <c r="PG3219" s="83"/>
      <c r="PH3219" s="83"/>
      <c r="PI3219" s="83"/>
      <c r="PJ3219" s="83"/>
      <c r="PK3219" s="83"/>
      <c r="PL3219" s="83"/>
      <c r="PM3219" s="83"/>
      <c r="PN3219" s="83"/>
      <c r="PO3219" s="83"/>
      <c r="PP3219" s="83"/>
      <c r="PQ3219" s="83"/>
      <c r="PR3219" s="83"/>
      <c r="PS3219" s="83"/>
      <c r="PT3219" s="83"/>
      <c r="PU3219" s="83"/>
      <c r="PV3219" s="83"/>
      <c r="PW3219" s="83"/>
      <c r="PX3219" s="83"/>
      <c r="PY3219" s="83"/>
      <c r="PZ3219" s="83"/>
      <c r="QA3219" s="83"/>
      <c r="QB3219" s="83"/>
      <c r="QC3219" s="83"/>
      <c r="QD3219" s="83"/>
      <c r="QE3219" s="83"/>
      <c r="QF3219" s="83"/>
      <c r="QG3219" s="83"/>
      <c r="QH3219" s="83"/>
      <c r="QI3219" s="83"/>
      <c r="QJ3219" s="83"/>
      <c r="QK3219" s="83"/>
      <c r="QL3219" s="83"/>
      <c r="QM3219" s="83"/>
      <c r="QN3219" s="83"/>
    </row>
    <row r="3220" spans="1:456" s="1" customFormat="1" ht="19.5" customHeight="1" x14ac:dyDescent="0.3">
      <c r="A3220" s="96" t="s">
        <v>102</v>
      </c>
      <c r="B3220" s="97">
        <v>5</v>
      </c>
      <c r="C3220" s="97">
        <v>3</v>
      </c>
      <c r="D3220" s="97">
        <v>16</v>
      </c>
      <c r="E3220" s="97">
        <v>7</v>
      </c>
      <c r="F3220" s="97">
        <v>4</v>
      </c>
      <c r="G3220" s="49"/>
      <c r="H3220" s="97">
        <f t="shared" si="191"/>
        <v>35</v>
      </c>
      <c r="I3220" s="96">
        <v>1</v>
      </c>
      <c r="J3220" s="98">
        <f t="shared" si="194"/>
        <v>0.67307692307692313</v>
      </c>
      <c r="K3220" s="96" t="s">
        <v>180</v>
      </c>
      <c r="L3220" s="100" t="s">
        <v>849</v>
      </c>
      <c r="M3220" s="100" t="s">
        <v>632</v>
      </c>
      <c r="N3220" s="100" t="s">
        <v>371</v>
      </c>
      <c r="O3220" s="101" t="s">
        <v>801</v>
      </c>
      <c r="P3220" s="101">
        <v>10</v>
      </c>
      <c r="Q3220" s="102" t="s">
        <v>253</v>
      </c>
      <c r="R3220" s="103" t="s">
        <v>2587</v>
      </c>
      <c r="S3220" s="103" t="s">
        <v>1124</v>
      </c>
      <c r="T3220" s="103" t="s">
        <v>623</v>
      </c>
      <c r="U3220" s="111" t="s">
        <v>4658</v>
      </c>
    </row>
    <row r="3221" spans="1:456" s="1" customFormat="1" ht="19.5" customHeight="1" x14ac:dyDescent="0.3">
      <c r="A3221" s="96" t="s">
        <v>104</v>
      </c>
      <c r="B3221" s="97">
        <v>8</v>
      </c>
      <c r="C3221" s="97">
        <v>1</v>
      </c>
      <c r="D3221" s="97">
        <v>16</v>
      </c>
      <c r="E3221" s="97">
        <v>6</v>
      </c>
      <c r="F3221" s="97">
        <v>4</v>
      </c>
      <c r="G3221" s="49"/>
      <c r="H3221" s="97">
        <f t="shared" si="191"/>
        <v>35</v>
      </c>
      <c r="I3221" s="96">
        <v>1</v>
      </c>
      <c r="J3221" s="98">
        <f t="shared" si="194"/>
        <v>0.67307692307692313</v>
      </c>
      <c r="K3221" s="96" t="s">
        <v>180</v>
      </c>
      <c r="L3221" s="100" t="s">
        <v>851</v>
      </c>
      <c r="M3221" s="100" t="s">
        <v>234</v>
      </c>
      <c r="N3221" s="100" t="s">
        <v>387</v>
      </c>
      <c r="O3221" s="101" t="s">
        <v>801</v>
      </c>
      <c r="P3221" s="101">
        <v>10</v>
      </c>
      <c r="Q3221" s="102" t="s">
        <v>253</v>
      </c>
      <c r="R3221" s="103" t="s">
        <v>2587</v>
      </c>
      <c r="S3221" s="103" t="s">
        <v>1124</v>
      </c>
      <c r="T3221" s="103" t="s">
        <v>623</v>
      </c>
      <c r="U3221" s="111" t="s">
        <v>4658</v>
      </c>
    </row>
    <row r="3222" spans="1:456" s="1" customFormat="1" ht="19.5" customHeight="1" x14ac:dyDescent="0.3">
      <c r="A3222" s="96" t="s">
        <v>99</v>
      </c>
      <c r="B3222" s="97">
        <v>10</v>
      </c>
      <c r="C3222" s="97">
        <v>1</v>
      </c>
      <c r="D3222" s="97">
        <v>14</v>
      </c>
      <c r="E3222" s="97">
        <v>6</v>
      </c>
      <c r="F3222" s="97">
        <v>4</v>
      </c>
      <c r="G3222" s="49"/>
      <c r="H3222" s="97">
        <f t="shared" si="191"/>
        <v>35</v>
      </c>
      <c r="I3222" s="96">
        <v>2</v>
      </c>
      <c r="J3222" s="98">
        <f t="shared" si="194"/>
        <v>0.67307692307692313</v>
      </c>
      <c r="K3222" s="101" t="s">
        <v>181</v>
      </c>
      <c r="L3222" s="100" t="s">
        <v>1193</v>
      </c>
      <c r="M3222" s="100" t="s">
        <v>1127</v>
      </c>
      <c r="N3222" s="100" t="s">
        <v>267</v>
      </c>
      <c r="O3222" s="101" t="s">
        <v>1122</v>
      </c>
      <c r="P3222" s="101">
        <v>10</v>
      </c>
      <c r="Q3222" s="102" t="s">
        <v>253</v>
      </c>
      <c r="R3222" s="103" t="s">
        <v>1163</v>
      </c>
      <c r="S3222" s="103" t="s">
        <v>1164</v>
      </c>
      <c r="T3222" s="103" t="s">
        <v>210</v>
      </c>
      <c r="U3222" s="111" t="s">
        <v>4658</v>
      </c>
    </row>
    <row r="3223" spans="1:456" s="1" customFormat="1" ht="19.5" customHeight="1" x14ac:dyDescent="0.3">
      <c r="A3223" s="96" t="s">
        <v>100</v>
      </c>
      <c r="B3223" s="97">
        <v>12</v>
      </c>
      <c r="C3223" s="97">
        <v>10</v>
      </c>
      <c r="D3223" s="97">
        <v>7</v>
      </c>
      <c r="E3223" s="97">
        <v>3</v>
      </c>
      <c r="F3223" s="97">
        <v>2</v>
      </c>
      <c r="G3223" s="49"/>
      <c r="H3223" s="97">
        <f t="shared" ref="H3223:H3254" si="195">B3223+C3223+D3223+E3223+F3223</f>
        <v>34</v>
      </c>
      <c r="I3223" s="96">
        <v>1</v>
      </c>
      <c r="J3223" s="98">
        <f t="shared" si="194"/>
        <v>0.65384615384615385</v>
      </c>
      <c r="K3223" s="101" t="s">
        <v>180</v>
      </c>
      <c r="L3223" s="100" t="s">
        <v>1485</v>
      </c>
      <c r="M3223" s="100" t="s">
        <v>214</v>
      </c>
      <c r="N3223" s="100" t="s">
        <v>611</v>
      </c>
      <c r="O3223" s="101" t="s">
        <v>1898</v>
      </c>
      <c r="P3223" s="101">
        <v>10</v>
      </c>
      <c r="Q3223" s="102" t="s">
        <v>253</v>
      </c>
      <c r="R3223" s="103" t="s">
        <v>1899</v>
      </c>
      <c r="S3223" s="103" t="s">
        <v>340</v>
      </c>
      <c r="T3223" s="103" t="s">
        <v>1900</v>
      </c>
      <c r="U3223" s="111" t="s">
        <v>4658</v>
      </c>
      <c r="V3223" s="16"/>
      <c r="W3223" s="16"/>
      <c r="X3223" s="16"/>
      <c r="Y3223" s="16"/>
      <c r="Z3223" s="16"/>
      <c r="AA3223" s="16"/>
      <c r="AB3223" s="16"/>
      <c r="AC3223" s="16"/>
      <c r="AD3223" s="16"/>
      <c r="AE3223" s="16"/>
      <c r="AF3223" s="16"/>
      <c r="AG3223" s="16"/>
      <c r="AH3223" s="16"/>
      <c r="AI3223" s="16"/>
      <c r="AJ3223" s="16"/>
      <c r="AK3223" s="16"/>
      <c r="AL3223" s="16"/>
      <c r="AM3223" s="16"/>
      <c r="AN3223" s="16"/>
      <c r="AO3223" s="16"/>
      <c r="AP3223" s="16"/>
      <c r="AQ3223" s="16"/>
      <c r="AR3223" s="16"/>
      <c r="AS3223" s="16"/>
      <c r="AT3223" s="16"/>
      <c r="AU3223" s="16"/>
      <c r="AV3223" s="16"/>
      <c r="AW3223" s="16"/>
      <c r="AX3223" s="16"/>
      <c r="AY3223" s="16"/>
      <c r="AZ3223" s="16"/>
      <c r="BA3223" s="16"/>
      <c r="BB3223" s="16"/>
      <c r="BC3223" s="16"/>
      <c r="BD3223" s="16"/>
      <c r="BE3223" s="16"/>
      <c r="BF3223" s="16"/>
    </row>
    <row r="3224" spans="1:456" s="1" customFormat="1" ht="19.5" customHeight="1" x14ac:dyDescent="0.3">
      <c r="A3224" s="96" t="s">
        <v>98</v>
      </c>
      <c r="B3224" s="97">
        <v>10</v>
      </c>
      <c r="C3224" s="97">
        <v>7</v>
      </c>
      <c r="D3224" s="97">
        <v>11</v>
      </c>
      <c r="E3224" s="97">
        <v>4</v>
      </c>
      <c r="F3224" s="97">
        <v>2</v>
      </c>
      <c r="G3224" s="49"/>
      <c r="H3224" s="97">
        <f t="shared" si="195"/>
        <v>34</v>
      </c>
      <c r="I3224" s="96">
        <v>1</v>
      </c>
      <c r="J3224" s="98">
        <f t="shared" si="194"/>
        <v>0.65384615384615385</v>
      </c>
      <c r="K3224" s="101" t="s">
        <v>180</v>
      </c>
      <c r="L3224" s="100" t="s">
        <v>2203</v>
      </c>
      <c r="M3224" s="100" t="s">
        <v>2204</v>
      </c>
      <c r="N3224" s="100" t="s">
        <v>210</v>
      </c>
      <c r="O3224" s="101" t="s">
        <v>2162</v>
      </c>
      <c r="P3224" s="101">
        <v>10</v>
      </c>
      <c r="Q3224" s="102" t="s">
        <v>253</v>
      </c>
      <c r="R3224" s="103" t="s">
        <v>2195</v>
      </c>
      <c r="S3224" s="103" t="s">
        <v>998</v>
      </c>
      <c r="T3224" s="103" t="s">
        <v>387</v>
      </c>
      <c r="U3224" s="111" t="s">
        <v>4658</v>
      </c>
    </row>
    <row r="3225" spans="1:456" s="1" customFormat="1" ht="19.5" customHeight="1" x14ac:dyDescent="0.3">
      <c r="A3225" s="96" t="s">
        <v>98</v>
      </c>
      <c r="B3225" s="97">
        <v>10</v>
      </c>
      <c r="C3225" s="97">
        <v>1</v>
      </c>
      <c r="D3225" s="97">
        <v>14</v>
      </c>
      <c r="E3225" s="97">
        <v>7</v>
      </c>
      <c r="F3225" s="97">
        <v>2</v>
      </c>
      <c r="G3225" s="49"/>
      <c r="H3225" s="97">
        <f t="shared" si="195"/>
        <v>34</v>
      </c>
      <c r="I3225" s="96">
        <v>1</v>
      </c>
      <c r="J3225" s="98">
        <f t="shared" si="194"/>
        <v>0.65384615384615385</v>
      </c>
      <c r="K3225" s="96" t="s">
        <v>180</v>
      </c>
      <c r="L3225" s="100" t="s">
        <v>2570</v>
      </c>
      <c r="M3225" s="100" t="s">
        <v>784</v>
      </c>
      <c r="N3225" s="100" t="s">
        <v>310</v>
      </c>
      <c r="O3225" s="101" t="s">
        <v>2571</v>
      </c>
      <c r="P3225" s="101">
        <v>10</v>
      </c>
      <c r="Q3225" s="102">
        <v>3</v>
      </c>
      <c r="R3225" s="103" t="s">
        <v>2572</v>
      </c>
      <c r="S3225" s="103" t="s">
        <v>2052</v>
      </c>
      <c r="T3225" s="103" t="s">
        <v>2573</v>
      </c>
      <c r="U3225" s="111" t="s">
        <v>4658</v>
      </c>
    </row>
    <row r="3226" spans="1:456" s="1" customFormat="1" ht="19.5" customHeight="1" x14ac:dyDescent="0.3">
      <c r="A3226" s="96" t="s">
        <v>100</v>
      </c>
      <c r="B3226" s="97">
        <v>11</v>
      </c>
      <c r="C3226" s="97">
        <v>1</v>
      </c>
      <c r="D3226" s="97">
        <v>13</v>
      </c>
      <c r="E3226" s="97">
        <v>5</v>
      </c>
      <c r="F3226" s="97">
        <v>4</v>
      </c>
      <c r="G3226" s="49"/>
      <c r="H3226" s="97">
        <f t="shared" si="195"/>
        <v>34</v>
      </c>
      <c r="I3226" s="96">
        <v>3</v>
      </c>
      <c r="J3226" s="98">
        <f t="shared" si="194"/>
        <v>0.65384615384615385</v>
      </c>
      <c r="K3226" s="101" t="s">
        <v>181</v>
      </c>
      <c r="L3226" s="100" t="s">
        <v>1194</v>
      </c>
      <c r="M3226" s="100" t="s">
        <v>902</v>
      </c>
      <c r="N3226" s="100" t="s">
        <v>727</v>
      </c>
      <c r="O3226" s="101" t="s">
        <v>1122</v>
      </c>
      <c r="P3226" s="101">
        <v>10</v>
      </c>
      <c r="Q3226" s="102" t="s">
        <v>253</v>
      </c>
      <c r="R3226" s="103" t="s">
        <v>1163</v>
      </c>
      <c r="S3226" s="103" t="s">
        <v>1164</v>
      </c>
      <c r="T3226" s="103" t="s">
        <v>210</v>
      </c>
      <c r="U3226" s="111" t="s">
        <v>4658</v>
      </c>
    </row>
    <row r="3227" spans="1:456" s="1" customFormat="1" ht="19.5" customHeight="1" x14ac:dyDescent="0.3">
      <c r="A3227" s="96" t="s">
        <v>99</v>
      </c>
      <c r="B3227" s="97">
        <v>10</v>
      </c>
      <c r="C3227" s="97">
        <v>10</v>
      </c>
      <c r="D3227" s="97">
        <v>8</v>
      </c>
      <c r="E3227" s="97">
        <v>4</v>
      </c>
      <c r="F3227" s="97">
        <v>2</v>
      </c>
      <c r="G3227" s="49"/>
      <c r="H3227" s="97">
        <f t="shared" si="195"/>
        <v>34</v>
      </c>
      <c r="I3227" s="96">
        <v>2</v>
      </c>
      <c r="J3227" s="98">
        <f t="shared" si="194"/>
        <v>0.65384615384615385</v>
      </c>
      <c r="K3227" s="101" t="s">
        <v>181</v>
      </c>
      <c r="L3227" s="100" t="s">
        <v>919</v>
      </c>
      <c r="M3227" s="100" t="s">
        <v>920</v>
      </c>
      <c r="N3227" s="100" t="s">
        <v>280</v>
      </c>
      <c r="O3227" s="101" t="s">
        <v>896</v>
      </c>
      <c r="P3227" s="101">
        <v>10</v>
      </c>
      <c r="Q3227" s="102" t="s">
        <v>223</v>
      </c>
      <c r="R3227" s="103" t="s">
        <v>903</v>
      </c>
      <c r="S3227" s="103" t="s">
        <v>441</v>
      </c>
      <c r="T3227" s="103" t="s">
        <v>904</v>
      </c>
      <c r="U3227" s="111" t="s">
        <v>4658</v>
      </c>
    </row>
    <row r="3228" spans="1:456" s="1" customFormat="1" ht="19.5" customHeight="1" x14ac:dyDescent="0.3">
      <c r="A3228" s="96" t="s">
        <v>111</v>
      </c>
      <c r="B3228" s="97">
        <v>10</v>
      </c>
      <c r="C3228" s="97">
        <v>2</v>
      </c>
      <c r="D3228" s="97">
        <v>11</v>
      </c>
      <c r="E3228" s="97">
        <v>7</v>
      </c>
      <c r="F3228" s="97">
        <v>4</v>
      </c>
      <c r="G3228" s="49"/>
      <c r="H3228" s="97">
        <f t="shared" si="195"/>
        <v>34</v>
      </c>
      <c r="I3228" s="96">
        <v>2</v>
      </c>
      <c r="J3228" s="98">
        <f t="shared" si="194"/>
        <v>0.65384615384615385</v>
      </c>
      <c r="K3228" s="96" t="s">
        <v>181</v>
      </c>
      <c r="L3228" s="100" t="s">
        <v>852</v>
      </c>
      <c r="M3228" s="100" t="s">
        <v>272</v>
      </c>
      <c r="N3228" s="100" t="s">
        <v>325</v>
      </c>
      <c r="O3228" s="101" t="s">
        <v>801</v>
      </c>
      <c r="P3228" s="101">
        <v>10</v>
      </c>
      <c r="Q3228" s="102" t="s">
        <v>223</v>
      </c>
      <c r="R3228" s="103" t="s">
        <v>2587</v>
      </c>
      <c r="S3228" s="103" t="s">
        <v>1124</v>
      </c>
      <c r="T3228" s="103" t="s">
        <v>623</v>
      </c>
      <c r="U3228" s="111" t="s">
        <v>4658</v>
      </c>
    </row>
    <row r="3229" spans="1:456" s="1" customFormat="1" ht="19.5" customHeight="1" x14ac:dyDescent="0.3">
      <c r="A3229" s="96" t="s">
        <v>104</v>
      </c>
      <c r="B3229" s="97">
        <v>7</v>
      </c>
      <c r="C3229" s="97">
        <v>4</v>
      </c>
      <c r="D3229" s="97">
        <v>14</v>
      </c>
      <c r="E3229" s="97">
        <v>4</v>
      </c>
      <c r="F3229" s="97">
        <v>4</v>
      </c>
      <c r="G3229" s="49"/>
      <c r="H3229" s="97">
        <f t="shared" si="195"/>
        <v>33</v>
      </c>
      <c r="I3229" s="96">
        <v>1</v>
      </c>
      <c r="J3229" s="98">
        <f t="shared" si="194"/>
        <v>0.63461538461538458</v>
      </c>
      <c r="K3229" s="101" t="s">
        <v>180</v>
      </c>
      <c r="L3229" s="100" t="s">
        <v>783</v>
      </c>
      <c r="M3229" s="100" t="s">
        <v>515</v>
      </c>
      <c r="N3229" s="100" t="s">
        <v>280</v>
      </c>
      <c r="O3229" s="101" t="s">
        <v>752</v>
      </c>
      <c r="P3229" s="101">
        <v>10</v>
      </c>
      <c r="Q3229" s="102" t="s">
        <v>223</v>
      </c>
      <c r="R3229" s="103" t="s">
        <v>753</v>
      </c>
      <c r="S3229" s="103" t="s">
        <v>754</v>
      </c>
      <c r="T3229" s="103" t="s">
        <v>235</v>
      </c>
      <c r="U3229" s="111" t="s">
        <v>4658</v>
      </c>
    </row>
    <row r="3230" spans="1:456" s="1" customFormat="1" ht="19.5" customHeight="1" x14ac:dyDescent="0.3">
      <c r="A3230" s="96" t="s">
        <v>102</v>
      </c>
      <c r="B3230" s="97">
        <v>11</v>
      </c>
      <c r="C3230" s="97">
        <v>0</v>
      </c>
      <c r="D3230" s="97">
        <v>12</v>
      </c>
      <c r="E3230" s="97">
        <v>6</v>
      </c>
      <c r="F3230" s="97">
        <v>4</v>
      </c>
      <c r="G3230" s="49"/>
      <c r="H3230" s="97">
        <f t="shared" si="195"/>
        <v>33</v>
      </c>
      <c r="I3230" s="96">
        <v>2</v>
      </c>
      <c r="J3230" s="98">
        <f t="shared" si="194"/>
        <v>0.63461538461538458</v>
      </c>
      <c r="K3230" s="101" t="s">
        <v>181</v>
      </c>
      <c r="L3230" s="100" t="s">
        <v>2336</v>
      </c>
      <c r="M3230" s="100" t="s">
        <v>259</v>
      </c>
      <c r="N3230" s="100" t="s">
        <v>880</v>
      </c>
      <c r="O3230" s="101" t="s">
        <v>2224</v>
      </c>
      <c r="P3230" s="101">
        <v>10</v>
      </c>
      <c r="Q3230" s="102" t="s">
        <v>224</v>
      </c>
      <c r="R3230" s="103" t="s">
        <v>2277</v>
      </c>
      <c r="S3230" s="103" t="s">
        <v>317</v>
      </c>
      <c r="T3230" s="103" t="s">
        <v>2278</v>
      </c>
      <c r="U3230" s="111" t="s">
        <v>4658</v>
      </c>
    </row>
    <row r="3231" spans="1:456" s="1" customFormat="1" ht="19.5" customHeight="1" x14ac:dyDescent="0.3">
      <c r="A3231" s="96" t="s">
        <v>103</v>
      </c>
      <c r="B3231" s="97">
        <v>8</v>
      </c>
      <c r="C3231" s="97">
        <v>2</v>
      </c>
      <c r="D3231" s="97">
        <v>13</v>
      </c>
      <c r="E3231" s="97">
        <v>6</v>
      </c>
      <c r="F3231" s="97">
        <v>4</v>
      </c>
      <c r="G3231" s="49"/>
      <c r="H3231" s="97">
        <f t="shared" si="195"/>
        <v>33</v>
      </c>
      <c r="I3231" s="96">
        <v>2</v>
      </c>
      <c r="J3231" s="98">
        <f t="shared" si="194"/>
        <v>0.63461538461538458</v>
      </c>
      <c r="K3231" s="101" t="s">
        <v>181</v>
      </c>
      <c r="L3231" s="100" t="s">
        <v>1430</v>
      </c>
      <c r="M3231" s="100" t="s">
        <v>314</v>
      </c>
      <c r="N3231" s="100" t="s">
        <v>332</v>
      </c>
      <c r="O3231" s="102" t="s">
        <v>2672</v>
      </c>
      <c r="P3231" s="101">
        <v>10</v>
      </c>
      <c r="Q3231" s="102">
        <v>1</v>
      </c>
      <c r="R3231" s="103" t="s">
        <v>1427</v>
      </c>
      <c r="S3231" s="103" t="s">
        <v>314</v>
      </c>
      <c r="T3231" s="103" t="s">
        <v>611</v>
      </c>
      <c r="U3231" s="111" t="s">
        <v>4658</v>
      </c>
    </row>
    <row r="3232" spans="1:456" s="1" customFormat="1" ht="19.5" customHeight="1" x14ac:dyDescent="0.3">
      <c r="A3232" s="96" t="s">
        <v>100</v>
      </c>
      <c r="B3232" s="97">
        <v>11</v>
      </c>
      <c r="C3232" s="97">
        <v>1</v>
      </c>
      <c r="D3232" s="97">
        <v>10</v>
      </c>
      <c r="E3232" s="97">
        <v>7</v>
      </c>
      <c r="F3232" s="97">
        <v>4</v>
      </c>
      <c r="G3232" s="49"/>
      <c r="H3232" s="97">
        <f t="shared" si="195"/>
        <v>33</v>
      </c>
      <c r="I3232" s="96">
        <v>3</v>
      </c>
      <c r="J3232" s="98">
        <f t="shared" si="194"/>
        <v>0.63461538461538458</v>
      </c>
      <c r="K3232" s="101" t="s">
        <v>181</v>
      </c>
      <c r="L3232" s="100" t="s">
        <v>888</v>
      </c>
      <c r="M3232" s="100" t="s">
        <v>889</v>
      </c>
      <c r="N3232" s="100" t="s">
        <v>371</v>
      </c>
      <c r="O3232" s="101" t="s">
        <v>869</v>
      </c>
      <c r="P3232" s="101">
        <v>10</v>
      </c>
      <c r="Q3232" s="102" t="s">
        <v>253</v>
      </c>
      <c r="R3232" s="103" t="s">
        <v>877</v>
      </c>
      <c r="S3232" s="103" t="s">
        <v>434</v>
      </c>
      <c r="T3232" s="103" t="s">
        <v>611</v>
      </c>
      <c r="U3232" s="111" t="s">
        <v>4658</v>
      </c>
    </row>
    <row r="3233" spans="1:58" s="1" customFormat="1" ht="19.5" customHeight="1" x14ac:dyDescent="0.3">
      <c r="A3233" s="96" t="s">
        <v>113</v>
      </c>
      <c r="B3233" s="97">
        <v>15</v>
      </c>
      <c r="C3233" s="97">
        <v>0</v>
      </c>
      <c r="D3233" s="97">
        <v>10</v>
      </c>
      <c r="E3233" s="97">
        <v>4</v>
      </c>
      <c r="F3233" s="97">
        <v>4</v>
      </c>
      <c r="G3233" s="49"/>
      <c r="H3233" s="97">
        <f t="shared" si="195"/>
        <v>33</v>
      </c>
      <c r="I3233" s="96">
        <v>7</v>
      </c>
      <c r="J3233" s="98">
        <f t="shared" si="194"/>
        <v>0.63461538461538458</v>
      </c>
      <c r="K3233" s="101" t="s">
        <v>181</v>
      </c>
      <c r="L3233" s="100" t="s">
        <v>323</v>
      </c>
      <c r="M3233" s="100" t="s">
        <v>324</v>
      </c>
      <c r="N3233" s="100" t="s">
        <v>325</v>
      </c>
      <c r="O3233" s="101" t="s">
        <v>279</v>
      </c>
      <c r="P3233" s="101">
        <v>10</v>
      </c>
      <c r="Q3233" s="102" t="s">
        <v>383</v>
      </c>
      <c r="R3233" s="103" t="s">
        <v>282</v>
      </c>
      <c r="S3233" s="103" t="s">
        <v>283</v>
      </c>
      <c r="T3233" s="103" t="s">
        <v>269</v>
      </c>
      <c r="U3233" s="111" t="s">
        <v>4658</v>
      </c>
    </row>
    <row r="3234" spans="1:58" s="1" customFormat="1" ht="19.5" customHeight="1" x14ac:dyDescent="0.3">
      <c r="A3234" s="96" t="s">
        <v>102</v>
      </c>
      <c r="B3234" s="97">
        <v>9</v>
      </c>
      <c r="C3234" s="97">
        <v>2</v>
      </c>
      <c r="D3234" s="97">
        <v>12</v>
      </c>
      <c r="E3234" s="97">
        <v>6</v>
      </c>
      <c r="F3234" s="97">
        <v>4</v>
      </c>
      <c r="G3234" s="49"/>
      <c r="H3234" s="97">
        <f t="shared" si="195"/>
        <v>33</v>
      </c>
      <c r="I3234" s="96">
        <v>7</v>
      </c>
      <c r="J3234" s="98">
        <f t="shared" si="194"/>
        <v>0.63461538461538458</v>
      </c>
      <c r="K3234" s="101" t="s">
        <v>181</v>
      </c>
      <c r="L3234" s="100" t="s">
        <v>326</v>
      </c>
      <c r="M3234" s="100" t="s">
        <v>327</v>
      </c>
      <c r="N3234" s="100" t="s">
        <v>210</v>
      </c>
      <c r="O3234" s="101" t="s">
        <v>279</v>
      </c>
      <c r="P3234" s="101">
        <v>10</v>
      </c>
      <c r="Q3234" s="102" t="s">
        <v>384</v>
      </c>
      <c r="R3234" s="103" t="s">
        <v>282</v>
      </c>
      <c r="S3234" s="103" t="s">
        <v>283</v>
      </c>
      <c r="T3234" s="103" t="s">
        <v>269</v>
      </c>
      <c r="U3234" s="111" t="s">
        <v>4658</v>
      </c>
    </row>
    <row r="3235" spans="1:58" s="1" customFormat="1" ht="19.5" customHeight="1" x14ac:dyDescent="0.3">
      <c r="A3235" s="96" t="s">
        <v>102</v>
      </c>
      <c r="B3235" s="97">
        <v>7</v>
      </c>
      <c r="C3235" s="97">
        <v>1</v>
      </c>
      <c r="D3235" s="97">
        <v>14</v>
      </c>
      <c r="E3235" s="97">
        <v>6</v>
      </c>
      <c r="F3235" s="97">
        <v>4</v>
      </c>
      <c r="G3235" s="49"/>
      <c r="H3235" s="97">
        <f t="shared" si="195"/>
        <v>32</v>
      </c>
      <c r="I3235" s="96">
        <v>1</v>
      </c>
      <c r="J3235" s="98">
        <f t="shared" si="194"/>
        <v>0.61538461538461542</v>
      </c>
      <c r="K3235" s="101" t="s">
        <v>180</v>
      </c>
      <c r="L3235" s="100" t="s">
        <v>2025</v>
      </c>
      <c r="M3235" s="100" t="s">
        <v>2026</v>
      </c>
      <c r="N3235" s="100" t="s">
        <v>2027</v>
      </c>
      <c r="O3235" s="101" t="s">
        <v>1977</v>
      </c>
      <c r="P3235" s="101">
        <v>10</v>
      </c>
      <c r="Q3235" s="102" t="s">
        <v>1409</v>
      </c>
      <c r="R3235" s="103" t="s">
        <v>2003</v>
      </c>
      <c r="S3235" s="103" t="s">
        <v>2004</v>
      </c>
      <c r="T3235" s="103" t="s">
        <v>662</v>
      </c>
      <c r="U3235" s="111" t="s">
        <v>4658</v>
      </c>
    </row>
    <row r="3236" spans="1:58" s="1" customFormat="1" ht="19.5" customHeight="1" x14ac:dyDescent="0.3">
      <c r="A3236" s="96" t="s">
        <v>98</v>
      </c>
      <c r="B3236" s="97">
        <v>10</v>
      </c>
      <c r="C3236" s="97">
        <v>6</v>
      </c>
      <c r="D3236" s="97">
        <v>10</v>
      </c>
      <c r="E3236" s="97">
        <v>4</v>
      </c>
      <c r="F3236" s="97">
        <v>2</v>
      </c>
      <c r="G3236" s="49"/>
      <c r="H3236" s="97">
        <f t="shared" si="195"/>
        <v>32</v>
      </c>
      <c r="I3236" s="96">
        <v>1</v>
      </c>
      <c r="J3236" s="98">
        <f t="shared" si="194"/>
        <v>0.61538461538461542</v>
      </c>
      <c r="K3236" s="101" t="s">
        <v>180</v>
      </c>
      <c r="L3236" s="100" t="s">
        <v>1044</v>
      </c>
      <c r="M3236" s="100" t="s">
        <v>274</v>
      </c>
      <c r="N3236" s="100" t="s">
        <v>310</v>
      </c>
      <c r="O3236" s="101" t="s">
        <v>1045</v>
      </c>
      <c r="P3236" s="101">
        <v>10</v>
      </c>
      <c r="Q3236" s="102" t="s">
        <v>253</v>
      </c>
      <c r="R3236" s="103" t="s">
        <v>1046</v>
      </c>
      <c r="S3236" s="103" t="s">
        <v>795</v>
      </c>
      <c r="T3236" s="103" t="s">
        <v>1047</v>
      </c>
      <c r="U3236" s="111" t="s">
        <v>4658</v>
      </c>
    </row>
    <row r="3237" spans="1:58" s="1" customFormat="1" ht="19.5" customHeight="1" x14ac:dyDescent="0.3">
      <c r="A3237" s="96" t="s">
        <v>98</v>
      </c>
      <c r="B3237" s="97">
        <v>8</v>
      </c>
      <c r="C3237" s="97">
        <v>4</v>
      </c>
      <c r="D3237" s="97">
        <v>14</v>
      </c>
      <c r="E3237" s="97">
        <v>4</v>
      </c>
      <c r="F3237" s="97">
        <v>2</v>
      </c>
      <c r="G3237" s="49"/>
      <c r="H3237" s="97">
        <f t="shared" si="195"/>
        <v>32</v>
      </c>
      <c r="I3237" s="96">
        <v>1</v>
      </c>
      <c r="J3237" s="98">
        <f t="shared" si="194"/>
        <v>0.61538461538461542</v>
      </c>
      <c r="K3237" s="101" t="s">
        <v>180</v>
      </c>
      <c r="L3237" s="100" t="s">
        <v>1680</v>
      </c>
      <c r="M3237" s="100" t="s">
        <v>274</v>
      </c>
      <c r="N3237" s="100" t="s">
        <v>460</v>
      </c>
      <c r="O3237" s="101" t="s">
        <v>1635</v>
      </c>
      <c r="P3237" s="101">
        <v>10</v>
      </c>
      <c r="Q3237" s="102" t="s">
        <v>223</v>
      </c>
      <c r="R3237" s="103" t="s">
        <v>1670</v>
      </c>
      <c r="S3237" s="103" t="s">
        <v>515</v>
      </c>
      <c r="T3237" s="103" t="s">
        <v>201</v>
      </c>
      <c r="U3237" s="111" t="s">
        <v>4658</v>
      </c>
    </row>
    <row r="3238" spans="1:58" s="1" customFormat="1" ht="19.5" customHeight="1" x14ac:dyDescent="0.3">
      <c r="A3238" s="96" t="s">
        <v>730</v>
      </c>
      <c r="B3238" s="97">
        <v>8</v>
      </c>
      <c r="C3238" s="97">
        <v>1</v>
      </c>
      <c r="D3238" s="97">
        <v>12</v>
      </c>
      <c r="E3238" s="97">
        <v>7</v>
      </c>
      <c r="F3238" s="97">
        <v>4</v>
      </c>
      <c r="G3238" s="49"/>
      <c r="H3238" s="97">
        <f t="shared" si="195"/>
        <v>32</v>
      </c>
      <c r="I3238" s="96">
        <v>1</v>
      </c>
      <c r="J3238" s="98">
        <f t="shared" si="194"/>
        <v>0.61538461538461542</v>
      </c>
      <c r="K3238" s="101" t="s">
        <v>180</v>
      </c>
      <c r="L3238" s="100" t="s">
        <v>731</v>
      </c>
      <c r="M3238" s="100" t="s">
        <v>418</v>
      </c>
      <c r="N3238" s="100" t="s">
        <v>325</v>
      </c>
      <c r="O3238" s="101" t="s">
        <v>708</v>
      </c>
      <c r="P3238" s="101">
        <v>10</v>
      </c>
      <c r="Q3238" s="102" t="s">
        <v>253</v>
      </c>
      <c r="R3238" s="103" t="s">
        <v>732</v>
      </c>
      <c r="S3238" s="103" t="s">
        <v>733</v>
      </c>
      <c r="T3238" s="103" t="s">
        <v>734</v>
      </c>
      <c r="U3238" s="111" t="s">
        <v>4658</v>
      </c>
    </row>
    <row r="3239" spans="1:58" s="1" customFormat="1" ht="19.5" customHeight="1" x14ac:dyDescent="0.3">
      <c r="A3239" s="96" t="s">
        <v>100</v>
      </c>
      <c r="B3239" s="97">
        <v>7</v>
      </c>
      <c r="C3239" s="97">
        <v>1</v>
      </c>
      <c r="D3239" s="97">
        <v>14</v>
      </c>
      <c r="E3239" s="97">
        <v>6</v>
      </c>
      <c r="F3239" s="97">
        <v>4</v>
      </c>
      <c r="G3239" s="49"/>
      <c r="H3239" s="97">
        <f t="shared" si="195"/>
        <v>32</v>
      </c>
      <c r="I3239" s="96">
        <v>1</v>
      </c>
      <c r="J3239" s="98">
        <f t="shared" si="194"/>
        <v>0.61538461538461542</v>
      </c>
      <c r="K3239" s="101" t="s">
        <v>180</v>
      </c>
      <c r="L3239" s="100" t="s">
        <v>2024</v>
      </c>
      <c r="M3239" s="100" t="s">
        <v>197</v>
      </c>
      <c r="N3239" s="100" t="s">
        <v>201</v>
      </c>
      <c r="O3239" s="101" t="s">
        <v>1977</v>
      </c>
      <c r="P3239" s="101">
        <v>10</v>
      </c>
      <c r="Q3239" s="102" t="s">
        <v>1409</v>
      </c>
      <c r="R3239" s="103" t="s">
        <v>2003</v>
      </c>
      <c r="S3239" s="103" t="s">
        <v>2004</v>
      </c>
      <c r="T3239" s="103" t="s">
        <v>662</v>
      </c>
      <c r="U3239" s="111" t="s">
        <v>4658</v>
      </c>
    </row>
    <row r="3240" spans="1:58" s="1" customFormat="1" ht="19.5" customHeight="1" x14ac:dyDescent="0.3">
      <c r="A3240" s="96" t="s">
        <v>100</v>
      </c>
      <c r="B3240" s="97">
        <v>10</v>
      </c>
      <c r="C3240" s="97">
        <v>0</v>
      </c>
      <c r="D3240" s="97">
        <v>13</v>
      </c>
      <c r="E3240" s="97">
        <v>7</v>
      </c>
      <c r="F3240" s="97">
        <v>2</v>
      </c>
      <c r="G3240" s="49"/>
      <c r="H3240" s="97">
        <f t="shared" si="195"/>
        <v>32</v>
      </c>
      <c r="I3240" s="96">
        <v>2</v>
      </c>
      <c r="J3240" s="98">
        <f t="shared" si="194"/>
        <v>0.61538461538461542</v>
      </c>
      <c r="K3240" s="96" t="s">
        <v>181</v>
      </c>
      <c r="L3240" s="100" t="s">
        <v>294</v>
      </c>
      <c r="M3240" s="100" t="s">
        <v>381</v>
      </c>
      <c r="N3240" s="100" t="s">
        <v>201</v>
      </c>
      <c r="O3240" s="101" t="s">
        <v>2415</v>
      </c>
      <c r="P3240" s="101">
        <v>10</v>
      </c>
      <c r="Q3240" s="102" t="s">
        <v>253</v>
      </c>
      <c r="R3240" s="103" t="s">
        <v>2416</v>
      </c>
      <c r="S3240" s="103" t="s">
        <v>939</v>
      </c>
      <c r="T3240" s="103" t="s">
        <v>336</v>
      </c>
      <c r="U3240" s="111" t="s">
        <v>4658</v>
      </c>
    </row>
    <row r="3241" spans="1:58" s="1" customFormat="1" ht="19.5" customHeight="1" x14ac:dyDescent="0.3">
      <c r="A3241" s="96" t="s">
        <v>101</v>
      </c>
      <c r="B3241" s="97">
        <v>9</v>
      </c>
      <c r="C3241" s="97">
        <v>1</v>
      </c>
      <c r="D3241" s="97">
        <v>13</v>
      </c>
      <c r="E3241" s="97">
        <v>5</v>
      </c>
      <c r="F3241" s="97">
        <v>4</v>
      </c>
      <c r="G3241" s="49"/>
      <c r="H3241" s="97">
        <f t="shared" si="195"/>
        <v>32</v>
      </c>
      <c r="I3241" s="96">
        <v>4</v>
      </c>
      <c r="J3241" s="98">
        <f t="shared" si="194"/>
        <v>0.61538461538461542</v>
      </c>
      <c r="K3241" s="101" t="s">
        <v>181</v>
      </c>
      <c r="L3241" s="100" t="s">
        <v>1195</v>
      </c>
      <c r="M3241" s="100" t="s">
        <v>381</v>
      </c>
      <c r="N3241" s="100" t="s">
        <v>264</v>
      </c>
      <c r="O3241" s="101" t="s">
        <v>1122</v>
      </c>
      <c r="P3241" s="101">
        <v>10</v>
      </c>
      <c r="Q3241" s="102" t="s">
        <v>223</v>
      </c>
      <c r="R3241" s="103" t="s">
        <v>1163</v>
      </c>
      <c r="S3241" s="103" t="s">
        <v>1164</v>
      </c>
      <c r="T3241" s="103" t="s">
        <v>210</v>
      </c>
      <c r="U3241" s="111" t="s">
        <v>4658</v>
      </c>
    </row>
    <row r="3242" spans="1:58" s="1" customFormat="1" ht="19.5" customHeight="1" x14ac:dyDescent="0.3">
      <c r="A3242" s="96" t="s">
        <v>1888</v>
      </c>
      <c r="B3242" s="97">
        <v>10</v>
      </c>
      <c r="C3242" s="97">
        <v>0</v>
      </c>
      <c r="D3242" s="97">
        <v>13</v>
      </c>
      <c r="E3242" s="97">
        <v>5</v>
      </c>
      <c r="F3242" s="97">
        <v>4</v>
      </c>
      <c r="G3242" s="49"/>
      <c r="H3242" s="97">
        <f t="shared" si="195"/>
        <v>32</v>
      </c>
      <c r="I3242" s="96">
        <v>3</v>
      </c>
      <c r="J3242" s="98">
        <v>0.61538461538461542</v>
      </c>
      <c r="K3242" s="101" t="s">
        <v>181</v>
      </c>
      <c r="L3242" s="100" t="s">
        <v>1889</v>
      </c>
      <c r="M3242" s="100" t="s">
        <v>412</v>
      </c>
      <c r="N3242" s="100" t="s">
        <v>1890</v>
      </c>
      <c r="O3242" s="101" t="s">
        <v>1813</v>
      </c>
      <c r="P3242" s="101">
        <v>10</v>
      </c>
      <c r="Q3242" s="102" t="s">
        <v>1891</v>
      </c>
      <c r="R3242" s="103" t="s">
        <v>1848</v>
      </c>
      <c r="S3242" s="103" t="s">
        <v>535</v>
      </c>
      <c r="T3242" s="103" t="s">
        <v>1849</v>
      </c>
      <c r="U3242" s="111" t="s">
        <v>4658</v>
      </c>
    </row>
    <row r="3243" spans="1:58" s="1" customFormat="1" ht="19.5" customHeight="1" x14ac:dyDescent="0.3">
      <c r="A3243" s="96" t="s">
        <v>105</v>
      </c>
      <c r="B3243" s="97">
        <v>9</v>
      </c>
      <c r="C3243" s="97">
        <v>0</v>
      </c>
      <c r="D3243" s="97">
        <v>12</v>
      </c>
      <c r="E3243" s="97">
        <v>7</v>
      </c>
      <c r="F3243" s="97">
        <v>4</v>
      </c>
      <c r="G3243" s="49"/>
      <c r="H3243" s="97">
        <f t="shared" si="195"/>
        <v>32</v>
      </c>
      <c r="I3243" s="96">
        <v>3</v>
      </c>
      <c r="J3243" s="98">
        <f t="shared" ref="J3243:J3254" si="196">H3243/52</f>
        <v>0.61538461538461542</v>
      </c>
      <c r="K3243" s="101" t="s">
        <v>181</v>
      </c>
      <c r="L3243" s="100" t="s">
        <v>2339</v>
      </c>
      <c r="M3243" s="100" t="s">
        <v>214</v>
      </c>
      <c r="N3243" s="100" t="s">
        <v>406</v>
      </c>
      <c r="O3243" s="101" t="s">
        <v>2224</v>
      </c>
      <c r="P3243" s="101">
        <v>10</v>
      </c>
      <c r="Q3243" s="102" t="s">
        <v>224</v>
      </c>
      <c r="R3243" s="103" t="s">
        <v>2277</v>
      </c>
      <c r="S3243" s="103" t="s">
        <v>317</v>
      </c>
      <c r="T3243" s="103" t="s">
        <v>2278</v>
      </c>
      <c r="U3243" s="111" t="s">
        <v>4658</v>
      </c>
    </row>
    <row r="3244" spans="1:58" s="1" customFormat="1" ht="19.5" customHeight="1" x14ac:dyDescent="0.3">
      <c r="A3244" s="96" t="s">
        <v>106</v>
      </c>
      <c r="B3244" s="97">
        <v>10</v>
      </c>
      <c r="C3244" s="97">
        <v>6</v>
      </c>
      <c r="D3244" s="97">
        <v>7</v>
      </c>
      <c r="E3244" s="97">
        <v>7</v>
      </c>
      <c r="F3244" s="97">
        <v>2</v>
      </c>
      <c r="G3244" s="49"/>
      <c r="H3244" s="97">
        <f t="shared" si="195"/>
        <v>32</v>
      </c>
      <c r="I3244" s="96">
        <v>2</v>
      </c>
      <c r="J3244" s="98">
        <f t="shared" si="196"/>
        <v>0.61538461538461542</v>
      </c>
      <c r="K3244" s="101" t="s">
        <v>181</v>
      </c>
      <c r="L3244" s="100" t="s">
        <v>1550</v>
      </c>
      <c r="M3244" s="100" t="s">
        <v>591</v>
      </c>
      <c r="N3244" s="100" t="s">
        <v>1076</v>
      </c>
      <c r="O3244" s="101" t="s">
        <v>1898</v>
      </c>
      <c r="P3244" s="101">
        <v>10</v>
      </c>
      <c r="Q3244" s="102" t="s">
        <v>253</v>
      </c>
      <c r="R3244" s="103" t="s">
        <v>1899</v>
      </c>
      <c r="S3244" s="103" t="s">
        <v>340</v>
      </c>
      <c r="T3244" s="103" t="s">
        <v>1900</v>
      </c>
      <c r="U3244" s="111" t="s">
        <v>4658</v>
      </c>
      <c r="V3244" s="16"/>
      <c r="W3244" s="16"/>
      <c r="X3244" s="16"/>
      <c r="Y3244" s="16"/>
      <c r="Z3244" s="16"/>
      <c r="AA3244" s="16"/>
      <c r="AB3244" s="16"/>
      <c r="AC3244" s="16"/>
      <c r="AD3244" s="16"/>
      <c r="AE3244" s="16"/>
      <c r="AF3244" s="16"/>
      <c r="AG3244" s="16"/>
      <c r="AH3244" s="16"/>
      <c r="AI3244" s="16"/>
      <c r="AJ3244" s="16"/>
      <c r="AK3244" s="16"/>
      <c r="AL3244" s="16"/>
      <c r="AM3244" s="16"/>
      <c r="AN3244" s="16"/>
      <c r="AO3244" s="16"/>
      <c r="AP3244" s="16"/>
      <c r="AQ3244" s="16"/>
      <c r="AR3244" s="16"/>
      <c r="AS3244" s="16"/>
      <c r="AT3244" s="16"/>
      <c r="AU3244" s="16"/>
      <c r="AV3244" s="16"/>
      <c r="AW3244" s="16"/>
      <c r="AX3244" s="16"/>
      <c r="AY3244" s="16"/>
      <c r="AZ3244" s="16"/>
      <c r="BA3244" s="16"/>
      <c r="BB3244" s="16"/>
      <c r="BC3244" s="16"/>
      <c r="BD3244" s="16"/>
      <c r="BE3244" s="16"/>
      <c r="BF3244" s="16"/>
    </row>
    <row r="3245" spans="1:58" s="1" customFormat="1" ht="19.5" customHeight="1" x14ac:dyDescent="0.3">
      <c r="A3245" s="96" t="s">
        <v>104</v>
      </c>
      <c r="B3245" s="97">
        <v>12</v>
      </c>
      <c r="C3245" s="97">
        <v>1</v>
      </c>
      <c r="D3245" s="97">
        <v>13</v>
      </c>
      <c r="E3245" s="97">
        <v>6</v>
      </c>
      <c r="F3245" s="97">
        <v>0</v>
      </c>
      <c r="G3245" s="49"/>
      <c r="H3245" s="97">
        <f t="shared" si="195"/>
        <v>32</v>
      </c>
      <c r="I3245" s="96">
        <v>3</v>
      </c>
      <c r="J3245" s="98">
        <f t="shared" si="196"/>
        <v>0.61538461538461542</v>
      </c>
      <c r="K3245" s="101" t="s">
        <v>181</v>
      </c>
      <c r="L3245" s="100" t="s">
        <v>2338</v>
      </c>
      <c r="M3245" s="100" t="s">
        <v>301</v>
      </c>
      <c r="N3245" s="100" t="s">
        <v>201</v>
      </c>
      <c r="O3245" s="101" t="s">
        <v>2224</v>
      </c>
      <c r="P3245" s="101">
        <v>10</v>
      </c>
      <c r="Q3245" s="102" t="s">
        <v>224</v>
      </c>
      <c r="R3245" s="103" t="s">
        <v>2277</v>
      </c>
      <c r="S3245" s="103" t="s">
        <v>317</v>
      </c>
      <c r="T3245" s="103" t="s">
        <v>2278</v>
      </c>
      <c r="U3245" s="111" t="s">
        <v>4658</v>
      </c>
    </row>
    <row r="3246" spans="1:58" s="1" customFormat="1" ht="19.5" customHeight="1" x14ac:dyDescent="0.3">
      <c r="A3246" s="96" t="s">
        <v>101</v>
      </c>
      <c r="B3246" s="97">
        <v>7</v>
      </c>
      <c r="C3246" s="97">
        <v>1</v>
      </c>
      <c r="D3246" s="97">
        <v>13</v>
      </c>
      <c r="E3246" s="97">
        <v>7</v>
      </c>
      <c r="F3246" s="97">
        <v>4</v>
      </c>
      <c r="G3246" s="49"/>
      <c r="H3246" s="97">
        <f t="shared" si="195"/>
        <v>32</v>
      </c>
      <c r="I3246" s="96">
        <v>2</v>
      </c>
      <c r="J3246" s="98">
        <f t="shared" si="196"/>
        <v>0.61538461538461542</v>
      </c>
      <c r="K3246" s="96" t="s">
        <v>181</v>
      </c>
      <c r="L3246" s="100" t="s">
        <v>2437</v>
      </c>
      <c r="M3246" s="100" t="s">
        <v>720</v>
      </c>
      <c r="N3246" s="100" t="s">
        <v>628</v>
      </c>
      <c r="O3246" s="101" t="s">
        <v>2415</v>
      </c>
      <c r="P3246" s="101">
        <v>10</v>
      </c>
      <c r="Q3246" s="102" t="s">
        <v>253</v>
      </c>
      <c r="R3246" s="103" t="s">
        <v>2416</v>
      </c>
      <c r="S3246" s="103" t="s">
        <v>939</v>
      </c>
      <c r="T3246" s="103" t="s">
        <v>336</v>
      </c>
      <c r="U3246" s="111" t="s">
        <v>4658</v>
      </c>
    </row>
    <row r="3247" spans="1:58" s="1" customFormat="1" ht="19.5" customHeight="1" x14ac:dyDescent="0.3">
      <c r="A3247" s="96" t="s">
        <v>109</v>
      </c>
      <c r="B3247" s="97">
        <v>7</v>
      </c>
      <c r="C3247" s="97">
        <v>4</v>
      </c>
      <c r="D3247" s="97">
        <v>15</v>
      </c>
      <c r="E3247" s="97">
        <v>4</v>
      </c>
      <c r="F3247" s="97">
        <v>2</v>
      </c>
      <c r="G3247" s="49"/>
      <c r="H3247" s="97">
        <f t="shared" si="195"/>
        <v>32</v>
      </c>
      <c r="I3247" s="96">
        <v>3</v>
      </c>
      <c r="J3247" s="98">
        <f t="shared" si="196"/>
        <v>0.61538461538461542</v>
      </c>
      <c r="K3247" s="96" t="s">
        <v>181</v>
      </c>
      <c r="L3247" s="100" t="s">
        <v>853</v>
      </c>
      <c r="M3247" s="100" t="s">
        <v>515</v>
      </c>
      <c r="N3247" s="100" t="s">
        <v>461</v>
      </c>
      <c r="O3247" s="101" t="s">
        <v>801</v>
      </c>
      <c r="P3247" s="101">
        <v>10</v>
      </c>
      <c r="Q3247" s="102" t="s">
        <v>253</v>
      </c>
      <c r="R3247" s="103" t="s">
        <v>2587</v>
      </c>
      <c r="S3247" s="103" t="s">
        <v>1124</v>
      </c>
      <c r="T3247" s="103" t="s">
        <v>623</v>
      </c>
      <c r="U3247" s="111" t="s">
        <v>4658</v>
      </c>
    </row>
    <row r="3248" spans="1:58" s="1" customFormat="1" ht="19.5" customHeight="1" x14ac:dyDescent="0.3">
      <c r="A3248" s="96" t="s">
        <v>98</v>
      </c>
      <c r="B3248" s="97">
        <v>11</v>
      </c>
      <c r="C3248" s="97">
        <v>1</v>
      </c>
      <c r="D3248" s="97">
        <v>11</v>
      </c>
      <c r="E3248" s="97">
        <v>5</v>
      </c>
      <c r="F3248" s="97">
        <v>4</v>
      </c>
      <c r="G3248" s="49"/>
      <c r="H3248" s="97">
        <f t="shared" si="195"/>
        <v>32</v>
      </c>
      <c r="I3248" s="96">
        <v>2</v>
      </c>
      <c r="J3248" s="98">
        <f t="shared" si="196"/>
        <v>0.61538461538461542</v>
      </c>
      <c r="K3248" s="96" t="s">
        <v>181</v>
      </c>
      <c r="L3248" s="100" t="s">
        <v>518</v>
      </c>
      <c r="M3248" s="100" t="s">
        <v>418</v>
      </c>
      <c r="N3248" s="100" t="s">
        <v>2436</v>
      </c>
      <c r="O3248" s="101" t="s">
        <v>2415</v>
      </c>
      <c r="P3248" s="101">
        <v>10</v>
      </c>
      <c r="Q3248" s="102" t="s">
        <v>253</v>
      </c>
      <c r="R3248" s="103" t="s">
        <v>2416</v>
      </c>
      <c r="S3248" s="103" t="s">
        <v>939</v>
      </c>
      <c r="T3248" s="103" t="s">
        <v>336</v>
      </c>
      <c r="U3248" s="111" t="s">
        <v>4658</v>
      </c>
    </row>
    <row r="3249" spans="1:456" s="1" customFormat="1" ht="19.5" customHeight="1" x14ac:dyDescent="0.3">
      <c r="A3249" s="96" t="s">
        <v>102</v>
      </c>
      <c r="B3249" s="97">
        <v>8</v>
      </c>
      <c r="C3249" s="97">
        <v>2</v>
      </c>
      <c r="D3249" s="97">
        <v>13</v>
      </c>
      <c r="E3249" s="97">
        <v>5</v>
      </c>
      <c r="F3249" s="97">
        <v>4</v>
      </c>
      <c r="G3249" s="49"/>
      <c r="H3249" s="97">
        <f t="shared" si="195"/>
        <v>32</v>
      </c>
      <c r="I3249" s="96">
        <v>4</v>
      </c>
      <c r="J3249" s="98">
        <f t="shared" si="196"/>
        <v>0.61538461538461542</v>
      </c>
      <c r="K3249" s="101" t="s">
        <v>181</v>
      </c>
      <c r="L3249" s="100" t="s">
        <v>1196</v>
      </c>
      <c r="M3249" s="100" t="s">
        <v>1197</v>
      </c>
      <c r="N3249" s="100" t="s">
        <v>269</v>
      </c>
      <c r="O3249" s="101" t="s">
        <v>1122</v>
      </c>
      <c r="P3249" s="101">
        <v>10</v>
      </c>
      <c r="Q3249" s="102" t="s">
        <v>224</v>
      </c>
      <c r="R3249" s="103" t="s">
        <v>1163</v>
      </c>
      <c r="S3249" s="103" t="s">
        <v>1164</v>
      </c>
      <c r="T3249" s="103" t="s">
        <v>210</v>
      </c>
      <c r="U3249" s="111" t="s">
        <v>4658</v>
      </c>
    </row>
    <row r="3250" spans="1:456" s="1" customFormat="1" ht="19.5" customHeight="1" x14ac:dyDescent="0.3">
      <c r="A3250" s="96" t="s">
        <v>103</v>
      </c>
      <c r="B3250" s="97">
        <v>9</v>
      </c>
      <c r="C3250" s="97">
        <v>0</v>
      </c>
      <c r="D3250" s="97">
        <v>12</v>
      </c>
      <c r="E3250" s="97">
        <v>7</v>
      </c>
      <c r="F3250" s="97">
        <v>4</v>
      </c>
      <c r="G3250" s="49"/>
      <c r="H3250" s="97">
        <f t="shared" si="195"/>
        <v>32</v>
      </c>
      <c r="I3250" s="96">
        <v>3</v>
      </c>
      <c r="J3250" s="98">
        <f t="shared" si="196"/>
        <v>0.61538461538461542</v>
      </c>
      <c r="K3250" s="101" t="s">
        <v>181</v>
      </c>
      <c r="L3250" s="100" t="s">
        <v>2337</v>
      </c>
      <c r="M3250" s="100" t="s">
        <v>327</v>
      </c>
      <c r="N3250" s="100" t="s">
        <v>420</v>
      </c>
      <c r="O3250" s="101" t="s">
        <v>2224</v>
      </c>
      <c r="P3250" s="101">
        <v>10</v>
      </c>
      <c r="Q3250" s="102" t="s">
        <v>224</v>
      </c>
      <c r="R3250" s="103" t="s">
        <v>2277</v>
      </c>
      <c r="S3250" s="103" t="s">
        <v>317</v>
      </c>
      <c r="T3250" s="103" t="s">
        <v>2278</v>
      </c>
      <c r="U3250" s="111" t="s">
        <v>4658</v>
      </c>
    </row>
    <row r="3251" spans="1:456" s="1" customFormat="1" ht="19.5" customHeight="1" x14ac:dyDescent="0.3">
      <c r="A3251" s="96" t="s">
        <v>101</v>
      </c>
      <c r="B3251" s="97">
        <v>10</v>
      </c>
      <c r="C3251" s="97">
        <v>1</v>
      </c>
      <c r="D3251" s="97">
        <v>10</v>
      </c>
      <c r="E3251" s="97">
        <v>7</v>
      </c>
      <c r="F3251" s="97">
        <v>4</v>
      </c>
      <c r="G3251" s="49"/>
      <c r="H3251" s="97">
        <f t="shared" si="195"/>
        <v>32</v>
      </c>
      <c r="I3251" s="96">
        <v>4</v>
      </c>
      <c r="J3251" s="98">
        <f t="shared" si="196"/>
        <v>0.61538461538461542</v>
      </c>
      <c r="K3251" s="101" t="s">
        <v>182</v>
      </c>
      <c r="L3251" s="100" t="s">
        <v>890</v>
      </c>
      <c r="M3251" s="100" t="s">
        <v>237</v>
      </c>
      <c r="N3251" s="100" t="s">
        <v>269</v>
      </c>
      <c r="O3251" s="101" t="s">
        <v>869</v>
      </c>
      <c r="P3251" s="101">
        <v>10</v>
      </c>
      <c r="Q3251" s="102" t="s">
        <v>253</v>
      </c>
      <c r="R3251" s="103" t="s">
        <v>877</v>
      </c>
      <c r="S3251" s="103" t="s">
        <v>434</v>
      </c>
      <c r="T3251" s="103" t="s">
        <v>611</v>
      </c>
      <c r="U3251" s="111" t="s">
        <v>4658</v>
      </c>
    </row>
    <row r="3252" spans="1:456" s="1" customFormat="1" ht="19.5" customHeight="1" x14ac:dyDescent="0.3">
      <c r="A3252" s="96" t="s">
        <v>103</v>
      </c>
      <c r="B3252" s="97">
        <v>10</v>
      </c>
      <c r="C3252" s="97">
        <v>0</v>
      </c>
      <c r="D3252" s="97">
        <v>12</v>
      </c>
      <c r="E3252" s="97">
        <v>6</v>
      </c>
      <c r="F3252" s="97">
        <v>4</v>
      </c>
      <c r="G3252" s="49"/>
      <c r="H3252" s="97">
        <f t="shared" si="195"/>
        <v>32</v>
      </c>
      <c r="I3252" s="96">
        <v>8</v>
      </c>
      <c r="J3252" s="98">
        <f t="shared" si="196"/>
        <v>0.61538461538461542</v>
      </c>
      <c r="K3252" s="101" t="s">
        <v>182</v>
      </c>
      <c r="L3252" s="100" t="s">
        <v>328</v>
      </c>
      <c r="M3252" s="100" t="s">
        <v>298</v>
      </c>
      <c r="N3252" s="100" t="s">
        <v>267</v>
      </c>
      <c r="O3252" s="101" t="s">
        <v>279</v>
      </c>
      <c r="P3252" s="101">
        <v>10</v>
      </c>
      <c r="Q3252" s="102" t="s">
        <v>384</v>
      </c>
      <c r="R3252" s="103" t="s">
        <v>282</v>
      </c>
      <c r="S3252" s="103" t="s">
        <v>283</v>
      </c>
      <c r="T3252" s="103" t="s">
        <v>269</v>
      </c>
      <c r="U3252" s="111" t="s">
        <v>4658</v>
      </c>
    </row>
    <row r="3253" spans="1:456" s="1" customFormat="1" ht="19.5" customHeight="1" x14ac:dyDescent="0.3">
      <c r="A3253" s="96" t="s">
        <v>98</v>
      </c>
      <c r="B3253" s="97">
        <v>12</v>
      </c>
      <c r="C3253" s="97">
        <v>5</v>
      </c>
      <c r="D3253" s="97">
        <v>8</v>
      </c>
      <c r="E3253" s="97">
        <v>0</v>
      </c>
      <c r="F3253" s="97">
        <v>2</v>
      </c>
      <c r="G3253" s="49"/>
      <c r="H3253" s="97">
        <f t="shared" si="195"/>
        <v>27</v>
      </c>
      <c r="I3253" s="96">
        <v>1</v>
      </c>
      <c r="J3253" s="98">
        <f t="shared" si="196"/>
        <v>0.51923076923076927</v>
      </c>
      <c r="K3253" s="96" t="s">
        <v>180</v>
      </c>
      <c r="L3253" s="117" t="s">
        <v>2539</v>
      </c>
      <c r="M3253" s="117" t="s">
        <v>1490</v>
      </c>
      <c r="N3253" s="117" t="s">
        <v>267</v>
      </c>
      <c r="O3253" s="101" t="s">
        <v>2523</v>
      </c>
      <c r="P3253" s="101">
        <v>10</v>
      </c>
      <c r="Q3253" s="102" t="s">
        <v>223</v>
      </c>
      <c r="R3253" s="103" t="s">
        <v>2540</v>
      </c>
      <c r="S3253" s="103" t="s">
        <v>795</v>
      </c>
      <c r="T3253" s="103" t="s">
        <v>2541</v>
      </c>
      <c r="U3253" s="104" t="s">
        <v>2846</v>
      </c>
    </row>
    <row r="3254" spans="1:456" s="1" customFormat="1" ht="19.5" customHeight="1" x14ac:dyDescent="0.3">
      <c r="A3254" s="96" t="s">
        <v>98</v>
      </c>
      <c r="B3254" s="97">
        <v>11</v>
      </c>
      <c r="C3254" s="97">
        <v>1</v>
      </c>
      <c r="D3254" s="97">
        <v>6</v>
      </c>
      <c r="E3254" s="97">
        <v>5</v>
      </c>
      <c r="F3254" s="97">
        <v>4</v>
      </c>
      <c r="G3254" s="49"/>
      <c r="H3254" s="97">
        <f t="shared" si="195"/>
        <v>27</v>
      </c>
      <c r="I3254" s="96">
        <v>3</v>
      </c>
      <c r="J3254" s="98">
        <f t="shared" si="196"/>
        <v>0.51923076923076927</v>
      </c>
      <c r="K3254" s="96" t="s">
        <v>182</v>
      </c>
      <c r="L3254" s="100" t="s">
        <v>1978</v>
      </c>
      <c r="M3254" s="100" t="s">
        <v>1284</v>
      </c>
      <c r="N3254" s="100" t="s">
        <v>562</v>
      </c>
      <c r="O3254" s="101" t="s">
        <v>2588</v>
      </c>
      <c r="P3254" s="101">
        <v>10</v>
      </c>
      <c r="Q3254" s="102" t="s">
        <v>253</v>
      </c>
      <c r="R3254" s="103" t="s">
        <v>2647</v>
      </c>
      <c r="S3254" s="103" t="s">
        <v>212</v>
      </c>
      <c r="T3254" s="103" t="s">
        <v>296</v>
      </c>
      <c r="U3254" s="104" t="s">
        <v>2846</v>
      </c>
    </row>
    <row r="3255" spans="1:456" s="1" customFormat="1" ht="19.5" customHeight="1" x14ac:dyDescent="0.3">
      <c r="A3255" s="96" t="s">
        <v>98</v>
      </c>
      <c r="B3255" s="97">
        <v>11</v>
      </c>
      <c r="C3255" s="97">
        <v>10</v>
      </c>
      <c r="D3255" s="97">
        <v>0</v>
      </c>
      <c r="E3255" s="97">
        <v>2</v>
      </c>
      <c r="F3255" s="97">
        <v>4</v>
      </c>
      <c r="G3255" s="49"/>
      <c r="H3255" s="97">
        <f>B3255+C3255+D3255+E3255+F3255</f>
        <v>27</v>
      </c>
      <c r="I3255" s="96">
        <v>1</v>
      </c>
      <c r="J3255" s="98">
        <f>H3255/52</f>
        <v>0.51923076923076927</v>
      </c>
      <c r="K3255" s="101" t="s">
        <v>180</v>
      </c>
      <c r="L3255" s="100" t="s">
        <v>1456</v>
      </c>
      <c r="M3255" s="100" t="s">
        <v>312</v>
      </c>
      <c r="N3255" s="100" t="s">
        <v>296</v>
      </c>
      <c r="O3255" s="101" t="s">
        <v>2459</v>
      </c>
      <c r="P3255" s="101">
        <v>10</v>
      </c>
      <c r="Q3255" s="102" t="s">
        <v>253</v>
      </c>
      <c r="R3255" s="103" t="s">
        <v>2087</v>
      </c>
      <c r="S3255" s="103" t="s">
        <v>317</v>
      </c>
      <c r="T3255" s="103" t="s">
        <v>249</v>
      </c>
      <c r="U3255" s="111" t="s">
        <v>4661</v>
      </c>
    </row>
    <row r="3256" spans="1:456" s="1" customFormat="1" ht="19.5" customHeight="1" x14ac:dyDescent="0.3">
      <c r="A3256" s="118" t="s">
        <v>100</v>
      </c>
      <c r="B3256" s="119">
        <v>11</v>
      </c>
      <c r="C3256" s="119">
        <v>0</v>
      </c>
      <c r="D3256" s="119">
        <v>10</v>
      </c>
      <c r="E3256" s="119">
        <v>3</v>
      </c>
      <c r="F3256" s="119">
        <v>2</v>
      </c>
      <c r="G3256" s="126"/>
      <c r="H3256" s="119">
        <v>26</v>
      </c>
      <c r="I3256" s="118">
        <v>1</v>
      </c>
      <c r="J3256" s="120">
        <v>0.5</v>
      </c>
      <c r="K3256" s="118" t="s">
        <v>180</v>
      </c>
      <c r="L3256" s="100" t="s">
        <v>2689</v>
      </c>
      <c r="M3256" s="100" t="s">
        <v>2690</v>
      </c>
      <c r="N3256" s="100" t="s">
        <v>281</v>
      </c>
      <c r="O3256" s="121" t="s">
        <v>2681</v>
      </c>
      <c r="P3256" s="121">
        <v>10</v>
      </c>
      <c r="Q3256" s="102" t="s">
        <v>897</v>
      </c>
      <c r="R3256" s="122" t="s">
        <v>2682</v>
      </c>
      <c r="S3256" s="122" t="s">
        <v>317</v>
      </c>
      <c r="T3256" s="122" t="s">
        <v>249</v>
      </c>
      <c r="U3256" s="104" t="s">
        <v>2846</v>
      </c>
      <c r="V3256" s="85"/>
      <c r="W3256" s="85"/>
      <c r="X3256" s="85"/>
      <c r="Y3256" s="85"/>
      <c r="Z3256" s="85"/>
      <c r="AA3256" s="85"/>
      <c r="AB3256" s="85"/>
      <c r="AC3256" s="85"/>
      <c r="AD3256" s="85"/>
      <c r="AE3256" s="85"/>
      <c r="AF3256" s="85"/>
      <c r="AG3256" s="85"/>
      <c r="AH3256" s="85"/>
      <c r="AI3256" s="85"/>
      <c r="AJ3256" s="85"/>
      <c r="AK3256" s="85"/>
      <c r="AL3256" s="85"/>
      <c r="AM3256" s="85"/>
      <c r="AN3256" s="85"/>
      <c r="AO3256" s="85"/>
      <c r="AP3256" s="85"/>
      <c r="AQ3256" s="85"/>
      <c r="AR3256" s="85"/>
      <c r="AS3256" s="85"/>
      <c r="AT3256" s="85"/>
      <c r="AU3256" s="85"/>
      <c r="AV3256" s="85"/>
      <c r="AW3256" s="85"/>
      <c r="AX3256" s="85"/>
      <c r="AY3256" s="85"/>
      <c r="AZ3256" s="85"/>
      <c r="BA3256" s="85"/>
      <c r="BB3256" s="85"/>
      <c r="BC3256" s="85"/>
      <c r="BD3256" s="85"/>
      <c r="BE3256" s="85"/>
      <c r="BF3256" s="85"/>
      <c r="BG3256" s="85"/>
      <c r="BH3256" s="85"/>
      <c r="BI3256" s="85"/>
      <c r="BJ3256" s="85"/>
      <c r="BK3256" s="85"/>
      <c r="BL3256" s="85"/>
      <c r="BM3256" s="85"/>
      <c r="BN3256" s="85"/>
      <c r="BO3256" s="85"/>
      <c r="BP3256" s="85"/>
      <c r="BQ3256" s="85"/>
      <c r="BR3256" s="85"/>
      <c r="BS3256" s="85"/>
      <c r="BT3256" s="85"/>
      <c r="BU3256" s="85"/>
      <c r="BV3256" s="85"/>
      <c r="BW3256" s="85"/>
      <c r="BX3256" s="85"/>
      <c r="BY3256" s="85"/>
      <c r="BZ3256" s="85"/>
      <c r="CA3256" s="85"/>
      <c r="CB3256" s="85"/>
      <c r="CC3256" s="85"/>
      <c r="CD3256" s="85"/>
      <c r="CE3256" s="85"/>
      <c r="CF3256" s="85"/>
      <c r="CG3256" s="85"/>
      <c r="CH3256" s="85"/>
      <c r="CI3256" s="85"/>
      <c r="CJ3256" s="85"/>
      <c r="CK3256" s="85"/>
      <c r="CL3256" s="85"/>
      <c r="CM3256" s="85"/>
      <c r="CN3256" s="85"/>
      <c r="CO3256" s="85"/>
      <c r="CP3256" s="85"/>
      <c r="CQ3256" s="85"/>
      <c r="CR3256" s="85"/>
      <c r="CS3256" s="85"/>
      <c r="CT3256" s="85"/>
      <c r="CU3256" s="85"/>
      <c r="CV3256" s="85"/>
      <c r="CW3256" s="85"/>
      <c r="CX3256" s="85"/>
      <c r="CY3256" s="85"/>
      <c r="CZ3256" s="85"/>
      <c r="DA3256" s="85"/>
      <c r="DB3256" s="85"/>
      <c r="DC3256" s="85"/>
      <c r="DD3256" s="85"/>
      <c r="DE3256" s="85"/>
      <c r="DF3256" s="85"/>
      <c r="DG3256" s="85"/>
      <c r="DH3256" s="85"/>
      <c r="DI3256" s="85"/>
      <c r="DJ3256" s="85"/>
      <c r="DK3256" s="85"/>
      <c r="DL3256" s="85"/>
      <c r="DM3256" s="85"/>
      <c r="DN3256" s="85"/>
      <c r="DO3256" s="85"/>
      <c r="DP3256" s="85"/>
      <c r="DQ3256" s="85"/>
      <c r="DR3256" s="85"/>
      <c r="DS3256" s="85"/>
      <c r="DT3256" s="85"/>
      <c r="DU3256" s="85"/>
      <c r="DV3256" s="85"/>
      <c r="DW3256" s="85"/>
      <c r="DX3256" s="85"/>
      <c r="DY3256" s="85"/>
      <c r="DZ3256" s="85"/>
      <c r="EA3256" s="85"/>
      <c r="EB3256" s="85"/>
      <c r="EC3256" s="85"/>
      <c r="ED3256" s="85"/>
      <c r="EE3256" s="85"/>
      <c r="EF3256" s="85"/>
      <c r="EG3256" s="85"/>
      <c r="EH3256" s="85"/>
      <c r="EI3256" s="85"/>
      <c r="EJ3256" s="85"/>
      <c r="EK3256" s="85"/>
      <c r="EL3256" s="85"/>
      <c r="EM3256" s="85"/>
      <c r="EN3256" s="85"/>
      <c r="EO3256" s="85"/>
      <c r="EP3256" s="85"/>
      <c r="EQ3256" s="85"/>
      <c r="ER3256" s="85"/>
      <c r="ES3256" s="85"/>
      <c r="ET3256" s="85"/>
      <c r="EU3256" s="85"/>
      <c r="EV3256" s="85"/>
      <c r="EW3256" s="85"/>
      <c r="EX3256" s="85"/>
      <c r="EY3256" s="85"/>
      <c r="EZ3256" s="85"/>
      <c r="FA3256" s="85"/>
      <c r="FB3256" s="85"/>
      <c r="FC3256" s="85"/>
      <c r="FD3256" s="85"/>
      <c r="FE3256" s="85"/>
      <c r="FF3256" s="85"/>
      <c r="FG3256" s="85"/>
      <c r="FH3256" s="85"/>
      <c r="FI3256" s="85"/>
      <c r="FJ3256" s="85"/>
      <c r="FK3256" s="85"/>
      <c r="FL3256" s="85"/>
      <c r="FM3256" s="85"/>
      <c r="FN3256" s="85"/>
      <c r="FO3256" s="85"/>
      <c r="FP3256" s="85"/>
      <c r="FQ3256" s="85"/>
      <c r="FR3256" s="85"/>
      <c r="FS3256" s="85"/>
      <c r="FT3256" s="85"/>
      <c r="FU3256" s="85"/>
      <c r="FV3256" s="85"/>
      <c r="FW3256" s="85"/>
      <c r="FX3256" s="85"/>
      <c r="FY3256" s="85"/>
      <c r="FZ3256" s="85"/>
      <c r="GA3256" s="85"/>
      <c r="GB3256" s="85"/>
      <c r="GC3256" s="85"/>
      <c r="GD3256" s="85"/>
      <c r="GE3256" s="85"/>
      <c r="GF3256" s="85"/>
      <c r="GG3256" s="85"/>
      <c r="GH3256" s="85"/>
      <c r="GI3256" s="85"/>
      <c r="GJ3256" s="85"/>
      <c r="GK3256" s="85"/>
      <c r="GL3256" s="85"/>
      <c r="GM3256" s="85"/>
      <c r="GN3256" s="85"/>
      <c r="GO3256" s="85"/>
      <c r="GP3256" s="85"/>
      <c r="GQ3256" s="85"/>
      <c r="GR3256" s="85"/>
      <c r="GS3256" s="85"/>
      <c r="GT3256" s="85"/>
      <c r="GU3256" s="85"/>
      <c r="GV3256" s="85"/>
      <c r="GW3256" s="85"/>
      <c r="GX3256" s="85"/>
      <c r="GY3256" s="85"/>
      <c r="GZ3256" s="85"/>
      <c r="HA3256" s="85"/>
      <c r="HB3256" s="85"/>
      <c r="HC3256" s="85"/>
      <c r="HD3256" s="85"/>
      <c r="HE3256" s="85"/>
      <c r="HF3256" s="85"/>
      <c r="HG3256" s="85"/>
      <c r="HH3256" s="85"/>
      <c r="HI3256" s="85"/>
      <c r="HJ3256" s="85"/>
      <c r="HK3256" s="85"/>
      <c r="HL3256" s="85"/>
      <c r="HM3256" s="85"/>
      <c r="HN3256" s="85"/>
      <c r="HO3256" s="85"/>
      <c r="HP3256" s="85"/>
      <c r="HQ3256" s="85"/>
      <c r="HR3256" s="85"/>
      <c r="HS3256" s="85"/>
      <c r="HT3256" s="85"/>
      <c r="HU3256" s="85"/>
      <c r="HV3256" s="85"/>
      <c r="HW3256" s="85"/>
      <c r="HX3256" s="85"/>
      <c r="HY3256" s="85"/>
      <c r="HZ3256" s="85"/>
      <c r="IA3256" s="85"/>
      <c r="IB3256" s="85"/>
      <c r="IC3256" s="85"/>
      <c r="ID3256" s="85"/>
      <c r="IE3256" s="85"/>
      <c r="IF3256" s="85"/>
      <c r="IG3256" s="85"/>
      <c r="IH3256" s="85"/>
      <c r="II3256" s="85"/>
      <c r="IJ3256" s="85"/>
      <c r="IK3256" s="85"/>
      <c r="IL3256" s="85"/>
      <c r="IM3256" s="85"/>
      <c r="IN3256" s="85"/>
      <c r="IO3256" s="85"/>
      <c r="IP3256" s="85"/>
      <c r="IQ3256" s="85"/>
      <c r="IR3256" s="85"/>
      <c r="IS3256" s="85"/>
      <c r="IT3256" s="85"/>
      <c r="IU3256" s="85"/>
      <c r="IV3256" s="85"/>
      <c r="IW3256" s="85"/>
      <c r="IX3256" s="85"/>
      <c r="IY3256" s="85"/>
      <c r="IZ3256" s="85"/>
      <c r="JA3256" s="85"/>
      <c r="JB3256" s="85"/>
      <c r="JC3256" s="85"/>
      <c r="JD3256" s="85"/>
      <c r="JE3256" s="85"/>
      <c r="JF3256" s="85"/>
      <c r="JG3256" s="85"/>
      <c r="JH3256" s="85"/>
      <c r="JI3256" s="85"/>
      <c r="JJ3256" s="85"/>
      <c r="JK3256" s="85"/>
      <c r="JL3256" s="85"/>
      <c r="JM3256" s="85"/>
      <c r="JN3256" s="85"/>
      <c r="JO3256" s="85"/>
      <c r="JP3256" s="85"/>
      <c r="JQ3256" s="85"/>
      <c r="JR3256" s="85"/>
      <c r="JS3256" s="85"/>
      <c r="JT3256" s="85"/>
      <c r="JU3256" s="85"/>
      <c r="JV3256" s="85"/>
      <c r="JW3256" s="85"/>
      <c r="JX3256" s="85"/>
      <c r="JY3256" s="85"/>
      <c r="JZ3256" s="85"/>
      <c r="KA3256" s="85"/>
      <c r="KB3256" s="85"/>
      <c r="KC3256" s="85"/>
      <c r="KD3256" s="85"/>
      <c r="KE3256" s="85"/>
      <c r="KF3256" s="85"/>
      <c r="KG3256" s="85"/>
      <c r="KH3256" s="85"/>
      <c r="KI3256" s="85"/>
      <c r="KJ3256" s="85"/>
      <c r="KK3256" s="85"/>
      <c r="KL3256" s="85"/>
      <c r="KM3256" s="85"/>
      <c r="KN3256" s="85"/>
      <c r="KO3256" s="85"/>
      <c r="KP3256" s="85"/>
      <c r="KQ3256" s="85"/>
      <c r="KR3256" s="85"/>
      <c r="KS3256" s="85"/>
      <c r="KT3256" s="85"/>
      <c r="KU3256" s="85"/>
      <c r="KV3256" s="85"/>
      <c r="KW3256" s="85"/>
      <c r="KX3256" s="85"/>
      <c r="KY3256" s="85"/>
      <c r="KZ3256" s="85"/>
      <c r="LA3256" s="85"/>
      <c r="LB3256" s="85"/>
      <c r="LC3256" s="85"/>
      <c r="LD3256" s="85"/>
      <c r="LE3256" s="85"/>
      <c r="LF3256" s="85"/>
      <c r="LG3256" s="85"/>
      <c r="LH3256" s="85"/>
      <c r="LI3256" s="85"/>
      <c r="LJ3256" s="85"/>
      <c r="LK3256" s="85"/>
      <c r="LL3256" s="85"/>
      <c r="LM3256" s="85"/>
      <c r="LN3256" s="85"/>
      <c r="LO3256" s="85"/>
      <c r="LP3256" s="85"/>
      <c r="LQ3256" s="85"/>
      <c r="LR3256" s="85"/>
      <c r="LS3256" s="85"/>
      <c r="LT3256" s="85"/>
      <c r="LU3256" s="85"/>
      <c r="LV3256" s="85"/>
      <c r="LW3256" s="85"/>
      <c r="LX3256" s="85"/>
      <c r="LY3256" s="85"/>
      <c r="LZ3256" s="85"/>
      <c r="MA3256" s="85"/>
      <c r="MB3256" s="85"/>
      <c r="MC3256" s="85"/>
      <c r="MD3256" s="85"/>
      <c r="ME3256" s="85"/>
      <c r="MF3256" s="85"/>
      <c r="MG3256" s="85"/>
      <c r="MH3256" s="85"/>
      <c r="MI3256" s="85"/>
      <c r="MJ3256" s="85"/>
      <c r="MK3256" s="85"/>
      <c r="ML3256" s="85"/>
      <c r="MM3256" s="85"/>
      <c r="MN3256" s="85"/>
      <c r="MO3256" s="85"/>
      <c r="MP3256" s="85"/>
      <c r="MQ3256" s="85"/>
      <c r="MR3256" s="85"/>
      <c r="MS3256" s="85"/>
      <c r="MT3256" s="85"/>
      <c r="MU3256" s="85"/>
      <c r="MV3256" s="85"/>
      <c r="MW3256" s="85"/>
      <c r="MX3256" s="85"/>
      <c r="MY3256" s="85"/>
      <c r="MZ3256" s="85"/>
      <c r="NA3256" s="85"/>
      <c r="NB3256" s="85"/>
      <c r="NC3256" s="85"/>
      <c r="ND3256" s="85"/>
      <c r="NE3256" s="85"/>
      <c r="NF3256" s="85"/>
      <c r="NG3256" s="85"/>
      <c r="NH3256" s="85"/>
      <c r="NI3256" s="85"/>
      <c r="NJ3256" s="85"/>
      <c r="NK3256" s="85"/>
      <c r="NL3256" s="85"/>
      <c r="NM3256" s="85"/>
      <c r="NN3256" s="85"/>
      <c r="NO3256" s="85"/>
      <c r="NP3256" s="85"/>
      <c r="NQ3256" s="85"/>
      <c r="NR3256" s="85"/>
      <c r="NS3256" s="85"/>
      <c r="NT3256" s="85"/>
      <c r="NU3256" s="85"/>
      <c r="NV3256" s="85"/>
      <c r="NW3256" s="85"/>
      <c r="NX3256" s="85"/>
      <c r="NY3256" s="85"/>
      <c r="NZ3256" s="85"/>
      <c r="OA3256" s="85"/>
      <c r="OB3256" s="85"/>
      <c r="OC3256" s="85"/>
      <c r="OD3256" s="85"/>
      <c r="OE3256" s="85"/>
      <c r="OF3256" s="85"/>
      <c r="OG3256" s="85"/>
      <c r="OH3256" s="85"/>
      <c r="OI3256" s="85"/>
      <c r="OJ3256" s="85"/>
      <c r="OK3256" s="85"/>
      <c r="OL3256" s="85"/>
      <c r="OM3256" s="85"/>
      <c r="ON3256" s="85"/>
      <c r="OO3256" s="85"/>
      <c r="OP3256" s="85"/>
      <c r="OQ3256" s="85"/>
      <c r="OR3256" s="85"/>
      <c r="OS3256" s="85"/>
      <c r="OT3256" s="85"/>
      <c r="OU3256" s="85"/>
      <c r="OV3256" s="85"/>
      <c r="OW3256" s="85"/>
      <c r="OX3256" s="85"/>
      <c r="OY3256" s="85"/>
      <c r="OZ3256" s="85"/>
      <c r="PA3256" s="85"/>
      <c r="PB3256" s="85"/>
      <c r="PC3256" s="85"/>
      <c r="PD3256" s="85"/>
      <c r="PE3256" s="85"/>
      <c r="PF3256" s="85"/>
      <c r="PG3256" s="85"/>
      <c r="PH3256" s="85"/>
      <c r="PI3256" s="85"/>
      <c r="PJ3256" s="85"/>
      <c r="PK3256" s="85"/>
      <c r="PL3256" s="85"/>
      <c r="PM3256" s="85"/>
      <c r="PN3256" s="85"/>
      <c r="PO3256" s="85"/>
      <c r="PP3256" s="85"/>
      <c r="PQ3256" s="85"/>
      <c r="PR3256" s="85"/>
      <c r="PS3256" s="85"/>
      <c r="PT3256" s="85"/>
      <c r="PU3256" s="85"/>
      <c r="PV3256" s="85"/>
      <c r="PW3256" s="85"/>
      <c r="PX3256" s="85"/>
      <c r="PY3256" s="85"/>
      <c r="PZ3256" s="85"/>
      <c r="QA3256" s="85"/>
      <c r="QB3256" s="85"/>
      <c r="QC3256" s="85"/>
      <c r="QD3256" s="85"/>
      <c r="QE3256" s="85"/>
      <c r="QF3256" s="85"/>
      <c r="QG3256" s="85"/>
      <c r="QH3256" s="85"/>
      <c r="QI3256" s="85"/>
      <c r="QJ3256" s="85"/>
      <c r="QK3256" s="85"/>
      <c r="QL3256" s="85"/>
      <c r="QM3256" s="85"/>
      <c r="QN3256" s="85"/>
    </row>
    <row r="3257" spans="1:456" s="1" customFormat="1" ht="19.5" customHeight="1" x14ac:dyDescent="0.3">
      <c r="A3257" s="96" t="s">
        <v>98</v>
      </c>
      <c r="B3257" s="97">
        <v>10</v>
      </c>
      <c r="C3257" s="97">
        <v>0</v>
      </c>
      <c r="D3257" s="97">
        <v>11</v>
      </c>
      <c r="E3257" s="97">
        <v>1</v>
      </c>
      <c r="F3257" s="97">
        <v>4</v>
      </c>
      <c r="G3257" s="49"/>
      <c r="H3257" s="97">
        <f>B3257+C3257+D3257+E3257+F3257</f>
        <v>26</v>
      </c>
      <c r="I3257" s="96">
        <v>2</v>
      </c>
      <c r="J3257" s="98">
        <f>H3257/52</f>
        <v>0.5</v>
      </c>
      <c r="K3257" s="99" t="s">
        <v>181</v>
      </c>
      <c r="L3257" s="100" t="s">
        <v>2502</v>
      </c>
      <c r="M3257" s="100" t="s">
        <v>1004</v>
      </c>
      <c r="N3257" s="100" t="s">
        <v>564</v>
      </c>
      <c r="O3257" s="101" t="s">
        <v>2488</v>
      </c>
      <c r="P3257" s="101">
        <v>10</v>
      </c>
      <c r="Q3257" s="102" t="s">
        <v>253</v>
      </c>
      <c r="R3257" s="103" t="s">
        <v>2489</v>
      </c>
      <c r="S3257" s="103" t="s">
        <v>998</v>
      </c>
      <c r="T3257" s="103" t="s">
        <v>269</v>
      </c>
      <c r="U3257" s="104" t="s">
        <v>2846</v>
      </c>
    </row>
    <row r="3258" spans="1:456" s="1" customFormat="1" ht="19.5" customHeight="1" x14ac:dyDescent="0.3">
      <c r="A3258" s="96" t="s">
        <v>98</v>
      </c>
      <c r="B3258" s="97">
        <v>8</v>
      </c>
      <c r="C3258" s="97">
        <v>4</v>
      </c>
      <c r="D3258" s="97">
        <v>4</v>
      </c>
      <c r="E3258" s="97">
        <v>0</v>
      </c>
      <c r="F3258" s="97">
        <v>2</v>
      </c>
      <c r="G3258" s="49"/>
      <c r="H3258" s="97">
        <f>B3258+C3258+D3258+E3258+F3258</f>
        <v>18</v>
      </c>
      <c r="I3258" s="96">
        <v>9</v>
      </c>
      <c r="J3258" s="98">
        <f>H3258/52</f>
        <v>0.34615384615384615</v>
      </c>
      <c r="K3258" s="101" t="s">
        <v>182</v>
      </c>
      <c r="L3258" s="100" t="s">
        <v>1931</v>
      </c>
      <c r="M3258" s="100" t="s">
        <v>1932</v>
      </c>
      <c r="N3258" s="100" t="s">
        <v>210</v>
      </c>
      <c r="O3258" s="101" t="s">
        <v>1898</v>
      </c>
      <c r="P3258" s="101">
        <v>10</v>
      </c>
      <c r="Q3258" s="102" t="s">
        <v>223</v>
      </c>
      <c r="R3258" s="103" t="s">
        <v>1899</v>
      </c>
      <c r="S3258" s="103" t="s">
        <v>340</v>
      </c>
      <c r="T3258" s="103" t="s">
        <v>1900</v>
      </c>
      <c r="U3258" s="104" t="s">
        <v>2846</v>
      </c>
      <c r="V3258" s="16"/>
      <c r="W3258" s="16"/>
      <c r="X3258" s="16"/>
      <c r="Y3258" s="16"/>
      <c r="Z3258" s="16"/>
      <c r="AA3258" s="16"/>
      <c r="AB3258" s="16"/>
      <c r="AC3258" s="16"/>
      <c r="AD3258" s="16"/>
      <c r="AE3258" s="16"/>
      <c r="AF3258" s="16"/>
      <c r="AG3258" s="16"/>
      <c r="AH3258" s="16"/>
      <c r="AI3258" s="16"/>
      <c r="AJ3258" s="16"/>
      <c r="AK3258" s="16"/>
      <c r="AL3258" s="16"/>
      <c r="AM3258" s="16"/>
      <c r="AN3258" s="16"/>
      <c r="AO3258" s="16"/>
      <c r="AP3258" s="16"/>
      <c r="AQ3258" s="16"/>
      <c r="AR3258" s="16"/>
      <c r="AS3258" s="16"/>
      <c r="AT3258" s="16"/>
      <c r="AU3258" s="16"/>
      <c r="AV3258" s="16"/>
      <c r="AW3258" s="16"/>
      <c r="AX3258" s="16"/>
      <c r="AY3258" s="16"/>
      <c r="AZ3258" s="16"/>
      <c r="BA3258" s="16"/>
      <c r="BB3258" s="16"/>
      <c r="BC3258" s="16"/>
      <c r="BD3258" s="16"/>
      <c r="BE3258" s="16"/>
      <c r="BF3258" s="16"/>
    </row>
    <row r="3259" spans="1:456" s="1" customFormat="1" ht="19.5" customHeight="1" x14ac:dyDescent="0.3">
      <c r="A3259" s="105"/>
      <c r="B3259" s="105"/>
      <c r="C3259" s="105"/>
      <c r="D3259" s="105"/>
      <c r="E3259" s="105"/>
      <c r="F3259" s="105"/>
      <c r="G3259" s="76"/>
      <c r="H3259" s="105"/>
      <c r="I3259" s="105"/>
      <c r="J3259" s="111"/>
      <c r="K3259" s="111"/>
      <c r="L3259" s="112" t="s">
        <v>2823</v>
      </c>
      <c r="M3259" s="112" t="s">
        <v>212</v>
      </c>
      <c r="N3259" s="112" t="s">
        <v>443</v>
      </c>
      <c r="O3259" s="105" t="s">
        <v>1697</v>
      </c>
      <c r="P3259" s="99">
        <v>10</v>
      </c>
      <c r="Q3259" s="99"/>
      <c r="R3259" s="112"/>
      <c r="S3259" s="112"/>
      <c r="T3259" s="112"/>
      <c r="U3259" s="104" t="s">
        <v>2846</v>
      </c>
      <c r="V3259" s="83"/>
      <c r="W3259" s="83"/>
      <c r="X3259" s="83"/>
      <c r="Y3259" s="83"/>
      <c r="Z3259" s="83"/>
      <c r="AA3259" s="83"/>
      <c r="AB3259" s="83"/>
      <c r="AC3259" s="83"/>
      <c r="AD3259" s="83"/>
      <c r="AE3259" s="83"/>
      <c r="AF3259" s="83"/>
      <c r="AG3259" s="83"/>
      <c r="AH3259" s="83"/>
      <c r="AI3259" s="83"/>
      <c r="AJ3259" s="83"/>
      <c r="AK3259" s="83"/>
      <c r="AL3259" s="83"/>
      <c r="AM3259" s="83"/>
      <c r="AN3259" s="83"/>
      <c r="AO3259" s="83"/>
      <c r="AP3259" s="83"/>
      <c r="AQ3259" s="83"/>
      <c r="AR3259" s="83"/>
      <c r="AS3259" s="83"/>
      <c r="AT3259" s="83"/>
      <c r="AU3259" s="83"/>
      <c r="AV3259" s="83"/>
      <c r="AW3259" s="83"/>
      <c r="AX3259" s="83"/>
      <c r="AY3259" s="83"/>
      <c r="AZ3259" s="83"/>
      <c r="BA3259" s="83"/>
      <c r="BB3259" s="83"/>
      <c r="BC3259" s="83"/>
      <c r="BD3259" s="83"/>
      <c r="BE3259" s="83"/>
      <c r="BF3259" s="83"/>
      <c r="BG3259" s="83"/>
      <c r="BH3259" s="83"/>
      <c r="BI3259" s="83"/>
      <c r="BJ3259" s="83"/>
      <c r="BK3259" s="83"/>
      <c r="BL3259" s="83"/>
      <c r="BM3259" s="83"/>
      <c r="BN3259" s="83"/>
      <c r="BO3259" s="83"/>
      <c r="BP3259" s="83"/>
      <c r="BQ3259" s="83"/>
      <c r="BR3259" s="83"/>
      <c r="BS3259" s="83"/>
      <c r="BT3259" s="83"/>
      <c r="BU3259" s="83"/>
      <c r="BV3259" s="83"/>
      <c r="BW3259" s="83"/>
      <c r="BX3259" s="83"/>
      <c r="BY3259" s="83"/>
      <c r="BZ3259" s="83"/>
      <c r="CA3259" s="83"/>
      <c r="CB3259" s="83"/>
      <c r="CC3259" s="83"/>
      <c r="CD3259" s="83"/>
      <c r="CE3259" s="83"/>
      <c r="CF3259" s="83"/>
      <c r="CG3259" s="83"/>
      <c r="CH3259" s="83"/>
      <c r="CI3259" s="83"/>
      <c r="CJ3259" s="83"/>
      <c r="CK3259" s="83"/>
      <c r="CL3259" s="83"/>
      <c r="CM3259" s="83"/>
      <c r="CN3259" s="83"/>
      <c r="CO3259" s="83"/>
      <c r="CP3259" s="83"/>
      <c r="CQ3259" s="83"/>
      <c r="CR3259" s="83"/>
      <c r="CS3259" s="83"/>
      <c r="CT3259" s="83"/>
      <c r="CU3259" s="83"/>
      <c r="CV3259" s="83"/>
      <c r="CW3259" s="83"/>
      <c r="CX3259" s="83"/>
      <c r="CY3259" s="83"/>
      <c r="CZ3259" s="83"/>
      <c r="DA3259" s="83"/>
      <c r="DB3259" s="83"/>
      <c r="DC3259" s="83"/>
      <c r="DD3259" s="83"/>
      <c r="DE3259" s="83"/>
      <c r="DF3259" s="83"/>
      <c r="DG3259" s="83"/>
      <c r="DH3259" s="83"/>
      <c r="DI3259" s="83"/>
      <c r="DJ3259" s="83"/>
      <c r="DK3259" s="83"/>
      <c r="DL3259" s="83"/>
      <c r="DM3259" s="83"/>
      <c r="DN3259" s="83"/>
      <c r="DO3259" s="83"/>
      <c r="DP3259" s="83"/>
      <c r="DQ3259" s="83"/>
      <c r="DR3259" s="83"/>
      <c r="DS3259" s="83"/>
      <c r="DT3259" s="83"/>
      <c r="DU3259" s="83"/>
      <c r="DV3259" s="83"/>
      <c r="DW3259" s="83"/>
      <c r="DX3259" s="83"/>
      <c r="DY3259" s="83"/>
      <c r="DZ3259" s="83"/>
      <c r="EA3259" s="83"/>
      <c r="EB3259" s="83"/>
      <c r="EC3259" s="83"/>
      <c r="ED3259" s="83"/>
      <c r="EE3259" s="83"/>
      <c r="EF3259" s="83"/>
      <c r="EG3259" s="83"/>
      <c r="EH3259" s="83"/>
      <c r="EI3259" s="83"/>
      <c r="EJ3259" s="83"/>
      <c r="EK3259" s="83"/>
      <c r="EL3259" s="83"/>
      <c r="EM3259" s="83"/>
      <c r="EN3259" s="83"/>
      <c r="EO3259" s="83"/>
      <c r="EP3259" s="83"/>
      <c r="EQ3259" s="83"/>
      <c r="ER3259" s="83"/>
      <c r="ES3259" s="83"/>
      <c r="ET3259" s="83"/>
      <c r="EU3259" s="83"/>
      <c r="EV3259" s="83"/>
      <c r="EW3259" s="83"/>
      <c r="EX3259" s="83"/>
      <c r="EY3259" s="83"/>
      <c r="EZ3259" s="83"/>
      <c r="FA3259" s="83"/>
      <c r="FB3259" s="83"/>
      <c r="FC3259" s="83"/>
      <c r="FD3259" s="83"/>
      <c r="FE3259" s="83"/>
      <c r="FF3259" s="83"/>
      <c r="FG3259" s="83"/>
      <c r="FH3259" s="83"/>
      <c r="FI3259" s="83"/>
      <c r="FJ3259" s="83"/>
      <c r="FK3259" s="83"/>
      <c r="FL3259" s="83"/>
      <c r="FM3259" s="83"/>
      <c r="FN3259" s="83"/>
      <c r="FO3259" s="83"/>
      <c r="FP3259" s="83"/>
      <c r="FQ3259" s="83"/>
      <c r="FR3259" s="83"/>
      <c r="FS3259" s="83"/>
      <c r="FT3259" s="83"/>
      <c r="FU3259" s="83"/>
      <c r="FV3259" s="83"/>
      <c r="FW3259" s="83"/>
      <c r="FX3259" s="83"/>
      <c r="FY3259" s="83"/>
      <c r="FZ3259" s="83"/>
      <c r="GA3259" s="83"/>
      <c r="GB3259" s="83"/>
      <c r="GC3259" s="83"/>
      <c r="GD3259" s="83"/>
      <c r="GE3259" s="83"/>
      <c r="GF3259" s="83"/>
      <c r="GG3259" s="83"/>
      <c r="GH3259" s="83"/>
      <c r="GI3259" s="83"/>
      <c r="GJ3259" s="83"/>
      <c r="GK3259" s="83"/>
      <c r="GL3259" s="83"/>
      <c r="GM3259" s="83"/>
      <c r="GN3259" s="83"/>
      <c r="GO3259" s="83"/>
      <c r="GP3259" s="83"/>
      <c r="GQ3259" s="83"/>
      <c r="GR3259" s="83"/>
      <c r="GS3259" s="83"/>
      <c r="GT3259" s="83"/>
      <c r="GU3259" s="83"/>
      <c r="GV3259" s="83"/>
      <c r="GW3259" s="83"/>
      <c r="GX3259" s="83"/>
      <c r="GY3259" s="83"/>
      <c r="GZ3259" s="83"/>
      <c r="HA3259" s="83"/>
      <c r="HB3259" s="83"/>
      <c r="HC3259" s="83"/>
      <c r="HD3259" s="83"/>
      <c r="HE3259" s="83"/>
      <c r="HF3259" s="83"/>
      <c r="HG3259" s="83"/>
      <c r="HH3259" s="83"/>
      <c r="HI3259" s="83"/>
      <c r="HJ3259" s="83"/>
      <c r="HK3259" s="83"/>
      <c r="HL3259" s="83"/>
      <c r="HM3259" s="83"/>
      <c r="HN3259" s="83"/>
      <c r="HO3259" s="83"/>
      <c r="HP3259" s="83"/>
      <c r="HQ3259" s="83"/>
      <c r="HR3259" s="83"/>
      <c r="HS3259" s="83"/>
      <c r="HT3259" s="83"/>
      <c r="HU3259" s="83"/>
      <c r="HV3259" s="83"/>
      <c r="HW3259" s="83"/>
      <c r="HX3259" s="83"/>
      <c r="HY3259" s="83"/>
      <c r="HZ3259" s="83"/>
      <c r="IA3259" s="83"/>
      <c r="IB3259" s="83"/>
      <c r="IC3259" s="83"/>
      <c r="ID3259" s="83"/>
      <c r="IE3259" s="83"/>
      <c r="IF3259" s="83"/>
      <c r="IG3259" s="83"/>
      <c r="IH3259" s="83"/>
      <c r="II3259" s="83"/>
      <c r="IJ3259" s="83"/>
      <c r="IK3259" s="83"/>
      <c r="IL3259" s="83"/>
      <c r="IM3259" s="83"/>
      <c r="IN3259" s="83"/>
      <c r="IO3259" s="83"/>
      <c r="IP3259" s="83"/>
      <c r="IQ3259" s="83"/>
      <c r="IR3259" s="83"/>
      <c r="IS3259" s="83"/>
      <c r="IT3259" s="83"/>
      <c r="IU3259" s="83"/>
      <c r="IV3259" s="83"/>
      <c r="IW3259" s="83"/>
      <c r="IX3259" s="83"/>
      <c r="IY3259" s="83"/>
      <c r="IZ3259" s="83"/>
      <c r="JA3259" s="83"/>
      <c r="JB3259" s="83"/>
      <c r="JC3259" s="83"/>
      <c r="JD3259" s="83"/>
      <c r="JE3259" s="83"/>
      <c r="JF3259" s="83"/>
      <c r="JG3259" s="83"/>
      <c r="JH3259" s="83"/>
      <c r="JI3259" s="83"/>
      <c r="JJ3259" s="83"/>
      <c r="JK3259" s="83"/>
      <c r="JL3259" s="83"/>
      <c r="JM3259" s="83"/>
      <c r="JN3259" s="83"/>
      <c r="JO3259" s="83"/>
      <c r="JP3259" s="83"/>
      <c r="JQ3259" s="83"/>
      <c r="JR3259" s="83"/>
      <c r="JS3259" s="83"/>
      <c r="JT3259" s="83"/>
      <c r="JU3259" s="83"/>
      <c r="JV3259" s="83"/>
      <c r="JW3259" s="83"/>
      <c r="JX3259" s="83"/>
      <c r="JY3259" s="83"/>
      <c r="JZ3259" s="83"/>
      <c r="KA3259" s="83"/>
      <c r="KB3259" s="83"/>
      <c r="KC3259" s="83"/>
      <c r="KD3259" s="83"/>
      <c r="KE3259" s="83"/>
      <c r="KF3259" s="83"/>
      <c r="KG3259" s="83"/>
      <c r="KH3259" s="83"/>
      <c r="KI3259" s="83"/>
      <c r="KJ3259" s="83"/>
      <c r="KK3259" s="83"/>
      <c r="KL3259" s="83"/>
      <c r="KM3259" s="83"/>
      <c r="KN3259" s="83"/>
      <c r="KO3259" s="83"/>
      <c r="KP3259" s="83"/>
      <c r="KQ3259" s="83"/>
      <c r="KR3259" s="83"/>
      <c r="KS3259" s="83"/>
      <c r="KT3259" s="83"/>
      <c r="KU3259" s="83"/>
      <c r="KV3259" s="83"/>
      <c r="KW3259" s="83"/>
      <c r="KX3259" s="83"/>
      <c r="KY3259" s="83"/>
      <c r="KZ3259" s="83"/>
      <c r="LA3259" s="83"/>
      <c r="LB3259" s="83"/>
      <c r="LC3259" s="83"/>
      <c r="LD3259" s="83"/>
      <c r="LE3259" s="83"/>
      <c r="LF3259" s="83"/>
      <c r="LG3259" s="83"/>
      <c r="LH3259" s="83"/>
      <c r="LI3259" s="83"/>
      <c r="LJ3259" s="83"/>
      <c r="LK3259" s="83"/>
      <c r="LL3259" s="83"/>
      <c r="LM3259" s="83"/>
      <c r="LN3259" s="83"/>
      <c r="LO3259" s="83"/>
      <c r="LP3259" s="83"/>
      <c r="LQ3259" s="83"/>
      <c r="LR3259" s="83"/>
      <c r="LS3259" s="83"/>
      <c r="LT3259" s="83"/>
      <c r="LU3259" s="83"/>
      <c r="LV3259" s="83"/>
      <c r="LW3259" s="83"/>
      <c r="LX3259" s="83"/>
      <c r="LY3259" s="83"/>
      <c r="LZ3259" s="83"/>
      <c r="MA3259" s="83"/>
      <c r="MB3259" s="83"/>
      <c r="MC3259" s="83"/>
      <c r="MD3259" s="83"/>
      <c r="ME3259" s="83"/>
      <c r="MF3259" s="83"/>
      <c r="MG3259" s="83"/>
      <c r="MH3259" s="83"/>
      <c r="MI3259" s="83"/>
      <c r="MJ3259" s="83"/>
      <c r="MK3259" s="83"/>
      <c r="ML3259" s="83"/>
      <c r="MM3259" s="83"/>
      <c r="MN3259" s="83"/>
      <c r="MO3259" s="83"/>
      <c r="MP3259" s="83"/>
      <c r="MQ3259" s="83"/>
      <c r="MR3259" s="83"/>
      <c r="MS3259" s="83"/>
      <c r="MT3259" s="83"/>
      <c r="MU3259" s="83"/>
      <c r="MV3259" s="83"/>
      <c r="MW3259" s="83"/>
      <c r="MX3259" s="83"/>
      <c r="MY3259" s="83"/>
      <c r="MZ3259" s="83"/>
      <c r="NA3259" s="83"/>
      <c r="NB3259" s="83"/>
      <c r="NC3259" s="83"/>
      <c r="ND3259" s="83"/>
      <c r="NE3259" s="83"/>
      <c r="NF3259" s="83"/>
      <c r="NG3259" s="83"/>
      <c r="NH3259" s="83"/>
      <c r="NI3259" s="83"/>
      <c r="NJ3259" s="83"/>
      <c r="NK3259" s="83"/>
      <c r="NL3259" s="83"/>
      <c r="NM3259" s="83"/>
      <c r="NN3259" s="83"/>
      <c r="NO3259" s="83"/>
      <c r="NP3259" s="83"/>
      <c r="NQ3259" s="83"/>
      <c r="NR3259" s="83"/>
      <c r="NS3259" s="83"/>
      <c r="NT3259" s="83"/>
      <c r="NU3259" s="83"/>
      <c r="NV3259" s="83"/>
      <c r="NW3259" s="83"/>
      <c r="NX3259" s="83"/>
      <c r="NY3259" s="83"/>
      <c r="NZ3259" s="83"/>
      <c r="OA3259" s="83"/>
      <c r="OB3259" s="83"/>
      <c r="OC3259" s="83"/>
      <c r="OD3259" s="83"/>
      <c r="OE3259" s="83"/>
      <c r="OF3259" s="83"/>
      <c r="OG3259" s="83"/>
      <c r="OH3259" s="83"/>
      <c r="OI3259" s="83"/>
      <c r="OJ3259" s="83"/>
      <c r="OK3259" s="83"/>
      <c r="OL3259" s="83"/>
      <c r="OM3259" s="83"/>
      <c r="ON3259" s="83"/>
      <c r="OO3259" s="83"/>
      <c r="OP3259" s="83"/>
      <c r="OQ3259" s="83"/>
      <c r="OR3259" s="83"/>
      <c r="OS3259" s="83"/>
      <c r="OT3259" s="83"/>
      <c r="OU3259" s="83"/>
      <c r="OV3259" s="83"/>
      <c r="OW3259" s="83"/>
      <c r="OX3259" s="83"/>
      <c r="OY3259" s="83"/>
      <c r="OZ3259" s="83"/>
      <c r="PA3259" s="83"/>
      <c r="PB3259" s="83"/>
      <c r="PC3259" s="83"/>
      <c r="PD3259" s="83"/>
      <c r="PE3259" s="83"/>
      <c r="PF3259" s="83"/>
      <c r="PG3259" s="83"/>
      <c r="PH3259" s="83"/>
      <c r="PI3259" s="83"/>
      <c r="PJ3259" s="83"/>
      <c r="PK3259" s="83"/>
      <c r="PL3259" s="83"/>
      <c r="PM3259" s="83"/>
      <c r="PN3259" s="83"/>
      <c r="PO3259" s="83"/>
      <c r="PP3259" s="83"/>
      <c r="PQ3259" s="83"/>
      <c r="PR3259" s="83"/>
      <c r="PS3259" s="83"/>
      <c r="PT3259" s="83"/>
      <c r="PU3259" s="83"/>
      <c r="PV3259" s="83"/>
      <c r="PW3259" s="83"/>
      <c r="PX3259" s="83"/>
      <c r="PY3259" s="83"/>
      <c r="PZ3259" s="83"/>
      <c r="QA3259" s="83"/>
      <c r="QB3259" s="83"/>
      <c r="QC3259" s="83"/>
      <c r="QD3259" s="83"/>
      <c r="QE3259" s="83"/>
      <c r="QF3259" s="83"/>
      <c r="QG3259" s="83"/>
      <c r="QH3259" s="83"/>
      <c r="QI3259" s="83"/>
      <c r="QJ3259" s="83"/>
      <c r="QK3259" s="83"/>
      <c r="QL3259" s="83"/>
      <c r="QM3259" s="83"/>
      <c r="QN3259" s="83"/>
    </row>
    <row r="3260" spans="1:456" s="1" customFormat="1" ht="19.5" customHeight="1" x14ac:dyDescent="0.3">
      <c r="A3260" s="105"/>
      <c r="B3260" s="105"/>
      <c r="C3260" s="105"/>
      <c r="D3260" s="105"/>
      <c r="E3260" s="105"/>
      <c r="F3260" s="105"/>
      <c r="G3260" s="76"/>
      <c r="H3260" s="105"/>
      <c r="I3260" s="105"/>
      <c r="J3260" s="111"/>
      <c r="K3260" s="111"/>
      <c r="L3260" s="112" t="s">
        <v>2824</v>
      </c>
      <c r="M3260" s="112" t="s">
        <v>212</v>
      </c>
      <c r="N3260" s="112" t="s">
        <v>325</v>
      </c>
      <c r="O3260" s="105" t="s">
        <v>1094</v>
      </c>
      <c r="P3260" s="99">
        <v>10</v>
      </c>
      <c r="Q3260" s="99"/>
      <c r="R3260" s="112"/>
      <c r="S3260" s="112"/>
      <c r="T3260" s="112"/>
      <c r="U3260" s="104" t="s">
        <v>2846</v>
      </c>
      <c r="V3260" s="83"/>
      <c r="W3260" s="83"/>
      <c r="X3260" s="83"/>
      <c r="Y3260" s="83"/>
      <c r="Z3260" s="83"/>
      <c r="AA3260" s="83"/>
      <c r="AB3260" s="83"/>
      <c r="AC3260" s="83"/>
      <c r="AD3260" s="83"/>
      <c r="AE3260" s="83"/>
      <c r="AF3260" s="83"/>
      <c r="AG3260" s="83"/>
      <c r="AH3260" s="83"/>
      <c r="AI3260" s="83"/>
      <c r="AJ3260" s="83"/>
      <c r="AK3260" s="83"/>
      <c r="AL3260" s="83"/>
      <c r="AM3260" s="83"/>
      <c r="AN3260" s="83"/>
      <c r="AO3260" s="83"/>
      <c r="AP3260" s="83"/>
      <c r="AQ3260" s="83"/>
      <c r="AR3260" s="83"/>
      <c r="AS3260" s="83"/>
      <c r="AT3260" s="83"/>
      <c r="AU3260" s="83"/>
      <c r="AV3260" s="83"/>
      <c r="AW3260" s="83"/>
      <c r="AX3260" s="83"/>
      <c r="AY3260" s="83"/>
      <c r="AZ3260" s="83"/>
      <c r="BA3260" s="83"/>
      <c r="BB3260" s="83"/>
      <c r="BC3260" s="83"/>
      <c r="BD3260" s="83"/>
      <c r="BE3260" s="83"/>
      <c r="BF3260" s="83"/>
      <c r="BG3260" s="83"/>
      <c r="BH3260" s="83"/>
      <c r="BI3260" s="83"/>
      <c r="BJ3260" s="83"/>
      <c r="BK3260" s="83"/>
      <c r="BL3260" s="83"/>
      <c r="BM3260" s="83"/>
      <c r="BN3260" s="83"/>
      <c r="BO3260" s="83"/>
      <c r="BP3260" s="83"/>
      <c r="BQ3260" s="83"/>
      <c r="BR3260" s="83"/>
      <c r="BS3260" s="83"/>
      <c r="BT3260" s="83"/>
      <c r="BU3260" s="83"/>
      <c r="BV3260" s="83"/>
      <c r="BW3260" s="83"/>
      <c r="BX3260" s="83"/>
      <c r="BY3260" s="83"/>
      <c r="BZ3260" s="83"/>
      <c r="CA3260" s="83"/>
      <c r="CB3260" s="83"/>
      <c r="CC3260" s="83"/>
      <c r="CD3260" s="83"/>
      <c r="CE3260" s="83"/>
      <c r="CF3260" s="83"/>
      <c r="CG3260" s="83"/>
      <c r="CH3260" s="83"/>
      <c r="CI3260" s="83"/>
      <c r="CJ3260" s="83"/>
      <c r="CK3260" s="83"/>
      <c r="CL3260" s="83"/>
      <c r="CM3260" s="83"/>
      <c r="CN3260" s="83"/>
      <c r="CO3260" s="83"/>
      <c r="CP3260" s="83"/>
      <c r="CQ3260" s="83"/>
      <c r="CR3260" s="83"/>
      <c r="CS3260" s="83"/>
      <c r="CT3260" s="83"/>
      <c r="CU3260" s="83"/>
      <c r="CV3260" s="83"/>
      <c r="CW3260" s="83"/>
      <c r="CX3260" s="83"/>
      <c r="CY3260" s="83"/>
      <c r="CZ3260" s="83"/>
      <c r="DA3260" s="83"/>
      <c r="DB3260" s="83"/>
      <c r="DC3260" s="83"/>
      <c r="DD3260" s="83"/>
      <c r="DE3260" s="83"/>
      <c r="DF3260" s="83"/>
      <c r="DG3260" s="83"/>
      <c r="DH3260" s="83"/>
      <c r="DI3260" s="83"/>
      <c r="DJ3260" s="83"/>
      <c r="DK3260" s="83"/>
      <c r="DL3260" s="83"/>
      <c r="DM3260" s="83"/>
      <c r="DN3260" s="83"/>
      <c r="DO3260" s="83"/>
      <c r="DP3260" s="83"/>
      <c r="DQ3260" s="83"/>
      <c r="DR3260" s="83"/>
      <c r="DS3260" s="83"/>
      <c r="DT3260" s="83"/>
      <c r="DU3260" s="83"/>
      <c r="DV3260" s="83"/>
      <c r="DW3260" s="83"/>
      <c r="DX3260" s="83"/>
      <c r="DY3260" s="83"/>
      <c r="DZ3260" s="83"/>
      <c r="EA3260" s="83"/>
      <c r="EB3260" s="83"/>
      <c r="EC3260" s="83"/>
      <c r="ED3260" s="83"/>
      <c r="EE3260" s="83"/>
      <c r="EF3260" s="83"/>
      <c r="EG3260" s="83"/>
      <c r="EH3260" s="83"/>
      <c r="EI3260" s="83"/>
      <c r="EJ3260" s="83"/>
      <c r="EK3260" s="83"/>
      <c r="EL3260" s="83"/>
      <c r="EM3260" s="83"/>
      <c r="EN3260" s="83"/>
      <c r="EO3260" s="83"/>
      <c r="EP3260" s="83"/>
      <c r="EQ3260" s="83"/>
      <c r="ER3260" s="83"/>
      <c r="ES3260" s="83"/>
      <c r="ET3260" s="83"/>
      <c r="EU3260" s="83"/>
      <c r="EV3260" s="83"/>
      <c r="EW3260" s="83"/>
      <c r="EX3260" s="83"/>
      <c r="EY3260" s="83"/>
      <c r="EZ3260" s="83"/>
      <c r="FA3260" s="83"/>
      <c r="FB3260" s="83"/>
      <c r="FC3260" s="83"/>
      <c r="FD3260" s="83"/>
      <c r="FE3260" s="83"/>
      <c r="FF3260" s="83"/>
      <c r="FG3260" s="83"/>
      <c r="FH3260" s="83"/>
      <c r="FI3260" s="83"/>
      <c r="FJ3260" s="83"/>
      <c r="FK3260" s="83"/>
      <c r="FL3260" s="83"/>
      <c r="FM3260" s="83"/>
      <c r="FN3260" s="83"/>
      <c r="FO3260" s="83"/>
      <c r="FP3260" s="83"/>
      <c r="FQ3260" s="83"/>
      <c r="FR3260" s="83"/>
      <c r="FS3260" s="83"/>
      <c r="FT3260" s="83"/>
      <c r="FU3260" s="83"/>
      <c r="FV3260" s="83"/>
      <c r="FW3260" s="83"/>
      <c r="FX3260" s="83"/>
      <c r="FY3260" s="83"/>
      <c r="FZ3260" s="83"/>
      <c r="GA3260" s="83"/>
      <c r="GB3260" s="83"/>
      <c r="GC3260" s="83"/>
      <c r="GD3260" s="83"/>
      <c r="GE3260" s="83"/>
      <c r="GF3260" s="83"/>
      <c r="GG3260" s="83"/>
      <c r="GH3260" s="83"/>
      <c r="GI3260" s="83"/>
      <c r="GJ3260" s="83"/>
      <c r="GK3260" s="83"/>
      <c r="GL3260" s="83"/>
      <c r="GM3260" s="83"/>
      <c r="GN3260" s="83"/>
      <c r="GO3260" s="83"/>
      <c r="GP3260" s="83"/>
      <c r="GQ3260" s="83"/>
      <c r="GR3260" s="83"/>
      <c r="GS3260" s="83"/>
      <c r="GT3260" s="83"/>
      <c r="GU3260" s="83"/>
      <c r="GV3260" s="83"/>
      <c r="GW3260" s="83"/>
      <c r="GX3260" s="83"/>
      <c r="GY3260" s="83"/>
      <c r="GZ3260" s="83"/>
      <c r="HA3260" s="83"/>
      <c r="HB3260" s="83"/>
      <c r="HC3260" s="83"/>
      <c r="HD3260" s="83"/>
      <c r="HE3260" s="83"/>
      <c r="HF3260" s="83"/>
      <c r="HG3260" s="83"/>
      <c r="HH3260" s="83"/>
      <c r="HI3260" s="83"/>
      <c r="HJ3260" s="83"/>
      <c r="HK3260" s="83"/>
      <c r="HL3260" s="83"/>
      <c r="HM3260" s="83"/>
      <c r="HN3260" s="83"/>
      <c r="HO3260" s="83"/>
      <c r="HP3260" s="83"/>
      <c r="HQ3260" s="83"/>
      <c r="HR3260" s="83"/>
      <c r="HS3260" s="83"/>
      <c r="HT3260" s="83"/>
      <c r="HU3260" s="83"/>
      <c r="HV3260" s="83"/>
      <c r="HW3260" s="83"/>
      <c r="HX3260" s="83"/>
      <c r="HY3260" s="83"/>
      <c r="HZ3260" s="83"/>
      <c r="IA3260" s="83"/>
      <c r="IB3260" s="83"/>
      <c r="IC3260" s="83"/>
      <c r="ID3260" s="83"/>
      <c r="IE3260" s="83"/>
      <c r="IF3260" s="83"/>
      <c r="IG3260" s="83"/>
      <c r="IH3260" s="83"/>
      <c r="II3260" s="83"/>
      <c r="IJ3260" s="83"/>
      <c r="IK3260" s="83"/>
      <c r="IL3260" s="83"/>
      <c r="IM3260" s="83"/>
      <c r="IN3260" s="83"/>
      <c r="IO3260" s="83"/>
      <c r="IP3260" s="83"/>
      <c r="IQ3260" s="83"/>
      <c r="IR3260" s="83"/>
      <c r="IS3260" s="83"/>
      <c r="IT3260" s="83"/>
      <c r="IU3260" s="83"/>
      <c r="IV3260" s="83"/>
      <c r="IW3260" s="83"/>
      <c r="IX3260" s="83"/>
      <c r="IY3260" s="83"/>
      <c r="IZ3260" s="83"/>
      <c r="JA3260" s="83"/>
      <c r="JB3260" s="83"/>
      <c r="JC3260" s="83"/>
      <c r="JD3260" s="83"/>
      <c r="JE3260" s="83"/>
      <c r="JF3260" s="83"/>
      <c r="JG3260" s="83"/>
      <c r="JH3260" s="83"/>
      <c r="JI3260" s="83"/>
      <c r="JJ3260" s="83"/>
      <c r="JK3260" s="83"/>
      <c r="JL3260" s="83"/>
      <c r="JM3260" s="83"/>
      <c r="JN3260" s="83"/>
      <c r="JO3260" s="83"/>
      <c r="JP3260" s="83"/>
      <c r="JQ3260" s="83"/>
      <c r="JR3260" s="83"/>
      <c r="JS3260" s="83"/>
      <c r="JT3260" s="83"/>
      <c r="JU3260" s="83"/>
      <c r="JV3260" s="83"/>
      <c r="JW3260" s="83"/>
      <c r="JX3260" s="83"/>
      <c r="JY3260" s="83"/>
      <c r="JZ3260" s="83"/>
      <c r="KA3260" s="83"/>
      <c r="KB3260" s="83"/>
      <c r="KC3260" s="83"/>
      <c r="KD3260" s="83"/>
      <c r="KE3260" s="83"/>
      <c r="KF3260" s="83"/>
      <c r="KG3260" s="83"/>
      <c r="KH3260" s="83"/>
      <c r="KI3260" s="83"/>
      <c r="KJ3260" s="83"/>
      <c r="KK3260" s="83"/>
      <c r="KL3260" s="83"/>
      <c r="KM3260" s="83"/>
      <c r="KN3260" s="83"/>
      <c r="KO3260" s="83"/>
      <c r="KP3260" s="83"/>
      <c r="KQ3260" s="83"/>
      <c r="KR3260" s="83"/>
      <c r="KS3260" s="83"/>
      <c r="KT3260" s="83"/>
      <c r="KU3260" s="83"/>
      <c r="KV3260" s="83"/>
      <c r="KW3260" s="83"/>
      <c r="KX3260" s="83"/>
      <c r="KY3260" s="83"/>
      <c r="KZ3260" s="83"/>
      <c r="LA3260" s="83"/>
      <c r="LB3260" s="83"/>
      <c r="LC3260" s="83"/>
      <c r="LD3260" s="83"/>
      <c r="LE3260" s="83"/>
      <c r="LF3260" s="83"/>
      <c r="LG3260" s="83"/>
      <c r="LH3260" s="83"/>
      <c r="LI3260" s="83"/>
      <c r="LJ3260" s="83"/>
      <c r="LK3260" s="83"/>
      <c r="LL3260" s="83"/>
      <c r="LM3260" s="83"/>
      <c r="LN3260" s="83"/>
      <c r="LO3260" s="83"/>
      <c r="LP3260" s="83"/>
      <c r="LQ3260" s="83"/>
      <c r="LR3260" s="83"/>
      <c r="LS3260" s="83"/>
      <c r="LT3260" s="83"/>
      <c r="LU3260" s="83"/>
      <c r="LV3260" s="83"/>
      <c r="LW3260" s="83"/>
      <c r="LX3260" s="83"/>
      <c r="LY3260" s="83"/>
      <c r="LZ3260" s="83"/>
      <c r="MA3260" s="83"/>
      <c r="MB3260" s="83"/>
      <c r="MC3260" s="83"/>
      <c r="MD3260" s="83"/>
      <c r="ME3260" s="83"/>
      <c r="MF3260" s="83"/>
      <c r="MG3260" s="83"/>
      <c r="MH3260" s="83"/>
      <c r="MI3260" s="83"/>
      <c r="MJ3260" s="83"/>
      <c r="MK3260" s="83"/>
      <c r="ML3260" s="83"/>
      <c r="MM3260" s="83"/>
      <c r="MN3260" s="83"/>
      <c r="MO3260" s="83"/>
      <c r="MP3260" s="83"/>
      <c r="MQ3260" s="83"/>
      <c r="MR3260" s="83"/>
      <c r="MS3260" s="83"/>
      <c r="MT3260" s="83"/>
      <c r="MU3260" s="83"/>
      <c r="MV3260" s="83"/>
      <c r="MW3260" s="83"/>
      <c r="MX3260" s="83"/>
      <c r="MY3260" s="83"/>
      <c r="MZ3260" s="83"/>
      <c r="NA3260" s="83"/>
      <c r="NB3260" s="83"/>
      <c r="NC3260" s="83"/>
      <c r="ND3260" s="83"/>
      <c r="NE3260" s="83"/>
      <c r="NF3260" s="83"/>
      <c r="NG3260" s="83"/>
      <c r="NH3260" s="83"/>
      <c r="NI3260" s="83"/>
      <c r="NJ3260" s="83"/>
      <c r="NK3260" s="83"/>
      <c r="NL3260" s="83"/>
      <c r="NM3260" s="83"/>
      <c r="NN3260" s="83"/>
      <c r="NO3260" s="83"/>
      <c r="NP3260" s="83"/>
      <c r="NQ3260" s="83"/>
      <c r="NR3260" s="83"/>
      <c r="NS3260" s="83"/>
      <c r="NT3260" s="83"/>
      <c r="NU3260" s="83"/>
      <c r="NV3260" s="83"/>
      <c r="NW3260" s="83"/>
      <c r="NX3260" s="83"/>
      <c r="NY3260" s="83"/>
      <c r="NZ3260" s="83"/>
      <c r="OA3260" s="83"/>
      <c r="OB3260" s="83"/>
      <c r="OC3260" s="83"/>
      <c r="OD3260" s="83"/>
      <c r="OE3260" s="83"/>
      <c r="OF3260" s="83"/>
      <c r="OG3260" s="83"/>
      <c r="OH3260" s="83"/>
      <c r="OI3260" s="83"/>
      <c r="OJ3260" s="83"/>
      <c r="OK3260" s="83"/>
      <c r="OL3260" s="83"/>
      <c r="OM3260" s="83"/>
      <c r="ON3260" s="83"/>
      <c r="OO3260" s="83"/>
      <c r="OP3260" s="83"/>
      <c r="OQ3260" s="83"/>
      <c r="OR3260" s="83"/>
      <c r="OS3260" s="83"/>
      <c r="OT3260" s="83"/>
      <c r="OU3260" s="83"/>
      <c r="OV3260" s="83"/>
      <c r="OW3260" s="83"/>
      <c r="OX3260" s="83"/>
      <c r="OY3260" s="83"/>
      <c r="OZ3260" s="83"/>
      <c r="PA3260" s="83"/>
      <c r="PB3260" s="83"/>
      <c r="PC3260" s="83"/>
      <c r="PD3260" s="83"/>
      <c r="PE3260" s="83"/>
      <c r="PF3260" s="83"/>
      <c r="PG3260" s="83"/>
      <c r="PH3260" s="83"/>
      <c r="PI3260" s="83"/>
      <c r="PJ3260" s="83"/>
      <c r="PK3260" s="83"/>
      <c r="PL3260" s="83"/>
      <c r="PM3260" s="83"/>
      <c r="PN3260" s="83"/>
      <c r="PO3260" s="83"/>
      <c r="PP3260" s="83"/>
      <c r="PQ3260" s="83"/>
      <c r="PR3260" s="83"/>
      <c r="PS3260" s="83"/>
      <c r="PT3260" s="83"/>
      <c r="PU3260" s="83"/>
      <c r="PV3260" s="83"/>
      <c r="PW3260" s="83"/>
      <c r="PX3260" s="83"/>
      <c r="PY3260" s="83"/>
      <c r="PZ3260" s="83"/>
      <c r="QA3260" s="83"/>
      <c r="QB3260" s="83"/>
      <c r="QC3260" s="83"/>
      <c r="QD3260" s="83"/>
      <c r="QE3260" s="83"/>
      <c r="QF3260" s="83"/>
      <c r="QG3260" s="83"/>
      <c r="QH3260" s="83"/>
      <c r="QI3260" s="83"/>
      <c r="QJ3260" s="83"/>
      <c r="QK3260" s="83"/>
      <c r="QL3260" s="83"/>
      <c r="QM3260" s="83"/>
      <c r="QN3260" s="83"/>
    </row>
    <row r="3261" spans="1:456" s="1" customFormat="1" ht="19.5" customHeight="1" x14ac:dyDescent="0.3">
      <c r="A3261" s="105"/>
      <c r="B3261" s="105"/>
      <c r="C3261" s="105"/>
      <c r="D3261" s="105"/>
      <c r="E3261" s="105"/>
      <c r="F3261" s="105"/>
      <c r="G3261" s="76"/>
      <c r="H3261" s="105"/>
      <c r="I3261" s="105"/>
      <c r="J3261" s="111"/>
      <c r="K3261" s="111"/>
      <c r="L3261" s="112" t="s">
        <v>2826</v>
      </c>
      <c r="M3261" s="112" t="s">
        <v>619</v>
      </c>
      <c r="N3261" s="112" t="s">
        <v>445</v>
      </c>
      <c r="O3261" s="105" t="s">
        <v>2588</v>
      </c>
      <c r="P3261" s="99">
        <v>10</v>
      </c>
      <c r="Q3261" s="99"/>
      <c r="R3261" s="112"/>
      <c r="S3261" s="112"/>
      <c r="T3261" s="112"/>
      <c r="U3261" s="104" t="s">
        <v>2846</v>
      </c>
      <c r="V3261" s="83"/>
      <c r="W3261" s="83"/>
      <c r="X3261" s="83"/>
      <c r="Y3261" s="83"/>
      <c r="Z3261" s="83"/>
      <c r="AA3261" s="83"/>
      <c r="AB3261" s="83"/>
      <c r="AC3261" s="83"/>
      <c r="AD3261" s="83"/>
      <c r="AE3261" s="83"/>
      <c r="AF3261" s="83"/>
      <c r="AG3261" s="83"/>
      <c r="AH3261" s="83"/>
      <c r="AI3261" s="83"/>
      <c r="AJ3261" s="83"/>
      <c r="AK3261" s="83"/>
      <c r="AL3261" s="83"/>
      <c r="AM3261" s="83"/>
      <c r="AN3261" s="83"/>
      <c r="AO3261" s="83"/>
      <c r="AP3261" s="83"/>
      <c r="AQ3261" s="83"/>
      <c r="AR3261" s="83"/>
      <c r="AS3261" s="83"/>
      <c r="AT3261" s="83"/>
      <c r="AU3261" s="83"/>
      <c r="AV3261" s="83"/>
      <c r="AW3261" s="83"/>
      <c r="AX3261" s="83"/>
      <c r="AY3261" s="83"/>
      <c r="AZ3261" s="83"/>
      <c r="BA3261" s="83"/>
      <c r="BB3261" s="83"/>
      <c r="BC3261" s="83"/>
      <c r="BD3261" s="83"/>
      <c r="BE3261" s="83"/>
      <c r="BF3261" s="83"/>
      <c r="BG3261" s="83"/>
      <c r="BH3261" s="83"/>
      <c r="BI3261" s="83"/>
      <c r="BJ3261" s="83"/>
      <c r="BK3261" s="83"/>
      <c r="BL3261" s="83"/>
      <c r="BM3261" s="83"/>
      <c r="BN3261" s="83"/>
      <c r="BO3261" s="83"/>
      <c r="BP3261" s="83"/>
      <c r="BQ3261" s="83"/>
      <c r="BR3261" s="83"/>
      <c r="BS3261" s="83"/>
      <c r="BT3261" s="83"/>
      <c r="BU3261" s="83"/>
      <c r="BV3261" s="83"/>
      <c r="BW3261" s="83"/>
      <c r="BX3261" s="83"/>
      <c r="BY3261" s="83"/>
      <c r="BZ3261" s="83"/>
      <c r="CA3261" s="83"/>
      <c r="CB3261" s="83"/>
      <c r="CC3261" s="83"/>
      <c r="CD3261" s="83"/>
      <c r="CE3261" s="83"/>
      <c r="CF3261" s="83"/>
      <c r="CG3261" s="83"/>
      <c r="CH3261" s="83"/>
      <c r="CI3261" s="83"/>
      <c r="CJ3261" s="83"/>
      <c r="CK3261" s="83"/>
      <c r="CL3261" s="83"/>
      <c r="CM3261" s="83"/>
      <c r="CN3261" s="83"/>
      <c r="CO3261" s="83"/>
      <c r="CP3261" s="83"/>
      <c r="CQ3261" s="83"/>
      <c r="CR3261" s="83"/>
      <c r="CS3261" s="83"/>
      <c r="CT3261" s="83"/>
      <c r="CU3261" s="83"/>
      <c r="CV3261" s="83"/>
      <c r="CW3261" s="83"/>
      <c r="CX3261" s="83"/>
      <c r="CY3261" s="83"/>
      <c r="CZ3261" s="83"/>
      <c r="DA3261" s="83"/>
      <c r="DB3261" s="83"/>
      <c r="DC3261" s="83"/>
      <c r="DD3261" s="83"/>
      <c r="DE3261" s="83"/>
      <c r="DF3261" s="83"/>
      <c r="DG3261" s="83"/>
      <c r="DH3261" s="83"/>
      <c r="DI3261" s="83"/>
      <c r="DJ3261" s="83"/>
      <c r="DK3261" s="83"/>
      <c r="DL3261" s="83"/>
      <c r="DM3261" s="83"/>
      <c r="DN3261" s="83"/>
      <c r="DO3261" s="83"/>
      <c r="DP3261" s="83"/>
      <c r="DQ3261" s="83"/>
      <c r="DR3261" s="83"/>
      <c r="DS3261" s="83"/>
      <c r="DT3261" s="83"/>
      <c r="DU3261" s="83"/>
      <c r="DV3261" s="83"/>
      <c r="DW3261" s="83"/>
      <c r="DX3261" s="83"/>
      <c r="DY3261" s="83"/>
      <c r="DZ3261" s="83"/>
      <c r="EA3261" s="83"/>
      <c r="EB3261" s="83"/>
      <c r="EC3261" s="83"/>
      <c r="ED3261" s="83"/>
      <c r="EE3261" s="83"/>
      <c r="EF3261" s="83"/>
      <c r="EG3261" s="83"/>
      <c r="EH3261" s="83"/>
      <c r="EI3261" s="83"/>
      <c r="EJ3261" s="83"/>
      <c r="EK3261" s="83"/>
      <c r="EL3261" s="83"/>
      <c r="EM3261" s="83"/>
      <c r="EN3261" s="83"/>
      <c r="EO3261" s="83"/>
      <c r="EP3261" s="83"/>
      <c r="EQ3261" s="83"/>
      <c r="ER3261" s="83"/>
      <c r="ES3261" s="83"/>
      <c r="ET3261" s="83"/>
      <c r="EU3261" s="83"/>
      <c r="EV3261" s="83"/>
      <c r="EW3261" s="83"/>
      <c r="EX3261" s="83"/>
      <c r="EY3261" s="83"/>
      <c r="EZ3261" s="83"/>
      <c r="FA3261" s="83"/>
      <c r="FB3261" s="83"/>
      <c r="FC3261" s="83"/>
      <c r="FD3261" s="83"/>
      <c r="FE3261" s="83"/>
      <c r="FF3261" s="83"/>
      <c r="FG3261" s="83"/>
      <c r="FH3261" s="83"/>
      <c r="FI3261" s="83"/>
      <c r="FJ3261" s="83"/>
      <c r="FK3261" s="83"/>
      <c r="FL3261" s="83"/>
      <c r="FM3261" s="83"/>
      <c r="FN3261" s="83"/>
      <c r="FO3261" s="83"/>
      <c r="FP3261" s="83"/>
      <c r="FQ3261" s="83"/>
      <c r="FR3261" s="83"/>
      <c r="FS3261" s="83"/>
      <c r="FT3261" s="83"/>
      <c r="FU3261" s="83"/>
      <c r="FV3261" s="83"/>
      <c r="FW3261" s="83"/>
      <c r="FX3261" s="83"/>
      <c r="FY3261" s="83"/>
      <c r="FZ3261" s="83"/>
      <c r="GA3261" s="83"/>
      <c r="GB3261" s="83"/>
      <c r="GC3261" s="83"/>
      <c r="GD3261" s="83"/>
      <c r="GE3261" s="83"/>
      <c r="GF3261" s="83"/>
      <c r="GG3261" s="83"/>
      <c r="GH3261" s="83"/>
      <c r="GI3261" s="83"/>
      <c r="GJ3261" s="83"/>
      <c r="GK3261" s="83"/>
      <c r="GL3261" s="83"/>
      <c r="GM3261" s="83"/>
      <c r="GN3261" s="83"/>
      <c r="GO3261" s="83"/>
      <c r="GP3261" s="83"/>
      <c r="GQ3261" s="83"/>
      <c r="GR3261" s="83"/>
      <c r="GS3261" s="83"/>
      <c r="GT3261" s="83"/>
      <c r="GU3261" s="83"/>
      <c r="GV3261" s="83"/>
      <c r="GW3261" s="83"/>
      <c r="GX3261" s="83"/>
      <c r="GY3261" s="83"/>
      <c r="GZ3261" s="83"/>
      <c r="HA3261" s="83"/>
      <c r="HB3261" s="83"/>
      <c r="HC3261" s="83"/>
      <c r="HD3261" s="83"/>
      <c r="HE3261" s="83"/>
      <c r="HF3261" s="83"/>
      <c r="HG3261" s="83"/>
      <c r="HH3261" s="83"/>
      <c r="HI3261" s="83"/>
      <c r="HJ3261" s="83"/>
      <c r="HK3261" s="83"/>
      <c r="HL3261" s="83"/>
      <c r="HM3261" s="83"/>
      <c r="HN3261" s="83"/>
      <c r="HO3261" s="83"/>
      <c r="HP3261" s="83"/>
      <c r="HQ3261" s="83"/>
      <c r="HR3261" s="83"/>
      <c r="HS3261" s="83"/>
      <c r="HT3261" s="83"/>
      <c r="HU3261" s="83"/>
      <c r="HV3261" s="83"/>
      <c r="HW3261" s="83"/>
      <c r="HX3261" s="83"/>
      <c r="HY3261" s="83"/>
      <c r="HZ3261" s="83"/>
      <c r="IA3261" s="83"/>
      <c r="IB3261" s="83"/>
      <c r="IC3261" s="83"/>
      <c r="ID3261" s="83"/>
      <c r="IE3261" s="83"/>
      <c r="IF3261" s="83"/>
      <c r="IG3261" s="83"/>
      <c r="IH3261" s="83"/>
      <c r="II3261" s="83"/>
      <c r="IJ3261" s="83"/>
      <c r="IK3261" s="83"/>
      <c r="IL3261" s="83"/>
      <c r="IM3261" s="83"/>
      <c r="IN3261" s="83"/>
      <c r="IO3261" s="83"/>
      <c r="IP3261" s="83"/>
      <c r="IQ3261" s="83"/>
      <c r="IR3261" s="83"/>
      <c r="IS3261" s="83"/>
      <c r="IT3261" s="83"/>
      <c r="IU3261" s="83"/>
      <c r="IV3261" s="83"/>
      <c r="IW3261" s="83"/>
      <c r="IX3261" s="83"/>
      <c r="IY3261" s="83"/>
      <c r="IZ3261" s="83"/>
      <c r="JA3261" s="83"/>
      <c r="JB3261" s="83"/>
      <c r="JC3261" s="83"/>
      <c r="JD3261" s="83"/>
      <c r="JE3261" s="83"/>
      <c r="JF3261" s="83"/>
      <c r="JG3261" s="83"/>
      <c r="JH3261" s="83"/>
      <c r="JI3261" s="83"/>
      <c r="JJ3261" s="83"/>
      <c r="JK3261" s="83"/>
      <c r="JL3261" s="83"/>
      <c r="JM3261" s="83"/>
      <c r="JN3261" s="83"/>
      <c r="JO3261" s="83"/>
      <c r="JP3261" s="83"/>
      <c r="JQ3261" s="83"/>
      <c r="JR3261" s="83"/>
      <c r="JS3261" s="83"/>
      <c r="JT3261" s="83"/>
      <c r="JU3261" s="83"/>
      <c r="JV3261" s="83"/>
      <c r="JW3261" s="83"/>
      <c r="JX3261" s="83"/>
      <c r="JY3261" s="83"/>
      <c r="JZ3261" s="83"/>
      <c r="KA3261" s="83"/>
      <c r="KB3261" s="83"/>
      <c r="KC3261" s="83"/>
      <c r="KD3261" s="83"/>
      <c r="KE3261" s="83"/>
      <c r="KF3261" s="83"/>
      <c r="KG3261" s="83"/>
      <c r="KH3261" s="83"/>
      <c r="KI3261" s="83"/>
      <c r="KJ3261" s="83"/>
      <c r="KK3261" s="83"/>
      <c r="KL3261" s="83"/>
      <c r="KM3261" s="83"/>
      <c r="KN3261" s="83"/>
      <c r="KO3261" s="83"/>
      <c r="KP3261" s="83"/>
      <c r="KQ3261" s="83"/>
      <c r="KR3261" s="83"/>
      <c r="KS3261" s="83"/>
      <c r="KT3261" s="83"/>
      <c r="KU3261" s="83"/>
      <c r="KV3261" s="83"/>
      <c r="KW3261" s="83"/>
      <c r="KX3261" s="83"/>
      <c r="KY3261" s="83"/>
      <c r="KZ3261" s="83"/>
      <c r="LA3261" s="83"/>
      <c r="LB3261" s="83"/>
      <c r="LC3261" s="83"/>
      <c r="LD3261" s="83"/>
      <c r="LE3261" s="83"/>
      <c r="LF3261" s="83"/>
      <c r="LG3261" s="83"/>
      <c r="LH3261" s="83"/>
      <c r="LI3261" s="83"/>
      <c r="LJ3261" s="83"/>
      <c r="LK3261" s="83"/>
      <c r="LL3261" s="83"/>
      <c r="LM3261" s="83"/>
      <c r="LN3261" s="83"/>
      <c r="LO3261" s="83"/>
      <c r="LP3261" s="83"/>
      <c r="LQ3261" s="83"/>
      <c r="LR3261" s="83"/>
      <c r="LS3261" s="83"/>
      <c r="LT3261" s="83"/>
      <c r="LU3261" s="83"/>
      <c r="LV3261" s="83"/>
      <c r="LW3261" s="83"/>
      <c r="LX3261" s="83"/>
      <c r="LY3261" s="83"/>
      <c r="LZ3261" s="83"/>
      <c r="MA3261" s="83"/>
      <c r="MB3261" s="83"/>
      <c r="MC3261" s="83"/>
      <c r="MD3261" s="83"/>
      <c r="ME3261" s="83"/>
      <c r="MF3261" s="83"/>
      <c r="MG3261" s="83"/>
      <c r="MH3261" s="83"/>
      <c r="MI3261" s="83"/>
      <c r="MJ3261" s="83"/>
      <c r="MK3261" s="83"/>
      <c r="ML3261" s="83"/>
      <c r="MM3261" s="83"/>
      <c r="MN3261" s="83"/>
      <c r="MO3261" s="83"/>
      <c r="MP3261" s="83"/>
      <c r="MQ3261" s="83"/>
      <c r="MR3261" s="83"/>
      <c r="MS3261" s="83"/>
      <c r="MT3261" s="83"/>
      <c r="MU3261" s="83"/>
      <c r="MV3261" s="83"/>
      <c r="MW3261" s="83"/>
      <c r="MX3261" s="83"/>
      <c r="MY3261" s="83"/>
      <c r="MZ3261" s="83"/>
      <c r="NA3261" s="83"/>
      <c r="NB3261" s="83"/>
      <c r="NC3261" s="83"/>
      <c r="ND3261" s="83"/>
      <c r="NE3261" s="83"/>
      <c r="NF3261" s="83"/>
      <c r="NG3261" s="83"/>
      <c r="NH3261" s="83"/>
      <c r="NI3261" s="83"/>
      <c r="NJ3261" s="83"/>
      <c r="NK3261" s="83"/>
      <c r="NL3261" s="83"/>
      <c r="NM3261" s="83"/>
      <c r="NN3261" s="83"/>
      <c r="NO3261" s="83"/>
      <c r="NP3261" s="83"/>
      <c r="NQ3261" s="83"/>
      <c r="NR3261" s="83"/>
      <c r="NS3261" s="83"/>
      <c r="NT3261" s="83"/>
      <c r="NU3261" s="83"/>
      <c r="NV3261" s="83"/>
      <c r="NW3261" s="83"/>
      <c r="NX3261" s="83"/>
      <c r="NY3261" s="83"/>
      <c r="NZ3261" s="83"/>
      <c r="OA3261" s="83"/>
      <c r="OB3261" s="83"/>
      <c r="OC3261" s="83"/>
      <c r="OD3261" s="83"/>
      <c r="OE3261" s="83"/>
      <c r="OF3261" s="83"/>
      <c r="OG3261" s="83"/>
      <c r="OH3261" s="83"/>
      <c r="OI3261" s="83"/>
      <c r="OJ3261" s="83"/>
      <c r="OK3261" s="83"/>
      <c r="OL3261" s="83"/>
      <c r="OM3261" s="83"/>
      <c r="ON3261" s="83"/>
      <c r="OO3261" s="83"/>
      <c r="OP3261" s="83"/>
      <c r="OQ3261" s="83"/>
      <c r="OR3261" s="83"/>
      <c r="OS3261" s="83"/>
      <c r="OT3261" s="83"/>
      <c r="OU3261" s="83"/>
      <c r="OV3261" s="83"/>
      <c r="OW3261" s="83"/>
      <c r="OX3261" s="83"/>
      <c r="OY3261" s="83"/>
      <c r="OZ3261" s="83"/>
      <c r="PA3261" s="83"/>
      <c r="PB3261" s="83"/>
      <c r="PC3261" s="83"/>
      <c r="PD3261" s="83"/>
      <c r="PE3261" s="83"/>
      <c r="PF3261" s="83"/>
      <c r="PG3261" s="83"/>
      <c r="PH3261" s="83"/>
      <c r="PI3261" s="83"/>
      <c r="PJ3261" s="83"/>
      <c r="PK3261" s="83"/>
      <c r="PL3261" s="83"/>
      <c r="PM3261" s="83"/>
      <c r="PN3261" s="83"/>
      <c r="PO3261" s="83"/>
      <c r="PP3261" s="83"/>
      <c r="PQ3261" s="83"/>
      <c r="PR3261" s="83"/>
      <c r="PS3261" s="83"/>
      <c r="PT3261" s="83"/>
      <c r="PU3261" s="83"/>
      <c r="PV3261" s="83"/>
      <c r="PW3261" s="83"/>
      <c r="PX3261" s="83"/>
      <c r="PY3261" s="83"/>
      <c r="PZ3261" s="83"/>
      <c r="QA3261" s="83"/>
      <c r="QB3261" s="83"/>
      <c r="QC3261" s="83"/>
      <c r="QD3261" s="83"/>
      <c r="QE3261" s="83"/>
      <c r="QF3261" s="83"/>
      <c r="QG3261" s="83"/>
      <c r="QH3261" s="83"/>
      <c r="QI3261" s="83"/>
      <c r="QJ3261" s="83"/>
      <c r="QK3261" s="83"/>
      <c r="QL3261" s="83"/>
      <c r="QM3261" s="83"/>
      <c r="QN3261" s="83"/>
    </row>
    <row r="3262" spans="1:456" s="1" customFormat="1" ht="19.5" customHeight="1" x14ac:dyDescent="0.3">
      <c r="A3262" s="105"/>
      <c r="B3262" s="105"/>
      <c r="C3262" s="105"/>
      <c r="D3262" s="105"/>
      <c r="E3262" s="105"/>
      <c r="F3262" s="105"/>
      <c r="G3262" s="76"/>
      <c r="H3262" s="105"/>
      <c r="I3262" s="105"/>
      <c r="J3262" s="111"/>
      <c r="K3262" s="111"/>
      <c r="L3262" s="112" t="s">
        <v>2748</v>
      </c>
      <c r="M3262" s="112" t="s">
        <v>312</v>
      </c>
      <c r="N3262" s="112" t="s">
        <v>1495</v>
      </c>
      <c r="O3262" s="105" t="s">
        <v>2462</v>
      </c>
      <c r="P3262" s="99">
        <v>10</v>
      </c>
      <c r="Q3262" s="99"/>
      <c r="R3262" s="112"/>
      <c r="S3262" s="112"/>
      <c r="T3262" s="112"/>
      <c r="U3262" s="104" t="s">
        <v>2749</v>
      </c>
      <c r="V3262" s="83"/>
      <c r="W3262" s="83"/>
      <c r="X3262" s="83"/>
      <c r="Y3262" s="83"/>
      <c r="Z3262" s="83"/>
      <c r="AA3262" s="83"/>
      <c r="AB3262" s="83"/>
      <c r="AC3262" s="83"/>
      <c r="AD3262" s="83"/>
      <c r="AE3262" s="83"/>
      <c r="AF3262" s="83"/>
      <c r="AG3262" s="83"/>
      <c r="AH3262" s="83"/>
      <c r="AI3262" s="83"/>
      <c r="AJ3262" s="83"/>
      <c r="AK3262" s="83"/>
      <c r="AL3262" s="83"/>
      <c r="AM3262" s="83"/>
      <c r="AN3262" s="83"/>
      <c r="AO3262" s="83"/>
      <c r="AP3262" s="83"/>
      <c r="AQ3262" s="83"/>
      <c r="AR3262" s="83"/>
      <c r="AS3262" s="83"/>
      <c r="AT3262" s="83"/>
      <c r="AU3262" s="83"/>
      <c r="AV3262" s="83"/>
      <c r="AW3262" s="83"/>
      <c r="AX3262" s="83"/>
      <c r="AY3262" s="83"/>
      <c r="AZ3262" s="83"/>
      <c r="BA3262" s="83"/>
      <c r="BB3262" s="83"/>
      <c r="BC3262" s="83"/>
      <c r="BD3262" s="83"/>
      <c r="BE3262" s="83"/>
      <c r="BF3262" s="83"/>
      <c r="BG3262" s="83"/>
      <c r="BH3262" s="83"/>
      <c r="BI3262" s="83"/>
      <c r="BJ3262" s="83"/>
      <c r="BK3262" s="83"/>
      <c r="BL3262" s="83"/>
      <c r="BM3262" s="83"/>
      <c r="BN3262" s="83"/>
      <c r="BO3262" s="83"/>
      <c r="BP3262" s="83"/>
      <c r="BQ3262" s="83"/>
      <c r="BR3262" s="83"/>
      <c r="BS3262" s="83"/>
      <c r="BT3262" s="83"/>
      <c r="BU3262" s="83"/>
      <c r="BV3262" s="83"/>
      <c r="BW3262" s="83"/>
      <c r="BX3262" s="83"/>
      <c r="BY3262" s="83"/>
      <c r="BZ3262" s="83"/>
      <c r="CA3262" s="83"/>
      <c r="CB3262" s="83"/>
      <c r="CC3262" s="83"/>
      <c r="CD3262" s="83"/>
      <c r="CE3262" s="83"/>
      <c r="CF3262" s="83"/>
      <c r="CG3262" s="83"/>
      <c r="CH3262" s="83"/>
      <c r="CI3262" s="83"/>
      <c r="CJ3262" s="83"/>
      <c r="CK3262" s="83"/>
      <c r="CL3262" s="83"/>
      <c r="CM3262" s="83"/>
      <c r="CN3262" s="83"/>
      <c r="CO3262" s="83"/>
      <c r="CP3262" s="83"/>
      <c r="CQ3262" s="83"/>
      <c r="CR3262" s="83"/>
      <c r="CS3262" s="83"/>
      <c r="CT3262" s="83"/>
      <c r="CU3262" s="83"/>
      <c r="CV3262" s="83"/>
      <c r="CW3262" s="83"/>
      <c r="CX3262" s="83"/>
      <c r="CY3262" s="83"/>
      <c r="CZ3262" s="83"/>
      <c r="DA3262" s="83"/>
      <c r="DB3262" s="83"/>
      <c r="DC3262" s="83"/>
      <c r="DD3262" s="83"/>
      <c r="DE3262" s="83"/>
      <c r="DF3262" s="83"/>
      <c r="DG3262" s="83"/>
      <c r="DH3262" s="83"/>
      <c r="DI3262" s="83"/>
      <c r="DJ3262" s="83"/>
      <c r="DK3262" s="83"/>
      <c r="DL3262" s="83"/>
      <c r="DM3262" s="83"/>
      <c r="DN3262" s="83"/>
      <c r="DO3262" s="83"/>
      <c r="DP3262" s="83"/>
      <c r="DQ3262" s="83"/>
      <c r="DR3262" s="83"/>
      <c r="DS3262" s="83"/>
      <c r="DT3262" s="83"/>
      <c r="DU3262" s="83"/>
      <c r="DV3262" s="83"/>
      <c r="DW3262" s="83"/>
      <c r="DX3262" s="83"/>
      <c r="DY3262" s="83"/>
      <c r="DZ3262" s="83"/>
      <c r="EA3262" s="83"/>
      <c r="EB3262" s="83"/>
      <c r="EC3262" s="83"/>
      <c r="ED3262" s="83"/>
      <c r="EE3262" s="83"/>
      <c r="EF3262" s="83"/>
      <c r="EG3262" s="83"/>
      <c r="EH3262" s="83"/>
      <c r="EI3262" s="83"/>
      <c r="EJ3262" s="83"/>
      <c r="EK3262" s="83"/>
      <c r="EL3262" s="83"/>
      <c r="EM3262" s="83"/>
      <c r="EN3262" s="83"/>
      <c r="EO3262" s="83"/>
      <c r="EP3262" s="83"/>
      <c r="EQ3262" s="83"/>
      <c r="ER3262" s="83"/>
      <c r="ES3262" s="83"/>
      <c r="ET3262" s="83"/>
      <c r="EU3262" s="83"/>
      <c r="EV3262" s="83"/>
      <c r="EW3262" s="83"/>
      <c r="EX3262" s="83"/>
      <c r="EY3262" s="83"/>
      <c r="EZ3262" s="83"/>
      <c r="FA3262" s="83"/>
      <c r="FB3262" s="83"/>
      <c r="FC3262" s="83"/>
      <c r="FD3262" s="83"/>
      <c r="FE3262" s="83"/>
      <c r="FF3262" s="83"/>
      <c r="FG3262" s="83"/>
      <c r="FH3262" s="83"/>
      <c r="FI3262" s="83"/>
      <c r="FJ3262" s="83"/>
      <c r="FK3262" s="83"/>
      <c r="FL3262" s="83"/>
      <c r="FM3262" s="83"/>
      <c r="FN3262" s="83"/>
      <c r="FO3262" s="83"/>
      <c r="FP3262" s="83"/>
      <c r="FQ3262" s="83"/>
      <c r="FR3262" s="83"/>
      <c r="FS3262" s="83"/>
      <c r="FT3262" s="83"/>
      <c r="FU3262" s="83"/>
      <c r="FV3262" s="83"/>
      <c r="FW3262" s="83"/>
      <c r="FX3262" s="83"/>
      <c r="FY3262" s="83"/>
      <c r="FZ3262" s="83"/>
      <c r="GA3262" s="83"/>
      <c r="GB3262" s="83"/>
      <c r="GC3262" s="83"/>
      <c r="GD3262" s="83"/>
      <c r="GE3262" s="83"/>
      <c r="GF3262" s="83"/>
      <c r="GG3262" s="83"/>
      <c r="GH3262" s="83"/>
      <c r="GI3262" s="83"/>
      <c r="GJ3262" s="83"/>
      <c r="GK3262" s="83"/>
      <c r="GL3262" s="83"/>
      <c r="GM3262" s="83"/>
      <c r="GN3262" s="83"/>
      <c r="GO3262" s="83"/>
      <c r="GP3262" s="83"/>
      <c r="GQ3262" s="83"/>
      <c r="GR3262" s="83"/>
      <c r="GS3262" s="83"/>
      <c r="GT3262" s="83"/>
      <c r="GU3262" s="83"/>
      <c r="GV3262" s="83"/>
      <c r="GW3262" s="83"/>
      <c r="GX3262" s="83"/>
      <c r="GY3262" s="83"/>
      <c r="GZ3262" s="83"/>
      <c r="HA3262" s="83"/>
      <c r="HB3262" s="83"/>
      <c r="HC3262" s="83"/>
      <c r="HD3262" s="83"/>
      <c r="HE3262" s="83"/>
      <c r="HF3262" s="83"/>
      <c r="HG3262" s="83"/>
      <c r="HH3262" s="83"/>
      <c r="HI3262" s="83"/>
      <c r="HJ3262" s="83"/>
      <c r="HK3262" s="83"/>
      <c r="HL3262" s="83"/>
      <c r="HM3262" s="83"/>
      <c r="HN3262" s="83"/>
      <c r="HO3262" s="83"/>
      <c r="HP3262" s="83"/>
      <c r="HQ3262" s="83"/>
      <c r="HR3262" s="83"/>
      <c r="HS3262" s="83"/>
      <c r="HT3262" s="83"/>
      <c r="HU3262" s="83"/>
      <c r="HV3262" s="83"/>
      <c r="HW3262" s="83"/>
      <c r="HX3262" s="83"/>
      <c r="HY3262" s="83"/>
      <c r="HZ3262" s="83"/>
      <c r="IA3262" s="83"/>
      <c r="IB3262" s="83"/>
      <c r="IC3262" s="83"/>
      <c r="ID3262" s="83"/>
      <c r="IE3262" s="83"/>
      <c r="IF3262" s="83"/>
      <c r="IG3262" s="83"/>
      <c r="IH3262" s="83"/>
      <c r="II3262" s="83"/>
      <c r="IJ3262" s="83"/>
      <c r="IK3262" s="83"/>
      <c r="IL3262" s="83"/>
      <c r="IM3262" s="83"/>
      <c r="IN3262" s="83"/>
      <c r="IO3262" s="83"/>
      <c r="IP3262" s="83"/>
      <c r="IQ3262" s="83"/>
      <c r="IR3262" s="83"/>
      <c r="IS3262" s="83"/>
      <c r="IT3262" s="83"/>
      <c r="IU3262" s="83"/>
      <c r="IV3262" s="83"/>
      <c r="IW3262" s="83"/>
      <c r="IX3262" s="83"/>
      <c r="IY3262" s="83"/>
      <c r="IZ3262" s="83"/>
      <c r="JA3262" s="83"/>
      <c r="JB3262" s="83"/>
      <c r="JC3262" s="83"/>
      <c r="JD3262" s="83"/>
      <c r="JE3262" s="83"/>
      <c r="JF3262" s="83"/>
      <c r="JG3262" s="83"/>
      <c r="JH3262" s="83"/>
      <c r="JI3262" s="83"/>
      <c r="JJ3262" s="83"/>
      <c r="JK3262" s="83"/>
      <c r="JL3262" s="83"/>
      <c r="JM3262" s="83"/>
      <c r="JN3262" s="83"/>
      <c r="JO3262" s="83"/>
      <c r="JP3262" s="83"/>
      <c r="JQ3262" s="83"/>
      <c r="JR3262" s="83"/>
      <c r="JS3262" s="83"/>
      <c r="JT3262" s="83"/>
      <c r="JU3262" s="83"/>
      <c r="JV3262" s="83"/>
      <c r="JW3262" s="83"/>
      <c r="JX3262" s="83"/>
      <c r="JY3262" s="83"/>
      <c r="JZ3262" s="83"/>
      <c r="KA3262" s="83"/>
      <c r="KB3262" s="83"/>
      <c r="KC3262" s="83"/>
      <c r="KD3262" s="83"/>
      <c r="KE3262" s="83"/>
      <c r="KF3262" s="83"/>
      <c r="KG3262" s="83"/>
      <c r="KH3262" s="83"/>
      <c r="KI3262" s="83"/>
      <c r="KJ3262" s="83"/>
      <c r="KK3262" s="83"/>
      <c r="KL3262" s="83"/>
      <c r="KM3262" s="83"/>
      <c r="KN3262" s="83"/>
      <c r="KO3262" s="83"/>
      <c r="KP3262" s="83"/>
      <c r="KQ3262" s="83"/>
      <c r="KR3262" s="83"/>
      <c r="KS3262" s="83"/>
      <c r="KT3262" s="83"/>
      <c r="KU3262" s="83"/>
      <c r="KV3262" s="83"/>
      <c r="KW3262" s="83"/>
      <c r="KX3262" s="83"/>
      <c r="KY3262" s="83"/>
      <c r="KZ3262" s="83"/>
      <c r="LA3262" s="83"/>
      <c r="LB3262" s="83"/>
      <c r="LC3262" s="83"/>
      <c r="LD3262" s="83"/>
      <c r="LE3262" s="83"/>
      <c r="LF3262" s="83"/>
      <c r="LG3262" s="83"/>
      <c r="LH3262" s="83"/>
      <c r="LI3262" s="83"/>
      <c r="LJ3262" s="83"/>
      <c r="LK3262" s="83"/>
      <c r="LL3262" s="83"/>
      <c r="LM3262" s="83"/>
      <c r="LN3262" s="83"/>
      <c r="LO3262" s="83"/>
      <c r="LP3262" s="83"/>
      <c r="LQ3262" s="83"/>
      <c r="LR3262" s="83"/>
      <c r="LS3262" s="83"/>
      <c r="LT3262" s="83"/>
      <c r="LU3262" s="83"/>
      <c r="LV3262" s="83"/>
      <c r="LW3262" s="83"/>
      <c r="LX3262" s="83"/>
      <c r="LY3262" s="83"/>
      <c r="LZ3262" s="83"/>
      <c r="MA3262" s="83"/>
      <c r="MB3262" s="83"/>
      <c r="MC3262" s="83"/>
      <c r="MD3262" s="83"/>
      <c r="ME3262" s="83"/>
      <c r="MF3262" s="83"/>
      <c r="MG3262" s="83"/>
      <c r="MH3262" s="83"/>
      <c r="MI3262" s="83"/>
      <c r="MJ3262" s="83"/>
      <c r="MK3262" s="83"/>
      <c r="ML3262" s="83"/>
      <c r="MM3262" s="83"/>
      <c r="MN3262" s="83"/>
      <c r="MO3262" s="83"/>
      <c r="MP3262" s="83"/>
      <c r="MQ3262" s="83"/>
      <c r="MR3262" s="83"/>
      <c r="MS3262" s="83"/>
      <c r="MT3262" s="83"/>
      <c r="MU3262" s="83"/>
      <c r="MV3262" s="83"/>
      <c r="MW3262" s="83"/>
      <c r="MX3262" s="83"/>
      <c r="MY3262" s="83"/>
      <c r="MZ3262" s="83"/>
      <c r="NA3262" s="83"/>
      <c r="NB3262" s="83"/>
      <c r="NC3262" s="83"/>
      <c r="ND3262" s="83"/>
      <c r="NE3262" s="83"/>
      <c r="NF3262" s="83"/>
      <c r="NG3262" s="83"/>
      <c r="NH3262" s="83"/>
      <c r="NI3262" s="83"/>
      <c r="NJ3262" s="83"/>
      <c r="NK3262" s="83"/>
      <c r="NL3262" s="83"/>
      <c r="NM3262" s="83"/>
      <c r="NN3262" s="83"/>
      <c r="NO3262" s="83"/>
      <c r="NP3262" s="83"/>
      <c r="NQ3262" s="83"/>
      <c r="NR3262" s="83"/>
      <c r="NS3262" s="83"/>
      <c r="NT3262" s="83"/>
      <c r="NU3262" s="83"/>
      <c r="NV3262" s="83"/>
      <c r="NW3262" s="83"/>
      <c r="NX3262" s="83"/>
      <c r="NY3262" s="83"/>
      <c r="NZ3262" s="83"/>
      <c r="OA3262" s="83"/>
      <c r="OB3262" s="83"/>
      <c r="OC3262" s="83"/>
      <c r="OD3262" s="83"/>
      <c r="OE3262" s="83"/>
      <c r="OF3262" s="83"/>
      <c r="OG3262" s="83"/>
      <c r="OH3262" s="83"/>
      <c r="OI3262" s="83"/>
      <c r="OJ3262" s="83"/>
      <c r="OK3262" s="83"/>
      <c r="OL3262" s="83"/>
      <c r="OM3262" s="83"/>
      <c r="ON3262" s="83"/>
      <c r="OO3262" s="83"/>
      <c r="OP3262" s="83"/>
      <c r="OQ3262" s="83"/>
      <c r="OR3262" s="83"/>
      <c r="OS3262" s="83"/>
      <c r="OT3262" s="83"/>
      <c r="OU3262" s="83"/>
      <c r="OV3262" s="83"/>
      <c r="OW3262" s="83"/>
      <c r="OX3262" s="83"/>
      <c r="OY3262" s="83"/>
      <c r="OZ3262" s="83"/>
      <c r="PA3262" s="83"/>
      <c r="PB3262" s="83"/>
      <c r="PC3262" s="83"/>
      <c r="PD3262" s="83"/>
      <c r="PE3262" s="83"/>
      <c r="PF3262" s="83"/>
      <c r="PG3262" s="83"/>
      <c r="PH3262" s="83"/>
      <c r="PI3262" s="83"/>
      <c r="PJ3262" s="83"/>
      <c r="PK3262" s="83"/>
      <c r="PL3262" s="83"/>
      <c r="PM3262" s="83"/>
      <c r="PN3262" s="83"/>
      <c r="PO3262" s="83"/>
      <c r="PP3262" s="83"/>
      <c r="PQ3262" s="83"/>
      <c r="PR3262" s="83"/>
      <c r="PS3262" s="83"/>
      <c r="PT3262" s="83"/>
      <c r="PU3262" s="83"/>
      <c r="PV3262" s="83"/>
      <c r="PW3262" s="83"/>
      <c r="PX3262" s="83"/>
      <c r="PY3262" s="83"/>
      <c r="PZ3262" s="83"/>
      <c r="QA3262" s="83"/>
      <c r="QB3262" s="83"/>
      <c r="QC3262" s="83"/>
      <c r="QD3262" s="83"/>
      <c r="QE3262" s="83"/>
      <c r="QF3262" s="83"/>
      <c r="QG3262" s="83"/>
      <c r="QH3262" s="83"/>
      <c r="QI3262" s="83"/>
      <c r="QJ3262" s="83"/>
      <c r="QK3262" s="83"/>
      <c r="QL3262" s="83"/>
      <c r="QM3262" s="83"/>
      <c r="QN3262" s="83"/>
    </row>
    <row r="3263" spans="1:456" s="1" customFormat="1" ht="19.5" customHeight="1" x14ac:dyDescent="0.3">
      <c r="A3263" s="105"/>
      <c r="B3263" s="105"/>
      <c r="C3263" s="105"/>
      <c r="D3263" s="105"/>
      <c r="E3263" s="105"/>
      <c r="F3263" s="105"/>
      <c r="G3263" s="76"/>
      <c r="H3263" s="105"/>
      <c r="I3263" s="105"/>
      <c r="J3263" s="111"/>
      <c r="K3263" s="111"/>
      <c r="L3263" s="112" t="s">
        <v>2831</v>
      </c>
      <c r="M3263" s="112" t="s">
        <v>2832</v>
      </c>
      <c r="N3263" s="112" t="s">
        <v>2833</v>
      </c>
      <c r="O3263" s="105" t="s">
        <v>937</v>
      </c>
      <c r="P3263" s="99">
        <v>10</v>
      </c>
      <c r="Q3263" s="99"/>
      <c r="R3263" s="112"/>
      <c r="S3263" s="112"/>
      <c r="T3263" s="112"/>
      <c r="U3263" s="104" t="s">
        <v>2846</v>
      </c>
      <c r="V3263" s="83"/>
      <c r="W3263" s="83"/>
      <c r="X3263" s="83"/>
      <c r="Y3263" s="83"/>
      <c r="Z3263" s="83"/>
      <c r="AA3263" s="83"/>
      <c r="AB3263" s="83"/>
      <c r="AC3263" s="83"/>
      <c r="AD3263" s="83"/>
      <c r="AE3263" s="83"/>
      <c r="AF3263" s="83"/>
      <c r="AG3263" s="83"/>
      <c r="AH3263" s="83"/>
      <c r="AI3263" s="83"/>
      <c r="AJ3263" s="83"/>
      <c r="AK3263" s="83"/>
      <c r="AL3263" s="83"/>
      <c r="AM3263" s="83"/>
      <c r="AN3263" s="83"/>
      <c r="AO3263" s="83"/>
      <c r="AP3263" s="83"/>
      <c r="AQ3263" s="83"/>
      <c r="AR3263" s="83"/>
      <c r="AS3263" s="83"/>
      <c r="AT3263" s="83"/>
      <c r="AU3263" s="83"/>
      <c r="AV3263" s="83"/>
      <c r="AW3263" s="83"/>
      <c r="AX3263" s="83"/>
      <c r="AY3263" s="83"/>
      <c r="AZ3263" s="83"/>
      <c r="BA3263" s="83"/>
      <c r="BB3263" s="83"/>
      <c r="BC3263" s="83"/>
      <c r="BD3263" s="83"/>
      <c r="BE3263" s="83"/>
      <c r="BF3263" s="83"/>
      <c r="BG3263" s="83"/>
      <c r="BH3263" s="83"/>
      <c r="BI3263" s="83"/>
      <c r="BJ3263" s="83"/>
      <c r="BK3263" s="83"/>
      <c r="BL3263" s="83"/>
      <c r="BM3263" s="83"/>
      <c r="BN3263" s="83"/>
      <c r="BO3263" s="83"/>
      <c r="BP3263" s="83"/>
      <c r="BQ3263" s="83"/>
      <c r="BR3263" s="83"/>
      <c r="BS3263" s="83"/>
      <c r="BT3263" s="83"/>
      <c r="BU3263" s="83"/>
      <c r="BV3263" s="83"/>
      <c r="BW3263" s="83"/>
      <c r="BX3263" s="83"/>
      <c r="BY3263" s="83"/>
      <c r="BZ3263" s="83"/>
      <c r="CA3263" s="83"/>
      <c r="CB3263" s="83"/>
      <c r="CC3263" s="83"/>
      <c r="CD3263" s="83"/>
      <c r="CE3263" s="83"/>
      <c r="CF3263" s="83"/>
      <c r="CG3263" s="83"/>
      <c r="CH3263" s="83"/>
      <c r="CI3263" s="83"/>
      <c r="CJ3263" s="83"/>
      <c r="CK3263" s="83"/>
      <c r="CL3263" s="83"/>
      <c r="CM3263" s="83"/>
      <c r="CN3263" s="83"/>
      <c r="CO3263" s="83"/>
      <c r="CP3263" s="83"/>
      <c r="CQ3263" s="83"/>
      <c r="CR3263" s="83"/>
      <c r="CS3263" s="83"/>
      <c r="CT3263" s="83"/>
      <c r="CU3263" s="83"/>
      <c r="CV3263" s="83"/>
      <c r="CW3263" s="83"/>
      <c r="CX3263" s="83"/>
      <c r="CY3263" s="83"/>
      <c r="CZ3263" s="83"/>
      <c r="DA3263" s="83"/>
      <c r="DB3263" s="83"/>
      <c r="DC3263" s="83"/>
      <c r="DD3263" s="83"/>
      <c r="DE3263" s="83"/>
      <c r="DF3263" s="83"/>
      <c r="DG3263" s="83"/>
      <c r="DH3263" s="83"/>
      <c r="DI3263" s="83"/>
      <c r="DJ3263" s="83"/>
      <c r="DK3263" s="83"/>
      <c r="DL3263" s="83"/>
      <c r="DM3263" s="83"/>
      <c r="DN3263" s="83"/>
      <c r="DO3263" s="83"/>
      <c r="DP3263" s="83"/>
      <c r="DQ3263" s="83"/>
      <c r="DR3263" s="83"/>
      <c r="DS3263" s="83"/>
      <c r="DT3263" s="83"/>
      <c r="DU3263" s="83"/>
      <c r="DV3263" s="83"/>
      <c r="DW3263" s="83"/>
      <c r="DX3263" s="83"/>
      <c r="DY3263" s="83"/>
      <c r="DZ3263" s="83"/>
      <c r="EA3263" s="83"/>
      <c r="EB3263" s="83"/>
      <c r="EC3263" s="83"/>
      <c r="ED3263" s="83"/>
      <c r="EE3263" s="83"/>
      <c r="EF3263" s="83"/>
      <c r="EG3263" s="83"/>
      <c r="EH3263" s="83"/>
      <c r="EI3263" s="83"/>
      <c r="EJ3263" s="83"/>
      <c r="EK3263" s="83"/>
      <c r="EL3263" s="83"/>
      <c r="EM3263" s="83"/>
      <c r="EN3263" s="83"/>
      <c r="EO3263" s="83"/>
      <c r="EP3263" s="83"/>
      <c r="EQ3263" s="83"/>
      <c r="ER3263" s="83"/>
      <c r="ES3263" s="83"/>
      <c r="ET3263" s="83"/>
      <c r="EU3263" s="83"/>
      <c r="EV3263" s="83"/>
      <c r="EW3263" s="83"/>
      <c r="EX3263" s="83"/>
      <c r="EY3263" s="83"/>
      <c r="EZ3263" s="83"/>
      <c r="FA3263" s="83"/>
      <c r="FB3263" s="83"/>
      <c r="FC3263" s="83"/>
      <c r="FD3263" s="83"/>
      <c r="FE3263" s="83"/>
      <c r="FF3263" s="83"/>
      <c r="FG3263" s="83"/>
      <c r="FH3263" s="83"/>
      <c r="FI3263" s="83"/>
      <c r="FJ3263" s="83"/>
      <c r="FK3263" s="83"/>
      <c r="FL3263" s="83"/>
      <c r="FM3263" s="83"/>
      <c r="FN3263" s="83"/>
      <c r="FO3263" s="83"/>
      <c r="FP3263" s="83"/>
      <c r="FQ3263" s="83"/>
      <c r="FR3263" s="83"/>
      <c r="FS3263" s="83"/>
      <c r="FT3263" s="83"/>
      <c r="FU3263" s="83"/>
      <c r="FV3263" s="83"/>
      <c r="FW3263" s="83"/>
      <c r="FX3263" s="83"/>
      <c r="FY3263" s="83"/>
      <c r="FZ3263" s="83"/>
      <c r="GA3263" s="83"/>
      <c r="GB3263" s="83"/>
      <c r="GC3263" s="83"/>
      <c r="GD3263" s="83"/>
      <c r="GE3263" s="83"/>
      <c r="GF3263" s="83"/>
      <c r="GG3263" s="83"/>
      <c r="GH3263" s="83"/>
      <c r="GI3263" s="83"/>
      <c r="GJ3263" s="83"/>
      <c r="GK3263" s="83"/>
      <c r="GL3263" s="83"/>
      <c r="GM3263" s="83"/>
      <c r="GN3263" s="83"/>
      <c r="GO3263" s="83"/>
      <c r="GP3263" s="83"/>
      <c r="GQ3263" s="83"/>
      <c r="GR3263" s="83"/>
      <c r="GS3263" s="83"/>
      <c r="GT3263" s="83"/>
      <c r="GU3263" s="83"/>
      <c r="GV3263" s="83"/>
      <c r="GW3263" s="83"/>
      <c r="GX3263" s="83"/>
      <c r="GY3263" s="83"/>
      <c r="GZ3263" s="83"/>
      <c r="HA3263" s="83"/>
      <c r="HB3263" s="83"/>
      <c r="HC3263" s="83"/>
      <c r="HD3263" s="83"/>
      <c r="HE3263" s="83"/>
      <c r="HF3263" s="83"/>
      <c r="HG3263" s="83"/>
      <c r="HH3263" s="83"/>
      <c r="HI3263" s="83"/>
      <c r="HJ3263" s="83"/>
      <c r="HK3263" s="83"/>
      <c r="HL3263" s="83"/>
      <c r="HM3263" s="83"/>
      <c r="HN3263" s="83"/>
      <c r="HO3263" s="83"/>
      <c r="HP3263" s="83"/>
      <c r="HQ3263" s="83"/>
      <c r="HR3263" s="83"/>
      <c r="HS3263" s="83"/>
      <c r="HT3263" s="83"/>
      <c r="HU3263" s="83"/>
      <c r="HV3263" s="83"/>
      <c r="HW3263" s="83"/>
      <c r="HX3263" s="83"/>
      <c r="HY3263" s="83"/>
      <c r="HZ3263" s="83"/>
      <c r="IA3263" s="83"/>
      <c r="IB3263" s="83"/>
      <c r="IC3263" s="83"/>
      <c r="ID3263" s="83"/>
      <c r="IE3263" s="83"/>
      <c r="IF3263" s="83"/>
      <c r="IG3263" s="83"/>
      <c r="IH3263" s="83"/>
      <c r="II3263" s="83"/>
      <c r="IJ3263" s="83"/>
      <c r="IK3263" s="83"/>
      <c r="IL3263" s="83"/>
      <c r="IM3263" s="83"/>
      <c r="IN3263" s="83"/>
      <c r="IO3263" s="83"/>
      <c r="IP3263" s="83"/>
      <c r="IQ3263" s="83"/>
      <c r="IR3263" s="83"/>
      <c r="IS3263" s="83"/>
      <c r="IT3263" s="83"/>
      <c r="IU3263" s="83"/>
      <c r="IV3263" s="83"/>
      <c r="IW3263" s="83"/>
      <c r="IX3263" s="83"/>
      <c r="IY3263" s="83"/>
      <c r="IZ3263" s="83"/>
      <c r="JA3263" s="83"/>
      <c r="JB3263" s="83"/>
      <c r="JC3263" s="83"/>
      <c r="JD3263" s="83"/>
      <c r="JE3263" s="83"/>
      <c r="JF3263" s="83"/>
      <c r="JG3263" s="83"/>
      <c r="JH3263" s="83"/>
      <c r="JI3263" s="83"/>
      <c r="JJ3263" s="83"/>
      <c r="JK3263" s="83"/>
      <c r="JL3263" s="83"/>
      <c r="JM3263" s="83"/>
      <c r="JN3263" s="83"/>
      <c r="JO3263" s="83"/>
      <c r="JP3263" s="83"/>
      <c r="JQ3263" s="83"/>
      <c r="JR3263" s="83"/>
      <c r="JS3263" s="83"/>
      <c r="JT3263" s="83"/>
      <c r="JU3263" s="83"/>
      <c r="JV3263" s="83"/>
      <c r="JW3263" s="83"/>
      <c r="JX3263" s="83"/>
      <c r="JY3263" s="83"/>
      <c r="JZ3263" s="83"/>
      <c r="KA3263" s="83"/>
      <c r="KB3263" s="83"/>
      <c r="KC3263" s="83"/>
      <c r="KD3263" s="83"/>
      <c r="KE3263" s="83"/>
      <c r="KF3263" s="83"/>
      <c r="KG3263" s="83"/>
      <c r="KH3263" s="83"/>
      <c r="KI3263" s="83"/>
      <c r="KJ3263" s="83"/>
      <c r="KK3263" s="83"/>
      <c r="KL3263" s="83"/>
      <c r="KM3263" s="83"/>
      <c r="KN3263" s="83"/>
      <c r="KO3263" s="83"/>
      <c r="KP3263" s="83"/>
      <c r="KQ3263" s="83"/>
      <c r="KR3263" s="83"/>
      <c r="KS3263" s="83"/>
      <c r="KT3263" s="83"/>
      <c r="KU3263" s="83"/>
      <c r="KV3263" s="83"/>
      <c r="KW3263" s="83"/>
      <c r="KX3263" s="83"/>
      <c r="KY3263" s="83"/>
      <c r="KZ3263" s="83"/>
      <c r="LA3263" s="83"/>
      <c r="LB3263" s="83"/>
      <c r="LC3263" s="83"/>
      <c r="LD3263" s="83"/>
      <c r="LE3263" s="83"/>
      <c r="LF3263" s="83"/>
      <c r="LG3263" s="83"/>
      <c r="LH3263" s="83"/>
      <c r="LI3263" s="83"/>
      <c r="LJ3263" s="83"/>
      <c r="LK3263" s="83"/>
      <c r="LL3263" s="83"/>
      <c r="LM3263" s="83"/>
      <c r="LN3263" s="83"/>
      <c r="LO3263" s="83"/>
      <c r="LP3263" s="83"/>
      <c r="LQ3263" s="83"/>
      <c r="LR3263" s="83"/>
      <c r="LS3263" s="83"/>
      <c r="LT3263" s="83"/>
      <c r="LU3263" s="83"/>
      <c r="LV3263" s="83"/>
      <c r="LW3263" s="83"/>
      <c r="LX3263" s="83"/>
      <c r="LY3263" s="83"/>
      <c r="LZ3263" s="83"/>
      <c r="MA3263" s="83"/>
      <c r="MB3263" s="83"/>
      <c r="MC3263" s="83"/>
      <c r="MD3263" s="83"/>
      <c r="ME3263" s="83"/>
      <c r="MF3263" s="83"/>
      <c r="MG3263" s="83"/>
      <c r="MH3263" s="83"/>
      <c r="MI3263" s="83"/>
      <c r="MJ3263" s="83"/>
      <c r="MK3263" s="83"/>
      <c r="ML3263" s="83"/>
      <c r="MM3263" s="83"/>
      <c r="MN3263" s="83"/>
      <c r="MO3263" s="83"/>
      <c r="MP3263" s="83"/>
      <c r="MQ3263" s="83"/>
      <c r="MR3263" s="83"/>
      <c r="MS3263" s="83"/>
      <c r="MT3263" s="83"/>
      <c r="MU3263" s="83"/>
      <c r="MV3263" s="83"/>
      <c r="MW3263" s="83"/>
      <c r="MX3263" s="83"/>
      <c r="MY3263" s="83"/>
      <c r="MZ3263" s="83"/>
      <c r="NA3263" s="83"/>
      <c r="NB3263" s="83"/>
      <c r="NC3263" s="83"/>
      <c r="ND3263" s="83"/>
      <c r="NE3263" s="83"/>
      <c r="NF3263" s="83"/>
      <c r="NG3263" s="83"/>
      <c r="NH3263" s="83"/>
      <c r="NI3263" s="83"/>
      <c r="NJ3263" s="83"/>
      <c r="NK3263" s="83"/>
      <c r="NL3263" s="83"/>
      <c r="NM3263" s="83"/>
      <c r="NN3263" s="83"/>
      <c r="NO3263" s="83"/>
      <c r="NP3263" s="83"/>
      <c r="NQ3263" s="83"/>
      <c r="NR3263" s="83"/>
      <c r="NS3263" s="83"/>
      <c r="NT3263" s="83"/>
      <c r="NU3263" s="83"/>
      <c r="NV3263" s="83"/>
      <c r="NW3263" s="83"/>
      <c r="NX3263" s="83"/>
      <c r="NY3263" s="83"/>
      <c r="NZ3263" s="83"/>
      <c r="OA3263" s="83"/>
      <c r="OB3263" s="83"/>
      <c r="OC3263" s="83"/>
      <c r="OD3263" s="83"/>
      <c r="OE3263" s="83"/>
      <c r="OF3263" s="83"/>
      <c r="OG3263" s="83"/>
      <c r="OH3263" s="83"/>
      <c r="OI3263" s="83"/>
      <c r="OJ3263" s="83"/>
      <c r="OK3263" s="83"/>
      <c r="OL3263" s="83"/>
      <c r="OM3263" s="83"/>
      <c r="ON3263" s="83"/>
      <c r="OO3263" s="83"/>
      <c r="OP3263" s="83"/>
      <c r="OQ3263" s="83"/>
      <c r="OR3263" s="83"/>
      <c r="OS3263" s="83"/>
      <c r="OT3263" s="83"/>
      <c r="OU3263" s="83"/>
      <c r="OV3263" s="83"/>
      <c r="OW3263" s="83"/>
      <c r="OX3263" s="83"/>
      <c r="OY3263" s="83"/>
      <c r="OZ3263" s="83"/>
      <c r="PA3263" s="83"/>
      <c r="PB3263" s="83"/>
      <c r="PC3263" s="83"/>
      <c r="PD3263" s="83"/>
      <c r="PE3263" s="83"/>
      <c r="PF3263" s="83"/>
      <c r="PG3263" s="83"/>
      <c r="PH3263" s="83"/>
      <c r="PI3263" s="83"/>
      <c r="PJ3263" s="83"/>
      <c r="PK3263" s="83"/>
      <c r="PL3263" s="83"/>
      <c r="PM3263" s="83"/>
      <c r="PN3263" s="83"/>
      <c r="PO3263" s="83"/>
      <c r="PP3263" s="83"/>
      <c r="PQ3263" s="83"/>
      <c r="PR3263" s="83"/>
      <c r="PS3263" s="83"/>
      <c r="PT3263" s="83"/>
      <c r="PU3263" s="83"/>
      <c r="PV3263" s="83"/>
      <c r="PW3263" s="83"/>
      <c r="PX3263" s="83"/>
      <c r="PY3263" s="83"/>
      <c r="PZ3263" s="83"/>
      <c r="QA3263" s="83"/>
      <c r="QB3263" s="83"/>
      <c r="QC3263" s="83"/>
      <c r="QD3263" s="83"/>
      <c r="QE3263" s="83"/>
      <c r="QF3263" s="83"/>
      <c r="QG3263" s="83"/>
      <c r="QH3263" s="83"/>
      <c r="QI3263" s="83"/>
      <c r="QJ3263" s="83"/>
      <c r="QK3263" s="83"/>
      <c r="QL3263" s="83"/>
      <c r="QM3263" s="83"/>
      <c r="QN3263" s="83"/>
    </row>
    <row r="3264" spans="1:456" s="1" customFormat="1" ht="19.5" customHeight="1" x14ac:dyDescent="0.3">
      <c r="A3264" s="105"/>
      <c r="B3264" s="105"/>
      <c r="C3264" s="105"/>
      <c r="D3264" s="105"/>
      <c r="E3264" s="105"/>
      <c r="F3264" s="105"/>
      <c r="G3264" s="76"/>
      <c r="H3264" s="105"/>
      <c r="I3264" s="105"/>
      <c r="J3264" s="111"/>
      <c r="K3264" s="111"/>
      <c r="L3264" s="112" t="s">
        <v>2829</v>
      </c>
      <c r="M3264" s="112" t="s">
        <v>784</v>
      </c>
      <c r="N3264" s="112" t="s">
        <v>286</v>
      </c>
      <c r="O3264" s="105" t="s">
        <v>2505</v>
      </c>
      <c r="P3264" s="99">
        <v>10</v>
      </c>
      <c r="Q3264" s="99"/>
      <c r="R3264" s="112"/>
      <c r="S3264" s="112"/>
      <c r="T3264" s="112"/>
      <c r="U3264" s="104" t="s">
        <v>2846</v>
      </c>
      <c r="V3264" s="83"/>
      <c r="W3264" s="83"/>
      <c r="X3264" s="83"/>
      <c r="Y3264" s="83"/>
      <c r="Z3264" s="83"/>
      <c r="AA3264" s="83"/>
      <c r="AB3264" s="83"/>
      <c r="AC3264" s="83"/>
      <c r="AD3264" s="83"/>
      <c r="AE3264" s="83"/>
      <c r="AF3264" s="83"/>
      <c r="AG3264" s="83"/>
      <c r="AH3264" s="83"/>
      <c r="AI3264" s="83"/>
      <c r="AJ3264" s="83"/>
      <c r="AK3264" s="83"/>
      <c r="AL3264" s="83"/>
      <c r="AM3264" s="83"/>
      <c r="AN3264" s="83"/>
      <c r="AO3264" s="83"/>
      <c r="AP3264" s="83"/>
      <c r="AQ3264" s="83"/>
      <c r="AR3264" s="83"/>
      <c r="AS3264" s="83"/>
      <c r="AT3264" s="83"/>
      <c r="AU3264" s="83"/>
      <c r="AV3264" s="83"/>
      <c r="AW3264" s="83"/>
      <c r="AX3264" s="83"/>
      <c r="AY3264" s="83"/>
      <c r="AZ3264" s="83"/>
      <c r="BA3264" s="83"/>
      <c r="BB3264" s="83"/>
      <c r="BC3264" s="83"/>
      <c r="BD3264" s="83"/>
      <c r="BE3264" s="83"/>
      <c r="BF3264" s="83"/>
      <c r="BG3264" s="83"/>
      <c r="BH3264" s="83"/>
      <c r="BI3264" s="83"/>
      <c r="BJ3264" s="83"/>
      <c r="BK3264" s="83"/>
      <c r="BL3264" s="83"/>
      <c r="BM3264" s="83"/>
      <c r="BN3264" s="83"/>
      <c r="BO3264" s="83"/>
      <c r="BP3264" s="83"/>
      <c r="BQ3264" s="83"/>
      <c r="BR3264" s="83"/>
      <c r="BS3264" s="83"/>
      <c r="BT3264" s="83"/>
      <c r="BU3264" s="83"/>
      <c r="BV3264" s="83"/>
      <c r="BW3264" s="83"/>
      <c r="BX3264" s="83"/>
      <c r="BY3264" s="83"/>
      <c r="BZ3264" s="83"/>
      <c r="CA3264" s="83"/>
      <c r="CB3264" s="83"/>
      <c r="CC3264" s="83"/>
      <c r="CD3264" s="83"/>
      <c r="CE3264" s="83"/>
      <c r="CF3264" s="83"/>
      <c r="CG3264" s="83"/>
      <c r="CH3264" s="83"/>
      <c r="CI3264" s="83"/>
      <c r="CJ3264" s="83"/>
      <c r="CK3264" s="83"/>
      <c r="CL3264" s="83"/>
      <c r="CM3264" s="83"/>
      <c r="CN3264" s="83"/>
      <c r="CO3264" s="83"/>
      <c r="CP3264" s="83"/>
      <c r="CQ3264" s="83"/>
      <c r="CR3264" s="83"/>
      <c r="CS3264" s="83"/>
      <c r="CT3264" s="83"/>
      <c r="CU3264" s="83"/>
      <c r="CV3264" s="83"/>
      <c r="CW3264" s="83"/>
      <c r="CX3264" s="83"/>
      <c r="CY3264" s="83"/>
      <c r="CZ3264" s="83"/>
      <c r="DA3264" s="83"/>
      <c r="DB3264" s="83"/>
      <c r="DC3264" s="83"/>
      <c r="DD3264" s="83"/>
      <c r="DE3264" s="83"/>
      <c r="DF3264" s="83"/>
      <c r="DG3264" s="83"/>
      <c r="DH3264" s="83"/>
      <c r="DI3264" s="83"/>
      <c r="DJ3264" s="83"/>
      <c r="DK3264" s="83"/>
      <c r="DL3264" s="83"/>
      <c r="DM3264" s="83"/>
      <c r="DN3264" s="83"/>
      <c r="DO3264" s="83"/>
      <c r="DP3264" s="83"/>
      <c r="DQ3264" s="83"/>
      <c r="DR3264" s="83"/>
      <c r="DS3264" s="83"/>
      <c r="DT3264" s="83"/>
      <c r="DU3264" s="83"/>
      <c r="DV3264" s="83"/>
      <c r="DW3264" s="83"/>
      <c r="DX3264" s="83"/>
      <c r="DY3264" s="83"/>
      <c r="DZ3264" s="83"/>
      <c r="EA3264" s="83"/>
      <c r="EB3264" s="83"/>
      <c r="EC3264" s="83"/>
      <c r="ED3264" s="83"/>
      <c r="EE3264" s="83"/>
      <c r="EF3264" s="83"/>
      <c r="EG3264" s="83"/>
      <c r="EH3264" s="83"/>
      <c r="EI3264" s="83"/>
      <c r="EJ3264" s="83"/>
      <c r="EK3264" s="83"/>
      <c r="EL3264" s="83"/>
      <c r="EM3264" s="83"/>
      <c r="EN3264" s="83"/>
      <c r="EO3264" s="83"/>
      <c r="EP3264" s="83"/>
      <c r="EQ3264" s="83"/>
      <c r="ER3264" s="83"/>
      <c r="ES3264" s="83"/>
      <c r="ET3264" s="83"/>
      <c r="EU3264" s="83"/>
      <c r="EV3264" s="83"/>
      <c r="EW3264" s="83"/>
      <c r="EX3264" s="83"/>
      <c r="EY3264" s="83"/>
      <c r="EZ3264" s="83"/>
      <c r="FA3264" s="83"/>
      <c r="FB3264" s="83"/>
      <c r="FC3264" s="83"/>
      <c r="FD3264" s="83"/>
      <c r="FE3264" s="83"/>
      <c r="FF3264" s="83"/>
      <c r="FG3264" s="83"/>
      <c r="FH3264" s="83"/>
      <c r="FI3264" s="83"/>
      <c r="FJ3264" s="83"/>
      <c r="FK3264" s="83"/>
      <c r="FL3264" s="83"/>
      <c r="FM3264" s="83"/>
      <c r="FN3264" s="83"/>
      <c r="FO3264" s="83"/>
      <c r="FP3264" s="83"/>
      <c r="FQ3264" s="83"/>
      <c r="FR3264" s="83"/>
      <c r="FS3264" s="83"/>
      <c r="FT3264" s="83"/>
      <c r="FU3264" s="83"/>
      <c r="FV3264" s="83"/>
      <c r="FW3264" s="83"/>
      <c r="FX3264" s="83"/>
      <c r="FY3264" s="83"/>
      <c r="FZ3264" s="83"/>
      <c r="GA3264" s="83"/>
      <c r="GB3264" s="83"/>
      <c r="GC3264" s="83"/>
      <c r="GD3264" s="83"/>
      <c r="GE3264" s="83"/>
      <c r="GF3264" s="83"/>
      <c r="GG3264" s="83"/>
      <c r="GH3264" s="83"/>
      <c r="GI3264" s="83"/>
      <c r="GJ3264" s="83"/>
      <c r="GK3264" s="83"/>
      <c r="GL3264" s="83"/>
      <c r="GM3264" s="83"/>
      <c r="GN3264" s="83"/>
      <c r="GO3264" s="83"/>
      <c r="GP3264" s="83"/>
      <c r="GQ3264" s="83"/>
      <c r="GR3264" s="83"/>
      <c r="GS3264" s="83"/>
      <c r="GT3264" s="83"/>
      <c r="GU3264" s="83"/>
      <c r="GV3264" s="83"/>
      <c r="GW3264" s="83"/>
      <c r="GX3264" s="83"/>
      <c r="GY3264" s="83"/>
      <c r="GZ3264" s="83"/>
      <c r="HA3264" s="83"/>
      <c r="HB3264" s="83"/>
      <c r="HC3264" s="83"/>
      <c r="HD3264" s="83"/>
      <c r="HE3264" s="83"/>
      <c r="HF3264" s="83"/>
      <c r="HG3264" s="83"/>
      <c r="HH3264" s="83"/>
      <c r="HI3264" s="83"/>
      <c r="HJ3264" s="83"/>
      <c r="HK3264" s="83"/>
      <c r="HL3264" s="83"/>
      <c r="HM3264" s="83"/>
      <c r="HN3264" s="83"/>
      <c r="HO3264" s="83"/>
      <c r="HP3264" s="83"/>
      <c r="HQ3264" s="83"/>
      <c r="HR3264" s="83"/>
      <c r="HS3264" s="83"/>
      <c r="HT3264" s="83"/>
      <c r="HU3264" s="83"/>
      <c r="HV3264" s="83"/>
      <c r="HW3264" s="83"/>
      <c r="HX3264" s="83"/>
      <c r="HY3264" s="83"/>
      <c r="HZ3264" s="83"/>
      <c r="IA3264" s="83"/>
      <c r="IB3264" s="83"/>
      <c r="IC3264" s="83"/>
      <c r="ID3264" s="83"/>
      <c r="IE3264" s="83"/>
      <c r="IF3264" s="83"/>
      <c r="IG3264" s="83"/>
      <c r="IH3264" s="83"/>
      <c r="II3264" s="83"/>
      <c r="IJ3264" s="83"/>
      <c r="IK3264" s="83"/>
      <c r="IL3264" s="83"/>
      <c r="IM3264" s="83"/>
      <c r="IN3264" s="83"/>
      <c r="IO3264" s="83"/>
      <c r="IP3264" s="83"/>
      <c r="IQ3264" s="83"/>
      <c r="IR3264" s="83"/>
      <c r="IS3264" s="83"/>
      <c r="IT3264" s="83"/>
      <c r="IU3264" s="83"/>
      <c r="IV3264" s="83"/>
      <c r="IW3264" s="83"/>
      <c r="IX3264" s="83"/>
      <c r="IY3264" s="83"/>
      <c r="IZ3264" s="83"/>
      <c r="JA3264" s="83"/>
      <c r="JB3264" s="83"/>
      <c r="JC3264" s="83"/>
      <c r="JD3264" s="83"/>
      <c r="JE3264" s="83"/>
      <c r="JF3264" s="83"/>
      <c r="JG3264" s="83"/>
      <c r="JH3264" s="83"/>
      <c r="JI3264" s="83"/>
      <c r="JJ3264" s="83"/>
      <c r="JK3264" s="83"/>
      <c r="JL3264" s="83"/>
      <c r="JM3264" s="83"/>
      <c r="JN3264" s="83"/>
      <c r="JO3264" s="83"/>
      <c r="JP3264" s="83"/>
      <c r="JQ3264" s="83"/>
      <c r="JR3264" s="83"/>
      <c r="JS3264" s="83"/>
      <c r="JT3264" s="83"/>
      <c r="JU3264" s="83"/>
      <c r="JV3264" s="83"/>
      <c r="JW3264" s="83"/>
      <c r="JX3264" s="83"/>
      <c r="JY3264" s="83"/>
      <c r="JZ3264" s="83"/>
      <c r="KA3264" s="83"/>
      <c r="KB3264" s="83"/>
      <c r="KC3264" s="83"/>
      <c r="KD3264" s="83"/>
      <c r="KE3264" s="83"/>
      <c r="KF3264" s="83"/>
      <c r="KG3264" s="83"/>
      <c r="KH3264" s="83"/>
      <c r="KI3264" s="83"/>
      <c r="KJ3264" s="83"/>
      <c r="KK3264" s="83"/>
      <c r="KL3264" s="83"/>
      <c r="KM3264" s="83"/>
      <c r="KN3264" s="83"/>
      <c r="KO3264" s="83"/>
      <c r="KP3264" s="83"/>
      <c r="KQ3264" s="83"/>
      <c r="KR3264" s="83"/>
      <c r="KS3264" s="83"/>
      <c r="KT3264" s="83"/>
      <c r="KU3264" s="83"/>
      <c r="KV3264" s="83"/>
      <c r="KW3264" s="83"/>
      <c r="KX3264" s="83"/>
      <c r="KY3264" s="83"/>
      <c r="KZ3264" s="83"/>
      <c r="LA3264" s="83"/>
      <c r="LB3264" s="83"/>
      <c r="LC3264" s="83"/>
      <c r="LD3264" s="83"/>
      <c r="LE3264" s="83"/>
      <c r="LF3264" s="83"/>
      <c r="LG3264" s="83"/>
      <c r="LH3264" s="83"/>
      <c r="LI3264" s="83"/>
      <c r="LJ3264" s="83"/>
      <c r="LK3264" s="83"/>
      <c r="LL3264" s="83"/>
      <c r="LM3264" s="83"/>
      <c r="LN3264" s="83"/>
      <c r="LO3264" s="83"/>
      <c r="LP3264" s="83"/>
      <c r="LQ3264" s="83"/>
      <c r="LR3264" s="83"/>
      <c r="LS3264" s="83"/>
      <c r="LT3264" s="83"/>
      <c r="LU3264" s="83"/>
      <c r="LV3264" s="83"/>
      <c r="LW3264" s="83"/>
      <c r="LX3264" s="83"/>
      <c r="LY3264" s="83"/>
      <c r="LZ3264" s="83"/>
      <c r="MA3264" s="83"/>
      <c r="MB3264" s="83"/>
      <c r="MC3264" s="83"/>
      <c r="MD3264" s="83"/>
      <c r="ME3264" s="83"/>
      <c r="MF3264" s="83"/>
      <c r="MG3264" s="83"/>
      <c r="MH3264" s="83"/>
      <c r="MI3264" s="83"/>
      <c r="MJ3264" s="83"/>
      <c r="MK3264" s="83"/>
      <c r="ML3264" s="83"/>
      <c r="MM3264" s="83"/>
      <c r="MN3264" s="83"/>
      <c r="MO3264" s="83"/>
      <c r="MP3264" s="83"/>
      <c r="MQ3264" s="83"/>
      <c r="MR3264" s="83"/>
      <c r="MS3264" s="83"/>
      <c r="MT3264" s="83"/>
      <c r="MU3264" s="83"/>
      <c r="MV3264" s="83"/>
      <c r="MW3264" s="83"/>
      <c r="MX3264" s="83"/>
      <c r="MY3264" s="83"/>
      <c r="MZ3264" s="83"/>
      <c r="NA3264" s="83"/>
      <c r="NB3264" s="83"/>
      <c r="NC3264" s="83"/>
      <c r="ND3264" s="83"/>
      <c r="NE3264" s="83"/>
      <c r="NF3264" s="83"/>
      <c r="NG3264" s="83"/>
      <c r="NH3264" s="83"/>
      <c r="NI3264" s="83"/>
      <c r="NJ3264" s="83"/>
      <c r="NK3264" s="83"/>
      <c r="NL3264" s="83"/>
      <c r="NM3264" s="83"/>
      <c r="NN3264" s="83"/>
      <c r="NO3264" s="83"/>
      <c r="NP3264" s="83"/>
      <c r="NQ3264" s="83"/>
      <c r="NR3264" s="83"/>
      <c r="NS3264" s="83"/>
      <c r="NT3264" s="83"/>
      <c r="NU3264" s="83"/>
      <c r="NV3264" s="83"/>
      <c r="NW3264" s="83"/>
      <c r="NX3264" s="83"/>
      <c r="NY3264" s="83"/>
      <c r="NZ3264" s="83"/>
      <c r="OA3264" s="83"/>
      <c r="OB3264" s="83"/>
      <c r="OC3264" s="83"/>
      <c r="OD3264" s="83"/>
      <c r="OE3264" s="83"/>
      <c r="OF3264" s="83"/>
      <c r="OG3264" s="83"/>
      <c r="OH3264" s="83"/>
      <c r="OI3264" s="83"/>
      <c r="OJ3264" s="83"/>
      <c r="OK3264" s="83"/>
      <c r="OL3264" s="83"/>
      <c r="OM3264" s="83"/>
      <c r="ON3264" s="83"/>
      <c r="OO3264" s="83"/>
      <c r="OP3264" s="83"/>
      <c r="OQ3264" s="83"/>
      <c r="OR3264" s="83"/>
      <c r="OS3264" s="83"/>
      <c r="OT3264" s="83"/>
      <c r="OU3264" s="83"/>
      <c r="OV3264" s="83"/>
      <c r="OW3264" s="83"/>
      <c r="OX3264" s="83"/>
      <c r="OY3264" s="83"/>
      <c r="OZ3264" s="83"/>
      <c r="PA3264" s="83"/>
      <c r="PB3264" s="83"/>
      <c r="PC3264" s="83"/>
      <c r="PD3264" s="83"/>
      <c r="PE3264" s="83"/>
      <c r="PF3264" s="83"/>
      <c r="PG3264" s="83"/>
      <c r="PH3264" s="83"/>
      <c r="PI3264" s="83"/>
      <c r="PJ3264" s="83"/>
      <c r="PK3264" s="83"/>
      <c r="PL3264" s="83"/>
      <c r="PM3264" s="83"/>
      <c r="PN3264" s="83"/>
      <c r="PO3264" s="83"/>
      <c r="PP3264" s="83"/>
      <c r="PQ3264" s="83"/>
      <c r="PR3264" s="83"/>
      <c r="PS3264" s="83"/>
      <c r="PT3264" s="83"/>
      <c r="PU3264" s="83"/>
      <c r="PV3264" s="83"/>
      <c r="PW3264" s="83"/>
      <c r="PX3264" s="83"/>
      <c r="PY3264" s="83"/>
      <c r="PZ3264" s="83"/>
      <c r="QA3264" s="83"/>
      <c r="QB3264" s="83"/>
      <c r="QC3264" s="83"/>
      <c r="QD3264" s="83"/>
      <c r="QE3264" s="83"/>
      <c r="QF3264" s="83"/>
      <c r="QG3264" s="83"/>
      <c r="QH3264" s="83"/>
      <c r="QI3264" s="83"/>
      <c r="QJ3264" s="83"/>
      <c r="QK3264" s="83"/>
      <c r="QL3264" s="83"/>
      <c r="QM3264" s="83"/>
      <c r="QN3264" s="83"/>
    </row>
    <row r="3265" spans="1:456" s="1" customFormat="1" ht="19.5" customHeight="1" x14ac:dyDescent="0.3">
      <c r="A3265" s="105"/>
      <c r="B3265" s="105"/>
      <c r="C3265" s="105"/>
      <c r="D3265" s="105"/>
      <c r="E3265" s="105"/>
      <c r="F3265" s="105"/>
      <c r="G3265" s="76"/>
      <c r="H3265" s="105"/>
      <c r="I3265" s="105"/>
      <c r="J3265" s="111"/>
      <c r="K3265" s="111"/>
      <c r="L3265" s="112" t="s">
        <v>2828</v>
      </c>
      <c r="M3265" s="112" t="s">
        <v>314</v>
      </c>
      <c r="N3265" s="112" t="s">
        <v>387</v>
      </c>
      <c r="O3265" s="105" t="s">
        <v>2588</v>
      </c>
      <c r="P3265" s="99">
        <v>10</v>
      </c>
      <c r="Q3265" s="99"/>
      <c r="R3265" s="112"/>
      <c r="S3265" s="112"/>
      <c r="T3265" s="112"/>
      <c r="U3265" s="104" t="s">
        <v>2846</v>
      </c>
      <c r="V3265" s="83"/>
      <c r="W3265" s="83"/>
      <c r="X3265" s="83"/>
      <c r="Y3265" s="83"/>
      <c r="Z3265" s="83"/>
      <c r="AA3265" s="83"/>
      <c r="AB3265" s="83"/>
      <c r="AC3265" s="83"/>
      <c r="AD3265" s="83"/>
      <c r="AE3265" s="83"/>
      <c r="AF3265" s="83"/>
      <c r="AG3265" s="83"/>
      <c r="AH3265" s="83"/>
      <c r="AI3265" s="83"/>
      <c r="AJ3265" s="83"/>
      <c r="AK3265" s="83"/>
      <c r="AL3265" s="83"/>
      <c r="AM3265" s="83"/>
      <c r="AN3265" s="83"/>
      <c r="AO3265" s="83"/>
      <c r="AP3265" s="83"/>
      <c r="AQ3265" s="83"/>
      <c r="AR3265" s="83"/>
      <c r="AS3265" s="83"/>
      <c r="AT3265" s="83"/>
      <c r="AU3265" s="83"/>
      <c r="AV3265" s="83"/>
      <c r="AW3265" s="83"/>
      <c r="AX3265" s="83"/>
      <c r="AY3265" s="83"/>
      <c r="AZ3265" s="83"/>
      <c r="BA3265" s="83"/>
      <c r="BB3265" s="83"/>
      <c r="BC3265" s="83"/>
      <c r="BD3265" s="83"/>
      <c r="BE3265" s="83"/>
      <c r="BF3265" s="83"/>
      <c r="BG3265" s="83"/>
      <c r="BH3265" s="83"/>
      <c r="BI3265" s="83"/>
      <c r="BJ3265" s="83"/>
      <c r="BK3265" s="83"/>
      <c r="BL3265" s="83"/>
      <c r="BM3265" s="83"/>
      <c r="BN3265" s="83"/>
      <c r="BO3265" s="83"/>
      <c r="BP3265" s="83"/>
      <c r="BQ3265" s="83"/>
      <c r="BR3265" s="83"/>
      <c r="BS3265" s="83"/>
      <c r="BT3265" s="83"/>
      <c r="BU3265" s="83"/>
      <c r="BV3265" s="83"/>
      <c r="BW3265" s="83"/>
      <c r="BX3265" s="83"/>
      <c r="BY3265" s="83"/>
      <c r="BZ3265" s="83"/>
      <c r="CA3265" s="83"/>
      <c r="CB3265" s="83"/>
      <c r="CC3265" s="83"/>
      <c r="CD3265" s="83"/>
      <c r="CE3265" s="83"/>
      <c r="CF3265" s="83"/>
      <c r="CG3265" s="83"/>
      <c r="CH3265" s="83"/>
      <c r="CI3265" s="83"/>
      <c r="CJ3265" s="83"/>
      <c r="CK3265" s="83"/>
      <c r="CL3265" s="83"/>
      <c r="CM3265" s="83"/>
      <c r="CN3265" s="83"/>
      <c r="CO3265" s="83"/>
      <c r="CP3265" s="83"/>
      <c r="CQ3265" s="83"/>
      <c r="CR3265" s="83"/>
      <c r="CS3265" s="83"/>
      <c r="CT3265" s="83"/>
      <c r="CU3265" s="83"/>
      <c r="CV3265" s="83"/>
      <c r="CW3265" s="83"/>
      <c r="CX3265" s="83"/>
      <c r="CY3265" s="83"/>
      <c r="CZ3265" s="83"/>
      <c r="DA3265" s="83"/>
      <c r="DB3265" s="83"/>
      <c r="DC3265" s="83"/>
      <c r="DD3265" s="83"/>
      <c r="DE3265" s="83"/>
      <c r="DF3265" s="83"/>
      <c r="DG3265" s="83"/>
      <c r="DH3265" s="83"/>
      <c r="DI3265" s="83"/>
      <c r="DJ3265" s="83"/>
      <c r="DK3265" s="83"/>
      <c r="DL3265" s="83"/>
      <c r="DM3265" s="83"/>
      <c r="DN3265" s="83"/>
      <c r="DO3265" s="83"/>
      <c r="DP3265" s="83"/>
      <c r="DQ3265" s="83"/>
      <c r="DR3265" s="83"/>
      <c r="DS3265" s="83"/>
      <c r="DT3265" s="83"/>
      <c r="DU3265" s="83"/>
      <c r="DV3265" s="83"/>
      <c r="DW3265" s="83"/>
      <c r="DX3265" s="83"/>
      <c r="DY3265" s="83"/>
      <c r="DZ3265" s="83"/>
      <c r="EA3265" s="83"/>
      <c r="EB3265" s="83"/>
      <c r="EC3265" s="83"/>
      <c r="ED3265" s="83"/>
      <c r="EE3265" s="83"/>
      <c r="EF3265" s="83"/>
      <c r="EG3265" s="83"/>
      <c r="EH3265" s="83"/>
      <c r="EI3265" s="83"/>
      <c r="EJ3265" s="83"/>
      <c r="EK3265" s="83"/>
      <c r="EL3265" s="83"/>
      <c r="EM3265" s="83"/>
      <c r="EN3265" s="83"/>
      <c r="EO3265" s="83"/>
      <c r="EP3265" s="83"/>
      <c r="EQ3265" s="83"/>
      <c r="ER3265" s="83"/>
      <c r="ES3265" s="83"/>
      <c r="ET3265" s="83"/>
      <c r="EU3265" s="83"/>
      <c r="EV3265" s="83"/>
      <c r="EW3265" s="83"/>
      <c r="EX3265" s="83"/>
      <c r="EY3265" s="83"/>
      <c r="EZ3265" s="83"/>
      <c r="FA3265" s="83"/>
      <c r="FB3265" s="83"/>
      <c r="FC3265" s="83"/>
      <c r="FD3265" s="83"/>
      <c r="FE3265" s="83"/>
      <c r="FF3265" s="83"/>
      <c r="FG3265" s="83"/>
      <c r="FH3265" s="83"/>
      <c r="FI3265" s="83"/>
      <c r="FJ3265" s="83"/>
      <c r="FK3265" s="83"/>
      <c r="FL3265" s="83"/>
      <c r="FM3265" s="83"/>
      <c r="FN3265" s="83"/>
      <c r="FO3265" s="83"/>
      <c r="FP3265" s="83"/>
      <c r="FQ3265" s="83"/>
      <c r="FR3265" s="83"/>
      <c r="FS3265" s="83"/>
      <c r="FT3265" s="83"/>
      <c r="FU3265" s="83"/>
      <c r="FV3265" s="83"/>
      <c r="FW3265" s="83"/>
      <c r="FX3265" s="83"/>
      <c r="FY3265" s="83"/>
      <c r="FZ3265" s="83"/>
      <c r="GA3265" s="83"/>
      <c r="GB3265" s="83"/>
      <c r="GC3265" s="83"/>
      <c r="GD3265" s="83"/>
      <c r="GE3265" s="83"/>
      <c r="GF3265" s="83"/>
      <c r="GG3265" s="83"/>
      <c r="GH3265" s="83"/>
      <c r="GI3265" s="83"/>
      <c r="GJ3265" s="83"/>
      <c r="GK3265" s="83"/>
      <c r="GL3265" s="83"/>
      <c r="GM3265" s="83"/>
      <c r="GN3265" s="83"/>
      <c r="GO3265" s="83"/>
      <c r="GP3265" s="83"/>
      <c r="GQ3265" s="83"/>
      <c r="GR3265" s="83"/>
      <c r="GS3265" s="83"/>
      <c r="GT3265" s="83"/>
      <c r="GU3265" s="83"/>
      <c r="GV3265" s="83"/>
      <c r="GW3265" s="83"/>
      <c r="GX3265" s="83"/>
      <c r="GY3265" s="83"/>
      <c r="GZ3265" s="83"/>
      <c r="HA3265" s="83"/>
      <c r="HB3265" s="83"/>
      <c r="HC3265" s="83"/>
      <c r="HD3265" s="83"/>
      <c r="HE3265" s="83"/>
      <c r="HF3265" s="83"/>
      <c r="HG3265" s="83"/>
      <c r="HH3265" s="83"/>
      <c r="HI3265" s="83"/>
      <c r="HJ3265" s="83"/>
      <c r="HK3265" s="83"/>
      <c r="HL3265" s="83"/>
      <c r="HM3265" s="83"/>
      <c r="HN3265" s="83"/>
      <c r="HO3265" s="83"/>
      <c r="HP3265" s="83"/>
      <c r="HQ3265" s="83"/>
      <c r="HR3265" s="83"/>
      <c r="HS3265" s="83"/>
      <c r="HT3265" s="83"/>
      <c r="HU3265" s="83"/>
      <c r="HV3265" s="83"/>
      <c r="HW3265" s="83"/>
      <c r="HX3265" s="83"/>
      <c r="HY3265" s="83"/>
      <c r="HZ3265" s="83"/>
      <c r="IA3265" s="83"/>
      <c r="IB3265" s="83"/>
      <c r="IC3265" s="83"/>
      <c r="ID3265" s="83"/>
      <c r="IE3265" s="83"/>
      <c r="IF3265" s="83"/>
      <c r="IG3265" s="83"/>
      <c r="IH3265" s="83"/>
      <c r="II3265" s="83"/>
      <c r="IJ3265" s="83"/>
      <c r="IK3265" s="83"/>
      <c r="IL3265" s="83"/>
      <c r="IM3265" s="83"/>
      <c r="IN3265" s="83"/>
      <c r="IO3265" s="83"/>
      <c r="IP3265" s="83"/>
      <c r="IQ3265" s="83"/>
      <c r="IR3265" s="83"/>
      <c r="IS3265" s="83"/>
      <c r="IT3265" s="83"/>
      <c r="IU3265" s="83"/>
      <c r="IV3265" s="83"/>
      <c r="IW3265" s="83"/>
      <c r="IX3265" s="83"/>
      <c r="IY3265" s="83"/>
      <c r="IZ3265" s="83"/>
      <c r="JA3265" s="83"/>
      <c r="JB3265" s="83"/>
      <c r="JC3265" s="83"/>
      <c r="JD3265" s="83"/>
      <c r="JE3265" s="83"/>
      <c r="JF3265" s="83"/>
      <c r="JG3265" s="83"/>
      <c r="JH3265" s="83"/>
      <c r="JI3265" s="83"/>
      <c r="JJ3265" s="83"/>
      <c r="JK3265" s="83"/>
      <c r="JL3265" s="83"/>
      <c r="JM3265" s="83"/>
      <c r="JN3265" s="83"/>
      <c r="JO3265" s="83"/>
      <c r="JP3265" s="83"/>
      <c r="JQ3265" s="83"/>
      <c r="JR3265" s="83"/>
      <c r="JS3265" s="83"/>
      <c r="JT3265" s="83"/>
      <c r="JU3265" s="83"/>
      <c r="JV3265" s="83"/>
      <c r="JW3265" s="83"/>
      <c r="JX3265" s="83"/>
      <c r="JY3265" s="83"/>
      <c r="JZ3265" s="83"/>
      <c r="KA3265" s="83"/>
      <c r="KB3265" s="83"/>
      <c r="KC3265" s="83"/>
      <c r="KD3265" s="83"/>
      <c r="KE3265" s="83"/>
      <c r="KF3265" s="83"/>
      <c r="KG3265" s="83"/>
      <c r="KH3265" s="83"/>
      <c r="KI3265" s="83"/>
      <c r="KJ3265" s="83"/>
      <c r="KK3265" s="83"/>
      <c r="KL3265" s="83"/>
      <c r="KM3265" s="83"/>
      <c r="KN3265" s="83"/>
      <c r="KO3265" s="83"/>
      <c r="KP3265" s="83"/>
      <c r="KQ3265" s="83"/>
      <c r="KR3265" s="83"/>
      <c r="KS3265" s="83"/>
      <c r="KT3265" s="83"/>
      <c r="KU3265" s="83"/>
      <c r="KV3265" s="83"/>
      <c r="KW3265" s="83"/>
      <c r="KX3265" s="83"/>
      <c r="KY3265" s="83"/>
      <c r="KZ3265" s="83"/>
      <c r="LA3265" s="83"/>
      <c r="LB3265" s="83"/>
      <c r="LC3265" s="83"/>
      <c r="LD3265" s="83"/>
      <c r="LE3265" s="83"/>
      <c r="LF3265" s="83"/>
      <c r="LG3265" s="83"/>
      <c r="LH3265" s="83"/>
      <c r="LI3265" s="83"/>
      <c r="LJ3265" s="83"/>
      <c r="LK3265" s="83"/>
      <c r="LL3265" s="83"/>
      <c r="LM3265" s="83"/>
      <c r="LN3265" s="83"/>
      <c r="LO3265" s="83"/>
      <c r="LP3265" s="83"/>
      <c r="LQ3265" s="83"/>
      <c r="LR3265" s="83"/>
      <c r="LS3265" s="83"/>
      <c r="LT3265" s="83"/>
      <c r="LU3265" s="83"/>
      <c r="LV3265" s="83"/>
      <c r="LW3265" s="83"/>
      <c r="LX3265" s="83"/>
      <c r="LY3265" s="83"/>
      <c r="LZ3265" s="83"/>
      <c r="MA3265" s="83"/>
      <c r="MB3265" s="83"/>
      <c r="MC3265" s="83"/>
      <c r="MD3265" s="83"/>
      <c r="ME3265" s="83"/>
      <c r="MF3265" s="83"/>
      <c r="MG3265" s="83"/>
      <c r="MH3265" s="83"/>
      <c r="MI3265" s="83"/>
      <c r="MJ3265" s="83"/>
      <c r="MK3265" s="83"/>
      <c r="ML3265" s="83"/>
      <c r="MM3265" s="83"/>
      <c r="MN3265" s="83"/>
      <c r="MO3265" s="83"/>
      <c r="MP3265" s="83"/>
      <c r="MQ3265" s="83"/>
      <c r="MR3265" s="83"/>
      <c r="MS3265" s="83"/>
      <c r="MT3265" s="83"/>
      <c r="MU3265" s="83"/>
      <c r="MV3265" s="83"/>
      <c r="MW3265" s="83"/>
      <c r="MX3265" s="83"/>
      <c r="MY3265" s="83"/>
      <c r="MZ3265" s="83"/>
      <c r="NA3265" s="83"/>
      <c r="NB3265" s="83"/>
      <c r="NC3265" s="83"/>
      <c r="ND3265" s="83"/>
      <c r="NE3265" s="83"/>
      <c r="NF3265" s="83"/>
      <c r="NG3265" s="83"/>
      <c r="NH3265" s="83"/>
      <c r="NI3265" s="83"/>
      <c r="NJ3265" s="83"/>
      <c r="NK3265" s="83"/>
      <c r="NL3265" s="83"/>
      <c r="NM3265" s="83"/>
      <c r="NN3265" s="83"/>
      <c r="NO3265" s="83"/>
      <c r="NP3265" s="83"/>
      <c r="NQ3265" s="83"/>
      <c r="NR3265" s="83"/>
      <c r="NS3265" s="83"/>
      <c r="NT3265" s="83"/>
      <c r="NU3265" s="83"/>
      <c r="NV3265" s="83"/>
      <c r="NW3265" s="83"/>
      <c r="NX3265" s="83"/>
      <c r="NY3265" s="83"/>
      <c r="NZ3265" s="83"/>
      <c r="OA3265" s="83"/>
      <c r="OB3265" s="83"/>
      <c r="OC3265" s="83"/>
      <c r="OD3265" s="83"/>
      <c r="OE3265" s="83"/>
      <c r="OF3265" s="83"/>
      <c r="OG3265" s="83"/>
      <c r="OH3265" s="83"/>
      <c r="OI3265" s="83"/>
      <c r="OJ3265" s="83"/>
      <c r="OK3265" s="83"/>
      <c r="OL3265" s="83"/>
      <c r="OM3265" s="83"/>
      <c r="ON3265" s="83"/>
      <c r="OO3265" s="83"/>
      <c r="OP3265" s="83"/>
      <c r="OQ3265" s="83"/>
      <c r="OR3265" s="83"/>
      <c r="OS3265" s="83"/>
      <c r="OT3265" s="83"/>
      <c r="OU3265" s="83"/>
      <c r="OV3265" s="83"/>
      <c r="OW3265" s="83"/>
      <c r="OX3265" s="83"/>
      <c r="OY3265" s="83"/>
      <c r="OZ3265" s="83"/>
      <c r="PA3265" s="83"/>
      <c r="PB3265" s="83"/>
      <c r="PC3265" s="83"/>
      <c r="PD3265" s="83"/>
      <c r="PE3265" s="83"/>
      <c r="PF3265" s="83"/>
      <c r="PG3265" s="83"/>
      <c r="PH3265" s="83"/>
      <c r="PI3265" s="83"/>
      <c r="PJ3265" s="83"/>
      <c r="PK3265" s="83"/>
      <c r="PL3265" s="83"/>
      <c r="PM3265" s="83"/>
      <c r="PN3265" s="83"/>
      <c r="PO3265" s="83"/>
      <c r="PP3265" s="83"/>
      <c r="PQ3265" s="83"/>
      <c r="PR3265" s="83"/>
      <c r="PS3265" s="83"/>
      <c r="PT3265" s="83"/>
      <c r="PU3265" s="83"/>
      <c r="PV3265" s="83"/>
      <c r="PW3265" s="83"/>
      <c r="PX3265" s="83"/>
      <c r="PY3265" s="83"/>
      <c r="PZ3265" s="83"/>
      <c r="QA3265" s="83"/>
      <c r="QB3265" s="83"/>
      <c r="QC3265" s="83"/>
      <c r="QD3265" s="83"/>
      <c r="QE3265" s="83"/>
      <c r="QF3265" s="83"/>
      <c r="QG3265" s="83"/>
      <c r="QH3265" s="83"/>
      <c r="QI3265" s="83"/>
      <c r="QJ3265" s="83"/>
      <c r="QK3265" s="83"/>
      <c r="QL3265" s="83"/>
      <c r="QM3265" s="83"/>
      <c r="QN3265" s="83"/>
    </row>
    <row r="3266" spans="1:456" s="1" customFormat="1" ht="19.5" customHeight="1" x14ac:dyDescent="0.3">
      <c r="A3266" s="105"/>
      <c r="B3266" s="105"/>
      <c r="C3266" s="105"/>
      <c r="D3266" s="105"/>
      <c r="E3266" s="105"/>
      <c r="F3266" s="105"/>
      <c r="G3266" s="76"/>
      <c r="H3266" s="105"/>
      <c r="I3266" s="105"/>
      <c r="J3266" s="111"/>
      <c r="K3266" s="111"/>
      <c r="L3266" s="112" t="s">
        <v>216</v>
      </c>
      <c r="M3266" s="112" t="s">
        <v>566</v>
      </c>
      <c r="N3266" s="112" t="s">
        <v>461</v>
      </c>
      <c r="O3266" s="105" t="s">
        <v>1635</v>
      </c>
      <c r="P3266" s="99">
        <v>10</v>
      </c>
      <c r="Q3266" s="99"/>
      <c r="R3266" s="112"/>
      <c r="S3266" s="112"/>
      <c r="T3266" s="112"/>
      <c r="U3266" s="104" t="s">
        <v>2846</v>
      </c>
      <c r="V3266" s="83"/>
      <c r="W3266" s="83"/>
      <c r="X3266" s="83"/>
      <c r="Y3266" s="83"/>
      <c r="Z3266" s="83"/>
      <c r="AA3266" s="83"/>
      <c r="AB3266" s="83"/>
      <c r="AC3266" s="83"/>
      <c r="AD3266" s="83"/>
      <c r="AE3266" s="83"/>
      <c r="AF3266" s="83"/>
      <c r="AG3266" s="83"/>
      <c r="AH3266" s="83"/>
      <c r="AI3266" s="83"/>
      <c r="AJ3266" s="83"/>
      <c r="AK3266" s="83"/>
      <c r="AL3266" s="83"/>
      <c r="AM3266" s="83"/>
      <c r="AN3266" s="83"/>
      <c r="AO3266" s="83"/>
      <c r="AP3266" s="83"/>
      <c r="AQ3266" s="83"/>
      <c r="AR3266" s="83"/>
      <c r="AS3266" s="83"/>
      <c r="AT3266" s="83"/>
      <c r="AU3266" s="83"/>
      <c r="AV3266" s="83"/>
      <c r="AW3266" s="83"/>
      <c r="AX3266" s="83"/>
      <c r="AY3266" s="83"/>
      <c r="AZ3266" s="83"/>
      <c r="BA3266" s="83"/>
      <c r="BB3266" s="83"/>
      <c r="BC3266" s="83"/>
      <c r="BD3266" s="83"/>
      <c r="BE3266" s="83"/>
      <c r="BF3266" s="83"/>
      <c r="BG3266" s="83"/>
      <c r="BH3266" s="83"/>
      <c r="BI3266" s="83"/>
      <c r="BJ3266" s="83"/>
      <c r="BK3266" s="83"/>
      <c r="BL3266" s="83"/>
      <c r="BM3266" s="83"/>
      <c r="BN3266" s="83"/>
      <c r="BO3266" s="83"/>
      <c r="BP3266" s="83"/>
      <c r="BQ3266" s="83"/>
      <c r="BR3266" s="83"/>
      <c r="BS3266" s="83"/>
      <c r="BT3266" s="83"/>
      <c r="BU3266" s="83"/>
      <c r="BV3266" s="83"/>
      <c r="BW3266" s="83"/>
      <c r="BX3266" s="83"/>
      <c r="BY3266" s="83"/>
      <c r="BZ3266" s="83"/>
      <c r="CA3266" s="83"/>
      <c r="CB3266" s="83"/>
      <c r="CC3266" s="83"/>
      <c r="CD3266" s="83"/>
      <c r="CE3266" s="83"/>
      <c r="CF3266" s="83"/>
      <c r="CG3266" s="83"/>
      <c r="CH3266" s="83"/>
      <c r="CI3266" s="83"/>
      <c r="CJ3266" s="83"/>
      <c r="CK3266" s="83"/>
      <c r="CL3266" s="83"/>
      <c r="CM3266" s="83"/>
      <c r="CN3266" s="83"/>
      <c r="CO3266" s="83"/>
      <c r="CP3266" s="83"/>
      <c r="CQ3266" s="83"/>
      <c r="CR3266" s="83"/>
      <c r="CS3266" s="83"/>
      <c r="CT3266" s="83"/>
      <c r="CU3266" s="83"/>
      <c r="CV3266" s="83"/>
      <c r="CW3266" s="83"/>
      <c r="CX3266" s="83"/>
      <c r="CY3266" s="83"/>
      <c r="CZ3266" s="83"/>
      <c r="DA3266" s="83"/>
      <c r="DB3266" s="83"/>
      <c r="DC3266" s="83"/>
      <c r="DD3266" s="83"/>
      <c r="DE3266" s="83"/>
      <c r="DF3266" s="83"/>
      <c r="DG3266" s="83"/>
      <c r="DH3266" s="83"/>
      <c r="DI3266" s="83"/>
      <c r="DJ3266" s="83"/>
      <c r="DK3266" s="83"/>
      <c r="DL3266" s="83"/>
      <c r="DM3266" s="83"/>
      <c r="DN3266" s="83"/>
      <c r="DO3266" s="83"/>
      <c r="DP3266" s="83"/>
      <c r="DQ3266" s="83"/>
      <c r="DR3266" s="83"/>
      <c r="DS3266" s="83"/>
      <c r="DT3266" s="83"/>
      <c r="DU3266" s="83"/>
      <c r="DV3266" s="83"/>
      <c r="DW3266" s="83"/>
      <c r="DX3266" s="83"/>
      <c r="DY3266" s="83"/>
      <c r="DZ3266" s="83"/>
      <c r="EA3266" s="83"/>
      <c r="EB3266" s="83"/>
      <c r="EC3266" s="83"/>
      <c r="ED3266" s="83"/>
      <c r="EE3266" s="83"/>
      <c r="EF3266" s="83"/>
      <c r="EG3266" s="83"/>
      <c r="EH3266" s="83"/>
      <c r="EI3266" s="83"/>
      <c r="EJ3266" s="83"/>
      <c r="EK3266" s="83"/>
      <c r="EL3266" s="83"/>
      <c r="EM3266" s="83"/>
      <c r="EN3266" s="83"/>
      <c r="EO3266" s="83"/>
      <c r="EP3266" s="83"/>
      <c r="EQ3266" s="83"/>
      <c r="ER3266" s="83"/>
      <c r="ES3266" s="83"/>
      <c r="ET3266" s="83"/>
      <c r="EU3266" s="83"/>
      <c r="EV3266" s="83"/>
      <c r="EW3266" s="83"/>
      <c r="EX3266" s="83"/>
      <c r="EY3266" s="83"/>
      <c r="EZ3266" s="83"/>
      <c r="FA3266" s="83"/>
      <c r="FB3266" s="83"/>
      <c r="FC3266" s="83"/>
      <c r="FD3266" s="83"/>
      <c r="FE3266" s="83"/>
      <c r="FF3266" s="83"/>
      <c r="FG3266" s="83"/>
      <c r="FH3266" s="83"/>
      <c r="FI3266" s="83"/>
      <c r="FJ3266" s="83"/>
      <c r="FK3266" s="83"/>
      <c r="FL3266" s="83"/>
      <c r="FM3266" s="83"/>
      <c r="FN3266" s="83"/>
      <c r="FO3266" s="83"/>
      <c r="FP3266" s="83"/>
      <c r="FQ3266" s="83"/>
      <c r="FR3266" s="83"/>
      <c r="FS3266" s="83"/>
      <c r="FT3266" s="83"/>
      <c r="FU3266" s="83"/>
      <c r="FV3266" s="83"/>
      <c r="FW3266" s="83"/>
      <c r="FX3266" s="83"/>
      <c r="FY3266" s="83"/>
      <c r="FZ3266" s="83"/>
      <c r="GA3266" s="83"/>
      <c r="GB3266" s="83"/>
      <c r="GC3266" s="83"/>
      <c r="GD3266" s="83"/>
      <c r="GE3266" s="83"/>
      <c r="GF3266" s="83"/>
      <c r="GG3266" s="83"/>
      <c r="GH3266" s="83"/>
      <c r="GI3266" s="83"/>
      <c r="GJ3266" s="83"/>
      <c r="GK3266" s="83"/>
      <c r="GL3266" s="83"/>
      <c r="GM3266" s="83"/>
      <c r="GN3266" s="83"/>
      <c r="GO3266" s="83"/>
      <c r="GP3266" s="83"/>
      <c r="GQ3266" s="83"/>
      <c r="GR3266" s="83"/>
      <c r="GS3266" s="83"/>
      <c r="GT3266" s="83"/>
      <c r="GU3266" s="83"/>
      <c r="GV3266" s="83"/>
      <c r="GW3266" s="83"/>
      <c r="GX3266" s="83"/>
      <c r="GY3266" s="83"/>
      <c r="GZ3266" s="83"/>
      <c r="HA3266" s="83"/>
      <c r="HB3266" s="83"/>
      <c r="HC3266" s="83"/>
      <c r="HD3266" s="83"/>
      <c r="HE3266" s="83"/>
      <c r="HF3266" s="83"/>
      <c r="HG3266" s="83"/>
      <c r="HH3266" s="83"/>
      <c r="HI3266" s="83"/>
      <c r="HJ3266" s="83"/>
      <c r="HK3266" s="83"/>
      <c r="HL3266" s="83"/>
      <c r="HM3266" s="83"/>
      <c r="HN3266" s="83"/>
      <c r="HO3266" s="83"/>
      <c r="HP3266" s="83"/>
      <c r="HQ3266" s="83"/>
      <c r="HR3266" s="83"/>
      <c r="HS3266" s="83"/>
      <c r="HT3266" s="83"/>
      <c r="HU3266" s="83"/>
      <c r="HV3266" s="83"/>
      <c r="HW3266" s="83"/>
      <c r="HX3266" s="83"/>
      <c r="HY3266" s="83"/>
      <c r="HZ3266" s="83"/>
      <c r="IA3266" s="83"/>
      <c r="IB3266" s="83"/>
      <c r="IC3266" s="83"/>
      <c r="ID3266" s="83"/>
      <c r="IE3266" s="83"/>
      <c r="IF3266" s="83"/>
      <c r="IG3266" s="83"/>
      <c r="IH3266" s="83"/>
      <c r="II3266" s="83"/>
      <c r="IJ3266" s="83"/>
      <c r="IK3266" s="83"/>
      <c r="IL3266" s="83"/>
      <c r="IM3266" s="83"/>
      <c r="IN3266" s="83"/>
      <c r="IO3266" s="83"/>
      <c r="IP3266" s="83"/>
      <c r="IQ3266" s="83"/>
      <c r="IR3266" s="83"/>
      <c r="IS3266" s="83"/>
      <c r="IT3266" s="83"/>
      <c r="IU3266" s="83"/>
      <c r="IV3266" s="83"/>
      <c r="IW3266" s="83"/>
      <c r="IX3266" s="83"/>
      <c r="IY3266" s="83"/>
      <c r="IZ3266" s="83"/>
      <c r="JA3266" s="83"/>
      <c r="JB3266" s="83"/>
      <c r="JC3266" s="83"/>
      <c r="JD3266" s="83"/>
      <c r="JE3266" s="83"/>
      <c r="JF3266" s="83"/>
      <c r="JG3266" s="83"/>
      <c r="JH3266" s="83"/>
      <c r="JI3266" s="83"/>
      <c r="JJ3266" s="83"/>
      <c r="JK3266" s="83"/>
      <c r="JL3266" s="83"/>
      <c r="JM3266" s="83"/>
      <c r="JN3266" s="83"/>
      <c r="JO3266" s="83"/>
      <c r="JP3266" s="83"/>
      <c r="JQ3266" s="83"/>
      <c r="JR3266" s="83"/>
      <c r="JS3266" s="83"/>
      <c r="JT3266" s="83"/>
      <c r="JU3266" s="83"/>
      <c r="JV3266" s="83"/>
      <c r="JW3266" s="83"/>
      <c r="JX3266" s="83"/>
      <c r="JY3266" s="83"/>
      <c r="JZ3266" s="83"/>
      <c r="KA3266" s="83"/>
      <c r="KB3266" s="83"/>
      <c r="KC3266" s="83"/>
      <c r="KD3266" s="83"/>
      <c r="KE3266" s="83"/>
      <c r="KF3266" s="83"/>
      <c r="KG3266" s="83"/>
      <c r="KH3266" s="83"/>
      <c r="KI3266" s="83"/>
      <c r="KJ3266" s="83"/>
      <c r="KK3266" s="83"/>
      <c r="KL3266" s="83"/>
      <c r="KM3266" s="83"/>
      <c r="KN3266" s="83"/>
      <c r="KO3266" s="83"/>
      <c r="KP3266" s="83"/>
      <c r="KQ3266" s="83"/>
      <c r="KR3266" s="83"/>
      <c r="KS3266" s="83"/>
      <c r="KT3266" s="83"/>
      <c r="KU3266" s="83"/>
      <c r="KV3266" s="83"/>
      <c r="KW3266" s="83"/>
      <c r="KX3266" s="83"/>
      <c r="KY3266" s="83"/>
      <c r="KZ3266" s="83"/>
      <c r="LA3266" s="83"/>
      <c r="LB3266" s="83"/>
      <c r="LC3266" s="83"/>
      <c r="LD3266" s="83"/>
      <c r="LE3266" s="83"/>
      <c r="LF3266" s="83"/>
      <c r="LG3266" s="83"/>
      <c r="LH3266" s="83"/>
      <c r="LI3266" s="83"/>
      <c r="LJ3266" s="83"/>
      <c r="LK3266" s="83"/>
      <c r="LL3266" s="83"/>
      <c r="LM3266" s="83"/>
      <c r="LN3266" s="83"/>
      <c r="LO3266" s="83"/>
      <c r="LP3266" s="83"/>
      <c r="LQ3266" s="83"/>
      <c r="LR3266" s="83"/>
      <c r="LS3266" s="83"/>
      <c r="LT3266" s="83"/>
      <c r="LU3266" s="83"/>
      <c r="LV3266" s="83"/>
      <c r="LW3266" s="83"/>
      <c r="LX3266" s="83"/>
      <c r="LY3266" s="83"/>
      <c r="LZ3266" s="83"/>
      <c r="MA3266" s="83"/>
      <c r="MB3266" s="83"/>
      <c r="MC3266" s="83"/>
      <c r="MD3266" s="83"/>
      <c r="ME3266" s="83"/>
      <c r="MF3266" s="83"/>
      <c r="MG3266" s="83"/>
      <c r="MH3266" s="83"/>
      <c r="MI3266" s="83"/>
      <c r="MJ3266" s="83"/>
      <c r="MK3266" s="83"/>
      <c r="ML3266" s="83"/>
      <c r="MM3266" s="83"/>
      <c r="MN3266" s="83"/>
      <c r="MO3266" s="83"/>
      <c r="MP3266" s="83"/>
      <c r="MQ3266" s="83"/>
      <c r="MR3266" s="83"/>
      <c r="MS3266" s="83"/>
      <c r="MT3266" s="83"/>
      <c r="MU3266" s="83"/>
      <c r="MV3266" s="83"/>
      <c r="MW3266" s="83"/>
      <c r="MX3266" s="83"/>
      <c r="MY3266" s="83"/>
      <c r="MZ3266" s="83"/>
      <c r="NA3266" s="83"/>
      <c r="NB3266" s="83"/>
      <c r="NC3266" s="83"/>
      <c r="ND3266" s="83"/>
      <c r="NE3266" s="83"/>
      <c r="NF3266" s="83"/>
      <c r="NG3266" s="83"/>
      <c r="NH3266" s="83"/>
      <c r="NI3266" s="83"/>
      <c r="NJ3266" s="83"/>
      <c r="NK3266" s="83"/>
      <c r="NL3266" s="83"/>
      <c r="NM3266" s="83"/>
      <c r="NN3266" s="83"/>
      <c r="NO3266" s="83"/>
      <c r="NP3266" s="83"/>
      <c r="NQ3266" s="83"/>
      <c r="NR3266" s="83"/>
      <c r="NS3266" s="83"/>
      <c r="NT3266" s="83"/>
      <c r="NU3266" s="83"/>
      <c r="NV3266" s="83"/>
      <c r="NW3266" s="83"/>
      <c r="NX3266" s="83"/>
      <c r="NY3266" s="83"/>
      <c r="NZ3266" s="83"/>
      <c r="OA3266" s="83"/>
      <c r="OB3266" s="83"/>
      <c r="OC3266" s="83"/>
      <c r="OD3266" s="83"/>
      <c r="OE3266" s="83"/>
      <c r="OF3266" s="83"/>
      <c r="OG3266" s="83"/>
      <c r="OH3266" s="83"/>
      <c r="OI3266" s="83"/>
      <c r="OJ3266" s="83"/>
      <c r="OK3266" s="83"/>
      <c r="OL3266" s="83"/>
      <c r="OM3266" s="83"/>
      <c r="ON3266" s="83"/>
      <c r="OO3266" s="83"/>
      <c r="OP3266" s="83"/>
      <c r="OQ3266" s="83"/>
      <c r="OR3266" s="83"/>
      <c r="OS3266" s="83"/>
      <c r="OT3266" s="83"/>
      <c r="OU3266" s="83"/>
      <c r="OV3266" s="83"/>
      <c r="OW3266" s="83"/>
      <c r="OX3266" s="83"/>
      <c r="OY3266" s="83"/>
      <c r="OZ3266" s="83"/>
      <c r="PA3266" s="83"/>
      <c r="PB3266" s="83"/>
      <c r="PC3266" s="83"/>
      <c r="PD3266" s="83"/>
      <c r="PE3266" s="83"/>
      <c r="PF3266" s="83"/>
      <c r="PG3266" s="83"/>
      <c r="PH3266" s="83"/>
      <c r="PI3266" s="83"/>
      <c r="PJ3266" s="83"/>
      <c r="PK3266" s="83"/>
      <c r="PL3266" s="83"/>
      <c r="PM3266" s="83"/>
      <c r="PN3266" s="83"/>
      <c r="PO3266" s="83"/>
      <c r="PP3266" s="83"/>
      <c r="PQ3266" s="83"/>
      <c r="PR3266" s="83"/>
      <c r="PS3266" s="83"/>
      <c r="PT3266" s="83"/>
      <c r="PU3266" s="83"/>
      <c r="PV3266" s="83"/>
      <c r="PW3266" s="83"/>
      <c r="PX3266" s="83"/>
      <c r="PY3266" s="83"/>
      <c r="PZ3266" s="83"/>
      <c r="QA3266" s="83"/>
      <c r="QB3266" s="83"/>
      <c r="QC3266" s="83"/>
      <c r="QD3266" s="83"/>
      <c r="QE3266" s="83"/>
      <c r="QF3266" s="83"/>
      <c r="QG3266" s="83"/>
      <c r="QH3266" s="83"/>
      <c r="QI3266" s="83"/>
      <c r="QJ3266" s="83"/>
      <c r="QK3266" s="83"/>
      <c r="QL3266" s="83"/>
      <c r="QM3266" s="83"/>
      <c r="QN3266" s="83"/>
    </row>
    <row r="3267" spans="1:456" s="1" customFormat="1" ht="19.5" customHeight="1" x14ac:dyDescent="0.3">
      <c r="A3267" s="105"/>
      <c r="B3267" s="105"/>
      <c r="C3267" s="105"/>
      <c r="D3267" s="105"/>
      <c r="E3267" s="105"/>
      <c r="F3267" s="105"/>
      <c r="G3267" s="76"/>
      <c r="H3267" s="105"/>
      <c r="I3267" s="105"/>
      <c r="J3267" s="111"/>
      <c r="K3267" s="111"/>
      <c r="L3267" s="112" t="s">
        <v>2830</v>
      </c>
      <c r="M3267" s="112" t="s">
        <v>389</v>
      </c>
      <c r="N3267" s="112" t="s">
        <v>336</v>
      </c>
      <c r="O3267" s="105" t="s">
        <v>869</v>
      </c>
      <c r="P3267" s="99">
        <v>10</v>
      </c>
      <c r="Q3267" s="99"/>
      <c r="R3267" s="112"/>
      <c r="S3267" s="112"/>
      <c r="T3267" s="112"/>
      <c r="U3267" s="104" t="s">
        <v>2846</v>
      </c>
      <c r="V3267" s="83"/>
      <c r="W3267" s="83"/>
      <c r="X3267" s="83"/>
      <c r="Y3267" s="83"/>
      <c r="Z3267" s="83"/>
      <c r="AA3267" s="83"/>
      <c r="AB3267" s="83"/>
      <c r="AC3267" s="83"/>
      <c r="AD3267" s="83"/>
      <c r="AE3267" s="83"/>
      <c r="AF3267" s="83"/>
      <c r="AG3267" s="83"/>
      <c r="AH3267" s="83"/>
      <c r="AI3267" s="83"/>
      <c r="AJ3267" s="83"/>
      <c r="AK3267" s="83"/>
      <c r="AL3267" s="83"/>
      <c r="AM3267" s="83"/>
      <c r="AN3267" s="83"/>
      <c r="AO3267" s="83"/>
      <c r="AP3267" s="83"/>
      <c r="AQ3267" s="83"/>
      <c r="AR3267" s="83"/>
      <c r="AS3267" s="83"/>
      <c r="AT3267" s="83"/>
      <c r="AU3267" s="83"/>
      <c r="AV3267" s="83"/>
      <c r="AW3267" s="83"/>
      <c r="AX3267" s="83"/>
      <c r="AY3267" s="83"/>
      <c r="AZ3267" s="83"/>
      <c r="BA3267" s="83"/>
      <c r="BB3267" s="83"/>
      <c r="BC3267" s="83"/>
      <c r="BD3267" s="83"/>
      <c r="BE3267" s="83"/>
      <c r="BF3267" s="83"/>
      <c r="BG3267" s="83"/>
      <c r="BH3267" s="83"/>
      <c r="BI3267" s="83"/>
      <c r="BJ3267" s="83"/>
      <c r="BK3267" s="83"/>
      <c r="BL3267" s="83"/>
      <c r="BM3267" s="83"/>
      <c r="BN3267" s="83"/>
      <c r="BO3267" s="83"/>
      <c r="BP3267" s="83"/>
      <c r="BQ3267" s="83"/>
      <c r="BR3267" s="83"/>
      <c r="BS3267" s="83"/>
      <c r="BT3267" s="83"/>
      <c r="BU3267" s="83"/>
      <c r="BV3267" s="83"/>
      <c r="BW3267" s="83"/>
      <c r="BX3267" s="83"/>
      <c r="BY3267" s="83"/>
      <c r="BZ3267" s="83"/>
      <c r="CA3267" s="83"/>
      <c r="CB3267" s="83"/>
      <c r="CC3267" s="83"/>
      <c r="CD3267" s="83"/>
      <c r="CE3267" s="83"/>
      <c r="CF3267" s="83"/>
      <c r="CG3267" s="83"/>
      <c r="CH3267" s="83"/>
      <c r="CI3267" s="83"/>
      <c r="CJ3267" s="83"/>
      <c r="CK3267" s="83"/>
      <c r="CL3267" s="83"/>
      <c r="CM3267" s="83"/>
      <c r="CN3267" s="83"/>
      <c r="CO3267" s="83"/>
      <c r="CP3267" s="83"/>
      <c r="CQ3267" s="83"/>
      <c r="CR3267" s="83"/>
      <c r="CS3267" s="83"/>
      <c r="CT3267" s="83"/>
      <c r="CU3267" s="83"/>
      <c r="CV3267" s="83"/>
      <c r="CW3267" s="83"/>
      <c r="CX3267" s="83"/>
      <c r="CY3267" s="83"/>
      <c r="CZ3267" s="83"/>
      <c r="DA3267" s="83"/>
      <c r="DB3267" s="83"/>
      <c r="DC3267" s="83"/>
      <c r="DD3267" s="83"/>
      <c r="DE3267" s="83"/>
      <c r="DF3267" s="83"/>
      <c r="DG3267" s="83"/>
      <c r="DH3267" s="83"/>
      <c r="DI3267" s="83"/>
      <c r="DJ3267" s="83"/>
      <c r="DK3267" s="83"/>
      <c r="DL3267" s="83"/>
      <c r="DM3267" s="83"/>
      <c r="DN3267" s="83"/>
      <c r="DO3267" s="83"/>
      <c r="DP3267" s="83"/>
      <c r="DQ3267" s="83"/>
      <c r="DR3267" s="83"/>
      <c r="DS3267" s="83"/>
      <c r="DT3267" s="83"/>
      <c r="DU3267" s="83"/>
      <c r="DV3267" s="83"/>
      <c r="DW3267" s="83"/>
      <c r="DX3267" s="83"/>
      <c r="DY3267" s="83"/>
      <c r="DZ3267" s="83"/>
      <c r="EA3267" s="83"/>
      <c r="EB3267" s="83"/>
      <c r="EC3267" s="83"/>
      <c r="ED3267" s="83"/>
      <c r="EE3267" s="83"/>
      <c r="EF3267" s="83"/>
      <c r="EG3267" s="83"/>
      <c r="EH3267" s="83"/>
      <c r="EI3267" s="83"/>
      <c r="EJ3267" s="83"/>
      <c r="EK3267" s="83"/>
      <c r="EL3267" s="83"/>
      <c r="EM3267" s="83"/>
      <c r="EN3267" s="83"/>
      <c r="EO3267" s="83"/>
      <c r="EP3267" s="83"/>
      <c r="EQ3267" s="83"/>
      <c r="ER3267" s="83"/>
      <c r="ES3267" s="83"/>
      <c r="ET3267" s="83"/>
      <c r="EU3267" s="83"/>
      <c r="EV3267" s="83"/>
      <c r="EW3267" s="83"/>
      <c r="EX3267" s="83"/>
      <c r="EY3267" s="83"/>
      <c r="EZ3267" s="83"/>
      <c r="FA3267" s="83"/>
      <c r="FB3267" s="83"/>
      <c r="FC3267" s="83"/>
      <c r="FD3267" s="83"/>
      <c r="FE3267" s="83"/>
      <c r="FF3267" s="83"/>
      <c r="FG3267" s="83"/>
      <c r="FH3267" s="83"/>
      <c r="FI3267" s="83"/>
      <c r="FJ3267" s="83"/>
      <c r="FK3267" s="83"/>
      <c r="FL3267" s="83"/>
      <c r="FM3267" s="83"/>
      <c r="FN3267" s="83"/>
      <c r="FO3267" s="83"/>
      <c r="FP3267" s="83"/>
      <c r="FQ3267" s="83"/>
      <c r="FR3267" s="83"/>
      <c r="FS3267" s="83"/>
      <c r="FT3267" s="83"/>
      <c r="FU3267" s="83"/>
      <c r="FV3267" s="83"/>
      <c r="FW3267" s="83"/>
      <c r="FX3267" s="83"/>
      <c r="FY3267" s="83"/>
      <c r="FZ3267" s="83"/>
      <c r="GA3267" s="83"/>
      <c r="GB3267" s="83"/>
      <c r="GC3267" s="83"/>
      <c r="GD3267" s="83"/>
      <c r="GE3267" s="83"/>
      <c r="GF3267" s="83"/>
      <c r="GG3267" s="83"/>
      <c r="GH3267" s="83"/>
      <c r="GI3267" s="83"/>
      <c r="GJ3267" s="83"/>
      <c r="GK3267" s="83"/>
      <c r="GL3267" s="83"/>
      <c r="GM3267" s="83"/>
      <c r="GN3267" s="83"/>
      <c r="GO3267" s="83"/>
      <c r="GP3267" s="83"/>
      <c r="GQ3267" s="83"/>
      <c r="GR3267" s="83"/>
      <c r="GS3267" s="83"/>
      <c r="GT3267" s="83"/>
      <c r="GU3267" s="83"/>
      <c r="GV3267" s="83"/>
      <c r="GW3267" s="83"/>
      <c r="GX3267" s="83"/>
      <c r="GY3267" s="83"/>
      <c r="GZ3267" s="83"/>
      <c r="HA3267" s="83"/>
      <c r="HB3267" s="83"/>
      <c r="HC3267" s="83"/>
      <c r="HD3267" s="83"/>
      <c r="HE3267" s="83"/>
      <c r="HF3267" s="83"/>
      <c r="HG3267" s="83"/>
      <c r="HH3267" s="83"/>
      <c r="HI3267" s="83"/>
      <c r="HJ3267" s="83"/>
      <c r="HK3267" s="83"/>
      <c r="HL3267" s="83"/>
      <c r="HM3267" s="83"/>
      <c r="HN3267" s="83"/>
      <c r="HO3267" s="83"/>
      <c r="HP3267" s="83"/>
      <c r="HQ3267" s="83"/>
      <c r="HR3267" s="83"/>
      <c r="HS3267" s="83"/>
      <c r="HT3267" s="83"/>
      <c r="HU3267" s="83"/>
      <c r="HV3267" s="83"/>
      <c r="HW3267" s="83"/>
      <c r="HX3267" s="83"/>
      <c r="HY3267" s="83"/>
      <c r="HZ3267" s="83"/>
      <c r="IA3267" s="83"/>
      <c r="IB3267" s="83"/>
      <c r="IC3267" s="83"/>
      <c r="ID3267" s="83"/>
      <c r="IE3267" s="83"/>
      <c r="IF3267" s="83"/>
      <c r="IG3267" s="83"/>
      <c r="IH3267" s="83"/>
      <c r="II3267" s="83"/>
      <c r="IJ3267" s="83"/>
      <c r="IK3267" s="83"/>
      <c r="IL3267" s="83"/>
      <c r="IM3267" s="83"/>
      <c r="IN3267" s="83"/>
      <c r="IO3267" s="83"/>
      <c r="IP3267" s="83"/>
      <c r="IQ3267" s="83"/>
      <c r="IR3267" s="83"/>
      <c r="IS3267" s="83"/>
      <c r="IT3267" s="83"/>
      <c r="IU3267" s="83"/>
      <c r="IV3267" s="83"/>
      <c r="IW3267" s="83"/>
      <c r="IX3267" s="83"/>
      <c r="IY3267" s="83"/>
      <c r="IZ3267" s="83"/>
      <c r="JA3267" s="83"/>
      <c r="JB3267" s="83"/>
      <c r="JC3267" s="83"/>
      <c r="JD3267" s="83"/>
      <c r="JE3267" s="83"/>
      <c r="JF3267" s="83"/>
      <c r="JG3267" s="83"/>
      <c r="JH3267" s="83"/>
      <c r="JI3267" s="83"/>
      <c r="JJ3267" s="83"/>
      <c r="JK3267" s="83"/>
      <c r="JL3267" s="83"/>
      <c r="JM3267" s="83"/>
      <c r="JN3267" s="83"/>
      <c r="JO3267" s="83"/>
      <c r="JP3267" s="83"/>
      <c r="JQ3267" s="83"/>
      <c r="JR3267" s="83"/>
      <c r="JS3267" s="83"/>
      <c r="JT3267" s="83"/>
      <c r="JU3267" s="83"/>
      <c r="JV3267" s="83"/>
      <c r="JW3267" s="83"/>
      <c r="JX3267" s="83"/>
      <c r="JY3267" s="83"/>
      <c r="JZ3267" s="83"/>
      <c r="KA3267" s="83"/>
      <c r="KB3267" s="83"/>
      <c r="KC3267" s="83"/>
      <c r="KD3267" s="83"/>
      <c r="KE3267" s="83"/>
      <c r="KF3267" s="83"/>
      <c r="KG3267" s="83"/>
      <c r="KH3267" s="83"/>
      <c r="KI3267" s="83"/>
      <c r="KJ3267" s="83"/>
      <c r="KK3267" s="83"/>
      <c r="KL3267" s="83"/>
      <c r="KM3267" s="83"/>
      <c r="KN3267" s="83"/>
      <c r="KO3267" s="83"/>
      <c r="KP3267" s="83"/>
      <c r="KQ3267" s="83"/>
      <c r="KR3267" s="83"/>
      <c r="KS3267" s="83"/>
      <c r="KT3267" s="83"/>
      <c r="KU3267" s="83"/>
      <c r="KV3267" s="83"/>
      <c r="KW3267" s="83"/>
      <c r="KX3267" s="83"/>
      <c r="KY3267" s="83"/>
      <c r="KZ3267" s="83"/>
      <c r="LA3267" s="83"/>
      <c r="LB3267" s="83"/>
      <c r="LC3267" s="83"/>
      <c r="LD3267" s="83"/>
      <c r="LE3267" s="83"/>
      <c r="LF3267" s="83"/>
      <c r="LG3267" s="83"/>
      <c r="LH3267" s="83"/>
      <c r="LI3267" s="83"/>
      <c r="LJ3267" s="83"/>
      <c r="LK3267" s="83"/>
      <c r="LL3267" s="83"/>
      <c r="LM3267" s="83"/>
      <c r="LN3267" s="83"/>
      <c r="LO3267" s="83"/>
      <c r="LP3267" s="83"/>
      <c r="LQ3267" s="83"/>
      <c r="LR3267" s="83"/>
      <c r="LS3267" s="83"/>
      <c r="LT3267" s="83"/>
      <c r="LU3267" s="83"/>
      <c r="LV3267" s="83"/>
      <c r="LW3267" s="83"/>
      <c r="LX3267" s="83"/>
      <c r="LY3267" s="83"/>
      <c r="LZ3267" s="83"/>
      <c r="MA3267" s="83"/>
      <c r="MB3267" s="83"/>
      <c r="MC3267" s="83"/>
      <c r="MD3267" s="83"/>
      <c r="ME3267" s="83"/>
      <c r="MF3267" s="83"/>
      <c r="MG3267" s="83"/>
      <c r="MH3267" s="83"/>
      <c r="MI3267" s="83"/>
      <c r="MJ3267" s="83"/>
      <c r="MK3267" s="83"/>
      <c r="ML3267" s="83"/>
      <c r="MM3267" s="83"/>
      <c r="MN3267" s="83"/>
      <c r="MO3267" s="83"/>
      <c r="MP3267" s="83"/>
      <c r="MQ3267" s="83"/>
      <c r="MR3267" s="83"/>
      <c r="MS3267" s="83"/>
      <c r="MT3267" s="83"/>
      <c r="MU3267" s="83"/>
      <c r="MV3267" s="83"/>
      <c r="MW3267" s="83"/>
      <c r="MX3267" s="83"/>
      <c r="MY3267" s="83"/>
      <c r="MZ3267" s="83"/>
      <c r="NA3267" s="83"/>
      <c r="NB3267" s="83"/>
      <c r="NC3267" s="83"/>
      <c r="ND3267" s="83"/>
      <c r="NE3267" s="83"/>
      <c r="NF3267" s="83"/>
      <c r="NG3267" s="83"/>
      <c r="NH3267" s="83"/>
      <c r="NI3267" s="83"/>
      <c r="NJ3267" s="83"/>
      <c r="NK3267" s="83"/>
      <c r="NL3267" s="83"/>
      <c r="NM3267" s="83"/>
      <c r="NN3267" s="83"/>
      <c r="NO3267" s="83"/>
      <c r="NP3267" s="83"/>
      <c r="NQ3267" s="83"/>
      <c r="NR3267" s="83"/>
      <c r="NS3267" s="83"/>
      <c r="NT3267" s="83"/>
      <c r="NU3267" s="83"/>
      <c r="NV3267" s="83"/>
      <c r="NW3267" s="83"/>
      <c r="NX3267" s="83"/>
      <c r="NY3267" s="83"/>
      <c r="NZ3267" s="83"/>
      <c r="OA3267" s="83"/>
      <c r="OB3267" s="83"/>
      <c r="OC3267" s="83"/>
      <c r="OD3267" s="83"/>
      <c r="OE3267" s="83"/>
      <c r="OF3267" s="83"/>
      <c r="OG3267" s="83"/>
      <c r="OH3267" s="83"/>
      <c r="OI3267" s="83"/>
      <c r="OJ3267" s="83"/>
      <c r="OK3267" s="83"/>
      <c r="OL3267" s="83"/>
      <c r="OM3267" s="83"/>
      <c r="ON3267" s="83"/>
      <c r="OO3267" s="83"/>
      <c r="OP3267" s="83"/>
      <c r="OQ3267" s="83"/>
      <c r="OR3267" s="83"/>
      <c r="OS3267" s="83"/>
      <c r="OT3267" s="83"/>
      <c r="OU3267" s="83"/>
      <c r="OV3267" s="83"/>
      <c r="OW3267" s="83"/>
      <c r="OX3267" s="83"/>
      <c r="OY3267" s="83"/>
      <c r="OZ3267" s="83"/>
      <c r="PA3267" s="83"/>
      <c r="PB3267" s="83"/>
      <c r="PC3267" s="83"/>
      <c r="PD3267" s="83"/>
      <c r="PE3267" s="83"/>
      <c r="PF3267" s="83"/>
      <c r="PG3267" s="83"/>
      <c r="PH3267" s="83"/>
      <c r="PI3267" s="83"/>
      <c r="PJ3267" s="83"/>
      <c r="PK3267" s="83"/>
      <c r="PL3267" s="83"/>
      <c r="PM3267" s="83"/>
      <c r="PN3267" s="83"/>
      <c r="PO3267" s="83"/>
      <c r="PP3267" s="83"/>
      <c r="PQ3267" s="83"/>
      <c r="PR3267" s="83"/>
      <c r="PS3267" s="83"/>
      <c r="PT3267" s="83"/>
      <c r="PU3267" s="83"/>
      <c r="PV3267" s="83"/>
      <c r="PW3267" s="83"/>
      <c r="PX3267" s="83"/>
      <c r="PY3267" s="83"/>
      <c r="PZ3267" s="83"/>
      <c r="QA3267" s="83"/>
      <c r="QB3267" s="83"/>
      <c r="QC3267" s="83"/>
      <c r="QD3267" s="83"/>
      <c r="QE3267" s="83"/>
      <c r="QF3267" s="83"/>
      <c r="QG3267" s="83"/>
      <c r="QH3267" s="83"/>
      <c r="QI3267" s="83"/>
      <c r="QJ3267" s="83"/>
      <c r="QK3267" s="83"/>
      <c r="QL3267" s="83"/>
      <c r="QM3267" s="83"/>
      <c r="QN3267" s="83"/>
    </row>
    <row r="3268" spans="1:456" s="1" customFormat="1" ht="19.5" customHeight="1" x14ac:dyDescent="0.3">
      <c r="A3268" s="105"/>
      <c r="B3268" s="105"/>
      <c r="C3268" s="105"/>
      <c r="D3268" s="105"/>
      <c r="E3268" s="105"/>
      <c r="F3268" s="105"/>
      <c r="G3268" s="76"/>
      <c r="H3268" s="105"/>
      <c r="I3268" s="105"/>
      <c r="J3268" s="111"/>
      <c r="K3268" s="111"/>
      <c r="L3268" s="112" t="s">
        <v>1266</v>
      </c>
      <c r="M3268" s="112" t="s">
        <v>844</v>
      </c>
      <c r="N3268" s="112" t="s">
        <v>2839</v>
      </c>
      <c r="O3268" s="105" t="s">
        <v>2696</v>
      </c>
      <c r="P3268" s="99">
        <v>10</v>
      </c>
      <c r="Q3268" s="99"/>
      <c r="R3268" s="112"/>
      <c r="S3268" s="112"/>
      <c r="T3268" s="112"/>
      <c r="U3268" s="104" t="s">
        <v>2846</v>
      </c>
      <c r="V3268" s="83"/>
      <c r="W3268" s="83"/>
      <c r="X3268" s="83"/>
      <c r="Y3268" s="83"/>
      <c r="Z3268" s="83"/>
      <c r="AA3268" s="83"/>
      <c r="AB3268" s="83"/>
      <c r="AC3268" s="83"/>
      <c r="AD3268" s="83"/>
      <c r="AE3268" s="83"/>
      <c r="AF3268" s="83"/>
      <c r="AG3268" s="83"/>
      <c r="AH3268" s="83"/>
      <c r="AI3268" s="83"/>
      <c r="AJ3268" s="83"/>
      <c r="AK3268" s="83"/>
      <c r="AL3268" s="83"/>
      <c r="AM3268" s="83"/>
      <c r="AN3268" s="83"/>
      <c r="AO3268" s="83"/>
      <c r="AP3268" s="83"/>
      <c r="AQ3268" s="83"/>
      <c r="AR3268" s="83"/>
      <c r="AS3268" s="83"/>
      <c r="AT3268" s="83"/>
      <c r="AU3268" s="83"/>
      <c r="AV3268" s="83"/>
      <c r="AW3268" s="83"/>
      <c r="AX3268" s="83"/>
      <c r="AY3268" s="83"/>
      <c r="AZ3268" s="83"/>
      <c r="BA3268" s="83"/>
      <c r="BB3268" s="83"/>
      <c r="BC3268" s="83"/>
      <c r="BD3268" s="83"/>
      <c r="BE3268" s="83"/>
      <c r="BF3268" s="83"/>
      <c r="BG3268" s="83"/>
      <c r="BH3268" s="83"/>
      <c r="BI3268" s="83"/>
      <c r="BJ3268" s="83"/>
      <c r="BK3268" s="83"/>
      <c r="BL3268" s="83"/>
      <c r="BM3268" s="83"/>
      <c r="BN3268" s="83"/>
      <c r="BO3268" s="83"/>
      <c r="BP3268" s="83"/>
      <c r="BQ3268" s="83"/>
      <c r="BR3268" s="83"/>
      <c r="BS3268" s="83"/>
      <c r="BT3268" s="83"/>
      <c r="BU3268" s="83"/>
      <c r="BV3268" s="83"/>
      <c r="BW3268" s="83"/>
      <c r="BX3268" s="83"/>
      <c r="BY3268" s="83"/>
      <c r="BZ3268" s="83"/>
      <c r="CA3268" s="83"/>
      <c r="CB3268" s="83"/>
      <c r="CC3268" s="83"/>
      <c r="CD3268" s="83"/>
      <c r="CE3268" s="83"/>
      <c r="CF3268" s="83"/>
      <c r="CG3268" s="83"/>
      <c r="CH3268" s="83"/>
      <c r="CI3268" s="83"/>
      <c r="CJ3268" s="83"/>
      <c r="CK3268" s="83"/>
      <c r="CL3268" s="83"/>
      <c r="CM3268" s="83"/>
      <c r="CN3268" s="83"/>
      <c r="CO3268" s="83"/>
      <c r="CP3268" s="83"/>
      <c r="CQ3268" s="83"/>
      <c r="CR3268" s="83"/>
      <c r="CS3268" s="83"/>
      <c r="CT3268" s="83"/>
      <c r="CU3268" s="83"/>
      <c r="CV3268" s="83"/>
      <c r="CW3268" s="83"/>
      <c r="CX3268" s="83"/>
      <c r="CY3268" s="83"/>
      <c r="CZ3268" s="83"/>
      <c r="DA3268" s="83"/>
      <c r="DB3268" s="83"/>
      <c r="DC3268" s="83"/>
      <c r="DD3268" s="83"/>
      <c r="DE3268" s="83"/>
      <c r="DF3268" s="83"/>
      <c r="DG3268" s="83"/>
      <c r="DH3268" s="83"/>
      <c r="DI3268" s="83"/>
      <c r="DJ3268" s="83"/>
      <c r="DK3268" s="83"/>
      <c r="DL3268" s="83"/>
      <c r="DM3268" s="83"/>
      <c r="DN3268" s="83"/>
      <c r="DO3268" s="83"/>
      <c r="DP3268" s="83"/>
      <c r="DQ3268" s="83"/>
      <c r="DR3268" s="83"/>
      <c r="DS3268" s="83"/>
      <c r="DT3268" s="83"/>
      <c r="DU3268" s="83"/>
      <c r="DV3268" s="83"/>
      <c r="DW3268" s="83"/>
      <c r="DX3268" s="83"/>
      <c r="DY3268" s="83"/>
      <c r="DZ3268" s="83"/>
      <c r="EA3268" s="83"/>
      <c r="EB3268" s="83"/>
      <c r="EC3268" s="83"/>
      <c r="ED3268" s="83"/>
      <c r="EE3268" s="83"/>
      <c r="EF3268" s="83"/>
      <c r="EG3268" s="83"/>
      <c r="EH3268" s="83"/>
      <c r="EI3268" s="83"/>
      <c r="EJ3268" s="83"/>
      <c r="EK3268" s="83"/>
      <c r="EL3268" s="83"/>
      <c r="EM3268" s="83"/>
      <c r="EN3268" s="83"/>
      <c r="EO3268" s="83"/>
      <c r="EP3268" s="83"/>
      <c r="EQ3268" s="83"/>
      <c r="ER3268" s="83"/>
      <c r="ES3268" s="83"/>
      <c r="ET3268" s="83"/>
      <c r="EU3268" s="83"/>
      <c r="EV3268" s="83"/>
      <c r="EW3268" s="83"/>
      <c r="EX3268" s="83"/>
      <c r="EY3268" s="83"/>
      <c r="EZ3268" s="83"/>
      <c r="FA3268" s="83"/>
      <c r="FB3268" s="83"/>
      <c r="FC3268" s="83"/>
      <c r="FD3268" s="83"/>
      <c r="FE3268" s="83"/>
      <c r="FF3268" s="83"/>
      <c r="FG3268" s="83"/>
      <c r="FH3268" s="83"/>
      <c r="FI3268" s="83"/>
      <c r="FJ3268" s="83"/>
      <c r="FK3268" s="83"/>
      <c r="FL3268" s="83"/>
      <c r="FM3268" s="83"/>
      <c r="FN3268" s="83"/>
      <c r="FO3268" s="83"/>
      <c r="FP3268" s="83"/>
      <c r="FQ3268" s="83"/>
      <c r="FR3268" s="83"/>
      <c r="FS3268" s="83"/>
      <c r="FT3268" s="83"/>
      <c r="FU3268" s="83"/>
      <c r="FV3268" s="83"/>
      <c r="FW3268" s="83"/>
      <c r="FX3268" s="83"/>
      <c r="FY3268" s="83"/>
      <c r="FZ3268" s="83"/>
      <c r="GA3268" s="83"/>
      <c r="GB3268" s="83"/>
      <c r="GC3268" s="83"/>
      <c r="GD3268" s="83"/>
      <c r="GE3268" s="83"/>
      <c r="GF3268" s="83"/>
      <c r="GG3268" s="83"/>
      <c r="GH3268" s="83"/>
      <c r="GI3268" s="83"/>
      <c r="GJ3268" s="83"/>
      <c r="GK3268" s="83"/>
      <c r="GL3268" s="83"/>
      <c r="GM3268" s="83"/>
      <c r="GN3268" s="83"/>
      <c r="GO3268" s="83"/>
      <c r="GP3268" s="83"/>
      <c r="GQ3268" s="83"/>
      <c r="GR3268" s="83"/>
      <c r="GS3268" s="83"/>
      <c r="GT3268" s="83"/>
      <c r="GU3268" s="83"/>
      <c r="GV3268" s="83"/>
      <c r="GW3268" s="83"/>
      <c r="GX3268" s="83"/>
      <c r="GY3268" s="83"/>
      <c r="GZ3268" s="83"/>
      <c r="HA3268" s="83"/>
      <c r="HB3268" s="83"/>
      <c r="HC3268" s="83"/>
      <c r="HD3268" s="83"/>
      <c r="HE3268" s="83"/>
      <c r="HF3268" s="83"/>
      <c r="HG3268" s="83"/>
      <c r="HH3268" s="83"/>
      <c r="HI3268" s="83"/>
      <c r="HJ3268" s="83"/>
      <c r="HK3268" s="83"/>
      <c r="HL3268" s="83"/>
      <c r="HM3268" s="83"/>
      <c r="HN3268" s="83"/>
      <c r="HO3268" s="83"/>
      <c r="HP3268" s="83"/>
      <c r="HQ3268" s="83"/>
      <c r="HR3268" s="83"/>
      <c r="HS3268" s="83"/>
      <c r="HT3268" s="83"/>
      <c r="HU3268" s="83"/>
      <c r="HV3268" s="83"/>
      <c r="HW3268" s="83"/>
      <c r="HX3268" s="83"/>
      <c r="HY3268" s="83"/>
      <c r="HZ3268" s="83"/>
      <c r="IA3268" s="83"/>
      <c r="IB3268" s="83"/>
      <c r="IC3268" s="83"/>
      <c r="ID3268" s="83"/>
      <c r="IE3268" s="83"/>
      <c r="IF3268" s="83"/>
      <c r="IG3268" s="83"/>
      <c r="IH3268" s="83"/>
      <c r="II3268" s="83"/>
      <c r="IJ3268" s="83"/>
      <c r="IK3268" s="83"/>
      <c r="IL3268" s="83"/>
      <c r="IM3268" s="83"/>
      <c r="IN3268" s="83"/>
      <c r="IO3268" s="83"/>
      <c r="IP3268" s="83"/>
      <c r="IQ3268" s="83"/>
      <c r="IR3268" s="83"/>
      <c r="IS3268" s="83"/>
      <c r="IT3268" s="83"/>
      <c r="IU3268" s="83"/>
      <c r="IV3268" s="83"/>
      <c r="IW3268" s="83"/>
      <c r="IX3268" s="83"/>
      <c r="IY3268" s="83"/>
      <c r="IZ3268" s="83"/>
      <c r="JA3268" s="83"/>
      <c r="JB3268" s="83"/>
      <c r="JC3268" s="83"/>
      <c r="JD3268" s="83"/>
      <c r="JE3268" s="83"/>
      <c r="JF3268" s="83"/>
      <c r="JG3268" s="83"/>
      <c r="JH3268" s="83"/>
      <c r="JI3268" s="83"/>
      <c r="JJ3268" s="83"/>
      <c r="JK3268" s="83"/>
      <c r="JL3268" s="83"/>
      <c r="JM3268" s="83"/>
      <c r="JN3268" s="83"/>
      <c r="JO3268" s="83"/>
      <c r="JP3268" s="83"/>
      <c r="JQ3268" s="83"/>
      <c r="JR3268" s="83"/>
      <c r="JS3268" s="83"/>
      <c r="JT3268" s="83"/>
      <c r="JU3268" s="83"/>
      <c r="JV3268" s="83"/>
      <c r="JW3268" s="83"/>
      <c r="JX3268" s="83"/>
      <c r="JY3268" s="83"/>
      <c r="JZ3268" s="83"/>
      <c r="KA3268" s="83"/>
      <c r="KB3268" s="83"/>
      <c r="KC3268" s="83"/>
      <c r="KD3268" s="83"/>
      <c r="KE3268" s="83"/>
      <c r="KF3268" s="83"/>
      <c r="KG3268" s="83"/>
      <c r="KH3268" s="83"/>
      <c r="KI3268" s="83"/>
      <c r="KJ3268" s="83"/>
      <c r="KK3268" s="83"/>
      <c r="KL3268" s="83"/>
      <c r="KM3268" s="83"/>
      <c r="KN3268" s="83"/>
      <c r="KO3268" s="83"/>
      <c r="KP3268" s="83"/>
      <c r="KQ3268" s="83"/>
      <c r="KR3268" s="83"/>
      <c r="KS3268" s="83"/>
      <c r="KT3268" s="83"/>
      <c r="KU3268" s="83"/>
      <c r="KV3268" s="83"/>
      <c r="KW3268" s="83"/>
      <c r="KX3268" s="83"/>
      <c r="KY3268" s="83"/>
      <c r="KZ3268" s="83"/>
      <c r="LA3268" s="83"/>
      <c r="LB3268" s="83"/>
      <c r="LC3268" s="83"/>
      <c r="LD3268" s="83"/>
      <c r="LE3268" s="83"/>
      <c r="LF3268" s="83"/>
      <c r="LG3268" s="83"/>
      <c r="LH3268" s="83"/>
      <c r="LI3268" s="83"/>
      <c r="LJ3268" s="83"/>
      <c r="LK3268" s="83"/>
      <c r="LL3268" s="83"/>
      <c r="LM3268" s="83"/>
      <c r="LN3268" s="83"/>
      <c r="LO3268" s="83"/>
      <c r="LP3268" s="83"/>
      <c r="LQ3268" s="83"/>
      <c r="LR3268" s="83"/>
      <c r="LS3268" s="83"/>
      <c r="LT3268" s="83"/>
      <c r="LU3268" s="83"/>
      <c r="LV3268" s="83"/>
      <c r="LW3268" s="83"/>
      <c r="LX3268" s="83"/>
      <c r="LY3268" s="83"/>
      <c r="LZ3268" s="83"/>
      <c r="MA3268" s="83"/>
      <c r="MB3268" s="83"/>
      <c r="MC3268" s="83"/>
      <c r="MD3268" s="83"/>
      <c r="ME3268" s="83"/>
      <c r="MF3268" s="83"/>
      <c r="MG3268" s="83"/>
      <c r="MH3268" s="83"/>
      <c r="MI3268" s="83"/>
      <c r="MJ3268" s="83"/>
      <c r="MK3268" s="83"/>
      <c r="ML3268" s="83"/>
      <c r="MM3268" s="83"/>
      <c r="MN3268" s="83"/>
      <c r="MO3268" s="83"/>
      <c r="MP3268" s="83"/>
      <c r="MQ3268" s="83"/>
      <c r="MR3268" s="83"/>
      <c r="MS3268" s="83"/>
      <c r="MT3268" s="83"/>
      <c r="MU3268" s="83"/>
      <c r="MV3268" s="83"/>
      <c r="MW3268" s="83"/>
      <c r="MX3268" s="83"/>
      <c r="MY3268" s="83"/>
      <c r="MZ3268" s="83"/>
      <c r="NA3268" s="83"/>
      <c r="NB3268" s="83"/>
      <c r="NC3268" s="83"/>
      <c r="ND3268" s="83"/>
      <c r="NE3268" s="83"/>
      <c r="NF3268" s="83"/>
      <c r="NG3268" s="83"/>
      <c r="NH3268" s="83"/>
      <c r="NI3268" s="83"/>
      <c r="NJ3268" s="83"/>
      <c r="NK3268" s="83"/>
      <c r="NL3268" s="83"/>
      <c r="NM3268" s="83"/>
      <c r="NN3268" s="83"/>
      <c r="NO3268" s="83"/>
      <c r="NP3268" s="83"/>
      <c r="NQ3268" s="83"/>
      <c r="NR3268" s="83"/>
      <c r="NS3268" s="83"/>
      <c r="NT3268" s="83"/>
      <c r="NU3268" s="83"/>
      <c r="NV3268" s="83"/>
      <c r="NW3268" s="83"/>
      <c r="NX3268" s="83"/>
      <c r="NY3268" s="83"/>
      <c r="NZ3268" s="83"/>
      <c r="OA3268" s="83"/>
      <c r="OB3268" s="83"/>
      <c r="OC3268" s="83"/>
      <c r="OD3268" s="83"/>
      <c r="OE3268" s="83"/>
      <c r="OF3268" s="83"/>
      <c r="OG3268" s="83"/>
      <c r="OH3268" s="83"/>
      <c r="OI3268" s="83"/>
      <c r="OJ3268" s="83"/>
      <c r="OK3268" s="83"/>
      <c r="OL3268" s="83"/>
      <c r="OM3268" s="83"/>
      <c r="ON3268" s="83"/>
      <c r="OO3268" s="83"/>
      <c r="OP3268" s="83"/>
      <c r="OQ3268" s="83"/>
      <c r="OR3268" s="83"/>
      <c r="OS3268" s="83"/>
      <c r="OT3268" s="83"/>
      <c r="OU3268" s="83"/>
      <c r="OV3268" s="83"/>
      <c r="OW3268" s="83"/>
      <c r="OX3268" s="83"/>
      <c r="OY3268" s="83"/>
      <c r="OZ3268" s="83"/>
      <c r="PA3268" s="83"/>
      <c r="PB3268" s="83"/>
      <c r="PC3268" s="83"/>
      <c r="PD3268" s="83"/>
      <c r="PE3268" s="83"/>
      <c r="PF3268" s="83"/>
      <c r="PG3268" s="83"/>
      <c r="PH3268" s="83"/>
      <c r="PI3268" s="83"/>
      <c r="PJ3268" s="83"/>
      <c r="PK3268" s="83"/>
      <c r="PL3268" s="83"/>
      <c r="PM3268" s="83"/>
      <c r="PN3268" s="83"/>
      <c r="PO3268" s="83"/>
      <c r="PP3268" s="83"/>
      <c r="PQ3268" s="83"/>
      <c r="PR3268" s="83"/>
      <c r="PS3268" s="83"/>
      <c r="PT3268" s="83"/>
      <c r="PU3268" s="83"/>
      <c r="PV3268" s="83"/>
      <c r="PW3268" s="83"/>
      <c r="PX3268" s="83"/>
      <c r="PY3268" s="83"/>
      <c r="PZ3268" s="83"/>
      <c r="QA3268" s="83"/>
      <c r="QB3268" s="83"/>
      <c r="QC3268" s="83"/>
      <c r="QD3268" s="83"/>
      <c r="QE3268" s="83"/>
      <c r="QF3268" s="83"/>
      <c r="QG3268" s="83"/>
      <c r="QH3268" s="83"/>
      <c r="QI3268" s="83"/>
      <c r="QJ3268" s="83"/>
      <c r="QK3268" s="83"/>
      <c r="QL3268" s="83"/>
      <c r="QM3268" s="83"/>
      <c r="QN3268" s="83"/>
    </row>
    <row r="3269" spans="1:456" s="1" customFormat="1" ht="19.5" customHeight="1" x14ac:dyDescent="0.3">
      <c r="A3269" s="105"/>
      <c r="B3269" s="105"/>
      <c r="C3269" s="105"/>
      <c r="D3269" s="105"/>
      <c r="E3269" s="105"/>
      <c r="F3269" s="105"/>
      <c r="G3269" s="76"/>
      <c r="H3269" s="105"/>
      <c r="I3269" s="105"/>
      <c r="J3269" s="111"/>
      <c r="K3269" s="111"/>
      <c r="L3269" s="112" t="s">
        <v>2822</v>
      </c>
      <c r="M3269" s="112" t="s">
        <v>349</v>
      </c>
      <c r="N3269" s="112" t="s">
        <v>201</v>
      </c>
      <c r="O3269" s="105" t="s">
        <v>1813</v>
      </c>
      <c r="P3269" s="99">
        <v>10</v>
      </c>
      <c r="Q3269" s="99"/>
      <c r="R3269" s="112"/>
      <c r="S3269" s="112"/>
      <c r="T3269" s="112"/>
      <c r="U3269" s="104" t="s">
        <v>2846</v>
      </c>
      <c r="V3269" s="83"/>
      <c r="W3269" s="83"/>
      <c r="X3269" s="83"/>
      <c r="Y3269" s="83"/>
      <c r="Z3269" s="83"/>
      <c r="AA3269" s="83"/>
      <c r="AB3269" s="83"/>
      <c r="AC3269" s="83"/>
      <c r="AD3269" s="83"/>
      <c r="AE3269" s="83"/>
      <c r="AF3269" s="83"/>
      <c r="AG3269" s="83"/>
      <c r="AH3269" s="83"/>
      <c r="AI3269" s="83"/>
      <c r="AJ3269" s="83"/>
      <c r="AK3269" s="83"/>
      <c r="AL3269" s="83"/>
      <c r="AM3269" s="83"/>
      <c r="AN3269" s="83"/>
      <c r="AO3269" s="83"/>
      <c r="AP3269" s="83"/>
      <c r="AQ3269" s="83"/>
      <c r="AR3269" s="83"/>
      <c r="AS3269" s="83"/>
      <c r="AT3269" s="83"/>
      <c r="AU3269" s="83"/>
      <c r="AV3269" s="83"/>
      <c r="AW3269" s="83"/>
      <c r="AX3269" s="83"/>
      <c r="AY3269" s="83"/>
      <c r="AZ3269" s="83"/>
      <c r="BA3269" s="83"/>
      <c r="BB3269" s="83"/>
      <c r="BC3269" s="83"/>
      <c r="BD3269" s="83"/>
      <c r="BE3269" s="83"/>
      <c r="BF3269" s="83"/>
      <c r="BG3269" s="83"/>
      <c r="BH3269" s="83"/>
      <c r="BI3269" s="83"/>
      <c r="BJ3269" s="83"/>
      <c r="BK3269" s="83"/>
      <c r="BL3269" s="83"/>
      <c r="BM3269" s="83"/>
      <c r="BN3269" s="83"/>
      <c r="BO3269" s="83"/>
      <c r="BP3269" s="83"/>
      <c r="BQ3269" s="83"/>
      <c r="BR3269" s="83"/>
      <c r="BS3269" s="83"/>
      <c r="BT3269" s="83"/>
      <c r="BU3269" s="83"/>
      <c r="BV3269" s="83"/>
      <c r="BW3269" s="83"/>
      <c r="BX3269" s="83"/>
      <c r="BY3269" s="83"/>
      <c r="BZ3269" s="83"/>
      <c r="CA3269" s="83"/>
      <c r="CB3269" s="83"/>
      <c r="CC3269" s="83"/>
      <c r="CD3269" s="83"/>
      <c r="CE3269" s="83"/>
      <c r="CF3269" s="83"/>
      <c r="CG3269" s="83"/>
      <c r="CH3269" s="83"/>
      <c r="CI3269" s="83"/>
      <c r="CJ3269" s="83"/>
      <c r="CK3269" s="83"/>
      <c r="CL3269" s="83"/>
      <c r="CM3269" s="83"/>
      <c r="CN3269" s="83"/>
      <c r="CO3269" s="83"/>
      <c r="CP3269" s="83"/>
      <c r="CQ3269" s="83"/>
      <c r="CR3269" s="83"/>
      <c r="CS3269" s="83"/>
      <c r="CT3269" s="83"/>
      <c r="CU3269" s="83"/>
      <c r="CV3269" s="83"/>
      <c r="CW3269" s="83"/>
      <c r="CX3269" s="83"/>
      <c r="CY3269" s="83"/>
      <c r="CZ3269" s="83"/>
      <c r="DA3269" s="83"/>
      <c r="DB3269" s="83"/>
      <c r="DC3269" s="83"/>
      <c r="DD3269" s="83"/>
      <c r="DE3269" s="83"/>
      <c r="DF3269" s="83"/>
      <c r="DG3269" s="83"/>
      <c r="DH3269" s="83"/>
      <c r="DI3269" s="83"/>
      <c r="DJ3269" s="83"/>
      <c r="DK3269" s="83"/>
      <c r="DL3269" s="83"/>
      <c r="DM3269" s="83"/>
      <c r="DN3269" s="83"/>
      <c r="DO3269" s="83"/>
      <c r="DP3269" s="83"/>
      <c r="DQ3269" s="83"/>
      <c r="DR3269" s="83"/>
      <c r="DS3269" s="83"/>
      <c r="DT3269" s="83"/>
      <c r="DU3269" s="83"/>
      <c r="DV3269" s="83"/>
      <c r="DW3269" s="83"/>
      <c r="DX3269" s="83"/>
      <c r="DY3269" s="83"/>
      <c r="DZ3269" s="83"/>
      <c r="EA3269" s="83"/>
      <c r="EB3269" s="83"/>
      <c r="EC3269" s="83"/>
      <c r="ED3269" s="83"/>
      <c r="EE3269" s="83"/>
      <c r="EF3269" s="83"/>
      <c r="EG3269" s="83"/>
      <c r="EH3269" s="83"/>
      <c r="EI3269" s="83"/>
      <c r="EJ3269" s="83"/>
      <c r="EK3269" s="83"/>
      <c r="EL3269" s="83"/>
      <c r="EM3269" s="83"/>
      <c r="EN3269" s="83"/>
      <c r="EO3269" s="83"/>
      <c r="EP3269" s="83"/>
      <c r="EQ3269" s="83"/>
      <c r="ER3269" s="83"/>
      <c r="ES3269" s="83"/>
      <c r="ET3269" s="83"/>
      <c r="EU3269" s="83"/>
      <c r="EV3269" s="83"/>
      <c r="EW3269" s="83"/>
      <c r="EX3269" s="83"/>
      <c r="EY3269" s="83"/>
      <c r="EZ3269" s="83"/>
      <c r="FA3269" s="83"/>
      <c r="FB3269" s="83"/>
      <c r="FC3269" s="83"/>
      <c r="FD3269" s="83"/>
      <c r="FE3269" s="83"/>
      <c r="FF3269" s="83"/>
      <c r="FG3269" s="83"/>
      <c r="FH3269" s="83"/>
      <c r="FI3269" s="83"/>
      <c r="FJ3269" s="83"/>
      <c r="FK3269" s="83"/>
      <c r="FL3269" s="83"/>
      <c r="FM3269" s="83"/>
      <c r="FN3269" s="83"/>
      <c r="FO3269" s="83"/>
      <c r="FP3269" s="83"/>
      <c r="FQ3269" s="83"/>
      <c r="FR3269" s="83"/>
      <c r="FS3269" s="83"/>
      <c r="FT3269" s="83"/>
      <c r="FU3269" s="83"/>
      <c r="FV3269" s="83"/>
      <c r="FW3269" s="83"/>
      <c r="FX3269" s="83"/>
      <c r="FY3269" s="83"/>
      <c r="FZ3269" s="83"/>
      <c r="GA3269" s="83"/>
      <c r="GB3269" s="83"/>
      <c r="GC3269" s="83"/>
      <c r="GD3269" s="83"/>
      <c r="GE3269" s="83"/>
      <c r="GF3269" s="83"/>
      <c r="GG3269" s="83"/>
      <c r="GH3269" s="83"/>
      <c r="GI3269" s="83"/>
      <c r="GJ3269" s="83"/>
      <c r="GK3269" s="83"/>
      <c r="GL3269" s="83"/>
      <c r="GM3269" s="83"/>
      <c r="GN3269" s="83"/>
      <c r="GO3269" s="83"/>
      <c r="GP3269" s="83"/>
      <c r="GQ3269" s="83"/>
      <c r="GR3269" s="83"/>
      <c r="GS3269" s="83"/>
      <c r="GT3269" s="83"/>
      <c r="GU3269" s="83"/>
      <c r="GV3269" s="83"/>
      <c r="GW3269" s="83"/>
      <c r="GX3269" s="83"/>
      <c r="GY3269" s="83"/>
      <c r="GZ3269" s="83"/>
      <c r="HA3269" s="83"/>
      <c r="HB3269" s="83"/>
      <c r="HC3269" s="83"/>
      <c r="HD3269" s="83"/>
      <c r="HE3269" s="83"/>
      <c r="HF3269" s="83"/>
      <c r="HG3269" s="83"/>
      <c r="HH3269" s="83"/>
      <c r="HI3269" s="83"/>
      <c r="HJ3269" s="83"/>
      <c r="HK3269" s="83"/>
      <c r="HL3269" s="83"/>
      <c r="HM3269" s="83"/>
      <c r="HN3269" s="83"/>
      <c r="HO3269" s="83"/>
      <c r="HP3269" s="83"/>
      <c r="HQ3269" s="83"/>
      <c r="HR3269" s="83"/>
      <c r="HS3269" s="83"/>
      <c r="HT3269" s="83"/>
      <c r="HU3269" s="83"/>
      <c r="HV3269" s="83"/>
      <c r="HW3269" s="83"/>
      <c r="HX3269" s="83"/>
      <c r="HY3269" s="83"/>
      <c r="HZ3269" s="83"/>
      <c r="IA3269" s="83"/>
      <c r="IB3269" s="83"/>
      <c r="IC3269" s="83"/>
      <c r="ID3269" s="83"/>
      <c r="IE3269" s="83"/>
      <c r="IF3269" s="83"/>
      <c r="IG3269" s="83"/>
      <c r="IH3269" s="83"/>
      <c r="II3269" s="83"/>
      <c r="IJ3269" s="83"/>
      <c r="IK3269" s="83"/>
      <c r="IL3269" s="83"/>
      <c r="IM3269" s="83"/>
      <c r="IN3269" s="83"/>
      <c r="IO3269" s="83"/>
      <c r="IP3269" s="83"/>
      <c r="IQ3269" s="83"/>
      <c r="IR3269" s="83"/>
      <c r="IS3269" s="83"/>
      <c r="IT3269" s="83"/>
      <c r="IU3269" s="83"/>
      <c r="IV3269" s="83"/>
      <c r="IW3269" s="83"/>
      <c r="IX3269" s="83"/>
      <c r="IY3269" s="83"/>
      <c r="IZ3269" s="83"/>
      <c r="JA3269" s="83"/>
      <c r="JB3269" s="83"/>
      <c r="JC3269" s="83"/>
      <c r="JD3269" s="83"/>
      <c r="JE3269" s="83"/>
      <c r="JF3269" s="83"/>
      <c r="JG3269" s="83"/>
      <c r="JH3269" s="83"/>
      <c r="JI3269" s="83"/>
      <c r="JJ3269" s="83"/>
      <c r="JK3269" s="83"/>
      <c r="JL3269" s="83"/>
      <c r="JM3269" s="83"/>
      <c r="JN3269" s="83"/>
      <c r="JO3269" s="83"/>
      <c r="JP3269" s="83"/>
      <c r="JQ3269" s="83"/>
      <c r="JR3269" s="83"/>
      <c r="JS3269" s="83"/>
      <c r="JT3269" s="83"/>
      <c r="JU3269" s="83"/>
      <c r="JV3269" s="83"/>
      <c r="JW3269" s="83"/>
      <c r="JX3269" s="83"/>
      <c r="JY3269" s="83"/>
      <c r="JZ3269" s="83"/>
      <c r="KA3269" s="83"/>
      <c r="KB3269" s="83"/>
      <c r="KC3269" s="83"/>
      <c r="KD3269" s="83"/>
      <c r="KE3269" s="83"/>
      <c r="KF3269" s="83"/>
      <c r="KG3269" s="83"/>
      <c r="KH3269" s="83"/>
      <c r="KI3269" s="83"/>
      <c r="KJ3269" s="83"/>
      <c r="KK3269" s="83"/>
      <c r="KL3269" s="83"/>
      <c r="KM3269" s="83"/>
      <c r="KN3269" s="83"/>
      <c r="KO3269" s="83"/>
      <c r="KP3269" s="83"/>
      <c r="KQ3269" s="83"/>
      <c r="KR3269" s="83"/>
      <c r="KS3269" s="83"/>
      <c r="KT3269" s="83"/>
      <c r="KU3269" s="83"/>
      <c r="KV3269" s="83"/>
      <c r="KW3269" s="83"/>
      <c r="KX3269" s="83"/>
      <c r="KY3269" s="83"/>
      <c r="KZ3269" s="83"/>
      <c r="LA3269" s="83"/>
      <c r="LB3269" s="83"/>
      <c r="LC3269" s="83"/>
      <c r="LD3269" s="83"/>
      <c r="LE3269" s="83"/>
      <c r="LF3269" s="83"/>
      <c r="LG3269" s="83"/>
      <c r="LH3269" s="83"/>
      <c r="LI3269" s="83"/>
      <c r="LJ3269" s="83"/>
      <c r="LK3269" s="83"/>
      <c r="LL3269" s="83"/>
      <c r="LM3269" s="83"/>
      <c r="LN3269" s="83"/>
      <c r="LO3269" s="83"/>
      <c r="LP3269" s="83"/>
      <c r="LQ3269" s="83"/>
      <c r="LR3269" s="83"/>
      <c r="LS3269" s="83"/>
      <c r="LT3269" s="83"/>
      <c r="LU3269" s="83"/>
      <c r="LV3269" s="83"/>
      <c r="LW3269" s="83"/>
      <c r="LX3269" s="83"/>
      <c r="LY3269" s="83"/>
      <c r="LZ3269" s="83"/>
      <c r="MA3269" s="83"/>
      <c r="MB3269" s="83"/>
      <c r="MC3269" s="83"/>
      <c r="MD3269" s="83"/>
      <c r="ME3269" s="83"/>
      <c r="MF3269" s="83"/>
      <c r="MG3269" s="83"/>
      <c r="MH3269" s="83"/>
      <c r="MI3269" s="83"/>
      <c r="MJ3269" s="83"/>
      <c r="MK3269" s="83"/>
      <c r="ML3269" s="83"/>
      <c r="MM3269" s="83"/>
      <c r="MN3269" s="83"/>
      <c r="MO3269" s="83"/>
      <c r="MP3269" s="83"/>
      <c r="MQ3269" s="83"/>
      <c r="MR3269" s="83"/>
      <c r="MS3269" s="83"/>
      <c r="MT3269" s="83"/>
      <c r="MU3269" s="83"/>
      <c r="MV3269" s="83"/>
      <c r="MW3269" s="83"/>
      <c r="MX3269" s="83"/>
      <c r="MY3269" s="83"/>
      <c r="MZ3269" s="83"/>
      <c r="NA3269" s="83"/>
      <c r="NB3269" s="83"/>
      <c r="NC3269" s="83"/>
      <c r="ND3269" s="83"/>
      <c r="NE3269" s="83"/>
      <c r="NF3269" s="83"/>
      <c r="NG3269" s="83"/>
      <c r="NH3269" s="83"/>
      <c r="NI3269" s="83"/>
      <c r="NJ3269" s="83"/>
      <c r="NK3269" s="83"/>
      <c r="NL3269" s="83"/>
      <c r="NM3269" s="83"/>
      <c r="NN3269" s="83"/>
      <c r="NO3269" s="83"/>
      <c r="NP3269" s="83"/>
      <c r="NQ3269" s="83"/>
      <c r="NR3269" s="83"/>
      <c r="NS3269" s="83"/>
      <c r="NT3269" s="83"/>
      <c r="NU3269" s="83"/>
      <c r="NV3269" s="83"/>
      <c r="NW3269" s="83"/>
      <c r="NX3269" s="83"/>
      <c r="NY3269" s="83"/>
      <c r="NZ3269" s="83"/>
      <c r="OA3269" s="83"/>
      <c r="OB3269" s="83"/>
      <c r="OC3269" s="83"/>
      <c r="OD3269" s="83"/>
      <c r="OE3269" s="83"/>
      <c r="OF3269" s="83"/>
      <c r="OG3269" s="83"/>
      <c r="OH3269" s="83"/>
      <c r="OI3269" s="83"/>
      <c r="OJ3269" s="83"/>
      <c r="OK3269" s="83"/>
      <c r="OL3269" s="83"/>
      <c r="OM3269" s="83"/>
      <c r="ON3269" s="83"/>
      <c r="OO3269" s="83"/>
      <c r="OP3269" s="83"/>
      <c r="OQ3269" s="83"/>
      <c r="OR3269" s="83"/>
      <c r="OS3269" s="83"/>
      <c r="OT3269" s="83"/>
      <c r="OU3269" s="83"/>
      <c r="OV3269" s="83"/>
      <c r="OW3269" s="83"/>
      <c r="OX3269" s="83"/>
      <c r="OY3269" s="83"/>
      <c r="OZ3269" s="83"/>
      <c r="PA3269" s="83"/>
      <c r="PB3269" s="83"/>
      <c r="PC3269" s="83"/>
      <c r="PD3269" s="83"/>
      <c r="PE3269" s="83"/>
      <c r="PF3269" s="83"/>
      <c r="PG3269" s="83"/>
      <c r="PH3269" s="83"/>
      <c r="PI3269" s="83"/>
      <c r="PJ3269" s="83"/>
      <c r="PK3269" s="83"/>
      <c r="PL3269" s="83"/>
      <c r="PM3269" s="83"/>
      <c r="PN3269" s="83"/>
      <c r="PO3269" s="83"/>
      <c r="PP3269" s="83"/>
      <c r="PQ3269" s="83"/>
      <c r="PR3269" s="83"/>
      <c r="PS3269" s="83"/>
      <c r="PT3269" s="83"/>
      <c r="PU3269" s="83"/>
      <c r="PV3269" s="83"/>
      <c r="PW3269" s="83"/>
      <c r="PX3269" s="83"/>
      <c r="PY3269" s="83"/>
      <c r="PZ3269" s="83"/>
      <c r="QA3269" s="83"/>
      <c r="QB3269" s="83"/>
      <c r="QC3269" s="83"/>
      <c r="QD3269" s="83"/>
      <c r="QE3269" s="83"/>
      <c r="QF3269" s="83"/>
      <c r="QG3269" s="83"/>
      <c r="QH3269" s="83"/>
      <c r="QI3269" s="83"/>
      <c r="QJ3269" s="83"/>
      <c r="QK3269" s="83"/>
      <c r="QL3269" s="83"/>
      <c r="QM3269" s="83"/>
      <c r="QN3269" s="83"/>
    </row>
    <row r="3270" spans="1:456" s="1" customFormat="1" ht="19.5" customHeight="1" x14ac:dyDescent="0.3">
      <c r="A3270" s="105"/>
      <c r="B3270" s="105"/>
      <c r="C3270" s="105"/>
      <c r="D3270" s="105"/>
      <c r="E3270" s="105"/>
      <c r="F3270" s="105"/>
      <c r="G3270" s="76"/>
      <c r="H3270" s="105"/>
      <c r="I3270" s="105"/>
      <c r="J3270" s="111"/>
      <c r="K3270" s="111"/>
      <c r="L3270" s="112" t="s">
        <v>2825</v>
      </c>
      <c r="M3270" s="112" t="s">
        <v>349</v>
      </c>
      <c r="N3270" s="112" t="s">
        <v>2436</v>
      </c>
      <c r="O3270" s="105" t="s">
        <v>752</v>
      </c>
      <c r="P3270" s="99">
        <v>10</v>
      </c>
      <c r="Q3270" s="99"/>
      <c r="R3270" s="112"/>
      <c r="S3270" s="112"/>
      <c r="T3270" s="112"/>
      <c r="U3270" s="104" t="s">
        <v>2846</v>
      </c>
      <c r="V3270" s="83"/>
      <c r="W3270" s="83"/>
      <c r="X3270" s="83"/>
      <c r="Y3270" s="83"/>
      <c r="Z3270" s="83"/>
      <c r="AA3270" s="83"/>
      <c r="AB3270" s="83"/>
      <c r="AC3270" s="83"/>
      <c r="AD3270" s="83"/>
      <c r="AE3270" s="83"/>
      <c r="AF3270" s="83"/>
      <c r="AG3270" s="83"/>
      <c r="AH3270" s="83"/>
      <c r="AI3270" s="83"/>
      <c r="AJ3270" s="83"/>
      <c r="AK3270" s="83"/>
      <c r="AL3270" s="83"/>
      <c r="AM3270" s="83"/>
      <c r="AN3270" s="83"/>
      <c r="AO3270" s="83"/>
      <c r="AP3270" s="83"/>
      <c r="AQ3270" s="83"/>
      <c r="AR3270" s="83"/>
      <c r="AS3270" s="83"/>
      <c r="AT3270" s="83"/>
      <c r="AU3270" s="83"/>
      <c r="AV3270" s="83"/>
      <c r="AW3270" s="83"/>
      <c r="AX3270" s="83"/>
      <c r="AY3270" s="83"/>
      <c r="AZ3270" s="83"/>
      <c r="BA3270" s="83"/>
      <c r="BB3270" s="83"/>
      <c r="BC3270" s="83"/>
      <c r="BD3270" s="83"/>
      <c r="BE3270" s="83"/>
      <c r="BF3270" s="83"/>
      <c r="BG3270" s="83"/>
      <c r="BH3270" s="83"/>
      <c r="BI3270" s="83"/>
      <c r="BJ3270" s="83"/>
      <c r="BK3270" s="83"/>
      <c r="BL3270" s="83"/>
      <c r="BM3270" s="83"/>
      <c r="BN3270" s="83"/>
      <c r="BO3270" s="83"/>
      <c r="BP3270" s="83"/>
      <c r="BQ3270" s="83"/>
      <c r="BR3270" s="83"/>
      <c r="BS3270" s="83"/>
      <c r="BT3270" s="83"/>
      <c r="BU3270" s="83"/>
      <c r="BV3270" s="83"/>
      <c r="BW3270" s="83"/>
      <c r="BX3270" s="83"/>
      <c r="BY3270" s="83"/>
      <c r="BZ3270" s="83"/>
      <c r="CA3270" s="83"/>
      <c r="CB3270" s="83"/>
      <c r="CC3270" s="83"/>
      <c r="CD3270" s="83"/>
      <c r="CE3270" s="83"/>
      <c r="CF3270" s="83"/>
      <c r="CG3270" s="83"/>
      <c r="CH3270" s="83"/>
      <c r="CI3270" s="83"/>
      <c r="CJ3270" s="83"/>
      <c r="CK3270" s="83"/>
      <c r="CL3270" s="83"/>
      <c r="CM3270" s="83"/>
      <c r="CN3270" s="83"/>
      <c r="CO3270" s="83"/>
      <c r="CP3270" s="83"/>
      <c r="CQ3270" s="83"/>
      <c r="CR3270" s="83"/>
      <c r="CS3270" s="83"/>
      <c r="CT3270" s="83"/>
      <c r="CU3270" s="83"/>
      <c r="CV3270" s="83"/>
      <c r="CW3270" s="83"/>
      <c r="CX3270" s="83"/>
      <c r="CY3270" s="83"/>
      <c r="CZ3270" s="83"/>
      <c r="DA3270" s="83"/>
      <c r="DB3270" s="83"/>
      <c r="DC3270" s="83"/>
      <c r="DD3270" s="83"/>
      <c r="DE3270" s="83"/>
      <c r="DF3270" s="83"/>
      <c r="DG3270" s="83"/>
      <c r="DH3270" s="83"/>
      <c r="DI3270" s="83"/>
      <c r="DJ3270" s="83"/>
      <c r="DK3270" s="83"/>
      <c r="DL3270" s="83"/>
      <c r="DM3270" s="83"/>
      <c r="DN3270" s="83"/>
      <c r="DO3270" s="83"/>
      <c r="DP3270" s="83"/>
      <c r="DQ3270" s="83"/>
      <c r="DR3270" s="83"/>
      <c r="DS3270" s="83"/>
      <c r="DT3270" s="83"/>
      <c r="DU3270" s="83"/>
      <c r="DV3270" s="83"/>
      <c r="DW3270" s="83"/>
      <c r="DX3270" s="83"/>
      <c r="DY3270" s="83"/>
      <c r="DZ3270" s="83"/>
      <c r="EA3270" s="83"/>
      <c r="EB3270" s="83"/>
      <c r="EC3270" s="83"/>
      <c r="ED3270" s="83"/>
      <c r="EE3270" s="83"/>
      <c r="EF3270" s="83"/>
      <c r="EG3270" s="83"/>
      <c r="EH3270" s="83"/>
      <c r="EI3270" s="83"/>
      <c r="EJ3270" s="83"/>
      <c r="EK3270" s="83"/>
      <c r="EL3270" s="83"/>
      <c r="EM3270" s="83"/>
      <c r="EN3270" s="83"/>
      <c r="EO3270" s="83"/>
      <c r="EP3270" s="83"/>
      <c r="EQ3270" s="83"/>
      <c r="ER3270" s="83"/>
      <c r="ES3270" s="83"/>
      <c r="ET3270" s="83"/>
      <c r="EU3270" s="83"/>
      <c r="EV3270" s="83"/>
      <c r="EW3270" s="83"/>
      <c r="EX3270" s="83"/>
      <c r="EY3270" s="83"/>
      <c r="EZ3270" s="83"/>
      <c r="FA3270" s="83"/>
      <c r="FB3270" s="83"/>
      <c r="FC3270" s="83"/>
      <c r="FD3270" s="83"/>
      <c r="FE3270" s="83"/>
      <c r="FF3270" s="83"/>
      <c r="FG3270" s="83"/>
      <c r="FH3270" s="83"/>
      <c r="FI3270" s="83"/>
      <c r="FJ3270" s="83"/>
      <c r="FK3270" s="83"/>
      <c r="FL3270" s="83"/>
      <c r="FM3270" s="83"/>
      <c r="FN3270" s="83"/>
      <c r="FO3270" s="83"/>
      <c r="FP3270" s="83"/>
      <c r="FQ3270" s="83"/>
      <c r="FR3270" s="83"/>
      <c r="FS3270" s="83"/>
      <c r="FT3270" s="83"/>
      <c r="FU3270" s="83"/>
      <c r="FV3270" s="83"/>
      <c r="FW3270" s="83"/>
      <c r="FX3270" s="83"/>
      <c r="FY3270" s="83"/>
      <c r="FZ3270" s="83"/>
      <c r="GA3270" s="83"/>
      <c r="GB3270" s="83"/>
      <c r="GC3270" s="83"/>
      <c r="GD3270" s="83"/>
      <c r="GE3270" s="83"/>
      <c r="GF3270" s="83"/>
      <c r="GG3270" s="83"/>
      <c r="GH3270" s="83"/>
      <c r="GI3270" s="83"/>
      <c r="GJ3270" s="83"/>
      <c r="GK3270" s="83"/>
      <c r="GL3270" s="83"/>
      <c r="GM3270" s="83"/>
      <c r="GN3270" s="83"/>
      <c r="GO3270" s="83"/>
      <c r="GP3270" s="83"/>
      <c r="GQ3270" s="83"/>
      <c r="GR3270" s="83"/>
      <c r="GS3270" s="83"/>
      <c r="GT3270" s="83"/>
      <c r="GU3270" s="83"/>
      <c r="GV3270" s="83"/>
      <c r="GW3270" s="83"/>
      <c r="GX3270" s="83"/>
      <c r="GY3270" s="83"/>
      <c r="GZ3270" s="83"/>
      <c r="HA3270" s="83"/>
      <c r="HB3270" s="83"/>
      <c r="HC3270" s="83"/>
      <c r="HD3270" s="83"/>
      <c r="HE3270" s="83"/>
      <c r="HF3270" s="83"/>
      <c r="HG3270" s="83"/>
      <c r="HH3270" s="83"/>
      <c r="HI3270" s="83"/>
      <c r="HJ3270" s="83"/>
      <c r="HK3270" s="83"/>
      <c r="HL3270" s="83"/>
      <c r="HM3270" s="83"/>
      <c r="HN3270" s="83"/>
      <c r="HO3270" s="83"/>
      <c r="HP3270" s="83"/>
      <c r="HQ3270" s="83"/>
      <c r="HR3270" s="83"/>
      <c r="HS3270" s="83"/>
      <c r="HT3270" s="83"/>
      <c r="HU3270" s="83"/>
      <c r="HV3270" s="83"/>
      <c r="HW3270" s="83"/>
      <c r="HX3270" s="83"/>
      <c r="HY3270" s="83"/>
      <c r="HZ3270" s="83"/>
      <c r="IA3270" s="83"/>
      <c r="IB3270" s="83"/>
      <c r="IC3270" s="83"/>
      <c r="ID3270" s="83"/>
      <c r="IE3270" s="83"/>
      <c r="IF3270" s="83"/>
      <c r="IG3270" s="83"/>
      <c r="IH3270" s="83"/>
      <c r="II3270" s="83"/>
      <c r="IJ3270" s="83"/>
      <c r="IK3270" s="83"/>
      <c r="IL3270" s="83"/>
      <c r="IM3270" s="83"/>
      <c r="IN3270" s="83"/>
      <c r="IO3270" s="83"/>
      <c r="IP3270" s="83"/>
      <c r="IQ3270" s="83"/>
      <c r="IR3270" s="83"/>
      <c r="IS3270" s="83"/>
      <c r="IT3270" s="83"/>
      <c r="IU3270" s="83"/>
      <c r="IV3270" s="83"/>
      <c r="IW3270" s="83"/>
      <c r="IX3270" s="83"/>
      <c r="IY3270" s="83"/>
      <c r="IZ3270" s="83"/>
      <c r="JA3270" s="83"/>
      <c r="JB3270" s="83"/>
      <c r="JC3270" s="83"/>
      <c r="JD3270" s="83"/>
      <c r="JE3270" s="83"/>
      <c r="JF3270" s="83"/>
      <c r="JG3270" s="83"/>
      <c r="JH3270" s="83"/>
      <c r="JI3270" s="83"/>
      <c r="JJ3270" s="83"/>
      <c r="JK3270" s="83"/>
      <c r="JL3270" s="83"/>
      <c r="JM3270" s="83"/>
      <c r="JN3270" s="83"/>
      <c r="JO3270" s="83"/>
      <c r="JP3270" s="83"/>
      <c r="JQ3270" s="83"/>
      <c r="JR3270" s="83"/>
      <c r="JS3270" s="83"/>
      <c r="JT3270" s="83"/>
      <c r="JU3270" s="83"/>
      <c r="JV3270" s="83"/>
      <c r="JW3270" s="83"/>
      <c r="JX3270" s="83"/>
      <c r="JY3270" s="83"/>
      <c r="JZ3270" s="83"/>
      <c r="KA3270" s="83"/>
      <c r="KB3270" s="83"/>
      <c r="KC3270" s="83"/>
      <c r="KD3270" s="83"/>
      <c r="KE3270" s="83"/>
      <c r="KF3270" s="83"/>
      <c r="KG3270" s="83"/>
      <c r="KH3270" s="83"/>
      <c r="KI3270" s="83"/>
      <c r="KJ3270" s="83"/>
      <c r="KK3270" s="83"/>
      <c r="KL3270" s="83"/>
      <c r="KM3270" s="83"/>
      <c r="KN3270" s="83"/>
      <c r="KO3270" s="83"/>
      <c r="KP3270" s="83"/>
      <c r="KQ3270" s="83"/>
      <c r="KR3270" s="83"/>
      <c r="KS3270" s="83"/>
      <c r="KT3270" s="83"/>
      <c r="KU3270" s="83"/>
      <c r="KV3270" s="83"/>
      <c r="KW3270" s="83"/>
      <c r="KX3270" s="83"/>
      <c r="KY3270" s="83"/>
      <c r="KZ3270" s="83"/>
      <c r="LA3270" s="83"/>
      <c r="LB3270" s="83"/>
      <c r="LC3270" s="83"/>
      <c r="LD3270" s="83"/>
      <c r="LE3270" s="83"/>
      <c r="LF3270" s="83"/>
      <c r="LG3270" s="83"/>
      <c r="LH3270" s="83"/>
      <c r="LI3270" s="83"/>
      <c r="LJ3270" s="83"/>
      <c r="LK3270" s="83"/>
      <c r="LL3270" s="83"/>
      <c r="LM3270" s="83"/>
      <c r="LN3270" s="83"/>
      <c r="LO3270" s="83"/>
      <c r="LP3270" s="83"/>
      <c r="LQ3270" s="83"/>
      <c r="LR3270" s="83"/>
      <c r="LS3270" s="83"/>
      <c r="LT3270" s="83"/>
      <c r="LU3270" s="83"/>
      <c r="LV3270" s="83"/>
      <c r="LW3270" s="83"/>
      <c r="LX3270" s="83"/>
      <c r="LY3270" s="83"/>
      <c r="LZ3270" s="83"/>
      <c r="MA3270" s="83"/>
      <c r="MB3270" s="83"/>
      <c r="MC3270" s="83"/>
      <c r="MD3270" s="83"/>
      <c r="ME3270" s="83"/>
      <c r="MF3270" s="83"/>
      <c r="MG3270" s="83"/>
      <c r="MH3270" s="83"/>
      <c r="MI3270" s="83"/>
      <c r="MJ3270" s="83"/>
      <c r="MK3270" s="83"/>
      <c r="ML3270" s="83"/>
      <c r="MM3270" s="83"/>
      <c r="MN3270" s="83"/>
      <c r="MO3270" s="83"/>
      <c r="MP3270" s="83"/>
      <c r="MQ3270" s="83"/>
      <c r="MR3270" s="83"/>
      <c r="MS3270" s="83"/>
      <c r="MT3270" s="83"/>
      <c r="MU3270" s="83"/>
      <c r="MV3270" s="83"/>
      <c r="MW3270" s="83"/>
      <c r="MX3270" s="83"/>
      <c r="MY3270" s="83"/>
      <c r="MZ3270" s="83"/>
      <c r="NA3270" s="83"/>
      <c r="NB3270" s="83"/>
      <c r="NC3270" s="83"/>
      <c r="ND3270" s="83"/>
      <c r="NE3270" s="83"/>
      <c r="NF3270" s="83"/>
      <c r="NG3270" s="83"/>
      <c r="NH3270" s="83"/>
      <c r="NI3270" s="83"/>
      <c r="NJ3270" s="83"/>
      <c r="NK3270" s="83"/>
      <c r="NL3270" s="83"/>
      <c r="NM3270" s="83"/>
      <c r="NN3270" s="83"/>
      <c r="NO3270" s="83"/>
      <c r="NP3270" s="83"/>
      <c r="NQ3270" s="83"/>
      <c r="NR3270" s="83"/>
      <c r="NS3270" s="83"/>
      <c r="NT3270" s="83"/>
      <c r="NU3270" s="83"/>
      <c r="NV3270" s="83"/>
      <c r="NW3270" s="83"/>
      <c r="NX3270" s="83"/>
      <c r="NY3270" s="83"/>
      <c r="NZ3270" s="83"/>
      <c r="OA3270" s="83"/>
      <c r="OB3270" s="83"/>
      <c r="OC3270" s="83"/>
      <c r="OD3270" s="83"/>
      <c r="OE3270" s="83"/>
      <c r="OF3270" s="83"/>
      <c r="OG3270" s="83"/>
      <c r="OH3270" s="83"/>
      <c r="OI3270" s="83"/>
      <c r="OJ3270" s="83"/>
      <c r="OK3270" s="83"/>
      <c r="OL3270" s="83"/>
      <c r="OM3270" s="83"/>
      <c r="ON3270" s="83"/>
      <c r="OO3270" s="83"/>
      <c r="OP3270" s="83"/>
      <c r="OQ3270" s="83"/>
      <c r="OR3270" s="83"/>
      <c r="OS3270" s="83"/>
      <c r="OT3270" s="83"/>
      <c r="OU3270" s="83"/>
      <c r="OV3270" s="83"/>
      <c r="OW3270" s="83"/>
      <c r="OX3270" s="83"/>
      <c r="OY3270" s="83"/>
      <c r="OZ3270" s="83"/>
      <c r="PA3270" s="83"/>
      <c r="PB3270" s="83"/>
      <c r="PC3270" s="83"/>
      <c r="PD3270" s="83"/>
      <c r="PE3270" s="83"/>
      <c r="PF3270" s="83"/>
      <c r="PG3270" s="83"/>
      <c r="PH3270" s="83"/>
      <c r="PI3270" s="83"/>
      <c r="PJ3270" s="83"/>
      <c r="PK3270" s="83"/>
      <c r="PL3270" s="83"/>
      <c r="PM3270" s="83"/>
      <c r="PN3270" s="83"/>
      <c r="PO3270" s="83"/>
      <c r="PP3270" s="83"/>
      <c r="PQ3270" s="83"/>
      <c r="PR3270" s="83"/>
      <c r="PS3270" s="83"/>
      <c r="PT3270" s="83"/>
      <c r="PU3270" s="83"/>
      <c r="PV3270" s="83"/>
      <c r="PW3270" s="83"/>
      <c r="PX3270" s="83"/>
      <c r="PY3270" s="83"/>
      <c r="PZ3270" s="83"/>
      <c r="QA3270" s="83"/>
      <c r="QB3270" s="83"/>
      <c r="QC3270" s="83"/>
      <c r="QD3270" s="83"/>
      <c r="QE3270" s="83"/>
      <c r="QF3270" s="83"/>
      <c r="QG3270" s="83"/>
      <c r="QH3270" s="83"/>
      <c r="QI3270" s="83"/>
      <c r="QJ3270" s="83"/>
      <c r="QK3270" s="83"/>
      <c r="QL3270" s="83"/>
      <c r="QM3270" s="83"/>
      <c r="QN3270" s="83"/>
    </row>
    <row r="3271" spans="1:456" s="1" customFormat="1" ht="19.5" customHeight="1" x14ac:dyDescent="0.3">
      <c r="A3271" s="105"/>
      <c r="B3271" s="105"/>
      <c r="C3271" s="105"/>
      <c r="D3271" s="105"/>
      <c r="E3271" s="105"/>
      <c r="F3271" s="105"/>
      <c r="G3271" s="76"/>
      <c r="H3271" s="105"/>
      <c r="I3271" s="105"/>
      <c r="J3271" s="111"/>
      <c r="K3271" s="111"/>
      <c r="L3271" s="112" t="s">
        <v>2835</v>
      </c>
      <c r="M3271" s="112" t="s">
        <v>351</v>
      </c>
      <c r="N3271" s="112" t="s">
        <v>210</v>
      </c>
      <c r="O3271" s="105" t="s">
        <v>2523</v>
      </c>
      <c r="P3271" s="99">
        <v>10</v>
      </c>
      <c r="Q3271" s="99"/>
      <c r="R3271" s="112"/>
      <c r="S3271" s="112"/>
      <c r="T3271" s="112"/>
      <c r="U3271" s="104" t="s">
        <v>2846</v>
      </c>
      <c r="V3271" s="83"/>
      <c r="W3271" s="83"/>
      <c r="X3271" s="83"/>
      <c r="Y3271" s="83"/>
      <c r="Z3271" s="83"/>
      <c r="AA3271" s="83"/>
      <c r="AB3271" s="83"/>
      <c r="AC3271" s="83"/>
      <c r="AD3271" s="83"/>
      <c r="AE3271" s="83"/>
      <c r="AF3271" s="83"/>
      <c r="AG3271" s="83"/>
      <c r="AH3271" s="83"/>
      <c r="AI3271" s="83"/>
      <c r="AJ3271" s="83"/>
      <c r="AK3271" s="83"/>
      <c r="AL3271" s="83"/>
      <c r="AM3271" s="83"/>
      <c r="AN3271" s="83"/>
      <c r="AO3271" s="83"/>
      <c r="AP3271" s="83"/>
      <c r="AQ3271" s="83"/>
      <c r="AR3271" s="83"/>
      <c r="AS3271" s="83"/>
      <c r="AT3271" s="83"/>
      <c r="AU3271" s="83"/>
      <c r="AV3271" s="83"/>
      <c r="AW3271" s="83"/>
      <c r="AX3271" s="83"/>
      <c r="AY3271" s="83"/>
      <c r="AZ3271" s="83"/>
      <c r="BA3271" s="83"/>
      <c r="BB3271" s="83"/>
      <c r="BC3271" s="83"/>
      <c r="BD3271" s="83"/>
      <c r="BE3271" s="83"/>
      <c r="BF3271" s="83"/>
      <c r="BG3271" s="83"/>
      <c r="BH3271" s="83"/>
      <c r="BI3271" s="83"/>
      <c r="BJ3271" s="83"/>
      <c r="BK3271" s="83"/>
      <c r="BL3271" s="83"/>
      <c r="BM3271" s="83"/>
      <c r="BN3271" s="83"/>
      <c r="BO3271" s="83"/>
      <c r="BP3271" s="83"/>
      <c r="BQ3271" s="83"/>
      <c r="BR3271" s="83"/>
      <c r="BS3271" s="83"/>
      <c r="BT3271" s="83"/>
      <c r="BU3271" s="83"/>
      <c r="BV3271" s="83"/>
      <c r="BW3271" s="83"/>
      <c r="BX3271" s="83"/>
      <c r="BY3271" s="83"/>
      <c r="BZ3271" s="83"/>
      <c r="CA3271" s="83"/>
      <c r="CB3271" s="83"/>
      <c r="CC3271" s="83"/>
      <c r="CD3271" s="83"/>
      <c r="CE3271" s="83"/>
      <c r="CF3271" s="83"/>
      <c r="CG3271" s="83"/>
      <c r="CH3271" s="83"/>
      <c r="CI3271" s="83"/>
      <c r="CJ3271" s="83"/>
      <c r="CK3271" s="83"/>
      <c r="CL3271" s="83"/>
      <c r="CM3271" s="83"/>
      <c r="CN3271" s="83"/>
      <c r="CO3271" s="83"/>
      <c r="CP3271" s="83"/>
      <c r="CQ3271" s="83"/>
      <c r="CR3271" s="83"/>
      <c r="CS3271" s="83"/>
      <c r="CT3271" s="83"/>
      <c r="CU3271" s="83"/>
      <c r="CV3271" s="83"/>
      <c r="CW3271" s="83"/>
      <c r="CX3271" s="83"/>
      <c r="CY3271" s="83"/>
      <c r="CZ3271" s="83"/>
      <c r="DA3271" s="83"/>
      <c r="DB3271" s="83"/>
      <c r="DC3271" s="83"/>
      <c r="DD3271" s="83"/>
      <c r="DE3271" s="83"/>
      <c r="DF3271" s="83"/>
      <c r="DG3271" s="83"/>
      <c r="DH3271" s="83"/>
      <c r="DI3271" s="83"/>
      <c r="DJ3271" s="83"/>
      <c r="DK3271" s="83"/>
      <c r="DL3271" s="83"/>
      <c r="DM3271" s="83"/>
      <c r="DN3271" s="83"/>
      <c r="DO3271" s="83"/>
      <c r="DP3271" s="83"/>
      <c r="DQ3271" s="83"/>
      <c r="DR3271" s="83"/>
      <c r="DS3271" s="83"/>
      <c r="DT3271" s="83"/>
      <c r="DU3271" s="83"/>
      <c r="DV3271" s="83"/>
      <c r="DW3271" s="83"/>
      <c r="DX3271" s="83"/>
      <c r="DY3271" s="83"/>
      <c r="DZ3271" s="83"/>
      <c r="EA3271" s="83"/>
      <c r="EB3271" s="83"/>
      <c r="EC3271" s="83"/>
      <c r="ED3271" s="83"/>
      <c r="EE3271" s="83"/>
      <c r="EF3271" s="83"/>
      <c r="EG3271" s="83"/>
      <c r="EH3271" s="83"/>
      <c r="EI3271" s="83"/>
      <c r="EJ3271" s="83"/>
      <c r="EK3271" s="83"/>
      <c r="EL3271" s="83"/>
      <c r="EM3271" s="83"/>
      <c r="EN3271" s="83"/>
      <c r="EO3271" s="83"/>
      <c r="EP3271" s="83"/>
      <c r="EQ3271" s="83"/>
      <c r="ER3271" s="83"/>
      <c r="ES3271" s="83"/>
      <c r="ET3271" s="83"/>
      <c r="EU3271" s="83"/>
      <c r="EV3271" s="83"/>
      <c r="EW3271" s="83"/>
      <c r="EX3271" s="83"/>
      <c r="EY3271" s="83"/>
      <c r="EZ3271" s="83"/>
      <c r="FA3271" s="83"/>
      <c r="FB3271" s="83"/>
      <c r="FC3271" s="83"/>
      <c r="FD3271" s="83"/>
      <c r="FE3271" s="83"/>
      <c r="FF3271" s="83"/>
      <c r="FG3271" s="83"/>
      <c r="FH3271" s="83"/>
      <c r="FI3271" s="83"/>
      <c r="FJ3271" s="83"/>
      <c r="FK3271" s="83"/>
      <c r="FL3271" s="83"/>
      <c r="FM3271" s="83"/>
      <c r="FN3271" s="83"/>
      <c r="FO3271" s="83"/>
      <c r="FP3271" s="83"/>
      <c r="FQ3271" s="83"/>
      <c r="FR3271" s="83"/>
      <c r="FS3271" s="83"/>
      <c r="FT3271" s="83"/>
      <c r="FU3271" s="83"/>
      <c r="FV3271" s="83"/>
      <c r="FW3271" s="83"/>
      <c r="FX3271" s="83"/>
      <c r="FY3271" s="83"/>
      <c r="FZ3271" s="83"/>
      <c r="GA3271" s="83"/>
      <c r="GB3271" s="83"/>
      <c r="GC3271" s="83"/>
      <c r="GD3271" s="83"/>
      <c r="GE3271" s="83"/>
      <c r="GF3271" s="83"/>
      <c r="GG3271" s="83"/>
      <c r="GH3271" s="83"/>
      <c r="GI3271" s="83"/>
      <c r="GJ3271" s="83"/>
      <c r="GK3271" s="83"/>
      <c r="GL3271" s="83"/>
      <c r="GM3271" s="83"/>
      <c r="GN3271" s="83"/>
      <c r="GO3271" s="83"/>
      <c r="GP3271" s="83"/>
      <c r="GQ3271" s="83"/>
      <c r="GR3271" s="83"/>
      <c r="GS3271" s="83"/>
      <c r="GT3271" s="83"/>
      <c r="GU3271" s="83"/>
      <c r="GV3271" s="83"/>
      <c r="GW3271" s="83"/>
      <c r="GX3271" s="83"/>
      <c r="GY3271" s="83"/>
      <c r="GZ3271" s="83"/>
      <c r="HA3271" s="83"/>
      <c r="HB3271" s="83"/>
      <c r="HC3271" s="83"/>
      <c r="HD3271" s="83"/>
      <c r="HE3271" s="83"/>
      <c r="HF3271" s="83"/>
      <c r="HG3271" s="83"/>
      <c r="HH3271" s="83"/>
      <c r="HI3271" s="83"/>
      <c r="HJ3271" s="83"/>
      <c r="HK3271" s="83"/>
      <c r="HL3271" s="83"/>
      <c r="HM3271" s="83"/>
      <c r="HN3271" s="83"/>
      <c r="HO3271" s="83"/>
      <c r="HP3271" s="83"/>
      <c r="HQ3271" s="83"/>
      <c r="HR3271" s="83"/>
      <c r="HS3271" s="83"/>
      <c r="HT3271" s="83"/>
      <c r="HU3271" s="83"/>
      <c r="HV3271" s="83"/>
      <c r="HW3271" s="83"/>
      <c r="HX3271" s="83"/>
      <c r="HY3271" s="83"/>
      <c r="HZ3271" s="83"/>
      <c r="IA3271" s="83"/>
      <c r="IB3271" s="83"/>
      <c r="IC3271" s="83"/>
      <c r="ID3271" s="83"/>
      <c r="IE3271" s="83"/>
      <c r="IF3271" s="83"/>
      <c r="IG3271" s="83"/>
      <c r="IH3271" s="83"/>
      <c r="II3271" s="83"/>
      <c r="IJ3271" s="83"/>
      <c r="IK3271" s="83"/>
      <c r="IL3271" s="83"/>
      <c r="IM3271" s="83"/>
      <c r="IN3271" s="83"/>
      <c r="IO3271" s="83"/>
      <c r="IP3271" s="83"/>
      <c r="IQ3271" s="83"/>
      <c r="IR3271" s="83"/>
      <c r="IS3271" s="83"/>
      <c r="IT3271" s="83"/>
      <c r="IU3271" s="83"/>
      <c r="IV3271" s="83"/>
      <c r="IW3271" s="83"/>
      <c r="IX3271" s="83"/>
      <c r="IY3271" s="83"/>
      <c r="IZ3271" s="83"/>
      <c r="JA3271" s="83"/>
      <c r="JB3271" s="83"/>
      <c r="JC3271" s="83"/>
      <c r="JD3271" s="83"/>
      <c r="JE3271" s="83"/>
      <c r="JF3271" s="83"/>
      <c r="JG3271" s="83"/>
      <c r="JH3271" s="83"/>
      <c r="JI3271" s="83"/>
      <c r="JJ3271" s="83"/>
      <c r="JK3271" s="83"/>
      <c r="JL3271" s="83"/>
      <c r="JM3271" s="83"/>
      <c r="JN3271" s="83"/>
      <c r="JO3271" s="83"/>
      <c r="JP3271" s="83"/>
      <c r="JQ3271" s="83"/>
      <c r="JR3271" s="83"/>
      <c r="JS3271" s="83"/>
      <c r="JT3271" s="83"/>
      <c r="JU3271" s="83"/>
      <c r="JV3271" s="83"/>
      <c r="JW3271" s="83"/>
      <c r="JX3271" s="83"/>
      <c r="JY3271" s="83"/>
      <c r="JZ3271" s="83"/>
      <c r="KA3271" s="83"/>
      <c r="KB3271" s="83"/>
      <c r="KC3271" s="83"/>
      <c r="KD3271" s="83"/>
      <c r="KE3271" s="83"/>
      <c r="KF3271" s="83"/>
      <c r="KG3271" s="83"/>
      <c r="KH3271" s="83"/>
      <c r="KI3271" s="83"/>
      <c r="KJ3271" s="83"/>
      <c r="KK3271" s="83"/>
      <c r="KL3271" s="83"/>
      <c r="KM3271" s="83"/>
      <c r="KN3271" s="83"/>
      <c r="KO3271" s="83"/>
      <c r="KP3271" s="83"/>
      <c r="KQ3271" s="83"/>
      <c r="KR3271" s="83"/>
      <c r="KS3271" s="83"/>
      <c r="KT3271" s="83"/>
      <c r="KU3271" s="83"/>
      <c r="KV3271" s="83"/>
      <c r="KW3271" s="83"/>
      <c r="KX3271" s="83"/>
      <c r="KY3271" s="83"/>
      <c r="KZ3271" s="83"/>
      <c r="LA3271" s="83"/>
      <c r="LB3271" s="83"/>
      <c r="LC3271" s="83"/>
      <c r="LD3271" s="83"/>
      <c r="LE3271" s="83"/>
      <c r="LF3271" s="83"/>
      <c r="LG3271" s="83"/>
      <c r="LH3271" s="83"/>
      <c r="LI3271" s="83"/>
      <c r="LJ3271" s="83"/>
      <c r="LK3271" s="83"/>
      <c r="LL3271" s="83"/>
      <c r="LM3271" s="83"/>
      <c r="LN3271" s="83"/>
      <c r="LO3271" s="83"/>
      <c r="LP3271" s="83"/>
      <c r="LQ3271" s="83"/>
      <c r="LR3271" s="83"/>
      <c r="LS3271" s="83"/>
      <c r="LT3271" s="83"/>
      <c r="LU3271" s="83"/>
      <c r="LV3271" s="83"/>
      <c r="LW3271" s="83"/>
      <c r="LX3271" s="83"/>
      <c r="LY3271" s="83"/>
      <c r="LZ3271" s="83"/>
      <c r="MA3271" s="83"/>
      <c r="MB3271" s="83"/>
      <c r="MC3271" s="83"/>
      <c r="MD3271" s="83"/>
      <c r="ME3271" s="83"/>
      <c r="MF3271" s="83"/>
      <c r="MG3271" s="83"/>
      <c r="MH3271" s="83"/>
      <c r="MI3271" s="83"/>
      <c r="MJ3271" s="83"/>
      <c r="MK3271" s="83"/>
      <c r="ML3271" s="83"/>
      <c r="MM3271" s="83"/>
      <c r="MN3271" s="83"/>
      <c r="MO3271" s="83"/>
      <c r="MP3271" s="83"/>
      <c r="MQ3271" s="83"/>
      <c r="MR3271" s="83"/>
      <c r="MS3271" s="83"/>
      <c r="MT3271" s="83"/>
      <c r="MU3271" s="83"/>
      <c r="MV3271" s="83"/>
      <c r="MW3271" s="83"/>
      <c r="MX3271" s="83"/>
      <c r="MY3271" s="83"/>
      <c r="MZ3271" s="83"/>
      <c r="NA3271" s="83"/>
      <c r="NB3271" s="83"/>
      <c r="NC3271" s="83"/>
      <c r="ND3271" s="83"/>
      <c r="NE3271" s="83"/>
      <c r="NF3271" s="83"/>
      <c r="NG3271" s="83"/>
      <c r="NH3271" s="83"/>
      <c r="NI3271" s="83"/>
      <c r="NJ3271" s="83"/>
      <c r="NK3271" s="83"/>
      <c r="NL3271" s="83"/>
      <c r="NM3271" s="83"/>
      <c r="NN3271" s="83"/>
      <c r="NO3271" s="83"/>
      <c r="NP3271" s="83"/>
      <c r="NQ3271" s="83"/>
      <c r="NR3271" s="83"/>
      <c r="NS3271" s="83"/>
      <c r="NT3271" s="83"/>
      <c r="NU3271" s="83"/>
      <c r="NV3271" s="83"/>
      <c r="NW3271" s="83"/>
      <c r="NX3271" s="83"/>
      <c r="NY3271" s="83"/>
      <c r="NZ3271" s="83"/>
      <c r="OA3271" s="83"/>
      <c r="OB3271" s="83"/>
      <c r="OC3271" s="83"/>
      <c r="OD3271" s="83"/>
      <c r="OE3271" s="83"/>
      <c r="OF3271" s="83"/>
      <c r="OG3271" s="83"/>
      <c r="OH3271" s="83"/>
      <c r="OI3271" s="83"/>
      <c r="OJ3271" s="83"/>
      <c r="OK3271" s="83"/>
      <c r="OL3271" s="83"/>
      <c r="OM3271" s="83"/>
      <c r="ON3271" s="83"/>
      <c r="OO3271" s="83"/>
      <c r="OP3271" s="83"/>
      <c r="OQ3271" s="83"/>
      <c r="OR3271" s="83"/>
      <c r="OS3271" s="83"/>
      <c r="OT3271" s="83"/>
      <c r="OU3271" s="83"/>
      <c r="OV3271" s="83"/>
      <c r="OW3271" s="83"/>
      <c r="OX3271" s="83"/>
      <c r="OY3271" s="83"/>
      <c r="OZ3271" s="83"/>
      <c r="PA3271" s="83"/>
      <c r="PB3271" s="83"/>
      <c r="PC3271" s="83"/>
      <c r="PD3271" s="83"/>
      <c r="PE3271" s="83"/>
      <c r="PF3271" s="83"/>
      <c r="PG3271" s="83"/>
      <c r="PH3271" s="83"/>
      <c r="PI3271" s="83"/>
      <c r="PJ3271" s="83"/>
      <c r="PK3271" s="83"/>
      <c r="PL3271" s="83"/>
      <c r="PM3271" s="83"/>
      <c r="PN3271" s="83"/>
      <c r="PO3271" s="83"/>
      <c r="PP3271" s="83"/>
      <c r="PQ3271" s="83"/>
      <c r="PR3271" s="83"/>
      <c r="PS3271" s="83"/>
      <c r="PT3271" s="83"/>
      <c r="PU3271" s="83"/>
      <c r="PV3271" s="83"/>
      <c r="PW3271" s="83"/>
      <c r="PX3271" s="83"/>
      <c r="PY3271" s="83"/>
      <c r="PZ3271" s="83"/>
      <c r="QA3271" s="83"/>
      <c r="QB3271" s="83"/>
      <c r="QC3271" s="83"/>
      <c r="QD3271" s="83"/>
      <c r="QE3271" s="83"/>
      <c r="QF3271" s="83"/>
      <c r="QG3271" s="83"/>
      <c r="QH3271" s="83"/>
      <c r="QI3271" s="83"/>
      <c r="QJ3271" s="83"/>
      <c r="QK3271" s="83"/>
      <c r="QL3271" s="83"/>
      <c r="QM3271" s="83"/>
      <c r="QN3271" s="83"/>
    </row>
    <row r="3272" spans="1:456" s="1" customFormat="1" ht="19.5" customHeight="1" x14ac:dyDescent="0.3">
      <c r="A3272" s="105"/>
      <c r="B3272" s="105"/>
      <c r="C3272" s="105"/>
      <c r="D3272" s="105"/>
      <c r="E3272" s="105"/>
      <c r="F3272" s="105"/>
      <c r="G3272" s="76"/>
      <c r="H3272" s="105"/>
      <c r="I3272" s="105"/>
      <c r="J3272" s="111"/>
      <c r="K3272" s="111"/>
      <c r="L3272" s="112" t="s">
        <v>2827</v>
      </c>
      <c r="M3272" s="112" t="s">
        <v>351</v>
      </c>
      <c r="N3272" s="112" t="s">
        <v>215</v>
      </c>
      <c r="O3272" s="105" t="s">
        <v>2588</v>
      </c>
      <c r="P3272" s="99">
        <v>10</v>
      </c>
      <c r="Q3272" s="99"/>
      <c r="R3272" s="112"/>
      <c r="S3272" s="112"/>
      <c r="T3272" s="112"/>
      <c r="U3272" s="104" t="s">
        <v>2846</v>
      </c>
      <c r="V3272" s="83"/>
      <c r="W3272" s="83"/>
      <c r="X3272" s="83"/>
      <c r="Y3272" s="83"/>
      <c r="Z3272" s="83"/>
      <c r="AA3272" s="83"/>
      <c r="AB3272" s="83"/>
      <c r="AC3272" s="83"/>
      <c r="AD3272" s="83"/>
      <c r="AE3272" s="83"/>
      <c r="AF3272" s="83"/>
      <c r="AG3272" s="83"/>
      <c r="AH3272" s="83"/>
      <c r="AI3272" s="83"/>
      <c r="AJ3272" s="83"/>
      <c r="AK3272" s="83"/>
      <c r="AL3272" s="83"/>
      <c r="AM3272" s="83"/>
      <c r="AN3272" s="83"/>
      <c r="AO3272" s="83"/>
      <c r="AP3272" s="83"/>
      <c r="AQ3272" s="83"/>
      <c r="AR3272" s="83"/>
      <c r="AS3272" s="83"/>
      <c r="AT3272" s="83"/>
      <c r="AU3272" s="83"/>
      <c r="AV3272" s="83"/>
      <c r="AW3272" s="83"/>
      <c r="AX3272" s="83"/>
      <c r="AY3272" s="83"/>
      <c r="AZ3272" s="83"/>
      <c r="BA3272" s="83"/>
      <c r="BB3272" s="83"/>
      <c r="BC3272" s="83"/>
      <c r="BD3272" s="83"/>
      <c r="BE3272" s="83"/>
      <c r="BF3272" s="83"/>
      <c r="BG3272" s="83"/>
      <c r="BH3272" s="83"/>
      <c r="BI3272" s="83"/>
      <c r="BJ3272" s="83"/>
      <c r="BK3272" s="83"/>
      <c r="BL3272" s="83"/>
      <c r="BM3272" s="83"/>
      <c r="BN3272" s="83"/>
      <c r="BO3272" s="83"/>
      <c r="BP3272" s="83"/>
      <c r="BQ3272" s="83"/>
      <c r="BR3272" s="83"/>
      <c r="BS3272" s="83"/>
      <c r="BT3272" s="83"/>
      <c r="BU3272" s="83"/>
      <c r="BV3272" s="83"/>
      <c r="BW3272" s="83"/>
      <c r="BX3272" s="83"/>
      <c r="BY3272" s="83"/>
      <c r="BZ3272" s="83"/>
      <c r="CA3272" s="83"/>
      <c r="CB3272" s="83"/>
      <c r="CC3272" s="83"/>
      <c r="CD3272" s="83"/>
      <c r="CE3272" s="83"/>
      <c r="CF3272" s="83"/>
      <c r="CG3272" s="83"/>
      <c r="CH3272" s="83"/>
      <c r="CI3272" s="83"/>
      <c r="CJ3272" s="83"/>
      <c r="CK3272" s="83"/>
      <c r="CL3272" s="83"/>
      <c r="CM3272" s="83"/>
      <c r="CN3272" s="83"/>
      <c r="CO3272" s="83"/>
      <c r="CP3272" s="83"/>
      <c r="CQ3272" s="83"/>
      <c r="CR3272" s="83"/>
      <c r="CS3272" s="83"/>
      <c r="CT3272" s="83"/>
      <c r="CU3272" s="83"/>
      <c r="CV3272" s="83"/>
      <c r="CW3272" s="83"/>
      <c r="CX3272" s="83"/>
      <c r="CY3272" s="83"/>
      <c r="CZ3272" s="83"/>
      <c r="DA3272" s="83"/>
      <c r="DB3272" s="83"/>
      <c r="DC3272" s="83"/>
      <c r="DD3272" s="83"/>
      <c r="DE3272" s="83"/>
      <c r="DF3272" s="83"/>
      <c r="DG3272" s="83"/>
      <c r="DH3272" s="83"/>
      <c r="DI3272" s="83"/>
      <c r="DJ3272" s="83"/>
      <c r="DK3272" s="83"/>
      <c r="DL3272" s="83"/>
      <c r="DM3272" s="83"/>
      <c r="DN3272" s="83"/>
      <c r="DO3272" s="83"/>
      <c r="DP3272" s="83"/>
      <c r="DQ3272" s="83"/>
      <c r="DR3272" s="83"/>
      <c r="DS3272" s="83"/>
      <c r="DT3272" s="83"/>
      <c r="DU3272" s="83"/>
      <c r="DV3272" s="83"/>
      <c r="DW3272" s="83"/>
      <c r="DX3272" s="83"/>
      <c r="DY3272" s="83"/>
      <c r="DZ3272" s="83"/>
      <c r="EA3272" s="83"/>
      <c r="EB3272" s="83"/>
      <c r="EC3272" s="83"/>
      <c r="ED3272" s="83"/>
      <c r="EE3272" s="83"/>
      <c r="EF3272" s="83"/>
      <c r="EG3272" s="83"/>
      <c r="EH3272" s="83"/>
      <c r="EI3272" s="83"/>
      <c r="EJ3272" s="83"/>
      <c r="EK3272" s="83"/>
      <c r="EL3272" s="83"/>
      <c r="EM3272" s="83"/>
      <c r="EN3272" s="83"/>
      <c r="EO3272" s="83"/>
      <c r="EP3272" s="83"/>
      <c r="EQ3272" s="83"/>
      <c r="ER3272" s="83"/>
      <c r="ES3272" s="83"/>
      <c r="ET3272" s="83"/>
      <c r="EU3272" s="83"/>
      <c r="EV3272" s="83"/>
      <c r="EW3272" s="83"/>
      <c r="EX3272" s="83"/>
      <c r="EY3272" s="83"/>
      <c r="EZ3272" s="83"/>
      <c r="FA3272" s="83"/>
      <c r="FB3272" s="83"/>
      <c r="FC3272" s="83"/>
      <c r="FD3272" s="83"/>
      <c r="FE3272" s="83"/>
      <c r="FF3272" s="83"/>
      <c r="FG3272" s="83"/>
      <c r="FH3272" s="83"/>
      <c r="FI3272" s="83"/>
      <c r="FJ3272" s="83"/>
      <c r="FK3272" s="83"/>
      <c r="FL3272" s="83"/>
      <c r="FM3272" s="83"/>
      <c r="FN3272" s="83"/>
      <c r="FO3272" s="83"/>
      <c r="FP3272" s="83"/>
      <c r="FQ3272" s="83"/>
      <c r="FR3272" s="83"/>
      <c r="FS3272" s="83"/>
      <c r="FT3272" s="83"/>
      <c r="FU3272" s="83"/>
      <c r="FV3272" s="83"/>
      <c r="FW3272" s="83"/>
      <c r="FX3272" s="83"/>
      <c r="FY3272" s="83"/>
      <c r="FZ3272" s="83"/>
      <c r="GA3272" s="83"/>
      <c r="GB3272" s="83"/>
      <c r="GC3272" s="83"/>
      <c r="GD3272" s="83"/>
      <c r="GE3272" s="83"/>
      <c r="GF3272" s="83"/>
      <c r="GG3272" s="83"/>
      <c r="GH3272" s="83"/>
      <c r="GI3272" s="83"/>
      <c r="GJ3272" s="83"/>
      <c r="GK3272" s="83"/>
      <c r="GL3272" s="83"/>
      <c r="GM3272" s="83"/>
      <c r="GN3272" s="83"/>
      <c r="GO3272" s="83"/>
      <c r="GP3272" s="83"/>
      <c r="GQ3272" s="83"/>
      <c r="GR3272" s="83"/>
      <c r="GS3272" s="83"/>
      <c r="GT3272" s="83"/>
      <c r="GU3272" s="83"/>
      <c r="GV3272" s="83"/>
      <c r="GW3272" s="83"/>
      <c r="GX3272" s="83"/>
      <c r="GY3272" s="83"/>
      <c r="GZ3272" s="83"/>
      <c r="HA3272" s="83"/>
      <c r="HB3272" s="83"/>
      <c r="HC3272" s="83"/>
      <c r="HD3272" s="83"/>
      <c r="HE3272" s="83"/>
      <c r="HF3272" s="83"/>
      <c r="HG3272" s="83"/>
      <c r="HH3272" s="83"/>
      <c r="HI3272" s="83"/>
      <c r="HJ3272" s="83"/>
      <c r="HK3272" s="83"/>
      <c r="HL3272" s="83"/>
      <c r="HM3272" s="83"/>
      <c r="HN3272" s="83"/>
      <c r="HO3272" s="83"/>
      <c r="HP3272" s="83"/>
      <c r="HQ3272" s="83"/>
      <c r="HR3272" s="83"/>
      <c r="HS3272" s="83"/>
      <c r="HT3272" s="83"/>
      <c r="HU3272" s="83"/>
      <c r="HV3272" s="83"/>
      <c r="HW3272" s="83"/>
      <c r="HX3272" s="83"/>
      <c r="HY3272" s="83"/>
      <c r="HZ3272" s="83"/>
      <c r="IA3272" s="83"/>
      <c r="IB3272" s="83"/>
      <c r="IC3272" s="83"/>
      <c r="ID3272" s="83"/>
      <c r="IE3272" s="83"/>
      <c r="IF3272" s="83"/>
      <c r="IG3272" s="83"/>
      <c r="IH3272" s="83"/>
      <c r="II3272" s="83"/>
      <c r="IJ3272" s="83"/>
      <c r="IK3272" s="83"/>
      <c r="IL3272" s="83"/>
      <c r="IM3272" s="83"/>
      <c r="IN3272" s="83"/>
      <c r="IO3272" s="83"/>
      <c r="IP3272" s="83"/>
      <c r="IQ3272" s="83"/>
      <c r="IR3272" s="83"/>
      <c r="IS3272" s="83"/>
      <c r="IT3272" s="83"/>
      <c r="IU3272" s="83"/>
      <c r="IV3272" s="83"/>
      <c r="IW3272" s="83"/>
      <c r="IX3272" s="83"/>
      <c r="IY3272" s="83"/>
      <c r="IZ3272" s="83"/>
      <c r="JA3272" s="83"/>
      <c r="JB3272" s="83"/>
      <c r="JC3272" s="83"/>
      <c r="JD3272" s="83"/>
      <c r="JE3272" s="83"/>
      <c r="JF3272" s="83"/>
      <c r="JG3272" s="83"/>
      <c r="JH3272" s="83"/>
      <c r="JI3272" s="83"/>
      <c r="JJ3272" s="83"/>
      <c r="JK3272" s="83"/>
      <c r="JL3272" s="83"/>
      <c r="JM3272" s="83"/>
      <c r="JN3272" s="83"/>
      <c r="JO3272" s="83"/>
      <c r="JP3272" s="83"/>
      <c r="JQ3272" s="83"/>
      <c r="JR3272" s="83"/>
      <c r="JS3272" s="83"/>
      <c r="JT3272" s="83"/>
      <c r="JU3272" s="83"/>
      <c r="JV3272" s="83"/>
      <c r="JW3272" s="83"/>
      <c r="JX3272" s="83"/>
      <c r="JY3272" s="83"/>
      <c r="JZ3272" s="83"/>
      <c r="KA3272" s="83"/>
      <c r="KB3272" s="83"/>
      <c r="KC3272" s="83"/>
      <c r="KD3272" s="83"/>
      <c r="KE3272" s="83"/>
      <c r="KF3272" s="83"/>
      <c r="KG3272" s="83"/>
      <c r="KH3272" s="83"/>
      <c r="KI3272" s="83"/>
      <c r="KJ3272" s="83"/>
      <c r="KK3272" s="83"/>
      <c r="KL3272" s="83"/>
      <c r="KM3272" s="83"/>
      <c r="KN3272" s="83"/>
      <c r="KO3272" s="83"/>
      <c r="KP3272" s="83"/>
      <c r="KQ3272" s="83"/>
      <c r="KR3272" s="83"/>
      <c r="KS3272" s="83"/>
      <c r="KT3272" s="83"/>
      <c r="KU3272" s="83"/>
      <c r="KV3272" s="83"/>
      <c r="KW3272" s="83"/>
      <c r="KX3272" s="83"/>
      <c r="KY3272" s="83"/>
      <c r="KZ3272" s="83"/>
      <c r="LA3272" s="83"/>
      <c r="LB3272" s="83"/>
      <c r="LC3272" s="83"/>
      <c r="LD3272" s="83"/>
      <c r="LE3272" s="83"/>
      <c r="LF3272" s="83"/>
      <c r="LG3272" s="83"/>
      <c r="LH3272" s="83"/>
      <c r="LI3272" s="83"/>
      <c r="LJ3272" s="83"/>
      <c r="LK3272" s="83"/>
      <c r="LL3272" s="83"/>
      <c r="LM3272" s="83"/>
      <c r="LN3272" s="83"/>
      <c r="LO3272" s="83"/>
      <c r="LP3272" s="83"/>
      <c r="LQ3272" s="83"/>
      <c r="LR3272" s="83"/>
      <c r="LS3272" s="83"/>
      <c r="LT3272" s="83"/>
      <c r="LU3272" s="83"/>
      <c r="LV3272" s="83"/>
      <c r="LW3272" s="83"/>
      <c r="LX3272" s="83"/>
      <c r="LY3272" s="83"/>
      <c r="LZ3272" s="83"/>
      <c r="MA3272" s="83"/>
      <c r="MB3272" s="83"/>
      <c r="MC3272" s="83"/>
      <c r="MD3272" s="83"/>
      <c r="ME3272" s="83"/>
      <c r="MF3272" s="83"/>
      <c r="MG3272" s="83"/>
      <c r="MH3272" s="83"/>
      <c r="MI3272" s="83"/>
      <c r="MJ3272" s="83"/>
      <c r="MK3272" s="83"/>
      <c r="ML3272" s="83"/>
      <c r="MM3272" s="83"/>
      <c r="MN3272" s="83"/>
      <c r="MO3272" s="83"/>
      <c r="MP3272" s="83"/>
      <c r="MQ3272" s="83"/>
      <c r="MR3272" s="83"/>
      <c r="MS3272" s="83"/>
      <c r="MT3272" s="83"/>
      <c r="MU3272" s="83"/>
      <c r="MV3272" s="83"/>
      <c r="MW3272" s="83"/>
      <c r="MX3272" s="83"/>
      <c r="MY3272" s="83"/>
      <c r="MZ3272" s="83"/>
      <c r="NA3272" s="83"/>
      <c r="NB3272" s="83"/>
      <c r="NC3272" s="83"/>
      <c r="ND3272" s="83"/>
      <c r="NE3272" s="83"/>
      <c r="NF3272" s="83"/>
      <c r="NG3272" s="83"/>
      <c r="NH3272" s="83"/>
      <c r="NI3272" s="83"/>
      <c r="NJ3272" s="83"/>
      <c r="NK3272" s="83"/>
      <c r="NL3272" s="83"/>
      <c r="NM3272" s="83"/>
      <c r="NN3272" s="83"/>
      <c r="NO3272" s="83"/>
      <c r="NP3272" s="83"/>
      <c r="NQ3272" s="83"/>
      <c r="NR3272" s="83"/>
      <c r="NS3272" s="83"/>
      <c r="NT3272" s="83"/>
      <c r="NU3272" s="83"/>
      <c r="NV3272" s="83"/>
      <c r="NW3272" s="83"/>
      <c r="NX3272" s="83"/>
      <c r="NY3272" s="83"/>
      <c r="NZ3272" s="83"/>
      <c r="OA3272" s="83"/>
      <c r="OB3272" s="83"/>
      <c r="OC3272" s="83"/>
      <c r="OD3272" s="83"/>
      <c r="OE3272" s="83"/>
      <c r="OF3272" s="83"/>
      <c r="OG3272" s="83"/>
      <c r="OH3272" s="83"/>
      <c r="OI3272" s="83"/>
      <c r="OJ3272" s="83"/>
      <c r="OK3272" s="83"/>
      <c r="OL3272" s="83"/>
      <c r="OM3272" s="83"/>
      <c r="ON3272" s="83"/>
      <c r="OO3272" s="83"/>
      <c r="OP3272" s="83"/>
      <c r="OQ3272" s="83"/>
      <c r="OR3272" s="83"/>
      <c r="OS3272" s="83"/>
      <c r="OT3272" s="83"/>
      <c r="OU3272" s="83"/>
      <c r="OV3272" s="83"/>
      <c r="OW3272" s="83"/>
      <c r="OX3272" s="83"/>
      <c r="OY3272" s="83"/>
      <c r="OZ3272" s="83"/>
      <c r="PA3272" s="83"/>
      <c r="PB3272" s="83"/>
      <c r="PC3272" s="83"/>
      <c r="PD3272" s="83"/>
      <c r="PE3272" s="83"/>
      <c r="PF3272" s="83"/>
      <c r="PG3272" s="83"/>
      <c r="PH3272" s="83"/>
      <c r="PI3272" s="83"/>
      <c r="PJ3272" s="83"/>
      <c r="PK3272" s="83"/>
      <c r="PL3272" s="83"/>
      <c r="PM3272" s="83"/>
      <c r="PN3272" s="83"/>
      <c r="PO3272" s="83"/>
      <c r="PP3272" s="83"/>
      <c r="PQ3272" s="83"/>
      <c r="PR3272" s="83"/>
      <c r="PS3272" s="83"/>
      <c r="PT3272" s="83"/>
      <c r="PU3272" s="83"/>
      <c r="PV3272" s="83"/>
      <c r="PW3272" s="83"/>
      <c r="PX3272" s="83"/>
      <c r="PY3272" s="83"/>
      <c r="PZ3272" s="83"/>
      <c r="QA3272" s="83"/>
      <c r="QB3272" s="83"/>
      <c r="QC3272" s="83"/>
      <c r="QD3272" s="83"/>
      <c r="QE3272" s="83"/>
      <c r="QF3272" s="83"/>
      <c r="QG3272" s="83"/>
      <c r="QH3272" s="83"/>
      <c r="QI3272" s="83"/>
      <c r="QJ3272" s="83"/>
      <c r="QK3272" s="83"/>
      <c r="QL3272" s="83"/>
      <c r="QM3272" s="83"/>
      <c r="QN3272" s="83"/>
    </row>
    <row r="3273" spans="1:456" s="1" customFormat="1" ht="19.5" customHeight="1" x14ac:dyDescent="0.3">
      <c r="A3273" s="105"/>
      <c r="B3273" s="105"/>
      <c r="C3273" s="105"/>
      <c r="D3273" s="105"/>
      <c r="E3273" s="105"/>
      <c r="F3273" s="105"/>
      <c r="G3273" s="76"/>
      <c r="H3273" s="105"/>
      <c r="I3273" s="105"/>
      <c r="J3273" s="111"/>
      <c r="K3273" s="111"/>
      <c r="L3273" s="112" t="s">
        <v>1454</v>
      </c>
      <c r="M3273" s="112" t="s">
        <v>351</v>
      </c>
      <c r="N3273" s="112" t="s">
        <v>267</v>
      </c>
      <c r="O3273" s="105" t="s">
        <v>2588</v>
      </c>
      <c r="P3273" s="99">
        <v>10</v>
      </c>
      <c r="Q3273" s="99"/>
      <c r="R3273" s="112"/>
      <c r="S3273" s="112"/>
      <c r="T3273" s="112"/>
      <c r="U3273" s="104" t="s">
        <v>2846</v>
      </c>
      <c r="V3273" s="83"/>
      <c r="W3273" s="83"/>
      <c r="X3273" s="83"/>
      <c r="Y3273" s="83"/>
      <c r="Z3273" s="83"/>
      <c r="AA3273" s="83"/>
      <c r="AB3273" s="83"/>
      <c r="AC3273" s="83"/>
      <c r="AD3273" s="83"/>
      <c r="AE3273" s="83"/>
      <c r="AF3273" s="83"/>
      <c r="AG3273" s="83"/>
      <c r="AH3273" s="83"/>
      <c r="AI3273" s="83"/>
      <c r="AJ3273" s="83"/>
      <c r="AK3273" s="83"/>
      <c r="AL3273" s="83"/>
      <c r="AM3273" s="83"/>
      <c r="AN3273" s="83"/>
      <c r="AO3273" s="83"/>
      <c r="AP3273" s="83"/>
      <c r="AQ3273" s="83"/>
      <c r="AR3273" s="83"/>
      <c r="AS3273" s="83"/>
      <c r="AT3273" s="83"/>
      <c r="AU3273" s="83"/>
      <c r="AV3273" s="83"/>
      <c r="AW3273" s="83"/>
      <c r="AX3273" s="83"/>
      <c r="AY3273" s="83"/>
      <c r="AZ3273" s="83"/>
      <c r="BA3273" s="83"/>
      <c r="BB3273" s="83"/>
      <c r="BC3273" s="83"/>
      <c r="BD3273" s="83"/>
      <c r="BE3273" s="83"/>
      <c r="BF3273" s="83"/>
      <c r="BG3273" s="83"/>
      <c r="BH3273" s="83"/>
      <c r="BI3273" s="83"/>
      <c r="BJ3273" s="83"/>
      <c r="BK3273" s="83"/>
      <c r="BL3273" s="83"/>
      <c r="BM3273" s="83"/>
      <c r="BN3273" s="83"/>
      <c r="BO3273" s="83"/>
      <c r="BP3273" s="83"/>
      <c r="BQ3273" s="83"/>
      <c r="BR3273" s="83"/>
      <c r="BS3273" s="83"/>
      <c r="BT3273" s="83"/>
      <c r="BU3273" s="83"/>
      <c r="BV3273" s="83"/>
      <c r="BW3273" s="83"/>
      <c r="BX3273" s="83"/>
      <c r="BY3273" s="83"/>
      <c r="BZ3273" s="83"/>
      <c r="CA3273" s="83"/>
      <c r="CB3273" s="83"/>
      <c r="CC3273" s="83"/>
      <c r="CD3273" s="83"/>
      <c r="CE3273" s="83"/>
      <c r="CF3273" s="83"/>
      <c r="CG3273" s="83"/>
      <c r="CH3273" s="83"/>
      <c r="CI3273" s="83"/>
      <c r="CJ3273" s="83"/>
      <c r="CK3273" s="83"/>
      <c r="CL3273" s="83"/>
      <c r="CM3273" s="83"/>
      <c r="CN3273" s="83"/>
      <c r="CO3273" s="83"/>
      <c r="CP3273" s="83"/>
      <c r="CQ3273" s="83"/>
      <c r="CR3273" s="83"/>
      <c r="CS3273" s="83"/>
      <c r="CT3273" s="83"/>
      <c r="CU3273" s="83"/>
      <c r="CV3273" s="83"/>
      <c r="CW3273" s="83"/>
      <c r="CX3273" s="83"/>
      <c r="CY3273" s="83"/>
      <c r="CZ3273" s="83"/>
      <c r="DA3273" s="83"/>
      <c r="DB3273" s="83"/>
      <c r="DC3273" s="83"/>
      <c r="DD3273" s="83"/>
      <c r="DE3273" s="83"/>
      <c r="DF3273" s="83"/>
      <c r="DG3273" s="83"/>
      <c r="DH3273" s="83"/>
      <c r="DI3273" s="83"/>
      <c r="DJ3273" s="83"/>
      <c r="DK3273" s="83"/>
      <c r="DL3273" s="83"/>
      <c r="DM3273" s="83"/>
      <c r="DN3273" s="83"/>
      <c r="DO3273" s="83"/>
      <c r="DP3273" s="83"/>
      <c r="DQ3273" s="83"/>
      <c r="DR3273" s="83"/>
      <c r="DS3273" s="83"/>
      <c r="DT3273" s="83"/>
      <c r="DU3273" s="83"/>
      <c r="DV3273" s="83"/>
      <c r="DW3273" s="83"/>
      <c r="DX3273" s="83"/>
      <c r="DY3273" s="83"/>
      <c r="DZ3273" s="83"/>
      <c r="EA3273" s="83"/>
      <c r="EB3273" s="83"/>
      <c r="EC3273" s="83"/>
      <c r="ED3273" s="83"/>
      <c r="EE3273" s="83"/>
      <c r="EF3273" s="83"/>
      <c r="EG3273" s="83"/>
      <c r="EH3273" s="83"/>
      <c r="EI3273" s="83"/>
      <c r="EJ3273" s="83"/>
      <c r="EK3273" s="83"/>
      <c r="EL3273" s="83"/>
      <c r="EM3273" s="83"/>
      <c r="EN3273" s="83"/>
      <c r="EO3273" s="83"/>
      <c r="EP3273" s="83"/>
      <c r="EQ3273" s="83"/>
      <c r="ER3273" s="83"/>
      <c r="ES3273" s="83"/>
      <c r="ET3273" s="83"/>
      <c r="EU3273" s="83"/>
      <c r="EV3273" s="83"/>
      <c r="EW3273" s="83"/>
      <c r="EX3273" s="83"/>
      <c r="EY3273" s="83"/>
      <c r="EZ3273" s="83"/>
      <c r="FA3273" s="83"/>
      <c r="FB3273" s="83"/>
      <c r="FC3273" s="83"/>
      <c r="FD3273" s="83"/>
      <c r="FE3273" s="83"/>
      <c r="FF3273" s="83"/>
      <c r="FG3273" s="83"/>
      <c r="FH3273" s="83"/>
      <c r="FI3273" s="83"/>
      <c r="FJ3273" s="83"/>
      <c r="FK3273" s="83"/>
      <c r="FL3273" s="83"/>
      <c r="FM3273" s="83"/>
      <c r="FN3273" s="83"/>
      <c r="FO3273" s="83"/>
      <c r="FP3273" s="83"/>
      <c r="FQ3273" s="83"/>
      <c r="FR3273" s="83"/>
      <c r="FS3273" s="83"/>
      <c r="FT3273" s="83"/>
      <c r="FU3273" s="83"/>
      <c r="FV3273" s="83"/>
      <c r="FW3273" s="83"/>
      <c r="FX3273" s="83"/>
      <c r="FY3273" s="83"/>
      <c r="FZ3273" s="83"/>
      <c r="GA3273" s="83"/>
      <c r="GB3273" s="83"/>
      <c r="GC3273" s="83"/>
      <c r="GD3273" s="83"/>
      <c r="GE3273" s="83"/>
      <c r="GF3273" s="83"/>
      <c r="GG3273" s="83"/>
      <c r="GH3273" s="83"/>
      <c r="GI3273" s="83"/>
      <c r="GJ3273" s="83"/>
      <c r="GK3273" s="83"/>
      <c r="GL3273" s="83"/>
      <c r="GM3273" s="83"/>
      <c r="GN3273" s="83"/>
      <c r="GO3273" s="83"/>
      <c r="GP3273" s="83"/>
      <c r="GQ3273" s="83"/>
      <c r="GR3273" s="83"/>
      <c r="GS3273" s="83"/>
      <c r="GT3273" s="83"/>
      <c r="GU3273" s="83"/>
      <c r="GV3273" s="83"/>
      <c r="GW3273" s="83"/>
      <c r="GX3273" s="83"/>
      <c r="GY3273" s="83"/>
      <c r="GZ3273" s="83"/>
      <c r="HA3273" s="83"/>
      <c r="HB3273" s="83"/>
      <c r="HC3273" s="83"/>
      <c r="HD3273" s="83"/>
      <c r="HE3273" s="83"/>
      <c r="HF3273" s="83"/>
      <c r="HG3273" s="83"/>
      <c r="HH3273" s="83"/>
      <c r="HI3273" s="83"/>
      <c r="HJ3273" s="83"/>
      <c r="HK3273" s="83"/>
      <c r="HL3273" s="83"/>
      <c r="HM3273" s="83"/>
      <c r="HN3273" s="83"/>
      <c r="HO3273" s="83"/>
      <c r="HP3273" s="83"/>
      <c r="HQ3273" s="83"/>
      <c r="HR3273" s="83"/>
      <c r="HS3273" s="83"/>
      <c r="HT3273" s="83"/>
      <c r="HU3273" s="83"/>
      <c r="HV3273" s="83"/>
      <c r="HW3273" s="83"/>
      <c r="HX3273" s="83"/>
      <c r="HY3273" s="83"/>
      <c r="HZ3273" s="83"/>
      <c r="IA3273" s="83"/>
      <c r="IB3273" s="83"/>
      <c r="IC3273" s="83"/>
      <c r="ID3273" s="83"/>
      <c r="IE3273" s="83"/>
      <c r="IF3273" s="83"/>
      <c r="IG3273" s="83"/>
      <c r="IH3273" s="83"/>
      <c r="II3273" s="83"/>
      <c r="IJ3273" s="83"/>
      <c r="IK3273" s="83"/>
      <c r="IL3273" s="83"/>
      <c r="IM3273" s="83"/>
      <c r="IN3273" s="83"/>
      <c r="IO3273" s="83"/>
      <c r="IP3273" s="83"/>
      <c r="IQ3273" s="83"/>
      <c r="IR3273" s="83"/>
      <c r="IS3273" s="83"/>
      <c r="IT3273" s="83"/>
      <c r="IU3273" s="83"/>
      <c r="IV3273" s="83"/>
      <c r="IW3273" s="83"/>
      <c r="IX3273" s="83"/>
      <c r="IY3273" s="83"/>
      <c r="IZ3273" s="83"/>
      <c r="JA3273" s="83"/>
      <c r="JB3273" s="83"/>
      <c r="JC3273" s="83"/>
      <c r="JD3273" s="83"/>
      <c r="JE3273" s="83"/>
      <c r="JF3273" s="83"/>
      <c r="JG3273" s="83"/>
      <c r="JH3273" s="83"/>
      <c r="JI3273" s="83"/>
      <c r="JJ3273" s="83"/>
      <c r="JK3273" s="83"/>
      <c r="JL3273" s="83"/>
      <c r="JM3273" s="83"/>
      <c r="JN3273" s="83"/>
      <c r="JO3273" s="83"/>
      <c r="JP3273" s="83"/>
      <c r="JQ3273" s="83"/>
      <c r="JR3273" s="83"/>
      <c r="JS3273" s="83"/>
      <c r="JT3273" s="83"/>
      <c r="JU3273" s="83"/>
      <c r="JV3273" s="83"/>
      <c r="JW3273" s="83"/>
      <c r="JX3273" s="83"/>
      <c r="JY3273" s="83"/>
      <c r="JZ3273" s="83"/>
      <c r="KA3273" s="83"/>
      <c r="KB3273" s="83"/>
      <c r="KC3273" s="83"/>
      <c r="KD3273" s="83"/>
      <c r="KE3273" s="83"/>
      <c r="KF3273" s="83"/>
      <c r="KG3273" s="83"/>
      <c r="KH3273" s="83"/>
      <c r="KI3273" s="83"/>
      <c r="KJ3273" s="83"/>
      <c r="KK3273" s="83"/>
      <c r="KL3273" s="83"/>
      <c r="KM3273" s="83"/>
      <c r="KN3273" s="83"/>
      <c r="KO3273" s="83"/>
      <c r="KP3273" s="83"/>
      <c r="KQ3273" s="83"/>
      <c r="KR3273" s="83"/>
      <c r="KS3273" s="83"/>
      <c r="KT3273" s="83"/>
      <c r="KU3273" s="83"/>
      <c r="KV3273" s="83"/>
      <c r="KW3273" s="83"/>
      <c r="KX3273" s="83"/>
      <c r="KY3273" s="83"/>
      <c r="KZ3273" s="83"/>
      <c r="LA3273" s="83"/>
      <c r="LB3273" s="83"/>
      <c r="LC3273" s="83"/>
      <c r="LD3273" s="83"/>
      <c r="LE3273" s="83"/>
      <c r="LF3273" s="83"/>
      <c r="LG3273" s="83"/>
      <c r="LH3273" s="83"/>
      <c r="LI3273" s="83"/>
      <c r="LJ3273" s="83"/>
      <c r="LK3273" s="83"/>
      <c r="LL3273" s="83"/>
      <c r="LM3273" s="83"/>
      <c r="LN3273" s="83"/>
      <c r="LO3273" s="83"/>
      <c r="LP3273" s="83"/>
      <c r="LQ3273" s="83"/>
      <c r="LR3273" s="83"/>
      <c r="LS3273" s="83"/>
      <c r="LT3273" s="83"/>
      <c r="LU3273" s="83"/>
      <c r="LV3273" s="83"/>
      <c r="LW3273" s="83"/>
      <c r="LX3273" s="83"/>
      <c r="LY3273" s="83"/>
      <c r="LZ3273" s="83"/>
      <c r="MA3273" s="83"/>
      <c r="MB3273" s="83"/>
      <c r="MC3273" s="83"/>
      <c r="MD3273" s="83"/>
      <c r="ME3273" s="83"/>
      <c r="MF3273" s="83"/>
      <c r="MG3273" s="83"/>
      <c r="MH3273" s="83"/>
      <c r="MI3273" s="83"/>
      <c r="MJ3273" s="83"/>
      <c r="MK3273" s="83"/>
      <c r="ML3273" s="83"/>
      <c r="MM3273" s="83"/>
      <c r="MN3273" s="83"/>
      <c r="MO3273" s="83"/>
      <c r="MP3273" s="83"/>
      <c r="MQ3273" s="83"/>
      <c r="MR3273" s="83"/>
      <c r="MS3273" s="83"/>
      <c r="MT3273" s="83"/>
      <c r="MU3273" s="83"/>
      <c r="MV3273" s="83"/>
      <c r="MW3273" s="83"/>
      <c r="MX3273" s="83"/>
      <c r="MY3273" s="83"/>
      <c r="MZ3273" s="83"/>
      <c r="NA3273" s="83"/>
      <c r="NB3273" s="83"/>
      <c r="NC3273" s="83"/>
      <c r="ND3273" s="83"/>
      <c r="NE3273" s="83"/>
      <c r="NF3273" s="83"/>
      <c r="NG3273" s="83"/>
      <c r="NH3273" s="83"/>
      <c r="NI3273" s="83"/>
      <c r="NJ3273" s="83"/>
      <c r="NK3273" s="83"/>
      <c r="NL3273" s="83"/>
      <c r="NM3273" s="83"/>
      <c r="NN3273" s="83"/>
      <c r="NO3273" s="83"/>
      <c r="NP3273" s="83"/>
      <c r="NQ3273" s="83"/>
      <c r="NR3273" s="83"/>
      <c r="NS3273" s="83"/>
      <c r="NT3273" s="83"/>
      <c r="NU3273" s="83"/>
      <c r="NV3273" s="83"/>
      <c r="NW3273" s="83"/>
      <c r="NX3273" s="83"/>
      <c r="NY3273" s="83"/>
      <c r="NZ3273" s="83"/>
      <c r="OA3273" s="83"/>
      <c r="OB3273" s="83"/>
      <c r="OC3273" s="83"/>
      <c r="OD3273" s="83"/>
      <c r="OE3273" s="83"/>
      <c r="OF3273" s="83"/>
      <c r="OG3273" s="83"/>
      <c r="OH3273" s="83"/>
      <c r="OI3273" s="83"/>
      <c r="OJ3273" s="83"/>
      <c r="OK3273" s="83"/>
      <c r="OL3273" s="83"/>
      <c r="OM3273" s="83"/>
      <c r="ON3273" s="83"/>
      <c r="OO3273" s="83"/>
      <c r="OP3273" s="83"/>
      <c r="OQ3273" s="83"/>
      <c r="OR3273" s="83"/>
      <c r="OS3273" s="83"/>
      <c r="OT3273" s="83"/>
      <c r="OU3273" s="83"/>
      <c r="OV3273" s="83"/>
      <c r="OW3273" s="83"/>
      <c r="OX3273" s="83"/>
      <c r="OY3273" s="83"/>
      <c r="OZ3273" s="83"/>
      <c r="PA3273" s="83"/>
      <c r="PB3273" s="83"/>
      <c r="PC3273" s="83"/>
      <c r="PD3273" s="83"/>
      <c r="PE3273" s="83"/>
      <c r="PF3273" s="83"/>
      <c r="PG3273" s="83"/>
      <c r="PH3273" s="83"/>
      <c r="PI3273" s="83"/>
      <c r="PJ3273" s="83"/>
      <c r="PK3273" s="83"/>
      <c r="PL3273" s="83"/>
      <c r="PM3273" s="83"/>
      <c r="PN3273" s="83"/>
      <c r="PO3273" s="83"/>
      <c r="PP3273" s="83"/>
      <c r="PQ3273" s="83"/>
      <c r="PR3273" s="83"/>
      <c r="PS3273" s="83"/>
      <c r="PT3273" s="83"/>
      <c r="PU3273" s="83"/>
      <c r="PV3273" s="83"/>
      <c r="PW3273" s="83"/>
      <c r="PX3273" s="83"/>
      <c r="PY3273" s="83"/>
      <c r="PZ3273" s="83"/>
      <c r="QA3273" s="83"/>
      <c r="QB3273" s="83"/>
      <c r="QC3273" s="83"/>
      <c r="QD3273" s="83"/>
      <c r="QE3273" s="83"/>
      <c r="QF3273" s="83"/>
      <c r="QG3273" s="83"/>
      <c r="QH3273" s="83"/>
      <c r="QI3273" s="83"/>
      <c r="QJ3273" s="83"/>
      <c r="QK3273" s="83"/>
      <c r="QL3273" s="83"/>
      <c r="QM3273" s="83"/>
      <c r="QN3273" s="83"/>
    </row>
    <row r="3274" spans="1:456" s="1" customFormat="1" ht="19.5" customHeight="1" x14ac:dyDescent="0.3">
      <c r="A3274" s="105"/>
      <c r="B3274" s="105"/>
      <c r="C3274" s="105"/>
      <c r="D3274" s="105"/>
      <c r="E3274" s="105"/>
      <c r="F3274" s="105"/>
      <c r="G3274" s="76"/>
      <c r="H3274" s="105"/>
      <c r="I3274" s="105"/>
      <c r="J3274" s="111"/>
      <c r="K3274" s="111"/>
      <c r="L3274" s="112" t="s">
        <v>2838</v>
      </c>
      <c r="M3274" s="112" t="s">
        <v>358</v>
      </c>
      <c r="N3274" s="112" t="s">
        <v>201</v>
      </c>
      <c r="O3274" s="105" t="s">
        <v>2462</v>
      </c>
      <c r="P3274" s="99">
        <v>10</v>
      </c>
      <c r="Q3274" s="99"/>
      <c r="R3274" s="112"/>
      <c r="S3274" s="112"/>
      <c r="T3274" s="112"/>
      <c r="U3274" s="104" t="s">
        <v>2846</v>
      </c>
      <c r="V3274" s="83"/>
      <c r="W3274" s="83"/>
      <c r="X3274" s="83"/>
      <c r="Y3274" s="83"/>
      <c r="Z3274" s="83"/>
      <c r="AA3274" s="83"/>
      <c r="AB3274" s="83"/>
      <c r="AC3274" s="83"/>
      <c r="AD3274" s="83"/>
      <c r="AE3274" s="83"/>
      <c r="AF3274" s="83"/>
      <c r="AG3274" s="83"/>
      <c r="AH3274" s="83"/>
      <c r="AI3274" s="83"/>
      <c r="AJ3274" s="83"/>
      <c r="AK3274" s="83"/>
      <c r="AL3274" s="83"/>
      <c r="AM3274" s="83"/>
      <c r="AN3274" s="83"/>
      <c r="AO3274" s="83"/>
      <c r="AP3274" s="83"/>
      <c r="AQ3274" s="83"/>
      <c r="AR3274" s="83"/>
      <c r="AS3274" s="83"/>
      <c r="AT3274" s="83"/>
      <c r="AU3274" s="83"/>
      <c r="AV3274" s="83"/>
      <c r="AW3274" s="83"/>
      <c r="AX3274" s="83"/>
      <c r="AY3274" s="83"/>
      <c r="AZ3274" s="83"/>
      <c r="BA3274" s="83"/>
      <c r="BB3274" s="83"/>
      <c r="BC3274" s="83"/>
      <c r="BD3274" s="83"/>
      <c r="BE3274" s="83"/>
      <c r="BF3274" s="83"/>
      <c r="BG3274" s="83"/>
      <c r="BH3274" s="83"/>
      <c r="BI3274" s="83"/>
      <c r="BJ3274" s="83"/>
      <c r="BK3274" s="83"/>
      <c r="BL3274" s="83"/>
      <c r="BM3274" s="83"/>
      <c r="BN3274" s="83"/>
      <c r="BO3274" s="83"/>
      <c r="BP3274" s="83"/>
      <c r="BQ3274" s="83"/>
      <c r="BR3274" s="83"/>
      <c r="BS3274" s="83"/>
      <c r="BT3274" s="83"/>
      <c r="BU3274" s="83"/>
      <c r="BV3274" s="83"/>
      <c r="BW3274" s="83"/>
      <c r="BX3274" s="83"/>
      <c r="BY3274" s="83"/>
      <c r="BZ3274" s="83"/>
      <c r="CA3274" s="83"/>
      <c r="CB3274" s="83"/>
      <c r="CC3274" s="83"/>
      <c r="CD3274" s="83"/>
      <c r="CE3274" s="83"/>
      <c r="CF3274" s="83"/>
      <c r="CG3274" s="83"/>
      <c r="CH3274" s="83"/>
      <c r="CI3274" s="83"/>
      <c r="CJ3274" s="83"/>
      <c r="CK3274" s="83"/>
      <c r="CL3274" s="83"/>
      <c r="CM3274" s="83"/>
      <c r="CN3274" s="83"/>
      <c r="CO3274" s="83"/>
      <c r="CP3274" s="83"/>
      <c r="CQ3274" s="83"/>
      <c r="CR3274" s="83"/>
      <c r="CS3274" s="83"/>
      <c r="CT3274" s="83"/>
      <c r="CU3274" s="83"/>
      <c r="CV3274" s="83"/>
      <c r="CW3274" s="83"/>
      <c r="CX3274" s="83"/>
      <c r="CY3274" s="83"/>
      <c r="CZ3274" s="83"/>
      <c r="DA3274" s="83"/>
      <c r="DB3274" s="83"/>
      <c r="DC3274" s="83"/>
      <c r="DD3274" s="83"/>
      <c r="DE3274" s="83"/>
      <c r="DF3274" s="83"/>
      <c r="DG3274" s="83"/>
      <c r="DH3274" s="83"/>
      <c r="DI3274" s="83"/>
      <c r="DJ3274" s="83"/>
      <c r="DK3274" s="83"/>
      <c r="DL3274" s="83"/>
      <c r="DM3274" s="83"/>
      <c r="DN3274" s="83"/>
      <c r="DO3274" s="83"/>
      <c r="DP3274" s="83"/>
      <c r="DQ3274" s="83"/>
      <c r="DR3274" s="83"/>
      <c r="DS3274" s="83"/>
      <c r="DT3274" s="83"/>
      <c r="DU3274" s="83"/>
      <c r="DV3274" s="83"/>
      <c r="DW3274" s="83"/>
      <c r="DX3274" s="83"/>
      <c r="DY3274" s="83"/>
      <c r="DZ3274" s="83"/>
      <c r="EA3274" s="83"/>
      <c r="EB3274" s="83"/>
      <c r="EC3274" s="83"/>
      <c r="ED3274" s="83"/>
      <c r="EE3274" s="83"/>
      <c r="EF3274" s="83"/>
      <c r="EG3274" s="83"/>
      <c r="EH3274" s="83"/>
      <c r="EI3274" s="83"/>
      <c r="EJ3274" s="83"/>
      <c r="EK3274" s="83"/>
      <c r="EL3274" s="83"/>
      <c r="EM3274" s="83"/>
      <c r="EN3274" s="83"/>
      <c r="EO3274" s="83"/>
      <c r="EP3274" s="83"/>
      <c r="EQ3274" s="83"/>
      <c r="ER3274" s="83"/>
      <c r="ES3274" s="83"/>
      <c r="ET3274" s="83"/>
      <c r="EU3274" s="83"/>
      <c r="EV3274" s="83"/>
      <c r="EW3274" s="83"/>
      <c r="EX3274" s="83"/>
      <c r="EY3274" s="83"/>
      <c r="EZ3274" s="83"/>
      <c r="FA3274" s="83"/>
      <c r="FB3274" s="83"/>
      <c r="FC3274" s="83"/>
      <c r="FD3274" s="83"/>
      <c r="FE3274" s="83"/>
      <c r="FF3274" s="83"/>
      <c r="FG3274" s="83"/>
      <c r="FH3274" s="83"/>
      <c r="FI3274" s="83"/>
      <c r="FJ3274" s="83"/>
      <c r="FK3274" s="83"/>
      <c r="FL3274" s="83"/>
      <c r="FM3274" s="83"/>
      <c r="FN3274" s="83"/>
      <c r="FO3274" s="83"/>
      <c r="FP3274" s="83"/>
      <c r="FQ3274" s="83"/>
      <c r="FR3274" s="83"/>
      <c r="FS3274" s="83"/>
      <c r="FT3274" s="83"/>
      <c r="FU3274" s="83"/>
      <c r="FV3274" s="83"/>
      <c r="FW3274" s="83"/>
      <c r="FX3274" s="83"/>
      <c r="FY3274" s="83"/>
      <c r="FZ3274" s="83"/>
      <c r="GA3274" s="83"/>
      <c r="GB3274" s="83"/>
      <c r="GC3274" s="83"/>
      <c r="GD3274" s="83"/>
      <c r="GE3274" s="83"/>
      <c r="GF3274" s="83"/>
      <c r="GG3274" s="83"/>
      <c r="GH3274" s="83"/>
      <c r="GI3274" s="83"/>
      <c r="GJ3274" s="83"/>
      <c r="GK3274" s="83"/>
      <c r="GL3274" s="83"/>
      <c r="GM3274" s="83"/>
      <c r="GN3274" s="83"/>
      <c r="GO3274" s="83"/>
      <c r="GP3274" s="83"/>
      <c r="GQ3274" s="83"/>
      <c r="GR3274" s="83"/>
      <c r="GS3274" s="83"/>
      <c r="GT3274" s="83"/>
      <c r="GU3274" s="83"/>
      <c r="GV3274" s="83"/>
      <c r="GW3274" s="83"/>
      <c r="GX3274" s="83"/>
      <c r="GY3274" s="83"/>
      <c r="GZ3274" s="83"/>
      <c r="HA3274" s="83"/>
      <c r="HB3274" s="83"/>
      <c r="HC3274" s="83"/>
      <c r="HD3274" s="83"/>
      <c r="HE3274" s="83"/>
      <c r="HF3274" s="83"/>
      <c r="HG3274" s="83"/>
      <c r="HH3274" s="83"/>
      <c r="HI3274" s="83"/>
      <c r="HJ3274" s="83"/>
      <c r="HK3274" s="83"/>
      <c r="HL3274" s="83"/>
      <c r="HM3274" s="83"/>
      <c r="HN3274" s="83"/>
      <c r="HO3274" s="83"/>
      <c r="HP3274" s="83"/>
      <c r="HQ3274" s="83"/>
      <c r="HR3274" s="83"/>
      <c r="HS3274" s="83"/>
      <c r="HT3274" s="83"/>
      <c r="HU3274" s="83"/>
      <c r="HV3274" s="83"/>
      <c r="HW3274" s="83"/>
      <c r="HX3274" s="83"/>
      <c r="HY3274" s="83"/>
      <c r="HZ3274" s="83"/>
      <c r="IA3274" s="83"/>
      <c r="IB3274" s="83"/>
      <c r="IC3274" s="83"/>
      <c r="ID3274" s="83"/>
      <c r="IE3274" s="83"/>
      <c r="IF3274" s="83"/>
      <c r="IG3274" s="83"/>
      <c r="IH3274" s="83"/>
      <c r="II3274" s="83"/>
      <c r="IJ3274" s="83"/>
      <c r="IK3274" s="83"/>
      <c r="IL3274" s="83"/>
      <c r="IM3274" s="83"/>
      <c r="IN3274" s="83"/>
      <c r="IO3274" s="83"/>
      <c r="IP3274" s="83"/>
      <c r="IQ3274" s="83"/>
      <c r="IR3274" s="83"/>
      <c r="IS3274" s="83"/>
      <c r="IT3274" s="83"/>
      <c r="IU3274" s="83"/>
      <c r="IV3274" s="83"/>
      <c r="IW3274" s="83"/>
      <c r="IX3274" s="83"/>
      <c r="IY3274" s="83"/>
      <c r="IZ3274" s="83"/>
      <c r="JA3274" s="83"/>
      <c r="JB3274" s="83"/>
      <c r="JC3274" s="83"/>
      <c r="JD3274" s="83"/>
      <c r="JE3274" s="83"/>
      <c r="JF3274" s="83"/>
      <c r="JG3274" s="83"/>
      <c r="JH3274" s="83"/>
      <c r="JI3274" s="83"/>
      <c r="JJ3274" s="83"/>
      <c r="JK3274" s="83"/>
      <c r="JL3274" s="83"/>
      <c r="JM3274" s="83"/>
      <c r="JN3274" s="83"/>
      <c r="JO3274" s="83"/>
      <c r="JP3274" s="83"/>
      <c r="JQ3274" s="83"/>
      <c r="JR3274" s="83"/>
      <c r="JS3274" s="83"/>
      <c r="JT3274" s="83"/>
      <c r="JU3274" s="83"/>
      <c r="JV3274" s="83"/>
      <c r="JW3274" s="83"/>
      <c r="JX3274" s="83"/>
      <c r="JY3274" s="83"/>
      <c r="JZ3274" s="83"/>
      <c r="KA3274" s="83"/>
      <c r="KB3274" s="83"/>
      <c r="KC3274" s="83"/>
      <c r="KD3274" s="83"/>
      <c r="KE3274" s="83"/>
      <c r="KF3274" s="83"/>
      <c r="KG3274" s="83"/>
      <c r="KH3274" s="83"/>
      <c r="KI3274" s="83"/>
      <c r="KJ3274" s="83"/>
      <c r="KK3274" s="83"/>
      <c r="KL3274" s="83"/>
      <c r="KM3274" s="83"/>
      <c r="KN3274" s="83"/>
      <c r="KO3274" s="83"/>
      <c r="KP3274" s="83"/>
      <c r="KQ3274" s="83"/>
      <c r="KR3274" s="83"/>
      <c r="KS3274" s="83"/>
      <c r="KT3274" s="83"/>
      <c r="KU3274" s="83"/>
      <c r="KV3274" s="83"/>
      <c r="KW3274" s="83"/>
      <c r="KX3274" s="83"/>
      <c r="KY3274" s="83"/>
      <c r="KZ3274" s="83"/>
      <c r="LA3274" s="83"/>
      <c r="LB3274" s="83"/>
      <c r="LC3274" s="83"/>
      <c r="LD3274" s="83"/>
      <c r="LE3274" s="83"/>
      <c r="LF3274" s="83"/>
      <c r="LG3274" s="83"/>
      <c r="LH3274" s="83"/>
      <c r="LI3274" s="83"/>
      <c r="LJ3274" s="83"/>
      <c r="LK3274" s="83"/>
      <c r="LL3274" s="83"/>
      <c r="LM3274" s="83"/>
      <c r="LN3274" s="83"/>
      <c r="LO3274" s="83"/>
      <c r="LP3274" s="83"/>
      <c r="LQ3274" s="83"/>
      <c r="LR3274" s="83"/>
      <c r="LS3274" s="83"/>
      <c r="LT3274" s="83"/>
      <c r="LU3274" s="83"/>
      <c r="LV3274" s="83"/>
      <c r="LW3274" s="83"/>
      <c r="LX3274" s="83"/>
      <c r="LY3274" s="83"/>
      <c r="LZ3274" s="83"/>
      <c r="MA3274" s="83"/>
      <c r="MB3274" s="83"/>
      <c r="MC3274" s="83"/>
      <c r="MD3274" s="83"/>
      <c r="ME3274" s="83"/>
      <c r="MF3274" s="83"/>
      <c r="MG3274" s="83"/>
      <c r="MH3274" s="83"/>
      <c r="MI3274" s="83"/>
      <c r="MJ3274" s="83"/>
      <c r="MK3274" s="83"/>
      <c r="ML3274" s="83"/>
      <c r="MM3274" s="83"/>
      <c r="MN3274" s="83"/>
      <c r="MO3274" s="83"/>
      <c r="MP3274" s="83"/>
      <c r="MQ3274" s="83"/>
      <c r="MR3274" s="83"/>
      <c r="MS3274" s="83"/>
      <c r="MT3274" s="83"/>
      <c r="MU3274" s="83"/>
      <c r="MV3274" s="83"/>
      <c r="MW3274" s="83"/>
      <c r="MX3274" s="83"/>
      <c r="MY3274" s="83"/>
      <c r="MZ3274" s="83"/>
      <c r="NA3274" s="83"/>
      <c r="NB3274" s="83"/>
      <c r="NC3274" s="83"/>
      <c r="ND3274" s="83"/>
      <c r="NE3274" s="83"/>
      <c r="NF3274" s="83"/>
      <c r="NG3274" s="83"/>
      <c r="NH3274" s="83"/>
      <c r="NI3274" s="83"/>
      <c r="NJ3274" s="83"/>
      <c r="NK3274" s="83"/>
      <c r="NL3274" s="83"/>
      <c r="NM3274" s="83"/>
      <c r="NN3274" s="83"/>
      <c r="NO3274" s="83"/>
      <c r="NP3274" s="83"/>
      <c r="NQ3274" s="83"/>
      <c r="NR3274" s="83"/>
      <c r="NS3274" s="83"/>
      <c r="NT3274" s="83"/>
      <c r="NU3274" s="83"/>
      <c r="NV3274" s="83"/>
      <c r="NW3274" s="83"/>
      <c r="NX3274" s="83"/>
      <c r="NY3274" s="83"/>
      <c r="NZ3274" s="83"/>
      <c r="OA3274" s="83"/>
      <c r="OB3274" s="83"/>
      <c r="OC3274" s="83"/>
      <c r="OD3274" s="83"/>
      <c r="OE3274" s="83"/>
      <c r="OF3274" s="83"/>
      <c r="OG3274" s="83"/>
      <c r="OH3274" s="83"/>
      <c r="OI3274" s="83"/>
      <c r="OJ3274" s="83"/>
      <c r="OK3274" s="83"/>
      <c r="OL3274" s="83"/>
      <c r="OM3274" s="83"/>
      <c r="ON3274" s="83"/>
      <c r="OO3274" s="83"/>
      <c r="OP3274" s="83"/>
      <c r="OQ3274" s="83"/>
      <c r="OR3274" s="83"/>
      <c r="OS3274" s="83"/>
      <c r="OT3274" s="83"/>
      <c r="OU3274" s="83"/>
      <c r="OV3274" s="83"/>
      <c r="OW3274" s="83"/>
      <c r="OX3274" s="83"/>
      <c r="OY3274" s="83"/>
      <c r="OZ3274" s="83"/>
      <c r="PA3274" s="83"/>
      <c r="PB3274" s="83"/>
      <c r="PC3274" s="83"/>
      <c r="PD3274" s="83"/>
      <c r="PE3274" s="83"/>
      <c r="PF3274" s="83"/>
      <c r="PG3274" s="83"/>
      <c r="PH3274" s="83"/>
      <c r="PI3274" s="83"/>
      <c r="PJ3274" s="83"/>
      <c r="PK3274" s="83"/>
      <c r="PL3274" s="83"/>
      <c r="PM3274" s="83"/>
      <c r="PN3274" s="83"/>
      <c r="PO3274" s="83"/>
      <c r="PP3274" s="83"/>
      <c r="PQ3274" s="83"/>
      <c r="PR3274" s="83"/>
      <c r="PS3274" s="83"/>
      <c r="PT3274" s="83"/>
      <c r="PU3274" s="83"/>
      <c r="PV3274" s="83"/>
      <c r="PW3274" s="83"/>
      <c r="PX3274" s="83"/>
      <c r="PY3274" s="83"/>
      <c r="PZ3274" s="83"/>
      <c r="QA3274" s="83"/>
      <c r="QB3274" s="83"/>
      <c r="QC3274" s="83"/>
      <c r="QD3274" s="83"/>
      <c r="QE3274" s="83"/>
      <c r="QF3274" s="83"/>
      <c r="QG3274" s="83"/>
      <c r="QH3274" s="83"/>
      <c r="QI3274" s="83"/>
      <c r="QJ3274" s="83"/>
      <c r="QK3274" s="83"/>
      <c r="QL3274" s="83"/>
      <c r="QM3274" s="83"/>
      <c r="QN3274" s="83"/>
    </row>
    <row r="3275" spans="1:456" s="1" customFormat="1" ht="19.5" customHeight="1" x14ac:dyDescent="0.3">
      <c r="A3275" s="105"/>
      <c r="B3275" s="105"/>
      <c r="C3275" s="105"/>
      <c r="D3275" s="105"/>
      <c r="E3275" s="105"/>
      <c r="F3275" s="105"/>
      <c r="G3275" s="76"/>
      <c r="H3275" s="105"/>
      <c r="I3275" s="105"/>
      <c r="J3275" s="111"/>
      <c r="K3275" s="111"/>
      <c r="L3275" s="112" t="s">
        <v>2834</v>
      </c>
      <c r="M3275" s="112" t="s">
        <v>245</v>
      </c>
      <c r="N3275" s="112" t="s">
        <v>620</v>
      </c>
      <c r="O3275" s="105" t="s">
        <v>937</v>
      </c>
      <c r="P3275" s="99">
        <v>10</v>
      </c>
      <c r="Q3275" s="99"/>
      <c r="R3275" s="112"/>
      <c r="S3275" s="112"/>
      <c r="T3275" s="112"/>
      <c r="U3275" s="104" t="s">
        <v>2846</v>
      </c>
      <c r="V3275" s="83"/>
      <c r="W3275" s="83"/>
      <c r="X3275" s="83"/>
      <c r="Y3275" s="83"/>
      <c r="Z3275" s="83"/>
      <c r="AA3275" s="83"/>
      <c r="AB3275" s="83"/>
      <c r="AC3275" s="83"/>
      <c r="AD3275" s="83"/>
      <c r="AE3275" s="83"/>
      <c r="AF3275" s="83"/>
      <c r="AG3275" s="83"/>
      <c r="AH3275" s="83"/>
      <c r="AI3275" s="83"/>
      <c r="AJ3275" s="83"/>
      <c r="AK3275" s="83"/>
      <c r="AL3275" s="83"/>
      <c r="AM3275" s="83"/>
      <c r="AN3275" s="83"/>
      <c r="AO3275" s="83"/>
      <c r="AP3275" s="83"/>
      <c r="AQ3275" s="83"/>
      <c r="AR3275" s="83"/>
      <c r="AS3275" s="83"/>
      <c r="AT3275" s="83"/>
      <c r="AU3275" s="83"/>
      <c r="AV3275" s="83"/>
      <c r="AW3275" s="83"/>
      <c r="AX3275" s="83"/>
      <c r="AY3275" s="83"/>
      <c r="AZ3275" s="83"/>
      <c r="BA3275" s="83"/>
      <c r="BB3275" s="83"/>
      <c r="BC3275" s="83"/>
      <c r="BD3275" s="83"/>
      <c r="BE3275" s="83"/>
      <c r="BF3275" s="83"/>
      <c r="BG3275" s="83"/>
      <c r="BH3275" s="83"/>
      <c r="BI3275" s="83"/>
      <c r="BJ3275" s="83"/>
      <c r="BK3275" s="83"/>
      <c r="BL3275" s="83"/>
      <c r="BM3275" s="83"/>
      <c r="BN3275" s="83"/>
      <c r="BO3275" s="83"/>
      <c r="BP3275" s="83"/>
      <c r="BQ3275" s="83"/>
      <c r="BR3275" s="83"/>
      <c r="BS3275" s="83"/>
      <c r="BT3275" s="83"/>
      <c r="BU3275" s="83"/>
      <c r="BV3275" s="83"/>
      <c r="BW3275" s="83"/>
      <c r="BX3275" s="83"/>
      <c r="BY3275" s="83"/>
      <c r="BZ3275" s="83"/>
      <c r="CA3275" s="83"/>
      <c r="CB3275" s="83"/>
      <c r="CC3275" s="83"/>
      <c r="CD3275" s="83"/>
      <c r="CE3275" s="83"/>
      <c r="CF3275" s="83"/>
      <c r="CG3275" s="83"/>
      <c r="CH3275" s="83"/>
      <c r="CI3275" s="83"/>
      <c r="CJ3275" s="83"/>
      <c r="CK3275" s="83"/>
      <c r="CL3275" s="83"/>
      <c r="CM3275" s="83"/>
      <c r="CN3275" s="83"/>
      <c r="CO3275" s="83"/>
      <c r="CP3275" s="83"/>
      <c r="CQ3275" s="83"/>
      <c r="CR3275" s="83"/>
      <c r="CS3275" s="83"/>
      <c r="CT3275" s="83"/>
      <c r="CU3275" s="83"/>
      <c r="CV3275" s="83"/>
      <c r="CW3275" s="83"/>
      <c r="CX3275" s="83"/>
      <c r="CY3275" s="83"/>
      <c r="CZ3275" s="83"/>
      <c r="DA3275" s="83"/>
      <c r="DB3275" s="83"/>
      <c r="DC3275" s="83"/>
      <c r="DD3275" s="83"/>
      <c r="DE3275" s="83"/>
      <c r="DF3275" s="83"/>
      <c r="DG3275" s="83"/>
      <c r="DH3275" s="83"/>
      <c r="DI3275" s="83"/>
      <c r="DJ3275" s="83"/>
      <c r="DK3275" s="83"/>
      <c r="DL3275" s="83"/>
      <c r="DM3275" s="83"/>
      <c r="DN3275" s="83"/>
      <c r="DO3275" s="83"/>
      <c r="DP3275" s="83"/>
      <c r="DQ3275" s="83"/>
      <c r="DR3275" s="83"/>
      <c r="DS3275" s="83"/>
      <c r="DT3275" s="83"/>
      <c r="DU3275" s="83"/>
      <c r="DV3275" s="83"/>
      <c r="DW3275" s="83"/>
      <c r="DX3275" s="83"/>
      <c r="DY3275" s="83"/>
      <c r="DZ3275" s="83"/>
      <c r="EA3275" s="83"/>
      <c r="EB3275" s="83"/>
      <c r="EC3275" s="83"/>
      <c r="ED3275" s="83"/>
      <c r="EE3275" s="83"/>
      <c r="EF3275" s="83"/>
      <c r="EG3275" s="83"/>
      <c r="EH3275" s="83"/>
      <c r="EI3275" s="83"/>
      <c r="EJ3275" s="83"/>
      <c r="EK3275" s="83"/>
      <c r="EL3275" s="83"/>
      <c r="EM3275" s="83"/>
      <c r="EN3275" s="83"/>
      <c r="EO3275" s="83"/>
      <c r="EP3275" s="83"/>
      <c r="EQ3275" s="83"/>
      <c r="ER3275" s="83"/>
      <c r="ES3275" s="83"/>
      <c r="ET3275" s="83"/>
      <c r="EU3275" s="83"/>
      <c r="EV3275" s="83"/>
      <c r="EW3275" s="83"/>
      <c r="EX3275" s="83"/>
      <c r="EY3275" s="83"/>
      <c r="EZ3275" s="83"/>
      <c r="FA3275" s="83"/>
      <c r="FB3275" s="83"/>
      <c r="FC3275" s="83"/>
      <c r="FD3275" s="83"/>
      <c r="FE3275" s="83"/>
      <c r="FF3275" s="83"/>
      <c r="FG3275" s="83"/>
      <c r="FH3275" s="83"/>
      <c r="FI3275" s="83"/>
      <c r="FJ3275" s="83"/>
      <c r="FK3275" s="83"/>
      <c r="FL3275" s="83"/>
      <c r="FM3275" s="83"/>
      <c r="FN3275" s="83"/>
      <c r="FO3275" s="83"/>
      <c r="FP3275" s="83"/>
      <c r="FQ3275" s="83"/>
      <c r="FR3275" s="83"/>
      <c r="FS3275" s="83"/>
      <c r="FT3275" s="83"/>
      <c r="FU3275" s="83"/>
      <c r="FV3275" s="83"/>
      <c r="FW3275" s="83"/>
      <c r="FX3275" s="83"/>
      <c r="FY3275" s="83"/>
      <c r="FZ3275" s="83"/>
      <c r="GA3275" s="83"/>
      <c r="GB3275" s="83"/>
      <c r="GC3275" s="83"/>
      <c r="GD3275" s="83"/>
      <c r="GE3275" s="83"/>
      <c r="GF3275" s="83"/>
      <c r="GG3275" s="83"/>
      <c r="GH3275" s="83"/>
      <c r="GI3275" s="83"/>
      <c r="GJ3275" s="83"/>
      <c r="GK3275" s="83"/>
      <c r="GL3275" s="83"/>
      <c r="GM3275" s="83"/>
      <c r="GN3275" s="83"/>
      <c r="GO3275" s="83"/>
      <c r="GP3275" s="83"/>
      <c r="GQ3275" s="83"/>
      <c r="GR3275" s="83"/>
      <c r="GS3275" s="83"/>
      <c r="GT3275" s="83"/>
      <c r="GU3275" s="83"/>
      <c r="GV3275" s="83"/>
      <c r="GW3275" s="83"/>
      <c r="GX3275" s="83"/>
      <c r="GY3275" s="83"/>
      <c r="GZ3275" s="83"/>
      <c r="HA3275" s="83"/>
      <c r="HB3275" s="83"/>
      <c r="HC3275" s="83"/>
      <c r="HD3275" s="83"/>
      <c r="HE3275" s="83"/>
      <c r="HF3275" s="83"/>
      <c r="HG3275" s="83"/>
      <c r="HH3275" s="83"/>
      <c r="HI3275" s="83"/>
      <c r="HJ3275" s="83"/>
      <c r="HK3275" s="83"/>
      <c r="HL3275" s="83"/>
      <c r="HM3275" s="83"/>
      <c r="HN3275" s="83"/>
      <c r="HO3275" s="83"/>
      <c r="HP3275" s="83"/>
      <c r="HQ3275" s="83"/>
      <c r="HR3275" s="83"/>
      <c r="HS3275" s="83"/>
      <c r="HT3275" s="83"/>
      <c r="HU3275" s="83"/>
      <c r="HV3275" s="83"/>
      <c r="HW3275" s="83"/>
      <c r="HX3275" s="83"/>
      <c r="HY3275" s="83"/>
      <c r="HZ3275" s="83"/>
      <c r="IA3275" s="83"/>
      <c r="IB3275" s="83"/>
      <c r="IC3275" s="83"/>
      <c r="ID3275" s="83"/>
      <c r="IE3275" s="83"/>
      <c r="IF3275" s="83"/>
      <c r="IG3275" s="83"/>
      <c r="IH3275" s="83"/>
      <c r="II3275" s="83"/>
      <c r="IJ3275" s="83"/>
      <c r="IK3275" s="83"/>
      <c r="IL3275" s="83"/>
      <c r="IM3275" s="83"/>
      <c r="IN3275" s="83"/>
      <c r="IO3275" s="83"/>
      <c r="IP3275" s="83"/>
      <c r="IQ3275" s="83"/>
      <c r="IR3275" s="83"/>
      <c r="IS3275" s="83"/>
      <c r="IT3275" s="83"/>
      <c r="IU3275" s="83"/>
      <c r="IV3275" s="83"/>
      <c r="IW3275" s="83"/>
      <c r="IX3275" s="83"/>
      <c r="IY3275" s="83"/>
      <c r="IZ3275" s="83"/>
      <c r="JA3275" s="83"/>
      <c r="JB3275" s="83"/>
      <c r="JC3275" s="83"/>
      <c r="JD3275" s="83"/>
      <c r="JE3275" s="83"/>
      <c r="JF3275" s="83"/>
      <c r="JG3275" s="83"/>
      <c r="JH3275" s="83"/>
      <c r="JI3275" s="83"/>
      <c r="JJ3275" s="83"/>
      <c r="JK3275" s="83"/>
      <c r="JL3275" s="83"/>
      <c r="JM3275" s="83"/>
      <c r="JN3275" s="83"/>
      <c r="JO3275" s="83"/>
      <c r="JP3275" s="83"/>
      <c r="JQ3275" s="83"/>
      <c r="JR3275" s="83"/>
      <c r="JS3275" s="83"/>
      <c r="JT3275" s="83"/>
      <c r="JU3275" s="83"/>
      <c r="JV3275" s="83"/>
      <c r="JW3275" s="83"/>
      <c r="JX3275" s="83"/>
      <c r="JY3275" s="83"/>
      <c r="JZ3275" s="83"/>
      <c r="KA3275" s="83"/>
      <c r="KB3275" s="83"/>
      <c r="KC3275" s="83"/>
      <c r="KD3275" s="83"/>
      <c r="KE3275" s="83"/>
      <c r="KF3275" s="83"/>
      <c r="KG3275" s="83"/>
      <c r="KH3275" s="83"/>
      <c r="KI3275" s="83"/>
      <c r="KJ3275" s="83"/>
      <c r="KK3275" s="83"/>
      <c r="KL3275" s="83"/>
      <c r="KM3275" s="83"/>
      <c r="KN3275" s="83"/>
      <c r="KO3275" s="83"/>
      <c r="KP3275" s="83"/>
      <c r="KQ3275" s="83"/>
      <c r="KR3275" s="83"/>
      <c r="KS3275" s="83"/>
      <c r="KT3275" s="83"/>
      <c r="KU3275" s="83"/>
      <c r="KV3275" s="83"/>
      <c r="KW3275" s="83"/>
      <c r="KX3275" s="83"/>
      <c r="KY3275" s="83"/>
      <c r="KZ3275" s="83"/>
      <c r="LA3275" s="83"/>
      <c r="LB3275" s="83"/>
      <c r="LC3275" s="83"/>
      <c r="LD3275" s="83"/>
      <c r="LE3275" s="83"/>
      <c r="LF3275" s="83"/>
      <c r="LG3275" s="83"/>
      <c r="LH3275" s="83"/>
      <c r="LI3275" s="83"/>
      <c r="LJ3275" s="83"/>
      <c r="LK3275" s="83"/>
      <c r="LL3275" s="83"/>
      <c r="LM3275" s="83"/>
      <c r="LN3275" s="83"/>
      <c r="LO3275" s="83"/>
      <c r="LP3275" s="83"/>
      <c r="LQ3275" s="83"/>
      <c r="LR3275" s="83"/>
      <c r="LS3275" s="83"/>
      <c r="LT3275" s="83"/>
      <c r="LU3275" s="83"/>
      <c r="LV3275" s="83"/>
      <c r="LW3275" s="83"/>
      <c r="LX3275" s="83"/>
      <c r="LY3275" s="83"/>
      <c r="LZ3275" s="83"/>
      <c r="MA3275" s="83"/>
      <c r="MB3275" s="83"/>
      <c r="MC3275" s="83"/>
      <c r="MD3275" s="83"/>
      <c r="ME3275" s="83"/>
      <c r="MF3275" s="83"/>
      <c r="MG3275" s="83"/>
      <c r="MH3275" s="83"/>
      <c r="MI3275" s="83"/>
      <c r="MJ3275" s="83"/>
      <c r="MK3275" s="83"/>
      <c r="ML3275" s="83"/>
      <c r="MM3275" s="83"/>
      <c r="MN3275" s="83"/>
      <c r="MO3275" s="83"/>
      <c r="MP3275" s="83"/>
      <c r="MQ3275" s="83"/>
      <c r="MR3275" s="83"/>
      <c r="MS3275" s="83"/>
      <c r="MT3275" s="83"/>
      <c r="MU3275" s="83"/>
      <c r="MV3275" s="83"/>
      <c r="MW3275" s="83"/>
      <c r="MX3275" s="83"/>
      <c r="MY3275" s="83"/>
      <c r="MZ3275" s="83"/>
      <c r="NA3275" s="83"/>
      <c r="NB3275" s="83"/>
      <c r="NC3275" s="83"/>
      <c r="ND3275" s="83"/>
      <c r="NE3275" s="83"/>
      <c r="NF3275" s="83"/>
      <c r="NG3275" s="83"/>
      <c r="NH3275" s="83"/>
      <c r="NI3275" s="83"/>
      <c r="NJ3275" s="83"/>
      <c r="NK3275" s="83"/>
      <c r="NL3275" s="83"/>
      <c r="NM3275" s="83"/>
      <c r="NN3275" s="83"/>
      <c r="NO3275" s="83"/>
      <c r="NP3275" s="83"/>
      <c r="NQ3275" s="83"/>
      <c r="NR3275" s="83"/>
      <c r="NS3275" s="83"/>
      <c r="NT3275" s="83"/>
      <c r="NU3275" s="83"/>
      <c r="NV3275" s="83"/>
      <c r="NW3275" s="83"/>
      <c r="NX3275" s="83"/>
      <c r="NY3275" s="83"/>
      <c r="NZ3275" s="83"/>
      <c r="OA3275" s="83"/>
      <c r="OB3275" s="83"/>
      <c r="OC3275" s="83"/>
      <c r="OD3275" s="83"/>
      <c r="OE3275" s="83"/>
      <c r="OF3275" s="83"/>
      <c r="OG3275" s="83"/>
      <c r="OH3275" s="83"/>
      <c r="OI3275" s="83"/>
      <c r="OJ3275" s="83"/>
      <c r="OK3275" s="83"/>
      <c r="OL3275" s="83"/>
      <c r="OM3275" s="83"/>
      <c r="ON3275" s="83"/>
      <c r="OO3275" s="83"/>
      <c r="OP3275" s="83"/>
      <c r="OQ3275" s="83"/>
      <c r="OR3275" s="83"/>
      <c r="OS3275" s="83"/>
      <c r="OT3275" s="83"/>
      <c r="OU3275" s="83"/>
      <c r="OV3275" s="83"/>
      <c r="OW3275" s="83"/>
      <c r="OX3275" s="83"/>
      <c r="OY3275" s="83"/>
      <c r="OZ3275" s="83"/>
      <c r="PA3275" s="83"/>
      <c r="PB3275" s="83"/>
      <c r="PC3275" s="83"/>
      <c r="PD3275" s="83"/>
      <c r="PE3275" s="83"/>
      <c r="PF3275" s="83"/>
      <c r="PG3275" s="83"/>
      <c r="PH3275" s="83"/>
      <c r="PI3275" s="83"/>
      <c r="PJ3275" s="83"/>
      <c r="PK3275" s="83"/>
      <c r="PL3275" s="83"/>
      <c r="PM3275" s="83"/>
      <c r="PN3275" s="83"/>
      <c r="PO3275" s="83"/>
      <c r="PP3275" s="83"/>
      <c r="PQ3275" s="83"/>
      <c r="PR3275" s="83"/>
      <c r="PS3275" s="83"/>
      <c r="PT3275" s="83"/>
      <c r="PU3275" s="83"/>
      <c r="PV3275" s="83"/>
      <c r="PW3275" s="83"/>
      <c r="PX3275" s="83"/>
      <c r="PY3275" s="83"/>
      <c r="PZ3275" s="83"/>
      <c r="QA3275" s="83"/>
      <c r="QB3275" s="83"/>
      <c r="QC3275" s="83"/>
      <c r="QD3275" s="83"/>
      <c r="QE3275" s="83"/>
      <c r="QF3275" s="83"/>
      <c r="QG3275" s="83"/>
      <c r="QH3275" s="83"/>
      <c r="QI3275" s="83"/>
      <c r="QJ3275" s="83"/>
      <c r="QK3275" s="83"/>
      <c r="QL3275" s="83"/>
      <c r="QM3275" s="83"/>
      <c r="QN3275" s="83"/>
    </row>
    <row r="3276" spans="1:456" s="1" customFormat="1" ht="19.5" customHeight="1" x14ac:dyDescent="0.3">
      <c r="A3276" s="105"/>
      <c r="B3276" s="105"/>
      <c r="C3276" s="105"/>
      <c r="D3276" s="105"/>
      <c r="E3276" s="105"/>
      <c r="F3276" s="105"/>
      <c r="G3276" s="76"/>
      <c r="H3276" s="105"/>
      <c r="I3276" s="105"/>
      <c r="J3276" s="111"/>
      <c r="K3276" s="111"/>
      <c r="L3276" s="112" t="s">
        <v>2837</v>
      </c>
      <c r="M3276" s="112" t="s">
        <v>272</v>
      </c>
      <c r="N3276" s="112" t="s">
        <v>198</v>
      </c>
      <c r="O3276" s="105" t="s">
        <v>2462</v>
      </c>
      <c r="P3276" s="99">
        <v>10</v>
      </c>
      <c r="Q3276" s="99"/>
      <c r="R3276" s="112"/>
      <c r="S3276" s="112"/>
      <c r="T3276" s="112"/>
      <c r="U3276" s="104" t="s">
        <v>2846</v>
      </c>
      <c r="V3276" s="83"/>
      <c r="W3276" s="83"/>
      <c r="X3276" s="83"/>
      <c r="Y3276" s="83"/>
      <c r="Z3276" s="83"/>
      <c r="AA3276" s="83"/>
      <c r="AB3276" s="83"/>
      <c r="AC3276" s="83"/>
      <c r="AD3276" s="83"/>
      <c r="AE3276" s="83"/>
      <c r="AF3276" s="83"/>
      <c r="AG3276" s="83"/>
      <c r="AH3276" s="83"/>
      <c r="AI3276" s="83"/>
      <c r="AJ3276" s="83"/>
      <c r="AK3276" s="83"/>
      <c r="AL3276" s="83"/>
      <c r="AM3276" s="83"/>
      <c r="AN3276" s="83"/>
      <c r="AO3276" s="83"/>
      <c r="AP3276" s="83"/>
      <c r="AQ3276" s="83"/>
      <c r="AR3276" s="83"/>
      <c r="AS3276" s="83"/>
      <c r="AT3276" s="83"/>
      <c r="AU3276" s="83"/>
      <c r="AV3276" s="83"/>
      <c r="AW3276" s="83"/>
      <c r="AX3276" s="83"/>
      <c r="AY3276" s="83"/>
      <c r="AZ3276" s="83"/>
      <c r="BA3276" s="83"/>
      <c r="BB3276" s="83"/>
      <c r="BC3276" s="83"/>
      <c r="BD3276" s="83"/>
      <c r="BE3276" s="83"/>
      <c r="BF3276" s="83"/>
      <c r="BG3276" s="83"/>
      <c r="BH3276" s="83"/>
      <c r="BI3276" s="83"/>
      <c r="BJ3276" s="83"/>
      <c r="BK3276" s="83"/>
      <c r="BL3276" s="83"/>
      <c r="BM3276" s="83"/>
      <c r="BN3276" s="83"/>
      <c r="BO3276" s="83"/>
      <c r="BP3276" s="83"/>
      <c r="BQ3276" s="83"/>
      <c r="BR3276" s="83"/>
      <c r="BS3276" s="83"/>
      <c r="BT3276" s="83"/>
      <c r="BU3276" s="83"/>
      <c r="BV3276" s="83"/>
      <c r="BW3276" s="83"/>
      <c r="BX3276" s="83"/>
      <c r="BY3276" s="83"/>
      <c r="BZ3276" s="83"/>
      <c r="CA3276" s="83"/>
      <c r="CB3276" s="83"/>
      <c r="CC3276" s="83"/>
      <c r="CD3276" s="83"/>
      <c r="CE3276" s="83"/>
      <c r="CF3276" s="83"/>
      <c r="CG3276" s="83"/>
      <c r="CH3276" s="83"/>
      <c r="CI3276" s="83"/>
      <c r="CJ3276" s="83"/>
      <c r="CK3276" s="83"/>
      <c r="CL3276" s="83"/>
      <c r="CM3276" s="83"/>
      <c r="CN3276" s="83"/>
      <c r="CO3276" s="83"/>
      <c r="CP3276" s="83"/>
      <c r="CQ3276" s="83"/>
      <c r="CR3276" s="83"/>
      <c r="CS3276" s="83"/>
      <c r="CT3276" s="83"/>
      <c r="CU3276" s="83"/>
      <c r="CV3276" s="83"/>
      <c r="CW3276" s="83"/>
      <c r="CX3276" s="83"/>
      <c r="CY3276" s="83"/>
      <c r="CZ3276" s="83"/>
      <c r="DA3276" s="83"/>
      <c r="DB3276" s="83"/>
      <c r="DC3276" s="83"/>
      <c r="DD3276" s="83"/>
      <c r="DE3276" s="83"/>
      <c r="DF3276" s="83"/>
      <c r="DG3276" s="83"/>
      <c r="DH3276" s="83"/>
      <c r="DI3276" s="83"/>
      <c r="DJ3276" s="83"/>
      <c r="DK3276" s="83"/>
      <c r="DL3276" s="83"/>
      <c r="DM3276" s="83"/>
      <c r="DN3276" s="83"/>
      <c r="DO3276" s="83"/>
      <c r="DP3276" s="83"/>
      <c r="DQ3276" s="83"/>
      <c r="DR3276" s="83"/>
      <c r="DS3276" s="83"/>
      <c r="DT3276" s="83"/>
      <c r="DU3276" s="83"/>
      <c r="DV3276" s="83"/>
      <c r="DW3276" s="83"/>
      <c r="DX3276" s="83"/>
      <c r="DY3276" s="83"/>
      <c r="DZ3276" s="83"/>
      <c r="EA3276" s="83"/>
      <c r="EB3276" s="83"/>
      <c r="EC3276" s="83"/>
      <c r="ED3276" s="83"/>
      <c r="EE3276" s="83"/>
      <c r="EF3276" s="83"/>
      <c r="EG3276" s="83"/>
      <c r="EH3276" s="83"/>
      <c r="EI3276" s="83"/>
      <c r="EJ3276" s="83"/>
      <c r="EK3276" s="83"/>
      <c r="EL3276" s="83"/>
      <c r="EM3276" s="83"/>
      <c r="EN3276" s="83"/>
      <c r="EO3276" s="83"/>
      <c r="EP3276" s="83"/>
      <c r="EQ3276" s="83"/>
      <c r="ER3276" s="83"/>
      <c r="ES3276" s="83"/>
      <c r="ET3276" s="83"/>
      <c r="EU3276" s="83"/>
      <c r="EV3276" s="83"/>
      <c r="EW3276" s="83"/>
      <c r="EX3276" s="83"/>
      <c r="EY3276" s="83"/>
      <c r="EZ3276" s="83"/>
      <c r="FA3276" s="83"/>
      <c r="FB3276" s="83"/>
      <c r="FC3276" s="83"/>
      <c r="FD3276" s="83"/>
      <c r="FE3276" s="83"/>
      <c r="FF3276" s="83"/>
      <c r="FG3276" s="83"/>
      <c r="FH3276" s="83"/>
      <c r="FI3276" s="83"/>
      <c r="FJ3276" s="83"/>
      <c r="FK3276" s="83"/>
      <c r="FL3276" s="83"/>
      <c r="FM3276" s="83"/>
      <c r="FN3276" s="83"/>
      <c r="FO3276" s="83"/>
      <c r="FP3276" s="83"/>
      <c r="FQ3276" s="83"/>
      <c r="FR3276" s="83"/>
      <c r="FS3276" s="83"/>
      <c r="FT3276" s="83"/>
      <c r="FU3276" s="83"/>
      <c r="FV3276" s="83"/>
      <c r="FW3276" s="83"/>
      <c r="FX3276" s="83"/>
      <c r="FY3276" s="83"/>
      <c r="FZ3276" s="83"/>
      <c r="GA3276" s="83"/>
      <c r="GB3276" s="83"/>
      <c r="GC3276" s="83"/>
      <c r="GD3276" s="83"/>
      <c r="GE3276" s="83"/>
      <c r="GF3276" s="83"/>
      <c r="GG3276" s="83"/>
      <c r="GH3276" s="83"/>
      <c r="GI3276" s="83"/>
      <c r="GJ3276" s="83"/>
      <c r="GK3276" s="83"/>
      <c r="GL3276" s="83"/>
      <c r="GM3276" s="83"/>
      <c r="GN3276" s="83"/>
      <c r="GO3276" s="83"/>
      <c r="GP3276" s="83"/>
      <c r="GQ3276" s="83"/>
      <c r="GR3276" s="83"/>
      <c r="GS3276" s="83"/>
      <c r="GT3276" s="83"/>
      <c r="GU3276" s="83"/>
      <c r="GV3276" s="83"/>
      <c r="GW3276" s="83"/>
      <c r="GX3276" s="83"/>
      <c r="GY3276" s="83"/>
      <c r="GZ3276" s="83"/>
      <c r="HA3276" s="83"/>
      <c r="HB3276" s="83"/>
      <c r="HC3276" s="83"/>
      <c r="HD3276" s="83"/>
      <c r="HE3276" s="83"/>
      <c r="HF3276" s="83"/>
      <c r="HG3276" s="83"/>
      <c r="HH3276" s="83"/>
      <c r="HI3276" s="83"/>
      <c r="HJ3276" s="83"/>
      <c r="HK3276" s="83"/>
      <c r="HL3276" s="83"/>
      <c r="HM3276" s="83"/>
      <c r="HN3276" s="83"/>
      <c r="HO3276" s="83"/>
      <c r="HP3276" s="83"/>
      <c r="HQ3276" s="83"/>
      <c r="HR3276" s="83"/>
      <c r="HS3276" s="83"/>
      <c r="HT3276" s="83"/>
      <c r="HU3276" s="83"/>
      <c r="HV3276" s="83"/>
      <c r="HW3276" s="83"/>
      <c r="HX3276" s="83"/>
      <c r="HY3276" s="83"/>
      <c r="HZ3276" s="83"/>
      <c r="IA3276" s="83"/>
      <c r="IB3276" s="83"/>
      <c r="IC3276" s="83"/>
      <c r="ID3276" s="83"/>
      <c r="IE3276" s="83"/>
      <c r="IF3276" s="83"/>
      <c r="IG3276" s="83"/>
      <c r="IH3276" s="83"/>
      <c r="II3276" s="83"/>
      <c r="IJ3276" s="83"/>
      <c r="IK3276" s="83"/>
      <c r="IL3276" s="83"/>
      <c r="IM3276" s="83"/>
      <c r="IN3276" s="83"/>
      <c r="IO3276" s="83"/>
      <c r="IP3276" s="83"/>
      <c r="IQ3276" s="83"/>
      <c r="IR3276" s="83"/>
      <c r="IS3276" s="83"/>
      <c r="IT3276" s="83"/>
      <c r="IU3276" s="83"/>
      <c r="IV3276" s="83"/>
      <c r="IW3276" s="83"/>
      <c r="IX3276" s="83"/>
      <c r="IY3276" s="83"/>
      <c r="IZ3276" s="83"/>
      <c r="JA3276" s="83"/>
      <c r="JB3276" s="83"/>
      <c r="JC3276" s="83"/>
      <c r="JD3276" s="83"/>
      <c r="JE3276" s="83"/>
      <c r="JF3276" s="83"/>
      <c r="JG3276" s="83"/>
      <c r="JH3276" s="83"/>
      <c r="JI3276" s="83"/>
      <c r="JJ3276" s="83"/>
      <c r="JK3276" s="83"/>
      <c r="JL3276" s="83"/>
      <c r="JM3276" s="83"/>
      <c r="JN3276" s="83"/>
      <c r="JO3276" s="83"/>
      <c r="JP3276" s="83"/>
      <c r="JQ3276" s="83"/>
      <c r="JR3276" s="83"/>
      <c r="JS3276" s="83"/>
      <c r="JT3276" s="83"/>
      <c r="JU3276" s="83"/>
      <c r="JV3276" s="83"/>
      <c r="JW3276" s="83"/>
      <c r="JX3276" s="83"/>
      <c r="JY3276" s="83"/>
      <c r="JZ3276" s="83"/>
      <c r="KA3276" s="83"/>
      <c r="KB3276" s="83"/>
      <c r="KC3276" s="83"/>
      <c r="KD3276" s="83"/>
      <c r="KE3276" s="83"/>
      <c r="KF3276" s="83"/>
      <c r="KG3276" s="83"/>
      <c r="KH3276" s="83"/>
      <c r="KI3276" s="83"/>
      <c r="KJ3276" s="83"/>
      <c r="KK3276" s="83"/>
      <c r="KL3276" s="83"/>
      <c r="KM3276" s="83"/>
      <c r="KN3276" s="83"/>
      <c r="KO3276" s="83"/>
      <c r="KP3276" s="83"/>
      <c r="KQ3276" s="83"/>
      <c r="KR3276" s="83"/>
      <c r="KS3276" s="83"/>
      <c r="KT3276" s="83"/>
      <c r="KU3276" s="83"/>
      <c r="KV3276" s="83"/>
      <c r="KW3276" s="83"/>
      <c r="KX3276" s="83"/>
      <c r="KY3276" s="83"/>
      <c r="KZ3276" s="83"/>
      <c r="LA3276" s="83"/>
      <c r="LB3276" s="83"/>
      <c r="LC3276" s="83"/>
      <c r="LD3276" s="83"/>
      <c r="LE3276" s="83"/>
      <c r="LF3276" s="83"/>
      <c r="LG3276" s="83"/>
      <c r="LH3276" s="83"/>
      <c r="LI3276" s="83"/>
      <c r="LJ3276" s="83"/>
      <c r="LK3276" s="83"/>
      <c r="LL3276" s="83"/>
      <c r="LM3276" s="83"/>
      <c r="LN3276" s="83"/>
      <c r="LO3276" s="83"/>
      <c r="LP3276" s="83"/>
      <c r="LQ3276" s="83"/>
      <c r="LR3276" s="83"/>
      <c r="LS3276" s="83"/>
      <c r="LT3276" s="83"/>
      <c r="LU3276" s="83"/>
      <c r="LV3276" s="83"/>
      <c r="LW3276" s="83"/>
      <c r="LX3276" s="83"/>
      <c r="LY3276" s="83"/>
      <c r="LZ3276" s="83"/>
      <c r="MA3276" s="83"/>
      <c r="MB3276" s="83"/>
      <c r="MC3276" s="83"/>
      <c r="MD3276" s="83"/>
      <c r="ME3276" s="83"/>
      <c r="MF3276" s="83"/>
      <c r="MG3276" s="83"/>
      <c r="MH3276" s="83"/>
      <c r="MI3276" s="83"/>
      <c r="MJ3276" s="83"/>
      <c r="MK3276" s="83"/>
      <c r="ML3276" s="83"/>
      <c r="MM3276" s="83"/>
      <c r="MN3276" s="83"/>
      <c r="MO3276" s="83"/>
      <c r="MP3276" s="83"/>
      <c r="MQ3276" s="83"/>
      <c r="MR3276" s="83"/>
      <c r="MS3276" s="83"/>
      <c r="MT3276" s="83"/>
      <c r="MU3276" s="83"/>
      <c r="MV3276" s="83"/>
      <c r="MW3276" s="83"/>
      <c r="MX3276" s="83"/>
      <c r="MY3276" s="83"/>
      <c r="MZ3276" s="83"/>
      <c r="NA3276" s="83"/>
      <c r="NB3276" s="83"/>
      <c r="NC3276" s="83"/>
      <c r="ND3276" s="83"/>
      <c r="NE3276" s="83"/>
      <c r="NF3276" s="83"/>
      <c r="NG3276" s="83"/>
      <c r="NH3276" s="83"/>
      <c r="NI3276" s="83"/>
      <c r="NJ3276" s="83"/>
      <c r="NK3276" s="83"/>
      <c r="NL3276" s="83"/>
      <c r="NM3276" s="83"/>
      <c r="NN3276" s="83"/>
      <c r="NO3276" s="83"/>
      <c r="NP3276" s="83"/>
      <c r="NQ3276" s="83"/>
      <c r="NR3276" s="83"/>
      <c r="NS3276" s="83"/>
      <c r="NT3276" s="83"/>
      <c r="NU3276" s="83"/>
      <c r="NV3276" s="83"/>
      <c r="NW3276" s="83"/>
      <c r="NX3276" s="83"/>
      <c r="NY3276" s="83"/>
      <c r="NZ3276" s="83"/>
      <c r="OA3276" s="83"/>
      <c r="OB3276" s="83"/>
      <c r="OC3276" s="83"/>
      <c r="OD3276" s="83"/>
      <c r="OE3276" s="83"/>
      <c r="OF3276" s="83"/>
      <c r="OG3276" s="83"/>
      <c r="OH3276" s="83"/>
      <c r="OI3276" s="83"/>
      <c r="OJ3276" s="83"/>
      <c r="OK3276" s="83"/>
      <c r="OL3276" s="83"/>
      <c r="OM3276" s="83"/>
      <c r="ON3276" s="83"/>
      <c r="OO3276" s="83"/>
      <c r="OP3276" s="83"/>
      <c r="OQ3276" s="83"/>
      <c r="OR3276" s="83"/>
      <c r="OS3276" s="83"/>
      <c r="OT3276" s="83"/>
      <c r="OU3276" s="83"/>
      <c r="OV3276" s="83"/>
      <c r="OW3276" s="83"/>
      <c r="OX3276" s="83"/>
      <c r="OY3276" s="83"/>
      <c r="OZ3276" s="83"/>
      <c r="PA3276" s="83"/>
      <c r="PB3276" s="83"/>
      <c r="PC3276" s="83"/>
      <c r="PD3276" s="83"/>
      <c r="PE3276" s="83"/>
      <c r="PF3276" s="83"/>
      <c r="PG3276" s="83"/>
      <c r="PH3276" s="83"/>
      <c r="PI3276" s="83"/>
      <c r="PJ3276" s="83"/>
      <c r="PK3276" s="83"/>
      <c r="PL3276" s="83"/>
      <c r="PM3276" s="83"/>
      <c r="PN3276" s="83"/>
      <c r="PO3276" s="83"/>
      <c r="PP3276" s="83"/>
      <c r="PQ3276" s="83"/>
      <c r="PR3276" s="83"/>
      <c r="PS3276" s="83"/>
      <c r="PT3276" s="83"/>
      <c r="PU3276" s="83"/>
      <c r="PV3276" s="83"/>
      <c r="PW3276" s="83"/>
      <c r="PX3276" s="83"/>
      <c r="PY3276" s="83"/>
      <c r="PZ3276" s="83"/>
      <c r="QA3276" s="83"/>
      <c r="QB3276" s="83"/>
      <c r="QC3276" s="83"/>
      <c r="QD3276" s="83"/>
      <c r="QE3276" s="83"/>
      <c r="QF3276" s="83"/>
      <c r="QG3276" s="83"/>
      <c r="QH3276" s="83"/>
      <c r="QI3276" s="83"/>
      <c r="QJ3276" s="83"/>
      <c r="QK3276" s="83"/>
      <c r="QL3276" s="83"/>
      <c r="QM3276" s="83"/>
      <c r="QN3276" s="83"/>
    </row>
    <row r="3277" spans="1:456" s="1" customFormat="1" ht="19.5" customHeight="1" x14ac:dyDescent="0.3">
      <c r="A3277" s="105"/>
      <c r="B3277" s="105"/>
      <c r="C3277" s="105"/>
      <c r="D3277" s="105"/>
      <c r="E3277" s="105"/>
      <c r="F3277" s="105"/>
      <c r="G3277" s="76"/>
      <c r="H3277" s="105"/>
      <c r="I3277" s="105"/>
      <c r="J3277" s="111"/>
      <c r="K3277" s="111"/>
      <c r="L3277" s="112" t="s">
        <v>2836</v>
      </c>
      <c r="M3277" s="112" t="s">
        <v>584</v>
      </c>
      <c r="N3277" s="112" t="s">
        <v>1542</v>
      </c>
      <c r="O3277" s="105" t="s">
        <v>2462</v>
      </c>
      <c r="P3277" s="99">
        <v>10</v>
      </c>
      <c r="Q3277" s="99"/>
      <c r="R3277" s="112"/>
      <c r="S3277" s="112"/>
      <c r="T3277" s="112"/>
      <c r="U3277" s="104" t="s">
        <v>2846</v>
      </c>
      <c r="V3277" s="83"/>
      <c r="W3277" s="83"/>
      <c r="X3277" s="83"/>
      <c r="Y3277" s="83"/>
      <c r="Z3277" s="83"/>
      <c r="AA3277" s="83"/>
      <c r="AB3277" s="83"/>
      <c r="AC3277" s="83"/>
      <c r="AD3277" s="83"/>
      <c r="AE3277" s="83"/>
      <c r="AF3277" s="83"/>
      <c r="AG3277" s="83"/>
      <c r="AH3277" s="83"/>
      <c r="AI3277" s="83"/>
      <c r="AJ3277" s="83"/>
      <c r="AK3277" s="83"/>
      <c r="AL3277" s="83"/>
      <c r="AM3277" s="83"/>
      <c r="AN3277" s="83"/>
      <c r="AO3277" s="83"/>
      <c r="AP3277" s="83"/>
      <c r="AQ3277" s="83"/>
      <c r="AR3277" s="83"/>
      <c r="AS3277" s="83"/>
      <c r="AT3277" s="83"/>
      <c r="AU3277" s="83"/>
      <c r="AV3277" s="83"/>
      <c r="AW3277" s="83"/>
      <c r="AX3277" s="83"/>
      <c r="AY3277" s="83"/>
      <c r="AZ3277" s="83"/>
      <c r="BA3277" s="83"/>
      <c r="BB3277" s="83"/>
      <c r="BC3277" s="83"/>
      <c r="BD3277" s="83"/>
      <c r="BE3277" s="83"/>
      <c r="BF3277" s="83"/>
      <c r="BG3277" s="83"/>
      <c r="BH3277" s="83"/>
      <c r="BI3277" s="83"/>
      <c r="BJ3277" s="83"/>
      <c r="BK3277" s="83"/>
      <c r="BL3277" s="83"/>
      <c r="BM3277" s="83"/>
      <c r="BN3277" s="83"/>
      <c r="BO3277" s="83"/>
      <c r="BP3277" s="83"/>
      <c r="BQ3277" s="83"/>
      <c r="BR3277" s="83"/>
      <c r="BS3277" s="83"/>
      <c r="BT3277" s="83"/>
      <c r="BU3277" s="83"/>
      <c r="BV3277" s="83"/>
      <c r="BW3277" s="83"/>
      <c r="BX3277" s="83"/>
      <c r="BY3277" s="83"/>
      <c r="BZ3277" s="83"/>
      <c r="CA3277" s="83"/>
      <c r="CB3277" s="83"/>
      <c r="CC3277" s="83"/>
      <c r="CD3277" s="83"/>
      <c r="CE3277" s="83"/>
      <c r="CF3277" s="83"/>
      <c r="CG3277" s="83"/>
      <c r="CH3277" s="83"/>
      <c r="CI3277" s="83"/>
      <c r="CJ3277" s="83"/>
      <c r="CK3277" s="83"/>
      <c r="CL3277" s="83"/>
      <c r="CM3277" s="83"/>
      <c r="CN3277" s="83"/>
      <c r="CO3277" s="83"/>
      <c r="CP3277" s="83"/>
      <c r="CQ3277" s="83"/>
      <c r="CR3277" s="83"/>
      <c r="CS3277" s="83"/>
      <c r="CT3277" s="83"/>
      <c r="CU3277" s="83"/>
      <c r="CV3277" s="83"/>
      <c r="CW3277" s="83"/>
      <c r="CX3277" s="83"/>
      <c r="CY3277" s="83"/>
      <c r="CZ3277" s="83"/>
      <c r="DA3277" s="83"/>
      <c r="DB3277" s="83"/>
      <c r="DC3277" s="83"/>
      <c r="DD3277" s="83"/>
      <c r="DE3277" s="83"/>
      <c r="DF3277" s="83"/>
      <c r="DG3277" s="83"/>
      <c r="DH3277" s="83"/>
      <c r="DI3277" s="83"/>
      <c r="DJ3277" s="83"/>
      <c r="DK3277" s="83"/>
      <c r="DL3277" s="83"/>
      <c r="DM3277" s="83"/>
      <c r="DN3277" s="83"/>
      <c r="DO3277" s="83"/>
      <c r="DP3277" s="83"/>
      <c r="DQ3277" s="83"/>
      <c r="DR3277" s="83"/>
      <c r="DS3277" s="83"/>
      <c r="DT3277" s="83"/>
      <c r="DU3277" s="83"/>
      <c r="DV3277" s="83"/>
      <c r="DW3277" s="83"/>
      <c r="DX3277" s="83"/>
      <c r="DY3277" s="83"/>
      <c r="DZ3277" s="83"/>
      <c r="EA3277" s="83"/>
      <c r="EB3277" s="83"/>
      <c r="EC3277" s="83"/>
      <c r="ED3277" s="83"/>
      <c r="EE3277" s="83"/>
      <c r="EF3277" s="83"/>
      <c r="EG3277" s="83"/>
      <c r="EH3277" s="83"/>
      <c r="EI3277" s="83"/>
      <c r="EJ3277" s="83"/>
      <c r="EK3277" s="83"/>
      <c r="EL3277" s="83"/>
      <c r="EM3277" s="83"/>
      <c r="EN3277" s="83"/>
      <c r="EO3277" s="83"/>
      <c r="EP3277" s="83"/>
      <c r="EQ3277" s="83"/>
      <c r="ER3277" s="83"/>
      <c r="ES3277" s="83"/>
      <c r="ET3277" s="83"/>
      <c r="EU3277" s="83"/>
      <c r="EV3277" s="83"/>
      <c r="EW3277" s="83"/>
      <c r="EX3277" s="83"/>
      <c r="EY3277" s="83"/>
      <c r="EZ3277" s="83"/>
      <c r="FA3277" s="83"/>
      <c r="FB3277" s="83"/>
      <c r="FC3277" s="83"/>
      <c r="FD3277" s="83"/>
      <c r="FE3277" s="83"/>
      <c r="FF3277" s="83"/>
      <c r="FG3277" s="83"/>
      <c r="FH3277" s="83"/>
      <c r="FI3277" s="83"/>
      <c r="FJ3277" s="83"/>
      <c r="FK3277" s="83"/>
      <c r="FL3277" s="83"/>
      <c r="FM3277" s="83"/>
      <c r="FN3277" s="83"/>
      <c r="FO3277" s="83"/>
      <c r="FP3277" s="83"/>
      <c r="FQ3277" s="83"/>
      <c r="FR3277" s="83"/>
      <c r="FS3277" s="83"/>
      <c r="FT3277" s="83"/>
      <c r="FU3277" s="83"/>
      <c r="FV3277" s="83"/>
      <c r="FW3277" s="83"/>
      <c r="FX3277" s="83"/>
      <c r="FY3277" s="83"/>
      <c r="FZ3277" s="83"/>
      <c r="GA3277" s="83"/>
      <c r="GB3277" s="83"/>
      <c r="GC3277" s="83"/>
      <c r="GD3277" s="83"/>
      <c r="GE3277" s="83"/>
      <c r="GF3277" s="83"/>
      <c r="GG3277" s="83"/>
      <c r="GH3277" s="83"/>
      <c r="GI3277" s="83"/>
      <c r="GJ3277" s="83"/>
      <c r="GK3277" s="83"/>
      <c r="GL3277" s="83"/>
      <c r="GM3277" s="83"/>
      <c r="GN3277" s="83"/>
      <c r="GO3277" s="83"/>
      <c r="GP3277" s="83"/>
      <c r="GQ3277" s="83"/>
      <c r="GR3277" s="83"/>
      <c r="GS3277" s="83"/>
      <c r="GT3277" s="83"/>
      <c r="GU3277" s="83"/>
      <c r="GV3277" s="83"/>
      <c r="GW3277" s="83"/>
      <c r="GX3277" s="83"/>
      <c r="GY3277" s="83"/>
      <c r="GZ3277" s="83"/>
      <c r="HA3277" s="83"/>
      <c r="HB3277" s="83"/>
      <c r="HC3277" s="83"/>
      <c r="HD3277" s="83"/>
      <c r="HE3277" s="83"/>
      <c r="HF3277" s="83"/>
      <c r="HG3277" s="83"/>
      <c r="HH3277" s="83"/>
      <c r="HI3277" s="83"/>
      <c r="HJ3277" s="83"/>
      <c r="HK3277" s="83"/>
      <c r="HL3277" s="83"/>
      <c r="HM3277" s="83"/>
      <c r="HN3277" s="83"/>
      <c r="HO3277" s="83"/>
      <c r="HP3277" s="83"/>
      <c r="HQ3277" s="83"/>
      <c r="HR3277" s="83"/>
      <c r="HS3277" s="83"/>
      <c r="HT3277" s="83"/>
      <c r="HU3277" s="83"/>
      <c r="HV3277" s="83"/>
      <c r="HW3277" s="83"/>
      <c r="HX3277" s="83"/>
      <c r="HY3277" s="83"/>
      <c r="HZ3277" s="83"/>
      <c r="IA3277" s="83"/>
      <c r="IB3277" s="83"/>
      <c r="IC3277" s="83"/>
      <c r="ID3277" s="83"/>
      <c r="IE3277" s="83"/>
      <c r="IF3277" s="83"/>
      <c r="IG3277" s="83"/>
      <c r="IH3277" s="83"/>
      <c r="II3277" s="83"/>
      <c r="IJ3277" s="83"/>
      <c r="IK3277" s="83"/>
      <c r="IL3277" s="83"/>
      <c r="IM3277" s="83"/>
      <c r="IN3277" s="83"/>
      <c r="IO3277" s="83"/>
      <c r="IP3277" s="83"/>
      <c r="IQ3277" s="83"/>
      <c r="IR3277" s="83"/>
      <c r="IS3277" s="83"/>
      <c r="IT3277" s="83"/>
      <c r="IU3277" s="83"/>
      <c r="IV3277" s="83"/>
      <c r="IW3277" s="83"/>
      <c r="IX3277" s="83"/>
      <c r="IY3277" s="83"/>
      <c r="IZ3277" s="83"/>
      <c r="JA3277" s="83"/>
      <c r="JB3277" s="83"/>
      <c r="JC3277" s="83"/>
      <c r="JD3277" s="83"/>
      <c r="JE3277" s="83"/>
      <c r="JF3277" s="83"/>
      <c r="JG3277" s="83"/>
      <c r="JH3277" s="83"/>
      <c r="JI3277" s="83"/>
      <c r="JJ3277" s="83"/>
      <c r="JK3277" s="83"/>
      <c r="JL3277" s="83"/>
      <c r="JM3277" s="83"/>
      <c r="JN3277" s="83"/>
      <c r="JO3277" s="83"/>
      <c r="JP3277" s="83"/>
      <c r="JQ3277" s="83"/>
      <c r="JR3277" s="83"/>
      <c r="JS3277" s="83"/>
      <c r="JT3277" s="83"/>
      <c r="JU3277" s="83"/>
      <c r="JV3277" s="83"/>
      <c r="JW3277" s="83"/>
      <c r="JX3277" s="83"/>
      <c r="JY3277" s="83"/>
      <c r="JZ3277" s="83"/>
      <c r="KA3277" s="83"/>
      <c r="KB3277" s="83"/>
      <c r="KC3277" s="83"/>
      <c r="KD3277" s="83"/>
      <c r="KE3277" s="83"/>
      <c r="KF3277" s="83"/>
      <c r="KG3277" s="83"/>
      <c r="KH3277" s="83"/>
      <c r="KI3277" s="83"/>
      <c r="KJ3277" s="83"/>
      <c r="KK3277" s="83"/>
      <c r="KL3277" s="83"/>
      <c r="KM3277" s="83"/>
      <c r="KN3277" s="83"/>
      <c r="KO3277" s="83"/>
      <c r="KP3277" s="83"/>
      <c r="KQ3277" s="83"/>
      <c r="KR3277" s="83"/>
      <c r="KS3277" s="83"/>
      <c r="KT3277" s="83"/>
      <c r="KU3277" s="83"/>
      <c r="KV3277" s="83"/>
      <c r="KW3277" s="83"/>
      <c r="KX3277" s="83"/>
      <c r="KY3277" s="83"/>
      <c r="KZ3277" s="83"/>
      <c r="LA3277" s="83"/>
      <c r="LB3277" s="83"/>
      <c r="LC3277" s="83"/>
      <c r="LD3277" s="83"/>
      <c r="LE3277" s="83"/>
      <c r="LF3277" s="83"/>
      <c r="LG3277" s="83"/>
      <c r="LH3277" s="83"/>
      <c r="LI3277" s="83"/>
      <c r="LJ3277" s="83"/>
      <c r="LK3277" s="83"/>
      <c r="LL3277" s="83"/>
      <c r="LM3277" s="83"/>
      <c r="LN3277" s="83"/>
      <c r="LO3277" s="83"/>
      <c r="LP3277" s="83"/>
      <c r="LQ3277" s="83"/>
      <c r="LR3277" s="83"/>
      <c r="LS3277" s="83"/>
      <c r="LT3277" s="83"/>
      <c r="LU3277" s="83"/>
      <c r="LV3277" s="83"/>
      <c r="LW3277" s="83"/>
      <c r="LX3277" s="83"/>
      <c r="LY3277" s="83"/>
      <c r="LZ3277" s="83"/>
      <c r="MA3277" s="83"/>
      <c r="MB3277" s="83"/>
      <c r="MC3277" s="83"/>
      <c r="MD3277" s="83"/>
      <c r="ME3277" s="83"/>
      <c r="MF3277" s="83"/>
      <c r="MG3277" s="83"/>
      <c r="MH3277" s="83"/>
      <c r="MI3277" s="83"/>
      <c r="MJ3277" s="83"/>
      <c r="MK3277" s="83"/>
      <c r="ML3277" s="83"/>
      <c r="MM3277" s="83"/>
      <c r="MN3277" s="83"/>
      <c r="MO3277" s="83"/>
      <c r="MP3277" s="83"/>
      <c r="MQ3277" s="83"/>
      <c r="MR3277" s="83"/>
      <c r="MS3277" s="83"/>
      <c r="MT3277" s="83"/>
      <c r="MU3277" s="83"/>
      <c r="MV3277" s="83"/>
      <c r="MW3277" s="83"/>
      <c r="MX3277" s="83"/>
      <c r="MY3277" s="83"/>
      <c r="MZ3277" s="83"/>
      <c r="NA3277" s="83"/>
      <c r="NB3277" s="83"/>
      <c r="NC3277" s="83"/>
      <c r="ND3277" s="83"/>
      <c r="NE3277" s="83"/>
      <c r="NF3277" s="83"/>
      <c r="NG3277" s="83"/>
      <c r="NH3277" s="83"/>
      <c r="NI3277" s="83"/>
      <c r="NJ3277" s="83"/>
      <c r="NK3277" s="83"/>
      <c r="NL3277" s="83"/>
      <c r="NM3277" s="83"/>
      <c r="NN3277" s="83"/>
      <c r="NO3277" s="83"/>
      <c r="NP3277" s="83"/>
      <c r="NQ3277" s="83"/>
      <c r="NR3277" s="83"/>
      <c r="NS3277" s="83"/>
      <c r="NT3277" s="83"/>
      <c r="NU3277" s="83"/>
      <c r="NV3277" s="83"/>
      <c r="NW3277" s="83"/>
      <c r="NX3277" s="83"/>
      <c r="NY3277" s="83"/>
      <c r="NZ3277" s="83"/>
      <c r="OA3277" s="83"/>
      <c r="OB3277" s="83"/>
      <c r="OC3277" s="83"/>
      <c r="OD3277" s="83"/>
      <c r="OE3277" s="83"/>
      <c r="OF3277" s="83"/>
      <c r="OG3277" s="83"/>
      <c r="OH3277" s="83"/>
      <c r="OI3277" s="83"/>
      <c r="OJ3277" s="83"/>
      <c r="OK3277" s="83"/>
      <c r="OL3277" s="83"/>
      <c r="OM3277" s="83"/>
      <c r="ON3277" s="83"/>
      <c r="OO3277" s="83"/>
      <c r="OP3277" s="83"/>
      <c r="OQ3277" s="83"/>
      <c r="OR3277" s="83"/>
      <c r="OS3277" s="83"/>
      <c r="OT3277" s="83"/>
      <c r="OU3277" s="83"/>
      <c r="OV3277" s="83"/>
      <c r="OW3277" s="83"/>
      <c r="OX3277" s="83"/>
      <c r="OY3277" s="83"/>
      <c r="OZ3277" s="83"/>
      <c r="PA3277" s="83"/>
      <c r="PB3277" s="83"/>
      <c r="PC3277" s="83"/>
      <c r="PD3277" s="83"/>
      <c r="PE3277" s="83"/>
      <c r="PF3277" s="83"/>
      <c r="PG3277" s="83"/>
      <c r="PH3277" s="83"/>
      <c r="PI3277" s="83"/>
      <c r="PJ3277" s="83"/>
      <c r="PK3277" s="83"/>
      <c r="PL3277" s="83"/>
      <c r="PM3277" s="83"/>
      <c r="PN3277" s="83"/>
      <c r="PO3277" s="83"/>
      <c r="PP3277" s="83"/>
      <c r="PQ3277" s="83"/>
      <c r="PR3277" s="83"/>
      <c r="PS3277" s="83"/>
      <c r="PT3277" s="83"/>
      <c r="PU3277" s="83"/>
      <c r="PV3277" s="83"/>
      <c r="PW3277" s="83"/>
      <c r="PX3277" s="83"/>
      <c r="PY3277" s="83"/>
      <c r="PZ3277" s="83"/>
      <c r="QA3277" s="83"/>
      <c r="QB3277" s="83"/>
      <c r="QC3277" s="83"/>
      <c r="QD3277" s="83"/>
      <c r="QE3277" s="83"/>
      <c r="QF3277" s="83"/>
      <c r="QG3277" s="83"/>
      <c r="QH3277" s="83"/>
      <c r="QI3277" s="83"/>
      <c r="QJ3277" s="83"/>
      <c r="QK3277" s="83"/>
      <c r="QL3277" s="83"/>
      <c r="QM3277" s="83"/>
      <c r="QN3277" s="83"/>
    </row>
    <row r="3278" spans="1:456" s="1" customFormat="1" ht="19.5" customHeight="1" x14ac:dyDescent="0.3">
      <c r="A3278" s="46" t="s">
        <v>103</v>
      </c>
      <c r="B3278" s="14">
        <v>5</v>
      </c>
      <c r="C3278" s="14">
        <v>0</v>
      </c>
      <c r="D3278" s="14">
        <v>16</v>
      </c>
      <c r="E3278" s="14">
        <v>6</v>
      </c>
      <c r="F3278" s="14">
        <v>4</v>
      </c>
      <c r="G3278" s="49"/>
      <c r="H3278" s="14">
        <f t="shared" ref="H3278:H3299" si="197">B3278+C3278+D3278+E3278+F3278</f>
        <v>31</v>
      </c>
      <c r="I3278" s="46">
        <v>5</v>
      </c>
      <c r="J3278" s="22">
        <f t="shared" ref="J3278:J3283" si="198">H3278/52</f>
        <v>0.59615384615384615</v>
      </c>
      <c r="K3278" s="20" t="s">
        <v>182</v>
      </c>
      <c r="L3278" s="15" t="s">
        <v>1198</v>
      </c>
      <c r="M3278" s="15" t="s">
        <v>1199</v>
      </c>
      <c r="N3278" s="15" t="s">
        <v>1200</v>
      </c>
      <c r="O3278" s="20" t="s">
        <v>1122</v>
      </c>
      <c r="P3278" s="20">
        <v>10</v>
      </c>
      <c r="Q3278" s="21" t="s">
        <v>253</v>
      </c>
      <c r="R3278" s="17" t="s">
        <v>1163</v>
      </c>
      <c r="S3278" s="17" t="s">
        <v>1164</v>
      </c>
      <c r="T3278" s="17" t="s">
        <v>210</v>
      </c>
      <c r="U3278" s="26"/>
    </row>
    <row r="3279" spans="1:456" s="1" customFormat="1" ht="19.5" customHeight="1" x14ac:dyDescent="0.3">
      <c r="A3279" s="46" t="s">
        <v>100</v>
      </c>
      <c r="B3279" s="14">
        <v>10</v>
      </c>
      <c r="C3279" s="14">
        <v>2</v>
      </c>
      <c r="D3279" s="14">
        <v>13</v>
      </c>
      <c r="E3279" s="14">
        <v>6</v>
      </c>
      <c r="F3279" s="14">
        <v>0</v>
      </c>
      <c r="G3279" s="49"/>
      <c r="H3279" s="14">
        <f t="shared" si="197"/>
        <v>31</v>
      </c>
      <c r="I3279" s="46">
        <v>1</v>
      </c>
      <c r="J3279" s="22">
        <f t="shared" si="198"/>
        <v>0.59615384615384615</v>
      </c>
      <c r="K3279" s="20" t="s">
        <v>180</v>
      </c>
      <c r="L3279" s="15" t="s">
        <v>927</v>
      </c>
      <c r="M3279" s="50" t="s">
        <v>349</v>
      </c>
      <c r="N3279" s="15" t="s">
        <v>325</v>
      </c>
      <c r="O3279" s="20" t="s">
        <v>928</v>
      </c>
      <c r="P3279" s="20">
        <v>10</v>
      </c>
      <c r="Q3279" s="21" t="s">
        <v>253</v>
      </c>
      <c r="R3279" s="17" t="s">
        <v>573</v>
      </c>
      <c r="S3279" s="17" t="s">
        <v>212</v>
      </c>
      <c r="T3279" s="17" t="s">
        <v>201</v>
      </c>
      <c r="U3279" s="26"/>
    </row>
    <row r="3280" spans="1:456" s="1" customFormat="1" ht="19.5" customHeight="1" x14ac:dyDescent="0.3">
      <c r="A3280" s="46" t="s">
        <v>100</v>
      </c>
      <c r="B3280" s="14">
        <v>5</v>
      </c>
      <c r="C3280" s="14">
        <v>2</v>
      </c>
      <c r="D3280" s="14">
        <v>13</v>
      </c>
      <c r="E3280" s="14">
        <v>7</v>
      </c>
      <c r="F3280" s="14">
        <v>4</v>
      </c>
      <c r="G3280" s="49"/>
      <c r="H3280" s="14">
        <f t="shared" si="197"/>
        <v>31</v>
      </c>
      <c r="I3280" s="46"/>
      <c r="J3280" s="22">
        <f t="shared" si="198"/>
        <v>0.59615384615384615</v>
      </c>
      <c r="K3280" s="46" t="s">
        <v>181</v>
      </c>
      <c r="L3280" s="15" t="s">
        <v>2557</v>
      </c>
      <c r="M3280" s="15" t="s">
        <v>2558</v>
      </c>
      <c r="N3280" s="15" t="s">
        <v>2559</v>
      </c>
      <c r="O3280" s="20" t="s">
        <v>2546</v>
      </c>
      <c r="P3280" s="20">
        <v>10</v>
      </c>
      <c r="Q3280" s="21" t="s">
        <v>253</v>
      </c>
      <c r="R3280" s="17" t="s">
        <v>760</v>
      </c>
      <c r="S3280" s="17" t="s">
        <v>1164</v>
      </c>
      <c r="T3280" s="17" t="s">
        <v>611</v>
      </c>
      <c r="U3280" s="26"/>
    </row>
    <row r="3281" spans="1:58" s="1" customFormat="1" ht="19.5" customHeight="1" x14ac:dyDescent="0.3">
      <c r="A3281" s="46" t="s">
        <v>100</v>
      </c>
      <c r="B3281" s="14">
        <v>11</v>
      </c>
      <c r="C3281" s="14">
        <v>2</v>
      </c>
      <c r="D3281" s="14">
        <v>12</v>
      </c>
      <c r="E3281" s="14">
        <v>4</v>
      </c>
      <c r="F3281" s="14">
        <v>2</v>
      </c>
      <c r="G3281" s="49"/>
      <c r="H3281" s="14">
        <f t="shared" si="197"/>
        <v>31</v>
      </c>
      <c r="I3281" s="46">
        <v>4</v>
      </c>
      <c r="J3281" s="22">
        <f t="shared" si="198"/>
        <v>0.59615384615384615</v>
      </c>
      <c r="K3281" s="20" t="s">
        <v>182</v>
      </c>
      <c r="L3281" s="15" t="s">
        <v>2340</v>
      </c>
      <c r="M3281" s="15" t="s">
        <v>362</v>
      </c>
      <c r="N3281" s="15" t="s">
        <v>336</v>
      </c>
      <c r="O3281" s="20" t="s">
        <v>2224</v>
      </c>
      <c r="P3281" s="20">
        <v>10</v>
      </c>
      <c r="Q3281" s="21" t="s">
        <v>224</v>
      </c>
      <c r="R3281" s="17" t="s">
        <v>2277</v>
      </c>
      <c r="S3281" s="17" t="s">
        <v>317</v>
      </c>
      <c r="T3281" s="17" t="s">
        <v>2278</v>
      </c>
      <c r="U3281" s="26"/>
    </row>
    <row r="3282" spans="1:58" s="1" customFormat="1" ht="19.5" customHeight="1" x14ac:dyDescent="0.3">
      <c r="A3282" s="46" t="s">
        <v>104</v>
      </c>
      <c r="B3282" s="14">
        <v>10</v>
      </c>
      <c r="C3282" s="14">
        <v>8</v>
      </c>
      <c r="D3282" s="14">
        <v>7</v>
      </c>
      <c r="E3282" s="14">
        <v>4</v>
      </c>
      <c r="F3282" s="14">
        <v>2</v>
      </c>
      <c r="G3282" s="49"/>
      <c r="H3282" s="14">
        <f t="shared" si="197"/>
        <v>31</v>
      </c>
      <c r="I3282" s="46">
        <v>3</v>
      </c>
      <c r="J3282" s="22">
        <f t="shared" si="198"/>
        <v>0.59615384615384615</v>
      </c>
      <c r="K3282" s="20" t="s">
        <v>181</v>
      </c>
      <c r="L3282" s="15" t="s">
        <v>1927</v>
      </c>
      <c r="M3282" s="15" t="s">
        <v>506</v>
      </c>
      <c r="N3282" s="15" t="s">
        <v>204</v>
      </c>
      <c r="O3282" s="20" t="s">
        <v>1898</v>
      </c>
      <c r="P3282" s="20">
        <v>10</v>
      </c>
      <c r="Q3282" s="21" t="s">
        <v>253</v>
      </c>
      <c r="R3282" s="17" t="s">
        <v>1899</v>
      </c>
      <c r="S3282" s="17" t="s">
        <v>340</v>
      </c>
      <c r="T3282" s="17" t="s">
        <v>1900</v>
      </c>
      <c r="U3282" s="65"/>
      <c r="V3282" s="16"/>
      <c r="W3282" s="16"/>
      <c r="X3282" s="16"/>
      <c r="Y3282" s="16"/>
      <c r="Z3282" s="16"/>
      <c r="AA3282" s="16"/>
      <c r="AB3282" s="16"/>
      <c r="AC3282" s="16"/>
      <c r="AD3282" s="16"/>
      <c r="AE3282" s="16"/>
      <c r="AF3282" s="16"/>
      <c r="AG3282" s="16"/>
      <c r="AH3282" s="16"/>
      <c r="AI3282" s="16"/>
      <c r="AJ3282" s="16"/>
      <c r="AK3282" s="16"/>
      <c r="AL3282" s="16"/>
      <c r="AM3282" s="16"/>
      <c r="AN3282" s="16"/>
      <c r="AO3282" s="16"/>
      <c r="AP3282" s="16"/>
      <c r="AQ3282" s="16"/>
      <c r="AR3282" s="16"/>
      <c r="AS3282" s="16"/>
      <c r="AT3282" s="16"/>
      <c r="AU3282" s="16"/>
      <c r="AV3282" s="16"/>
      <c r="AW3282" s="16"/>
      <c r="AX3282" s="16"/>
      <c r="AY3282" s="16"/>
      <c r="AZ3282" s="16"/>
      <c r="BA3282" s="16"/>
      <c r="BB3282" s="16"/>
      <c r="BC3282" s="16"/>
      <c r="BD3282" s="16"/>
      <c r="BE3282" s="16"/>
      <c r="BF3282" s="16"/>
    </row>
    <row r="3283" spans="1:58" s="1" customFormat="1" ht="19.5" customHeight="1" x14ac:dyDescent="0.3">
      <c r="A3283" s="46" t="s">
        <v>104</v>
      </c>
      <c r="B3283" s="14">
        <v>7</v>
      </c>
      <c r="C3283" s="14">
        <v>1</v>
      </c>
      <c r="D3283" s="14">
        <v>14</v>
      </c>
      <c r="E3283" s="14">
        <v>5</v>
      </c>
      <c r="F3283" s="14">
        <v>4</v>
      </c>
      <c r="G3283" s="49"/>
      <c r="H3283" s="14">
        <f t="shared" si="197"/>
        <v>31</v>
      </c>
      <c r="I3283" s="46">
        <v>5</v>
      </c>
      <c r="J3283" s="22">
        <f t="shared" si="198"/>
        <v>0.59615384615384615</v>
      </c>
      <c r="K3283" s="20" t="s">
        <v>182</v>
      </c>
      <c r="L3283" s="15" t="s">
        <v>1201</v>
      </c>
      <c r="M3283" s="15" t="s">
        <v>1199</v>
      </c>
      <c r="N3283" s="15" t="s">
        <v>204</v>
      </c>
      <c r="O3283" s="20" t="s">
        <v>1122</v>
      </c>
      <c r="P3283" s="20">
        <v>10</v>
      </c>
      <c r="Q3283" s="21" t="s">
        <v>224</v>
      </c>
      <c r="R3283" s="17" t="s">
        <v>1163</v>
      </c>
      <c r="S3283" s="17" t="s">
        <v>1164</v>
      </c>
      <c r="T3283" s="17" t="s">
        <v>210</v>
      </c>
      <c r="U3283" s="26"/>
    </row>
    <row r="3284" spans="1:58" s="1" customFormat="1" ht="19.5" customHeight="1" x14ac:dyDescent="0.3">
      <c r="A3284" s="46" t="s">
        <v>101</v>
      </c>
      <c r="B3284" s="14">
        <v>12</v>
      </c>
      <c r="C3284" s="14">
        <v>1</v>
      </c>
      <c r="D3284" s="14">
        <v>10</v>
      </c>
      <c r="E3284" s="14">
        <v>4</v>
      </c>
      <c r="F3284" s="14">
        <v>4</v>
      </c>
      <c r="G3284" s="49"/>
      <c r="H3284" s="14">
        <f t="shared" si="197"/>
        <v>31</v>
      </c>
      <c r="I3284" s="46">
        <v>4</v>
      </c>
      <c r="J3284" s="22">
        <v>0.59609999999999996</v>
      </c>
      <c r="K3284" s="20" t="s">
        <v>182</v>
      </c>
      <c r="L3284" s="15" t="s">
        <v>1892</v>
      </c>
      <c r="M3284" s="15" t="s">
        <v>362</v>
      </c>
      <c r="N3284" s="15" t="s">
        <v>269</v>
      </c>
      <c r="O3284" s="20" t="s">
        <v>1813</v>
      </c>
      <c r="P3284" s="20">
        <v>10</v>
      </c>
      <c r="Q3284" s="21" t="s">
        <v>1891</v>
      </c>
      <c r="R3284" s="17" t="s">
        <v>1848</v>
      </c>
      <c r="S3284" s="17" t="s">
        <v>535</v>
      </c>
      <c r="T3284" s="17" t="s">
        <v>1849</v>
      </c>
      <c r="U3284" s="26"/>
    </row>
    <row r="3285" spans="1:58" s="1" customFormat="1" ht="19.5" customHeight="1" x14ac:dyDescent="0.3">
      <c r="A3285" s="46" t="s">
        <v>101</v>
      </c>
      <c r="B3285" s="14">
        <v>10</v>
      </c>
      <c r="C3285" s="14">
        <v>0</v>
      </c>
      <c r="D3285" s="14">
        <v>13</v>
      </c>
      <c r="E3285" s="14">
        <v>4</v>
      </c>
      <c r="F3285" s="14">
        <v>4</v>
      </c>
      <c r="G3285" s="49"/>
      <c r="H3285" s="14">
        <f t="shared" si="197"/>
        <v>31</v>
      </c>
      <c r="I3285" s="46">
        <v>2</v>
      </c>
      <c r="J3285" s="22">
        <f t="shared" ref="J3285:J3292" si="199">H3285/52</f>
        <v>0.59615384615384615</v>
      </c>
      <c r="K3285" s="46" t="s">
        <v>181</v>
      </c>
      <c r="L3285" s="15" t="s">
        <v>2664</v>
      </c>
      <c r="M3285" s="15" t="s">
        <v>203</v>
      </c>
      <c r="N3285" s="15" t="s">
        <v>227</v>
      </c>
      <c r="O3285" s="20" t="s">
        <v>2588</v>
      </c>
      <c r="P3285" s="20">
        <v>10</v>
      </c>
      <c r="Q3285" s="21" t="s">
        <v>253</v>
      </c>
      <c r="R3285" s="17" t="s">
        <v>2647</v>
      </c>
      <c r="S3285" s="17" t="s">
        <v>212</v>
      </c>
      <c r="T3285" s="17" t="s">
        <v>296</v>
      </c>
      <c r="U3285" s="26"/>
    </row>
    <row r="3286" spans="1:58" s="1" customFormat="1" ht="19.5" customHeight="1" x14ac:dyDescent="0.3">
      <c r="A3286" s="46" t="s">
        <v>105</v>
      </c>
      <c r="B3286" s="14">
        <v>4</v>
      </c>
      <c r="C3286" s="14">
        <v>0</v>
      </c>
      <c r="D3286" s="14">
        <v>16</v>
      </c>
      <c r="E3286" s="14">
        <v>6</v>
      </c>
      <c r="F3286" s="14">
        <v>4</v>
      </c>
      <c r="G3286" s="49"/>
      <c r="H3286" s="14">
        <f t="shared" si="197"/>
        <v>30</v>
      </c>
      <c r="I3286" s="46">
        <v>6</v>
      </c>
      <c r="J3286" s="22">
        <f t="shared" si="199"/>
        <v>0.57692307692307687</v>
      </c>
      <c r="K3286" s="20" t="s">
        <v>182</v>
      </c>
      <c r="L3286" s="15" t="s">
        <v>1202</v>
      </c>
      <c r="M3286" s="15" t="s">
        <v>1203</v>
      </c>
      <c r="N3286" s="45" t="s">
        <v>2742</v>
      </c>
      <c r="O3286" s="20" t="s">
        <v>1122</v>
      </c>
      <c r="P3286" s="20">
        <v>10</v>
      </c>
      <c r="Q3286" s="21" t="s">
        <v>253</v>
      </c>
      <c r="R3286" s="17" t="s">
        <v>1163</v>
      </c>
      <c r="S3286" s="17" t="s">
        <v>1164</v>
      </c>
      <c r="T3286" s="17" t="s">
        <v>210</v>
      </c>
      <c r="U3286" s="26"/>
    </row>
    <row r="3287" spans="1:58" s="1" customFormat="1" ht="19.5" customHeight="1" x14ac:dyDescent="0.3">
      <c r="A3287" s="46" t="s">
        <v>106</v>
      </c>
      <c r="B3287" s="14">
        <v>8</v>
      </c>
      <c r="C3287" s="14">
        <v>1</v>
      </c>
      <c r="D3287" s="14">
        <v>12</v>
      </c>
      <c r="E3287" s="14">
        <v>5</v>
      </c>
      <c r="F3287" s="14">
        <v>4</v>
      </c>
      <c r="G3287" s="49"/>
      <c r="H3287" s="14">
        <f t="shared" si="197"/>
        <v>30</v>
      </c>
      <c r="I3287" s="46">
        <v>6</v>
      </c>
      <c r="J3287" s="22">
        <f t="shared" si="199"/>
        <v>0.57692307692307687</v>
      </c>
      <c r="K3287" s="20" t="s">
        <v>182</v>
      </c>
      <c r="L3287" s="15" t="s">
        <v>1204</v>
      </c>
      <c r="M3287" s="15" t="s">
        <v>1205</v>
      </c>
      <c r="N3287" s="15" t="s">
        <v>2481</v>
      </c>
      <c r="O3287" s="20" t="s">
        <v>1122</v>
      </c>
      <c r="P3287" s="20">
        <v>10</v>
      </c>
      <c r="Q3287" s="21" t="s">
        <v>253</v>
      </c>
      <c r="R3287" s="17" t="s">
        <v>1163</v>
      </c>
      <c r="S3287" s="17" t="s">
        <v>1164</v>
      </c>
      <c r="T3287" s="17" t="s">
        <v>210</v>
      </c>
      <c r="U3287" s="26"/>
    </row>
    <row r="3288" spans="1:58" s="1" customFormat="1" ht="19.5" customHeight="1" x14ac:dyDescent="0.3">
      <c r="A3288" s="46" t="s">
        <v>101</v>
      </c>
      <c r="B3288" s="14">
        <v>8</v>
      </c>
      <c r="C3288" s="14">
        <v>10</v>
      </c>
      <c r="D3288" s="14">
        <v>6</v>
      </c>
      <c r="E3288" s="14">
        <v>4</v>
      </c>
      <c r="F3288" s="14">
        <v>2</v>
      </c>
      <c r="G3288" s="49"/>
      <c r="H3288" s="14">
        <f t="shared" si="197"/>
        <v>30</v>
      </c>
      <c r="I3288" s="46">
        <v>4</v>
      </c>
      <c r="J3288" s="22">
        <f t="shared" si="199"/>
        <v>0.57692307692307687</v>
      </c>
      <c r="K3288" s="20" t="s">
        <v>181</v>
      </c>
      <c r="L3288" s="15" t="s">
        <v>1555</v>
      </c>
      <c r="M3288" s="15" t="s">
        <v>619</v>
      </c>
      <c r="N3288" s="15" t="s">
        <v>445</v>
      </c>
      <c r="O3288" s="20" t="s">
        <v>1898</v>
      </c>
      <c r="P3288" s="20">
        <v>10</v>
      </c>
      <c r="Q3288" s="21" t="s">
        <v>253</v>
      </c>
      <c r="R3288" s="17" t="s">
        <v>1899</v>
      </c>
      <c r="S3288" s="17" t="s">
        <v>340</v>
      </c>
      <c r="T3288" s="17" t="s">
        <v>1900</v>
      </c>
      <c r="U3288" s="65"/>
      <c r="V3288" s="16"/>
      <c r="W3288" s="16"/>
      <c r="X3288" s="16"/>
      <c r="Y3288" s="16"/>
      <c r="Z3288" s="16"/>
      <c r="AA3288" s="16"/>
      <c r="AB3288" s="16"/>
      <c r="AC3288" s="16"/>
      <c r="AD3288" s="16"/>
      <c r="AE3288" s="16"/>
      <c r="AF3288" s="16"/>
      <c r="AG3288" s="16"/>
      <c r="AH3288" s="16"/>
      <c r="AI3288" s="16"/>
      <c r="AJ3288" s="16"/>
      <c r="AK3288" s="16"/>
      <c r="AL3288" s="16"/>
      <c r="AM3288" s="16"/>
      <c r="AN3288" s="16"/>
      <c r="AO3288" s="16"/>
      <c r="AP3288" s="16"/>
      <c r="AQ3288" s="16"/>
      <c r="AR3288" s="16"/>
      <c r="AS3288" s="16"/>
      <c r="AT3288" s="16"/>
      <c r="AU3288" s="16"/>
      <c r="AV3288" s="16"/>
      <c r="AW3288" s="16"/>
      <c r="AX3288" s="16"/>
      <c r="AY3288" s="16"/>
      <c r="AZ3288" s="16"/>
      <c r="BA3288" s="16"/>
      <c r="BB3288" s="16"/>
      <c r="BC3288" s="16"/>
      <c r="BD3288" s="16"/>
      <c r="BE3288" s="16"/>
      <c r="BF3288" s="16"/>
    </row>
    <row r="3289" spans="1:58" s="1" customFormat="1" ht="19.5" customHeight="1" x14ac:dyDescent="0.3">
      <c r="A3289" s="46" t="s">
        <v>103</v>
      </c>
      <c r="B3289" s="14">
        <v>7</v>
      </c>
      <c r="C3289" s="14">
        <v>0</v>
      </c>
      <c r="D3289" s="14">
        <v>14</v>
      </c>
      <c r="E3289" s="14">
        <v>5</v>
      </c>
      <c r="F3289" s="14">
        <v>4</v>
      </c>
      <c r="G3289" s="49"/>
      <c r="H3289" s="14">
        <f t="shared" si="197"/>
        <v>30</v>
      </c>
      <c r="I3289" s="46">
        <v>2</v>
      </c>
      <c r="J3289" s="22">
        <f t="shared" si="199"/>
        <v>0.57692307692307687</v>
      </c>
      <c r="K3289" s="20" t="s">
        <v>181</v>
      </c>
      <c r="L3289" s="15" t="s">
        <v>2029</v>
      </c>
      <c r="M3289" s="15" t="s">
        <v>516</v>
      </c>
      <c r="N3289" s="15" t="s">
        <v>336</v>
      </c>
      <c r="O3289" s="20" t="s">
        <v>1977</v>
      </c>
      <c r="P3289" s="20">
        <v>10</v>
      </c>
      <c r="Q3289" s="21" t="s">
        <v>1409</v>
      </c>
      <c r="R3289" s="17" t="s">
        <v>2003</v>
      </c>
      <c r="S3289" s="17" t="s">
        <v>2004</v>
      </c>
      <c r="T3289" s="17" t="s">
        <v>662</v>
      </c>
      <c r="U3289" s="26"/>
    </row>
    <row r="3290" spans="1:58" s="1" customFormat="1" ht="19.5" customHeight="1" x14ac:dyDescent="0.3">
      <c r="A3290" s="46" t="s">
        <v>99</v>
      </c>
      <c r="B3290" s="14">
        <v>6</v>
      </c>
      <c r="C3290" s="14">
        <v>0</v>
      </c>
      <c r="D3290" s="14">
        <v>13</v>
      </c>
      <c r="E3290" s="14">
        <v>7</v>
      </c>
      <c r="F3290" s="14">
        <v>4</v>
      </c>
      <c r="G3290" s="49"/>
      <c r="H3290" s="14">
        <f t="shared" si="197"/>
        <v>30</v>
      </c>
      <c r="I3290" s="46">
        <v>3</v>
      </c>
      <c r="J3290" s="22">
        <f t="shared" si="199"/>
        <v>0.57692307692307687</v>
      </c>
      <c r="K3290" s="46" t="s">
        <v>182</v>
      </c>
      <c r="L3290" s="15" t="s">
        <v>1060</v>
      </c>
      <c r="M3290" s="15" t="s">
        <v>293</v>
      </c>
      <c r="N3290" s="15" t="s">
        <v>2043</v>
      </c>
      <c r="O3290" s="20" t="s">
        <v>2415</v>
      </c>
      <c r="P3290" s="20">
        <v>10</v>
      </c>
      <c r="Q3290" s="21" t="s">
        <v>253</v>
      </c>
      <c r="R3290" s="17" t="s">
        <v>2416</v>
      </c>
      <c r="S3290" s="17" t="s">
        <v>939</v>
      </c>
      <c r="T3290" s="17" t="s">
        <v>336</v>
      </c>
      <c r="U3290" s="26"/>
    </row>
    <row r="3291" spans="1:58" s="1" customFormat="1" ht="19.5" customHeight="1" x14ac:dyDescent="0.3">
      <c r="A3291" s="46" t="s">
        <v>128</v>
      </c>
      <c r="B3291" s="14">
        <v>9</v>
      </c>
      <c r="C3291" s="14">
        <v>0</v>
      </c>
      <c r="D3291" s="14">
        <v>11</v>
      </c>
      <c r="E3291" s="14">
        <v>6</v>
      </c>
      <c r="F3291" s="14">
        <v>4</v>
      </c>
      <c r="G3291" s="49"/>
      <c r="H3291" s="14">
        <f t="shared" si="197"/>
        <v>30</v>
      </c>
      <c r="I3291" s="46">
        <v>9</v>
      </c>
      <c r="J3291" s="22">
        <f t="shared" si="199"/>
        <v>0.57692307692307687</v>
      </c>
      <c r="K3291" s="20" t="s">
        <v>182</v>
      </c>
      <c r="L3291" s="15" t="s">
        <v>333</v>
      </c>
      <c r="M3291" s="15" t="s">
        <v>203</v>
      </c>
      <c r="N3291" s="15" t="s">
        <v>334</v>
      </c>
      <c r="O3291" s="20" t="s">
        <v>279</v>
      </c>
      <c r="P3291" s="20">
        <v>10</v>
      </c>
      <c r="Q3291" s="21" t="s">
        <v>383</v>
      </c>
      <c r="R3291" s="17" t="s">
        <v>282</v>
      </c>
      <c r="S3291" s="17" t="s">
        <v>283</v>
      </c>
      <c r="T3291" s="17" t="s">
        <v>269</v>
      </c>
      <c r="U3291" s="26"/>
    </row>
    <row r="3292" spans="1:58" s="1" customFormat="1" ht="19.5" customHeight="1" x14ac:dyDescent="0.3">
      <c r="A3292" s="46" t="s">
        <v>98</v>
      </c>
      <c r="B3292" s="14">
        <v>9</v>
      </c>
      <c r="C3292" s="14">
        <v>2</v>
      </c>
      <c r="D3292" s="14">
        <v>11</v>
      </c>
      <c r="E3292" s="14">
        <v>4</v>
      </c>
      <c r="F3292" s="14">
        <v>4</v>
      </c>
      <c r="G3292" s="49"/>
      <c r="H3292" s="14">
        <f t="shared" si="197"/>
        <v>30</v>
      </c>
      <c r="I3292" s="46">
        <v>1</v>
      </c>
      <c r="J3292" s="22">
        <f t="shared" si="199"/>
        <v>0.57692307692307687</v>
      </c>
      <c r="K3292" s="20" t="s">
        <v>180</v>
      </c>
      <c r="L3292" s="15" t="s">
        <v>1277</v>
      </c>
      <c r="M3292" s="15" t="s">
        <v>515</v>
      </c>
      <c r="N3292" s="15" t="s">
        <v>750</v>
      </c>
      <c r="O3292" s="20" t="s">
        <v>1231</v>
      </c>
      <c r="P3292" s="20">
        <v>10</v>
      </c>
      <c r="Q3292" s="21" t="s">
        <v>253</v>
      </c>
      <c r="R3292" s="17" t="s">
        <v>1245</v>
      </c>
      <c r="S3292" s="17" t="s">
        <v>317</v>
      </c>
      <c r="T3292" s="17" t="s">
        <v>299</v>
      </c>
      <c r="U3292" s="26"/>
    </row>
    <row r="3293" spans="1:58" s="1" customFormat="1" ht="19.5" customHeight="1" x14ac:dyDescent="0.3">
      <c r="A3293" s="46" t="s">
        <v>100</v>
      </c>
      <c r="B3293" s="14">
        <v>10</v>
      </c>
      <c r="C3293" s="14">
        <v>0</v>
      </c>
      <c r="D3293" s="14">
        <v>12</v>
      </c>
      <c r="E3293" s="14">
        <v>4</v>
      </c>
      <c r="F3293" s="14">
        <v>4</v>
      </c>
      <c r="G3293" s="49"/>
      <c r="H3293" s="14">
        <f t="shared" si="197"/>
        <v>30</v>
      </c>
      <c r="I3293" s="46">
        <v>5</v>
      </c>
      <c r="J3293" s="22">
        <v>0.57689999999999997</v>
      </c>
      <c r="K3293" s="20" t="s">
        <v>182</v>
      </c>
      <c r="L3293" s="15" t="s">
        <v>1893</v>
      </c>
      <c r="M3293" s="15" t="s">
        <v>418</v>
      </c>
      <c r="N3293" s="15" t="s">
        <v>310</v>
      </c>
      <c r="O3293" s="20" t="s">
        <v>1813</v>
      </c>
      <c r="P3293" s="20">
        <v>10</v>
      </c>
      <c r="Q3293" s="21" t="s">
        <v>1891</v>
      </c>
      <c r="R3293" s="17" t="s">
        <v>1848</v>
      </c>
      <c r="S3293" s="17" t="s">
        <v>535</v>
      </c>
      <c r="T3293" s="17" t="s">
        <v>1849</v>
      </c>
      <c r="U3293" s="26"/>
    </row>
    <row r="3294" spans="1:58" s="1" customFormat="1" ht="19.5" customHeight="1" x14ac:dyDescent="0.3">
      <c r="A3294" s="46" t="s">
        <v>107</v>
      </c>
      <c r="B3294" s="14">
        <v>11</v>
      </c>
      <c r="C3294" s="14">
        <v>0</v>
      </c>
      <c r="D3294" s="14">
        <v>13</v>
      </c>
      <c r="E3294" s="14">
        <v>2</v>
      </c>
      <c r="F3294" s="14">
        <v>4</v>
      </c>
      <c r="G3294" s="49"/>
      <c r="H3294" s="14">
        <f t="shared" si="197"/>
        <v>30</v>
      </c>
      <c r="I3294" s="46">
        <v>6</v>
      </c>
      <c r="J3294" s="22">
        <f t="shared" ref="J3294:J3315" si="200">H3294/52</f>
        <v>0.57692307692307687</v>
      </c>
      <c r="K3294" s="20" t="s">
        <v>182</v>
      </c>
      <c r="L3294" s="15" t="s">
        <v>1206</v>
      </c>
      <c r="M3294" s="15" t="s">
        <v>1207</v>
      </c>
      <c r="N3294" s="15" t="s">
        <v>286</v>
      </c>
      <c r="O3294" s="20" t="s">
        <v>1122</v>
      </c>
      <c r="P3294" s="20">
        <v>10</v>
      </c>
      <c r="Q3294" s="21" t="s">
        <v>223</v>
      </c>
      <c r="R3294" s="17" t="s">
        <v>1163</v>
      </c>
      <c r="S3294" s="17" t="s">
        <v>1164</v>
      </c>
      <c r="T3294" s="17" t="s">
        <v>210</v>
      </c>
      <c r="U3294" s="26"/>
    </row>
    <row r="3295" spans="1:58" s="1" customFormat="1" ht="19.5" customHeight="1" x14ac:dyDescent="0.3">
      <c r="A3295" s="46" t="s">
        <v>102</v>
      </c>
      <c r="B3295" s="14">
        <v>6</v>
      </c>
      <c r="C3295" s="14">
        <v>1</v>
      </c>
      <c r="D3295" s="14">
        <v>12</v>
      </c>
      <c r="E3295" s="14">
        <v>7</v>
      </c>
      <c r="F3295" s="14">
        <v>4</v>
      </c>
      <c r="G3295" s="49"/>
      <c r="H3295" s="14">
        <f t="shared" si="197"/>
        <v>30</v>
      </c>
      <c r="I3295" s="46">
        <v>3</v>
      </c>
      <c r="J3295" s="22">
        <f t="shared" si="200"/>
        <v>0.57692307692307687</v>
      </c>
      <c r="K3295" s="46" t="s">
        <v>182</v>
      </c>
      <c r="L3295" s="15" t="s">
        <v>2438</v>
      </c>
      <c r="M3295" s="15" t="s">
        <v>431</v>
      </c>
      <c r="N3295" s="15" t="s">
        <v>286</v>
      </c>
      <c r="O3295" s="20" t="s">
        <v>2415</v>
      </c>
      <c r="P3295" s="20">
        <v>10</v>
      </c>
      <c r="Q3295" s="21" t="s">
        <v>253</v>
      </c>
      <c r="R3295" s="17" t="s">
        <v>2416</v>
      </c>
      <c r="S3295" s="17" t="s">
        <v>939</v>
      </c>
      <c r="T3295" s="17" t="s">
        <v>336</v>
      </c>
      <c r="U3295" s="26"/>
    </row>
    <row r="3296" spans="1:58" s="1" customFormat="1" ht="19.5" customHeight="1" x14ac:dyDescent="0.3">
      <c r="A3296" s="46" t="s">
        <v>110</v>
      </c>
      <c r="B3296" s="14">
        <v>6</v>
      </c>
      <c r="C3296" s="14">
        <v>6</v>
      </c>
      <c r="D3296" s="14">
        <v>12</v>
      </c>
      <c r="E3296" s="14">
        <v>4</v>
      </c>
      <c r="F3296" s="14">
        <v>2</v>
      </c>
      <c r="G3296" s="49"/>
      <c r="H3296" s="14">
        <f t="shared" si="197"/>
        <v>30</v>
      </c>
      <c r="I3296" s="46">
        <v>4</v>
      </c>
      <c r="J3296" s="22">
        <f t="shared" si="200"/>
        <v>0.57692307692307687</v>
      </c>
      <c r="K3296" s="46" t="s">
        <v>181</v>
      </c>
      <c r="L3296" s="15" t="s">
        <v>854</v>
      </c>
      <c r="M3296" s="15" t="s">
        <v>285</v>
      </c>
      <c r="N3296" s="15" t="s">
        <v>286</v>
      </c>
      <c r="O3296" s="20" t="s">
        <v>801</v>
      </c>
      <c r="P3296" s="20">
        <v>10</v>
      </c>
      <c r="Q3296" s="21" t="s">
        <v>253</v>
      </c>
      <c r="R3296" s="43" t="s">
        <v>2587</v>
      </c>
      <c r="S3296" s="43" t="s">
        <v>1124</v>
      </c>
      <c r="T3296" s="43" t="s">
        <v>623</v>
      </c>
      <c r="U3296" s="26"/>
    </row>
    <row r="3297" spans="1:58" s="1" customFormat="1" ht="19.5" customHeight="1" x14ac:dyDescent="0.3">
      <c r="A3297" s="46" t="s">
        <v>99</v>
      </c>
      <c r="B3297" s="14">
        <v>7</v>
      </c>
      <c r="C3297" s="14">
        <v>1</v>
      </c>
      <c r="D3297" s="14">
        <v>13</v>
      </c>
      <c r="E3297" s="14">
        <v>5</v>
      </c>
      <c r="F3297" s="14">
        <v>4</v>
      </c>
      <c r="G3297" s="49"/>
      <c r="H3297" s="14">
        <f t="shared" si="197"/>
        <v>30</v>
      </c>
      <c r="I3297" s="46">
        <v>2</v>
      </c>
      <c r="J3297" s="22">
        <f t="shared" si="200"/>
        <v>0.57692307692307687</v>
      </c>
      <c r="K3297" s="20" t="s">
        <v>181</v>
      </c>
      <c r="L3297" s="15" t="s">
        <v>2028</v>
      </c>
      <c r="M3297" s="15" t="s">
        <v>362</v>
      </c>
      <c r="N3297" s="15" t="s">
        <v>320</v>
      </c>
      <c r="O3297" s="20" t="s">
        <v>1977</v>
      </c>
      <c r="P3297" s="20">
        <v>10</v>
      </c>
      <c r="Q3297" s="21" t="s">
        <v>1409</v>
      </c>
      <c r="R3297" s="17" t="s">
        <v>2003</v>
      </c>
      <c r="S3297" s="17" t="s">
        <v>2004</v>
      </c>
      <c r="T3297" s="17" t="s">
        <v>662</v>
      </c>
      <c r="U3297" s="26"/>
    </row>
    <row r="3298" spans="1:58" s="1" customFormat="1" ht="19.5" customHeight="1" x14ac:dyDescent="0.3">
      <c r="A3298" s="46" t="s">
        <v>99</v>
      </c>
      <c r="B3298" s="14">
        <v>8</v>
      </c>
      <c r="C3298" s="14">
        <v>0</v>
      </c>
      <c r="D3298" s="14">
        <v>12</v>
      </c>
      <c r="E3298" s="14">
        <v>6</v>
      </c>
      <c r="F3298" s="14">
        <v>4</v>
      </c>
      <c r="G3298" s="49"/>
      <c r="H3298" s="14">
        <f t="shared" si="197"/>
        <v>30</v>
      </c>
      <c r="I3298" s="46">
        <v>1</v>
      </c>
      <c r="J3298" s="22">
        <f t="shared" si="200"/>
        <v>0.57692307692307687</v>
      </c>
      <c r="K3298" s="46" t="s">
        <v>180</v>
      </c>
      <c r="L3298" s="15" t="s">
        <v>2501</v>
      </c>
      <c r="M3298" s="15" t="s">
        <v>245</v>
      </c>
      <c r="N3298" s="15" t="s">
        <v>210</v>
      </c>
      <c r="O3298" s="20" t="s">
        <v>2488</v>
      </c>
      <c r="P3298" s="20">
        <v>10</v>
      </c>
      <c r="Q3298" s="21" t="s">
        <v>253</v>
      </c>
      <c r="R3298" s="17" t="s">
        <v>2489</v>
      </c>
      <c r="S3298" s="17" t="s">
        <v>998</v>
      </c>
      <c r="T3298" s="17" t="s">
        <v>269</v>
      </c>
      <c r="U3298" s="26"/>
    </row>
    <row r="3299" spans="1:58" s="1" customFormat="1" ht="19.5" customHeight="1" x14ac:dyDescent="0.3">
      <c r="A3299" s="46" t="s">
        <v>108</v>
      </c>
      <c r="B3299" s="14">
        <v>10</v>
      </c>
      <c r="C3299" s="14">
        <v>1</v>
      </c>
      <c r="D3299" s="14">
        <v>13</v>
      </c>
      <c r="E3299" s="14">
        <v>2</v>
      </c>
      <c r="F3299" s="14">
        <v>4</v>
      </c>
      <c r="G3299" s="49"/>
      <c r="H3299" s="14">
        <f t="shared" si="197"/>
        <v>30</v>
      </c>
      <c r="I3299" s="46">
        <v>6</v>
      </c>
      <c r="J3299" s="22">
        <f t="shared" si="200"/>
        <v>0.57692307692307687</v>
      </c>
      <c r="K3299" s="20" t="s">
        <v>182</v>
      </c>
      <c r="L3299" s="15" t="s">
        <v>1208</v>
      </c>
      <c r="M3299" s="15" t="s">
        <v>1209</v>
      </c>
      <c r="N3299" s="15" t="s">
        <v>286</v>
      </c>
      <c r="O3299" s="20" t="s">
        <v>1122</v>
      </c>
      <c r="P3299" s="20">
        <v>10</v>
      </c>
      <c r="Q3299" s="21" t="s">
        <v>223</v>
      </c>
      <c r="R3299" s="17" t="s">
        <v>1163</v>
      </c>
      <c r="S3299" s="17" t="s">
        <v>1164</v>
      </c>
      <c r="T3299" s="17" t="s">
        <v>210</v>
      </c>
      <c r="U3299" s="26"/>
    </row>
    <row r="3300" spans="1:58" s="1" customFormat="1" ht="19.5" customHeight="1" x14ac:dyDescent="0.3">
      <c r="A3300" s="46" t="s">
        <v>104</v>
      </c>
      <c r="B3300" s="14">
        <v>8</v>
      </c>
      <c r="C3300" s="14">
        <v>0</v>
      </c>
      <c r="D3300" s="14">
        <v>14</v>
      </c>
      <c r="E3300" s="14">
        <v>4</v>
      </c>
      <c r="F3300" s="14">
        <v>4</v>
      </c>
      <c r="G3300" s="49"/>
      <c r="H3300" s="14">
        <f t="shared" ref="H3300:H3330" si="201">B3300+C3300+D3300+E3300+F3300</f>
        <v>30</v>
      </c>
      <c r="I3300" s="46">
        <v>2</v>
      </c>
      <c r="J3300" s="22">
        <f t="shared" si="200"/>
        <v>0.57692307692307687</v>
      </c>
      <c r="K3300" s="20" t="s">
        <v>181</v>
      </c>
      <c r="L3300" s="15" t="s">
        <v>2030</v>
      </c>
      <c r="M3300" s="15" t="s">
        <v>681</v>
      </c>
      <c r="N3300" s="15" t="s">
        <v>450</v>
      </c>
      <c r="O3300" s="20" t="s">
        <v>1977</v>
      </c>
      <c r="P3300" s="20">
        <v>10</v>
      </c>
      <c r="Q3300" s="21" t="s">
        <v>1409</v>
      </c>
      <c r="R3300" s="17" t="s">
        <v>2003</v>
      </c>
      <c r="S3300" s="17" t="s">
        <v>2004</v>
      </c>
      <c r="T3300" s="17" t="s">
        <v>662</v>
      </c>
      <c r="U3300" s="26"/>
    </row>
    <row r="3301" spans="1:58" s="1" customFormat="1" ht="19.5" customHeight="1" x14ac:dyDescent="0.3">
      <c r="A3301" s="46" t="s">
        <v>109</v>
      </c>
      <c r="B3301" s="14">
        <v>10</v>
      </c>
      <c r="C3301" s="14">
        <v>2</v>
      </c>
      <c r="D3301" s="14">
        <v>13</v>
      </c>
      <c r="E3301" s="14">
        <v>1</v>
      </c>
      <c r="F3301" s="14">
        <v>4</v>
      </c>
      <c r="G3301" s="49"/>
      <c r="H3301" s="14">
        <f t="shared" si="201"/>
        <v>30</v>
      </c>
      <c r="I3301" s="46">
        <v>6</v>
      </c>
      <c r="J3301" s="22">
        <f t="shared" si="200"/>
        <v>0.57692307692307687</v>
      </c>
      <c r="K3301" s="20" t="s">
        <v>182</v>
      </c>
      <c r="L3301" s="15" t="s">
        <v>1210</v>
      </c>
      <c r="M3301" s="15" t="s">
        <v>1211</v>
      </c>
      <c r="N3301" s="15" t="s">
        <v>611</v>
      </c>
      <c r="O3301" s="20" t="s">
        <v>1122</v>
      </c>
      <c r="P3301" s="20">
        <v>10</v>
      </c>
      <c r="Q3301" s="21" t="s">
        <v>253</v>
      </c>
      <c r="R3301" s="17" t="s">
        <v>1163</v>
      </c>
      <c r="S3301" s="17" t="s">
        <v>1164</v>
      </c>
      <c r="T3301" s="17" t="s">
        <v>210</v>
      </c>
      <c r="U3301" s="26"/>
    </row>
    <row r="3302" spans="1:58" s="1" customFormat="1" ht="19.5" customHeight="1" x14ac:dyDescent="0.3">
      <c r="A3302" s="46" t="s">
        <v>98</v>
      </c>
      <c r="B3302" s="14">
        <v>7</v>
      </c>
      <c r="C3302" s="14">
        <v>2</v>
      </c>
      <c r="D3302" s="14">
        <v>13</v>
      </c>
      <c r="E3302" s="14">
        <v>4</v>
      </c>
      <c r="F3302" s="14">
        <v>4</v>
      </c>
      <c r="G3302" s="49"/>
      <c r="H3302" s="14">
        <f t="shared" si="201"/>
        <v>30</v>
      </c>
      <c r="I3302" s="46">
        <v>2</v>
      </c>
      <c r="J3302" s="22">
        <f t="shared" si="200"/>
        <v>0.57692307692307687</v>
      </c>
      <c r="K3302" s="20" t="s">
        <v>181</v>
      </c>
      <c r="L3302" s="15" t="s">
        <v>776</v>
      </c>
      <c r="M3302" s="15" t="s">
        <v>784</v>
      </c>
      <c r="N3302" s="15" t="s">
        <v>198</v>
      </c>
      <c r="O3302" s="20" t="s">
        <v>752</v>
      </c>
      <c r="P3302" s="20">
        <v>10</v>
      </c>
      <c r="Q3302" s="21" t="s">
        <v>223</v>
      </c>
      <c r="R3302" s="17" t="s">
        <v>753</v>
      </c>
      <c r="S3302" s="17" t="s">
        <v>754</v>
      </c>
      <c r="T3302" s="17" t="s">
        <v>235</v>
      </c>
      <c r="U3302" s="26"/>
    </row>
    <row r="3303" spans="1:58" s="1" customFormat="1" ht="19.5" customHeight="1" x14ac:dyDescent="0.3">
      <c r="A3303" s="46" t="s">
        <v>107</v>
      </c>
      <c r="B3303" s="14">
        <v>7</v>
      </c>
      <c r="C3303" s="14">
        <v>0</v>
      </c>
      <c r="D3303" s="14">
        <v>13</v>
      </c>
      <c r="E3303" s="14">
        <v>6</v>
      </c>
      <c r="F3303" s="14">
        <v>4</v>
      </c>
      <c r="G3303" s="49"/>
      <c r="H3303" s="14">
        <f t="shared" si="201"/>
        <v>30</v>
      </c>
      <c r="I3303" s="46">
        <v>9</v>
      </c>
      <c r="J3303" s="22">
        <f t="shared" si="200"/>
        <v>0.57692307692307687</v>
      </c>
      <c r="K3303" s="20" t="s">
        <v>182</v>
      </c>
      <c r="L3303" s="15" t="s">
        <v>330</v>
      </c>
      <c r="M3303" s="15" t="s">
        <v>331</v>
      </c>
      <c r="N3303" s="15" t="s">
        <v>332</v>
      </c>
      <c r="O3303" s="20" t="s">
        <v>279</v>
      </c>
      <c r="P3303" s="20">
        <v>10</v>
      </c>
      <c r="Q3303" s="21" t="s">
        <v>384</v>
      </c>
      <c r="R3303" s="17" t="s">
        <v>282</v>
      </c>
      <c r="S3303" s="17" t="s">
        <v>283</v>
      </c>
      <c r="T3303" s="17" t="s">
        <v>269</v>
      </c>
      <c r="U3303" s="26"/>
    </row>
    <row r="3304" spans="1:58" s="1" customFormat="1" ht="19.5" customHeight="1" x14ac:dyDescent="0.3">
      <c r="A3304" s="46" t="s">
        <v>110</v>
      </c>
      <c r="B3304" s="14">
        <v>9</v>
      </c>
      <c r="C3304" s="14">
        <v>1</v>
      </c>
      <c r="D3304" s="14">
        <v>11</v>
      </c>
      <c r="E3304" s="14">
        <v>5</v>
      </c>
      <c r="F3304" s="14">
        <v>4</v>
      </c>
      <c r="G3304" s="49"/>
      <c r="H3304" s="14">
        <f t="shared" si="201"/>
        <v>30</v>
      </c>
      <c r="I3304" s="46">
        <v>6</v>
      </c>
      <c r="J3304" s="22">
        <f t="shared" si="200"/>
        <v>0.57692307692307687</v>
      </c>
      <c r="K3304" s="20" t="s">
        <v>182</v>
      </c>
      <c r="L3304" s="15" t="s">
        <v>1212</v>
      </c>
      <c r="M3304" s="15" t="s">
        <v>1213</v>
      </c>
      <c r="N3304" s="15" t="s">
        <v>320</v>
      </c>
      <c r="O3304" s="20" t="s">
        <v>1122</v>
      </c>
      <c r="P3304" s="20">
        <v>10</v>
      </c>
      <c r="Q3304" s="21" t="s">
        <v>223</v>
      </c>
      <c r="R3304" s="17" t="s">
        <v>1163</v>
      </c>
      <c r="S3304" s="17" t="s">
        <v>1164</v>
      </c>
      <c r="T3304" s="17" t="s">
        <v>210</v>
      </c>
      <c r="U3304" s="26"/>
    </row>
    <row r="3305" spans="1:58" s="1" customFormat="1" ht="19.5" customHeight="1" x14ac:dyDescent="0.3">
      <c r="A3305" s="46" t="s">
        <v>103</v>
      </c>
      <c r="B3305" s="14">
        <v>8</v>
      </c>
      <c r="C3305" s="14">
        <v>2</v>
      </c>
      <c r="D3305" s="14">
        <v>9</v>
      </c>
      <c r="E3305" s="14">
        <v>6</v>
      </c>
      <c r="F3305" s="14">
        <v>4</v>
      </c>
      <c r="G3305" s="49"/>
      <c r="H3305" s="14">
        <f t="shared" si="201"/>
        <v>29</v>
      </c>
      <c r="I3305" s="46">
        <v>5</v>
      </c>
      <c r="J3305" s="22">
        <f t="shared" si="200"/>
        <v>0.55769230769230771</v>
      </c>
      <c r="K3305" s="20" t="s">
        <v>182</v>
      </c>
      <c r="L3305" s="15" t="s">
        <v>891</v>
      </c>
      <c r="M3305" s="15" t="s">
        <v>293</v>
      </c>
      <c r="N3305" s="15" t="s">
        <v>302</v>
      </c>
      <c r="O3305" s="20" t="s">
        <v>869</v>
      </c>
      <c r="P3305" s="20">
        <v>10</v>
      </c>
      <c r="Q3305" s="21" t="s">
        <v>253</v>
      </c>
      <c r="R3305" s="17" t="s">
        <v>877</v>
      </c>
      <c r="S3305" s="17" t="s">
        <v>434</v>
      </c>
      <c r="T3305" s="17" t="s">
        <v>611</v>
      </c>
      <c r="U3305" s="26"/>
    </row>
    <row r="3306" spans="1:58" s="1" customFormat="1" ht="19.5" customHeight="1" x14ac:dyDescent="0.3">
      <c r="A3306" s="46" t="s">
        <v>100</v>
      </c>
      <c r="B3306" s="14">
        <v>5</v>
      </c>
      <c r="C3306" s="14">
        <v>0</v>
      </c>
      <c r="D3306" s="14">
        <v>15</v>
      </c>
      <c r="E3306" s="14">
        <v>5</v>
      </c>
      <c r="F3306" s="14">
        <v>4</v>
      </c>
      <c r="G3306" s="49"/>
      <c r="H3306" s="14">
        <f t="shared" si="201"/>
        <v>29</v>
      </c>
      <c r="I3306" s="46">
        <v>1</v>
      </c>
      <c r="J3306" s="22">
        <f t="shared" si="200"/>
        <v>0.55769230769230771</v>
      </c>
      <c r="K3306" s="46" t="s">
        <v>180</v>
      </c>
      <c r="L3306" s="15" t="s">
        <v>2133</v>
      </c>
      <c r="M3306" s="15" t="s">
        <v>860</v>
      </c>
      <c r="N3306" s="15" t="s">
        <v>210</v>
      </c>
      <c r="O3306" s="20" t="s">
        <v>2097</v>
      </c>
      <c r="P3306" s="20">
        <v>10</v>
      </c>
      <c r="Q3306" s="21" t="s">
        <v>2584</v>
      </c>
      <c r="R3306" s="17" t="s">
        <v>2122</v>
      </c>
      <c r="S3306" s="17" t="s">
        <v>2585</v>
      </c>
      <c r="T3306" s="17" t="s">
        <v>249</v>
      </c>
      <c r="U3306" s="26"/>
    </row>
    <row r="3307" spans="1:58" s="1" customFormat="1" ht="19.5" customHeight="1" x14ac:dyDescent="0.3">
      <c r="A3307" s="46" t="s">
        <v>102</v>
      </c>
      <c r="B3307" s="14">
        <v>8</v>
      </c>
      <c r="C3307" s="14">
        <v>2</v>
      </c>
      <c r="D3307" s="14">
        <v>9</v>
      </c>
      <c r="E3307" s="14">
        <v>6</v>
      </c>
      <c r="F3307" s="14">
        <v>4</v>
      </c>
      <c r="G3307" s="49"/>
      <c r="H3307" s="14">
        <f t="shared" si="201"/>
        <v>29</v>
      </c>
      <c r="I3307" s="46">
        <v>5</v>
      </c>
      <c r="J3307" s="22">
        <f t="shared" si="200"/>
        <v>0.55769230769230771</v>
      </c>
      <c r="K3307" s="20" t="s">
        <v>182</v>
      </c>
      <c r="L3307" s="15" t="s">
        <v>892</v>
      </c>
      <c r="M3307" s="15" t="s">
        <v>577</v>
      </c>
      <c r="N3307" s="15" t="s">
        <v>281</v>
      </c>
      <c r="O3307" s="20" t="s">
        <v>869</v>
      </c>
      <c r="P3307" s="20">
        <v>10</v>
      </c>
      <c r="Q3307" s="21" t="s">
        <v>253</v>
      </c>
      <c r="R3307" s="17" t="s">
        <v>877</v>
      </c>
      <c r="S3307" s="17" t="s">
        <v>434</v>
      </c>
      <c r="T3307" s="17" t="s">
        <v>611</v>
      </c>
      <c r="U3307" s="26"/>
    </row>
    <row r="3308" spans="1:58" s="1" customFormat="1" ht="19.5" customHeight="1" x14ac:dyDescent="0.3">
      <c r="A3308" s="46" t="s">
        <v>105</v>
      </c>
      <c r="B3308" s="14">
        <v>7</v>
      </c>
      <c r="C3308" s="14">
        <v>0</v>
      </c>
      <c r="D3308" s="14">
        <v>12</v>
      </c>
      <c r="E3308" s="14">
        <v>6</v>
      </c>
      <c r="F3308" s="14">
        <v>4</v>
      </c>
      <c r="G3308" s="49"/>
      <c r="H3308" s="14">
        <f t="shared" si="201"/>
        <v>29</v>
      </c>
      <c r="I3308" s="46">
        <v>10</v>
      </c>
      <c r="J3308" s="22">
        <f t="shared" si="200"/>
        <v>0.55769230769230771</v>
      </c>
      <c r="K3308" s="20" t="s">
        <v>182</v>
      </c>
      <c r="L3308" s="15" t="s">
        <v>337</v>
      </c>
      <c r="M3308" s="15" t="s">
        <v>338</v>
      </c>
      <c r="N3308" s="15" t="s">
        <v>210</v>
      </c>
      <c r="O3308" s="20" t="s">
        <v>279</v>
      </c>
      <c r="P3308" s="20">
        <v>10</v>
      </c>
      <c r="Q3308" s="21" t="s">
        <v>384</v>
      </c>
      <c r="R3308" s="17" t="s">
        <v>282</v>
      </c>
      <c r="S3308" s="17" t="s">
        <v>283</v>
      </c>
      <c r="T3308" s="17" t="s">
        <v>269</v>
      </c>
      <c r="U3308" s="26"/>
    </row>
    <row r="3309" spans="1:58" s="1" customFormat="1" ht="19.5" customHeight="1" x14ac:dyDescent="0.3">
      <c r="A3309" s="46" t="s">
        <v>735</v>
      </c>
      <c r="B3309" s="14">
        <v>8</v>
      </c>
      <c r="C3309" s="14">
        <v>2</v>
      </c>
      <c r="D3309" s="14">
        <v>11</v>
      </c>
      <c r="E3309" s="14">
        <v>6</v>
      </c>
      <c r="F3309" s="14">
        <v>2</v>
      </c>
      <c r="G3309" s="49"/>
      <c r="H3309" s="14">
        <f t="shared" si="201"/>
        <v>29</v>
      </c>
      <c r="I3309" s="46">
        <v>2</v>
      </c>
      <c r="J3309" s="22">
        <f t="shared" si="200"/>
        <v>0.55769230769230771</v>
      </c>
      <c r="K3309" s="20" t="s">
        <v>181</v>
      </c>
      <c r="L3309" s="15" t="s">
        <v>736</v>
      </c>
      <c r="M3309" s="15" t="s">
        <v>737</v>
      </c>
      <c r="N3309" s="15" t="s">
        <v>738</v>
      </c>
      <c r="O3309" s="20" t="s">
        <v>708</v>
      </c>
      <c r="P3309" s="20">
        <v>10</v>
      </c>
      <c r="Q3309" s="21" t="s">
        <v>253</v>
      </c>
      <c r="R3309" s="17" t="s">
        <v>732</v>
      </c>
      <c r="S3309" s="17" t="s">
        <v>733</v>
      </c>
      <c r="T3309" s="17" t="s">
        <v>734</v>
      </c>
      <c r="U3309" s="26"/>
    </row>
    <row r="3310" spans="1:58" s="1" customFormat="1" ht="19.5" customHeight="1" x14ac:dyDescent="0.3">
      <c r="A3310" s="46" t="s">
        <v>100</v>
      </c>
      <c r="B3310" s="14">
        <v>11</v>
      </c>
      <c r="C3310" s="14">
        <v>3</v>
      </c>
      <c r="D3310" s="14">
        <v>10</v>
      </c>
      <c r="E3310" s="14">
        <v>3</v>
      </c>
      <c r="F3310" s="14">
        <v>2</v>
      </c>
      <c r="G3310" s="49"/>
      <c r="H3310" s="14">
        <f t="shared" si="201"/>
        <v>29</v>
      </c>
      <c r="I3310" s="46">
        <v>1</v>
      </c>
      <c r="J3310" s="22">
        <f t="shared" si="200"/>
        <v>0.55769230769230771</v>
      </c>
      <c r="K3310" s="20" t="s">
        <v>180</v>
      </c>
      <c r="L3310" s="15" t="s">
        <v>1111</v>
      </c>
      <c r="M3310" s="15" t="s">
        <v>1112</v>
      </c>
      <c r="N3310" s="15" t="s">
        <v>198</v>
      </c>
      <c r="O3310" s="20" t="s">
        <v>1094</v>
      </c>
      <c r="P3310" s="20">
        <v>10</v>
      </c>
      <c r="Q3310" s="21" t="s">
        <v>223</v>
      </c>
      <c r="R3310" s="17" t="s">
        <v>1107</v>
      </c>
      <c r="S3310" s="17" t="s">
        <v>317</v>
      </c>
      <c r="T3310" s="17" t="s">
        <v>257</v>
      </c>
      <c r="U3310" s="26"/>
    </row>
    <row r="3311" spans="1:58" s="1" customFormat="1" ht="19.5" customHeight="1" x14ac:dyDescent="0.3">
      <c r="A3311" s="19" t="s">
        <v>116</v>
      </c>
      <c r="B3311" s="31">
        <v>12</v>
      </c>
      <c r="C3311" s="31">
        <v>1</v>
      </c>
      <c r="D3311" s="31">
        <v>11</v>
      </c>
      <c r="E3311" s="31">
        <v>3</v>
      </c>
      <c r="F3311" s="31">
        <v>2</v>
      </c>
      <c r="G3311" s="114"/>
      <c r="H3311" s="31">
        <f t="shared" si="201"/>
        <v>29</v>
      </c>
      <c r="I3311" s="19">
        <v>3</v>
      </c>
      <c r="J3311" s="66">
        <f t="shared" si="200"/>
        <v>0.55769230769230771</v>
      </c>
      <c r="K3311" s="19" t="s">
        <v>181</v>
      </c>
      <c r="L3311" s="32" t="s">
        <v>1735</v>
      </c>
      <c r="M3311" s="32" t="s">
        <v>364</v>
      </c>
      <c r="N3311" s="32" t="s">
        <v>280</v>
      </c>
      <c r="O3311" s="20" t="s">
        <v>1697</v>
      </c>
      <c r="P3311" s="29">
        <v>10</v>
      </c>
      <c r="Q3311" s="33" t="s">
        <v>1736</v>
      </c>
      <c r="R3311" s="34" t="s">
        <v>1419</v>
      </c>
      <c r="S3311" s="34" t="s">
        <v>434</v>
      </c>
      <c r="T3311" s="34" t="s">
        <v>269</v>
      </c>
      <c r="U3311" s="26"/>
    </row>
    <row r="3312" spans="1:58" s="1" customFormat="1" ht="19.5" customHeight="1" x14ac:dyDescent="0.3">
      <c r="A3312" s="46" t="s">
        <v>99</v>
      </c>
      <c r="B3312" s="14">
        <v>10</v>
      </c>
      <c r="C3312" s="14">
        <v>5</v>
      </c>
      <c r="D3312" s="14">
        <v>7</v>
      </c>
      <c r="E3312" s="14">
        <v>4</v>
      </c>
      <c r="F3312" s="14">
        <v>2</v>
      </c>
      <c r="G3312" s="49"/>
      <c r="H3312" s="14">
        <f t="shared" si="201"/>
        <v>28</v>
      </c>
      <c r="I3312" s="46">
        <v>5</v>
      </c>
      <c r="J3312" s="22">
        <f t="shared" si="200"/>
        <v>0.53846153846153844</v>
      </c>
      <c r="K3312" s="20" t="s">
        <v>181</v>
      </c>
      <c r="L3312" s="15" t="s">
        <v>402</v>
      </c>
      <c r="M3312" s="15" t="s">
        <v>212</v>
      </c>
      <c r="N3312" s="15" t="s">
        <v>198</v>
      </c>
      <c r="O3312" s="20" t="s">
        <v>1898</v>
      </c>
      <c r="P3312" s="20">
        <v>10</v>
      </c>
      <c r="Q3312" s="21" t="s">
        <v>223</v>
      </c>
      <c r="R3312" s="17" t="s">
        <v>1899</v>
      </c>
      <c r="S3312" s="17" t="s">
        <v>340</v>
      </c>
      <c r="T3312" s="17" t="s">
        <v>1900</v>
      </c>
      <c r="U3312" s="65"/>
      <c r="V3312" s="16"/>
      <c r="W3312" s="16"/>
      <c r="X3312" s="16"/>
      <c r="Y3312" s="16"/>
      <c r="Z3312" s="16"/>
      <c r="AA3312" s="16"/>
      <c r="AB3312" s="16"/>
      <c r="AC3312" s="16"/>
      <c r="AD3312" s="16"/>
      <c r="AE3312" s="16"/>
      <c r="AF3312" s="16"/>
      <c r="AG3312" s="16"/>
      <c r="AH3312" s="16"/>
      <c r="AI3312" s="16"/>
      <c r="AJ3312" s="16"/>
      <c r="AK3312" s="16"/>
      <c r="AL3312" s="16"/>
      <c r="AM3312" s="16"/>
      <c r="AN3312" s="16"/>
      <c r="AO3312" s="16"/>
      <c r="AP3312" s="16"/>
      <c r="AQ3312" s="16"/>
      <c r="AR3312" s="16"/>
      <c r="AS3312" s="16"/>
      <c r="AT3312" s="16"/>
      <c r="AU3312" s="16"/>
      <c r="AV3312" s="16"/>
      <c r="AW3312" s="16"/>
      <c r="AX3312" s="16"/>
      <c r="AY3312" s="16"/>
      <c r="AZ3312" s="16"/>
      <c r="BA3312" s="16"/>
      <c r="BB3312" s="16"/>
      <c r="BC3312" s="16"/>
      <c r="BD3312" s="16"/>
      <c r="BE3312" s="16"/>
      <c r="BF3312" s="16"/>
    </row>
    <row r="3313" spans="1:58" s="1" customFormat="1" ht="19.5" customHeight="1" x14ac:dyDescent="0.3">
      <c r="A3313" s="46" t="s">
        <v>99</v>
      </c>
      <c r="B3313" s="14">
        <v>8</v>
      </c>
      <c r="C3313" s="14">
        <v>2</v>
      </c>
      <c r="D3313" s="14">
        <v>10</v>
      </c>
      <c r="E3313" s="14">
        <v>4</v>
      </c>
      <c r="F3313" s="14">
        <v>4</v>
      </c>
      <c r="G3313" s="49"/>
      <c r="H3313" s="14">
        <f t="shared" si="201"/>
        <v>28</v>
      </c>
      <c r="I3313" s="46">
        <v>2</v>
      </c>
      <c r="J3313" s="22">
        <f t="shared" si="200"/>
        <v>0.53846153846153844</v>
      </c>
      <c r="K3313" s="20" t="s">
        <v>181</v>
      </c>
      <c r="L3313" s="15" t="s">
        <v>1113</v>
      </c>
      <c r="M3313" s="15" t="s">
        <v>839</v>
      </c>
      <c r="N3313" s="15" t="s">
        <v>296</v>
      </c>
      <c r="O3313" s="20" t="s">
        <v>1094</v>
      </c>
      <c r="P3313" s="20">
        <v>10</v>
      </c>
      <c r="Q3313" s="21" t="s">
        <v>223</v>
      </c>
      <c r="R3313" s="17" t="s">
        <v>1107</v>
      </c>
      <c r="S3313" s="17" t="s">
        <v>317</v>
      </c>
      <c r="T3313" s="17" t="s">
        <v>257</v>
      </c>
      <c r="U3313" s="26"/>
    </row>
    <row r="3314" spans="1:58" s="1" customFormat="1" ht="19.5" customHeight="1" x14ac:dyDescent="0.3">
      <c r="A3314" s="46" t="s">
        <v>103</v>
      </c>
      <c r="B3314" s="14">
        <v>8</v>
      </c>
      <c r="C3314" s="14">
        <v>1</v>
      </c>
      <c r="D3314" s="14">
        <v>12</v>
      </c>
      <c r="E3314" s="14">
        <v>3</v>
      </c>
      <c r="F3314" s="14">
        <v>4</v>
      </c>
      <c r="G3314" s="49"/>
      <c r="H3314" s="14">
        <f t="shared" si="201"/>
        <v>28</v>
      </c>
      <c r="I3314" s="46">
        <v>3</v>
      </c>
      <c r="J3314" s="22">
        <f t="shared" si="200"/>
        <v>0.53846153846153844</v>
      </c>
      <c r="K3314" s="20" t="s">
        <v>181</v>
      </c>
      <c r="L3314" s="15" t="s">
        <v>785</v>
      </c>
      <c r="M3314" s="15" t="s">
        <v>616</v>
      </c>
      <c r="N3314" s="15" t="s">
        <v>280</v>
      </c>
      <c r="O3314" s="20" t="s">
        <v>752</v>
      </c>
      <c r="P3314" s="20">
        <v>10</v>
      </c>
      <c r="Q3314" s="21" t="s">
        <v>223</v>
      </c>
      <c r="R3314" s="17" t="s">
        <v>753</v>
      </c>
      <c r="S3314" s="17" t="s">
        <v>754</v>
      </c>
      <c r="T3314" s="17" t="s">
        <v>235</v>
      </c>
      <c r="U3314" s="26"/>
    </row>
    <row r="3315" spans="1:58" s="1" customFormat="1" ht="19.5" customHeight="1" x14ac:dyDescent="0.3">
      <c r="A3315" s="46" t="s">
        <v>103</v>
      </c>
      <c r="B3315" s="14">
        <v>11</v>
      </c>
      <c r="C3315" s="14">
        <v>6</v>
      </c>
      <c r="D3315" s="14">
        <v>7</v>
      </c>
      <c r="E3315" s="14">
        <v>2</v>
      </c>
      <c r="F3315" s="14">
        <v>2</v>
      </c>
      <c r="G3315" s="49"/>
      <c r="H3315" s="14">
        <f t="shared" si="201"/>
        <v>28</v>
      </c>
      <c r="I3315" s="46">
        <v>3</v>
      </c>
      <c r="J3315" s="22">
        <f t="shared" si="200"/>
        <v>0.53846153846153844</v>
      </c>
      <c r="K3315" s="46" t="s">
        <v>181</v>
      </c>
      <c r="L3315" s="15" t="s">
        <v>2465</v>
      </c>
      <c r="M3315" s="15" t="s">
        <v>2010</v>
      </c>
      <c r="N3315" s="15" t="s">
        <v>371</v>
      </c>
      <c r="O3315" s="20" t="s">
        <v>2462</v>
      </c>
      <c r="P3315" s="20">
        <v>10</v>
      </c>
      <c r="Q3315" s="21" t="s">
        <v>223</v>
      </c>
      <c r="R3315" s="17" t="s">
        <v>2466</v>
      </c>
      <c r="S3315" s="17"/>
      <c r="T3315" s="17"/>
      <c r="U3315" s="26"/>
    </row>
    <row r="3316" spans="1:58" s="1" customFormat="1" ht="19.5" customHeight="1" x14ac:dyDescent="0.3">
      <c r="A3316" s="46" t="s">
        <v>98</v>
      </c>
      <c r="B3316" s="14">
        <v>8</v>
      </c>
      <c r="C3316" s="14">
        <v>0</v>
      </c>
      <c r="D3316" s="14">
        <v>12</v>
      </c>
      <c r="E3316" s="14">
        <v>3</v>
      </c>
      <c r="F3316" s="14">
        <v>4</v>
      </c>
      <c r="G3316" s="49"/>
      <c r="H3316" s="14">
        <f t="shared" si="201"/>
        <v>27</v>
      </c>
      <c r="I3316" s="46">
        <v>1</v>
      </c>
      <c r="J3316" s="22">
        <v>0.51923076923076927</v>
      </c>
      <c r="K3316" s="20" t="s">
        <v>180</v>
      </c>
      <c r="L3316" s="15" t="s">
        <v>1621</v>
      </c>
      <c r="M3316" s="15" t="s">
        <v>868</v>
      </c>
      <c r="N3316" s="15" t="s">
        <v>269</v>
      </c>
      <c r="O3316" s="20" t="s">
        <v>1475</v>
      </c>
      <c r="P3316" s="20">
        <v>10</v>
      </c>
      <c r="Q3316" s="21" t="s">
        <v>253</v>
      </c>
      <c r="R3316" s="17" t="s">
        <v>1617</v>
      </c>
      <c r="S3316" s="17" t="s">
        <v>272</v>
      </c>
      <c r="T3316" s="17" t="s">
        <v>218</v>
      </c>
      <c r="U3316" s="26"/>
    </row>
    <row r="3317" spans="1:58" s="1" customFormat="1" ht="19.5" customHeight="1" x14ac:dyDescent="0.3">
      <c r="A3317" s="46" t="s">
        <v>101</v>
      </c>
      <c r="B3317" s="14">
        <v>11</v>
      </c>
      <c r="C3317" s="14">
        <v>4</v>
      </c>
      <c r="D3317" s="14">
        <v>11</v>
      </c>
      <c r="E3317" s="14">
        <v>1</v>
      </c>
      <c r="F3317" s="14">
        <v>0</v>
      </c>
      <c r="G3317" s="49"/>
      <c r="H3317" s="14">
        <f t="shared" si="201"/>
        <v>27</v>
      </c>
      <c r="I3317" s="46">
        <v>1</v>
      </c>
      <c r="J3317" s="22">
        <v>0.51919999999999999</v>
      </c>
      <c r="K3317" s="20" t="s">
        <v>180</v>
      </c>
      <c r="L3317" s="15" t="s">
        <v>1408</v>
      </c>
      <c r="M3317" s="15" t="s">
        <v>1399</v>
      </c>
      <c r="N3317" s="15" t="s">
        <v>450</v>
      </c>
      <c r="O3317" s="20" t="s">
        <v>1362</v>
      </c>
      <c r="P3317" s="20">
        <v>10</v>
      </c>
      <c r="Q3317" s="21" t="s">
        <v>1409</v>
      </c>
      <c r="R3317" s="17" t="s">
        <v>1410</v>
      </c>
      <c r="S3317" s="17" t="s">
        <v>1411</v>
      </c>
      <c r="T3317" s="17" t="s">
        <v>1082</v>
      </c>
      <c r="U3317" s="26"/>
    </row>
    <row r="3318" spans="1:58" s="1" customFormat="1" ht="19.5" customHeight="1" x14ac:dyDescent="0.3">
      <c r="A3318" s="46" t="s">
        <v>102</v>
      </c>
      <c r="B3318" s="14">
        <v>9</v>
      </c>
      <c r="C3318" s="14">
        <v>0</v>
      </c>
      <c r="D3318" s="14">
        <v>9</v>
      </c>
      <c r="E3318" s="14">
        <v>5</v>
      </c>
      <c r="F3318" s="14">
        <v>4</v>
      </c>
      <c r="G3318" s="49"/>
      <c r="H3318" s="14">
        <f t="shared" si="201"/>
        <v>27</v>
      </c>
      <c r="I3318" s="46">
        <v>6</v>
      </c>
      <c r="J3318" s="22">
        <v>0.51919999999999999</v>
      </c>
      <c r="K3318" s="20" t="s">
        <v>182</v>
      </c>
      <c r="L3318" s="15" t="s">
        <v>1894</v>
      </c>
      <c r="M3318" s="15" t="s">
        <v>689</v>
      </c>
      <c r="N3318" s="15" t="s">
        <v>286</v>
      </c>
      <c r="O3318" s="20" t="s">
        <v>1813</v>
      </c>
      <c r="P3318" s="20">
        <v>10</v>
      </c>
      <c r="Q3318" s="21" t="s">
        <v>253</v>
      </c>
      <c r="R3318" s="17" t="s">
        <v>1848</v>
      </c>
      <c r="S3318" s="17" t="s">
        <v>535</v>
      </c>
      <c r="T3318" s="17" t="s">
        <v>1849</v>
      </c>
      <c r="U3318" s="26"/>
    </row>
    <row r="3319" spans="1:58" s="1" customFormat="1" ht="19.5" customHeight="1" x14ac:dyDescent="0.3">
      <c r="A3319" s="46" t="s">
        <v>101</v>
      </c>
      <c r="B3319" s="14">
        <v>9</v>
      </c>
      <c r="C3319" s="14">
        <v>0</v>
      </c>
      <c r="D3319" s="14">
        <v>13</v>
      </c>
      <c r="E3319" s="14">
        <v>1</v>
      </c>
      <c r="F3319" s="14">
        <v>4</v>
      </c>
      <c r="G3319" s="49"/>
      <c r="H3319" s="14">
        <f t="shared" si="201"/>
        <v>27</v>
      </c>
      <c r="I3319" s="46">
        <v>3</v>
      </c>
      <c r="J3319" s="22">
        <f t="shared" ref="J3319:J3330" si="202">H3319/52</f>
        <v>0.51923076923076927</v>
      </c>
      <c r="K3319" s="20" t="s">
        <v>181</v>
      </c>
      <c r="L3319" s="15" t="s">
        <v>677</v>
      </c>
      <c r="M3319" s="15" t="s">
        <v>259</v>
      </c>
      <c r="N3319" s="15" t="s">
        <v>461</v>
      </c>
      <c r="O3319" s="20" t="s">
        <v>636</v>
      </c>
      <c r="P3319" s="20">
        <v>10</v>
      </c>
      <c r="Q3319" s="21" t="s">
        <v>223</v>
      </c>
      <c r="R3319" s="17" t="s">
        <v>660</v>
      </c>
      <c r="S3319" s="17" t="s">
        <v>661</v>
      </c>
      <c r="T3319" s="17" t="s">
        <v>662</v>
      </c>
      <c r="U3319" s="26"/>
    </row>
    <row r="3320" spans="1:58" s="1" customFormat="1" ht="19.5" customHeight="1" x14ac:dyDescent="0.3">
      <c r="A3320" s="46" t="s">
        <v>106</v>
      </c>
      <c r="B3320" s="14">
        <v>11</v>
      </c>
      <c r="C3320" s="14">
        <v>0</v>
      </c>
      <c r="D3320" s="14">
        <v>8</v>
      </c>
      <c r="E3320" s="14">
        <v>4</v>
      </c>
      <c r="F3320" s="14">
        <v>4</v>
      </c>
      <c r="G3320" s="49"/>
      <c r="H3320" s="14">
        <f t="shared" si="201"/>
        <v>27</v>
      </c>
      <c r="I3320" s="46">
        <v>5</v>
      </c>
      <c r="J3320" s="22">
        <f t="shared" si="202"/>
        <v>0.51923076923076927</v>
      </c>
      <c r="K3320" s="20" t="s">
        <v>182</v>
      </c>
      <c r="L3320" s="15" t="s">
        <v>2342</v>
      </c>
      <c r="M3320" s="15" t="s">
        <v>408</v>
      </c>
      <c r="N3320" s="15" t="s">
        <v>727</v>
      </c>
      <c r="O3320" s="20" t="s">
        <v>2224</v>
      </c>
      <c r="P3320" s="20">
        <v>10</v>
      </c>
      <c r="Q3320" s="21" t="s">
        <v>253</v>
      </c>
      <c r="R3320" s="17" t="s">
        <v>2277</v>
      </c>
      <c r="S3320" s="17" t="s">
        <v>317</v>
      </c>
      <c r="T3320" s="17" t="s">
        <v>2278</v>
      </c>
      <c r="U3320" s="26"/>
    </row>
    <row r="3321" spans="1:58" s="1" customFormat="1" ht="19.5" customHeight="1" x14ac:dyDescent="0.3">
      <c r="A3321" s="46" t="s">
        <v>106</v>
      </c>
      <c r="B3321" s="14">
        <v>10</v>
      </c>
      <c r="C3321" s="14">
        <v>1</v>
      </c>
      <c r="D3321" s="14">
        <v>12</v>
      </c>
      <c r="E3321" s="14">
        <v>0</v>
      </c>
      <c r="F3321" s="14">
        <v>4</v>
      </c>
      <c r="G3321" s="49"/>
      <c r="H3321" s="14">
        <f t="shared" si="201"/>
        <v>27</v>
      </c>
      <c r="I3321" s="46">
        <v>11</v>
      </c>
      <c r="J3321" s="22">
        <f t="shared" si="202"/>
        <v>0.51923076923076927</v>
      </c>
      <c r="K3321" s="20" t="s">
        <v>182</v>
      </c>
      <c r="L3321" s="15" t="s">
        <v>339</v>
      </c>
      <c r="M3321" s="15" t="s">
        <v>340</v>
      </c>
      <c r="N3321" s="15" t="s">
        <v>336</v>
      </c>
      <c r="O3321" s="20" t="s">
        <v>279</v>
      </c>
      <c r="P3321" s="20">
        <v>10</v>
      </c>
      <c r="Q3321" s="21" t="s">
        <v>384</v>
      </c>
      <c r="R3321" s="17" t="s">
        <v>282</v>
      </c>
      <c r="S3321" s="17" t="s">
        <v>283</v>
      </c>
      <c r="T3321" s="17" t="s">
        <v>269</v>
      </c>
      <c r="U3321" s="26"/>
    </row>
    <row r="3322" spans="1:58" s="1" customFormat="1" ht="19.5" customHeight="1" x14ac:dyDescent="0.3">
      <c r="A3322" s="46" t="s">
        <v>105</v>
      </c>
      <c r="B3322" s="14">
        <v>8</v>
      </c>
      <c r="C3322" s="14">
        <v>4</v>
      </c>
      <c r="D3322" s="14">
        <v>9</v>
      </c>
      <c r="E3322" s="14">
        <v>4</v>
      </c>
      <c r="F3322" s="14">
        <v>2</v>
      </c>
      <c r="G3322" s="49"/>
      <c r="H3322" s="14">
        <f t="shared" si="201"/>
        <v>27</v>
      </c>
      <c r="I3322" s="46">
        <v>6</v>
      </c>
      <c r="J3322" s="22">
        <f t="shared" si="202"/>
        <v>0.51923076923076927</v>
      </c>
      <c r="K3322" s="20" t="s">
        <v>182</v>
      </c>
      <c r="L3322" s="15" t="s">
        <v>1928</v>
      </c>
      <c r="M3322" s="15" t="s">
        <v>301</v>
      </c>
      <c r="N3322" s="15" t="s">
        <v>201</v>
      </c>
      <c r="O3322" s="20" t="s">
        <v>1898</v>
      </c>
      <c r="P3322" s="20">
        <v>10</v>
      </c>
      <c r="Q3322" s="21" t="s">
        <v>253</v>
      </c>
      <c r="R3322" s="17" t="s">
        <v>1899</v>
      </c>
      <c r="S3322" s="17" t="s">
        <v>340</v>
      </c>
      <c r="T3322" s="17" t="s">
        <v>1900</v>
      </c>
      <c r="U3322" s="65"/>
      <c r="V3322" s="16"/>
      <c r="W3322" s="16"/>
      <c r="X3322" s="16"/>
      <c r="Y3322" s="16"/>
      <c r="Z3322" s="16"/>
      <c r="AA3322" s="16"/>
      <c r="AB3322" s="16"/>
      <c r="AC3322" s="16"/>
      <c r="AD3322" s="16"/>
      <c r="AE3322" s="16"/>
      <c r="AF3322" s="16"/>
      <c r="AG3322" s="16"/>
      <c r="AH3322" s="16"/>
      <c r="AI3322" s="16"/>
      <c r="AJ3322" s="16"/>
      <c r="AK3322" s="16"/>
      <c r="AL3322" s="16"/>
      <c r="AM3322" s="16"/>
      <c r="AN3322" s="16"/>
      <c r="AO3322" s="16"/>
      <c r="AP3322" s="16"/>
      <c r="AQ3322" s="16"/>
      <c r="AR3322" s="16"/>
      <c r="AS3322" s="16"/>
      <c r="AT3322" s="16"/>
      <c r="AU3322" s="16"/>
      <c r="AV3322" s="16"/>
      <c r="AW3322" s="16"/>
      <c r="AX3322" s="16"/>
      <c r="AY3322" s="16"/>
      <c r="AZ3322" s="16"/>
      <c r="BA3322" s="16"/>
      <c r="BB3322" s="16"/>
      <c r="BC3322" s="16"/>
      <c r="BD3322" s="16"/>
      <c r="BE3322" s="16"/>
      <c r="BF3322" s="16"/>
    </row>
    <row r="3323" spans="1:58" s="1" customFormat="1" ht="19.5" customHeight="1" x14ac:dyDescent="0.3">
      <c r="A3323" s="46" t="s">
        <v>98</v>
      </c>
      <c r="B3323" s="14">
        <v>10</v>
      </c>
      <c r="C3323" s="14">
        <v>3</v>
      </c>
      <c r="D3323" s="14">
        <v>6</v>
      </c>
      <c r="E3323" s="14">
        <v>4</v>
      </c>
      <c r="F3323" s="14">
        <v>4</v>
      </c>
      <c r="G3323" s="49"/>
      <c r="H3323" s="14">
        <f t="shared" si="201"/>
        <v>27</v>
      </c>
      <c r="I3323" s="46">
        <v>1</v>
      </c>
      <c r="J3323" s="22">
        <f t="shared" si="202"/>
        <v>0.51923076923076927</v>
      </c>
      <c r="K3323" s="20" t="s">
        <v>180</v>
      </c>
      <c r="L3323" s="15" t="s">
        <v>1550</v>
      </c>
      <c r="M3323" s="15" t="s">
        <v>309</v>
      </c>
      <c r="N3323" s="15" t="s">
        <v>201</v>
      </c>
      <c r="O3323" s="20" t="s">
        <v>2093</v>
      </c>
      <c r="P3323" s="20">
        <v>10</v>
      </c>
      <c r="Q3323" s="21" t="s">
        <v>253</v>
      </c>
      <c r="R3323" s="17" t="s">
        <v>2094</v>
      </c>
      <c r="S3323" s="17" t="s">
        <v>998</v>
      </c>
      <c r="T3323" s="17" t="s">
        <v>252</v>
      </c>
      <c r="U3323" s="26"/>
    </row>
    <row r="3324" spans="1:58" s="1" customFormat="1" ht="19.5" customHeight="1" x14ac:dyDescent="0.3">
      <c r="A3324" s="47" t="s">
        <v>105</v>
      </c>
      <c r="B3324" s="48">
        <v>8</v>
      </c>
      <c r="C3324" s="48">
        <v>1</v>
      </c>
      <c r="D3324" s="48">
        <v>8</v>
      </c>
      <c r="E3324" s="48">
        <v>6</v>
      </c>
      <c r="F3324" s="48">
        <v>4</v>
      </c>
      <c r="G3324" s="69"/>
      <c r="H3324" s="48">
        <f t="shared" si="201"/>
        <v>27</v>
      </c>
      <c r="I3324" s="47">
        <v>5</v>
      </c>
      <c r="J3324" s="93">
        <f t="shared" si="202"/>
        <v>0.51923076923076927</v>
      </c>
      <c r="K3324" s="47" t="s">
        <v>181</v>
      </c>
      <c r="L3324" s="45" t="s">
        <v>855</v>
      </c>
      <c r="M3324" s="45" t="s">
        <v>203</v>
      </c>
      <c r="N3324" s="45" t="s">
        <v>764</v>
      </c>
      <c r="O3324" s="42" t="s">
        <v>801</v>
      </c>
      <c r="P3324" s="42">
        <v>10</v>
      </c>
      <c r="Q3324" s="56" t="s">
        <v>253</v>
      </c>
      <c r="R3324" s="43" t="s">
        <v>2587</v>
      </c>
      <c r="S3324" s="43" t="s">
        <v>1124</v>
      </c>
      <c r="T3324" s="43" t="s">
        <v>623</v>
      </c>
      <c r="U3324" s="26"/>
    </row>
    <row r="3325" spans="1:58" s="1" customFormat="1" ht="19.5" customHeight="1" x14ac:dyDescent="0.3">
      <c r="A3325" s="46" t="s">
        <v>127</v>
      </c>
      <c r="B3325" s="14">
        <v>9</v>
      </c>
      <c r="C3325" s="14">
        <v>0</v>
      </c>
      <c r="D3325" s="14">
        <v>10</v>
      </c>
      <c r="E3325" s="14">
        <v>4</v>
      </c>
      <c r="F3325" s="14">
        <v>4</v>
      </c>
      <c r="G3325" s="49"/>
      <c r="H3325" s="14">
        <f t="shared" si="201"/>
        <v>27</v>
      </c>
      <c r="I3325" s="46">
        <v>11</v>
      </c>
      <c r="J3325" s="22">
        <f t="shared" si="202"/>
        <v>0.51923076923076927</v>
      </c>
      <c r="K3325" s="20" t="s">
        <v>182</v>
      </c>
      <c r="L3325" s="15" t="s">
        <v>341</v>
      </c>
      <c r="M3325" s="15" t="s">
        <v>342</v>
      </c>
      <c r="N3325" s="15" t="s">
        <v>334</v>
      </c>
      <c r="O3325" s="20" t="s">
        <v>279</v>
      </c>
      <c r="P3325" s="20">
        <v>10</v>
      </c>
      <c r="Q3325" s="21" t="s">
        <v>383</v>
      </c>
      <c r="R3325" s="17" t="s">
        <v>282</v>
      </c>
      <c r="S3325" s="17" t="s">
        <v>283</v>
      </c>
      <c r="T3325" s="17" t="s">
        <v>269</v>
      </c>
      <c r="U3325" s="26"/>
    </row>
    <row r="3326" spans="1:58" s="1" customFormat="1" ht="19.5" customHeight="1" x14ac:dyDescent="0.3">
      <c r="A3326" s="19" t="s">
        <v>102</v>
      </c>
      <c r="B3326" s="31">
        <v>9</v>
      </c>
      <c r="C3326" s="31">
        <v>1</v>
      </c>
      <c r="D3326" s="31">
        <v>12</v>
      </c>
      <c r="E3326" s="31">
        <v>3</v>
      </c>
      <c r="F3326" s="31">
        <v>2</v>
      </c>
      <c r="G3326" s="114"/>
      <c r="H3326" s="14">
        <f t="shared" si="201"/>
        <v>27</v>
      </c>
      <c r="I3326" s="19">
        <v>4</v>
      </c>
      <c r="J3326" s="66">
        <f t="shared" si="202"/>
        <v>0.51923076923076927</v>
      </c>
      <c r="K3326" s="19" t="s">
        <v>181</v>
      </c>
      <c r="L3326" s="32" t="s">
        <v>1737</v>
      </c>
      <c r="M3326" s="32" t="s">
        <v>399</v>
      </c>
      <c r="N3326" s="32" t="s">
        <v>558</v>
      </c>
      <c r="O3326" s="20" t="s">
        <v>1697</v>
      </c>
      <c r="P3326" s="29">
        <v>10</v>
      </c>
      <c r="Q3326" s="33" t="s">
        <v>1733</v>
      </c>
      <c r="R3326" s="34" t="s">
        <v>1419</v>
      </c>
      <c r="S3326" s="34" t="s">
        <v>434</v>
      </c>
      <c r="T3326" s="34" t="s">
        <v>269</v>
      </c>
      <c r="U3326" s="26"/>
    </row>
    <row r="3327" spans="1:58" s="1" customFormat="1" ht="19.5" customHeight="1" x14ac:dyDescent="0.3">
      <c r="A3327" s="46" t="s">
        <v>99</v>
      </c>
      <c r="B3327" s="14">
        <v>13</v>
      </c>
      <c r="C3327" s="14">
        <v>0</v>
      </c>
      <c r="D3327" s="14">
        <v>9</v>
      </c>
      <c r="E3327" s="14">
        <v>5</v>
      </c>
      <c r="F3327" s="14">
        <v>0</v>
      </c>
      <c r="G3327" s="49"/>
      <c r="H3327" s="14">
        <f t="shared" si="201"/>
        <v>27</v>
      </c>
      <c r="I3327" s="46">
        <v>5</v>
      </c>
      <c r="J3327" s="22">
        <f t="shared" si="202"/>
        <v>0.51923076923076927</v>
      </c>
      <c r="K3327" s="20" t="s">
        <v>182</v>
      </c>
      <c r="L3327" s="15" t="s">
        <v>2341</v>
      </c>
      <c r="M3327" s="15" t="s">
        <v>386</v>
      </c>
      <c r="N3327" s="15" t="s">
        <v>336</v>
      </c>
      <c r="O3327" s="20" t="s">
        <v>2224</v>
      </c>
      <c r="P3327" s="20">
        <v>10</v>
      </c>
      <c r="Q3327" s="21" t="s">
        <v>224</v>
      </c>
      <c r="R3327" s="17" t="s">
        <v>2277</v>
      </c>
      <c r="S3327" s="17" t="s">
        <v>317</v>
      </c>
      <c r="T3327" s="17" t="s">
        <v>2278</v>
      </c>
      <c r="U3327" s="26"/>
    </row>
    <row r="3328" spans="1:58" s="1" customFormat="1" ht="19.5" customHeight="1" x14ac:dyDescent="0.3">
      <c r="A3328" s="46" t="s">
        <v>111</v>
      </c>
      <c r="B3328" s="14">
        <v>10</v>
      </c>
      <c r="C3328" s="14">
        <v>1</v>
      </c>
      <c r="D3328" s="14">
        <v>12</v>
      </c>
      <c r="E3328" s="14">
        <v>0</v>
      </c>
      <c r="F3328" s="14">
        <v>4</v>
      </c>
      <c r="G3328" s="49"/>
      <c r="H3328" s="14">
        <f t="shared" si="201"/>
        <v>27</v>
      </c>
      <c r="I3328" s="46">
        <v>7</v>
      </c>
      <c r="J3328" s="22">
        <f t="shared" si="202"/>
        <v>0.51923076923076927</v>
      </c>
      <c r="K3328" s="20" t="s">
        <v>182</v>
      </c>
      <c r="L3328" s="15" t="s">
        <v>1214</v>
      </c>
      <c r="M3328" s="15" t="s">
        <v>902</v>
      </c>
      <c r="N3328" s="15" t="s">
        <v>460</v>
      </c>
      <c r="O3328" s="20" t="s">
        <v>1122</v>
      </c>
      <c r="P3328" s="20">
        <v>10</v>
      </c>
      <c r="Q3328" s="21" t="s">
        <v>223</v>
      </c>
      <c r="R3328" s="17" t="s">
        <v>1163</v>
      </c>
      <c r="S3328" s="17" t="s">
        <v>1164</v>
      </c>
      <c r="T3328" s="17" t="s">
        <v>210</v>
      </c>
      <c r="U3328" s="26"/>
    </row>
    <row r="3329" spans="1:456" s="1" customFormat="1" ht="19.5" customHeight="1" x14ac:dyDescent="0.3">
      <c r="A3329" s="46" t="s">
        <v>114</v>
      </c>
      <c r="B3329" s="14">
        <v>10</v>
      </c>
      <c r="C3329" s="14">
        <v>0</v>
      </c>
      <c r="D3329" s="14">
        <v>8</v>
      </c>
      <c r="E3329" s="14">
        <v>4</v>
      </c>
      <c r="F3329" s="14">
        <v>4</v>
      </c>
      <c r="G3329" s="49"/>
      <c r="H3329" s="14">
        <f t="shared" si="201"/>
        <v>26</v>
      </c>
      <c r="I3329" s="46">
        <v>12</v>
      </c>
      <c r="J3329" s="22">
        <f t="shared" si="202"/>
        <v>0.5</v>
      </c>
      <c r="K3329" s="20" t="s">
        <v>182</v>
      </c>
      <c r="L3329" s="15" t="s">
        <v>343</v>
      </c>
      <c r="M3329" s="15" t="s">
        <v>344</v>
      </c>
      <c r="N3329" s="15" t="s">
        <v>345</v>
      </c>
      <c r="O3329" s="20" t="s">
        <v>279</v>
      </c>
      <c r="P3329" s="20">
        <v>10</v>
      </c>
      <c r="Q3329" s="21" t="s">
        <v>383</v>
      </c>
      <c r="R3329" s="17" t="s">
        <v>282</v>
      </c>
      <c r="S3329" s="17" t="s">
        <v>283</v>
      </c>
      <c r="T3329" s="17" t="s">
        <v>269</v>
      </c>
      <c r="U3329" s="26"/>
    </row>
    <row r="3330" spans="1:456" s="1" customFormat="1" ht="19.5" customHeight="1" x14ac:dyDescent="0.3">
      <c r="A3330" s="46" t="s">
        <v>99</v>
      </c>
      <c r="B3330" s="14">
        <v>8</v>
      </c>
      <c r="C3330" s="14">
        <v>1</v>
      </c>
      <c r="D3330" s="14">
        <v>13</v>
      </c>
      <c r="E3330" s="14">
        <v>0</v>
      </c>
      <c r="F3330" s="14">
        <v>4</v>
      </c>
      <c r="G3330" s="49"/>
      <c r="H3330" s="14">
        <f t="shared" si="201"/>
        <v>26</v>
      </c>
      <c r="I3330" s="46"/>
      <c r="J3330" s="22">
        <f t="shared" si="202"/>
        <v>0.5</v>
      </c>
      <c r="K3330" s="46" t="s">
        <v>182</v>
      </c>
      <c r="L3330" s="15" t="s">
        <v>2560</v>
      </c>
      <c r="M3330" s="15" t="s">
        <v>448</v>
      </c>
      <c r="N3330" s="15" t="s">
        <v>310</v>
      </c>
      <c r="O3330" s="20" t="s">
        <v>2546</v>
      </c>
      <c r="P3330" s="20">
        <v>10</v>
      </c>
      <c r="Q3330" s="21" t="s">
        <v>253</v>
      </c>
      <c r="R3330" s="17" t="s">
        <v>760</v>
      </c>
      <c r="S3330" s="17" t="s">
        <v>1164</v>
      </c>
      <c r="T3330" s="17" t="s">
        <v>611</v>
      </c>
      <c r="U3330" s="26"/>
    </row>
    <row r="3331" spans="1:456" s="1" customFormat="1" ht="19.5" customHeight="1" x14ac:dyDescent="0.3">
      <c r="A3331" s="46" t="s">
        <v>106</v>
      </c>
      <c r="B3331" s="14">
        <v>11</v>
      </c>
      <c r="C3331" s="14">
        <v>0</v>
      </c>
      <c r="D3331" s="14">
        <v>10</v>
      </c>
      <c r="E3331" s="14">
        <v>3</v>
      </c>
      <c r="F3331" s="14">
        <v>2</v>
      </c>
      <c r="G3331" s="49"/>
      <c r="H3331" s="14">
        <f t="shared" ref="H3331:H3338" si="203">B3331+C3331+D3331+E3331+F3331</f>
        <v>26</v>
      </c>
      <c r="I3331" s="46">
        <v>7</v>
      </c>
      <c r="J3331" s="22">
        <v>0.5</v>
      </c>
      <c r="K3331" s="20" t="s">
        <v>182</v>
      </c>
      <c r="L3331" s="15" t="s">
        <v>1895</v>
      </c>
      <c r="M3331" s="15" t="s">
        <v>309</v>
      </c>
      <c r="N3331" s="15" t="s">
        <v>286</v>
      </c>
      <c r="O3331" s="20" t="s">
        <v>1813</v>
      </c>
      <c r="P3331" s="20">
        <v>10</v>
      </c>
      <c r="Q3331" s="21" t="s">
        <v>253</v>
      </c>
      <c r="R3331" s="17" t="s">
        <v>1848</v>
      </c>
      <c r="S3331" s="17" t="s">
        <v>535</v>
      </c>
      <c r="T3331" s="17" t="s">
        <v>1849</v>
      </c>
      <c r="U3331" s="26"/>
    </row>
    <row r="3332" spans="1:456" s="1" customFormat="1" ht="19.5" customHeight="1" x14ac:dyDescent="0.3">
      <c r="A3332" s="19" t="s">
        <v>119</v>
      </c>
      <c r="B3332" s="31">
        <v>10</v>
      </c>
      <c r="C3332" s="31">
        <v>2</v>
      </c>
      <c r="D3332" s="31">
        <v>9</v>
      </c>
      <c r="E3332" s="31">
        <v>3</v>
      </c>
      <c r="F3332" s="31">
        <v>2</v>
      </c>
      <c r="G3332" s="114"/>
      <c r="H3332" s="31">
        <f t="shared" si="203"/>
        <v>26</v>
      </c>
      <c r="I3332" s="19">
        <v>5</v>
      </c>
      <c r="J3332" s="66">
        <f>H3332/52</f>
        <v>0.5</v>
      </c>
      <c r="K3332" s="19" t="s">
        <v>181</v>
      </c>
      <c r="L3332" s="32" t="s">
        <v>1738</v>
      </c>
      <c r="M3332" s="32" t="s">
        <v>412</v>
      </c>
      <c r="N3332" s="32" t="s">
        <v>460</v>
      </c>
      <c r="O3332" s="20" t="s">
        <v>1697</v>
      </c>
      <c r="P3332" s="29">
        <v>10</v>
      </c>
      <c r="Q3332" s="33" t="s">
        <v>1739</v>
      </c>
      <c r="R3332" s="34" t="s">
        <v>1419</v>
      </c>
      <c r="S3332" s="34" t="s">
        <v>434</v>
      </c>
      <c r="T3332" s="34" t="s">
        <v>269</v>
      </c>
      <c r="U3332" s="26"/>
    </row>
    <row r="3333" spans="1:456" s="1" customFormat="1" ht="19.5" customHeight="1" x14ac:dyDescent="0.3">
      <c r="A3333" s="46" t="s">
        <v>99</v>
      </c>
      <c r="B3333" s="14">
        <v>9</v>
      </c>
      <c r="C3333" s="14">
        <v>1</v>
      </c>
      <c r="D3333" s="14">
        <v>12</v>
      </c>
      <c r="E3333" s="14">
        <v>2</v>
      </c>
      <c r="F3333" s="14">
        <v>2</v>
      </c>
      <c r="G3333" s="49"/>
      <c r="H3333" s="31">
        <f t="shared" si="203"/>
        <v>26</v>
      </c>
      <c r="I3333" s="46">
        <v>2</v>
      </c>
      <c r="J3333" s="22">
        <f>H3333/52</f>
        <v>0.5</v>
      </c>
      <c r="K3333" s="20" t="s">
        <v>181</v>
      </c>
      <c r="L3333" s="15" t="s">
        <v>1278</v>
      </c>
      <c r="M3333" s="15" t="s">
        <v>1004</v>
      </c>
      <c r="N3333" s="15" t="s">
        <v>281</v>
      </c>
      <c r="O3333" s="20" t="s">
        <v>1231</v>
      </c>
      <c r="P3333" s="20">
        <v>10</v>
      </c>
      <c r="Q3333" s="21" t="s">
        <v>253</v>
      </c>
      <c r="R3333" s="17" t="s">
        <v>1245</v>
      </c>
      <c r="S3333" s="17" t="s">
        <v>317</v>
      </c>
      <c r="T3333" s="17" t="s">
        <v>299</v>
      </c>
      <c r="U3333" s="26"/>
    </row>
    <row r="3334" spans="1:456" s="1" customFormat="1" ht="19.5" customHeight="1" x14ac:dyDescent="0.3">
      <c r="A3334" s="46" t="s">
        <v>101</v>
      </c>
      <c r="B3334" s="14">
        <v>9</v>
      </c>
      <c r="C3334" s="14">
        <v>1</v>
      </c>
      <c r="D3334" s="14">
        <v>8</v>
      </c>
      <c r="E3334" s="14">
        <v>4</v>
      </c>
      <c r="F3334" s="14">
        <v>4</v>
      </c>
      <c r="G3334" s="49"/>
      <c r="H3334" s="31">
        <f t="shared" si="203"/>
        <v>26</v>
      </c>
      <c r="I3334" s="46">
        <v>6</v>
      </c>
      <c r="J3334" s="22">
        <f>H3334/52</f>
        <v>0.5</v>
      </c>
      <c r="K3334" s="20" t="s">
        <v>182</v>
      </c>
      <c r="L3334" s="15" t="s">
        <v>2343</v>
      </c>
      <c r="M3334" s="15" t="s">
        <v>309</v>
      </c>
      <c r="N3334" s="15" t="s">
        <v>325</v>
      </c>
      <c r="O3334" s="20" t="s">
        <v>2224</v>
      </c>
      <c r="P3334" s="20">
        <v>10</v>
      </c>
      <c r="Q3334" s="21" t="s">
        <v>224</v>
      </c>
      <c r="R3334" s="17" t="s">
        <v>2277</v>
      </c>
      <c r="S3334" s="17" t="s">
        <v>317</v>
      </c>
      <c r="T3334" s="17" t="s">
        <v>2278</v>
      </c>
      <c r="U3334" s="26"/>
    </row>
    <row r="3335" spans="1:456" s="1" customFormat="1" ht="19.5" customHeight="1" x14ac:dyDescent="0.3">
      <c r="A3335" s="46" t="s">
        <v>103</v>
      </c>
      <c r="B3335" s="14">
        <v>8</v>
      </c>
      <c r="C3335" s="14">
        <v>0</v>
      </c>
      <c r="D3335" s="14">
        <v>10</v>
      </c>
      <c r="E3335" s="14">
        <v>6</v>
      </c>
      <c r="F3335" s="14">
        <v>2</v>
      </c>
      <c r="G3335" s="49"/>
      <c r="H3335" s="31">
        <f t="shared" si="203"/>
        <v>26</v>
      </c>
      <c r="I3335" s="46">
        <v>2</v>
      </c>
      <c r="J3335" s="22">
        <v>0.5</v>
      </c>
      <c r="K3335" s="20" t="s">
        <v>181</v>
      </c>
      <c r="L3335" s="15" t="s">
        <v>1412</v>
      </c>
      <c r="M3335" s="15" t="s">
        <v>309</v>
      </c>
      <c r="N3335" s="15" t="s">
        <v>1407</v>
      </c>
      <c r="O3335" s="20" t="s">
        <v>1362</v>
      </c>
      <c r="P3335" s="20">
        <v>10</v>
      </c>
      <c r="Q3335" s="21" t="s">
        <v>223</v>
      </c>
      <c r="R3335" s="17" t="s">
        <v>1410</v>
      </c>
      <c r="S3335" s="17" t="s">
        <v>1411</v>
      </c>
      <c r="T3335" s="17" t="s">
        <v>1082</v>
      </c>
      <c r="U3335" s="26"/>
    </row>
    <row r="3336" spans="1:456" s="1" customFormat="1" ht="19.5" customHeight="1" x14ac:dyDescent="0.3">
      <c r="A3336" s="46" t="s">
        <v>100</v>
      </c>
      <c r="B3336" s="14">
        <v>9</v>
      </c>
      <c r="C3336" s="14">
        <v>8</v>
      </c>
      <c r="D3336" s="14">
        <v>6</v>
      </c>
      <c r="E3336" s="14">
        <v>1</v>
      </c>
      <c r="F3336" s="14">
        <v>2</v>
      </c>
      <c r="G3336" s="49"/>
      <c r="H3336" s="31">
        <f t="shared" si="203"/>
        <v>26</v>
      </c>
      <c r="I3336" s="46">
        <v>3</v>
      </c>
      <c r="J3336" s="22">
        <f>H3336/52</f>
        <v>0.5</v>
      </c>
      <c r="K3336" s="20" t="s">
        <v>181</v>
      </c>
      <c r="L3336" s="15" t="s">
        <v>921</v>
      </c>
      <c r="M3336" s="15" t="s">
        <v>309</v>
      </c>
      <c r="N3336" s="15" t="s">
        <v>922</v>
      </c>
      <c r="O3336" s="20" t="s">
        <v>896</v>
      </c>
      <c r="P3336" s="20">
        <v>10</v>
      </c>
      <c r="Q3336" s="21" t="s">
        <v>223</v>
      </c>
      <c r="R3336" s="17" t="s">
        <v>903</v>
      </c>
      <c r="S3336" s="17" t="s">
        <v>441</v>
      </c>
      <c r="T3336" s="17" t="s">
        <v>904</v>
      </c>
      <c r="U3336" s="26"/>
    </row>
    <row r="3337" spans="1:456" s="1" customFormat="1" ht="19.5" customHeight="1" x14ac:dyDescent="0.3">
      <c r="A3337" s="46" t="s">
        <v>102</v>
      </c>
      <c r="B3337" s="14">
        <v>4</v>
      </c>
      <c r="C3337" s="14">
        <v>4</v>
      </c>
      <c r="D3337" s="14">
        <v>12</v>
      </c>
      <c r="E3337" s="14">
        <v>6</v>
      </c>
      <c r="F3337" s="14">
        <v>0</v>
      </c>
      <c r="G3337" s="49"/>
      <c r="H3337" s="31">
        <f t="shared" si="203"/>
        <v>26</v>
      </c>
      <c r="I3337" s="46">
        <v>3</v>
      </c>
      <c r="J3337" s="22">
        <f>H3337/52</f>
        <v>0.5</v>
      </c>
      <c r="K3337" s="20" t="s">
        <v>181</v>
      </c>
      <c r="L3337" s="15" t="s">
        <v>1695</v>
      </c>
      <c r="M3337" s="15" t="s">
        <v>702</v>
      </c>
      <c r="N3337" s="15" t="s">
        <v>201</v>
      </c>
      <c r="O3337" s="20" t="s">
        <v>2089</v>
      </c>
      <c r="P3337" s="20">
        <v>10</v>
      </c>
      <c r="Q3337" s="21" t="s">
        <v>240</v>
      </c>
      <c r="R3337" s="17" t="s">
        <v>2078</v>
      </c>
      <c r="S3337" s="17" t="s">
        <v>2079</v>
      </c>
      <c r="T3337" s="17" t="s">
        <v>235</v>
      </c>
      <c r="U3337" s="26"/>
    </row>
    <row r="3338" spans="1:456" s="1" customFormat="1" ht="19.5" customHeight="1" x14ac:dyDescent="0.3">
      <c r="A3338" s="46" t="s">
        <v>99</v>
      </c>
      <c r="B3338" s="14">
        <v>5</v>
      </c>
      <c r="C3338" s="14">
        <v>0</v>
      </c>
      <c r="D3338" s="14">
        <v>12</v>
      </c>
      <c r="E3338" s="14">
        <v>4</v>
      </c>
      <c r="F3338" s="14">
        <v>4</v>
      </c>
      <c r="G3338" s="49"/>
      <c r="H3338" s="31">
        <f t="shared" si="203"/>
        <v>25</v>
      </c>
      <c r="I3338" s="46">
        <v>2</v>
      </c>
      <c r="J3338" s="22">
        <v>0.48076923076923078</v>
      </c>
      <c r="K3338" s="20" t="s">
        <v>181</v>
      </c>
      <c r="L3338" s="15" t="s">
        <v>1622</v>
      </c>
      <c r="M3338" s="15" t="s">
        <v>351</v>
      </c>
      <c r="N3338" s="15" t="s">
        <v>235</v>
      </c>
      <c r="O3338" s="20" t="s">
        <v>1475</v>
      </c>
      <c r="P3338" s="20">
        <v>10</v>
      </c>
      <c r="Q3338" s="21" t="s">
        <v>253</v>
      </c>
      <c r="R3338" s="17" t="s">
        <v>1617</v>
      </c>
      <c r="S3338" s="17" t="s">
        <v>272</v>
      </c>
      <c r="T3338" s="17" t="s">
        <v>218</v>
      </c>
      <c r="U3338" s="26"/>
    </row>
    <row r="3339" spans="1:456" s="1" customFormat="1" ht="19.5" customHeight="1" x14ac:dyDescent="0.3">
      <c r="A3339" s="40" t="s">
        <v>98</v>
      </c>
      <c r="B3339" s="41">
        <v>6</v>
      </c>
      <c r="C3339" s="41">
        <v>1</v>
      </c>
      <c r="D3339" s="41">
        <v>11</v>
      </c>
      <c r="E3339" s="41">
        <v>3</v>
      </c>
      <c r="F3339" s="41">
        <v>4</v>
      </c>
      <c r="G3339" s="126"/>
      <c r="H3339" s="41">
        <v>25</v>
      </c>
      <c r="I3339" s="40">
        <v>2</v>
      </c>
      <c r="J3339" s="90">
        <v>0.48076923076923078</v>
      </c>
      <c r="K3339" s="40" t="s">
        <v>181</v>
      </c>
      <c r="L3339" s="15" t="s">
        <v>2691</v>
      </c>
      <c r="M3339" s="15" t="s">
        <v>702</v>
      </c>
      <c r="N3339" s="15" t="s">
        <v>814</v>
      </c>
      <c r="O3339" s="28" t="s">
        <v>2681</v>
      </c>
      <c r="P3339" s="28">
        <v>10</v>
      </c>
      <c r="Q3339" s="21" t="s">
        <v>897</v>
      </c>
      <c r="R3339" s="55" t="s">
        <v>2682</v>
      </c>
      <c r="S3339" s="55" t="s">
        <v>317</v>
      </c>
      <c r="T3339" s="55" t="s">
        <v>249</v>
      </c>
      <c r="U3339" s="86"/>
      <c r="V3339" s="85"/>
      <c r="W3339" s="85"/>
      <c r="X3339" s="85"/>
      <c r="Y3339" s="85"/>
      <c r="Z3339" s="85"/>
      <c r="AA3339" s="85"/>
      <c r="AB3339" s="85"/>
      <c r="AC3339" s="85"/>
      <c r="AD3339" s="85"/>
      <c r="AE3339" s="85"/>
      <c r="AF3339" s="85"/>
      <c r="AG3339" s="85"/>
      <c r="AH3339" s="85"/>
      <c r="AI3339" s="85"/>
      <c r="AJ3339" s="85"/>
      <c r="AK3339" s="85"/>
      <c r="AL3339" s="85"/>
      <c r="AM3339" s="85"/>
      <c r="AN3339" s="85"/>
      <c r="AO3339" s="85"/>
      <c r="AP3339" s="85"/>
      <c r="AQ3339" s="85"/>
      <c r="AR3339" s="85"/>
      <c r="AS3339" s="85"/>
      <c r="AT3339" s="85"/>
      <c r="AU3339" s="85"/>
      <c r="AV3339" s="85"/>
      <c r="AW3339" s="85"/>
      <c r="AX3339" s="85"/>
      <c r="AY3339" s="85"/>
      <c r="AZ3339" s="85"/>
      <c r="BA3339" s="85"/>
      <c r="BB3339" s="85"/>
      <c r="BC3339" s="85"/>
      <c r="BD3339" s="85"/>
      <c r="BE3339" s="85"/>
      <c r="BF3339" s="85"/>
      <c r="BG3339" s="85"/>
      <c r="BH3339" s="85"/>
      <c r="BI3339" s="85"/>
      <c r="BJ3339" s="85"/>
      <c r="BK3339" s="85"/>
      <c r="BL3339" s="85"/>
      <c r="BM3339" s="85"/>
      <c r="BN3339" s="85"/>
      <c r="BO3339" s="85"/>
      <c r="BP3339" s="85"/>
      <c r="BQ3339" s="85"/>
      <c r="BR3339" s="85"/>
      <c r="BS3339" s="85"/>
      <c r="BT3339" s="85"/>
      <c r="BU3339" s="85"/>
      <c r="BV3339" s="85"/>
      <c r="BW3339" s="85"/>
      <c r="BX3339" s="85"/>
      <c r="BY3339" s="85"/>
      <c r="BZ3339" s="85"/>
      <c r="CA3339" s="85"/>
      <c r="CB3339" s="85"/>
      <c r="CC3339" s="85"/>
      <c r="CD3339" s="85"/>
      <c r="CE3339" s="85"/>
      <c r="CF3339" s="85"/>
      <c r="CG3339" s="85"/>
      <c r="CH3339" s="85"/>
      <c r="CI3339" s="85"/>
      <c r="CJ3339" s="85"/>
      <c r="CK3339" s="85"/>
      <c r="CL3339" s="85"/>
      <c r="CM3339" s="85"/>
      <c r="CN3339" s="85"/>
      <c r="CO3339" s="85"/>
      <c r="CP3339" s="85"/>
      <c r="CQ3339" s="85"/>
      <c r="CR3339" s="85"/>
      <c r="CS3339" s="85"/>
      <c r="CT3339" s="85"/>
      <c r="CU3339" s="85"/>
      <c r="CV3339" s="85"/>
      <c r="CW3339" s="85"/>
      <c r="CX3339" s="85"/>
      <c r="CY3339" s="85"/>
      <c r="CZ3339" s="85"/>
      <c r="DA3339" s="85"/>
      <c r="DB3339" s="85"/>
      <c r="DC3339" s="85"/>
      <c r="DD3339" s="85"/>
      <c r="DE3339" s="85"/>
      <c r="DF3339" s="85"/>
      <c r="DG3339" s="85"/>
      <c r="DH3339" s="85"/>
      <c r="DI3339" s="85"/>
      <c r="DJ3339" s="85"/>
      <c r="DK3339" s="85"/>
      <c r="DL3339" s="85"/>
      <c r="DM3339" s="85"/>
      <c r="DN3339" s="85"/>
      <c r="DO3339" s="85"/>
      <c r="DP3339" s="85"/>
      <c r="DQ3339" s="85"/>
      <c r="DR3339" s="85"/>
      <c r="DS3339" s="85"/>
      <c r="DT3339" s="85"/>
      <c r="DU3339" s="85"/>
      <c r="DV3339" s="85"/>
      <c r="DW3339" s="85"/>
      <c r="DX3339" s="85"/>
      <c r="DY3339" s="85"/>
      <c r="DZ3339" s="85"/>
      <c r="EA3339" s="85"/>
      <c r="EB3339" s="85"/>
      <c r="EC3339" s="85"/>
      <c r="ED3339" s="85"/>
      <c r="EE3339" s="85"/>
      <c r="EF3339" s="85"/>
      <c r="EG3339" s="85"/>
      <c r="EH3339" s="85"/>
      <c r="EI3339" s="85"/>
      <c r="EJ3339" s="85"/>
      <c r="EK3339" s="85"/>
      <c r="EL3339" s="85"/>
      <c r="EM3339" s="85"/>
      <c r="EN3339" s="85"/>
      <c r="EO3339" s="85"/>
      <c r="EP3339" s="85"/>
      <c r="EQ3339" s="85"/>
      <c r="ER3339" s="85"/>
      <c r="ES3339" s="85"/>
      <c r="ET3339" s="85"/>
      <c r="EU3339" s="85"/>
      <c r="EV3339" s="85"/>
      <c r="EW3339" s="85"/>
      <c r="EX3339" s="85"/>
      <c r="EY3339" s="85"/>
      <c r="EZ3339" s="85"/>
      <c r="FA3339" s="85"/>
      <c r="FB3339" s="85"/>
      <c r="FC3339" s="85"/>
      <c r="FD3339" s="85"/>
      <c r="FE3339" s="85"/>
      <c r="FF3339" s="85"/>
      <c r="FG3339" s="85"/>
      <c r="FH3339" s="85"/>
      <c r="FI3339" s="85"/>
      <c r="FJ3339" s="85"/>
      <c r="FK3339" s="85"/>
      <c r="FL3339" s="85"/>
      <c r="FM3339" s="85"/>
      <c r="FN3339" s="85"/>
      <c r="FO3339" s="85"/>
      <c r="FP3339" s="85"/>
      <c r="FQ3339" s="85"/>
      <c r="FR3339" s="85"/>
      <c r="FS3339" s="85"/>
      <c r="FT3339" s="85"/>
      <c r="FU3339" s="85"/>
      <c r="FV3339" s="85"/>
      <c r="FW3339" s="85"/>
      <c r="FX3339" s="85"/>
      <c r="FY3339" s="85"/>
      <c r="FZ3339" s="85"/>
      <c r="GA3339" s="85"/>
      <c r="GB3339" s="85"/>
      <c r="GC3339" s="85"/>
      <c r="GD3339" s="85"/>
      <c r="GE3339" s="85"/>
      <c r="GF3339" s="85"/>
      <c r="GG3339" s="85"/>
      <c r="GH3339" s="85"/>
      <c r="GI3339" s="85"/>
      <c r="GJ3339" s="85"/>
      <c r="GK3339" s="85"/>
      <c r="GL3339" s="85"/>
      <c r="GM3339" s="85"/>
      <c r="GN3339" s="85"/>
      <c r="GO3339" s="85"/>
      <c r="GP3339" s="85"/>
      <c r="GQ3339" s="85"/>
      <c r="GR3339" s="85"/>
      <c r="GS3339" s="85"/>
      <c r="GT3339" s="85"/>
      <c r="GU3339" s="85"/>
      <c r="GV3339" s="85"/>
      <c r="GW3339" s="85"/>
      <c r="GX3339" s="85"/>
      <c r="GY3339" s="85"/>
      <c r="GZ3339" s="85"/>
      <c r="HA3339" s="85"/>
      <c r="HB3339" s="85"/>
      <c r="HC3339" s="85"/>
      <c r="HD3339" s="85"/>
      <c r="HE3339" s="85"/>
      <c r="HF3339" s="85"/>
      <c r="HG3339" s="85"/>
      <c r="HH3339" s="85"/>
      <c r="HI3339" s="85"/>
      <c r="HJ3339" s="85"/>
      <c r="HK3339" s="85"/>
      <c r="HL3339" s="85"/>
      <c r="HM3339" s="85"/>
      <c r="HN3339" s="85"/>
      <c r="HO3339" s="85"/>
      <c r="HP3339" s="85"/>
      <c r="HQ3339" s="85"/>
      <c r="HR3339" s="85"/>
      <c r="HS3339" s="85"/>
      <c r="HT3339" s="85"/>
      <c r="HU3339" s="85"/>
      <c r="HV3339" s="85"/>
      <c r="HW3339" s="85"/>
      <c r="HX3339" s="85"/>
      <c r="HY3339" s="85"/>
      <c r="HZ3339" s="85"/>
      <c r="IA3339" s="85"/>
      <c r="IB3339" s="85"/>
      <c r="IC3339" s="85"/>
      <c r="ID3339" s="85"/>
      <c r="IE3339" s="85"/>
      <c r="IF3339" s="85"/>
      <c r="IG3339" s="85"/>
      <c r="IH3339" s="85"/>
      <c r="II3339" s="85"/>
      <c r="IJ3339" s="85"/>
      <c r="IK3339" s="85"/>
      <c r="IL3339" s="85"/>
      <c r="IM3339" s="85"/>
      <c r="IN3339" s="85"/>
      <c r="IO3339" s="85"/>
      <c r="IP3339" s="85"/>
      <c r="IQ3339" s="85"/>
      <c r="IR3339" s="85"/>
      <c r="IS3339" s="85"/>
      <c r="IT3339" s="85"/>
      <c r="IU3339" s="85"/>
      <c r="IV3339" s="85"/>
      <c r="IW3339" s="85"/>
      <c r="IX3339" s="85"/>
      <c r="IY3339" s="85"/>
      <c r="IZ3339" s="85"/>
      <c r="JA3339" s="85"/>
      <c r="JB3339" s="85"/>
      <c r="JC3339" s="85"/>
      <c r="JD3339" s="85"/>
      <c r="JE3339" s="85"/>
      <c r="JF3339" s="85"/>
      <c r="JG3339" s="85"/>
      <c r="JH3339" s="85"/>
      <c r="JI3339" s="85"/>
      <c r="JJ3339" s="85"/>
      <c r="JK3339" s="85"/>
      <c r="JL3339" s="85"/>
      <c r="JM3339" s="85"/>
      <c r="JN3339" s="85"/>
      <c r="JO3339" s="85"/>
      <c r="JP3339" s="85"/>
      <c r="JQ3339" s="85"/>
      <c r="JR3339" s="85"/>
      <c r="JS3339" s="85"/>
      <c r="JT3339" s="85"/>
      <c r="JU3339" s="85"/>
      <c r="JV3339" s="85"/>
      <c r="JW3339" s="85"/>
      <c r="JX3339" s="85"/>
      <c r="JY3339" s="85"/>
      <c r="JZ3339" s="85"/>
      <c r="KA3339" s="85"/>
      <c r="KB3339" s="85"/>
      <c r="KC3339" s="85"/>
      <c r="KD3339" s="85"/>
      <c r="KE3339" s="85"/>
      <c r="KF3339" s="85"/>
      <c r="KG3339" s="85"/>
      <c r="KH3339" s="85"/>
      <c r="KI3339" s="85"/>
      <c r="KJ3339" s="85"/>
      <c r="KK3339" s="85"/>
      <c r="KL3339" s="85"/>
      <c r="KM3339" s="85"/>
      <c r="KN3339" s="85"/>
      <c r="KO3339" s="85"/>
      <c r="KP3339" s="85"/>
      <c r="KQ3339" s="85"/>
      <c r="KR3339" s="85"/>
      <c r="KS3339" s="85"/>
      <c r="KT3339" s="85"/>
      <c r="KU3339" s="85"/>
      <c r="KV3339" s="85"/>
      <c r="KW3339" s="85"/>
      <c r="KX3339" s="85"/>
      <c r="KY3339" s="85"/>
      <c r="KZ3339" s="85"/>
      <c r="LA3339" s="85"/>
      <c r="LB3339" s="85"/>
      <c r="LC3339" s="85"/>
      <c r="LD3339" s="85"/>
      <c r="LE3339" s="85"/>
      <c r="LF3339" s="85"/>
      <c r="LG3339" s="85"/>
      <c r="LH3339" s="85"/>
      <c r="LI3339" s="85"/>
      <c r="LJ3339" s="85"/>
      <c r="LK3339" s="85"/>
      <c r="LL3339" s="85"/>
      <c r="LM3339" s="85"/>
      <c r="LN3339" s="85"/>
      <c r="LO3339" s="85"/>
      <c r="LP3339" s="85"/>
      <c r="LQ3339" s="85"/>
      <c r="LR3339" s="85"/>
      <c r="LS3339" s="85"/>
      <c r="LT3339" s="85"/>
      <c r="LU3339" s="85"/>
      <c r="LV3339" s="85"/>
      <c r="LW3339" s="85"/>
      <c r="LX3339" s="85"/>
      <c r="LY3339" s="85"/>
      <c r="LZ3339" s="85"/>
      <c r="MA3339" s="85"/>
      <c r="MB3339" s="85"/>
      <c r="MC3339" s="85"/>
      <c r="MD3339" s="85"/>
      <c r="ME3339" s="85"/>
      <c r="MF3339" s="85"/>
      <c r="MG3339" s="85"/>
      <c r="MH3339" s="85"/>
      <c r="MI3339" s="85"/>
      <c r="MJ3339" s="85"/>
      <c r="MK3339" s="85"/>
      <c r="ML3339" s="85"/>
      <c r="MM3339" s="85"/>
      <c r="MN3339" s="85"/>
      <c r="MO3339" s="85"/>
      <c r="MP3339" s="85"/>
      <c r="MQ3339" s="85"/>
      <c r="MR3339" s="85"/>
      <c r="MS3339" s="85"/>
      <c r="MT3339" s="85"/>
      <c r="MU3339" s="85"/>
      <c r="MV3339" s="85"/>
      <c r="MW3339" s="85"/>
      <c r="MX3339" s="85"/>
      <c r="MY3339" s="85"/>
      <c r="MZ3339" s="85"/>
      <c r="NA3339" s="85"/>
      <c r="NB3339" s="85"/>
      <c r="NC3339" s="85"/>
      <c r="ND3339" s="85"/>
      <c r="NE3339" s="85"/>
      <c r="NF3339" s="85"/>
      <c r="NG3339" s="85"/>
      <c r="NH3339" s="85"/>
      <c r="NI3339" s="85"/>
      <c r="NJ3339" s="85"/>
      <c r="NK3339" s="85"/>
      <c r="NL3339" s="85"/>
      <c r="NM3339" s="85"/>
      <c r="NN3339" s="85"/>
      <c r="NO3339" s="85"/>
      <c r="NP3339" s="85"/>
      <c r="NQ3339" s="85"/>
      <c r="NR3339" s="85"/>
      <c r="NS3339" s="85"/>
      <c r="NT3339" s="85"/>
      <c r="NU3339" s="85"/>
      <c r="NV3339" s="85"/>
      <c r="NW3339" s="85"/>
      <c r="NX3339" s="85"/>
      <c r="NY3339" s="85"/>
      <c r="NZ3339" s="85"/>
      <c r="OA3339" s="85"/>
      <c r="OB3339" s="85"/>
      <c r="OC3339" s="85"/>
      <c r="OD3339" s="85"/>
      <c r="OE3339" s="85"/>
      <c r="OF3339" s="85"/>
      <c r="OG3339" s="85"/>
      <c r="OH3339" s="85"/>
      <c r="OI3339" s="85"/>
      <c r="OJ3339" s="85"/>
      <c r="OK3339" s="85"/>
      <c r="OL3339" s="85"/>
      <c r="OM3339" s="85"/>
      <c r="ON3339" s="85"/>
      <c r="OO3339" s="85"/>
      <c r="OP3339" s="85"/>
      <c r="OQ3339" s="85"/>
      <c r="OR3339" s="85"/>
      <c r="OS3339" s="85"/>
      <c r="OT3339" s="85"/>
      <c r="OU3339" s="85"/>
      <c r="OV3339" s="85"/>
      <c r="OW3339" s="85"/>
      <c r="OX3339" s="85"/>
      <c r="OY3339" s="85"/>
      <c r="OZ3339" s="85"/>
      <c r="PA3339" s="85"/>
      <c r="PB3339" s="85"/>
      <c r="PC3339" s="85"/>
      <c r="PD3339" s="85"/>
      <c r="PE3339" s="85"/>
      <c r="PF3339" s="85"/>
      <c r="PG3339" s="85"/>
      <c r="PH3339" s="85"/>
      <c r="PI3339" s="85"/>
      <c r="PJ3339" s="85"/>
      <c r="PK3339" s="85"/>
      <c r="PL3339" s="85"/>
      <c r="PM3339" s="85"/>
      <c r="PN3339" s="85"/>
      <c r="PO3339" s="85"/>
      <c r="PP3339" s="85"/>
      <c r="PQ3339" s="85"/>
      <c r="PR3339" s="85"/>
      <c r="PS3339" s="85"/>
      <c r="PT3339" s="85"/>
      <c r="PU3339" s="85"/>
      <c r="PV3339" s="85"/>
      <c r="PW3339" s="85"/>
      <c r="PX3339" s="85"/>
      <c r="PY3339" s="85"/>
      <c r="PZ3339" s="85"/>
      <c r="QA3339" s="85"/>
      <c r="QB3339" s="85"/>
      <c r="QC3339" s="85"/>
      <c r="QD3339" s="85"/>
      <c r="QE3339" s="85"/>
      <c r="QF3339" s="85"/>
      <c r="QG3339" s="85"/>
      <c r="QH3339" s="85"/>
      <c r="QI3339" s="85"/>
      <c r="QJ3339" s="85"/>
      <c r="QK3339" s="85"/>
      <c r="QL3339" s="85"/>
      <c r="QM3339" s="85"/>
      <c r="QN3339" s="85"/>
    </row>
    <row r="3340" spans="1:456" s="1" customFormat="1" ht="19.5" customHeight="1" x14ac:dyDescent="0.3">
      <c r="A3340" s="46" t="s">
        <v>100</v>
      </c>
      <c r="B3340" s="14">
        <v>4</v>
      </c>
      <c r="C3340" s="14">
        <v>1</v>
      </c>
      <c r="D3340" s="14">
        <v>13</v>
      </c>
      <c r="E3340" s="14">
        <v>3</v>
      </c>
      <c r="F3340" s="14">
        <v>4</v>
      </c>
      <c r="G3340" s="49"/>
      <c r="H3340" s="31">
        <f t="shared" ref="H3340:H3372" si="204">B3340+C3340+D3340+E3340+F3340</f>
        <v>25</v>
      </c>
      <c r="I3340" s="46">
        <v>3</v>
      </c>
      <c r="J3340" s="22">
        <v>0.48076923076923078</v>
      </c>
      <c r="K3340" s="20" t="s">
        <v>181</v>
      </c>
      <c r="L3340" s="15" t="s">
        <v>1623</v>
      </c>
      <c r="M3340" s="15" t="s">
        <v>309</v>
      </c>
      <c r="N3340" s="15" t="s">
        <v>325</v>
      </c>
      <c r="O3340" s="20" t="s">
        <v>1475</v>
      </c>
      <c r="P3340" s="20">
        <v>10</v>
      </c>
      <c r="Q3340" s="21" t="s">
        <v>253</v>
      </c>
      <c r="R3340" s="17" t="s">
        <v>1617</v>
      </c>
      <c r="S3340" s="17" t="s">
        <v>272</v>
      </c>
      <c r="T3340" s="17" t="s">
        <v>218</v>
      </c>
      <c r="U3340" s="26"/>
    </row>
    <row r="3341" spans="1:456" s="1" customFormat="1" ht="19.5" customHeight="1" x14ac:dyDescent="0.3">
      <c r="A3341" s="46" t="s">
        <v>99</v>
      </c>
      <c r="B3341" s="14">
        <v>11</v>
      </c>
      <c r="C3341" s="14">
        <v>2</v>
      </c>
      <c r="D3341" s="14">
        <v>8</v>
      </c>
      <c r="E3341" s="14">
        <v>4</v>
      </c>
      <c r="F3341" s="14">
        <v>0</v>
      </c>
      <c r="G3341" s="49"/>
      <c r="H3341" s="31">
        <f t="shared" si="204"/>
        <v>25</v>
      </c>
      <c r="I3341" s="46">
        <v>2</v>
      </c>
      <c r="J3341" s="22">
        <f t="shared" ref="J3341:J3348" si="205">H3341/52</f>
        <v>0.48076923076923078</v>
      </c>
      <c r="K3341" s="20" t="s">
        <v>181</v>
      </c>
      <c r="L3341" s="15" t="s">
        <v>1642</v>
      </c>
      <c r="M3341" s="15" t="s">
        <v>248</v>
      </c>
      <c r="N3341" s="15" t="s">
        <v>269</v>
      </c>
      <c r="O3341" s="20" t="s">
        <v>1635</v>
      </c>
      <c r="P3341" s="20">
        <v>10</v>
      </c>
      <c r="Q3341" s="21" t="s">
        <v>223</v>
      </c>
      <c r="R3341" s="17" t="s">
        <v>1670</v>
      </c>
      <c r="S3341" s="17" t="s">
        <v>515</v>
      </c>
      <c r="T3341" s="17" t="s">
        <v>201</v>
      </c>
      <c r="U3341" s="26"/>
    </row>
    <row r="3342" spans="1:456" s="1" customFormat="1" ht="19.5" customHeight="1" x14ac:dyDescent="0.3">
      <c r="A3342" s="46" t="s">
        <v>104</v>
      </c>
      <c r="B3342" s="14">
        <v>13</v>
      </c>
      <c r="C3342" s="14">
        <v>2</v>
      </c>
      <c r="D3342" s="14">
        <v>6</v>
      </c>
      <c r="E3342" s="14">
        <v>2</v>
      </c>
      <c r="F3342" s="14">
        <v>2</v>
      </c>
      <c r="G3342" s="49"/>
      <c r="H3342" s="31">
        <f t="shared" si="204"/>
        <v>25</v>
      </c>
      <c r="I3342" s="46">
        <v>4</v>
      </c>
      <c r="J3342" s="22">
        <f t="shared" si="205"/>
        <v>0.48076923076923078</v>
      </c>
      <c r="K3342" s="46" t="s">
        <v>181</v>
      </c>
      <c r="L3342" s="15" t="s">
        <v>2467</v>
      </c>
      <c r="M3342" s="15" t="s">
        <v>298</v>
      </c>
      <c r="N3342" s="15" t="s">
        <v>334</v>
      </c>
      <c r="O3342" s="20" t="s">
        <v>2462</v>
      </c>
      <c r="P3342" s="20">
        <v>10</v>
      </c>
      <c r="Q3342" s="21" t="s">
        <v>223</v>
      </c>
      <c r="R3342" s="17" t="s">
        <v>2463</v>
      </c>
      <c r="S3342" s="17" t="s">
        <v>256</v>
      </c>
      <c r="T3342" s="17" t="s">
        <v>387</v>
      </c>
      <c r="U3342" s="26"/>
    </row>
    <row r="3343" spans="1:456" s="1" customFormat="1" ht="19.5" customHeight="1" x14ac:dyDescent="0.3">
      <c r="A3343" s="46" t="s">
        <v>98</v>
      </c>
      <c r="B3343" s="14">
        <v>6</v>
      </c>
      <c r="C3343" s="14">
        <v>6</v>
      </c>
      <c r="D3343" s="14">
        <v>6</v>
      </c>
      <c r="E3343" s="14">
        <v>3</v>
      </c>
      <c r="F3343" s="14">
        <v>4</v>
      </c>
      <c r="G3343" s="49"/>
      <c r="H3343" s="31">
        <f t="shared" si="204"/>
        <v>25</v>
      </c>
      <c r="I3343" s="46">
        <v>1</v>
      </c>
      <c r="J3343" s="22">
        <f t="shared" si="205"/>
        <v>0.48076923076923078</v>
      </c>
      <c r="K3343" s="20" t="s">
        <v>180</v>
      </c>
      <c r="L3343" s="15" t="s">
        <v>1432</v>
      </c>
      <c r="M3343" s="15" t="s">
        <v>212</v>
      </c>
      <c r="N3343" s="15" t="s">
        <v>1495</v>
      </c>
      <c r="O3343" s="20" t="s">
        <v>2208</v>
      </c>
      <c r="P3343" s="20">
        <v>10</v>
      </c>
      <c r="Q3343" s="21" t="s">
        <v>223</v>
      </c>
      <c r="R3343" s="17" t="s">
        <v>2220</v>
      </c>
      <c r="S3343" s="17" t="s">
        <v>441</v>
      </c>
      <c r="T3343" s="17" t="s">
        <v>520</v>
      </c>
      <c r="U3343" s="26"/>
    </row>
    <row r="3344" spans="1:456" s="1" customFormat="1" ht="19.5" customHeight="1" x14ac:dyDescent="0.3">
      <c r="A3344" s="46" t="s">
        <v>101</v>
      </c>
      <c r="B3344" s="14">
        <v>10</v>
      </c>
      <c r="C3344" s="14">
        <v>7</v>
      </c>
      <c r="D3344" s="14">
        <v>4</v>
      </c>
      <c r="E3344" s="14">
        <v>2</v>
      </c>
      <c r="F3344" s="14">
        <v>2</v>
      </c>
      <c r="G3344" s="49"/>
      <c r="H3344" s="31">
        <f t="shared" si="204"/>
        <v>25</v>
      </c>
      <c r="I3344" s="46">
        <v>4</v>
      </c>
      <c r="J3344" s="22">
        <f t="shared" si="205"/>
        <v>0.48076923076923078</v>
      </c>
      <c r="K3344" s="20" t="s">
        <v>182</v>
      </c>
      <c r="L3344" s="15" t="s">
        <v>923</v>
      </c>
      <c r="M3344" s="15" t="s">
        <v>237</v>
      </c>
      <c r="N3344" s="15" t="s">
        <v>336</v>
      </c>
      <c r="O3344" s="20" t="s">
        <v>896</v>
      </c>
      <c r="P3344" s="20">
        <v>10</v>
      </c>
      <c r="Q3344" s="21" t="s">
        <v>223</v>
      </c>
      <c r="R3344" s="17" t="s">
        <v>903</v>
      </c>
      <c r="S3344" s="17" t="s">
        <v>441</v>
      </c>
      <c r="T3344" s="17" t="s">
        <v>904</v>
      </c>
      <c r="U3344" s="26"/>
    </row>
    <row r="3345" spans="1:21" s="1" customFormat="1" ht="19.5" customHeight="1" x14ac:dyDescent="0.3">
      <c r="A3345" s="46" t="s">
        <v>126</v>
      </c>
      <c r="B3345" s="14">
        <v>8</v>
      </c>
      <c r="C3345" s="14">
        <v>0</v>
      </c>
      <c r="D3345" s="14">
        <v>9</v>
      </c>
      <c r="E3345" s="14">
        <v>3</v>
      </c>
      <c r="F3345" s="14">
        <v>4</v>
      </c>
      <c r="G3345" s="49"/>
      <c r="H3345" s="31">
        <f t="shared" si="204"/>
        <v>24</v>
      </c>
      <c r="I3345" s="46">
        <v>13</v>
      </c>
      <c r="J3345" s="22">
        <f t="shared" si="205"/>
        <v>0.46153846153846156</v>
      </c>
      <c r="K3345" s="20" t="s">
        <v>182</v>
      </c>
      <c r="L3345" s="15" t="s">
        <v>343</v>
      </c>
      <c r="M3345" s="15" t="s">
        <v>346</v>
      </c>
      <c r="N3345" s="15" t="s">
        <v>345</v>
      </c>
      <c r="O3345" s="20" t="s">
        <v>279</v>
      </c>
      <c r="P3345" s="20">
        <v>10</v>
      </c>
      <c r="Q3345" s="21" t="s">
        <v>383</v>
      </c>
      <c r="R3345" s="17" t="s">
        <v>282</v>
      </c>
      <c r="S3345" s="17" t="s">
        <v>283</v>
      </c>
      <c r="T3345" s="17" t="s">
        <v>269</v>
      </c>
      <c r="U3345" s="26"/>
    </row>
    <row r="3346" spans="1:21" s="1" customFormat="1" ht="19.5" customHeight="1" x14ac:dyDescent="0.3">
      <c r="A3346" s="47" t="s">
        <v>101</v>
      </c>
      <c r="B3346" s="48">
        <v>8</v>
      </c>
      <c r="C3346" s="48">
        <v>0</v>
      </c>
      <c r="D3346" s="48">
        <v>12</v>
      </c>
      <c r="E3346" s="48">
        <v>0</v>
      </c>
      <c r="F3346" s="48">
        <v>4</v>
      </c>
      <c r="G3346" s="69"/>
      <c r="H3346" s="48">
        <f t="shared" si="204"/>
        <v>24</v>
      </c>
      <c r="I3346" s="47">
        <v>6</v>
      </c>
      <c r="J3346" s="93">
        <f t="shared" si="205"/>
        <v>0.46153846153846156</v>
      </c>
      <c r="K3346" s="47" t="s">
        <v>182</v>
      </c>
      <c r="L3346" s="45" t="s">
        <v>858</v>
      </c>
      <c r="M3346" s="45" t="s">
        <v>298</v>
      </c>
      <c r="N3346" s="45" t="s">
        <v>320</v>
      </c>
      <c r="O3346" s="42" t="s">
        <v>801</v>
      </c>
      <c r="P3346" s="42">
        <v>10</v>
      </c>
      <c r="Q3346" s="56" t="s">
        <v>253</v>
      </c>
      <c r="R3346" s="43" t="s">
        <v>2587</v>
      </c>
      <c r="S3346" s="43" t="s">
        <v>1124</v>
      </c>
      <c r="T3346" s="43" t="s">
        <v>623</v>
      </c>
      <c r="U3346" s="26"/>
    </row>
    <row r="3347" spans="1:21" s="1" customFormat="1" ht="19.5" customHeight="1" x14ac:dyDescent="0.3">
      <c r="A3347" s="46" t="s">
        <v>98</v>
      </c>
      <c r="B3347" s="14">
        <v>12</v>
      </c>
      <c r="C3347" s="14">
        <v>1</v>
      </c>
      <c r="D3347" s="14">
        <v>7</v>
      </c>
      <c r="E3347" s="14">
        <v>0</v>
      </c>
      <c r="F3347" s="14">
        <v>4</v>
      </c>
      <c r="G3347" s="49"/>
      <c r="H3347" s="31">
        <f t="shared" si="204"/>
        <v>24</v>
      </c>
      <c r="I3347" s="46">
        <v>3</v>
      </c>
      <c r="J3347" s="22">
        <f t="shared" si="205"/>
        <v>0.46153846153846156</v>
      </c>
      <c r="K3347" s="20" t="s">
        <v>181</v>
      </c>
      <c r="L3347" s="15" t="s">
        <v>1464</v>
      </c>
      <c r="M3347" s="15" t="s">
        <v>506</v>
      </c>
      <c r="N3347" s="15" t="s">
        <v>387</v>
      </c>
      <c r="O3347" s="21" t="s">
        <v>2672</v>
      </c>
      <c r="P3347" s="20">
        <v>10</v>
      </c>
      <c r="Q3347" s="21">
        <v>1</v>
      </c>
      <c r="R3347" s="17" t="s">
        <v>1427</v>
      </c>
      <c r="S3347" s="17" t="s">
        <v>314</v>
      </c>
      <c r="T3347" s="17" t="s">
        <v>611</v>
      </c>
      <c r="U3347" s="26"/>
    </row>
    <row r="3348" spans="1:21" s="1" customFormat="1" ht="19.5" customHeight="1" x14ac:dyDescent="0.3">
      <c r="A3348" s="46" t="s">
        <v>108</v>
      </c>
      <c r="B3348" s="14">
        <v>9</v>
      </c>
      <c r="C3348" s="14">
        <v>0</v>
      </c>
      <c r="D3348" s="14">
        <v>11</v>
      </c>
      <c r="E3348" s="14">
        <v>0</v>
      </c>
      <c r="F3348" s="14">
        <v>4</v>
      </c>
      <c r="G3348" s="49"/>
      <c r="H3348" s="31">
        <f t="shared" si="204"/>
        <v>24</v>
      </c>
      <c r="I3348" s="46">
        <v>7</v>
      </c>
      <c r="J3348" s="22">
        <f t="shared" si="205"/>
        <v>0.46153846153846156</v>
      </c>
      <c r="K3348" s="20" t="s">
        <v>182</v>
      </c>
      <c r="L3348" s="15" t="s">
        <v>2344</v>
      </c>
      <c r="M3348" s="15" t="s">
        <v>619</v>
      </c>
      <c r="N3348" s="15" t="s">
        <v>336</v>
      </c>
      <c r="O3348" s="20" t="s">
        <v>2224</v>
      </c>
      <c r="P3348" s="20">
        <v>10</v>
      </c>
      <c r="Q3348" s="21" t="s">
        <v>253</v>
      </c>
      <c r="R3348" s="17" t="s">
        <v>2277</v>
      </c>
      <c r="S3348" s="17" t="s">
        <v>317</v>
      </c>
      <c r="T3348" s="17" t="s">
        <v>2278</v>
      </c>
      <c r="U3348" s="26"/>
    </row>
    <row r="3349" spans="1:21" s="1" customFormat="1" ht="19.5" customHeight="1" x14ac:dyDescent="0.3">
      <c r="A3349" s="46" t="s">
        <v>99</v>
      </c>
      <c r="B3349" s="14">
        <v>4</v>
      </c>
      <c r="C3349" s="14">
        <v>2</v>
      </c>
      <c r="D3349" s="14">
        <v>14</v>
      </c>
      <c r="E3349" s="14">
        <v>4</v>
      </c>
      <c r="F3349" s="14">
        <v>0</v>
      </c>
      <c r="G3349" s="49"/>
      <c r="H3349" s="14">
        <f t="shared" si="204"/>
        <v>24</v>
      </c>
      <c r="I3349" s="46">
        <v>3</v>
      </c>
      <c r="J3349" s="22">
        <v>0.44230000000000003</v>
      </c>
      <c r="K3349" s="20" t="s">
        <v>181</v>
      </c>
      <c r="L3349" s="15" t="s">
        <v>1413</v>
      </c>
      <c r="M3349" s="15" t="s">
        <v>1399</v>
      </c>
      <c r="N3349" s="15" t="s">
        <v>1414</v>
      </c>
      <c r="O3349" s="20" t="s">
        <v>1362</v>
      </c>
      <c r="P3349" s="20">
        <v>10</v>
      </c>
      <c r="Q3349" s="21" t="s">
        <v>253</v>
      </c>
      <c r="R3349" s="17" t="s">
        <v>1410</v>
      </c>
      <c r="S3349" s="17" t="s">
        <v>1411</v>
      </c>
      <c r="T3349" s="17" t="s">
        <v>1082</v>
      </c>
      <c r="U3349" s="26"/>
    </row>
    <row r="3350" spans="1:21" s="1" customFormat="1" ht="19.5" customHeight="1" x14ac:dyDescent="0.3">
      <c r="A3350" s="46" t="s">
        <v>99</v>
      </c>
      <c r="B3350" s="14">
        <v>6</v>
      </c>
      <c r="C3350" s="14">
        <v>0</v>
      </c>
      <c r="D3350" s="14">
        <v>11</v>
      </c>
      <c r="E3350" s="14">
        <v>5</v>
      </c>
      <c r="F3350" s="14">
        <v>2</v>
      </c>
      <c r="G3350" s="49"/>
      <c r="H3350" s="31">
        <f t="shared" si="204"/>
        <v>24</v>
      </c>
      <c r="I3350" s="46">
        <v>2</v>
      </c>
      <c r="J3350" s="22">
        <f t="shared" ref="J3350:J3372" si="206">H3350/52</f>
        <v>0.46153846153846156</v>
      </c>
      <c r="K3350" s="46" t="s">
        <v>181</v>
      </c>
      <c r="L3350" s="15" t="s">
        <v>2574</v>
      </c>
      <c r="M3350" s="15" t="s">
        <v>746</v>
      </c>
      <c r="N3350" s="15" t="s">
        <v>414</v>
      </c>
      <c r="O3350" s="20" t="s">
        <v>2571</v>
      </c>
      <c r="P3350" s="20">
        <v>10</v>
      </c>
      <c r="Q3350" s="21">
        <v>1</v>
      </c>
      <c r="R3350" s="17" t="s">
        <v>2572</v>
      </c>
      <c r="S3350" s="17" t="s">
        <v>2052</v>
      </c>
      <c r="T3350" s="17" t="s">
        <v>2573</v>
      </c>
      <c r="U3350" s="26"/>
    </row>
    <row r="3351" spans="1:21" s="1" customFormat="1" ht="19.5" customHeight="1" x14ac:dyDescent="0.3">
      <c r="A3351" s="19" t="s">
        <v>112</v>
      </c>
      <c r="B3351" s="31">
        <v>10</v>
      </c>
      <c r="C3351" s="31">
        <v>1</v>
      </c>
      <c r="D3351" s="31">
        <v>10</v>
      </c>
      <c r="E3351" s="31">
        <v>3</v>
      </c>
      <c r="F3351" s="31">
        <v>0</v>
      </c>
      <c r="G3351" s="114"/>
      <c r="H3351" s="31">
        <f t="shared" si="204"/>
        <v>24</v>
      </c>
      <c r="I3351" s="19">
        <v>6</v>
      </c>
      <c r="J3351" s="66">
        <f t="shared" si="206"/>
        <v>0.46153846153846156</v>
      </c>
      <c r="K3351" s="19" t="s">
        <v>181</v>
      </c>
      <c r="L3351" s="32" t="s">
        <v>1740</v>
      </c>
      <c r="M3351" s="32" t="s">
        <v>353</v>
      </c>
      <c r="N3351" s="32" t="s">
        <v>207</v>
      </c>
      <c r="O3351" s="20" t="s">
        <v>1697</v>
      </c>
      <c r="P3351" s="29">
        <v>10</v>
      </c>
      <c r="Q3351" s="33" t="s">
        <v>1733</v>
      </c>
      <c r="R3351" s="34" t="s">
        <v>1419</v>
      </c>
      <c r="S3351" s="34" t="s">
        <v>434</v>
      </c>
      <c r="T3351" s="34" t="s">
        <v>269</v>
      </c>
      <c r="U3351" s="26"/>
    </row>
    <row r="3352" spans="1:21" s="1" customFormat="1" ht="19.5" customHeight="1" x14ac:dyDescent="0.3">
      <c r="A3352" s="46" t="s">
        <v>102</v>
      </c>
      <c r="B3352" s="14">
        <v>6</v>
      </c>
      <c r="C3352" s="14">
        <v>2</v>
      </c>
      <c r="D3352" s="14">
        <v>12</v>
      </c>
      <c r="E3352" s="14">
        <v>0</v>
      </c>
      <c r="F3352" s="14">
        <v>4</v>
      </c>
      <c r="G3352" s="49"/>
      <c r="H3352" s="31">
        <f t="shared" si="204"/>
        <v>24</v>
      </c>
      <c r="I3352" s="46">
        <v>4</v>
      </c>
      <c r="J3352" s="22">
        <f t="shared" si="206"/>
        <v>0.46153846153846156</v>
      </c>
      <c r="K3352" s="20" t="s">
        <v>182</v>
      </c>
      <c r="L3352" s="15" t="s">
        <v>678</v>
      </c>
      <c r="M3352" s="15" t="s">
        <v>203</v>
      </c>
      <c r="N3352" s="15" t="s">
        <v>371</v>
      </c>
      <c r="O3352" s="20" t="s">
        <v>636</v>
      </c>
      <c r="P3352" s="20">
        <v>10</v>
      </c>
      <c r="Q3352" s="21" t="s">
        <v>223</v>
      </c>
      <c r="R3352" s="17" t="s">
        <v>660</v>
      </c>
      <c r="S3352" s="17" t="s">
        <v>661</v>
      </c>
      <c r="T3352" s="17" t="s">
        <v>662</v>
      </c>
      <c r="U3352" s="26"/>
    </row>
    <row r="3353" spans="1:21" s="1" customFormat="1" ht="19.5" customHeight="1" x14ac:dyDescent="0.3">
      <c r="A3353" s="46" t="s">
        <v>98</v>
      </c>
      <c r="B3353" s="14">
        <v>8</v>
      </c>
      <c r="C3353" s="14">
        <v>0</v>
      </c>
      <c r="D3353" s="14">
        <v>10</v>
      </c>
      <c r="E3353" s="14">
        <v>4</v>
      </c>
      <c r="F3353" s="14">
        <v>2</v>
      </c>
      <c r="G3353" s="49"/>
      <c r="H3353" s="31">
        <f t="shared" si="204"/>
        <v>24</v>
      </c>
      <c r="I3353" s="46">
        <v>2</v>
      </c>
      <c r="J3353" s="22">
        <f t="shared" si="206"/>
        <v>0.46153846153846156</v>
      </c>
      <c r="K3353" s="20" t="s">
        <v>181</v>
      </c>
      <c r="L3353" s="15" t="s">
        <v>929</v>
      </c>
      <c r="M3353" s="15" t="s">
        <v>860</v>
      </c>
      <c r="N3353" s="15" t="s">
        <v>269</v>
      </c>
      <c r="O3353" s="20" t="s">
        <v>928</v>
      </c>
      <c r="P3353" s="20">
        <v>10</v>
      </c>
      <c r="Q3353" s="21" t="s">
        <v>253</v>
      </c>
      <c r="R3353" s="17" t="s">
        <v>573</v>
      </c>
      <c r="S3353" s="17" t="s">
        <v>212</v>
      </c>
      <c r="T3353" s="17" t="s">
        <v>201</v>
      </c>
      <c r="U3353" s="26"/>
    </row>
    <row r="3354" spans="1:21" s="1" customFormat="1" ht="19.5" customHeight="1" x14ac:dyDescent="0.3">
      <c r="A3354" s="46" t="s">
        <v>99</v>
      </c>
      <c r="B3354" s="14">
        <v>9</v>
      </c>
      <c r="C3354" s="14">
        <v>0</v>
      </c>
      <c r="D3354" s="14">
        <v>7</v>
      </c>
      <c r="E3354" s="14">
        <v>4</v>
      </c>
      <c r="F3354" s="14">
        <v>4</v>
      </c>
      <c r="G3354" s="49"/>
      <c r="H3354" s="31">
        <f t="shared" si="204"/>
        <v>24</v>
      </c>
      <c r="I3354" s="46">
        <v>2</v>
      </c>
      <c r="J3354" s="22">
        <f t="shared" si="206"/>
        <v>0.46153846153846156</v>
      </c>
      <c r="K3354" s="20" t="s">
        <v>181</v>
      </c>
      <c r="L3354" s="15" t="s">
        <v>2095</v>
      </c>
      <c r="M3354" s="15" t="s">
        <v>422</v>
      </c>
      <c r="N3354" s="15" t="s">
        <v>310</v>
      </c>
      <c r="O3354" s="20" t="s">
        <v>2093</v>
      </c>
      <c r="P3354" s="20">
        <v>10</v>
      </c>
      <c r="Q3354" s="21" t="s">
        <v>253</v>
      </c>
      <c r="R3354" s="17" t="s">
        <v>2094</v>
      </c>
      <c r="S3354" s="17" t="s">
        <v>998</v>
      </c>
      <c r="T3354" s="17" t="s">
        <v>252</v>
      </c>
      <c r="U3354" s="26"/>
    </row>
    <row r="3355" spans="1:21" s="1" customFormat="1" ht="19.5" customHeight="1" x14ac:dyDescent="0.3">
      <c r="A3355" s="46" t="s">
        <v>99</v>
      </c>
      <c r="B3355" s="14">
        <v>5</v>
      </c>
      <c r="C3355" s="14">
        <v>1</v>
      </c>
      <c r="D3355" s="14">
        <v>14</v>
      </c>
      <c r="E3355" s="14">
        <v>0</v>
      </c>
      <c r="F3355" s="14">
        <v>4</v>
      </c>
      <c r="G3355" s="49"/>
      <c r="H3355" s="14">
        <f t="shared" si="204"/>
        <v>24</v>
      </c>
      <c r="I3355" s="46">
        <v>2</v>
      </c>
      <c r="J3355" s="22">
        <f t="shared" si="206"/>
        <v>0.46153846153846156</v>
      </c>
      <c r="K3355" s="20" t="s">
        <v>181</v>
      </c>
      <c r="L3355" s="15" t="s">
        <v>1366</v>
      </c>
      <c r="M3355" s="15" t="s">
        <v>362</v>
      </c>
      <c r="N3355" s="15" t="s">
        <v>257</v>
      </c>
      <c r="O3355" s="20" t="s">
        <v>2162</v>
      </c>
      <c r="P3355" s="20">
        <v>10</v>
      </c>
      <c r="Q3355" s="21" t="s">
        <v>253</v>
      </c>
      <c r="R3355" s="17" t="s">
        <v>2195</v>
      </c>
      <c r="S3355" s="17" t="s">
        <v>998</v>
      </c>
      <c r="T3355" s="17" t="s">
        <v>387</v>
      </c>
      <c r="U3355" s="26"/>
    </row>
    <row r="3356" spans="1:21" s="1" customFormat="1" ht="19.5" customHeight="1" x14ac:dyDescent="0.3">
      <c r="A3356" s="46" t="s">
        <v>98</v>
      </c>
      <c r="B3356" s="14">
        <v>5</v>
      </c>
      <c r="C3356" s="14">
        <v>0</v>
      </c>
      <c r="D3356" s="14">
        <v>11</v>
      </c>
      <c r="E3356" s="14">
        <v>4</v>
      </c>
      <c r="F3356" s="14">
        <v>4</v>
      </c>
      <c r="G3356" s="49"/>
      <c r="H3356" s="14">
        <f t="shared" si="204"/>
        <v>24</v>
      </c>
      <c r="I3356" s="46">
        <v>3</v>
      </c>
      <c r="J3356" s="22">
        <f t="shared" si="206"/>
        <v>0.46153846153846156</v>
      </c>
      <c r="K3356" s="20" t="s">
        <v>182</v>
      </c>
      <c r="L3356" s="15" t="s">
        <v>2031</v>
      </c>
      <c r="M3356" s="15" t="s">
        <v>640</v>
      </c>
      <c r="N3356" s="15" t="s">
        <v>281</v>
      </c>
      <c r="O3356" s="20" t="s">
        <v>1977</v>
      </c>
      <c r="P3356" s="20">
        <v>10</v>
      </c>
      <c r="Q3356" s="21" t="s">
        <v>1409</v>
      </c>
      <c r="R3356" s="17" t="s">
        <v>2003</v>
      </c>
      <c r="S3356" s="17" t="s">
        <v>2004</v>
      </c>
      <c r="T3356" s="17" t="s">
        <v>662</v>
      </c>
      <c r="U3356" s="26"/>
    </row>
    <row r="3357" spans="1:21" s="1" customFormat="1" ht="19.5" customHeight="1" x14ac:dyDescent="0.3">
      <c r="A3357" s="46" t="s">
        <v>112</v>
      </c>
      <c r="B3357" s="14">
        <v>10</v>
      </c>
      <c r="C3357" s="14">
        <v>2</v>
      </c>
      <c r="D3357" s="14">
        <v>8</v>
      </c>
      <c r="E3357" s="14">
        <v>0</v>
      </c>
      <c r="F3357" s="14">
        <v>4</v>
      </c>
      <c r="G3357" s="49"/>
      <c r="H3357" s="14">
        <f t="shared" si="204"/>
        <v>24</v>
      </c>
      <c r="I3357" s="46">
        <v>6</v>
      </c>
      <c r="J3357" s="22">
        <f t="shared" si="206"/>
        <v>0.46153846153846156</v>
      </c>
      <c r="K3357" s="46" t="s">
        <v>182</v>
      </c>
      <c r="L3357" s="15" t="s">
        <v>859</v>
      </c>
      <c r="M3357" s="15" t="s">
        <v>860</v>
      </c>
      <c r="N3357" s="15" t="s">
        <v>267</v>
      </c>
      <c r="O3357" s="20" t="s">
        <v>801</v>
      </c>
      <c r="P3357" s="20">
        <v>10</v>
      </c>
      <c r="Q3357" s="21" t="s">
        <v>223</v>
      </c>
      <c r="R3357" s="43" t="s">
        <v>2587</v>
      </c>
      <c r="S3357" s="43" t="s">
        <v>1124</v>
      </c>
      <c r="T3357" s="43" t="s">
        <v>623</v>
      </c>
      <c r="U3357" s="26"/>
    </row>
    <row r="3358" spans="1:21" s="1" customFormat="1" ht="19.5" customHeight="1" x14ac:dyDescent="0.3">
      <c r="A3358" s="46" t="s">
        <v>103</v>
      </c>
      <c r="B3358" s="14">
        <v>7</v>
      </c>
      <c r="C3358" s="14">
        <v>0</v>
      </c>
      <c r="D3358" s="14">
        <v>14</v>
      </c>
      <c r="E3358" s="14">
        <v>1</v>
      </c>
      <c r="F3358" s="14">
        <v>2</v>
      </c>
      <c r="G3358" s="49"/>
      <c r="H3358" s="14">
        <f t="shared" si="204"/>
        <v>24</v>
      </c>
      <c r="I3358" s="46">
        <v>4</v>
      </c>
      <c r="J3358" s="22">
        <f t="shared" si="206"/>
        <v>0.46153846153846156</v>
      </c>
      <c r="K3358" s="20" t="s">
        <v>182</v>
      </c>
      <c r="L3358" s="15" t="s">
        <v>679</v>
      </c>
      <c r="M3358" s="15" t="s">
        <v>295</v>
      </c>
      <c r="N3358" s="15" t="s">
        <v>325</v>
      </c>
      <c r="O3358" s="20" t="s">
        <v>636</v>
      </c>
      <c r="P3358" s="20">
        <v>10</v>
      </c>
      <c r="Q3358" s="21" t="s">
        <v>223</v>
      </c>
      <c r="R3358" s="17" t="s">
        <v>660</v>
      </c>
      <c r="S3358" s="17" t="s">
        <v>661</v>
      </c>
      <c r="T3358" s="17" t="s">
        <v>662</v>
      </c>
      <c r="U3358" s="26"/>
    </row>
    <row r="3359" spans="1:21" s="1" customFormat="1" ht="19.5" customHeight="1" x14ac:dyDescent="0.3">
      <c r="A3359" s="46" t="s">
        <v>104</v>
      </c>
      <c r="B3359" s="14">
        <v>9</v>
      </c>
      <c r="C3359" s="14">
        <v>0</v>
      </c>
      <c r="D3359" s="14">
        <v>7</v>
      </c>
      <c r="E3359" s="14">
        <v>4</v>
      </c>
      <c r="F3359" s="14">
        <v>4</v>
      </c>
      <c r="G3359" s="49"/>
      <c r="H3359" s="14">
        <f t="shared" si="204"/>
        <v>24</v>
      </c>
      <c r="I3359" s="46">
        <v>13</v>
      </c>
      <c r="J3359" s="22">
        <f t="shared" si="206"/>
        <v>0.46153846153846156</v>
      </c>
      <c r="K3359" s="20" t="s">
        <v>182</v>
      </c>
      <c r="L3359" s="15" t="s">
        <v>347</v>
      </c>
      <c r="M3359" s="15" t="s">
        <v>256</v>
      </c>
      <c r="N3359" s="15" t="s">
        <v>269</v>
      </c>
      <c r="O3359" s="20" t="s">
        <v>279</v>
      </c>
      <c r="P3359" s="20">
        <v>10</v>
      </c>
      <c r="Q3359" s="21" t="s">
        <v>384</v>
      </c>
      <c r="R3359" s="17" t="s">
        <v>282</v>
      </c>
      <c r="S3359" s="17" t="s">
        <v>283</v>
      </c>
      <c r="T3359" s="17" t="s">
        <v>269</v>
      </c>
      <c r="U3359" s="26"/>
    </row>
    <row r="3360" spans="1:21" s="1" customFormat="1" ht="19.5" customHeight="1" x14ac:dyDescent="0.3">
      <c r="A3360" s="46" t="s">
        <v>99</v>
      </c>
      <c r="B3360" s="14">
        <v>12</v>
      </c>
      <c r="C3360" s="14">
        <v>0</v>
      </c>
      <c r="D3360" s="14">
        <v>6</v>
      </c>
      <c r="E3360" s="14">
        <v>4</v>
      </c>
      <c r="F3360" s="14">
        <v>2</v>
      </c>
      <c r="G3360" s="49"/>
      <c r="H3360" s="14">
        <f t="shared" si="204"/>
        <v>24</v>
      </c>
      <c r="I3360" s="46">
        <v>3</v>
      </c>
      <c r="J3360" s="22">
        <f t="shared" si="206"/>
        <v>0.46153846153846156</v>
      </c>
      <c r="K3360" s="20" t="s">
        <v>181</v>
      </c>
      <c r="L3360" s="15" t="s">
        <v>1465</v>
      </c>
      <c r="M3360" s="15" t="s">
        <v>1466</v>
      </c>
      <c r="N3360" s="15" t="s">
        <v>1467</v>
      </c>
      <c r="O3360" s="21" t="s">
        <v>2672</v>
      </c>
      <c r="P3360" s="20">
        <v>10</v>
      </c>
      <c r="Q3360" s="21">
        <v>3</v>
      </c>
      <c r="R3360" s="17" t="s">
        <v>1427</v>
      </c>
      <c r="S3360" s="17" t="s">
        <v>314</v>
      </c>
      <c r="T3360" s="17" t="s">
        <v>611</v>
      </c>
      <c r="U3360" s="26"/>
    </row>
    <row r="3361" spans="1:456" s="1" customFormat="1" ht="19.5" customHeight="1" x14ac:dyDescent="0.3">
      <c r="A3361" s="46" t="s">
        <v>100</v>
      </c>
      <c r="B3361" s="14">
        <v>10</v>
      </c>
      <c r="C3361" s="14">
        <v>0</v>
      </c>
      <c r="D3361" s="14">
        <v>10</v>
      </c>
      <c r="E3361" s="14">
        <v>0</v>
      </c>
      <c r="F3361" s="14">
        <v>4</v>
      </c>
      <c r="G3361" s="49"/>
      <c r="H3361" s="14">
        <f t="shared" si="204"/>
        <v>24</v>
      </c>
      <c r="I3361" s="46">
        <v>6</v>
      </c>
      <c r="J3361" s="22">
        <f t="shared" si="206"/>
        <v>0.46153846153846156</v>
      </c>
      <c r="K3361" s="46" t="s">
        <v>182</v>
      </c>
      <c r="L3361" s="15" t="s">
        <v>856</v>
      </c>
      <c r="M3361" s="15" t="s">
        <v>857</v>
      </c>
      <c r="N3361" s="15" t="s">
        <v>406</v>
      </c>
      <c r="O3361" s="20" t="s">
        <v>801</v>
      </c>
      <c r="P3361" s="20">
        <v>10</v>
      </c>
      <c r="Q3361" s="21" t="s">
        <v>253</v>
      </c>
      <c r="R3361" s="43" t="s">
        <v>2587</v>
      </c>
      <c r="S3361" s="43" t="s">
        <v>1124</v>
      </c>
      <c r="T3361" s="43" t="s">
        <v>623</v>
      </c>
      <c r="U3361" s="63"/>
      <c r="V3361" s="83"/>
      <c r="W3361" s="83"/>
      <c r="X3361" s="83"/>
      <c r="Y3361" s="83"/>
      <c r="Z3361" s="83"/>
      <c r="AA3361" s="83"/>
      <c r="AB3361" s="83"/>
      <c r="AC3361" s="83"/>
      <c r="AD3361" s="83"/>
      <c r="AE3361" s="83"/>
      <c r="AF3361" s="83"/>
      <c r="AG3361" s="83"/>
      <c r="AH3361" s="83"/>
      <c r="AI3361" s="83"/>
      <c r="AJ3361" s="83"/>
      <c r="AK3361" s="83"/>
      <c r="AL3361" s="83"/>
      <c r="AM3361" s="83"/>
      <c r="AN3361" s="83"/>
      <c r="AO3361" s="83"/>
      <c r="AP3361" s="83"/>
      <c r="AQ3361" s="83"/>
      <c r="AR3361" s="83"/>
      <c r="AS3361" s="83"/>
      <c r="AT3361" s="83"/>
      <c r="AU3361" s="83"/>
      <c r="AV3361" s="83"/>
      <c r="AW3361" s="83"/>
      <c r="AX3361" s="83"/>
      <c r="AY3361" s="83"/>
      <c r="AZ3361" s="83"/>
      <c r="BA3361" s="83"/>
      <c r="BB3361" s="83"/>
      <c r="BC3361" s="83"/>
      <c r="BD3361" s="83"/>
      <c r="BE3361" s="83"/>
      <c r="BF3361" s="83"/>
      <c r="BG3361" s="83"/>
      <c r="BH3361" s="83"/>
      <c r="BI3361" s="83"/>
      <c r="BJ3361" s="83"/>
      <c r="BK3361" s="83"/>
      <c r="BL3361" s="83"/>
      <c r="BM3361" s="83"/>
      <c r="BN3361" s="83"/>
      <c r="BO3361" s="83"/>
      <c r="BP3361" s="83"/>
      <c r="BQ3361" s="83"/>
      <c r="BR3361" s="83"/>
      <c r="BS3361" s="83"/>
      <c r="BT3361" s="83"/>
      <c r="BU3361" s="83"/>
      <c r="BV3361" s="83"/>
      <c r="BW3361" s="83"/>
      <c r="BX3361" s="83"/>
      <c r="BY3361" s="83"/>
      <c r="BZ3361" s="83"/>
      <c r="CA3361" s="83"/>
      <c r="CB3361" s="83"/>
      <c r="CC3361" s="83"/>
      <c r="CD3361" s="83"/>
      <c r="CE3361" s="83"/>
      <c r="CF3361" s="83"/>
      <c r="CG3361" s="83"/>
      <c r="CH3361" s="83"/>
      <c r="CI3361" s="83"/>
      <c r="CJ3361" s="83"/>
      <c r="CK3361" s="83"/>
      <c r="CL3361" s="83"/>
      <c r="CM3361" s="83"/>
      <c r="CN3361" s="83"/>
      <c r="CO3361" s="83"/>
      <c r="CP3361" s="83"/>
      <c r="CQ3361" s="83"/>
      <c r="CR3361" s="83"/>
      <c r="CS3361" s="83"/>
      <c r="CT3361" s="83"/>
      <c r="CU3361" s="83"/>
      <c r="CV3361" s="83"/>
      <c r="CW3361" s="83"/>
      <c r="CX3361" s="83"/>
      <c r="CY3361" s="83"/>
      <c r="CZ3361" s="83"/>
      <c r="DA3361" s="83"/>
      <c r="DB3361" s="83"/>
      <c r="DC3361" s="83"/>
      <c r="DD3361" s="83"/>
      <c r="DE3361" s="83"/>
      <c r="DF3361" s="83"/>
      <c r="DG3361" s="83"/>
      <c r="DH3361" s="83"/>
      <c r="DI3361" s="83"/>
      <c r="DJ3361" s="83"/>
      <c r="DK3361" s="83"/>
      <c r="DL3361" s="83"/>
      <c r="DM3361" s="83"/>
      <c r="DN3361" s="83"/>
      <c r="DO3361" s="83"/>
      <c r="DP3361" s="83"/>
      <c r="DQ3361" s="83"/>
      <c r="DR3361" s="83"/>
      <c r="DS3361" s="83"/>
      <c r="DT3361" s="83"/>
      <c r="DU3361" s="83"/>
      <c r="DV3361" s="83"/>
      <c r="DW3361" s="83"/>
      <c r="DX3361" s="83"/>
      <c r="DY3361" s="83"/>
      <c r="DZ3361" s="83"/>
      <c r="EA3361" s="83"/>
      <c r="EB3361" s="83"/>
      <c r="EC3361" s="83"/>
      <c r="ED3361" s="83"/>
      <c r="EE3361" s="83"/>
      <c r="EF3361" s="83"/>
      <c r="EG3361" s="83"/>
      <c r="EH3361" s="83"/>
      <c r="EI3361" s="83"/>
      <c r="EJ3361" s="83"/>
      <c r="EK3361" s="83"/>
      <c r="EL3361" s="83"/>
      <c r="EM3361" s="83"/>
      <c r="EN3361" s="83"/>
      <c r="EO3361" s="83"/>
      <c r="EP3361" s="83"/>
      <c r="EQ3361" s="83"/>
      <c r="ER3361" s="83"/>
      <c r="ES3361" s="83"/>
      <c r="ET3361" s="83"/>
      <c r="EU3361" s="83"/>
      <c r="EV3361" s="83"/>
      <c r="EW3361" s="83"/>
      <c r="EX3361" s="83"/>
      <c r="EY3361" s="83"/>
      <c r="EZ3361" s="83"/>
      <c r="FA3361" s="83"/>
      <c r="FB3361" s="83"/>
      <c r="FC3361" s="83"/>
      <c r="FD3361" s="83"/>
      <c r="FE3361" s="83"/>
      <c r="FF3361" s="83"/>
      <c r="FG3361" s="83"/>
      <c r="FH3361" s="83"/>
      <c r="FI3361" s="83"/>
      <c r="FJ3361" s="83"/>
      <c r="FK3361" s="83"/>
      <c r="FL3361" s="83"/>
      <c r="FM3361" s="83"/>
      <c r="FN3361" s="83"/>
      <c r="FO3361" s="83"/>
      <c r="FP3361" s="83"/>
      <c r="FQ3361" s="83"/>
      <c r="FR3361" s="83"/>
      <c r="FS3361" s="83"/>
      <c r="FT3361" s="83"/>
      <c r="FU3361" s="83"/>
      <c r="FV3361" s="83"/>
      <c r="FW3361" s="83"/>
      <c r="FX3361" s="83"/>
      <c r="FY3361" s="83"/>
      <c r="FZ3361" s="83"/>
      <c r="GA3361" s="83"/>
      <c r="GB3361" s="83"/>
      <c r="GC3361" s="83"/>
      <c r="GD3361" s="83"/>
      <c r="GE3361" s="83"/>
      <c r="GF3361" s="83"/>
      <c r="GG3361" s="83"/>
      <c r="GH3361" s="83"/>
      <c r="GI3361" s="83"/>
      <c r="GJ3361" s="83"/>
      <c r="GK3361" s="83"/>
      <c r="GL3361" s="83"/>
      <c r="GM3361" s="83"/>
      <c r="GN3361" s="83"/>
      <c r="GO3361" s="83"/>
      <c r="GP3361" s="83"/>
      <c r="GQ3361" s="83"/>
      <c r="GR3361" s="83"/>
      <c r="GS3361" s="83"/>
      <c r="GT3361" s="83"/>
      <c r="GU3361" s="83"/>
      <c r="GV3361" s="83"/>
      <c r="GW3361" s="83"/>
      <c r="GX3361" s="83"/>
      <c r="GY3361" s="83"/>
      <c r="GZ3361" s="83"/>
      <c r="HA3361" s="83"/>
      <c r="HB3361" s="83"/>
      <c r="HC3361" s="83"/>
      <c r="HD3361" s="83"/>
      <c r="HE3361" s="83"/>
      <c r="HF3361" s="83"/>
      <c r="HG3361" s="83"/>
      <c r="HH3361" s="83"/>
      <c r="HI3361" s="83"/>
      <c r="HJ3361" s="83"/>
      <c r="HK3361" s="83"/>
      <c r="HL3361" s="83"/>
      <c r="HM3361" s="83"/>
      <c r="HN3361" s="83"/>
      <c r="HO3361" s="83"/>
      <c r="HP3361" s="83"/>
      <c r="HQ3361" s="83"/>
      <c r="HR3361" s="83"/>
      <c r="HS3361" s="83"/>
      <c r="HT3361" s="83"/>
      <c r="HU3361" s="83"/>
      <c r="HV3361" s="83"/>
      <c r="HW3361" s="83"/>
      <c r="HX3361" s="83"/>
      <c r="HY3361" s="83"/>
      <c r="HZ3361" s="83"/>
      <c r="IA3361" s="83"/>
      <c r="IB3361" s="83"/>
      <c r="IC3361" s="83"/>
      <c r="ID3361" s="83"/>
      <c r="IE3361" s="83"/>
      <c r="IF3361" s="83"/>
      <c r="IG3361" s="83"/>
      <c r="IH3361" s="83"/>
      <c r="II3361" s="83"/>
      <c r="IJ3361" s="83"/>
      <c r="IK3361" s="83"/>
      <c r="IL3361" s="83"/>
      <c r="IM3361" s="83"/>
      <c r="IN3361" s="83"/>
      <c r="IO3361" s="83"/>
      <c r="IP3361" s="83"/>
      <c r="IQ3361" s="83"/>
      <c r="IR3361" s="83"/>
      <c r="IS3361" s="83"/>
      <c r="IT3361" s="83"/>
      <c r="IU3361" s="83"/>
      <c r="IV3361" s="83"/>
      <c r="IW3361" s="83"/>
      <c r="IX3361" s="83"/>
      <c r="IY3361" s="83"/>
      <c r="IZ3361" s="83"/>
      <c r="JA3361" s="83"/>
      <c r="JB3361" s="83"/>
      <c r="JC3361" s="83"/>
      <c r="JD3361" s="83"/>
      <c r="JE3361" s="83"/>
      <c r="JF3361" s="83"/>
      <c r="JG3361" s="83"/>
      <c r="JH3361" s="83"/>
      <c r="JI3361" s="83"/>
      <c r="JJ3361" s="83"/>
      <c r="JK3361" s="83"/>
      <c r="JL3361" s="83"/>
      <c r="JM3361" s="83"/>
      <c r="JN3361" s="83"/>
      <c r="JO3361" s="83"/>
      <c r="JP3361" s="83"/>
      <c r="JQ3361" s="83"/>
      <c r="JR3361" s="83"/>
      <c r="JS3361" s="83"/>
      <c r="JT3361" s="83"/>
      <c r="JU3361" s="83"/>
      <c r="JV3361" s="83"/>
      <c r="JW3361" s="83"/>
      <c r="JX3361" s="83"/>
      <c r="JY3361" s="83"/>
      <c r="JZ3361" s="83"/>
      <c r="KA3361" s="83"/>
      <c r="KB3361" s="83"/>
      <c r="KC3361" s="83"/>
      <c r="KD3361" s="83"/>
      <c r="KE3361" s="83"/>
      <c r="KF3361" s="83"/>
      <c r="KG3361" s="83"/>
      <c r="KH3361" s="83"/>
      <c r="KI3361" s="83"/>
      <c r="KJ3361" s="83"/>
      <c r="KK3361" s="83"/>
      <c r="KL3361" s="83"/>
      <c r="KM3361" s="83"/>
      <c r="KN3361" s="83"/>
      <c r="KO3361" s="83"/>
      <c r="KP3361" s="83"/>
      <c r="KQ3361" s="83"/>
      <c r="KR3361" s="83"/>
      <c r="KS3361" s="83"/>
      <c r="KT3361" s="83"/>
      <c r="KU3361" s="83"/>
      <c r="KV3361" s="83"/>
      <c r="KW3361" s="83"/>
      <c r="KX3361" s="83"/>
      <c r="KY3361" s="83"/>
      <c r="KZ3361" s="83"/>
      <c r="LA3361" s="83"/>
      <c r="LB3361" s="83"/>
      <c r="LC3361" s="83"/>
      <c r="LD3361" s="83"/>
      <c r="LE3361" s="83"/>
      <c r="LF3361" s="83"/>
      <c r="LG3361" s="83"/>
      <c r="LH3361" s="83"/>
      <c r="LI3361" s="83"/>
      <c r="LJ3361" s="83"/>
      <c r="LK3361" s="83"/>
      <c r="LL3361" s="83"/>
      <c r="LM3361" s="83"/>
      <c r="LN3361" s="83"/>
      <c r="LO3361" s="83"/>
      <c r="LP3361" s="83"/>
      <c r="LQ3361" s="83"/>
      <c r="LR3361" s="83"/>
      <c r="LS3361" s="83"/>
      <c r="LT3361" s="83"/>
      <c r="LU3361" s="83"/>
      <c r="LV3361" s="83"/>
      <c r="LW3361" s="83"/>
      <c r="LX3361" s="83"/>
      <c r="LY3361" s="83"/>
      <c r="LZ3361" s="83"/>
      <c r="MA3361" s="83"/>
      <c r="MB3361" s="83"/>
      <c r="MC3361" s="83"/>
      <c r="MD3361" s="83"/>
      <c r="ME3361" s="83"/>
      <c r="MF3361" s="83"/>
      <c r="MG3361" s="83"/>
      <c r="MH3361" s="83"/>
      <c r="MI3361" s="83"/>
      <c r="MJ3361" s="83"/>
      <c r="MK3361" s="83"/>
      <c r="ML3361" s="83"/>
      <c r="MM3361" s="83"/>
      <c r="MN3361" s="83"/>
      <c r="MO3361" s="83"/>
      <c r="MP3361" s="83"/>
      <c r="MQ3361" s="83"/>
      <c r="MR3361" s="83"/>
      <c r="MS3361" s="83"/>
      <c r="MT3361" s="83"/>
      <c r="MU3361" s="83"/>
      <c r="MV3361" s="83"/>
      <c r="MW3361" s="83"/>
      <c r="MX3361" s="83"/>
      <c r="MY3361" s="83"/>
      <c r="MZ3361" s="83"/>
      <c r="NA3361" s="83"/>
      <c r="NB3361" s="83"/>
      <c r="NC3361" s="83"/>
      <c r="ND3361" s="83"/>
      <c r="NE3361" s="83"/>
      <c r="NF3361" s="83"/>
      <c r="NG3361" s="83"/>
      <c r="NH3361" s="83"/>
      <c r="NI3361" s="83"/>
      <c r="NJ3361" s="83"/>
      <c r="NK3361" s="83"/>
      <c r="NL3361" s="83"/>
      <c r="NM3361" s="83"/>
      <c r="NN3361" s="83"/>
      <c r="NO3361" s="83"/>
      <c r="NP3361" s="83"/>
      <c r="NQ3361" s="83"/>
      <c r="NR3361" s="83"/>
      <c r="NS3361" s="83"/>
      <c r="NT3361" s="83"/>
      <c r="NU3361" s="83"/>
      <c r="NV3361" s="83"/>
      <c r="NW3361" s="83"/>
      <c r="NX3361" s="83"/>
      <c r="NY3361" s="83"/>
      <c r="NZ3361" s="83"/>
      <c r="OA3361" s="83"/>
      <c r="OB3361" s="83"/>
      <c r="OC3361" s="83"/>
      <c r="OD3361" s="83"/>
      <c r="OE3361" s="83"/>
      <c r="OF3361" s="83"/>
      <c r="OG3361" s="83"/>
      <c r="OH3361" s="83"/>
      <c r="OI3361" s="83"/>
      <c r="OJ3361" s="83"/>
      <c r="OK3361" s="83"/>
      <c r="OL3361" s="83"/>
      <c r="OM3361" s="83"/>
      <c r="ON3361" s="83"/>
      <c r="OO3361" s="83"/>
      <c r="OP3361" s="83"/>
      <c r="OQ3361" s="83"/>
      <c r="OR3361" s="83"/>
      <c r="OS3361" s="83"/>
      <c r="OT3361" s="83"/>
      <c r="OU3361" s="83"/>
      <c r="OV3361" s="83"/>
      <c r="OW3361" s="83"/>
      <c r="OX3361" s="83"/>
      <c r="OY3361" s="83"/>
      <c r="OZ3361" s="83"/>
      <c r="PA3361" s="83"/>
      <c r="PB3361" s="83"/>
      <c r="PC3361" s="83"/>
      <c r="PD3361" s="83"/>
      <c r="PE3361" s="83"/>
      <c r="PF3361" s="83"/>
      <c r="PG3361" s="83"/>
      <c r="PH3361" s="83"/>
      <c r="PI3361" s="83"/>
      <c r="PJ3361" s="83"/>
      <c r="PK3361" s="83"/>
      <c r="PL3361" s="83"/>
      <c r="PM3361" s="83"/>
      <c r="PN3361" s="83"/>
      <c r="PO3361" s="83"/>
      <c r="PP3361" s="83"/>
      <c r="PQ3361" s="83"/>
      <c r="PR3361" s="83"/>
      <c r="PS3361" s="83"/>
      <c r="PT3361" s="83"/>
      <c r="PU3361" s="83"/>
      <c r="PV3361" s="83"/>
      <c r="PW3361" s="83"/>
      <c r="PX3361" s="83"/>
      <c r="PY3361" s="83"/>
      <c r="PZ3361" s="83"/>
      <c r="QA3361" s="83"/>
      <c r="QB3361" s="83"/>
      <c r="QC3361" s="83"/>
      <c r="QD3361" s="83"/>
      <c r="QE3361" s="83"/>
      <c r="QF3361" s="83"/>
      <c r="QG3361" s="83"/>
      <c r="QH3361" s="83"/>
      <c r="QI3361" s="83"/>
      <c r="QJ3361" s="83"/>
      <c r="QK3361" s="83"/>
      <c r="QL3361" s="83"/>
      <c r="QM3361" s="83"/>
      <c r="QN3361" s="83"/>
    </row>
    <row r="3362" spans="1:456" s="1" customFormat="1" ht="19.5" customHeight="1" x14ac:dyDescent="0.3">
      <c r="A3362" s="46" t="s">
        <v>111</v>
      </c>
      <c r="B3362" s="14">
        <v>10</v>
      </c>
      <c r="C3362" s="14">
        <v>0</v>
      </c>
      <c r="D3362" s="14">
        <v>10</v>
      </c>
      <c r="E3362" s="14">
        <v>0</v>
      </c>
      <c r="F3362" s="14">
        <v>4</v>
      </c>
      <c r="G3362" s="49"/>
      <c r="H3362" s="14">
        <f t="shared" si="204"/>
        <v>24</v>
      </c>
      <c r="I3362" s="46">
        <v>13</v>
      </c>
      <c r="J3362" s="22">
        <f t="shared" si="206"/>
        <v>0.46153846153846156</v>
      </c>
      <c r="K3362" s="20" t="s">
        <v>182</v>
      </c>
      <c r="L3362" s="15" t="s">
        <v>348</v>
      </c>
      <c r="M3362" s="15" t="s">
        <v>349</v>
      </c>
      <c r="N3362" s="15" t="s">
        <v>310</v>
      </c>
      <c r="O3362" s="20" t="s">
        <v>279</v>
      </c>
      <c r="P3362" s="20">
        <v>10</v>
      </c>
      <c r="Q3362" s="21" t="s">
        <v>384</v>
      </c>
      <c r="R3362" s="17" t="s">
        <v>282</v>
      </c>
      <c r="S3362" s="17" t="s">
        <v>283</v>
      </c>
      <c r="T3362" s="17" t="s">
        <v>269</v>
      </c>
      <c r="U3362" s="26"/>
    </row>
    <row r="3363" spans="1:456" s="1" customFormat="1" ht="19.5" customHeight="1" x14ac:dyDescent="0.3">
      <c r="A3363" s="46" t="s">
        <v>98</v>
      </c>
      <c r="B3363" s="14">
        <v>8</v>
      </c>
      <c r="C3363" s="14">
        <v>1</v>
      </c>
      <c r="D3363" s="14">
        <v>7</v>
      </c>
      <c r="E3363" s="14">
        <v>4</v>
      </c>
      <c r="F3363" s="14">
        <v>4</v>
      </c>
      <c r="G3363" s="49"/>
      <c r="H3363" s="14">
        <f t="shared" si="204"/>
        <v>24</v>
      </c>
      <c r="I3363" s="46">
        <v>1</v>
      </c>
      <c r="J3363" s="22">
        <f t="shared" si="206"/>
        <v>0.46153846153846156</v>
      </c>
      <c r="K3363" s="20" t="s">
        <v>180</v>
      </c>
      <c r="L3363" s="15" t="s">
        <v>2456</v>
      </c>
      <c r="M3363" s="15" t="s">
        <v>278</v>
      </c>
      <c r="N3363" s="15" t="s">
        <v>880</v>
      </c>
      <c r="O3363" s="21" t="s">
        <v>2443</v>
      </c>
      <c r="P3363" s="20">
        <v>10</v>
      </c>
      <c r="Q3363" s="21" t="s">
        <v>253</v>
      </c>
      <c r="R3363" s="17" t="s">
        <v>2444</v>
      </c>
      <c r="S3363" s="17" t="s">
        <v>516</v>
      </c>
      <c r="T3363" s="17" t="s">
        <v>562</v>
      </c>
      <c r="U3363" s="26"/>
    </row>
    <row r="3364" spans="1:456" s="1" customFormat="1" ht="19.5" customHeight="1" x14ac:dyDescent="0.3">
      <c r="A3364" s="46" t="s">
        <v>99</v>
      </c>
      <c r="B3364" s="14">
        <v>10</v>
      </c>
      <c r="C3364" s="14">
        <v>10</v>
      </c>
      <c r="D3364" s="14">
        <v>2</v>
      </c>
      <c r="E3364" s="14">
        <v>0</v>
      </c>
      <c r="F3364" s="14">
        <v>1</v>
      </c>
      <c r="G3364" s="49"/>
      <c r="H3364" s="14">
        <f t="shared" si="204"/>
        <v>23</v>
      </c>
      <c r="I3364" s="46">
        <v>2</v>
      </c>
      <c r="J3364" s="22">
        <f t="shared" si="206"/>
        <v>0.44230769230769229</v>
      </c>
      <c r="K3364" s="20" t="s">
        <v>181</v>
      </c>
      <c r="L3364" s="15" t="s">
        <v>2460</v>
      </c>
      <c r="M3364" s="15" t="s">
        <v>251</v>
      </c>
      <c r="N3364" s="15" t="s">
        <v>227</v>
      </c>
      <c r="O3364" s="20" t="s">
        <v>2459</v>
      </c>
      <c r="P3364" s="20">
        <v>10</v>
      </c>
      <c r="Q3364" s="21" t="s">
        <v>223</v>
      </c>
      <c r="R3364" s="17" t="s">
        <v>2087</v>
      </c>
      <c r="S3364" s="17" t="s">
        <v>317</v>
      </c>
      <c r="T3364" s="17" t="s">
        <v>249</v>
      </c>
      <c r="U3364" s="26"/>
    </row>
    <row r="3365" spans="1:456" s="1" customFormat="1" ht="19.5" customHeight="1" x14ac:dyDescent="0.3">
      <c r="A3365" s="46" t="s">
        <v>99</v>
      </c>
      <c r="B3365" s="14">
        <v>10</v>
      </c>
      <c r="C3365" s="14">
        <v>1</v>
      </c>
      <c r="D3365" s="14">
        <v>9</v>
      </c>
      <c r="E3365" s="14">
        <v>2</v>
      </c>
      <c r="F3365" s="14">
        <v>1</v>
      </c>
      <c r="G3365" s="49"/>
      <c r="H3365" s="14">
        <f t="shared" si="204"/>
        <v>23</v>
      </c>
      <c r="I3365" s="46">
        <v>4</v>
      </c>
      <c r="J3365" s="22">
        <f t="shared" si="206"/>
        <v>0.44230769230769229</v>
      </c>
      <c r="K3365" s="46" t="s">
        <v>182</v>
      </c>
      <c r="L3365" s="15" t="s">
        <v>2665</v>
      </c>
      <c r="M3365" s="15" t="s">
        <v>619</v>
      </c>
      <c r="N3365" s="15" t="s">
        <v>387</v>
      </c>
      <c r="O3365" s="20" t="s">
        <v>2588</v>
      </c>
      <c r="P3365" s="20">
        <v>10</v>
      </c>
      <c r="Q3365" s="21" t="s">
        <v>223</v>
      </c>
      <c r="R3365" s="17" t="s">
        <v>2647</v>
      </c>
      <c r="S3365" s="17" t="s">
        <v>212</v>
      </c>
      <c r="T3365" s="17" t="s">
        <v>296</v>
      </c>
      <c r="U3365" s="26"/>
    </row>
    <row r="3366" spans="1:456" s="1" customFormat="1" ht="19.5" customHeight="1" x14ac:dyDescent="0.3">
      <c r="A3366" s="46" t="s">
        <v>108</v>
      </c>
      <c r="B3366" s="14">
        <v>8</v>
      </c>
      <c r="C3366" s="14">
        <v>4</v>
      </c>
      <c r="D3366" s="14">
        <v>1</v>
      </c>
      <c r="E3366" s="14">
        <v>6</v>
      </c>
      <c r="F3366" s="14">
        <v>4</v>
      </c>
      <c r="G3366" s="49"/>
      <c r="H3366" s="14">
        <f t="shared" si="204"/>
        <v>23</v>
      </c>
      <c r="I3366" s="46">
        <v>14</v>
      </c>
      <c r="J3366" s="22">
        <f t="shared" si="206"/>
        <v>0.44230769230769229</v>
      </c>
      <c r="K3366" s="20" t="s">
        <v>182</v>
      </c>
      <c r="L3366" s="15" t="s">
        <v>350</v>
      </c>
      <c r="M3366" s="15" t="s">
        <v>351</v>
      </c>
      <c r="N3366" s="15" t="s">
        <v>336</v>
      </c>
      <c r="O3366" s="20" t="s">
        <v>279</v>
      </c>
      <c r="P3366" s="20">
        <v>10</v>
      </c>
      <c r="Q3366" s="21" t="s">
        <v>384</v>
      </c>
      <c r="R3366" s="17" t="s">
        <v>282</v>
      </c>
      <c r="S3366" s="17" t="s">
        <v>283</v>
      </c>
      <c r="T3366" s="17" t="s">
        <v>269</v>
      </c>
      <c r="U3366" s="26"/>
    </row>
    <row r="3367" spans="1:456" s="1" customFormat="1" ht="19.5" customHeight="1" x14ac:dyDescent="0.3">
      <c r="A3367" s="19" t="s">
        <v>103</v>
      </c>
      <c r="B3367" s="31">
        <v>10</v>
      </c>
      <c r="C3367" s="31">
        <v>1</v>
      </c>
      <c r="D3367" s="31">
        <v>9</v>
      </c>
      <c r="E3367" s="31">
        <v>3</v>
      </c>
      <c r="F3367" s="31">
        <v>0</v>
      </c>
      <c r="G3367" s="114"/>
      <c r="H3367" s="14">
        <f t="shared" si="204"/>
        <v>23</v>
      </c>
      <c r="I3367" s="19">
        <v>7</v>
      </c>
      <c r="J3367" s="66">
        <f t="shared" si="206"/>
        <v>0.44230769230769229</v>
      </c>
      <c r="K3367" s="19" t="s">
        <v>182</v>
      </c>
      <c r="L3367" s="32" t="s">
        <v>1741</v>
      </c>
      <c r="M3367" s="32" t="s">
        <v>396</v>
      </c>
      <c r="N3367" s="32" t="s">
        <v>201</v>
      </c>
      <c r="O3367" s="20" t="s">
        <v>1697</v>
      </c>
      <c r="P3367" s="29">
        <v>10</v>
      </c>
      <c r="Q3367" s="33" t="s">
        <v>1733</v>
      </c>
      <c r="R3367" s="34" t="s">
        <v>1419</v>
      </c>
      <c r="S3367" s="34" t="s">
        <v>434</v>
      </c>
      <c r="T3367" s="34" t="s">
        <v>269</v>
      </c>
      <c r="U3367" s="26"/>
    </row>
    <row r="3368" spans="1:456" s="1" customFormat="1" ht="19.5" customHeight="1" x14ac:dyDescent="0.3">
      <c r="A3368" s="46" t="s">
        <v>99</v>
      </c>
      <c r="B3368" s="14">
        <v>5</v>
      </c>
      <c r="C3368" s="14">
        <v>1</v>
      </c>
      <c r="D3368" s="14">
        <v>12</v>
      </c>
      <c r="E3368" s="14">
        <v>0</v>
      </c>
      <c r="F3368" s="14">
        <v>4</v>
      </c>
      <c r="G3368" s="49"/>
      <c r="H3368" s="14">
        <f t="shared" si="204"/>
        <v>22</v>
      </c>
      <c r="I3368" s="46">
        <v>5</v>
      </c>
      <c r="J3368" s="22">
        <f t="shared" si="206"/>
        <v>0.42307692307692307</v>
      </c>
      <c r="K3368" s="20" t="s">
        <v>182</v>
      </c>
      <c r="L3368" s="15" t="s">
        <v>680</v>
      </c>
      <c r="M3368" s="15" t="s">
        <v>681</v>
      </c>
      <c r="N3368" s="15" t="s">
        <v>334</v>
      </c>
      <c r="O3368" s="20" t="s">
        <v>636</v>
      </c>
      <c r="P3368" s="20">
        <v>10</v>
      </c>
      <c r="Q3368" s="21" t="s">
        <v>223</v>
      </c>
      <c r="R3368" s="17" t="s">
        <v>660</v>
      </c>
      <c r="S3368" s="17" t="s">
        <v>661</v>
      </c>
      <c r="T3368" s="17" t="s">
        <v>662</v>
      </c>
      <c r="U3368" s="26"/>
    </row>
    <row r="3369" spans="1:456" s="1" customFormat="1" ht="19.5" customHeight="1" x14ac:dyDescent="0.3">
      <c r="A3369" s="46" t="s">
        <v>125</v>
      </c>
      <c r="B3369" s="14">
        <v>7</v>
      </c>
      <c r="C3369" s="14">
        <v>0</v>
      </c>
      <c r="D3369" s="14">
        <v>11</v>
      </c>
      <c r="E3369" s="14">
        <v>0</v>
      </c>
      <c r="F3369" s="14">
        <v>4</v>
      </c>
      <c r="G3369" s="49"/>
      <c r="H3369" s="14">
        <f t="shared" si="204"/>
        <v>22</v>
      </c>
      <c r="I3369" s="46">
        <v>15</v>
      </c>
      <c r="J3369" s="22">
        <f t="shared" si="206"/>
        <v>0.42307692307692307</v>
      </c>
      <c r="K3369" s="20" t="s">
        <v>182</v>
      </c>
      <c r="L3369" s="15" t="s">
        <v>354</v>
      </c>
      <c r="M3369" s="15" t="s">
        <v>197</v>
      </c>
      <c r="N3369" s="15" t="s">
        <v>201</v>
      </c>
      <c r="O3369" s="20" t="s">
        <v>279</v>
      </c>
      <c r="P3369" s="20">
        <v>10</v>
      </c>
      <c r="Q3369" s="21" t="s">
        <v>383</v>
      </c>
      <c r="R3369" s="17" t="s">
        <v>282</v>
      </c>
      <c r="S3369" s="17" t="s">
        <v>283</v>
      </c>
      <c r="T3369" s="17" t="s">
        <v>269</v>
      </c>
      <c r="U3369" s="26"/>
    </row>
    <row r="3370" spans="1:456" s="1" customFormat="1" ht="19.5" customHeight="1" x14ac:dyDescent="0.3">
      <c r="A3370" s="46" t="s">
        <v>106</v>
      </c>
      <c r="B3370" s="14">
        <v>14</v>
      </c>
      <c r="C3370" s="14">
        <v>0</v>
      </c>
      <c r="D3370" s="14">
        <v>6</v>
      </c>
      <c r="E3370" s="14">
        <v>0</v>
      </c>
      <c r="F3370" s="14">
        <v>2</v>
      </c>
      <c r="G3370" s="49"/>
      <c r="H3370" s="14">
        <f t="shared" si="204"/>
        <v>22</v>
      </c>
      <c r="I3370" s="46">
        <v>5</v>
      </c>
      <c r="J3370" s="22">
        <f t="shared" si="206"/>
        <v>0.42307692307692307</v>
      </c>
      <c r="K3370" s="46" t="s">
        <v>182</v>
      </c>
      <c r="L3370" s="15" t="s">
        <v>2468</v>
      </c>
      <c r="M3370" s="15" t="s">
        <v>571</v>
      </c>
      <c r="N3370" s="15" t="s">
        <v>334</v>
      </c>
      <c r="O3370" s="20" t="s">
        <v>2462</v>
      </c>
      <c r="P3370" s="20">
        <v>10</v>
      </c>
      <c r="Q3370" s="21" t="s">
        <v>240</v>
      </c>
      <c r="R3370" s="17" t="s">
        <v>2463</v>
      </c>
      <c r="S3370" s="17" t="s">
        <v>256</v>
      </c>
      <c r="T3370" s="17" t="s">
        <v>387</v>
      </c>
      <c r="U3370" s="26"/>
    </row>
    <row r="3371" spans="1:456" s="1" customFormat="1" ht="19.5" customHeight="1" x14ac:dyDescent="0.3">
      <c r="A3371" s="46" t="s">
        <v>99</v>
      </c>
      <c r="B3371" s="14">
        <v>8</v>
      </c>
      <c r="C3371" s="14">
        <v>0</v>
      </c>
      <c r="D3371" s="14">
        <v>12</v>
      </c>
      <c r="E3371" s="14">
        <v>2</v>
      </c>
      <c r="F3371" s="14">
        <v>0</v>
      </c>
      <c r="G3371" s="49"/>
      <c r="H3371" s="14">
        <f t="shared" si="204"/>
        <v>22</v>
      </c>
      <c r="I3371" s="46">
        <v>3</v>
      </c>
      <c r="J3371" s="22">
        <f t="shared" si="206"/>
        <v>0.42307692307692307</v>
      </c>
      <c r="K3371" s="20" t="s">
        <v>182</v>
      </c>
      <c r="L3371" s="15" t="s">
        <v>930</v>
      </c>
      <c r="M3371" s="15" t="s">
        <v>931</v>
      </c>
      <c r="N3371" s="45" t="s">
        <v>932</v>
      </c>
      <c r="O3371" s="20" t="s">
        <v>928</v>
      </c>
      <c r="P3371" s="20">
        <v>10</v>
      </c>
      <c r="Q3371" s="21" t="s">
        <v>253</v>
      </c>
      <c r="R3371" s="17" t="s">
        <v>573</v>
      </c>
      <c r="S3371" s="17" t="s">
        <v>212</v>
      </c>
      <c r="T3371" s="17" t="s">
        <v>201</v>
      </c>
      <c r="U3371" s="26"/>
    </row>
    <row r="3372" spans="1:456" s="1" customFormat="1" ht="19.5" customHeight="1" x14ac:dyDescent="0.3">
      <c r="A3372" s="46" t="s">
        <v>108</v>
      </c>
      <c r="B3372" s="14">
        <v>12</v>
      </c>
      <c r="C3372" s="14">
        <v>4</v>
      </c>
      <c r="D3372" s="14">
        <v>1</v>
      </c>
      <c r="E3372" s="14">
        <v>3</v>
      </c>
      <c r="F3372" s="14">
        <v>2</v>
      </c>
      <c r="G3372" s="49"/>
      <c r="H3372" s="14">
        <f t="shared" si="204"/>
        <v>22</v>
      </c>
      <c r="I3372" s="46">
        <v>5</v>
      </c>
      <c r="J3372" s="22">
        <f t="shared" si="206"/>
        <v>0.42307692307692307</v>
      </c>
      <c r="K3372" s="46" t="s">
        <v>182</v>
      </c>
      <c r="L3372" s="15" t="s">
        <v>1673</v>
      </c>
      <c r="M3372" s="15" t="s">
        <v>418</v>
      </c>
      <c r="N3372" s="15" t="s">
        <v>2043</v>
      </c>
      <c r="O3372" s="20" t="s">
        <v>2462</v>
      </c>
      <c r="P3372" s="20">
        <v>10</v>
      </c>
      <c r="Q3372" s="21" t="s">
        <v>240</v>
      </c>
      <c r="R3372" s="17" t="s">
        <v>2463</v>
      </c>
      <c r="S3372" s="17" t="s">
        <v>256</v>
      </c>
      <c r="T3372" s="17" t="s">
        <v>387</v>
      </c>
      <c r="U3372" s="26"/>
    </row>
    <row r="3373" spans="1:456" s="1" customFormat="1" ht="19.5" customHeight="1" x14ac:dyDescent="0.3">
      <c r="A3373" s="40" t="s">
        <v>99</v>
      </c>
      <c r="B3373" s="41">
        <v>6</v>
      </c>
      <c r="C3373" s="41">
        <v>0</v>
      </c>
      <c r="D3373" s="41">
        <v>11</v>
      </c>
      <c r="E3373" s="41">
        <v>1</v>
      </c>
      <c r="F3373" s="41">
        <v>4</v>
      </c>
      <c r="G3373" s="126"/>
      <c r="H3373" s="41">
        <v>22</v>
      </c>
      <c r="I3373" s="40">
        <v>3</v>
      </c>
      <c r="J3373" s="90">
        <v>0.42307692307692307</v>
      </c>
      <c r="K3373" s="40" t="s">
        <v>182</v>
      </c>
      <c r="L3373" s="15" t="s">
        <v>2692</v>
      </c>
      <c r="M3373" s="15" t="s">
        <v>2273</v>
      </c>
      <c r="N3373" s="15" t="s">
        <v>325</v>
      </c>
      <c r="O3373" s="28" t="s">
        <v>2681</v>
      </c>
      <c r="P3373" s="28">
        <v>10</v>
      </c>
      <c r="Q3373" s="21" t="s">
        <v>253</v>
      </c>
      <c r="R3373" s="55" t="s">
        <v>2682</v>
      </c>
      <c r="S3373" s="55" t="s">
        <v>317</v>
      </c>
      <c r="T3373" s="55" t="s">
        <v>249</v>
      </c>
      <c r="U3373" s="86"/>
      <c r="V3373" s="85"/>
      <c r="W3373" s="85"/>
      <c r="X3373" s="85"/>
      <c r="Y3373" s="85"/>
      <c r="Z3373" s="85"/>
      <c r="AA3373" s="85"/>
      <c r="AB3373" s="85"/>
      <c r="AC3373" s="85"/>
      <c r="AD3373" s="85"/>
      <c r="AE3373" s="85"/>
      <c r="AF3373" s="85"/>
      <c r="AG3373" s="85"/>
      <c r="AH3373" s="85"/>
      <c r="AI3373" s="85"/>
      <c r="AJ3373" s="85"/>
      <c r="AK3373" s="85"/>
      <c r="AL3373" s="85"/>
      <c r="AM3373" s="85"/>
      <c r="AN3373" s="85"/>
      <c r="AO3373" s="85"/>
      <c r="AP3373" s="85"/>
      <c r="AQ3373" s="85"/>
      <c r="AR3373" s="85"/>
      <c r="AS3373" s="85"/>
      <c r="AT3373" s="85"/>
      <c r="AU3373" s="85"/>
      <c r="AV3373" s="85"/>
      <c r="AW3373" s="85"/>
      <c r="AX3373" s="85"/>
      <c r="AY3373" s="85"/>
      <c r="AZ3373" s="85"/>
      <c r="BA3373" s="85"/>
      <c r="BB3373" s="85"/>
      <c r="BC3373" s="85"/>
      <c r="BD3373" s="85"/>
      <c r="BE3373" s="85"/>
      <c r="BF3373" s="85"/>
      <c r="BG3373" s="85"/>
      <c r="BH3373" s="85"/>
      <c r="BI3373" s="85"/>
      <c r="BJ3373" s="85"/>
      <c r="BK3373" s="85"/>
      <c r="BL3373" s="85"/>
      <c r="BM3373" s="85"/>
      <c r="BN3373" s="85"/>
      <c r="BO3373" s="85"/>
      <c r="BP3373" s="85"/>
      <c r="BQ3373" s="85"/>
      <c r="BR3373" s="85"/>
      <c r="BS3373" s="85"/>
      <c r="BT3373" s="85"/>
      <c r="BU3373" s="85"/>
      <c r="BV3373" s="85"/>
      <c r="BW3373" s="85"/>
      <c r="BX3373" s="85"/>
      <c r="BY3373" s="85"/>
      <c r="BZ3373" s="85"/>
      <c r="CA3373" s="85"/>
      <c r="CB3373" s="85"/>
      <c r="CC3373" s="85"/>
      <c r="CD3373" s="85"/>
      <c r="CE3373" s="85"/>
      <c r="CF3373" s="85"/>
      <c r="CG3373" s="85"/>
      <c r="CH3373" s="85"/>
      <c r="CI3373" s="85"/>
      <c r="CJ3373" s="85"/>
      <c r="CK3373" s="85"/>
      <c r="CL3373" s="85"/>
      <c r="CM3373" s="85"/>
      <c r="CN3373" s="85"/>
      <c r="CO3373" s="85"/>
      <c r="CP3373" s="85"/>
      <c r="CQ3373" s="85"/>
      <c r="CR3373" s="85"/>
      <c r="CS3373" s="85"/>
      <c r="CT3373" s="85"/>
      <c r="CU3373" s="85"/>
      <c r="CV3373" s="85"/>
      <c r="CW3373" s="85"/>
      <c r="CX3373" s="85"/>
      <c r="CY3373" s="85"/>
      <c r="CZ3373" s="85"/>
      <c r="DA3373" s="85"/>
      <c r="DB3373" s="85"/>
      <c r="DC3373" s="85"/>
      <c r="DD3373" s="85"/>
      <c r="DE3373" s="85"/>
      <c r="DF3373" s="85"/>
      <c r="DG3373" s="85"/>
      <c r="DH3373" s="85"/>
      <c r="DI3373" s="85"/>
      <c r="DJ3373" s="85"/>
      <c r="DK3373" s="85"/>
      <c r="DL3373" s="85"/>
      <c r="DM3373" s="85"/>
      <c r="DN3373" s="85"/>
      <c r="DO3373" s="85"/>
      <c r="DP3373" s="85"/>
      <c r="DQ3373" s="85"/>
      <c r="DR3373" s="85"/>
      <c r="DS3373" s="85"/>
      <c r="DT3373" s="85"/>
      <c r="DU3373" s="85"/>
      <c r="DV3373" s="85"/>
      <c r="DW3373" s="85"/>
      <c r="DX3373" s="85"/>
      <c r="DY3373" s="85"/>
      <c r="DZ3373" s="85"/>
      <c r="EA3373" s="85"/>
      <c r="EB3373" s="85"/>
      <c r="EC3373" s="85"/>
      <c r="ED3373" s="85"/>
      <c r="EE3373" s="85"/>
      <c r="EF3373" s="85"/>
      <c r="EG3373" s="85"/>
      <c r="EH3373" s="85"/>
      <c r="EI3373" s="85"/>
      <c r="EJ3373" s="85"/>
      <c r="EK3373" s="85"/>
      <c r="EL3373" s="85"/>
      <c r="EM3373" s="85"/>
      <c r="EN3373" s="85"/>
      <c r="EO3373" s="85"/>
      <c r="EP3373" s="85"/>
      <c r="EQ3373" s="85"/>
      <c r="ER3373" s="85"/>
      <c r="ES3373" s="85"/>
      <c r="ET3373" s="85"/>
      <c r="EU3373" s="85"/>
      <c r="EV3373" s="85"/>
      <c r="EW3373" s="85"/>
      <c r="EX3373" s="85"/>
      <c r="EY3373" s="85"/>
      <c r="EZ3373" s="85"/>
      <c r="FA3373" s="85"/>
      <c r="FB3373" s="85"/>
      <c r="FC3373" s="85"/>
      <c r="FD3373" s="85"/>
      <c r="FE3373" s="85"/>
      <c r="FF3373" s="85"/>
      <c r="FG3373" s="85"/>
      <c r="FH3373" s="85"/>
      <c r="FI3373" s="85"/>
      <c r="FJ3373" s="85"/>
      <c r="FK3373" s="85"/>
      <c r="FL3373" s="85"/>
      <c r="FM3373" s="85"/>
      <c r="FN3373" s="85"/>
      <c r="FO3373" s="85"/>
      <c r="FP3373" s="85"/>
      <c r="FQ3373" s="85"/>
      <c r="FR3373" s="85"/>
      <c r="FS3373" s="85"/>
      <c r="FT3373" s="85"/>
      <c r="FU3373" s="85"/>
      <c r="FV3373" s="85"/>
      <c r="FW3373" s="85"/>
      <c r="FX3373" s="85"/>
      <c r="FY3373" s="85"/>
      <c r="FZ3373" s="85"/>
      <c r="GA3373" s="85"/>
      <c r="GB3373" s="85"/>
      <c r="GC3373" s="85"/>
      <c r="GD3373" s="85"/>
      <c r="GE3373" s="85"/>
      <c r="GF3373" s="85"/>
      <c r="GG3373" s="85"/>
      <c r="GH3373" s="85"/>
      <c r="GI3373" s="85"/>
      <c r="GJ3373" s="85"/>
      <c r="GK3373" s="85"/>
      <c r="GL3373" s="85"/>
      <c r="GM3373" s="85"/>
      <c r="GN3373" s="85"/>
      <c r="GO3373" s="85"/>
      <c r="GP3373" s="85"/>
      <c r="GQ3373" s="85"/>
      <c r="GR3373" s="85"/>
      <c r="GS3373" s="85"/>
      <c r="GT3373" s="85"/>
      <c r="GU3373" s="85"/>
      <c r="GV3373" s="85"/>
      <c r="GW3373" s="85"/>
      <c r="GX3373" s="85"/>
      <c r="GY3373" s="85"/>
      <c r="GZ3373" s="85"/>
      <c r="HA3373" s="85"/>
      <c r="HB3373" s="85"/>
      <c r="HC3373" s="85"/>
      <c r="HD3373" s="85"/>
      <c r="HE3373" s="85"/>
      <c r="HF3373" s="85"/>
      <c r="HG3373" s="85"/>
      <c r="HH3373" s="85"/>
      <c r="HI3373" s="85"/>
      <c r="HJ3373" s="85"/>
      <c r="HK3373" s="85"/>
      <c r="HL3373" s="85"/>
      <c r="HM3373" s="85"/>
      <c r="HN3373" s="85"/>
      <c r="HO3373" s="85"/>
      <c r="HP3373" s="85"/>
      <c r="HQ3373" s="85"/>
      <c r="HR3373" s="85"/>
      <c r="HS3373" s="85"/>
      <c r="HT3373" s="85"/>
      <c r="HU3373" s="85"/>
      <c r="HV3373" s="85"/>
      <c r="HW3373" s="85"/>
      <c r="HX3373" s="85"/>
      <c r="HY3373" s="85"/>
      <c r="HZ3373" s="85"/>
      <c r="IA3373" s="85"/>
      <c r="IB3373" s="85"/>
      <c r="IC3373" s="85"/>
      <c r="ID3373" s="85"/>
      <c r="IE3373" s="85"/>
      <c r="IF3373" s="85"/>
      <c r="IG3373" s="85"/>
      <c r="IH3373" s="85"/>
      <c r="II3373" s="85"/>
      <c r="IJ3373" s="85"/>
      <c r="IK3373" s="85"/>
      <c r="IL3373" s="85"/>
      <c r="IM3373" s="85"/>
      <c r="IN3373" s="85"/>
      <c r="IO3373" s="85"/>
      <c r="IP3373" s="85"/>
      <c r="IQ3373" s="85"/>
      <c r="IR3373" s="85"/>
      <c r="IS3373" s="85"/>
      <c r="IT3373" s="85"/>
      <c r="IU3373" s="85"/>
      <c r="IV3373" s="85"/>
      <c r="IW3373" s="85"/>
      <c r="IX3373" s="85"/>
      <c r="IY3373" s="85"/>
      <c r="IZ3373" s="85"/>
      <c r="JA3373" s="85"/>
      <c r="JB3373" s="85"/>
      <c r="JC3373" s="85"/>
      <c r="JD3373" s="85"/>
      <c r="JE3373" s="85"/>
      <c r="JF3373" s="85"/>
      <c r="JG3373" s="85"/>
      <c r="JH3373" s="85"/>
      <c r="JI3373" s="85"/>
      <c r="JJ3373" s="85"/>
      <c r="JK3373" s="85"/>
      <c r="JL3373" s="85"/>
      <c r="JM3373" s="85"/>
      <c r="JN3373" s="85"/>
      <c r="JO3373" s="85"/>
      <c r="JP3373" s="85"/>
      <c r="JQ3373" s="85"/>
      <c r="JR3373" s="85"/>
      <c r="JS3373" s="85"/>
      <c r="JT3373" s="85"/>
      <c r="JU3373" s="85"/>
      <c r="JV3373" s="85"/>
      <c r="JW3373" s="85"/>
      <c r="JX3373" s="85"/>
      <c r="JY3373" s="85"/>
      <c r="JZ3373" s="85"/>
      <c r="KA3373" s="85"/>
      <c r="KB3373" s="85"/>
      <c r="KC3373" s="85"/>
      <c r="KD3373" s="85"/>
      <c r="KE3373" s="85"/>
      <c r="KF3373" s="85"/>
      <c r="KG3373" s="85"/>
      <c r="KH3373" s="85"/>
      <c r="KI3373" s="85"/>
      <c r="KJ3373" s="85"/>
      <c r="KK3373" s="85"/>
      <c r="KL3373" s="85"/>
      <c r="KM3373" s="85"/>
      <c r="KN3373" s="85"/>
      <c r="KO3373" s="85"/>
      <c r="KP3373" s="85"/>
      <c r="KQ3373" s="85"/>
      <c r="KR3373" s="85"/>
      <c r="KS3373" s="85"/>
      <c r="KT3373" s="85"/>
      <c r="KU3373" s="85"/>
      <c r="KV3373" s="85"/>
      <c r="KW3373" s="85"/>
      <c r="KX3373" s="85"/>
      <c r="KY3373" s="85"/>
      <c r="KZ3373" s="85"/>
      <c r="LA3373" s="85"/>
      <c r="LB3373" s="85"/>
      <c r="LC3373" s="85"/>
      <c r="LD3373" s="85"/>
      <c r="LE3373" s="85"/>
      <c r="LF3373" s="85"/>
      <c r="LG3373" s="85"/>
      <c r="LH3373" s="85"/>
      <c r="LI3373" s="85"/>
      <c r="LJ3373" s="85"/>
      <c r="LK3373" s="85"/>
      <c r="LL3373" s="85"/>
      <c r="LM3373" s="85"/>
      <c r="LN3373" s="85"/>
      <c r="LO3373" s="85"/>
      <c r="LP3373" s="85"/>
      <c r="LQ3373" s="85"/>
      <c r="LR3373" s="85"/>
      <c r="LS3373" s="85"/>
      <c r="LT3373" s="85"/>
      <c r="LU3373" s="85"/>
      <c r="LV3373" s="85"/>
      <c r="LW3373" s="85"/>
      <c r="LX3373" s="85"/>
      <c r="LY3373" s="85"/>
      <c r="LZ3373" s="85"/>
      <c r="MA3373" s="85"/>
      <c r="MB3373" s="85"/>
      <c r="MC3373" s="85"/>
      <c r="MD3373" s="85"/>
      <c r="ME3373" s="85"/>
      <c r="MF3373" s="85"/>
      <c r="MG3373" s="85"/>
      <c r="MH3373" s="85"/>
      <c r="MI3373" s="85"/>
      <c r="MJ3373" s="85"/>
      <c r="MK3373" s="85"/>
      <c r="ML3373" s="85"/>
      <c r="MM3373" s="85"/>
      <c r="MN3373" s="85"/>
      <c r="MO3373" s="85"/>
      <c r="MP3373" s="85"/>
      <c r="MQ3373" s="85"/>
      <c r="MR3373" s="85"/>
      <c r="MS3373" s="85"/>
      <c r="MT3373" s="85"/>
      <c r="MU3373" s="85"/>
      <c r="MV3373" s="85"/>
      <c r="MW3373" s="85"/>
      <c r="MX3373" s="85"/>
      <c r="MY3373" s="85"/>
      <c r="MZ3373" s="85"/>
      <c r="NA3373" s="85"/>
      <c r="NB3373" s="85"/>
      <c r="NC3373" s="85"/>
      <c r="ND3373" s="85"/>
      <c r="NE3373" s="85"/>
      <c r="NF3373" s="85"/>
      <c r="NG3373" s="85"/>
      <c r="NH3373" s="85"/>
      <c r="NI3373" s="85"/>
      <c r="NJ3373" s="85"/>
      <c r="NK3373" s="85"/>
      <c r="NL3373" s="85"/>
      <c r="NM3373" s="85"/>
      <c r="NN3373" s="85"/>
      <c r="NO3373" s="85"/>
      <c r="NP3373" s="85"/>
      <c r="NQ3373" s="85"/>
      <c r="NR3373" s="85"/>
      <c r="NS3373" s="85"/>
      <c r="NT3373" s="85"/>
      <c r="NU3373" s="85"/>
      <c r="NV3373" s="85"/>
      <c r="NW3373" s="85"/>
      <c r="NX3373" s="85"/>
      <c r="NY3373" s="85"/>
      <c r="NZ3373" s="85"/>
      <c r="OA3373" s="85"/>
      <c r="OB3373" s="85"/>
      <c r="OC3373" s="85"/>
      <c r="OD3373" s="85"/>
      <c r="OE3373" s="85"/>
      <c r="OF3373" s="85"/>
      <c r="OG3373" s="85"/>
      <c r="OH3373" s="85"/>
      <c r="OI3373" s="85"/>
      <c r="OJ3373" s="85"/>
      <c r="OK3373" s="85"/>
      <c r="OL3373" s="85"/>
      <c r="OM3373" s="85"/>
      <c r="ON3373" s="85"/>
      <c r="OO3373" s="85"/>
      <c r="OP3373" s="85"/>
      <c r="OQ3373" s="85"/>
      <c r="OR3373" s="85"/>
      <c r="OS3373" s="85"/>
      <c r="OT3373" s="85"/>
      <c r="OU3373" s="85"/>
      <c r="OV3373" s="85"/>
      <c r="OW3373" s="85"/>
      <c r="OX3373" s="85"/>
      <c r="OY3373" s="85"/>
      <c r="OZ3373" s="85"/>
      <c r="PA3373" s="85"/>
      <c r="PB3373" s="85"/>
      <c r="PC3373" s="85"/>
      <c r="PD3373" s="85"/>
      <c r="PE3373" s="85"/>
      <c r="PF3373" s="85"/>
      <c r="PG3373" s="85"/>
      <c r="PH3373" s="85"/>
      <c r="PI3373" s="85"/>
      <c r="PJ3373" s="85"/>
      <c r="PK3373" s="85"/>
      <c r="PL3373" s="85"/>
      <c r="PM3373" s="85"/>
      <c r="PN3373" s="85"/>
      <c r="PO3373" s="85"/>
      <c r="PP3373" s="85"/>
      <c r="PQ3373" s="85"/>
      <c r="PR3373" s="85"/>
      <c r="PS3373" s="85"/>
      <c r="PT3373" s="85"/>
      <c r="PU3373" s="85"/>
      <c r="PV3373" s="85"/>
      <c r="PW3373" s="85"/>
      <c r="PX3373" s="85"/>
      <c r="PY3373" s="85"/>
      <c r="PZ3373" s="85"/>
      <c r="QA3373" s="85"/>
      <c r="QB3373" s="85"/>
      <c r="QC3373" s="85"/>
      <c r="QD3373" s="85"/>
      <c r="QE3373" s="85"/>
      <c r="QF3373" s="85"/>
      <c r="QG3373" s="85"/>
      <c r="QH3373" s="85"/>
      <c r="QI3373" s="85"/>
      <c r="QJ3373" s="85"/>
      <c r="QK3373" s="85"/>
      <c r="QL3373" s="85"/>
      <c r="QM3373" s="85"/>
      <c r="QN3373" s="85"/>
    </row>
    <row r="3374" spans="1:456" s="1" customFormat="1" ht="19.5" customHeight="1" x14ac:dyDescent="0.3">
      <c r="A3374" s="46" t="s">
        <v>98</v>
      </c>
      <c r="B3374" s="14">
        <v>5</v>
      </c>
      <c r="C3374" s="14">
        <v>2</v>
      </c>
      <c r="D3374" s="14">
        <v>10</v>
      </c>
      <c r="E3374" s="14">
        <v>5</v>
      </c>
      <c r="F3374" s="14">
        <v>0</v>
      </c>
      <c r="G3374" s="49"/>
      <c r="H3374" s="14">
        <f t="shared" ref="H3374:H3398" si="207">B3374+C3374+D3374+E3374+F3374</f>
        <v>22</v>
      </c>
      <c r="I3374" s="46">
        <v>4</v>
      </c>
      <c r="J3374" s="22">
        <f t="shared" ref="J3374:J3384" si="208">H3374/52</f>
        <v>0.42307692307692307</v>
      </c>
      <c r="K3374" s="20" t="s">
        <v>182</v>
      </c>
      <c r="L3374" s="15" t="s">
        <v>1995</v>
      </c>
      <c r="M3374" s="15" t="s">
        <v>784</v>
      </c>
      <c r="N3374" s="15" t="s">
        <v>220</v>
      </c>
      <c r="O3374" s="20" t="s">
        <v>2089</v>
      </c>
      <c r="P3374" s="20">
        <v>10</v>
      </c>
      <c r="Q3374" s="21" t="s">
        <v>224</v>
      </c>
      <c r="R3374" s="17" t="s">
        <v>2078</v>
      </c>
      <c r="S3374" s="17" t="s">
        <v>2079</v>
      </c>
      <c r="T3374" s="17" t="s">
        <v>235</v>
      </c>
      <c r="U3374" s="26"/>
    </row>
    <row r="3375" spans="1:456" s="1" customFormat="1" ht="19.5" customHeight="1" x14ac:dyDescent="0.3">
      <c r="A3375" s="46" t="s">
        <v>102</v>
      </c>
      <c r="B3375" s="14">
        <v>10</v>
      </c>
      <c r="C3375" s="14">
        <v>1</v>
      </c>
      <c r="D3375" s="14">
        <v>11</v>
      </c>
      <c r="E3375" s="14">
        <v>0</v>
      </c>
      <c r="F3375" s="14">
        <v>0</v>
      </c>
      <c r="G3375" s="49"/>
      <c r="H3375" s="14">
        <f t="shared" si="207"/>
        <v>22</v>
      </c>
      <c r="I3375" s="46"/>
      <c r="J3375" s="22">
        <f t="shared" si="208"/>
        <v>0.42307692307692307</v>
      </c>
      <c r="K3375" s="46" t="s">
        <v>182</v>
      </c>
      <c r="L3375" s="15" t="s">
        <v>2561</v>
      </c>
      <c r="M3375" s="15" t="s">
        <v>571</v>
      </c>
      <c r="N3375" s="15" t="s">
        <v>257</v>
      </c>
      <c r="O3375" s="20" t="s">
        <v>2546</v>
      </c>
      <c r="P3375" s="20">
        <v>10</v>
      </c>
      <c r="Q3375" s="21" t="s">
        <v>253</v>
      </c>
      <c r="R3375" s="17" t="s">
        <v>760</v>
      </c>
      <c r="S3375" s="17" t="s">
        <v>1164</v>
      </c>
      <c r="T3375" s="17" t="s">
        <v>611</v>
      </c>
      <c r="U3375" s="26"/>
    </row>
    <row r="3376" spans="1:456" s="1" customFormat="1" ht="19.5" customHeight="1" x14ac:dyDescent="0.3">
      <c r="A3376" s="19" t="s">
        <v>105</v>
      </c>
      <c r="B3376" s="31">
        <v>10</v>
      </c>
      <c r="C3376" s="31">
        <v>0</v>
      </c>
      <c r="D3376" s="31">
        <v>7</v>
      </c>
      <c r="E3376" s="31">
        <v>3</v>
      </c>
      <c r="F3376" s="31">
        <v>2</v>
      </c>
      <c r="G3376" s="114"/>
      <c r="H3376" s="14">
        <f t="shared" si="207"/>
        <v>22</v>
      </c>
      <c r="I3376" s="19">
        <v>8</v>
      </c>
      <c r="J3376" s="66">
        <f t="shared" si="208"/>
        <v>0.42307692307692307</v>
      </c>
      <c r="K3376" s="19" t="s">
        <v>182</v>
      </c>
      <c r="L3376" s="32" t="s">
        <v>1742</v>
      </c>
      <c r="M3376" s="32" t="s">
        <v>212</v>
      </c>
      <c r="N3376" s="32" t="s">
        <v>192</v>
      </c>
      <c r="O3376" s="20" t="s">
        <v>1697</v>
      </c>
      <c r="P3376" s="29">
        <v>10</v>
      </c>
      <c r="Q3376" s="33" t="s">
        <v>1733</v>
      </c>
      <c r="R3376" s="34" t="s">
        <v>1419</v>
      </c>
      <c r="S3376" s="34" t="s">
        <v>434</v>
      </c>
      <c r="T3376" s="34" t="s">
        <v>269</v>
      </c>
      <c r="U3376" s="26"/>
    </row>
    <row r="3377" spans="1:58" s="1" customFormat="1" ht="19.5" customHeight="1" x14ac:dyDescent="0.3">
      <c r="A3377" s="46" t="s">
        <v>100</v>
      </c>
      <c r="B3377" s="14">
        <v>9</v>
      </c>
      <c r="C3377" s="14">
        <v>1</v>
      </c>
      <c r="D3377" s="14">
        <v>10</v>
      </c>
      <c r="E3377" s="14">
        <v>0</v>
      </c>
      <c r="F3377" s="14">
        <v>2</v>
      </c>
      <c r="G3377" s="49"/>
      <c r="H3377" s="14">
        <f t="shared" si="207"/>
        <v>22</v>
      </c>
      <c r="I3377" s="46">
        <v>4</v>
      </c>
      <c r="J3377" s="22">
        <f t="shared" si="208"/>
        <v>0.42307692307692307</v>
      </c>
      <c r="K3377" s="20" t="s">
        <v>182</v>
      </c>
      <c r="L3377" s="15" t="s">
        <v>1468</v>
      </c>
      <c r="M3377" s="15" t="s">
        <v>298</v>
      </c>
      <c r="N3377" s="15" t="s">
        <v>299</v>
      </c>
      <c r="O3377" s="21" t="s">
        <v>2672</v>
      </c>
      <c r="P3377" s="20">
        <v>10</v>
      </c>
      <c r="Q3377" s="21">
        <v>1</v>
      </c>
      <c r="R3377" s="17" t="s">
        <v>1427</v>
      </c>
      <c r="S3377" s="17" t="s">
        <v>314</v>
      </c>
      <c r="T3377" s="17" t="s">
        <v>611</v>
      </c>
      <c r="U3377" s="26"/>
    </row>
    <row r="3378" spans="1:58" s="1" customFormat="1" ht="19.5" customHeight="1" x14ac:dyDescent="0.3">
      <c r="A3378" s="46" t="s">
        <v>100</v>
      </c>
      <c r="B3378" s="14">
        <v>8</v>
      </c>
      <c r="C3378" s="14">
        <v>2</v>
      </c>
      <c r="D3378" s="14">
        <v>7</v>
      </c>
      <c r="E3378" s="14">
        <v>4</v>
      </c>
      <c r="F3378" s="14">
        <v>0</v>
      </c>
      <c r="G3378" s="49"/>
      <c r="H3378" s="14">
        <f t="shared" si="207"/>
        <v>21</v>
      </c>
      <c r="I3378" s="46">
        <v>3</v>
      </c>
      <c r="J3378" s="22">
        <f t="shared" si="208"/>
        <v>0.40384615384615385</v>
      </c>
      <c r="K3378" s="20" t="s">
        <v>181</v>
      </c>
      <c r="L3378" s="15" t="s">
        <v>1273</v>
      </c>
      <c r="M3378" s="15" t="s">
        <v>243</v>
      </c>
      <c r="N3378" s="15" t="s">
        <v>269</v>
      </c>
      <c r="O3378" s="20" t="s">
        <v>1231</v>
      </c>
      <c r="P3378" s="20">
        <v>10</v>
      </c>
      <c r="Q3378" s="21" t="s">
        <v>253</v>
      </c>
      <c r="R3378" s="17" t="s">
        <v>1245</v>
      </c>
      <c r="S3378" s="17" t="s">
        <v>317</v>
      </c>
      <c r="T3378" s="17" t="s">
        <v>299</v>
      </c>
      <c r="U3378" s="26"/>
    </row>
    <row r="3379" spans="1:58" s="1" customFormat="1" ht="19.5" customHeight="1" x14ac:dyDescent="0.3">
      <c r="A3379" s="46" t="s">
        <v>739</v>
      </c>
      <c r="B3379" s="14">
        <v>9</v>
      </c>
      <c r="C3379" s="14">
        <v>0</v>
      </c>
      <c r="D3379" s="14">
        <v>9</v>
      </c>
      <c r="E3379" s="14">
        <v>2</v>
      </c>
      <c r="F3379" s="14">
        <v>1</v>
      </c>
      <c r="G3379" s="49"/>
      <c r="H3379" s="14">
        <f t="shared" si="207"/>
        <v>21</v>
      </c>
      <c r="I3379" s="46">
        <v>3</v>
      </c>
      <c r="J3379" s="22">
        <f t="shared" si="208"/>
        <v>0.40384615384615385</v>
      </c>
      <c r="K3379" s="20" t="s">
        <v>182</v>
      </c>
      <c r="L3379" s="15" t="s">
        <v>740</v>
      </c>
      <c r="M3379" s="15" t="s">
        <v>197</v>
      </c>
      <c r="N3379" s="15" t="s">
        <v>218</v>
      </c>
      <c r="O3379" s="20" t="s">
        <v>708</v>
      </c>
      <c r="P3379" s="20">
        <v>10</v>
      </c>
      <c r="Q3379" s="21" t="s">
        <v>253</v>
      </c>
      <c r="R3379" s="17" t="s">
        <v>732</v>
      </c>
      <c r="S3379" s="17" t="s">
        <v>733</v>
      </c>
      <c r="T3379" s="17" t="s">
        <v>734</v>
      </c>
      <c r="U3379" s="26"/>
    </row>
    <row r="3380" spans="1:58" s="1" customFormat="1" ht="19.5" customHeight="1" x14ac:dyDescent="0.3">
      <c r="A3380" s="46" t="s">
        <v>101</v>
      </c>
      <c r="B3380" s="14">
        <v>10</v>
      </c>
      <c r="C3380" s="14">
        <v>1</v>
      </c>
      <c r="D3380" s="14">
        <v>5</v>
      </c>
      <c r="E3380" s="14">
        <v>1</v>
      </c>
      <c r="F3380" s="14">
        <v>4</v>
      </c>
      <c r="G3380" s="49"/>
      <c r="H3380" s="14">
        <f t="shared" si="207"/>
        <v>21</v>
      </c>
      <c r="I3380" s="46"/>
      <c r="J3380" s="22">
        <f t="shared" si="208"/>
        <v>0.40384615384615385</v>
      </c>
      <c r="K3380" s="46" t="s">
        <v>182</v>
      </c>
      <c r="L3380" s="15" t="s">
        <v>2562</v>
      </c>
      <c r="M3380" s="15" t="s">
        <v>506</v>
      </c>
      <c r="N3380" s="15" t="s">
        <v>2679</v>
      </c>
      <c r="O3380" s="20" t="s">
        <v>2546</v>
      </c>
      <c r="P3380" s="20">
        <v>10</v>
      </c>
      <c r="Q3380" s="21" t="s">
        <v>253</v>
      </c>
      <c r="R3380" s="17" t="s">
        <v>760</v>
      </c>
      <c r="S3380" s="17" t="s">
        <v>1164</v>
      </c>
      <c r="T3380" s="17" t="s">
        <v>611</v>
      </c>
      <c r="U3380" s="26"/>
    </row>
    <row r="3381" spans="1:58" s="1" customFormat="1" ht="19.5" customHeight="1" x14ac:dyDescent="0.3">
      <c r="A3381" s="19" t="s">
        <v>109</v>
      </c>
      <c r="B3381" s="31">
        <v>7</v>
      </c>
      <c r="C3381" s="31">
        <v>0</v>
      </c>
      <c r="D3381" s="31">
        <v>8</v>
      </c>
      <c r="E3381" s="31">
        <v>4</v>
      </c>
      <c r="F3381" s="31">
        <v>2</v>
      </c>
      <c r="G3381" s="114"/>
      <c r="H3381" s="14">
        <f t="shared" si="207"/>
        <v>21</v>
      </c>
      <c r="I3381" s="19">
        <v>9</v>
      </c>
      <c r="J3381" s="66">
        <f t="shared" si="208"/>
        <v>0.40384615384615385</v>
      </c>
      <c r="K3381" s="19" t="s">
        <v>182</v>
      </c>
      <c r="L3381" s="32" t="s">
        <v>1631</v>
      </c>
      <c r="M3381" s="32" t="s">
        <v>349</v>
      </c>
      <c r="N3381" s="32" t="s">
        <v>325</v>
      </c>
      <c r="O3381" s="20" t="s">
        <v>1697</v>
      </c>
      <c r="P3381" s="29">
        <v>10</v>
      </c>
      <c r="Q3381" s="33" t="s">
        <v>1733</v>
      </c>
      <c r="R3381" s="34" t="s">
        <v>1419</v>
      </c>
      <c r="S3381" s="34" t="s">
        <v>434</v>
      </c>
      <c r="T3381" s="34" t="s">
        <v>269</v>
      </c>
      <c r="U3381" s="26"/>
    </row>
    <row r="3382" spans="1:58" s="1" customFormat="1" ht="19.5" customHeight="1" x14ac:dyDescent="0.3">
      <c r="A3382" s="46" t="s">
        <v>107</v>
      </c>
      <c r="B3382" s="14">
        <v>8</v>
      </c>
      <c r="C3382" s="14">
        <v>0</v>
      </c>
      <c r="D3382" s="14">
        <v>10</v>
      </c>
      <c r="E3382" s="14">
        <v>3</v>
      </c>
      <c r="F3382" s="14">
        <v>0</v>
      </c>
      <c r="G3382" s="49"/>
      <c r="H3382" s="14">
        <f t="shared" si="207"/>
        <v>21</v>
      </c>
      <c r="I3382" s="46">
        <v>7</v>
      </c>
      <c r="J3382" s="22">
        <f t="shared" si="208"/>
        <v>0.40384615384615385</v>
      </c>
      <c r="K3382" s="46" t="s">
        <v>182</v>
      </c>
      <c r="L3382" s="15" t="s">
        <v>861</v>
      </c>
      <c r="M3382" s="15" t="s">
        <v>619</v>
      </c>
      <c r="N3382" s="15" t="s">
        <v>215</v>
      </c>
      <c r="O3382" s="20" t="s">
        <v>801</v>
      </c>
      <c r="P3382" s="20">
        <v>10</v>
      </c>
      <c r="Q3382" s="21" t="s">
        <v>253</v>
      </c>
      <c r="R3382" s="43" t="s">
        <v>2587</v>
      </c>
      <c r="S3382" s="43" t="s">
        <v>1124</v>
      </c>
      <c r="T3382" s="43" t="s">
        <v>623</v>
      </c>
      <c r="U3382" s="26"/>
    </row>
    <row r="3383" spans="1:58" s="1" customFormat="1" ht="19.5" customHeight="1" x14ac:dyDescent="0.3">
      <c r="A3383" s="46" t="s">
        <v>102</v>
      </c>
      <c r="B3383" s="14">
        <v>4</v>
      </c>
      <c r="C3383" s="14">
        <v>0</v>
      </c>
      <c r="D3383" s="14">
        <v>13</v>
      </c>
      <c r="E3383" s="14">
        <v>2</v>
      </c>
      <c r="F3383" s="14">
        <v>2</v>
      </c>
      <c r="G3383" s="49"/>
      <c r="H3383" s="14">
        <f t="shared" si="207"/>
        <v>21</v>
      </c>
      <c r="I3383" s="46">
        <v>4</v>
      </c>
      <c r="J3383" s="22">
        <f t="shared" si="208"/>
        <v>0.40384615384615385</v>
      </c>
      <c r="K3383" s="20" t="s">
        <v>182</v>
      </c>
      <c r="L3383" s="15" t="s">
        <v>786</v>
      </c>
      <c r="M3383" s="15" t="s">
        <v>787</v>
      </c>
      <c r="N3383" s="15" t="s">
        <v>201</v>
      </c>
      <c r="O3383" s="20" t="s">
        <v>752</v>
      </c>
      <c r="P3383" s="20">
        <v>10</v>
      </c>
      <c r="Q3383" s="21" t="s">
        <v>223</v>
      </c>
      <c r="R3383" s="17" t="s">
        <v>753</v>
      </c>
      <c r="S3383" s="17" t="s">
        <v>754</v>
      </c>
      <c r="T3383" s="17" t="s">
        <v>235</v>
      </c>
      <c r="U3383" s="26"/>
    </row>
    <row r="3384" spans="1:58" s="1" customFormat="1" ht="19.5" customHeight="1" x14ac:dyDescent="0.3">
      <c r="A3384" s="46" t="s">
        <v>102</v>
      </c>
      <c r="B3384" s="14">
        <v>7</v>
      </c>
      <c r="C3384" s="14">
        <v>10</v>
      </c>
      <c r="D3384" s="14">
        <v>4</v>
      </c>
      <c r="E3384" s="14">
        <v>0</v>
      </c>
      <c r="F3384" s="14">
        <v>0</v>
      </c>
      <c r="G3384" s="49"/>
      <c r="H3384" s="14">
        <f t="shared" si="207"/>
        <v>21</v>
      </c>
      <c r="I3384" s="46">
        <v>7</v>
      </c>
      <c r="J3384" s="22">
        <f t="shared" si="208"/>
        <v>0.40384615384615385</v>
      </c>
      <c r="K3384" s="20" t="s">
        <v>182</v>
      </c>
      <c r="L3384" s="15" t="s">
        <v>1929</v>
      </c>
      <c r="M3384" s="15" t="s">
        <v>389</v>
      </c>
      <c r="N3384" s="15" t="s">
        <v>445</v>
      </c>
      <c r="O3384" s="20" t="s">
        <v>1898</v>
      </c>
      <c r="P3384" s="20">
        <v>10</v>
      </c>
      <c r="Q3384" s="21" t="s">
        <v>253</v>
      </c>
      <c r="R3384" s="17" t="s">
        <v>1899</v>
      </c>
      <c r="S3384" s="17" t="s">
        <v>340</v>
      </c>
      <c r="T3384" s="17" t="s">
        <v>1900</v>
      </c>
      <c r="U3384" s="65"/>
      <c r="V3384" s="16"/>
      <c r="W3384" s="16"/>
      <c r="X3384" s="16"/>
      <c r="Y3384" s="16"/>
      <c r="Z3384" s="16"/>
      <c r="AA3384" s="16"/>
      <c r="AB3384" s="16"/>
      <c r="AC3384" s="16"/>
      <c r="AD3384" s="16"/>
      <c r="AE3384" s="16"/>
      <c r="AF3384" s="16"/>
      <c r="AG3384" s="16"/>
      <c r="AH3384" s="16"/>
      <c r="AI3384" s="16"/>
      <c r="AJ3384" s="16"/>
      <c r="AK3384" s="16"/>
      <c r="AL3384" s="16"/>
      <c r="AM3384" s="16"/>
      <c r="AN3384" s="16"/>
      <c r="AO3384" s="16"/>
      <c r="AP3384" s="16"/>
      <c r="AQ3384" s="16"/>
      <c r="AR3384" s="16"/>
      <c r="AS3384" s="16"/>
      <c r="AT3384" s="16"/>
      <c r="AU3384" s="16"/>
      <c r="AV3384" s="16"/>
      <c r="AW3384" s="16"/>
      <c r="AX3384" s="16"/>
      <c r="AY3384" s="16"/>
      <c r="AZ3384" s="16"/>
      <c r="BA3384" s="16"/>
      <c r="BB3384" s="16"/>
      <c r="BC3384" s="16"/>
      <c r="BD3384" s="16"/>
      <c r="BE3384" s="16"/>
      <c r="BF3384" s="16"/>
    </row>
    <row r="3385" spans="1:58" s="1" customFormat="1" ht="19.5" customHeight="1" x14ac:dyDescent="0.3">
      <c r="A3385" s="46" t="s">
        <v>104</v>
      </c>
      <c r="B3385" s="14">
        <v>9</v>
      </c>
      <c r="C3385" s="14">
        <v>1</v>
      </c>
      <c r="D3385" s="14">
        <v>8</v>
      </c>
      <c r="E3385" s="14">
        <v>1</v>
      </c>
      <c r="F3385" s="14">
        <v>2</v>
      </c>
      <c r="G3385" s="49"/>
      <c r="H3385" s="14">
        <f t="shared" si="207"/>
        <v>21</v>
      </c>
      <c r="I3385" s="46">
        <v>8</v>
      </c>
      <c r="J3385" s="22">
        <v>0.40379999999999999</v>
      </c>
      <c r="K3385" s="20" t="s">
        <v>182</v>
      </c>
      <c r="L3385" s="15" t="s">
        <v>457</v>
      </c>
      <c r="M3385" s="15" t="s">
        <v>515</v>
      </c>
      <c r="N3385" s="15" t="s">
        <v>286</v>
      </c>
      <c r="O3385" s="20" t="s">
        <v>1813</v>
      </c>
      <c r="P3385" s="20">
        <v>10</v>
      </c>
      <c r="Q3385" s="21" t="s">
        <v>253</v>
      </c>
      <c r="R3385" s="17" t="s">
        <v>1848</v>
      </c>
      <c r="S3385" s="17" t="s">
        <v>535</v>
      </c>
      <c r="T3385" s="17" t="s">
        <v>1849</v>
      </c>
      <c r="U3385" s="26"/>
    </row>
    <row r="3386" spans="1:58" s="1" customFormat="1" ht="19.5" customHeight="1" x14ac:dyDescent="0.3">
      <c r="A3386" s="46" t="s">
        <v>98</v>
      </c>
      <c r="B3386" s="14">
        <v>8</v>
      </c>
      <c r="C3386" s="14">
        <v>2</v>
      </c>
      <c r="D3386" s="14">
        <v>9</v>
      </c>
      <c r="E3386" s="14">
        <v>2</v>
      </c>
      <c r="F3386" s="14">
        <v>0</v>
      </c>
      <c r="G3386" s="49"/>
      <c r="H3386" s="14">
        <f t="shared" si="207"/>
        <v>21</v>
      </c>
      <c r="I3386" s="46">
        <v>2</v>
      </c>
      <c r="J3386" s="22">
        <f t="shared" ref="J3386:J3396" si="209">H3386/52</f>
        <v>0.40384615384615385</v>
      </c>
      <c r="K3386" s="20" t="s">
        <v>181</v>
      </c>
      <c r="L3386" s="15" t="s">
        <v>984</v>
      </c>
      <c r="M3386" s="15" t="s">
        <v>619</v>
      </c>
      <c r="N3386" s="15" t="s">
        <v>450</v>
      </c>
      <c r="O3386" s="20" t="s">
        <v>966</v>
      </c>
      <c r="P3386" s="20">
        <v>10</v>
      </c>
      <c r="Q3386" s="21" t="s">
        <v>223</v>
      </c>
      <c r="R3386" s="17" t="s">
        <v>983</v>
      </c>
      <c r="S3386" s="17" t="s">
        <v>317</v>
      </c>
      <c r="T3386" s="17" t="s">
        <v>445</v>
      </c>
      <c r="U3386" s="26"/>
    </row>
    <row r="3387" spans="1:58" s="1" customFormat="1" ht="19.5" customHeight="1" x14ac:dyDescent="0.3">
      <c r="A3387" s="46" t="s">
        <v>109</v>
      </c>
      <c r="B3387" s="14">
        <v>9</v>
      </c>
      <c r="C3387" s="14">
        <v>6</v>
      </c>
      <c r="D3387" s="14">
        <v>0</v>
      </c>
      <c r="E3387" s="14">
        <v>2</v>
      </c>
      <c r="F3387" s="14">
        <v>4</v>
      </c>
      <c r="G3387" s="49"/>
      <c r="H3387" s="14">
        <f t="shared" si="207"/>
        <v>21</v>
      </c>
      <c r="I3387" s="46">
        <v>16</v>
      </c>
      <c r="J3387" s="22">
        <f t="shared" si="209"/>
        <v>0.40384615384615385</v>
      </c>
      <c r="K3387" s="20" t="s">
        <v>182</v>
      </c>
      <c r="L3387" s="15" t="s">
        <v>355</v>
      </c>
      <c r="M3387" s="15" t="s">
        <v>248</v>
      </c>
      <c r="N3387" s="15" t="s">
        <v>356</v>
      </c>
      <c r="O3387" s="20" t="s">
        <v>279</v>
      </c>
      <c r="P3387" s="20">
        <v>10</v>
      </c>
      <c r="Q3387" s="21" t="s">
        <v>384</v>
      </c>
      <c r="R3387" s="17" t="s">
        <v>282</v>
      </c>
      <c r="S3387" s="17" t="s">
        <v>283</v>
      </c>
      <c r="T3387" s="17" t="s">
        <v>269</v>
      </c>
      <c r="U3387" s="26"/>
    </row>
    <row r="3388" spans="1:58" s="1" customFormat="1" ht="19.5" customHeight="1" x14ac:dyDescent="0.3">
      <c r="A3388" s="46" t="s">
        <v>102</v>
      </c>
      <c r="B3388" s="14">
        <v>12</v>
      </c>
      <c r="C3388" s="14">
        <v>0</v>
      </c>
      <c r="D3388" s="14">
        <v>7</v>
      </c>
      <c r="E3388" s="14">
        <v>0</v>
      </c>
      <c r="F3388" s="14">
        <v>2</v>
      </c>
      <c r="G3388" s="49"/>
      <c r="H3388" s="14">
        <f t="shared" si="207"/>
        <v>21</v>
      </c>
      <c r="I3388" s="46">
        <v>6</v>
      </c>
      <c r="J3388" s="22">
        <f t="shared" si="209"/>
        <v>0.40384615384615385</v>
      </c>
      <c r="K3388" s="46" t="s">
        <v>182</v>
      </c>
      <c r="L3388" s="15" t="s">
        <v>2469</v>
      </c>
      <c r="M3388" s="15" t="s">
        <v>309</v>
      </c>
      <c r="N3388" s="15" t="s">
        <v>460</v>
      </c>
      <c r="O3388" s="20" t="s">
        <v>2462</v>
      </c>
      <c r="P3388" s="20">
        <v>10</v>
      </c>
      <c r="Q3388" s="21" t="s">
        <v>223</v>
      </c>
      <c r="R3388" s="17" t="s">
        <v>2466</v>
      </c>
      <c r="S3388" s="17"/>
      <c r="T3388" s="17"/>
      <c r="U3388" s="26"/>
    </row>
    <row r="3389" spans="1:58" s="1" customFormat="1" ht="19.5" customHeight="1" x14ac:dyDescent="0.3">
      <c r="A3389" s="46" t="s">
        <v>124</v>
      </c>
      <c r="B3389" s="14">
        <v>13</v>
      </c>
      <c r="C3389" s="14">
        <v>0</v>
      </c>
      <c r="D3389" s="14">
        <v>8</v>
      </c>
      <c r="E3389" s="14">
        <v>0</v>
      </c>
      <c r="F3389" s="14">
        <v>0</v>
      </c>
      <c r="G3389" s="49"/>
      <c r="H3389" s="14">
        <f t="shared" si="207"/>
        <v>21</v>
      </c>
      <c r="I3389" s="46">
        <v>16</v>
      </c>
      <c r="J3389" s="22">
        <f t="shared" si="209"/>
        <v>0.40384615384615385</v>
      </c>
      <c r="K3389" s="20" t="s">
        <v>182</v>
      </c>
      <c r="L3389" s="15" t="s">
        <v>357</v>
      </c>
      <c r="M3389" s="15" t="s">
        <v>358</v>
      </c>
      <c r="N3389" s="15" t="s">
        <v>359</v>
      </c>
      <c r="O3389" s="20" t="s">
        <v>279</v>
      </c>
      <c r="P3389" s="20">
        <v>10</v>
      </c>
      <c r="Q3389" s="21" t="s">
        <v>383</v>
      </c>
      <c r="R3389" s="17" t="s">
        <v>282</v>
      </c>
      <c r="S3389" s="17" t="s">
        <v>283</v>
      </c>
      <c r="T3389" s="17" t="s">
        <v>269</v>
      </c>
      <c r="U3389" s="26"/>
    </row>
    <row r="3390" spans="1:58" s="1" customFormat="1" ht="19.5" customHeight="1" x14ac:dyDescent="0.3">
      <c r="A3390" s="46" t="s">
        <v>116</v>
      </c>
      <c r="B3390" s="14">
        <v>10</v>
      </c>
      <c r="C3390" s="14">
        <v>1</v>
      </c>
      <c r="D3390" s="14">
        <v>6</v>
      </c>
      <c r="E3390" s="14">
        <v>0</v>
      </c>
      <c r="F3390" s="14">
        <v>4</v>
      </c>
      <c r="G3390" s="49"/>
      <c r="H3390" s="14">
        <f t="shared" si="207"/>
        <v>21</v>
      </c>
      <c r="I3390" s="46">
        <v>16</v>
      </c>
      <c r="J3390" s="22">
        <f t="shared" si="209"/>
        <v>0.40384615384615385</v>
      </c>
      <c r="K3390" s="20" t="s">
        <v>182</v>
      </c>
      <c r="L3390" s="15" t="s">
        <v>361</v>
      </c>
      <c r="M3390" s="15" t="s">
        <v>362</v>
      </c>
      <c r="N3390" s="15" t="s">
        <v>336</v>
      </c>
      <c r="O3390" s="20" t="s">
        <v>279</v>
      </c>
      <c r="P3390" s="20">
        <v>10</v>
      </c>
      <c r="Q3390" s="21" t="s">
        <v>383</v>
      </c>
      <c r="R3390" s="17" t="s">
        <v>282</v>
      </c>
      <c r="S3390" s="17" t="s">
        <v>283</v>
      </c>
      <c r="T3390" s="17" t="s">
        <v>269</v>
      </c>
      <c r="U3390" s="26"/>
    </row>
    <row r="3391" spans="1:58" s="1" customFormat="1" ht="19.5" customHeight="1" x14ac:dyDescent="0.3">
      <c r="A3391" s="46" t="s">
        <v>121</v>
      </c>
      <c r="B3391" s="14">
        <v>10</v>
      </c>
      <c r="C3391" s="14">
        <v>0</v>
      </c>
      <c r="D3391" s="14">
        <v>6</v>
      </c>
      <c r="E3391" s="14">
        <v>0</v>
      </c>
      <c r="F3391" s="14">
        <v>4</v>
      </c>
      <c r="G3391" s="49"/>
      <c r="H3391" s="14">
        <f t="shared" si="207"/>
        <v>20</v>
      </c>
      <c r="I3391" s="46">
        <v>17</v>
      </c>
      <c r="J3391" s="22">
        <f t="shared" si="209"/>
        <v>0.38461538461538464</v>
      </c>
      <c r="K3391" s="20" t="s">
        <v>182</v>
      </c>
      <c r="L3391" s="15" t="s">
        <v>360</v>
      </c>
      <c r="M3391" s="15" t="s">
        <v>203</v>
      </c>
      <c r="N3391" s="15" t="s">
        <v>235</v>
      </c>
      <c r="O3391" s="20" t="s">
        <v>279</v>
      </c>
      <c r="P3391" s="20">
        <v>10</v>
      </c>
      <c r="Q3391" s="21" t="s">
        <v>383</v>
      </c>
      <c r="R3391" s="17" t="s">
        <v>282</v>
      </c>
      <c r="S3391" s="17" t="s">
        <v>283</v>
      </c>
      <c r="T3391" s="17" t="s">
        <v>269</v>
      </c>
      <c r="U3391" s="26"/>
    </row>
    <row r="3392" spans="1:58" s="1" customFormat="1" ht="19.5" customHeight="1" x14ac:dyDescent="0.3">
      <c r="A3392" s="46" t="s">
        <v>119</v>
      </c>
      <c r="B3392" s="14">
        <v>8</v>
      </c>
      <c r="C3392" s="14">
        <v>0</v>
      </c>
      <c r="D3392" s="14">
        <v>8</v>
      </c>
      <c r="E3392" s="14">
        <v>0</v>
      </c>
      <c r="F3392" s="14">
        <v>4</v>
      </c>
      <c r="G3392" s="49"/>
      <c r="H3392" s="14">
        <f t="shared" si="207"/>
        <v>20</v>
      </c>
      <c r="I3392" s="46">
        <v>17</v>
      </c>
      <c r="J3392" s="22">
        <f t="shared" si="209"/>
        <v>0.38461538461538464</v>
      </c>
      <c r="K3392" s="20" t="s">
        <v>182</v>
      </c>
      <c r="L3392" s="15" t="s">
        <v>363</v>
      </c>
      <c r="M3392" s="15" t="s">
        <v>364</v>
      </c>
      <c r="N3392" s="15" t="s">
        <v>365</v>
      </c>
      <c r="O3392" s="20" t="s">
        <v>279</v>
      </c>
      <c r="P3392" s="20">
        <v>10</v>
      </c>
      <c r="Q3392" s="21" t="s">
        <v>383</v>
      </c>
      <c r="R3392" s="17" t="s">
        <v>282</v>
      </c>
      <c r="S3392" s="17" t="s">
        <v>283</v>
      </c>
      <c r="T3392" s="17" t="s">
        <v>269</v>
      </c>
      <c r="U3392" s="26"/>
    </row>
    <row r="3393" spans="1:456" s="1" customFormat="1" ht="19.5" customHeight="1" x14ac:dyDescent="0.3">
      <c r="A3393" s="19" t="s">
        <v>98</v>
      </c>
      <c r="B3393" s="31">
        <v>8</v>
      </c>
      <c r="C3393" s="31">
        <v>0</v>
      </c>
      <c r="D3393" s="31">
        <v>9</v>
      </c>
      <c r="E3393" s="31">
        <v>2</v>
      </c>
      <c r="F3393" s="31">
        <v>1</v>
      </c>
      <c r="G3393" s="114"/>
      <c r="H3393" s="14">
        <f t="shared" si="207"/>
        <v>20</v>
      </c>
      <c r="I3393" s="19">
        <v>10</v>
      </c>
      <c r="J3393" s="66">
        <f t="shared" si="209"/>
        <v>0.38461538461538464</v>
      </c>
      <c r="K3393" s="19" t="s">
        <v>182</v>
      </c>
      <c r="L3393" s="32" t="s">
        <v>1743</v>
      </c>
      <c r="M3393" s="32" t="s">
        <v>422</v>
      </c>
      <c r="N3393" s="32" t="s">
        <v>461</v>
      </c>
      <c r="O3393" s="20" t="s">
        <v>1697</v>
      </c>
      <c r="P3393" s="29">
        <v>10</v>
      </c>
      <c r="Q3393" s="33" t="s">
        <v>1733</v>
      </c>
      <c r="R3393" s="34" t="s">
        <v>1419</v>
      </c>
      <c r="S3393" s="34" t="s">
        <v>434</v>
      </c>
      <c r="T3393" s="34" t="s">
        <v>269</v>
      </c>
      <c r="U3393" s="26"/>
    </row>
    <row r="3394" spans="1:456" s="1" customFormat="1" ht="19.5" customHeight="1" x14ac:dyDescent="0.3">
      <c r="A3394" s="19" t="s">
        <v>108</v>
      </c>
      <c r="B3394" s="31">
        <v>6</v>
      </c>
      <c r="C3394" s="31">
        <v>0</v>
      </c>
      <c r="D3394" s="31">
        <v>8</v>
      </c>
      <c r="E3394" s="31">
        <v>4</v>
      </c>
      <c r="F3394" s="31">
        <v>2</v>
      </c>
      <c r="G3394" s="114"/>
      <c r="H3394" s="14">
        <f t="shared" si="207"/>
        <v>20</v>
      </c>
      <c r="I3394" s="19">
        <v>10</v>
      </c>
      <c r="J3394" s="66">
        <f t="shared" si="209"/>
        <v>0.38461538461538464</v>
      </c>
      <c r="K3394" s="19" t="s">
        <v>182</v>
      </c>
      <c r="L3394" s="32" t="s">
        <v>1744</v>
      </c>
      <c r="M3394" s="32" t="s">
        <v>884</v>
      </c>
      <c r="N3394" s="32" t="s">
        <v>310</v>
      </c>
      <c r="O3394" s="20" t="s">
        <v>1697</v>
      </c>
      <c r="P3394" s="29">
        <v>10</v>
      </c>
      <c r="Q3394" s="33" t="s">
        <v>1733</v>
      </c>
      <c r="R3394" s="34" t="s">
        <v>1419</v>
      </c>
      <c r="S3394" s="34" t="s">
        <v>434</v>
      </c>
      <c r="T3394" s="34" t="s">
        <v>269</v>
      </c>
      <c r="U3394" s="26"/>
    </row>
    <row r="3395" spans="1:456" s="1" customFormat="1" ht="19.5" customHeight="1" x14ac:dyDescent="0.3">
      <c r="A3395" s="46" t="s">
        <v>108</v>
      </c>
      <c r="B3395" s="14">
        <v>8</v>
      </c>
      <c r="C3395" s="14">
        <v>6</v>
      </c>
      <c r="D3395" s="14">
        <v>2</v>
      </c>
      <c r="E3395" s="14">
        <v>2</v>
      </c>
      <c r="F3395" s="14">
        <v>2</v>
      </c>
      <c r="G3395" s="49"/>
      <c r="H3395" s="14">
        <f t="shared" si="207"/>
        <v>20</v>
      </c>
      <c r="I3395" s="46">
        <v>8</v>
      </c>
      <c r="J3395" s="22">
        <f t="shared" si="209"/>
        <v>0.38461538461538464</v>
      </c>
      <c r="K3395" s="20" t="s">
        <v>182</v>
      </c>
      <c r="L3395" s="15" t="s">
        <v>1930</v>
      </c>
      <c r="M3395" s="15" t="s">
        <v>526</v>
      </c>
      <c r="N3395" s="15" t="s">
        <v>443</v>
      </c>
      <c r="O3395" s="20" t="s">
        <v>1898</v>
      </c>
      <c r="P3395" s="20">
        <v>10</v>
      </c>
      <c r="Q3395" s="21" t="s">
        <v>223</v>
      </c>
      <c r="R3395" s="17" t="s">
        <v>1899</v>
      </c>
      <c r="S3395" s="17" t="s">
        <v>340</v>
      </c>
      <c r="T3395" s="17" t="s">
        <v>1900</v>
      </c>
      <c r="U3395" s="65"/>
      <c r="V3395" s="16"/>
      <c r="W3395" s="16"/>
      <c r="X3395" s="16"/>
      <c r="Y3395" s="16"/>
      <c r="Z3395" s="16"/>
      <c r="AA3395" s="16"/>
      <c r="AB3395" s="16"/>
      <c r="AC3395" s="16"/>
      <c r="AD3395" s="16"/>
      <c r="AE3395" s="16"/>
      <c r="AF3395" s="16"/>
      <c r="AG3395" s="16"/>
      <c r="AH3395" s="16"/>
      <c r="AI3395" s="16"/>
      <c r="AJ3395" s="16"/>
      <c r="AK3395" s="16"/>
      <c r="AL3395" s="16"/>
      <c r="AM3395" s="16"/>
      <c r="AN3395" s="16"/>
      <c r="AO3395" s="16"/>
      <c r="AP3395" s="16"/>
      <c r="AQ3395" s="16"/>
      <c r="AR3395" s="16"/>
      <c r="AS3395" s="16"/>
      <c r="AT3395" s="16"/>
      <c r="AU3395" s="16"/>
      <c r="AV3395" s="16"/>
      <c r="AW3395" s="16"/>
      <c r="AX3395" s="16"/>
      <c r="AY3395" s="16"/>
      <c r="AZ3395" s="16"/>
      <c r="BA3395" s="16"/>
      <c r="BB3395" s="16"/>
      <c r="BC3395" s="16"/>
      <c r="BD3395" s="16"/>
      <c r="BE3395" s="16"/>
      <c r="BF3395" s="16"/>
    </row>
    <row r="3396" spans="1:456" s="1" customFormat="1" ht="19.5" customHeight="1" x14ac:dyDescent="0.3">
      <c r="A3396" s="46" t="s">
        <v>101</v>
      </c>
      <c r="B3396" s="14">
        <v>5</v>
      </c>
      <c r="C3396" s="14">
        <v>1</v>
      </c>
      <c r="D3396" s="14">
        <v>10</v>
      </c>
      <c r="E3396" s="14">
        <v>0</v>
      </c>
      <c r="F3396" s="14">
        <v>4</v>
      </c>
      <c r="G3396" s="49"/>
      <c r="H3396" s="14">
        <f t="shared" si="207"/>
        <v>20</v>
      </c>
      <c r="I3396" s="46">
        <v>4</v>
      </c>
      <c r="J3396" s="22">
        <f t="shared" si="209"/>
        <v>0.38461538461538464</v>
      </c>
      <c r="K3396" s="20" t="s">
        <v>182</v>
      </c>
      <c r="L3396" s="15" t="s">
        <v>2032</v>
      </c>
      <c r="M3396" s="15" t="s">
        <v>640</v>
      </c>
      <c r="N3396" s="15" t="s">
        <v>286</v>
      </c>
      <c r="O3396" s="20" t="s">
        <v>1977</v>
      </c>
      <c r="P3396" s="20">
        <v>10</v>
      </c>
      <c r="Q3396" s="21" t="s">
        <v>382</v>
      </c>
      <c r="R3396" s="17" t="s">
        <v>2003</v>
      </c>
      <c r="S3396" s="17" t="s">
        <v>2004</v>
      </c>
      <c r="T3396" s="17" t="s">
        <v>662</v>
      </c>
      <c r="U3396" s="26"/>
    </row>
    <row r="3397" spans="1:456" s="1" customFormat="1" ht="19.5" customHeight="1" x14ac:dyDescent="0.3">
      <c r="A3397" s="46" t="s">
        <v>102</v>
      </c>
      <c r="B3397" s="14">
        <v>8</v>
      </c>
      <c r="C3397" s="14">
        <v>0</v>
      </c>
      <c r="D3397" s="14">
        <v>6</v>
      </c>
      <c r="E3397" s="14">
        <v>5</v>
      </c>
      <c r="F3397" s="14">
        <v>0</v>
      </c>
      <c r="G3397" s="49"/>
      <c r="H3397" s="14">
        <f t="shared" si="207"/>
        <v>19</v>
      </c>
      <c r="I3397" s="46">
        <v>4</v>
      </c>
      <c r="J3397" s="22">
        <v>0.3654</v>
      </c>
      <c r="K3397" s="20" t="s">
        <v>182</v>
      </c>
      <c r="L3397" s="15" t="s">
        <v>1415</v>
      </c>
      <c r="M3397" s="15" t="s">
        <v>349</v>
      </c>
      <c r="N3397" s="15" t="s">
        <v>192</v>
      </c>
      <c r="O3397" s="20" t="s">
        <v>1362</v>
      </c>
      <c r="P3397" s="20">
        <v>10</v>
      </c>
      <c r="Q3397" s="21" t="s">
        <v>223</v>
      </c>
      <c r="R3397" s="17" t="s">
        <v>1410</v>
      </c>
      <c r="S3397" s="17" t="s">
        <v>1411</v>
      </c>
      <c r="T3397" s="17" t="s">
        <v>1082</v>
      </c>
      <c r="U3397" s="26"/>
    </row>
    <row r="3398" spans="1:456" s="1" customFormat="1" ht="19.5" customHeight="1" x14ac:dyDescent="0.3">
      <c r="A3398" s="46" t="s">
        <v>120</v>
      </c>
      <c r="B3398" s="14">
        <v>9</v>
      </c>
      <c r="C3398" s="14">
        <v>0</v>
      </c>
      <c r="D3398" s="14">
        <v>6</v>
      </c>
      <c r="E3398" s="14">
        <v>0</v>
      </c>
      <c r="F3398" s="14">
        <v>4</v>
      </c>
      <c r="G3398" s="49"/>
      <c r="H3398" s="14">
        <f t="shared" si="207"/>
        <v>19</v>
      </c>
      <c r="I3398" s="46">
        <v>18</v>
      </c>
      <c r="J3398" s="22">
        <f>H3398/52</f>
        <v>0.36538461538461536</v>
      </c>
      <c r="K3398" s="20" t="s">
        <v>182</v>
      </c>
      <c r="L3398" s="15" t="s">
        <v>335</v>
      </c>
      <c r="M3398" s="15" t="s">
        <v>370</v>
      </c>
      <c r="N3398" s="15" t="s">
        <v>371</v>
      </c>
      <c r="O3398" s="20" t="s">
        <v>279</v>
      </c>
      <c r="P3398" s="20">
        <v>10</v>
      </c>
      <c r="Q3398" s="21" t="s">
        <v>383</v>
      </c>
      <c r="R3398" s="17" t="s">
        <v>282</v>
      </c>
      <c r="S3398" s="17" t="s">
        <v>283</v>
      </c>
      <c r="T3398" s="17" t="s">
        <v>269</v>
      </c>
      <c r="U3398" s="26"/>
    </row>
    <row r="3399" spans="1:456" s="1" customFormat="1" ht="19.5" customHeight="1" x14ac:dyDescent="0.3">
      <c r="A3399" s="40" t="s">
        <v>101</v>
      </c>
      <c r="B3399" s="41">
        <v>9</v>
      </c>
      <c r="C3399" s="41">
        <v>0</v>
      </c>
      <c r="D3399" s="41">
        <v>10</v>
      </c>
      <c r="E3399" s="41">
        <v>0</v>
      </c>
      <c r="F3399" s="41">
        <v>0</v>
      </c>
      <c r="G3399" s="126"/>
      <c r="H3399" s="41">
        <v>19</v>
      </c>
      <c r="I3399" s="40">
        <v>4</v>
      </c>
      <c r="J3399" s="90">
        <v>0.36538461538461536</v>
      </c>
      <c r="K3399" s="40" t="s">
        <v>182</v>
      </c>
      <c r="L3399" s="15" t="s">
        <v>2693</v>
      </c>
      <c r="M3399" s="15" t="s">
        <v>640</v>
      </c>
      <c r="N3399" s="15" t="s">
        <v>198</v>
      </c>
      <c r="O3399" s="28" t="s">
        <v>2681</v>
      </c>
      <c r="P3399" s="28">
        <v>10</v>
      </c>
      <c r="Q3399" s="21" t="s">
        <v>253</v>
      </c>
      <c r="R3399" s="55" t="s">
        <v>2682</v>
      </c>
      <c r="S3399" s="55" t="s">
        <v>317</v>
      </c>
      <c r="T3399" s="55" t="s">
        <v>249</v>
      </c>
      <c r="U3399" s="86"/>
      <c r="V3399" s="85"/>
      <c r="W3399" s="85"/>
      <c r="X3399" s="85"/>
      <c r="Y3399" s="85"/>
      <c r="Z3399" s="85"/>
      <c r="AA3399" s="85"/>
      <c r="AB3399" s="85"/>
      <c r="AC3399" s="85"/>
      <c r="AD3399" s="85"/>
      <c r="AE3399" s="85"/>
      <c r="AF3399" s="85"/>
      <c r="AG3399" s="85"/>
      <c r="AH3399" s="85"/>
      <c r="AI3399" s="85"/>
      <c r="AJ3399" s="85"/>
      <c r="AK3399" s="85"/>
      <c r="AL3399" s="85"/>
      <c r="AM3399" s="85"/>
      <c r="AN3399" s="85"/>
      <c r="AO3399" s="85"/>
      <c r="AP3399" s="85"/>
      <c r="AQ3399" s="85"/>
      <c r="AR3399" s="85"/>
      <c r="AS3399" s="85"/>
      <c r="AT3399" s="85"/>
      <c r="AU3399" s="85"/>
      <c r="AV3399" s="85"/>
      <c r="AW3399" s="85"/>
      <c r="AX3399" s="85"/>
      <c r="AY3399" s="85"/>
      <c r="AZ3399" s="85"/>
      <c r="BA3399" s="85"/>
      <c r="BB3399" s="85"/>
      <c r="BC3399" s="85"/>
      <c r="BD3399" s="85"/>
      <c r="BE3399" s="85"/>
      <c r="BF3399" s="85"/>
      <c r="BG3399" s="85"/>
      <c r="BH3399" s="85"/>
      <c r="BI3399" s="85"/>
      <c r="BJ3399" s="85"/>
      <c r="BK3399" s="85"/>
      <c r="BL3399" s="85"/>
      <c r="BM3399" s="85"/>
      <c r="BN3399" s="85"/>
      <c r="BO3399" s="85"/>
      <c r="BP3399" s="85"/>
      <c r="BQ3399" s="85"/>
      <c r="BR3399" s="85"/>
      <c r="BS3399" s="85"/>
      <c r="BT3399" s="85"/>
      <c r="BU3399" s="85"/>
      <c r="BV3399" s="85"/>
      <c r="BW3399" s="85"/>
      <c r="BX3399" s="85"/>
      <c r="BY3399" s="85"/>
      <c r="BZ3399" s="85"/>
      <c r="CA3399" s="85"/>
      <c r="CB3399" s="85"/>
      <c r="CC3399" s="85"/>
      <c r="CD3399" s="85"/>
      <c r="CE3399" s="85"/>
      <c r="CF3399" s="85"/>
      <c r="CG3399" s="85"/>
      <c r="CH3399" s="85"/>
      <c r="CI3399" s="85"/>
      <c r="CJ3399" s="85"/>
      <c r="CK3399" s="85"/>
      <c r="CL3399" s="85"/>
      <c r="CM3399" s="85"/>
      <c r="CN3399" s="85"/>
      <c r="CO3399" s="85"/>
      <c r="CP3399" s="85"/>
      <c r="CQ3399" s="85"/>
      <c r="CR3399" s="85"/>
      <c r="CS3399" s="85"/>
      <c r="CT3399" s="85"/>
      <c r="CU3399" s="85"/>
      <c r="CV3399" s="85"/>
      <c r="CW3399" s="85"/>
      <c r="CX3399" s="85"/>
      <c r="CY3399" s="85"/>
      <c r="CZ3399" s="85"/>
      <c r="DA3399" s="85"/>
      <c r="DB3399" s="85"/>
      <c r="DC3399" s="85"/>
      <c r="DD3399" s="85"/>
      <c r="DE3399" s="85"/>
      <c r="DF3399" s="85"/>
      <c r="DG3399" s="85"/>
      <c r="DH3399" s="85"/>
      <c r="DI3399" s="85"/>
      <c r="DJ3399" s="85"/>
      <c r="DK3399" s="85"/>
      <c r="DL3399" s="85"/>
      <c r="DM3399" s="85"/>
      <c r="DN3399" s="85"/>
      <c r="DO3399" s="85"/>
      <c r="DP3399" s="85"/>
      <c r="DQ3399" s="85"/>
      <c r="DR3399" s="85"/>
      <c r="DS3399" s="85"/>
      <c r="DT3399" s="85"/>
      <c r="DU3399" s="85"/>
      <c r="DV3399" s="85"/>
      <c r="DW3399" s="85"/>
      <c r="DX3399" s="85"/>
      <c r="DY3399" s="85"/>
      <c r="DZ3399" s="85"/>
      <c r="EA3399" s="85"/>
      <c r="EB3399" s="85"/>
      <c r="EC3399" s="85"/>
      <c r="ED3399" s="85"/>
      <c r="EE3399" s="85"/>
      <c r="EF3399" s="85"/>
      <c r="EG3399" s="85"/>
      <c r="EH3399" s="85"/>
      <c r="EI3399" s="85"/>
      <c r="EJ3399" s="85"/>
      <c r="EK3399" s="85"/>
      <c r="EL3399" s="85"/>
      <c r="EM3399" s="85"/>
      <c r="EN3399" s="85"/>
      <c r="EO3399" s="85"/>
      <c r="EP3399" s="85"/>
      <c r="EQ3399" s="85"/>
      <c r="ER3399" s="85"/>
      <c r="ES3399" s="85"/>
      <c r="ET3399" s="85"/>
      <c r="EU3399" s="85"/>
      <c r="EV3399" s="85"/>
      <c r="EW3399" s="85"/>
      <c r="EX3399" s="85"/>
      <c r="EY3399" s="85"/>
      <c r="EZ3399" s="85"/>
      <c r="FA3399" s="85"/>
      <c r="FB3399" s="85"/>
      <c r="FC3399" s="85"/>
      <c r="FD3399" s="85"/>
      <c r="FE3399" s="85"/>
      <c r="FF3399" s="85"/>
      <c r="FG3399" s="85"/>
      <c r="FH3399" s="85"/>
      <c r="FI3399" s="85"/>
      <c r="FJ3399" s="85"/>
      <c r="FK3399" s="85"/>
      <c r="FL3399" s="85"/>
      <c r="FM3399" s="85"/>
      <c r="FN3399" s="85"/>
      <c r="FO3399" s="85"/>
      <c r="FP3399" s="85"/>
      <c r="FQ3399" s="85"/>
      <c r="FR3399" s="85"/>
      <c r="FS3399" s="85"/>
      <c r="FT3399" s="85"/>
      <c r="FU3399" s="85"/>
      <c r="FV3399" s="85"/>
      <c r="FW3399" s="85"/>
      <c r="FX3399" s="85"/>
      <c r="FY3399" s="85"/>
      <c r="FZ3399" s="85"/>
      <c r="GA3399" s="85"/>
      <c r="GB3399" s="85"/>
      <c r="GC3399" s="85"/>
      <c r="GD3399" s="85"/>
      <c r="GE3399" s="85"/>
      <c r="GF3399" s="85"/>
      <c r="GG3399" s="85"/>
      <c r="GH3399" s="85"/>
      <c r="GI3399" s="85"/>
      <c r="GJ3399" s="85"/>
      <c r="GK3399" s="85"/>
      <c r="GL3399" s="85"/>
      <c r="GM3399" s="85"/>
      <c r="GN3399" s="85"/>
      <c r="GO3399" s="85"/>
      <c r="GP3399" s="85"/>
      <c r="GQ3399" s="85"/>
      <c r="GR3399" s="85"/>
      <c r="GS3399" s="85"/>
      <c r="GT3399" s="85"/>
      <c r="GU3399" s="85"/>
      <c r="GV3399" s="85"/>
      <c r="GW3399" s="85"/>
      <c r="GX3399" s="85"/>
      <c r="GY3399" s="85"/>
      <c r="GZ3399" s="85"/>
      <c r="HA3399" s="85"/>
      <c r="HB3399" s="85"/>
      <c r="HC3399" s="85"/>
      <c r="HD3399" s="85"/>
      <c r="HE3399" s="85"/>
      <c r="HF3399" s="85"/>
      <c r="HG3399" s="85"/>
      <c r="HH3399" s="85"/>
      <c r="HI3399" s="85"/>
      <c r="HJ3399" s="85"/>
      <c r="HK3399" s="85"/>
      <c r="HL3399" s="85"/>
      <c r="HM3399" s="85"/>
      <c r="HN3399" s="85"/>
      <c r="HO3399" s="85"/>
      <c r="HP3399" s="85"/>
      <c r="HQ3399" s="85"/>
      <c r="HR3399" s="85"/>
      <c r="HS3399" s="85"/>
      <c r="HT3399" s="85"/>
      <c r="HU3399" s="85"/>
      <c r="HV3399" s="85"/>
      <c r="HW3399" s="85"/>
      <c r="HX3399" s="85"/>
      <c r="HY3399" s="85"/>
      <c r="HZ3399" s="85"/>
      <c r="IA3399" s="85"/>
      <c r="IB3399" s="85"/>
      <c r="IC3399" s="85"/>
      <c r="ID3399" s="85"/>
      <c r="IE3399" s="85"/>
      <c r="IF3399" s="85"/>
      <c r="IG3399" s="85"/>
      <c r="IH3399" s="85"/>
      <c r="II3399" s="85"/>
      <c r="IJ3399" s="85"/>
      <c r="IK3399" s="85"/>
      <c r="IL3399" s="85"/>
      <c r="IM3399" s="85"/>
      <c r="IN3399" s="85"/>
      <c r="IO3399" s="85"/>
      <c r="IP3399" s="85"/>
      <c r="IQ3399" s="85"/>
      <c r="IR3399" s="85"/>
      <c r="IS3399" s="85"/>
      <c r="IT3399" s="85"/>
      <c r="IU3399" s="85"/>
      <c r="IV3399" s="85"/>
      <c r="IW3399" s="85"/>
      <c r="IX3399" s="85"/>
      <c r="IY3399" s="85"/>
      <c r="IZ3399" s="85"/>
      <c r="JA3399" s="85"/>
      <c r="JB3399" s="85"/>
      <c r="JC3399" s="85"/>
      <c r="JD3399" s="85"/>
      <c r="JE3399" s="85"/>
      <c r="JF3399" s="85"/>
      <c r="JG3399" s="85"/>
      <c r="JH3399" s="85"/>
      <c r="JI3399" s="85"/>
      <c r="JJ3399" s="85"/>
      <c r="JK3399" s="85"/>
      <c r="JL3399" s="85"/>
      <c r="JM3399" s="85"/>
      <c r="JN3399" s="85"/>
      <c r="JO3399" s="85"/>
      <c r="JP3399" s="85"/>
      <c r="JQ3399" s="85"/>
      <c r="JR3399" s="85"/>
      <c r="JS3399" s="85"/>
      <c r="JT3399" s="85"/>
      <c r="JU3399" s="85"/>
      <c r="JV3399" s="85"/>
      <c r="JW3399" s="85"/>
      <c r="JX3399" s="85"/>
      <c r="JY3399" s="85"/>
      <c r="JZ3399" s="85"/>
      <c r="KA3399" s="85"/>
      <c r="KB3399" s="85"/>
      <c r="KC3399" s="85"/>
      <c r="KD3399" s="85"/>
      <c r="KE3399" s="85"/>
      <c r="KF3399" s="85"/>
      <c r="KG3399" s="85"/>
      <c r="KH3399" s="85"/>
      <c r="KI3399" s="85"/>
      <c r="KJ3399" s="85"/>
      <c r="KK3399" s="85"/>
      <c r="KL3399" s="85"/>
      <c r="KM3399" s="85"/>
      <c r="KN3399" s="85"/>
      <c r="KO3399" s="85"/>
      <c r="KP3399" s="85"/>
      <c r="KQ3399" s="85"/>
      <c r="KR3399" s="85"/>
      <c r="KS3399" s="85"/>
      <c r="KT3399" s="85"/>
      <c r="KU3399" s="85"/>
      <c r="KV3399" s="85"/>
      <c r="KW3399" s="85"/>
      <c r="KX3399" s="85"/>
      <c r="KY3399" s="85"/>
      <c r="KZ3399" s="85"/>
      <c r="LA3399" s="85"/>
      <c r="LB3399" s="85"/>
      <c r="LC3399" s="85"/>
      <c r="LD3399" s="85"/>
      <c r="LE3399" s="85"/>
      <c r="LF3399" s="85"/>
      <c r="LG3399" s="85"/>
      <c r="LH3399" s="85"/>
      <c r="LI3399" s="85"/>
      <c r="LJ3399" s="85"/>
      <c r="LK3399" s="85"/>
      <c r="LL3399" s="85"/>
      <c r="LM3399" s="85"/>
      <c r="LN3399" s="85"/>
      <c r="LO3399" s="85"/>
      <c r="LP3399" s="85"/>
      <c r="LQ3399" s="85"/>
      <c r="LR3399" s="85"/>
      <c r="LS3399" s="85"/>
      <c r="LT3399" s="85"/>
      <c r="LU3399" s="85"/>
      <c r="LV3399" s="85"/>
      <c r="LW3399" s="85"/>
      <c r="LX3399" s="85"/>
      <c r="LY3399" s="85"/>
      <c r="LZ3399" s="85"/>
      <c r="MA3399" s="85"/>
      <c r="MB3399" s="85"/>
      <c r="MC3399" s="85"/>
      <c r="MD3399" s="85"/>
      <c r="ME3399" s="85"/>
      <c r="MF3399" s="85"/>
      <c r="MG3399" s="85"/>
      <c r="MH3399" s="85"/>
      <c r="MI3399" s="85"/>
      <c r="MJ3399" s="85"/>
      <c r="MK3399" s="85"/>
      <c r="ML3399" s="85"/>
      <c r="MM3399" s="85"/>
      <c r="MN3399" s="85"/>
      <c r="MO3399" s="85"/>
      <c r="MP3399" s="85"/>
      <c r="MQ3399" s="85"/>
      <c r="MR3399" s="85"/>
      <c r="MS3399" s="85"/>
      <c r="MT3399" s="85"/>
      <c r="MU3399" s="85"/>
      <c r="MV3399" s="85"/>
      <c r="MW3399" s="85"/>
      <c r="MX3399" s="85"/>
      <c r="MY3399" s="85"/>
      <c r="MZ3399" s="85"/>
      <c r="NA3399" s="85"/>
      <c r="NB3399" s="85"/>
      <c r="NC3399" s="85"/>
      <c r="ND3399" s="85"/>
      <c r="NE3399" s="85"/>
      <c r="NF3399" s="85"/>
      <c r="NG3399" s="85"/>
      <c r="NH3399" s="85"/>
      <c r="NI3399" s="85"/>
      <c r="NJ3399" s="85"/>
      <c r="NK3399" s="85"/>
      <c r="NL3399" s="85"/>
      <c r="NM3399" s="85"/>
      <c r="NN3399" s="85"/>
      <c r="NO3399" s="85"/>
      <c r="NP3399" s="85"/>
      <c r="NQ3399" s="85"/>
      <c r="NR3399" s="85"/>
      <c r="NS3399" s="85"/>
      <c r="NT3399" s="85"/>
      <c r="NU3399" s="85"/>
      <c r="NV3399" s="85"/>
      <c r="NW3399" s="85"/>
      <c r="NX3399" s="85"/>
      <c r="NY3399" s="85"/>
      <c r="NZ3399" s="85"/>
      <c r="OA3399" s="85"/>
      <c r="OB3399" s="85"/>
      <c r="OC3399" s="85"/>
      <c r="OD3399" s="85"/>
      <c r="OE3399" s="85"/>
      <c r="OF3399" s="85"/>
      <c r="OG3399" s="85"/>
      <c r="OH3399" s="85"/>
      <c r="OI3399" s="85"/>
      <c r="OJ3399" s="85"/>
      <c r="OK3399" s="85"/>
      <c r="OL3399" s="85"/>
      <c r="OM3399" s="85"/>
      <c r="ON3399" s="85"/>
      <c r="OO3399" s="85"/>
      <c r="OP3399" s="85"/>
      <c r="OQ3399" s="85"/>
      <c r="OR3399" s="85"/>
      <c r="OS3399" s="85"/>
      <c r="OT3399" s="85"/>
      <c r="OU3399" s="85"/>
      <c r="OV3399" s="85"/>
      <c r="OW3399" s="85"/>
      <c r="OX3399" s="85"/>
      <c r="OY3399" s="85"/>
      <c r="OZ3399" s="85"/>
      <c r="PA3399" s="85"/>
      <c r="PB3399" s="85"/>
      <c r="PC3399" s="85"/>
      <c r="PD3399" s="85"/>
      <c r="PE3399" s="85"/>
      <c r="PF3399" s="85"/>
      <c r="PG3399" s="85"/>
      <c r="PH3399" s="85"/>
      <c r="PI3399" s="85"/>
      <c r="PJ3399" s="85"/>
      <c r="PK3399" s="85"/>
      <c r="PL3399" s="85"/>
      <c r="PM3399" s="85"/>
      <c r="PN3399" s="85"/>
      <c r="PO3399" s="85"/>
      <c r="PP3399" s="85"/>
      <c r="PQ3399" s="85"/>
      <c r="PR3399" s="85"/>
      <c r="PS3399" s="85"/>
      <c r="PT3399" s="85"/>
      <c r="PU3399" s="85"/>
      <c r="PV3399" s="85"/>
      <c r="PW3399" s="85"/>
      <c r="PX3399" s="85"/>
      <c r="PY3399" s="85"/>
      <c r="PZ3399" s="85"/>
      <c r="QA3399" s="85"/>
      <c r="QB3399" s="85"/>
      <c r="QC3399" s="85"/>
      <c r="QD3399" s="85"/>
      <c r="QE3399" s="85"/>
      <c r="QF3399" s="85"/>
      <c r="QG3399" s="85"/>
      <c r="QH3399" s="85"/>
      <c r="QI3399" s="85"/>
      <c r="QJ3399" s="85"/>
      <c r="QK3399" s="85"/>
      <c r="QL3399" s="85"/>
      <c r="QM3399" s="85"/>
      <c r="QN3399" s="85"/>
    </row>
    <row r="3400" spans="1:456" s="1" customFormat="1" ht="19.5" customHeight="1" x14ac:dyDescent="0.3">
      <c r="A3400" s="19" t="s">
        <v>107</v>
      </c>
      <c r="B3400" s="31">
        <v>8</v>
      </c>
      <c r="C3400" s="31">
        <v>0</v>
      </c>
      <c r="D3400" s="31">
        <v>7</v>
      </c>
      <c r="E3400" s="31">
        <v>2</v>
      </c>
      <c r="F3400" s="31">
        <v>2</v>
      </c>
      <c r="G3400" s="114"/>
      <c r="H3400" s="14">
        <f t="shared" ref="H3400:H3431" si="210">B3400+C3400+D3400+E3400+F3400</f>
        <v>19</v>
      </c>
      <c r="I3400" s="19">
        <v>11</v>
      </c>
      <c r="J3400" s="66">
        <f t="shared" ref="J3400:J3405" si="211">H3400/52</f>
        <v>0.36538461538461536</v>
      </c>
      <c r="K3400" s="19" t="s">
        <v>182</v>
      </c>
      <c r="L3400" s="32" t="s">
        <v>1745</v>
      </c>
      <c r="M3400" s="32" t="s">
        <v>884</v>
      </c>
      <c r="N3400" s="32" t="s">
        <v>264</v>
      </c>
      <c r="O3400" s="20" t="s">
        <v>1697</v>
      </c>
      <c r="P3400" s="29">
        <v>10</v>
      </c>
      <c r="Q3400" s="33" t="s">
        <v>1733</v>
      </c>
      <c r="R3400" s="34" t="s">
        <v>1419</v>
      </c>
      <c r="S3400" s="34" t="s">
        <v>434</v>
      </c>
      <c r="T3400" s="34" t="s">
        <v>269</v>
      </c>
      <c r="U3400" s="26"/>
    </row>
    <row r="3401" spans="1:456" s="1" customFormat="1" ht="19.5" customHeight="1" x14ac:dyDescent="0.3">
      <c r="A3401" s="46" t="s">
        <v>98</v>
      </c>
      <c r="B3401" s="14">
        <v>5</v>
      </c>
      <c r="C3401" s="14">
        <v>0</v>
      </c>
      <c r="D3401" s="14">
        <v>8</v>
      </c>
      <c r="E3401" s="14">
        <v>2</v>
      </c>
      <c r="F3401" s="14">
        <v>4</v>
      </c>
      <c r="G3401" s="49"/>
      <c r="H3401" s="14">
        <f t="shared" si="210"/>
        <v>19</v>
      </c>
      <c r="I3401" s="46">
        <v>2</v>
      </c>
      <c r="J3401" s="22">
        <f t="shared" si="211"/>
        <v>0.36538461538461536</v>
      </c>
      <c r="K3401" s="46" t="s">
        <v>182</v>
      </c>
      <c r="L3401" s="15" t="s">
        <v>2134</v>
      </c>
      <c r="M3401" s="15" t="s">
        <v>544</v>
      </c>
      <c r="N3401" s="15" t="s">
        <v>336</v>
      </c>
      <c r="O3401" s="20" t="s">
        <v>2097</v>
      </c>
      <c r="P3401" s="20">
        <v>10</v>
      </c>
      <c r="Q3401" s="21" t="s">
        <v>240</v>
      </c>
      <c r="R3401" s="17" t="s">
        <v>2122</v>
      </c>
      <c r="S3401" s="17" t="s">
        <v>2585</v>
      </c>
      <c r="T3401" s="17" t="s">
        <v>249</v>
      </c>
      <c r="U3401" s="26"/>
    </row>
    <row r="3402" spans="1:456" s="1" customFormat="1" ht="19.5" customHeight="1" x14ac:dyDescent="0.3">
      <c r="A3402" s="19" t="s">
        <v>113</v>
      </c>
      <c r="B3402" s="31">
        <v>9</v>
      </c>
      <c r="C3402" s="31">
        <v>0</v>
      </c>
      <c r="D3402" s="31">
        <v>8</v>
      </c>
      <c r="E3402" s="31">
        <v>0</v>
      </c>
      <c r="F3402" s="31">
        <v>2</v>
      </c>
      <c r="G3402" s="114"/>
      <c r="H3402" s="14">
        <f t="shared" si="210"/>
        <v>19</v>
      </c>
      <c r="I3402" s="19">
        <v>11</v>
      </c>
      <c r="J3402" s="66">
        <f t="shared" si="211"/>
        <v>0.36538461538461536</v>
      </c>
      <c r="K3402" s="19" t="s">
        <v>182</v>
      </c>
      <c r="L3402" s="32" t="s">
        <v>1746</v>
      </c>
      <c r="M3402" s="32" t="s">
        <v>448</v>
      </c>
      <c r="N3402" s="32" t="s">
        <v>302</v>
      </c>
      <c r="O3402" s="20" t="s">
        <v>1697</v>
      </c>
      <c r="P3402" s="29">
        <v>10</v>
      </c>
      <c r="Q3402" s="33" t="s">
        <v>1732</v>
      </c>
      <c r="R3402" s="34" t="s">
        <v>1419</v>
      </c>
      <c r="S3402" s="34" t="s">
        <v>434</v>
      </c>
      <c r="T3402" s="34" t="s">
        <v>269</v>
      </c>
      <c r="U3402" s="26"/>
    </row>
    <row r="3403" spans="1:456" s="1" customFormat="1" ht="19.5" customHeight="1" x14ac:dyDescent="0.3">
      <c r="A3403" s="46" t="s">
        <v>123</v>
      </c>
      <c r="B3403" s="14">
        <v>7</v>
      </c>
      <c r="C3403" s="14">
        <v>1</v>
      </c>
      <c r="D3403" s="14">
        <v>7</v>
      </c>
      <c r="E3403" s="14">
        <v>0</v>
      </c>
      <c r="F3403" s="14">
        <v>4</v>
      </c>
      <c r="G3403" s="49"/>
      <c r="H3403" s="14">
        <f t="shared" si="210"/>
        <v>19</v>
      </c>
      <c r="I3403" s="46">
        <v>18</v>
      </c>
      <c r="J3403" s="22">
        <f t="shared" si="211"/>
        <v>0.36538461538461536</v>
      </c>
      <c r="K3403" s="20" t="s">
        <v>182</v>
      </c>
      <c r="L3403" s="15" t="s">
        <v>372</v>
      </c>
      <c r="M3403" s="15" t="s">
        <v>373</v>
      </c>
      <c r="N3403" s="15" t="s">
        <v>218</v>
      </c>
      <c r="O3403" s="20" t="s">
        <v>279</v>
      </c>
      <c r="P3403" s="20">
        <v>10</v>
      </c>
      <c r="Q3403" s="21" t="s">
        <v>383</v>
      </c>
      <c r="R3403" s="17" t="s">
        <v>282</v>
      </c>
      <c r="S3403" s="17" t="s">
        <v>283</v>
      </c>
      <c r="T3403" s="17" t="s">
        <v>269</v>
      </c>
      <c r="U3403" s="26"/>
    </row>
    <row r="3404" spans="1:456" s="1" customFormat="1" ht="19.5" customHeight="1" x14ac:dyDescent="0.3">
      <c r="A3404" s="46" t="s">
        <v>112</v>
      </c>
      <c r="B3404" s="14">
        <v>8</v>
      </c>
      <c r="C3404" s="14">
        <v>1</v>
      </c>
      <c r="D3404" s="14">
        <v>6</v>
      </c>
      <c r="E3404" s="14">
        <v>0</v>
      </c>
      <c r="F3404" s="14">
        <v>4</v>
      </c>
      <c r="G3404" s="49"/>
      <c r="H3404" s="14">
        <f t="shared" si="210"/>
        <v>19</v>
      </c>
      <c r="I3404" s="46">
        <v>18</v>
      </c>
      <c r="J3404" s="22">
        <f t="shared" si="211"/>
        <v>0.36538461538461536</v>
      </c>
      <c r="K3404" s="20" t="s">
        <v>182</v>
      </c>
      <c r="L3404" s="15" t="s">
        <v>374</v>
      </c>
      <c r="M3404" s="15" t="s">
        <v>272</v>
      </c>
      <c r="N3404" s="15" t="s">
        <v>375</v>
      </c>
      <c r="O3404" s="20" t="s">
        <v>279</v>
      </c>
      <c r="P3404" s="20">
        <v>10</v>
      </c>
      <c r="Q3404" s="21" t="s">
        <v>383</v>
      </c>
      <c r="R3404" s="17" t="s">
        <v>282</v>
      </c>
      <c r="S3404" s="17" t="s">
        <v>283</v>
      </c>
      <c r="T3404" s="17" t="s">
        <v>269</v>
      </c>
      <c r="U3404" s="26"/>
    </row>
    <row r="3405" spans="1:456" s="1" customFormat="1" ht="19.5" customHeight="1" x14ac:dyDescent="0.3">
      <c r="A3405" s="46" t="s">
        <v>107</v>
      </c>
      <c r="B3405" s="14">
        <v>10</v>
      </c>
      <c r="C3405" s="14">
        <v>2</v>
      </c>
      <c r="D3405" s="14">
        <v>3</v>
      </c>
      <c r="E3405" s="14">
        <v>1</v>
      </c>
      <c r="F3405" s="14">
        <v>3</v>
      </c>
      <c r="G3405" s="49"/>
      <c r="H3405" s="14">
        <f t="shared" si="210"/>
        <v>19</v>
      </c>
      <c r="I3405" s="46">
        <v>7</v>
      </c>
      <c r="J3405" s="22">
        <f t="shared" si="211"/>
        <v>0.36538461538461536</v>
      </c>
      <c r="K3405" s="46" t="s">
        <v>182</v>
      </c>
      <c r="L3405" s="15" t="s">
        <v>1451</v>
      </c>
      <c r="M3405" s="15" t="s">
        <v>285</v>
      </c>
      <c r="N3405" s="15" t="s">
        <v>280</v>
      </c>
      <c r="O3405" s="20" t="s">
        <v>2462</v>
      </c>
      <c r="P3405" s="20">
        <v>10</v>
      </c>
      <c r="Q3405" s="21" t="s">
        <v>253</v>
      </c>
      <c r="R3405" s="17" t="s">
        <v>2466</v>
      </c>
      <c r="S3405" s="17"/>
      <c r="T3405" s="17"/>
      <c r="U3405" s="26"/>
    </row>
    <row r="3406" spans="1:456" s="1" customFormat="1" ht="19.5" customHeight="1" x14ac:dyDescent="0.3">
      <c r="A3406" s="46" t="s">
        <v>105</v>
      </c>
      <c r="B3406" s="14">
        <v>8</v>
      </c>
      <c r="C3406" s="14">
        <v>0</v>
      </c>
      <c r="D3406" s="14">
        <v>6</v>
      </c>
      <c r="E3406" s="14">
        <v>3</v>
      </c>
      <c r="F3406" s="14">
        <v>2</v>
      </c>
      <c r="G3406" s="49"/>
      <c r="H3406" s="14">
        <f t="shared" si="210"/>
        <v>19</v>
      </c>
      <c r="I3406" s="46">
        <v>9</v>
      </c>
      <c r="J3406" s="22">
        <v>0.36520000000000002</v>
      </c>
      <c r="K3406" s="20" t="s">
        <v>182</v>
      </c>
      <c r="L3406" s="15" t="s">
        <v>1896</v>
      </c>
      <c r="M3406" s="15" t="s">
        <v>689</v>
      </c>
      <c r="N3406" s="15" t="s">
        <v>564</v>
      </c>
      <c r="O3406" s="20" t="s">
        <v>1813</v>
      </c>
      <c r="P3406" s="20">
        <v>10</v>
      </c>
      <c r="Q3406" s="21" t="s">
        <v>253</v>
      </c>
      <c r="R3406" s="17" t="s">
        <v>1848</v>
      </c>
      <c r="S3406" s="17" t="s">
        <v>535</v>
      </c>
      <c r="T3406" s="17" t="s">
        <v>1849</v>
      </c>
      <c r="U3406" s="26"/>
    </row>
    <row r="3407" spans="1:456" s="1" customFormat="1" ht="19.5" customHeight="1" x14ac:dyDescent="0.3">
      <c r="A3407" s="46" t="s">
        <v>117</v>
      </c>
      <c r="B3407" s="14">
        <v>8</v>
      </c>
      <c r="C3407" s="14">
        <v>1</v>
      </c>
      <c r="D3407" s="14">
        <v>6</v>
      </c>
      <c r="E3407" s="14">
        <v>0</v>
      </c>
      <c r="F3407" s="14">
        <v>4</v>
      </c>
      <c r="G3407" s="49"/>
      <c r="H3407" s="14">
        <f t="shared" si="210"/>
        <v>19</v>
      </c>
      <c r="I3407" s="46">
        <v>18</v>
      </c>
      <c r="J3407" s="22">
        <f t="shared" ref="J3407:J3423" si="212">H3407/52</f>
        <v>0.36538461538461536</v>
      </c>
      <c r="K3407" s="20" t="s">
        <v>182</v>
      </c>
      <c r="L3407" s="15" t="s">
        <v>369</v>
      </c>
      <c r="M3407" s="15" t="s">
        <v>222</v>
      </c>
      <c r="N3407" s="15" t="s">
        <v>320</v>
      </c>
      <c r="O3407" s="20" t="s">
        <v>279</v>
      </c>
      <c r="P3407" s="20">
        <v>10</v>
      </c>
      <c r="Q3407" s="21" t="s">
        <v>383</v>
      </c>
      <c r="R3407" s="17" t="s">
        <v>282</v>
      </c>
      <c r="S3407" s="17" t="s">
        <v>283</v>
      </c>
      <c r="T3407" s="17" t="s">
        <v>269</v>
      </c>
      <c r="U3407" s="26"/>
    </row>
    <row r="3408" spans="1:456" s="1" customFormat="1" ht="19.5" customHeight="1" x14ac:dyDescent="0.3">
      <c r="A3408" s="46" t="s">
        <v>98</v>
      </c>
      <c r="B3408" s="14">
        <v>7</v>
      </c>
      <c r="C3408" s="14">
        <v>0</v>
      </c>
      <c r="D3408" s="14">
        <v>7</v>
      </c>
      <c r="E3408" s="14">
        <v>0</v>
      </c>
      <c r="F3408" s="14">
        <v>4</v>
      </c>
      <c r="G3408" s="49"/>
      <c r="H3408" s="14">
        <f t="shared" si="210"/>
        <v>18</v>
      </c>
      <c r="I3408" s="46">
        <v>1</v>
      </c>
      <c r="J3408" s="22">
        <f t="shared" si="212"/>
        <v>0.34615384615384615</v>
      </c>
      <c r="K3408" s="20" t="s">
        <v>182</v>
      </c>
      <c r="L3408" s="15" t="s">
        <v>1039</v>
      </c>
      <c r="M3408" s="15" t="s">
        <v>331</v>
      </c>
      <c r="N3408" s="94" t="s">
        <v>2744</v>
      </c>
      <c r="O3408" s="20" t="s">
        <v>996</v>
      </c>
      <c r="P3408" s="20">
        <v>10</v>
      </c>
      <c r="Q3408" s="21" t="s">
        <v>253</v>
      </c>
      <c r="R3408" s="17" t="s">
        <v>1040</v>
      </c>
      <c r="S3408" s="17" t="s">
        <v>681</v>
      </c>
      <c r="T3408" s="17" t="s">
        <v>269</v>
      </c>
      <c r="U3408" s="26"/>
    </row>
    <row r="3409" spans="1:58" s="1" customFormat="1" ht="19.5" customHeight="1" x14ac:dyDescent="0.3">
      <c r="A3409" s="46" t="s">
        <v>100</v>
      </c>
      <c r="B3409" s="14">
        <v>8</v>
      </c>
      <c r="C3409" s="14">
        <v>2</v>
      </c>
      <c r="D3409" s="14">
        <v>4</v>
      </c>
      <c r="E3409" s="14">
        <v>4</v>
      </c>
      <c r="F3409" s="14">
        <v>0</v>
      </c>
      <c r="G3409" s="49"/>
      <c r="H3409" s="14">
        <f t="shared" si="210"/>
        <v>18</v>
      </c>
      <c r="I3409" s="46">
        <v>8</v>
      </c>
      <c r="J3409" s="22">
        <f t="shared" si="212"/>
        <v>0.34615384615384615</v>
      </c>
      <c r="K3409" s="46" t="s">
        <v>182</v>
      </c>
      <c r="L3409" s="15" t="s">
        <v>1975</v>
      </c>
      <c r="M3409" s="15" t="s">
        <v>884</v>
      </c>
      <c r="N3409" s="15" t="s">
        <v>310</v>
      </c>
      <c r="O3409" s="20" t="s">
        <v>2462</v>
      </c>
      <c r="P3409" s="20">
        <v>10</v>
      </c>
      <c r="Q3409" s="21" t="s">
        <v>253</v>
      </c>
      <c r="R3409" s="17" t="s">
        <v>2466</v>
      </c>
      <c r="S3409" s="17"/>
      <c r="T3409" s="17"/>
      <c r="U3409" s="26"/>
    </row>
    <row r="3410" spans="1:58" s="1" customFormat="1" ht="19.5" customHeight="1" x14ac:dyDescent="0.3">
      <c r="A3410" s="46" t="s">
        <v>101</v>
      </c>
      <c r="B3410" s="14">
        <v>8</v>
      </c>
      <c r="C3410" s="14">
        <v>0</v>
      </c>
      <c r="D3410" s="14">
        <v>6</v>
      </c>
      <c r="E3410" s="14">
        <v>4</v>
      </c>
      <c r="F3410" s="14">
        <v>0</v>
      </c>
      <c r="G3410" s="49"/>
      <c r="H3410" s="14">
        <f t="shared" si="210"/>
        <v>18</v>
      </c>
      <c r="I3410" s="46">
        <v>4</v>
      </c>
      <c r="J3410" s="22">
        <f t="shared" si="212"/>
        <v>0.34615384615384615</v>
      </c>
      <c r="K3410" s="20" t="s">
        <v>182</v>
      </c>
      <c r="L3410" s="15" t="s">
        <v>1279</v>
      </c>
      <c r="M3410" s="15" t="s">
        <v>1280</v>
      </c>
      <c r="N3410" s="15" t="s">
        <v>280</v>
      </c>
      <c r="O3410" s="20" t="s">
        <v>1231</v>
      </c>
      <c r="P3410" s="20">
        <v>10</v>
      </c>
      <c r="Q3410" s="21" t="s">
        <v>253</v>
      </c>
      <c r="R3410" s="17" t="s">
        <v>1245</v>
      </c>
      <c r="S3410" s="17" t="s">
        <v>317</v>
      </c>
      <c r="T3410" s="17" t="s">
        <v>299</v>
      </c>
      <c r="U3410" s="26"/>
    </row>
    <row r="3411" spans="1:58" s="1" customFormat="1" ht="19.5" customHeight="1" x14ac:dyDescent="0.3">
      <c r="A3411" s="19" t="s">
        <v>118</v>
      </c>
      <c r="B3411" s="31">
        <v>7</v>
      </c>
      <c r="C3411" s="31">
        <v>0</v>
      </c>
      <c r="D3411" s="31">
        <v>7</v>
      </c>
      <c r="E3411" s="31">
        <v>2</v>
      </c>
      <c r="F3411" s="31">
        <v>2</v>
      </c>
      <c r="G3411" s="114"/>
      <c r="H3411" s="14">
        <f t="shared" si="210"/>
        <v>18</v>
      </c>
      <c r="I3411" s="19">
        <v>12</v>
      </c>
      <c r="J3411" s="66">
        <f t="shared" si="212"/>
        <v>0.34615384615384615</v>
      </c>
      <c r="K3411" s="19" t="s">
        <v>182</v>
      </c>
      <c r="L3411" s="32" t="s">
        <v>1747</v>
      </c>
      <c r="M3411" s="32" t="s">
        <v>245</v>
      </c>
      <c r="N3411" s="32" t="s">
        <v>420</v>
      </c>
      <c r="O3411" s="20" t="s">
        <v>1697</v>
      </c>
      <c r="P3411" s="29">
        <v>10</v>
      </c>
      <c r="Q3411" s="33" t="s">
        <v>1732</v>
      </c>
      <c r="R3411" s="34" t="s">
        <v>1419</v>
      </c>
      <c r="S3411" s="34" t="s">
        <v>434</v>
      </c>
      <c r="T3411" s="34" t="s">
        <v>269</v>
      </c>
      <c r="U3411" s="26"/>
    </row>
    <row r="3412" spans="1:58" s="1" customFormat="1" ht="19.5" customHeight="1" x14ac:dyDescent="0.3">
      <c r="A3412" s="46" t="s">
        <v>100</v>
      </c>
      <c r="B3412" s="14">
        <v>7</v>
      </c>
      <c r="C3412" s="14">
        <v>0</v>
      </c>
      <c r="D3412" s="14">
        <v>6</v>
      </c>
      <c r="E3412" s="14">
        <v>0</v>
      </c>
      <c r="F3412" s="14">
        <v>4</v>
      </c>
      <c r="G3412" s="49"/>
      <c r="H3412" s="14">
        <f t="shared" si="210"/>
        <v>17</v>
      </c>
      <c r="I3412" s="46">
        <v>5</v>
      </c>
      <c r="J3412" s="22">
        <f t="shared" si="212"/>
        <v>0.32692307692307693</v>
      </c>
      <c r="K3412" s="20" t="s">
        <v>182</v>
      </c>
      <c r="L3412" s="15" t="s">
        <v>788</v>
      </c>
      <c r="M3412" s="15" t="s">
        <v>789</v>
      </c>
      <c r="N3412" s="15" t="s">
        <v>790</v>
      </c>
      <c r="O3412" s="20" t="s">
        <v>752</v>
      </c>
      <c r="P3412" s="20">
        <v>10</v>
      </c>
      <c r="Q3412" s="21" t="s">
        <v>253</v>
      </c>
      <c r="R3412" s="17" t="s">
        <v>753</v>
      </c>
      <c r="S3412" s="17" t="s">
        <v>754</v>
      </c>
      <c r="T3412" s="17" t="s">
        <v>235</v>
      </c>
      <c r="U3412" s="26"/>
    </row>
    <row r="3413" spans="1:58" s="1" customFormat="1" ht="19.5" customHeight="1" x14ac:dyDescent="0.3">
      <c r="A3413" s="46" t="s">
        <v>99</v>
      </c>
      <c r="B3413" s="14">
        <v>5</v>
      </c>
      <c r="C3413" s="14">
        <v>0</v>
      </c>
      <c r="D3413" s="14">
        <v>8</v>
      </c>
      <c r="E3413" s="14">
        <v>0</v>
      </c>
      <c r="F3413" s="14">
        <v>4</v>
      </c>
      <c r="G3413" s="49"/>
      <c r="H3413" s="14">
        <f t="shared" si="210"/>
        <v>17</v>
      </c>
      <c r="I3413" s="46">
        <v>8</v>
      </c>
      <c r="J3413" s="22">
        <f t="shared" si="212"/>
        <v>0.32692307692307693</v>
      </c>
      <c r="K3413" s="46" t="s">
        <v>182</v>
      </c>
      <c r="L3413" s="15" t="s">
        <v>862</v>
      </c>
      <c r="M3413" s="15" t="s">
        <v>863</v>
      </c>
      <c r="N3413" s="15" t="s">
        <v>864</v>
      </c>
      <c r="O3413" s="20" t="s">
        <v>801</v>
      </c>
      <c r="P3413" s="20">
        <v>10</v>
      </c>
      <c r="Q3413" s="21" t="s">
        <v>253</v>
      </c>
      <c r="R3413" s="43" t="s">
        <v>2587</v>
      </c>
      <c r="S3413" s="43" t="s">
        <v>1124</v>
      </c>
      <c r="T3413" s="43" t="s">
        <v>623</v>
      </c>
      <c r="U3413" s="26"/>
    </row>
    <row r="3414" spans="1:58" s="1" customFormat="1" ht="19.5" customHeight="1" x14ac:dyDescent="0.3">
      <c r="A3414" s="19" t="s">
        <v>100</v>
      </c>
      <c r="B3414" s="31">
        <v>5</v>
      </c>
      <c r="C3414" s="31">
        <v>0</v>
      </c>
      <c r="D3414" s="31">
        <v>10</v>
      </c>
      <c r="E3414" s="31">
        <v>2</v>
      </c>
      <c r="F3414" s="31">
        <v>0</v>
      </c>
      <c r="G3414" s="114"/>
      <c r="H3414" s="14">
        <f t="shared" si="210"/>
        <v>17</v>
      </c>
      <c r="I3414" s="19">
        <v>13</v>
      </c>
      <c r="J3414" s="66">
        <f t="shared" si="212"/>
        <v>0.32692307692307693</v>
      </c>
      <c r="K3414" s="19" t="s">
        <v>182</v>
      </c>
      <c r="L3414" s="32" t="s">
        <v>1748</v>
      </c>
      <c r="M3414" s="32" t="s">
        <v>245</v>
      </c>
      <c r="N3414" s="32" t="s">
        <v>410</v>
      </c>
      <c r="O3414" s="20" t="s">
        <v>1697</v>
      </c>
      <c r="P3414" s="29">
        <v>10</v>
      </c>
      <c r="Q3414" s="33" t="s">
        <v>1733</v>
      </c>
      <c r="R3414" s="34" t="s">
        <v>1419</v>
      </c>
      <c r="S3414" s="34" t="s">
        <v>434</v>
      </c>
      <c r="T3414" s="34" t="s">
        <v>269</v>
      </c>
      <c r="U3414" s="26"/>
    </row>
    <row r="3415" spans="1:58" s="1" customFormat="1" ht="19.5" customHeight="1" x14ac:dyDescent="0.3">
      <c r="A3415" s="46" t="s">
        <v>106</v>
      </c>
      <c r="B3415" s="14">
        <v>4</v>
      </c>
      <c r="C3415" s="14">
        <v>0</v>
      </c>
      <c r="D3415" s="14">
        <v>10</v>
      </c>
      <c r="E3415" s="14">
        <v>3</v>
      </c>
      <c r="F3415" s="14">
        <v>0</v>
      </c>
      <c r="G3415" s="49"/>
      <c r="H3415" s="14">
        <f t="shared" si="210"/>
        <v>17</v>
      </c>
      <c r="I3415" s="46">
        <v>8</v>
      </c>
      <c r="J3415" s="22">
        <f t="shared" si="212"/>
        <v>0.32692307692307693</v>
      </c>
      <c r="K3415" s="46" t="s">
        <v>182</v>
      </c>
      <c r="L3415" s="15" t="s">
        <v>865</v>
      </c>
      <c r="M3415" s="15" t="s">
        <v>571</v>
      </c>
      <c r="N3415" s="15" t="s">
        <v>334</v>
      </c>
      <c r="O3415" s="20" t="s">
        <v>801</v>
      </c>
      <c r="P3415" s="20">
        <v>10</v>
      </c>
      <c r="Q3415" s="21" t="s">
        <v>253</v>
      </c>
      <c r="R3415" s="43" t="s">
        <v>2587</v>
      </c>
      <c r="S3415" s="43" t="s">
        <v>1124</v>
      </c>
      <c r="T3415" s="43" t="s">
        <v>623</v>
      </c>
      <c r="U3415" s="26"/>
    </row>
    <row r="3416" spans="1:58" s="1" customFormat="1" ht="19.5" customHeight="1" x14ac:dyDescent="0.3">
      <c r="A3416" s="46" t="s">
        <v>104</v>
      </c>
      <c r="B3416" s="14">
        <v>5</v>
      </c>
      <c r="C3416" s="14">
        <v>4</v>
      </c>
      <c r="D3416" s="14">
        <v>5</v>
      </c>
      <c r="E3416" s="14">
        <v>2</v>
      </c>
      <c r="F3416" s="14">
        <v>1</v>
      </c>
      <c r="G3416" s="49"/>
      <c r="H3416" s="14">
        <f t="shared" si="210"/>
        <v>17</v>
      </c>
      <c r="I3416" s="46">
        <v>3</v>
      </c>
      <c r="J3416" s="22">
        <f t="shared" si="212"/>
        <v>0.32692307692307693</v>
      </c>
      <c r="K3416" s="20" t="s">
        <v>182</v>
      </c>
      <c r="L3416" s="15" t="s">
        <v>1681</v>
      </c>
      <c r="M3416" s="15" t="s">
        <v>234</v>
      </c>
      <c r="N3416" s="15" t="s">
        <v>406</v>
      </c>
      <c r="O3416" s="20" t="s">
        <v>1635</v>
      </c>
      <c r="P3416" s="20">
        <v>10</v>
      </c>
      <c r="Q3416" s="21" t="s">
        <v>253</v>
      </c>
      <c r="R3416" s="17" t="s">
        <v>1670</v>
      </c>
      <c r="S3416" s="17" t="s">
        <v>515</v>
      </c>
      <c r="T3416" s="17" t="s">
        <v>201</v>
      </c>
      <c r="U3416" s="26"/>
    </row>
    <row r="3417" spans="1:58" s="1" customFormat="1" ht="19.5" customHeight="1" x14ac:dyDescent="0.3">
      <c r="A3417" s="46" t="s">
        <v>122</v>
      </c>
      <c r="B3417" s="14">
        <v>6</v>
      </c>
      <c r="C3417" s="14">
        <v>0</v>
      </c>
      <c r="D3417" s="14">
        <v>7</v>
      </c>
      <c r="E3417" s="14">
        <v>0</v>
      </c>
      <c r="F3417" s="14">
        <v>4</v>
      </c>
      <c r="G3417" s="49"/>
      <c r="H3417" s="14">
        <f t="shared" si="210"/>
        <v>17</v>
      </c>
      <c r="I3417" s="46">
        <v>19</v>
      </c>
      <c r="J3417" s="22">
        <f t="shared" si="212"/>
        <v>0.32692307692307693</v>
      </c>
      <c r="K3417" s="20" t="s">
        <v>182</v>
      </c>
      <c r="L3417" s="15" t="s">
        <v>372</v>
      </c>
      <c r="M3417" s="15" t="s">
        <v>376</v>
      </c>
      <c r="N3417" s="15" t="s">
        <v>218</v>
      </c>
      <c r="O3417" s="20" t="s">
        <v>279</v>
      </c>
      <c r="P3417" s="20">
        <v>10</v>
      </c>
      <c r="Q3417" s="21" t="s">
        <v>383</v>
      </c>
      <c r="R3417" s="17" t="s">
        <v>282</v>
      </c>
      <c r="S3417" s="17" t="s">
        <v>283</v>
      </c>
      <c r="T3417" s="17" t="s">
        <v>269</v>
      </c>
      <c r="U3417" s="26"/>
    </row>
    <row r="3418" spans="1:58" s="1" customFormat="1" ht="19.5" customHeight="1" x14ac:dyDescent="0.3">
      <c r="A3418" s="46" t="s">
        <v>100</v>
      </c>
      <c r="B3418" s="14">
        <v>6</v>
      </c>
      <c r="C3418" s="14">
        <v>1</v>
      </c>
      <c r="D3418" s="14">
        <v>5</v>
      </c>
      <c r="E3418" s="14">
        <v>2</v>
      </c>
      <c r="F3418" s="14">
        <v>2</v>
      </c>
      <c r="G3418" s="49"/>
      <c r="H3418" s="14">
        <f t="shared" si="210"/>
        <v>16</v>
      </c>
      <c r="I3418" s="46">
        <v>4</v>
      </c>
      <c r="J3418" s="22">
        <f t="shared" si="212"/>
        <v>0.30769230769230771</v>
      </c>
      <c r="K3418" s="20" t="s">
        <v>182</v>
      </c>
      <c r="L3418" s="15" t="s">
        <v>1682</v>
      </c>
      <c r="M3418" s="15" t="s">
        <v>351</v>
      </c>
      <c r="N3418" s="15" t="s">
        <v>320</v>
      </c>
      <c r="O3418" s="20" t="s">
        <v>1635</v>
      </c>
      <c r="P3418" s="20">
        <v>10</v>
      </c>
      <c r="Q3418" s="21" t="s">
        <v>223</v>
      </c>
      <c r="R3418" s="17" t="s">
        <v>1670</v>
      </c>
      <c r="S3418" s="17" t="s">
        <v>515</v>
      </c>
      <c r="T3418" s="17" t="s">
        <v>201</v>
      </c>
      <c r="U3418" s="26"/>
    </row>
    <row r="3419" spans="1:58" s="1" customFormat="1" ht="19.5" customHeight="1" x14ac:dyDescent="0.3">
      <c r="A3419" s="46" t="s">
        <v>105</v>
      </c>
      <c r="B3419" s="14">
        <v>9</v>
      </c>
      <c r="C3419" s="14">
        <v>0</v>
      </c>
      <c r="D3419" s="14">
        <v>6</v>
      </c>
      <c r="E3419" s="14">
        <v>0</v>
      </c>
      <c r="F3419" s="14">
        <v>1</v>
      </c>
      <c r="G3419" s="49"/>
      <c r="H3419" s="14">
        <f t="shared" si="210"/>
        <v>16</v>
      </c>
      <c r="I3419" s="46">
        <v>9</v>
      </c>
      <c r="J3419" s="22">
        <f t="shared" si="212"/>
        <v>0.30769230769230771</v>
      </c>
      <c r="K3419" s="46" t="s">
        <v>182</v>
      </c>
      <c r="L3419" s="15" t="s">
        <v>2345</v>
      </c>
      <c r="M3419" s="15" t="s">
        <v>422</v>
      </c>
      <c r="N3419" s="15" t="s">
        <v>911</v>
      </c>
      <c r="O3419" s="20" t="s">
        <v>2462</v>
      </c>
      <c r="P3419" s="20">
        <v>10</v>
      </c>
      <c r="Q3419" s="21" t="s">
        <v>240</v>
      </c>
      <c r="R3419" s="17" t="s">
        <v>2466</v>
      </c>
      <c r="S3419" s="17"/>
      <c r="T3419" s="17"/>
      <c r="U3419" s="26"/>
    </row>
    <row r="3420" spans="1:58" s="1" customFormat="1" ht="19.5" customHeight="1" x14ac:dyDescent="0.3">
      <c r="A3420" s="46" t="s">
        <v>107</v>
      </c>
      <c r="B3420" s="14">
        <v>11</v>
      </c>
      <c r="C3420" s="14">
        <v>0</v>
      </c>
      <c r="D3420" s="14">
        <v>1</v>
      </c>
      <c r="E3420" s="14">
        <v>0</v>
      </c>
      <c r="F3420" s="14">
        <v>4</v>
      </c>
      <c r="G3420" s="49"/>
      <c r="H3420" s="14">
        <f t="shared" si="210"/>
        <v>16</v>
      </c>
      <c r="I3420" s="46">
        <v>8</v>
      </c>
      <c r="J3420" s="22">
        <f t="shared" si="212"/>
        <v>0.30769230769230771</v>
      </c>
      <c r="K3420" s="20" t="s">
        <v>182</v>
      </c>
      <c r="L3420" s="15" t="s">
        <v>2345</v>
      </c>
      <c r="M3420" s="15" t="s">
        <v>839</v>
      </c>
      <c r="N3420" s="15" t="s">
        <v>628</v>
      </c>
      <c r="O3420" s="20" t="s">
        <v>2224</v>
      </c>
      <c r="P3420" s="20">
        <v>10</v>
      </c>
      <c r="Q3420" s="21" t="s">
        <v>253</v>
      </c>
      <c r="R3420" s="17" t="s">
        <v>2277</v>
      </c>
      <c r="S3420" s="17" t="s">
        <v>317</v>
      </c>
      <c r="T3420" s="17" t="s">
        <v>2278</v>
      </c>
      <c r="U3420" s="26"/>
    </row>
    <row r="3421" spans="1:58" s="1" customFormat="1" ht="19.5" customHeight="1" x14ac:dyDescent="0.3">
      <c r="A3421" s="46" t="s">
        <v>107</v>
      </c>
      <c r="B3421" s="14">
        <v>8</v>
      </c>
      <c r="C3421" s="14">
        <v>2</v>
      </c>
      <c r="D3421" s="14">
        <v>1</v>
      </c>
      <c r="E3421" s="14">
        <v>3</v>
      </c>
      <c r="F3421" s="14">
        <v>2</v>
      </c>
      <c r="G3421" s="49"/>
      <c r="H3421" s="14">
        <f t="shared" si="210"/>
        <v>16</v>
      </c>
      <c r="I3421" s="46">
        <v>10</v>
      </c>
      <c r="J3421" s="22">
        <f t="shared" si="212"/>
        <v>0.30769230769230771</v>
      </c>
      <c r="K3421" s="20" t="s">
        <v>182</v>
      </c>
      <c r="L3421" s="15" t="s">
        <v>1933</v>
      </c>
      <c r="M3421" s="15" t="s">
        <v>309</v>
      </c>
      <c r="N3421" s="15" t="s">
        <v>201</v>
      </c>
      <c r="O3421" s="20" t="s">
        <v>1898</v>
      </c>
      <c r="P3421" s="20">
        <v>10</v>
      </c>
      <c r="Q3421" s="21" t="s">
        <v>223</v>
      </c>
      <c r="R3421" s="17" t="s">
        <v>1899</v>
      </c>
      <c r="S3421" s="17" t="s">
        <v>340</v>
      </c>
      <c r="T3421" s="17" t="s">
        <v>1900</v>
      </c>
      <c r="U3421" s="65"/>
      <c r="V3421" s="16"/>
      <c r="W3421" s="16"/>
      <c r="X3421" s="16"/>
      <c r="Y3421" s="16"/>
      <c r="Z3421" s="16"/>
      <c r="AA3421" s="16"/>
      <c r="AB3421" s="16"/>
      <c r="AC3421" s="16"/>
      <c r="AD3421" s="16"/>
      <c r="AE3421" s="16"/>
      <c r="AF3421" s="16"/>
      <c r="AG3421" s="16"/>
      <c r="AH3421" s="16"/>
      <c r="AI3421" s="16"/>
      <c r="AJ3421" s="16"/>
      <c r="AK3421" s="16"/>
      <c r="AL3421" s="16"/>
      <c r="AM3421" s="16"/>
      <c r="AN3421" s="16"/>
      <c r="AO3421" s="16"/>
      <c r="AP3421" s="16"/>
      <c r="AQ3421" s="16"/>
      <c r="AR3421" s="16"/>
      <c r="AS3421" s="16"/>
      <c r="AT3421" s="16"/>
      <c r="AU3421" s="16"/>
      <c r="AV3421" s="16"/>
      <c r="AW3421" s="16"/>
      <c r="AX3421" s="16"/>
      <c r="AY3421" s="16"/>
      <c r="AZ3421" s="16"/>
      <c r="BA3421" s="16"/>
      <c r="BB3421" s="16"/>
      <c r="BC3421" s="16"/>
      <c r="BD3421" s="16"/>
      <c r="BE3421" s="16"/>
      <c r="BF3421" s="16"/>
    </row>
    <row r="3422" spans="1:58" s="1" customFormat="1" ht="19.5" customHeight="1" x14ac:dyDescent="0.3">
      <c r="A3422" s="46" t="s">
        <v>103</v>
      </c>
      <c r="B3422" s="14">
        <v>6</v>
      </c>
      <c r="C3422" s="14">
        <v>0</v>
      </c>
      <c r="D3422" s="14">
        <v>6</v>
      </c>
      <c r="E3422" s="14">
        <v>2</v>
      </c>
      <c r="F3422" s="14">
        <v>2</v>
      </c>
      <c r="G3422" s="49"/>
      <c r="H3422" s="14">
        <f t="shared" si="210"/>
        <v>16</v>
      </c>
      <c r="I3422" s="46">
        <v>10</v>
      </c>
      <c r="J3422" s="22">
        <f t="shared" si="212"/>
        <v>0.30769230769230771</v>
      </c>
      <c r="K3422" s="20" t="s">
        <v>182</v>
      </c>
      <c r="L3422" s="15" t="s">
        <v>1934</v>
      </c>
      <c r="M3422" s="15" t="s">
        <v>389</v>
      </c>
      <c r="N3422" s="15" t="s">
        <v>269</v>
      </c>
      <c r="O3422" s="20" t="s">
        <v>1898</v>
      </c>
      <c r="P3422" s="20">
        <v>10</v>
      </c>
      <c r="Q3422" s="21" t="s">
        <v>253</v>
      </c>
      <c r="R3422" s="17" t="s">
        <v>1899</v>
      </c>
      <c r="S3422" s="17" t="s">
        <v>340</v>
      </c>
      <c r="T3422" s="17" t="s">
        <v>1900</v>
      </c>
      <c r="U3422" s="65"/>
      <c r="V3422" s="16"/>
      <c r="W3422" s="16"/>
      <c r="X3422" s="16"/>
      <c r="Y3422" s="16"/>
      <c r="Z3422" s="16"/>
      <c r="AA3422" s="16"/>
      <c r="AB3422" s="16"/>
      <c r="AC3422" s="16"/>
      <c r="AD3422" s="16"/>
      <c r="AE3422" s="16"/>
      <c r="AF3422" s="16"/>
      <c r="AG3422" s="16"/>
      <c r="AH3422" s="16"/>
      <c r="AI3422" s="16"/>
      <c r="AJ3422" s="16"/>
      <c r="AK3422" s="16"/>
      <c r="AL3422" s="16"/>
      <c r="AM3422" s="16"/>
      <c r="AN3422" s="16"/>
      <c r="AO3422" s="16"/>
      <c r="AP3422" s="16"/>
      <c r="AQ3422" s="16"/>
      <c r="AR3422" s="16"/>
      <c r="AS3422" s="16"/>
      <c r="AT3422" s="16"/>
      <c r="AU3422" s="16"/>
      <c r="AV3422" s="16"/>
      <c r="AW3422" s="16"/>
      <c r="AX3422" s="16"/>
      <c r="AY3422" s="16"/>
      <c r="AZ3422" s="16"/>
      <c r="BA3422" s="16"/>
      <c r="BB3422" s="16"/>
      <c r="BC3422" s="16"/>
      <c r="BD3422" s="16"/>
      <c r="BE3422" s="16"/>
      <c r="BF3422" s="16"/>
    </row>
    <row r="3423" spans="1:58" s="1" customFormat="1" ht="19.5" customHeight="1" x14ac:dyDescent="0.3">
      <c r="A3423" s="46" t="s">
        <v>99</v>
      </c>
      <c r="B3423" s="14">
        <v>7</v>
      </c>
      <c r="C3423" s="14">
        <v>1</v>
      </c>
      <c r="D3423" s="14">
        <v>8</v>
      </c>
      <c r="E3423" s="14">
        <v>0</v>
      </c>
      <c r="F3423" s="14">
        <v>0</v>
      </c>
      <c r="G3423" s="49"/>
      <c r="H3423" s="14">
        <f t="shared" si="210"/>
        <v>16</v>
      </c>
      <c r="I3423" s="46">
        <v>6</v>
      </c>
      <c r="J3423" s="22">
        <f t="shared" si="212"/>
        <v>0.30769230769230771</v>
      </c>
      <c r="K3423" s="20" t="s">
        <v>182</v>
      </c>
      <c r="L3423" s="15" t="s">
        <v>791</v>
      </c>
      <c r="M3423" s="15" t="s">
        <v>212</v>
      </c>
      <c r="N3423" s="15" t="s">
        <v>460</v>
      </c>
      <c r="O3423" s="20" t="s">
        <v>752</v>
      </c>
      <c r="P3423" s="20">
        <v>10</v>
      </c>
      <c r="Q3423" s="21" t="s">
        <v>253</v>
      </c>
      <c r="R3423" s="17" t="s">
        <v>753</v>
      </c>
      <c r="S3423" s="17" t="s">
        <v>754</v>
      </c>
      <c r="T3423" s="17" t="s">
        <v>235</v>
      </c>
      <c r="U3423" s="26"/>
    </row>
    <row r="3424" spans="1:58" s="1" customFormat="1" ht="19.5" customHeight="1" x14ac:dyDescent="0.3">
      <c r="A3424" s="46" t="s">
        <v>98</v>
      </c>
      <c r="B3424" s="14">
        <v>6</v>
      </c>
      <c r="C3424" s="14">
        <v>0</v>
      </c>
      <c r="D3424" s="14">
        <v>9</v>
      </c>
      <c r="E3424" s="14">
        <v>0</v>
      </c>
      <c r="F3424" s="14">
        <v>1</v>
      </c>
      <c r="G3424" s="49"/>
      <c r="H3424" s="14">
        <f t="shared" si="210"/>
        <v>16</v>
      </c>
      <c r="I3424" s="46">
        <v>5</v>
      </c>
      <c r="J3424" s="22">
        <v>0.30769999999999997</v>
      </c>
      <c r="K3424" s="20" t="s">
        <v>182</v>
      </c>
      <c r="L3424" s="15" t="s">
        <v>1416</v>
      </c>
      <c r="M3424" s="15" t="s">
        <v>362</v>
      </c>
      <c r="N3424" s="15" t="s">
        <v>257</v>
      </c>
      <c r="O3424" s="20" t="s">
        <v>1362</v>
      </c>
      <c r="P3424" s="20">
        <v>10</v>
      </c>
      <c r="Q3424" s="21" t="s">
        <v>253</v>
      </c>
      <c r="R3424" s="17" t="s">
        <v>1410</v>
      </c>
      <c r="S3424" s="17" t="s">
        <v>1411</v>
      </c>
      <c r="T3424" s="17" t="s">
        <v>1082</v>
      </c>
      <c r="U3424" s="26"/>
    </row>
    <row r="3425" spans="1:21" s="1" customFormat="1" ht="19.5" customHeight="1" x14ac:dyDescent="0.3">
      <c r="A3425" s="46" t="s">
        <v>105</v>
      </c>
      <c r="B3425" s="14">
        <v>5</v>
      </c>
      <c r="C3425" s="14">
        <v>4</v>
      </c>
      <c r="D3425" s="14">
        <v>4</v>
      </c>
      <c r="E3425" s="14">
        <v>1</v>
      </c>
      <c r="F3425" s="14">
        <v>2</v>
      </c>
      <c r="G3425" s="49"/>
      <c r="H3425" s="14">
        <f t="shared" si="210"/>
        <v>16</v>
      </c>
      <c r="I3425" s="46">
        <v>4</v>
      </c>
      <c r="J3425" s="22">
        <f t="shared" ref="J3425:J3443" si="213">H3425/52</f>
        <v>0.30769230769230771</v>
      </c>
      <c r="K3425" s="20" t="s">
        <v>182</v>
      </c>
      <c r="L3425" s="15" t="s">
        <v>1683</v>
      </c>
      <c r="M3425" s="15" t="s">
        <v>720</v>
      </c>
      <c r="N3425" s="15" t="s">
        <v>325</v>
      </c>
      <c r="O3425" s="20" t="s">
        <v>1635</v>
      </c>
      <c r="P3425" s="20">
        <v>10</v>
      </c>
      <c r="Q3425" s="21" t="s">
        <v>253</v>
      </c>
      <c r="R3425" s="17" t="s">
        <v>1670</v>
      </c>
      <c r="S3425" s="17" t="s">
        <v>515</v>
      </c>
      <c r="T3425" s="17" t="s">
        <v>201</v>
      </c>
      <c r="U3425" s="26"/>
    </row>
    <row r="3426" spans="1:21" s="1" customFormat="1" ht="19.5" customHeight="1" x14ac:dyDescent="0.3">
      <c r="A3426" s="46" t="s">
        <v>102</v>
      </c>
      <c r="B3426" s="14">
        <v>11</v>
      </c>
      <c r="C3426" s="14">
        <v>0</v>
      </c>
      <c r="D3426" s="14">
        <v>5</v>
      </c>
      <c r="E3426" s="14">
        <v>0</v>
      </c>
      <c r="F3426" s="14">
        <v>0</v>
      </c>
      <c r="G3426" s="49"/>
      <c r="H3426" s="14">
        <f t="shared" si="210"/>
        <v>16</v>
      </c>
      <c r="I3426" s="46">
        <v>5</v>
      </c>
      <c r="J3426" s="22">
        <f t="shared" si="213"/>
        <v>0.30769230769230771</v>
      </c>
      <c r="K3426" s="20" t="s">
        <v>182</v>
      </c>
      <c r="L3426" s="15" t="s">
        <v>924</v>
      </c>
      <c r="M3426" s="15" t="s">
        <v>234</v>
      </c>
      <c r="N3426" s="15" t="s">
        <v>267</v>
      </c>
      <c r="O3426" s="20" t="s">
        <v>896</v>
      </c>
      <c r="P3426" s="20">
        <v>10</v>
      </c>
      <c r="Q3426" s="21" t="s">
        <v>223</v>
      </c>
      <c r="R3426" s="17" t="s">
        <v>903</v>
      </c>
      <c r="S3426" s="17" t="s">
        <v>441</v>
      </c>
      <c r="T3426" s="17" t="s">
        <v>904</v>
      </c>
      <c r="U3426" s="26"/>
    </row>
    <row r="3427" spans="1:21" s="1" customFormat="1" ht="19.5" customHeight="1" x14ac:dyDescent="0.3">
      <c r="A3427" s="46" t="s">
        <v>108</v>
      </c>
      <c r="B3427" s="14">
        <v>6</v>
      </c>
      <c r="C3427" s="14">
        <v>0</v>
      </c>
      <c r="D3427" s="14">
        <v>8</v>
      </c>
      <c r="E3427" s="14">
        <v>0</v>
      </c>
      <c r="F3427" s="14">
        <v>1</v>
      </c>
      <c r="G3427" s="49"/>
      <c r="H3427" s="14">
        <f t="shared" si="210"/>
        <v>15</v>
      </c>
      <c r="I3427" s="46">
        <v>9</v>
      </c>
      <c r="J3427" s="22">
        <f t="shared" si="213"/>
        <v>0.28846153846153844</v>
      </c>
      <c r="K3427" s="46" t="s">
        <v>182</v>
      </c>
      <c r="L3427" s="15" t="s">
        <v>866</v>
      </c>
      <c r="M3427" s="15" t="s">
        <v>422</v>
      </c>
      <c r="N3427" s="15" t="s">
        <v>461</v>
      </c>
      <c r="O3427" s="20" t="s">
        <v>801</v>
      </c>
      <c r="P3427" s="20">
        <v>10</v>
      </c>
      <c r="Q3427" s="21" t="s">
        <v>253</v>
      </c>
      <c r="R3427" s="43" t="s">
        <v>2587</v>
      </c>
      <c r="S3427" s="43" t="s">
        <v>1124</v>
      </c>
      <c r="T3427" s="43" t="s">
        <v>623</v>
      </c>
      <c r="U3427" s="26"/>
    </row>
    <row r="3428" spans="1:21" s="1" customFormat="1" ht="19.5" customHeight="1" x14ac:dyDescent="0.3">
      <c r="A3428" s="46" t="s">
        <v>101</v>
      </c>
      <c r="B3428" s="14">
        <v>10</v>
      </c>
      <c r="C3428" s="14">
        <v>0</v>
      </c>
      <c r="D3428" s="14">
        <v>5</v>
      </c>
      <c r="E3428" s="14">
        <v>0</v>
      </c>
      <c r="F3428" s="14">
        <v>0</v>
      </c>
      <c r="G3428" s="49"/>
      <c r="H3428" s="14">
        <f t="shared" si="210"/>
        <v>15</v>
      </c>
      <c r="I3428" s="46">
        <v>5</v>
      </c>
      <c r="J3428" s="22">
        <f t="shared" si="213"/>
        <v>0.28846153846153844</v>
      </c>
      <c r="K3428" s="20" t="s">
        <v>182</v>
      </c>
      <c r="L3428" s="15" t="s">
        <v>1469</v>
      </c>
      <c r="M3428" s="15" t="s">
        <v>272</v>
      </c>
      <c r="N3428" s="15" t="s">
        <v>443</v>
      </c>
      <c r="O3428" s="21" t="s">
        <v>2672</v>
      </c>
      <c r="P3428" s="20">
        <v>10</v>
      </c>
      <c r="Q3428" s="21">
        <v>1</v>
      </c>
      <c r="R3428" s="17" t="s">
        <v>1427</v>
      </c>
      <c r="S3428" s="17" t="s">
        <v>314</v>
      </c>
      <c r="T3428" s="17" t="s">
        <v>611</v>
      </c>
      <c r="U3428" s="26"/>
    </row>
    <row r="3429" spans="1:21" s="1" customFormat="1" ht="19.5" customHeight="1" x14ac:dyDescent="0.3">
      <c r="A3429" s="46" t="s">
        <v>103</v>
      </c>
      <c r="B3429" s="14">
        <v>7</v>
      </c>
      <c r="C3429" s="14">
        <v>1</v>
      </c>
      <c r="D3429" s="14">
        <v>3</v>
      </c>
      <c r="E3429" s="14">
        <v>0</v>
      </c>
      <c r="F3429" s="14">
        <v>4</v>
      </c>
      <c r="G3429" s="49"/>
      <c r="H3429" s="14">
        <f t="shared" si="210"/>
        <v>15</v>
      </c>
      <c r="I3429" s="46">
        <v>5</v>
      </c>
      <c r="J3429" s="22">
        <f t="shared" si="213"/>
        <v>0.28846153846153844</v>
      </c>
      <c r="K3429" s="20" t="s">
        <v>182</v>
      </c>
      <c r="L3429" s="15" t="s">
        <v>2091</v>
      </c>
      <c r="M3429" s="15" t="s">
        <v>212</v>
      </c>
      <c r="N3429" s="15" t="s">
        <v>325</v>
      </c>
      <c r="O3429" s="20" t="s">
        <v>2089</v>
      </c>
      <c r="P3429" s="20">
        <v>10</v>
      </c>
      <c r="Q3429" s="21" t="s">
        <v>240</v>
      </c>
      <c r="R3429" s="17" t="s">
        <v>2078</v>
      </c>
      <c r="S3429" s="17" t="s">
        <v>2079</v>
      </c>
      <c r="T3429" s="17" t="s">
        <v>235</v>
      </c>
      <c r="U3429" s="26"/>
    </row>
    <row r="3430" spans="1:21" s="1" customFormat="1" ht="19.5" customHeight="1" x14ac:dyDescent="0.3">
      <c r="A3430" s="46" t="s">
        <v>102</v>
      </c>
      <c r="B3430" s="14">
        <v>5</v>
      </c>
      <c r="C3430" s="14">
        <v>4</v>
      </c>
      <c r="D3430" s="14">
        <v>2</v>
      </c>
      <c r="E3430" s="14">
        <v>3</v>
      </c>
      <c r="F3430" s="14">
        <v>1</v>
      </c>
      <c r="G3430" s="49"/>
      <c r="H3430" s="14">
        <f t="shared" si="210"/>
        <v>15</v>
      </c>
      <c r="I3430" s="46">
        <v>5</v>
      </c>
      <c r="J3430" s="22">
        <f t="shared" si="213"/>
        <v>0.28846153846153844</v>
      </c>
      <c r="K3430" s="20" t="s">
        <v>182</v>
      </c>
      <c r="L3430" s="15" t="s">
        <v>1684</v>
      </c>
      <c r="M3430" s="15" t="s">
        <v>509</v>
      </c>
      <c r="N3430" s="15" t="s">
        <v>1076</v>
      </c>
      <c r="O3430" s="20" t="s">
        <v>1635</v>
      </c>
      <c r="P3430" s="20">
        <v>10</v>
      </c>
      <c r="Q3430" s="21" t="s">
        <v>223</v>
      </c>
      <c r="R3430" s="17" t="s">
        <v>1670</v>
      </c>
      <c r="S3430" s="17" t="s">
        <v>515</v>
      </c>
      <c r="T3430" s="17" t="s">
        <v>201</v>
      </c>
      <c r="U3430" s="26"/>
    </row>
    <row r="3431" spans="1:21" s="1" customFormat="1" ht="19.5" customHeight="1" x14ac:dyDescent="0.3">
      <c r="A3431" s="46" t="s">
        <v>103</v>
      </c>
      <c r="B3431" s="14">
        <v>5</v>
      </c>
      <c r="C3431" s="14">
        <v>3</v>
      </c>
      <c r="D3431" s="14">
        <v>5</v>
      </c>
      <c r="E3431" s="14">
        <v>1</v>
      </c>
      <c r="F3431" s="14">
        <v>1</v>
      </c>
      <c r="G3431" s="49"/>
      <c r="H3431" s="14">
        <f t="shared" si="210"/>
        <v>15</v>
      </c>
      <c r="I3431" s="46">
        <v>6</v>
      </c>
      <c r="J3431" s="22">
        <f t="shared" si="213"/>
        <v>0.28846153846153844</v>
      </c>
      <c r="K3431" s="20" t="s">
        <v>182</v>
      </c>
      <c r="L3431" s="15" t="s">
        <v>925</v>
      </c>
      <c r="M3431" s="15" t="s">
        <v>894</v>
      </c>
      <c r="N3431" s="15" t="s">
        <v>926</v>
      </c>
      <c r="O3431" s="20" t="s">
        <v>896</v>
      </c>
      <c r="P3431" s="20">
        <v>10</v>
      </c>
      <c r="Q3431" s="21" t="s">
        <v>223</v>
      </c>
      <c r="R3431" s="17" t="s">
        <v>903</v>
      </c>
      <c r="S3431" s="17" t="s">
        <v>441</v>
      </c>
      <c r="T3431" s="17" t="s">
        <v>904</v>
      </c>
      <c r="U3431" s="26"/>
    </row>
    <row r="3432" spans="1:21" s="1" customFormat="1" ht="19.5" customHeight="1" x14ac:dyDescent="0.3">
      <c r="A3432" s="46" t="s">
        <v>101</v>
      </c>
      <c r="B3432" s="14">
        <v>6</v>
      </c>
      <c r="C3432" s="14">
        <v>0</v>
      </c>
      <c r="D3432" s="14">
        <v>7</v>
      </c>
      <c r="E3432" s="14">
        <v>2</v>
      </c>
      <c r="F3432" s="14">
        <v>0</v>
      </c>
      <c r="G3432" s="49"/>
      <c r="H3432" s="14">
        <f t="shared" ref="H3432:H3463" si="214">B3432+C3432+D3432+E3432+F3432</f>
        <v>15</v>
      </c>
      <c r="I3432" s="46">
        <v>7</v>
      </c>
      <c r="J3432" s="22">
        <f t="shared" si="213"/>
        <v>0.28846153846153844</v>
      </c>
      <c r="K3432" s="20" t="s">
        <v>182</v>
      </c>
      <c r="L3432" s="15" t="s">
        <v>792</v>
      </c>
      <c r="M3432" s="15" t="s">
        <v>746</v>
      </c>
      <c r="N3432" s="15" t="s">
        <v>310</v>
      </c>
      <c r="O3432" s="20" t="s">
        <v>752</v>
      </c>
      <c r="P3432" s="20">
        <v>10</v>
      </c>
      <c r="Q3432" s="21" t="s">
        <v>253</v>
      </c>
      <c r="R3432" s="17" t="s">
        <v>753</v>
      </c>
      <c r="S3432" s="17" t="s">
        <v>754</v>
      </c>
      <c r="T3432" s="17" t="s">
        <v>235</v>
      </c>
      <c r="U3432" s="26"/>
    </row>
    <row r="3433" spans="1:21" s="1" customFormat="1" ht="19.5" customHeight="1" x14ac:dyDescent="0.3">
      <c r="A3433" s="46" t="s">
        <v>110</v>
      </c>
      <c r="B3433" s="14">
        <v>3</v>
      </c>
      <c r="C3433" s="14">
        <v>0</v>
      </c>
      <c r="D3433" s="14">
        <v>12</v>
      </c>
      <c r="E3433" s="14">
        <v>0</v>
      </c>
      <c r="F3433" s="14">
        <v>0</v>
      </c>
      <c r="G3433" s="49"/>
      <c r="H3433" s="14">
        <f t="shared" si="214"/>
        <v>15</v>
      </c>
      <c r="I3433" s="46">
        <v>20</v>
      </c>
      <c r="J3433" s="22">
        <f t="shared" si="213"/>
        <v>0.28846153846153844</v>
      </c>
      <c r="K3433" s="20" t="s">
        <v>182</v>
      </c>
      <c r="L3433" s="15" t="s">
        <v>377</v>
      </c>
      <c r="M3433" s="15" t="s">
        <v>378</v>
      </c>
      <c r="N3433" s="15" t="s">
        <v>379</v>
      </c>
      <c r="O3433" s="20" t="s">
        <v>279</v>
      </c>
      <c r="P3433" s="20">
        <v>10</v>
      </c>
      <c r="Q3433" s="21" t="s">
        <v>384</v>
      </c>
      <c r="R3433" s="17" t="s">
        <v>282</v>
      </c>
      <c r="S3433" s="17" t="s">
        <v>283</v>
      </c>
      <c r="T3433" s="17" t="s">
        <v>269</v>
      </c>
      <c r="U3433" s="26"/>
    </row>
    <row r="3434" spans="1:21" s="1" customFormat="1" ht="19.5" customHeight="1" x14ac:dyDescent="0.3">
      <c r="A3434" s="46" t="s">
        <v>103</v>
      </c>
      <c r="B3434" s="14">
        <v>6</v>
      </c>
      <c r="C3434" s="14">
        <v>4</v>
      </c>
      <c r="D3434" s="14">
        <v>2</v>
      </c>
      <c r="E3434" s="14">
        <v>1</v>
      </c>
      <c r="F3434" s="14">
        <v>1</v>
      </c>
      <c r="G3434" s="49"/>
      <c r="H3434" s="14">
        <f t="shared" si="214"/>
        <v>14</v>
      </c>
      <c r="I3434" s="46">
        <v>6</v>
      </c>
      <c r="J3434" s="22">
        <f t="shared" si="213"/>
        <v>0.26923076923076922</v>
      </c>
      <c r="K3434" s="20" t="s">
        <v>182</v>
      </c>
      <c r="L3434" s="15" t="s">
        <v>1685</v>
      </c>
      <c r="M3434" s="15" t="s">
        <v>577</v>
      </c>
      <c r="N3434" s="15" t="s">
        <v>281</v>
      </c>
      <c r="O3434" s="20" t="s">
        <v>1635</v>
      </c>
      <c r="P3434" s="20">
        <v>10</v>
      </c>
      <c r="Q3434" s="21" t="s">
        <v>223</v>
      </c>
      <c r="R3434" s="17" t="s">
        <v>1670</v>
      </c>
      <c r="S3434" s="17" t="s">
        <v>515</v>
      </c>
      <c r="T3434" s="17" t="s">
        <v>201</v>
      </c>
      <c r="U3434" s="26"/>
    </row>
    <row r="3435" spans="1:21" s="1" customFormat="1" ht="19.5" customHeight="1" x14ac:dyDescent="0.3">
      <c r="A3435" s="46" t="s">
        <v>101</v>
      </c>
      <c r="B3435" s="14">
        <v>6</v>
      </c>
      <c r="C3435" s="14">
        <v>1</v>
      </c>
      <c r="D3435" s="14">
        <v>3</v>
      </c>
      <c r="E3435" s="14">
        <v>1</v>
      </c>
      <c r="F3435" s="14">
        <v>2</v>
      </c>
      <c r="G3435" s="49"/>
      <c r="H3435" s="14">
        <f t="shared" si="214"/>
        <v>13</v>
      </c>
      <c r="I3435" s="46">
        <v>2</v>
      </c>
      <c r="J3435" s="22">
        <f t="shared" si="213"/>
        <v>0.25</v>
      </c>
      <c r="K3435" s="20" t="s">
        <v>182</v>
      </c>
      <c r="L3435" s="15" t="s">
        <v>1048</v>
      </c>
      <c r="M3435" s="15" t="s">
        <v>381</v>
      </c>
      <c r="N3435" s="15" t="s">
        <v>218</v>
      </c>
      <c r="O3435" s="20" t="s">
        <v>1045</v>
      </c>
      <c r="P3435" s="20">
        <v>10</v>
      </c>
      <c r="Q3435" s="21" t="s">
        <v>253</v>
      </c>
      <c r="R3435" s="17" t="s">
        <v>1046</v>
      </c>
      <c r="S3435" s="17" t="s">
        <v>795</v>
      </c>
      <c r="T3435" s="17" t="s">
        <v>1047</v>
      </c>
      <c r="U3435" s="26"/>
    </row>
    <row r="3436" spans="1:21" s="1" customFormat="1" ht="19.5" customHeight="1" x14ac:dyDescent="0.3">
      <c r="A3436" s="19" t="s">
        <v>104</v>
      </c>
      <c r="B3436" s="31">
        <v>9</v>
      </c>
      <c r="C3436" s="31">
        <v>0</v>
      </c>
      <c r="D3436" s="31">
        <v>3</v>
      </c>
      <c r="E3436" s="31">
        <v>1</v>
      </c>
      <c r="F3436" s="31">
        <v>0</v>
      </c>
      <c r="G3436" s="114"/>
      <c r="H3436" s="14">
        <f t="shared" si="214"/>
        <v>13</v>
      </c>
      <c r="I3436" s="19">
        <v>14</v>
      </c>
      <c r="J3436" s="66">
        <f t="shared" si="213"/>
        <v>0.25</v>
      </c>
      <c r="K3436" s="19" t="s">
        <v>182</v>
      </c>
      <c r="L3436" s="32" t="s">
        <v>1749</v>
      </c>
      <c r="M3436" s="32" t="s">
        <v>243</v>
      </c>
      <c r="N3436" s="32" t="s">
        <v>249</v>
      </c>
      <c r="O3436" s="20" t="s">
        <v>1697</v>
      </c>
      <c r="P3436" s="29">
        <v>10</v>
      </c>
      <c r="Q3436" s="33" t="s">
        <v>1707</v>
      </c>
      <c r="R3436" s="17" t="s">
        <v>2466</v>
      </c>
      <c r="S3436" s="34"/>
      <c r="T3436" s="34"/>
      <c r="U3436" s="26"/>
    </row>
    <row r="3437" spans="1:21" s="1" customFormat="1" ht="19.5" customHeight="1" x14ac:dyDescent="0.3">
      <c r="A3437" s="46" t="s">
        <v>101</v>
      </c>
      <c r="B3437" s="14">
        <v>7</v>
      </c>
      <c r="C3437" s="14">
        <v>1</v>
      </c>
      <c r="D3437" s="14">
        <v>4</v>
      </c>
      <c r="E3437" s="14">
        <v>0</v>
      </c>
      <c r="F3437" s="14">
        <v>1</v>
      </c>
      <c r="G3437" s="49"/>
      <c r="H3437" s="14">
        <f t="shared" si="214"/>
        <v>13</v>
      </c>
      <c r="I3437" s="46">
        <v>10</v>
      </c>
      <c r="J3437" s="22">
        <f t="shared" si="213"/>
        <v>0.25</v>
      </c>
      <c r="K3437" s="46" t="s">
        <v>182</v>
      </c>
      <c r="L3437" s="15" t="s">
        <v>2142</v>
      </c>
      <c r="M3437" s="15" t="s">
        <v>362</v>
      </c>
      <c r="N3437" s="15" t="s">
        <v>267</v>
      </c>
      <c r="O3437" s="20" t="s">
        <v>2462</v>
      </c>
      <c r="P3437" s="20">
        <v>10</v>
      </c>
      <c r="Q3437" s="21" t="s">
        <v>224</v>
      </c>
      <c r="R3437" s="17" t="s">
        <v>2463</v>
      </c>
      <c r="S3437" s="17" t="s">
        <v>256</v>
      </c>
      <c r="T3437" s="17" t="s">
        <v>387</v>
      </c>
      <c r="U3437" s="26"/>
    </row>
    <row r="3438" spans="1:21" s="1" customFormat="1" ht="19.5" customHeight="1" x14ac:dyDescent="0.3">
      <c r="A3438" s="46" t="s">
        <v>109</v>
      </c>
      <c r="B3438" s="14">
        <v>8</v>
      </c>
      <c r="C3438" s="14">
        <v>0</v>
      </c>
      <c r="D3438" s="14">
        <v>2</v>
      </c>
      <c r="E3438" s="14">
        <v>1</v>
      </c>
      <c r="F3438" s="14">
        <v>2</v>
      </c>
      <c r="G3438" s="49"/>
      <c r="H3438" s="14">
        <f t="shared" si="214"/>
        <v>13</v>
      </c>
      <c r="I3438" s="46">
        <v>9</v>
      </c>
      <c r="J3438" s="22">
        <f t="shared" si="213"/>
        <v>0.25</v>
      </c>
      <c r="K3438" s="20" t="s">
        <v>182</v>
      </c>
      <c r="L3438" s="15" t="s">
        <v>2346</v>
      </c>
      <c r="M3438" s="15" t="s">
        <v>448</v>
      </c>
      <c r="N3438" s="15" t="s">
        <v>220</v>
      </c>
      <c r="O3438" s="20" t="s">
        <v>2224</v>
      </c>
      <c r="P3438" s="20">
        <v>10</v>
      </c>
      <c r="Q3438" s="21" t="s">
        <v>253</v>
      </c>
      <c r="R3438" s="17" t="s">
        <v>2277</v>
      </c>
      <c r="S3438" s="17" t="s">
        <v>317</v>
      </c>
      <c r="T3438" s="17" t="s">
        <v>2278</v>
      </c>
      <c r="U3438" s="26"/>
    </row>
    <row r="3439" spans="1:21" s="1" customFormat="1" ht="19.5" customHeight="1" x14ac:dyDescent="0.3">
      <c r="A3439" s="19" t="s">
        <v>111</v>
      </c>
      <c r="B3439" s="31">
        <v>9</v>
      </c>
      <c r="C3439" s="31">
        <v>0</v>
      </c>
      <c r="D3439" s="31">
        <v>2</v>
      </c>
      <c r="E3439" s="31">
        <v>0</v>
      </c>
      <c r="F3439" s="31">
        <v>2</v>
      </c>
      <c r="G3439" s="114"/>
      <c r="H3439" s="14">
        <f t="shared" si="214"/>
        <v>13</v>
      </c>
      <c r="I3439" s="19">
        <v>14</v>
      </c>
      <c r="J3439" s="66">
        <f t="shared" si="213"/>
        <v>0.25</v>
      </c>
      <c r="K3439" s="19" t="s">
        <v>182</v>
      </c>
      <c r="L3439" s="32" t="s">
        <v>1750</v>
      </c>
      <c r="M3439" s="32" t="s">
        <v>248</v>
      </c>
      <c r="N3439" s="32" t="s">
        <v>257</v>
      </c>
      <c r="O3439" s="20" t="s">
        <v>1697</v>
      </c>
      <c r="P3439" s="29">
        <v>10</v>
      </c>
      <c r="Q3439" s="33" t="s">
        <v>1733</v>
      </c>
      <c r="R3439" s="34" t="s">
        <v>1419</v>
      </c>
      <c r="S3439" s="34" t="s">
        <v>434</v>
      </c>
      <c r="T3439" s="34" t="s">
        <v>269</v>
      </c>
      <c r="U3439" s="26"/>
    </row>
    <row r="3440" spans="1:21" s="1" customFormat="1" ht="19.5" customHeight="1" x14ac:dyDescent="0.3">
      <c r="A3440" s="46" t="s">
        <v>103</v>
      </c>
      <c r="B3440" s="14">
        <v>9</v>
      </c>
      <c r="C3440" s="14">
        <v>1</v>
      </c>
      <c r="D3440" s="14">
        <v>1</v>
      </c>
      <c r="E3440" s="14">
        <v>0</v>
      </c>
      <c r="F3440" s="14">
        <v>2</v>
      </c>
      <c r="G3440" s="49"/>
      <c r="H3440" s="14">
        <f t="shared" si="214"/>
        <v>13</v>
      </c>
      <c r="I3440" s="46">
        <v>2</v>
      </c>
      <c r="J3440" s="22">
        <f t="shared" si="213"/>
        <v>0.25</v>
      </c>
      <c r="K3440" s="20" t="s">
        <v>182</v>
      </c>
      <c r="L3440" s="15" t="s">
        <v>1049</v>
      </c>
      <c r="M3440" s="15" t="s">
        <v>1050</v>
      </c>
      <c r="N3440" s="15" t="s">
        <v>332</v>
      </c>
      <c r="O3440" s="20" t="s">
        <v>1045</v>
      </c>
      <c r="P3440" s="20">
        <v>10</v>
      </c>
      <c r="Q3440" s="21" t="s">
        <v>253</v>
      </c>
      <c r="R3440" s="17" t="s">
        <v>1046</v>
      </c>
      <c r="S3440" s="17" t="s">
        <v>795</v>
      </c>
      <c r="T3440" s="17" t="s">
        <v>1047</v>
      </c>
      <c r="U3440" s="26"/>
    </row>
    <row r="3441" spans="1:21" s="1" customFormat="1" ht="19.5" customHeight="1" x14ac:dyDescent="0.3">
      <c r="A3441" s="46" t="s">
        <v>103</v>
      </c>
      <c r="B3441" s="14">
        <v>6</v>
      </c>
      <c r="C3441" s="14">
        <v>0</v>
      </c>
      <c r="D3441" s="14">
        <v>4</v>
      </c>
      <c r="E3441" s="14">
        <v>2</v>
      </c>
      <c r="F3441" s="14">
        <v>0</v>
      </c>
      <c r="G3441" s="49"/>
      <c r="H3441" s="14">
        <f t="shared" si="214"/>
        <v>12</v>
      </c>
      <c r="I3441" s="46">
        <v>5</v>
      </c>
      <c r="J3441" s="22">
        <f t="shared" si="213"/>
        <v>0.23076923076923078</v>
      </c>
      <c r="K3441" s="20" t="s">
        <v>182</v>
      </c>
      <c r="L3441" s="15" t="s">
        <v>1281</v>
      </c>
      <c r="M3441" s="15" t="s">
        <v>203</v>
      </c>
      <c r="N3441" s="15" t="s">
        <v>204</v>
      </c>
      <c r="O3441" s="20" t="s">
        <v>1231</v>
      </c>
      <c r="P3441" s="20">
        <v>10</v>
      </c>
      <c r="Q3441" s="21" t="s">
        <v>253</v>
      </c>
      <c r="R3441" s="17" t="s">
        <v>1245</v>
      </c>
      <c r="S3441" s="17" t="s">
        <v>317</v>
      </c>
      <c r="T3441" s="17" t="s">
        <v>299</v>
      </c>
      <c r="U3441" s="26"/>
    </row>
    <row r="3442" spans="1:21" s="1" customFormat="1" ht="19.5" customHeight="1" x14ac:dyDescent="0.3">
      <c r="A3442" s="46" t="s">
        <v>106</v>
      </c>
      <c r="B3442" s="14">
        <v>8</v>
      </c>
      <c r="C3442" s="14">
        <v>0</v>
      </c>
      <c r="D3442" s="14">
        <v>0</v>
      </c>
      <c r="E3442" s="14">
        <v>4</v>
      </c>
      <c r="F3442" s="14">
        <v>0</v>
      </c>
      <c r="G3442" s="49"/>
      <c r="H3442" s="14">
        <f t="shared" si="214"/>
        <v>12</v>
      </c>
      <c r="I3442" s="46">
        <v>5</v>
      </c>
      <c r="J3442" s="22">
        <f t="shared" si="213"/>
        <v>0.23076923076923078</v>
      </c>
      <c r="K3442" s="20" t="s">
        <v>182</v>
      </c>
      <c r="L3442" s="15" t="s">
        <v>756</v>
      </c>
      <c r="M3442" s="15" t="s">
        <v>274</v>
      </c>
      <c r="N3442" s="15" t="s">
        <v>628</v>
      </c>
      <c r="O3442" s="20" t="s">
        <v>1231</v>
      </c>
      <c r="P3442" s="20">
        <v>10</v>
      </c>
      <c r="Q3442" s="21" t="s">
        <v>253</v>
      </c>
      <c r="R3442" s="17" t="s">
        <v>1245</v>
      </c>
      <c r="S3442" s="17" t="s">
        <v>317</v>
      </c>
      <c r="T3442" s="17" t="s">
        <v>299</v>
      </c>
      <c r="U3442" s="26"/>
    </row>
    <row r="3443" spans="1:21" s="1" customFormat="1" ht="19.5" customHeight="1" x14ac:dyDescent="0.3">
      <c r="A3443" s="19" t="s">
        <v>117</v>
      </c>
      <c r="B3443" s="31">
        <v>4</v>
      </c>
      <c r="C3443" s="31">
        <v>0</v>
      </c>
      <c r="D3443" s="31">
        <v>7</v>
      </c>
      <c r="E3443" s="31">
        <v>1</v>
      </c>
      <c r="F3443" s="31">
        <v>0</v>
      </c>
      <c r="G3443" s="114"/>
      <c r="H3443" s="14">
        <f t="shared" si="214"/>
        <v>12</v>
      </c>
      <c r="I3443" s="19">
        <v>15</v>
      </c>
      <c r="J3443" s="66">
        <f t="shared" si="213"/>
        <v>0.23076923076923078</v>
      </c>
      <c r="K3443" s="19" t="s">
        <v>182</v>
      </c>
      <c r="L3443" s="32" t="s">
        <v>1751</v>
      </c>
      <c r="M3443" s="32" t="s">
        <v>298</v>
      </c>
      <c r="N3443" s="32" t="s">
        <v>252</v>
      </c>
      <c r="O3443" s="20" t="s">
        <v>1697</v>
      </c>
      <c r="P3443" s="29">
        <v>10</v>
      </c>
      <c r="Q3443" s="33" t="s">
        <v>1732</v>
      </c>
      <c r="R3443" s="34" t="s">
        <v>1419</v>
      </c>
      <c r="S3443" s="34" t="s">
        <v>434</v>
      </c>
      <c r="T3443" s="34" t="s">
        <v>269</v>
      </c>
      <c r="U3443" s="26"/>
    </row>
    <row r="3444" spans="1:21" s="1" customFormat="1" ht="19.5" customHeight="1" x14ac:dyDescent="0.3">
      <c r="A3444" s="46" t="s">
        <v>100</v>
      </c>
      <c r="B3444" s="14">
        <v>1</v>
      </c>
      <c r="C3444" s="14">
        <v>1</v>
      </c>
      <c r="D3444" s="14">
        <v>9</v>
      </c>
      <c r="E3444" s="14">
        <v>0</v>
      </c>
      <c r="F3444" s="14">
        <v>1</v>
      </c>
      <c r="G3444" s="49"/>
      <c r="H3444" s="14">
        <f t="shared" si="214"/>
        <v>12</v>
      </c>
      <c r="I3444" s="46">
        <v>6</v>
      </c>
      <c r="J3444" s="22">
        <v>0.23080000000000001</v>
      </c>
      <c r="K3444" s="20" t="s">
        <v>182</v>
      </c>
      <c r="L3444" s="15" t="s">
        <v>1417</v>
      </c>
      <c r="M3444" s="15" t="s">
        <v>571</v>
      </c>
      <c r="N3444" s="15" t="s">
        <v>1418</v>
      </c>
      <c r="O3444" s="20" t="s">
        <v>1362</v>
      </c>
      <c r="P3444" s="20">
        <v>10</v>
      </c>
      <c r="Q3444" s="21" t="s">
        <v>253</v>
      </c>
      <c r="R3444" s="17" t="s">
        <v>1410</v>
      </c>
      <c r="S3444" s="17" t="s">
        <v>1411</v>
      </c>
      <c r="T3444" s="17" t="s">
        <v>1082</v>
      </c>
      <c r="U3444" s="26"/>
    </row>
    <row r="3445" spans="1:21" s="1" customFormat="1" ht="19.5" customHeight="1" x14ac:dyDescent="0.3">
      <c r="A3445" s="46" t="s">
        <v>101</v>
      </c>
      <c r="B3445" s="14">
        <v>4</v>
      </c>
      <c r="C3445" s="14">
        <v>2</v>
      </c>
      <c r="D3445" s="14">
        <v>2</v>
      </c>
      <c r="E3445" s="14">
        <v>2</v>
      </c>
      <c r="F3445" s="14">
        <v>2</v>
      </c>
      <c r="G3445" s="49"/>
      <c r="H3445" s="14">
        <f t="shared" si="214"/>
        <v>12</v>
      </c>
      <c r="I3445" s="46">
        <v>7</v>
      </c>
      <c r="J3445" s="22">
        <f t="shared" ref="J3445:J3464" si="215">H3445/52</f>
        <v>0.23076923076923078</v>
      </c>
      <c r="K3445" s="20" t="s">
        <v>182</v>
      </c>
      <c r="L3445" s="15" t="s">
        <v>1686</v>
      </c>
      <c r="M3445" s="15" t="s">
        <v>448</v>
      </c>
      <c r="N3445" s="15" t="s">
        <v>201</v>
      </c>
      <c r="O3445" s="20" t="s">
        <v>1635</v>
      </c>
      <c r="P3445" s="20">
        <v>10</v>
      </c>
      <c r="Q3445" s="21" t="s">
        <v>223</v>
      </c>
      <c r="R3445" s="17" t="s">
        <v>1670</v>
      </c>
      <c r="S3445" s="17" t="s">
        <v>515</v>
      </c>
      <c r="T3445" s="17" t="s">
        <v>201</v>
      </c>
      <c r="U3445" s="26"/>
    </row>
    <row r="3446" spans="1:21" s="1" customFormat="1" ht="19.5" customHeight="1" x14ac:dyDescent="0.3">
      <c r="A3446" s="46" t="s">
        <v>100</v>
      </c>
      <c r="B3446" s="14">
        <v>4</v>
      </c>
      <c r="C3446" s="14">
        <v>3</v>
      </c>
      <c r="D3446" s="14">
        <v>1</v>
      </c>
      <c r="E3446" s="14">
        <v>0</v>
      </c>
      <c r="F3446" s="14">
        <v>4</v>
      </c>
      <c r="G3446" s="49"/>
      <c r="H3446" s="14">
        <f t="shared" si="214"/>
        <v>12</v>
      </c>
      <c r="I3446" s="46">
        <v>3</v>
      </c>
      <c r="J3446" s="22">
        <f t="shared" si="215"/>
        <v>0.23076923076923078</v>
      </c>
      <c r="K3446" s="46" t="s">
        <v>182</v>
      </c>
      <c r="L3446" s="15" t="s">
        <v>2575</v>
      </c>
      <c r="M3446" s="15" t="s">
        <v>293</v>
      </c>
      <c r="N3446" s="15" t="s">
        <v>325</v>
      </c>
      <c r="O3446" s="20" t="s">
        <v>2571</v>
      </c>
      <c r="P3446" s="20">
        <v>10</v>
      </c>
      <c r="Q3446" s="21">
        <v>2</v>
      </c>
      <c r="R3446" s="17" t="s">
        <v>2572</v>
      </c>
      <c r="S3446" s="17" t="s">
        <v>2052</v>
      </c>
      <c r="T3446" s="17" t="s">
        <v>2573</v>
      </c>
      <c r="U3446" s="26"/>
    </row>
    <row r="3447" spans="1:21" s="1" customFormat="1" ht="19.5" customHeight="1" x14ac:dyDescent="0.3">
      <c r="A3447" s="46" t="s">
        <v>101</v>
      </c>
      <c r="B3447" s="14">
        <v>3</v>
      </c>
      <c r="C3447" s="14">
        <v>0</v>
      </c>
      <c r="D3447" s="14">
        <v>7</v>
      </c>
      <c r="E3447" s="14">
        <v>0</v>
      </c>
      <c r="F3447" s="14">
        <v>1</v>
      </c>
      <c r="G3447" s="49"/>
      <c r="H3447" s="14">
        <f t="shared" si="214"/>
        <v>11</v>
      </c>
      <c r="I3447" s="46">
        <v>4</v>
      </c>
      <c r="J3447" s="22">
        <f t="shared" si="215"/>
        <v>0.21153846153846154</v>
      </c>
      <c r="K3447" s="46" t="s">
        <v>182</v>
      </c>
      <c r="L3447" s="15" t="s">
        <v>2576</v>
      </c>
      <c r="M3447" s="15" t="s">
        <v>566</v>
      </c>
      <c r="N3447" s="15" t="s">
        <v>302</v>
      </c>
      <c r="O3447" s="20" t="s">
        <v>2571</v>
      </c>
      <c r="P3447" s="20">
        <v>10</v>
      </c>
      <c r="Q3447" s="21">
        <v>1</v>
      </c>
      <c r="R3447" s="17" t="s">
        <v>2572</v>
      </c>
      <c r="S3447" s="17" t="s">
        <v>2052</v>
      </c>
      <c r="T3447" s="17" t="s">
        <v>2573</v>
      </c>
      <c r="U3447" s="26"/>
    </row>
    <row r="3448" spans="1:21" s="1" customFormat="1" ht="19.5" customHeight="1" x14ac:dyDescent="0.3">
      <c r="A3448" s="46" t="s">
        <v>105</v>
      </c>
      <c r="B3448" s="14">
        <v>5</v>
      </c>
      <c r="C3448" s="14">
        <v>2</v>
      </c>
      <c r="D3448" s="14">
        <v>0</v>
      </c>
      <c r="E3448" s="14">
        <v>4</v>
      </c>
      <c r="F3448" s="14">
        <v>0</v>
      </c>
      <c r="G3448" s="49"/>
      <c r="H3448" s="14">
        <f t="shared" si="214"/>
        <v>11</v>
      </c>
      <c r="I3448" s="46">
        <v>6</v>
      </c>
      <c r="J3448" s="22">
        <f t="shared" si="215"/>
        <v>0.21153846153846154</v>
      </c>
      <c r="K3448" s="20" t="s">
        <v>182</v>
      </c>
      <c r="L3448" s="15" t="s">
        <v>1282</v>
      </c>
      <c r="M3448" s="15" t="s">
        <v>362</v>
      </c>
      <c r="N3448" s="15" t="s">
        <v>210</v>
      </c>
      <c r="O3448" s="20" t="s">
        <v>1231</v>
      </c>
      <c r="P3448" s="20">
        <v>10</v>
      </c>
      <c r="Q3448" s="21" t="s">
        <v>253</v>
      </c>
      <c r="R3448" s="17" t="s">
        <v>1245</v>
      </c>
      <c r="S3448" s="17" t="s">
        <v>317</v>
      </c>
      <c r="T3448" s="17" t="s">
        <v>299</v>
      </c>
      <c r="U3448" s="26"/>
    </row>
    <row r="3449" spans="1:21" s="1" customFormat="1" ht="19.5" customHeight="1" x14ac:dyDescent="0.3">
      <c r="A3449" s="19" t="s">
        <v>110</v>
      </c>
      <c r="B3449" s="31">
        <v>6</v>
      </c>
      <c r="C3449" s="31">
        <v>0</v>
      </c>
      <c r="D3449" s="31">
        <v>5</v>
      </c>
      <c r="E3449" s="31">
        <v>0</v>
      </c>
      <c r="F3449" s="31">
        <v>0</v>
      </c>
      <c r="G3449" s="114"/>
      <c r="H3449" s="14">
        <f t="shared" si="214"/>
        <v>11</v>
      </c>
      <c r="I3449" s="19">
        <v>16</v>
      </c>
      <c r="J3449" s="66">
        <f t="shared" si="215"/>
        <v>0.21153846153846154</v>
      </c>
      <c r="K3449" s="19" t="s">
        <v>182</v>
      </c>
      <c r="L3449" s="32" t="s">
        <v>1752</v>
      </c>
      <c r="M3449" s="32" t="s">
        <v>540</v>
      </c>
      <c r="N3449" s="32" t="s">
        <v>280</v>
      </c>
      <c r="O3449" s="20" t="s">
        <v>1697</v>
      </c>
      <c r="P3449" s="29">
        <v>10</v>
      </c>
      <c r="Q3449" s="33" t="s">
        <v>1733</v>
      </c>
      <c r="R3449" s="34" t="s">
        <v>1419</v>
      </c>
      <c r="S3449" s="34" t="s">
        <v>434</v>
      </c>
      <c r="T3449" s="34" t="s">
        <v>269</v>
      </c>
      <c r="U3449" s="26"/>
    </row>
    <row r="3450" spans="1:21" s="1" customFormat="1" ht="19.5" customHeight="1" x14ac:dyDescent="0.3">
      <c r="A3450" s="46" t="s">
        <v>99</v>
      </c>
      <c r="B3450" s="14">
        <v>6</v>
      </c>
      <c r="C3450" s="14">
        <v>0</v>
      </c>
      <c r="D3450" s="14">
        <v>1</v>
      </c>
      <c r="E3450" s="14">
        <v>0</v>
      </c>
      <c r="F3450" s="14">
        <v>4</v>
      </c>
      <c r="G3450" s="49"/>
      <c r="H3450" s="14">
        <f t="shared" si="214"/>
        <v>11</v>
      </c>
      <c r="I3450" s="46">
        <v>2</v>
      </c>
      <c r="J3450" s="22">
        <f t="shared" si="215"/>
        <v>0.21153846153846154</v>
      </c>
      <c r="K3450" s="20" t="s">
        <v>182</v>
      </c>
      <c r="L3450" s="15" t="s">
        <v>1041</v>
      </c>
      <c r="M3450" s="15" t="s">
        <v>214</v>
      </c>
      <c r="N3450" s="15" t="s">
        <v>204</v>
      </c>
      <c r="O3450" s="20" t="s">
        <v>996</v>
      </c>
      <c r="P3450" s="20">
        <v>10</v>
      </c>
      <c r="Q3450" s="21" t="s">
        <v>253</v>
      </c>
      <c r="R3450" s="17" t="s">
        <v>1040</v>
      </c>
      <c r="S3450" s="17" t="s">
        <v>681</v>
      </c>
      <c r="T3450" s="17" t="s">
        <v>269</v>
      </c>
      <c r="U3450" s="26"/>
    </row>
    <row r="3451" spans="1:21" s="1" customFormat="1" ht="19.5" customHeight="1" x14ac:dyDescent="0.3">
      <c r="A3451" s="46" t="s">
        <v>100</v>
      </c>
      <c r="B3451" s="14">
        <v>5</v>
      </c>
      <c r="C3451" s="14">
        <v>2</v>
      </c>
      <c r="D3451" s="14">
        <v>3</v>
      </c>
      <c r="E3451" s="14">
        <v>0</v>
      </c>
      <c r="F3451" s="14">
        <v>0</v>
      </c>
      <c r="G3451" s="49"/>
      <c r="H3451" s="14">
        <f t="shared" si="214"/>
        <v>10</v>
      </c>
      <c r="I3451" s="46">
        <v>6</v>
      </c>
      <c r="J3451" s="22">
        <f t="shared" si="215"/>
        <v>0.19230769230769232</v>
      </c>
      <c r="K3451" s="20" t="s">
        <v>182</v>
      </c>
      <c r="L3451" s="15" t="s">
        <v>2092</v>
      </c>
      <c r="M3451" s="15" t="s">
        <v>516</v>
      </c>
      <c r="N3451" s="15" t="s">
        <v>204</v>
      </c>
      <c r="O3451" s="20" t="s">
        <v>2089</v>
      </c>
      <c r="P3451" s="20">
        <v>10</v>
      </c>
      <c r="Q3451" s="21" t="s">
        <v>240</v>
      </c>
      <c r="R3451" s="17" t="s">
        <v>2078</v>
      </c>
      <c r="S3451" s="17" t="s">
        <v>2079</v>
      </c>
      <c r="T3451" s="17" t="s">
        <v>235</v>
      </c>
      <c r="U3451" s="26"/>
    </row>
    <row r="3452" spans="1:21" s="1" customFormat="1" ht="19.5" customHeight="1" x14ac:dyDescent="0.3">
      <c r="A3452" s="46" t="s">
        <v>102</v>
      </c>
      <c r="B3452" s="14">
        <v>5</v>
      </c>
      <c r="C3452" s="14">
        <v>0</v>
      </c>
      <c r="D3452" s="14">
        <v>3</v>
      </c>
      <c r="E3452" s="14">
        <v>2</v>
      </c>
      <c r="F3452" s="14">
        <v>0</v>
      </c>
      <c r="G3452" s="49"/>
      <c r="H3452" s="14">
        <f t="shared" si="214"/>
        <v>10</v>
      </c>
      <c r="I3452" s="46">
        <v>7</v>
      </c>
      <c r="J3452" s="22">
        <f t="shared" si="215"/>
        <v>0.19230769230769232</v>
      </c>
      <c r="K3452" s="20" t="s">
        <v>182</v>
      </c>
      <c r="L3452" s="15" t="s">
        <v>1283</v>
      </c>
      <c r="M3452" s="15" t="s">
        <v>1284</v>
      </c>
      <c r="N3452" s="15" t="s">
        <v>1285</v>
      </c>
      <c r="O3452" s="20" t="s">
        <v>1231</v>
      </c>
      <c r="P3452" s="20">
        <v>10</v>
      </c>
      <c r="Q3452" s="21" t="s">
        <v>253</v>
      </c>
      <c r="R3452" s="17" t="s">
        <v>1245</v>
      </c>
      <c r="S3452" s="17" t="s">
        <v>317</v>
      </c>
      <c r="T3452" s="17" t="s">
        <v>299</v>
      </c>
      <c r="U3452" s="26"/>
    </row>
    <row r="3453" spans="1:21" s="1" customFormat="1" ht="19.5" customHeight="1" x14ac:dyDescent="0.3">
      <c r="A3453" s="19" t="s">
        <v>106</v>
      </c>
      <c r="B3453" s="31">
        <v>4</v>
      </c>
      <c r="C3453" s="31">
        <v>0</v>
      </c>
      <c r="D3453" s="31">
        <v>1</v>
      </c>
      <c r="E3453" s="31">
        <v>1</v>
      </c>
      <c r="F3453" s="31">
        <v>4</v>
      </c>
      <c r="G3453" s="114"/>
      <c r="H3453" s="14">
        <f t="shared" si="214"/>
        <v>10</v>
      </c>
      <c r="I3453" s="19">
        <v>17</v>
      </c>
      <c r="J3453" s="66">
        <f t="shared" si="215"/>
        <v>0.19230769230769232</v>
      </c>
      <c r="K3453" s="19" t="s">
        <v>182</v>
      </c>
      <c r="L3453" s="32" t="s">
        <v>1753</v>
      </c>
      <c r="M3453" s="32" t="s">
        <v>571</v>
      </c>
      <c r="N3453" s="32" t="s">
        <v>215</v>
      </c>
      <c r="O3453" s="20" t="s">
        <v>1697</v>
      </c>
      <c r="P3453" s="29">
        <v>10</v>
      </c>
      <c r="Q3453" s="33" t="s">
        <v>1733</v>
      </c>
      <c r="R3453" s="34" t="s">
        <v>1419</v>
      </c>
      <c r="S3453" s="34" t="s">
        <v>434</v>
      </c>
      <c r="T3453" s="34" t="s">
        <v>269</v>
      </c>
      <c r="U3453" s="26"/>
    </row>
    <row r="3454" spans="1:21" s="1" customFormat="1" ht="19.5" customHeight="1" x14ac:dyDescent="0.3">
      <c r="A3454" s="46" t="s">
        <v>98</v>
      </c>
      <c r="B3454" s="14">
        <v>4</v>
      </c>
      <c r="C3454" s="14">
        <v>3</v>
      </c>
      <c r="D3454" s="14">
        <v>1</v>
      </c>
      <c r="E3454" s="14">
        <v>0</v>
      </c>
      <c r="F3454" s="14">
        <v>2</v>
      </c>
      <c r="G3454" s="49"/>
      <c r="H3454" s="14">
        <f t="shared" si="214"/>
        <v>10</v>
      </c>
      <c r="I3454" s="46">
        <v>1</v>
      </c>
      <c r="J3454" s="22">
        <f t="shared" si="215"/>
        <v>0.19230769230769232</v>
      </c>
      <c r="K3454" s="19" t="s">
        <v>182</v>
      </c>
      <c r="L3454" s="15" t="s">
        <v>874</v>
      </c>
      <c r="M3454" s="15" t="s">
        <v>248</v>
      </c>
      <c r="N3454" s="15" t="s">
        <v>334</v>
      </c>
      <c r="O3454" s="20" t="s">
        <v>1061</v>
      </c>
      <c r="P3454" s="20">
        <v>10</v>
      </c>
      <c r="Q3454" s="21" t="s">
        <v>253</v>
      </c>
      <c r="R3454" s="17" t="s">
        <v>1065</v>
      </c>
      <c r="S3454" s="17" t="s">
        <v>857</v>
      </c>
      <c r="T3454" s="17" t="s">
        <v>249</v>
      </c>
      <c r="U3454" s="26"/>
    </row>
    <row r="3455" spans="1:21" s="1" customFormat="1" ht="19.5" customHeight="1" x14ac:dyDescent="0.3">
      <c r="A3455" s="46" t="s">
        <v>104</v>
      </c>
      <c r="B3455" s="14">
        <v>7</v>
      </c>
      <c r="C3455" s="14">
        <v>1</v>
      </c>
      <c r="D3455" s="14">
        <v>0</v>
      </c>
      <c r="E3455" s="14">
        <v>2</v>
      </c>
      <c r="F3455" s="14">
        <v>0</v>
      </c>
      <c r="G3455" s="49"/>
      <c r="H3455" s="14">
        <f t="shared" si="214"/>
        <v>10</v>
      </c>
      <c r="I3455" s="46">
        <v>7</v>
      </c>
      <c r="J3455" s="22">
        <f t="shared" si="215"/>
        <v>0.19230769230769232</v>
      </c>
      <c r="K3455" s="20" t="s">
        <v>182</v>
      </c>
      <c r="L3455" s="15" t="s">
        <v>861</v>
      </c>
      <c r="M3455" s="15" t="s">
        <v>1286</v>
      </c>
      <c r="N3455" s="15" t="s">
        <v>562</v>
      </c>
      <c r="O3455" s="20" t="s">
        <v>1231</v>
      </c>
      <c r="P3455" s="20">
        <v>10</v>
      </c>
      <c r="Q3455" s="21" t="s">
        <v>253</v>
      </c>
      <c r="R3455" s="17" t="s">
        <v>1245</v>
      </c>
      <c r="S3455" s="17" t="s">
        <v>317</v>
      </c>
      <c r="T3455" s="17" t="s">
        <v>299</v>
      </c>
      <c r="U3455" s="26"/>
    </row>
    <row r="3456" spans="1:21" s="1" customFormat="1" ht="19.5" customHeight="1" x14ac:dyDescent="0.3">
      <c r="A3456" s="46" t="s">
        <v>107</v>
      </c>
      <c r="B3456" s="14">
        <v>6</v>
      </c>
      <c r="C3456" s="14">
        <v>2</v>
      </c>
      <c r="D3456" s="14">
        <v>0</v>
      </c>
      <c r="E3456" s="14">
        <v>2</v>
      </c>
      <c r="F3456" s="14">
        <v>0</v>
      </c>
      <c r="G3456" s="49"/>
      <c r="H3456" s="14">
        <f t="shared" si="214"/>
        <v>10</v>
      </c>
      <c r="I3456" s="46">
        <v>7</v>
      </c>
      <c r="J3456" s="22">
        <f t="shared" si="215"/>
        <v>0.19230769230769232</v>
      </c>
      <c r="K3456" s="20" t="s">
        <v>182</v>
      </c>
      <c r="L3456" s="15" t="s">
        <v>1287</v>
      </c>
      <c r="M3456" s="15" t="s">
        <v>839</v>
      </c>
      <c r="N3456" s="15" t="s">
        <v>460</v>
      </c>
      <c r="O3456" s="20" t="s">
        <v>1231</v>
      </c>
      <c r="P3456" s="20">
        <v>10</v>
      </c>
      <c r="Q3456" s="21" t="s">
        <v>253</v>
      </c>
      <c r="R3456" s="17" t="s">
        <v>1245</v>
      </c>
      <c r="S3456" s="17" t="s">
        <v>317</v>
      </c>
      <c r="T3456" s="17" t="s">
        <v>299</v>
      </c>
      <c r="U3456" s="26"/>
    </row>
    <row r="3457" spans="1:21" s="1" customFormat="1" ht="19.5" customHeight="1" x14ac:dyDescent="0.3">
      <c r="A3457" s="46" t="s">
        <v>115</v>
      </c>
      <c r="B3457" s="14">
        <v>6</v>
      </c>
      <c r="C3457" s="14">
        <v>0</v>
      </c>
      <c r="D3457" s="14">
        <v>3</v>
      </c>
      <c r="E3457" s="14">
        <v>0</v>
      </c>
      <c r="F3457" s="14">
        <v>0</v>
      </c>
      <c r="G3457" s="49"/>
      <c r="H3457" s="14">
        <f t="shared" si="214"/>
        <v>9</v>
      </c>
      <c r="I3457" s="46">
        <v>21</v>
      </c>
      <c r="J3457" s="22">
        <f t="shared" si="215"/>
        <v>0.17307692307692307</v>
      </c>
      <c r="K3457" s="20" t="s">
        <v>182</v>
      </c>
      <c r="L3457" s="15" t="s">
        <v>380</v>
      </c>
      <c r="M3457" s="15" t="s">
        <v>381</v>
      </c>
      <c r="N3457" s="15" t="s">
        <v>286</v>
      </c>
      <c r="O3457" s="20" t="s">
        <v>279</v>
      </c>
      <c r="P3457" s="20">
        <v>10</v>
      </c>
      <c r="Q3457" s="21" t="s">
        <v>383</v>
      </c>
      <c r="R3457" s="17" t="s">
        <v>282</v>
      </c>
      <c r="S3457" s="17" t="s">
        <v>283</v>
      </c>
      <c r="T3457" s="17" t="s">
        <v>269</v>
      </c>
      <c r="U3457" s="26"/>
    </row>
    <row r="3458" spans="1:21" s="1" customFormat="1" ht="19.5" customHeight="1" x14ac:dyDescent="0.3">
      <c r="A3458" s="19" t="s">
        <v>115</v>
      </c>
      <c r="B3458" s="31">
        <v>6</v>
      </c>
      <c r="C3458" s="31">
        <v>0</v>
      </c>
      <c r="D3458" s="31">
        <v>2</v>
      </c>
      <c r="E3458" s="31">
        <v>1</v>
      </c>
      <c r="F3458" s="31">
        <v>0</v>
      </c>
      <c r="G3458" s="114"/>
      <c r="H3458" s="14">
        <f t="shared" si="214"/>
        <v>9</v>
      </c>
      <c r="I3458" s="19">
        <v>18</v>
      </c>
      <c r="J3458" s="66">
        <f t="shared" si="215"/>
        <v>0.17307692307692307</v>
      </c>
      <c r="K3458" s="19" t="s">
        <v>182</v>
      </c>
      <c r="L3458" s="32" t="s">
        <v>1754</v>
      </c>
      <c r="M3458" s="32" t="s">
        <v>515</v>
      </c>
      <c r="N3458" s="32" t="s">
        <v>460</v>
      </c>
      <c r="O3458" s="20" t="s">
        <v>1697</v>
      </c>
      <c r="P3458" s="29">
        <v>10</v>
      </c>
      <c r="Q3458" s="33" t="s">
        <v>1732</v>
      </c>
      <c r="R3458" s="34" t="s">
        <v>1419</v>
      </c>
      <c r="S3458" s="34" t="s">
        <v>434</v>
      </c>
      <c r="T3458" s="34" t="s">
        <v>269</v>
      </c>
      <c r="U3458" s="26"/>
    </row>
    <row r="3459" spans="1:21" s="1" customFormat="1" ht="19.5" customHeight="1" x14ac:dyDescent="0.3">
      <c r="A3459" s="46" t="s">
        <v>102</v>
      </c>
      <c r="B3459" s="14">
        <v>3</v>
      </c>
      <c r="C3459" s="14">
        <v>0</v>
      </c>
      <c r="D3459" s="14">
        <v>3</v>
      </c>
      <c r="E3459" s="14">
        <v>0</v>
      </c>
      <c r="F3459" s="14">
        <v>2</v>
      </c>
      <c r="G3459" s="49"/>
      <c r="H3459" s="14">
        <f t="shared" si="214"/>
        <v>8</v>
      </c>
      <c r="I3459" s="46">
        <v>5</v>
      </c>
      <c r="J3459" s="22">
        <f t="shared" si="215"/>
        <v>0.15384615384615385</v>
      </c>
      <c r="K3459" s="46" t="s">
        <v>182</v>
      </c>
      <c r="L3459" s="15" t="s">
        <v>2577</v>
      </c>
      <c r="M3459" s="15" t="s">
        <v>689</v>
      </c>
      <c r="N3459" s="15" t="s">
        <v>2578</v>
      </c>
      <c r="O3459" s="20" t="s">
        <v>2571</v>
      </c>
      <c r="P3459" s="20">
        <v>10</v>
      </c>
      <c r="Q3459" s="21">
        <v>2</v>
      </c>
      <c r="R3459" s="17" t="s">
        <v>2572</v>
      </c>
      <c r="S3459" s="17" t="s">
        <v>2052</v>
      </c>
      <c r="T3459" s="17" t="s">
        <v>2573</v>
      </c>
      <c r="U3459" s="26"/>
    </row>
    <row r="3460" spans="1:21" s="1" customFormat="1" ht="19.5" customHeight="1" x14ac:dyDescent="0.3">
      <c r="A3460" s="46" t="s">
        <v>99</v>
      </c>
      <c r="B3460" s="14">
        <v>5</v>
      </c>
      <c r="C3460" s="14">
        <v>0</v>
      </c>
      <c r="D3460" s="14">
        <v>3</v>
      </c>
      <c r="E3460" s="14">
        <v>0</v>
      </c>
      <c r="F3460" s="14">
        <v>0</v>
      </c>
      <c r="G3460" s="49"/>
      <c r="H3460" s="14">
        <f t="shared" si="214"/>
        <v>8</v>
      </c>
      <c r="I3460" s="46">
        <v>3</v>
      </c>
      <c r="J3460" s="22">
        <f t="shared" si="215"/>
        <v>0.15384615384615385</v>
      </c>
      <c r="K3460" s="46" t="s">
        <v>182</v>
      </c>
      <c r="L3460" s="15" t="s">
        <v>1098</v>
      </c>
      <c r="M3460" s="15" t="s">
        <v>544</v>
      </c>
      <c r="N3460" s="15" t="s">
        <v>336</v>
      </c>
      <c r="O3460" s="20" t="s">
        <v>2097</v>
      </c>
      <c r="P3460" s="20">
        <v>10</v>
      </c>
      <c r="Q3460" s="21" t="s">
        <v>224</v>
      </c>
      <c r="R3460" s="17" t="s">
        <v>2122</v>
      </c>
      <c r="S3460" s="17" t="s">
        <v>2585</v>
      </c>
      <c r="T3460" s="17" t="s">
        <v>249</v>
      </c>
      <c r="U3460" s="26"/>
    </row>
    <row r="3461" spans="1:21" s="1" customFormat="1" ht="19.5" customHeight="1" x14ac:dyDescent="0.3">
      <c r="A3461" s="46" t="s">
        <v>99</v>
      </c>
      <c r="B3461" s="14">
        <v>6</v>
      </c>
      <c r="C3461" s="14">
        <v>0</v>
      </c>
      <c r="D3461" s="14">
        <v>1</v>
      </c>
      <c r="E3461" s="14">
        <v>0</v>
      </c>
      <c r="F3461" s="14">
        <v>1</v>
      </c>
      <c r="G3461" s="49"/>
      <c r="H3461" s="14">
        <f t="shared" si="214"/>
        <v>8</v>
      </c>
      <c r="I3461" s="46">
        <v>3</v>
      </c>
      <c r="J3461" s="22">
        <f t="shared" si="215"/>
        <v>0.15384615384615385</v>
      </c>
      <c r="K3461" s="20" t="s">
        <v>182</v>
      </c>
      <c r="L3461" s="15" t="s">
        <v>1051</v>
      </c>
      <c r="M3461" s="15" t="s">
        <v>370</v>
      </c>
      <c r="N3461" s="15" t="s">
        <v>837</v>
      </c>
      <c r="O3461" s="20" t="s">
        <v>1045</v>
      </c>
      <c r="P3461" s="20">
        <v>10</v>
      </c>
      <c r="Q3461" s="21" t="s">
        <v>253</v>
      </c>
      <c r="R3461" s="17" t="s">
        <v>1046</v>
      </c>
      <c r="S3461" s="17" t="s">
        <v>795</v>
      </c>
      <c r="T3461" s="17" t="s">
        <v>1047</v>
      </c>
      <c r="U3461" s="26"/>
    </row>
    <row r="3462" spans="1:21" s="1" customFormat="1" ht="19.5" customHeight="1" x14ac:dyDescent="0.3">
      <c r="A3462" s="46" t="s">
        <v>102</v>
      </c>
      <c r="B3462" s="14">
        <v>6</v>
      </c>
      <c r="C3462" s="14">
        <v>1</v>
      </c>
      <c r="D3462" s="14">
        <v>1</v>
      </c>
      <c r="E3462" s="14">
        <v>0</v>
      </c>
      <c r="F3462" s="14">
        <v>0</v>
      </c>
      <c r="G3462" s="49"/>
      <c r="H3462" s="14">
        <f t="shared" si="214"/>
        <v>8</v>
      </c>
      <c r="I3462" s="46">
        <v>3</v>
      </c>
      <c r="J3462" s="22">
        <f t="shared" si="215"/>
        <v>0.15384615384615385</v>
      </c>
      <c r="K3462" s="20" t="s">
        <v>182</v>
      </c>
      <c r="L3462" s="15" t="s">
        <v>1052</v>
      </c>
      <c r="M3462" s="15" t="s">
        <v>816</v>
      </c>
      <c r="N3462" s="15" t="s">
        <v>334</v>
      </c>
      <c r="O3462" s="20" t="s">
        <v>1045</v>
      </c>
      <c r="P3462" s="20">
        <v>10</v>
      </c>
      <c r="Q3462" s="21" t="s">
        <v>253</v>
      </c>
      <c r="R3462" s="17" t="s">
        <v>1046</v>
      </c>
      <c r="S3462" s="17" t="s">
        <v>795</v>
      </c>
      <c r="T3462" s="17" t="s">
        <v>1047</v>
      </c>
      <c r="U3462" s="26"/>
    </row>
    <row r="3463" spans="1:21" s="1" customFormat="1" ht="19.5" customHeight="1" x14ac:dyDescent="0.3">
      <c r="A3463" s="46" t="s">
        <v>104</v>
      </c>
      <c r="B3463" s="14">
        <v>6</v>
      </c>
      <c r="C3463" s="14">
        <v>1</v>
      </c>
      <c r="D3463" s="14">
        <v>1</v>
      </c>
      <c r="E3463" s="14">
        <v>0</v>
      </c>
      <c r="F3463" s="14">
        <v>0</v>
      </c>
      <c r="G3463" s="49"/>
      <c r="H3463" s="14">
        <f t="shared" si="214"/>
        <v>8</v>
      </c>
      <c r="I3463" s="46">
        <v>3</v>
      </c>
      <c r="J3463" s="22">
        <f t="shared" si="215"/>
        <v>0.15384615384615385</v>
      </c>
      <c r="K3463" s="20" t="s">
        <v>182</v>
      </c>
      <c r="L3463" s="15" t="s">
        <v>1053</v>
      </c>
      <c r="M3463" s="15" t="s">
        <v>362</v>
      </c>
      <c r="N3463" s="15" t="s">
        <v>269</v>
      </c>
      <c r="O3463" s="20" t="s">
        <v>1045</v>
      </c>
      <c r="P3463" s="20">
        <v>10</v>
      </c>
      <c r="Q3463" s="21" t="s">
        <v>253</v>
      </c>
      <c r="R3463" s="17" t="s">
        <v>1046</v>
      </c>
      <c r="S3463" s="17" t="s">
        <v>795</v>
      </c>
      <c r="T3463" s="17" t="s">
        <v>1047</v>
      </c>
      <c r="U3463" s="26"/>
    </row>
    <row r="3464" spans="1:21" s="1" customFormat="1" ht="19.5" customHeight="1" x14ac:dyDescent="0.3">
      <c r="A3464" s="46" t="s">
        <v>100</v>
      </c>
      <c r="B3464" s="14">
        <v>3</v>
      </c>
      <c r="C3464" s="14">
        <v>0</v>
      </c>
      <c r="D3464" s="14">
        <v>0</v>
      </c>
      <c r="E3464" s="14">
        <v>0</v>
      </c>
      <c r="F3464" s="14">
        <v>2</v>
      </c>
      <c r="G3464" s="49"/>
      <c r="H3464" s="14">
        <f t="shared" ref="H3464" si="216">B3464+C3464+D3464+E3464+F3464</f>
        <v>5</v>
      </c>
      <c r="I3464" s="46">
        <v>4</v>
      </c>
      <c r="J3464" s="22">
        <f t="shared" si="215"/>
        <v>9.6153846153846159E-2</v>
      </c>
      <c r="K3464" s="20" t="s">
        <v>182</v>
      </c>
      <c r="L3464" s="15" t="s">
        <v>1054</v>
      </c>
      <c r="M3464" s="15" t="s">
        <v>214</v>
      </c>
      <c r="N3464" s="15" t="s">
        <v>267</v>
      </c>
      <c r="O3464" s="20" t="s">
        <v>1045</v>
      </c>
      <c r="P3464" s="20">
        <v>10</v>
      </c>
      <c r="Q3464" s="21" t="s">
        <v>253</v>
      </c>
      <c r="R3464" s="17" t="s">
        <v>1046</v>
      </c>
      <c r="S3464" s="17" t="s">
        <v>795</v>
      </c>
      <c r="T3464" s="17" t="s">
        <v>1047</v>
      </c>
      <c r="U3464" s="26"/>
    </row>
    <row r="3465" spans="1:21" s="1" customFormat="1" ht="19.5" customHeight="1" x14ac:dyDescent="0.3">
      <c r="A3465" s="96" t="s">
        <v>132</v>
      </c>
      <c r="B3465" s="97">
        <v>13</v>
      </c>
      <c r="C3465" s="97">
        <v>8</v>
      </c>
      <c r="D3465" s="97">
        <v>16</v>
      </c>
      <c r="E3465" s="97">
        <v>7</v>
      </c>
      <c r="F3465" s="97">
        <v>4</v>
      </c>
      <c r="G3465" s="49"/>
      <c r="H3465" s="97">
        <f t="shared" ref="H3465:H3496" si="217">B3465+C3465+D3465+E3465+F3465</f>
        <v>48</v>
      </c>
      <c r="I3465" s="96">
        <v>1</v>
      </c>
      <c r="J3465" s="98">
        <f t="shared" ref="J3465:J3496" si="218">H3465/52</f>
        <v>0.92307692307692313</v>
      </c>
      <c r="K3465" s="101" t="s">
        <v>180</v>
      </c>
      <c r="L3465" s="100" t="s">
        <v>2158</v>
      </c>
      <c r="M3465" s="100" t="s">
        <v>720</v>
      </c>
      <c r="N3465" s="100" t="s">
        <v>280</v>
      </c>
      <c r="O3465" s="101" t="s">
        <v>2143</v>
      </c>
      <c r="P3465" s="101">
        <v>11</v>
      </c>
      <c r="Q3465" s="102" t="s">
        <v>253</v>
      </c>
      <c r="R3465" s="103" t="s">
        <v>2159</v>
      </c>
      <c r="S3465" s="103" t="s">
        <v>214</v>
      </c>
      <c r="T3465" s="103" t="s">
        <v>210</v>
      </c>
      <c r="U3465" s="111" t="s">
        <v>4658</v>
      </c>
    </row>
    <row r="3466" spans="1:21" s="1" customFormat="1" ht="19.5" customHeight="1" x14ac:dyDescent="0.3">
      <c r="A3466" s="96" t="s">
        <v>131</v>
      </c>
      <c r="B3466" s="97">
        <v>12</v>
      </c>
      <c r="C3466" s="97">
        <v>8</v>
      </c>
      <c r="D3466" s="97">
        <v>16</v>
      </c>
      <c r="E3466" s="97">
        <v>7</v>
      </c>
      <c r="F3466" s="97">
        <v>4</v>
      </c>
      <c r="G3466" s="49"/>
      <c r="H3466" s="97">
        <f t="shared" si="217"/>
        <v>47</v>
      </c>
      <c r="I3466" s="96">
        <v>2</v>
      </c>
      <c r="J3466" s="98">
        <f t="shared" si="218"/>
        <v>0.90384615384615385</v>
      </c>
      <c r="K3466" s="101" t="s">
        <v>181</v>
      </c>
      <c r="L3466" s="100" t="s">
        <v>429</v>
      </c>
      <c r="M3466" s="100" t="s">
        <v>2160</v>
      </c>
      <c r="N3466" s="100" t="s">
        <v>267</v>
      </c>
      <c r="O3466" s="101" t="s">
        <v>2143</v>
      </c>
      <c r="P3466" s="101">
        <v>11</v>
      </c>
      <c r="Q3466" s="102" t="s">
        <v>253</v>
      </c>
      <c r="R3466" s="103" t="s">
        <v>2159</v>
      </c>
      <c r="S3466" s="103" t="s">
        <v>214</v>
      </c>
      <c r="T3466" s="103" t="s">
        <v>210</v>
      </c>
      <c r="U3466" s="104" t="s">
        <v>2846</v>
      </c>
    </row>
    <row r="3467" spans="1:21" s="1" customFormat="1" ht="19.5" customHeight="1" x14ac:dyDescent="0.3">
      <c r="A3467" s="96" t="s">
        <v>131</v>
      </c>
      <c r="B3467" s="97">
        <v>12</v>
      </c>
      <c r="C3467" s="97">
        <v>9</v>
      </c>
      <c r="D3467" s="97">
        <v>14</v>
      </c>
      <c r="E3467" s="97">
        <v>7</v>
      </c>
      <c r="F3467" s="97">
        <v>4</v>
      </c>
      <c r="G3467" s="49"/>
      <c r="H3467" s="97">
        <f t="shared" si="217"/>
        <v>46</v>
      </c>
      <c r="I3467" s="96">
        <v>1</v>
      </c>
      <c r="J3467" s="98">
        <f t="shared" si="218"/>
        <v>0.88461538461538458</v>
      </c>
      <c r="K3467" s="101" t="s">
        <v>180</v>
      </c>
      <c r="L3467" s="100" t="s">
        <v>1215</v>
      </c>
      <c r="M3467" s="100" t="s">
        <v>784</v>
      </c>
      <c r="N3467" s="100" t="s">
        <v>750</v>
      </c>
      <c r="O3467" s="101" t="s">
        <v>1122</v>
      </c>
      <c r="P3467" s="101">
        <v>11</v>
      </c>
      <c r="Q3467" s="102" t="s">
        <v>223</v>
      </c>
      <c r="R3467" s="103" t="s">
        <v>1163</v>
      </c>
      <c r="S3467" s="103" t="s">
        <v>1164</v>
      </c>
      <c r="T3467" s="103" t="s">
        <v>210</v>
      </c>
      <c r="U3467" s="111" t="s">
        <v>4658</v>
      </c>
    </row>
    <row r="3468" spans="1:21" s="1" customFormat="1" ht="19.5" customHeight="1" x14ac:dyDescent="0.3">
      <c r="A3468" s="96" t="s">
        <v>131</v>
      </c>
      <c r="B3468" s="97">
        <v>14</v>
      </c>
      <c r="C3468" s="97">
        <v>8</v>
      </c>
      <c r="D3468" s="97">
        <v>12</v>
      </c>
      <c r="E3468" s="97">
        <v>6</v>
      </c>
      <c r="F3468" s="97">
        <v>4</v>
      </c>
      <c r="G3468" s="49"/>
      <c r="H3468" s="97">
        <f t="shared" si="217"/>
        <v>44</v>
      </c>
      <c r="I3468" s="96">
        <v>1</v>
      </c>
      <c r="J3468" s="98">
        <f t="shared" si="218"/>
        <v>0.84615384615384615</v>
      </c>
      <c r="K3468" s="99" t="s">
        <v>180</v>
      </c>
      <c r="L3468" s="100" t="s">
        <v>1784</v>
      </c>
      <c r="M3468" s="100" t="s">
        <v>381</v>
      </c>
      <c r="N3468" s="100" t="s">
        <v>628</v>
      </c>
      <c r="O3468" s="101" t="s">
        <v>1759</v>
      </c>
      <c r="P3468" s="101">
        <v>11</v>
      </c>
      <c r="Q3468" s="102" t="s">
        <v>253</v>
      </c>
      <c r="R3468" s="103" t="s">
        <v>2466</v>
      </c>
      <c r="S3468" s="103"/>
      <c r="T3468" s="103"/>
      <c r="U3468" s="104" t="s">
        <v>2749</v>
      </c>
    </row>
    <row r="3469" spans="1:21" s="1" customFormat="1" ht="19.5" customHeight="1" x14ac:dyDescent="0.3">
      <c r="A3469" s="96" t="s">
        <v>135</v>
      </c>
      <c r="B3469" s="97">
        <v>13</v>
      </c>
      <c r="C3469" s="97">
        <v>4</v>
      </c>
      <c r="D3469" s="97">
        <v>16</v>
      </c>
      <c r="E3469" s="97">
        <v>7</v>
      </c>
      <c r="F3469" s="97">
        <v>4</v>
      </c>
      <c r="G3469" s="49"/>
      <c r="H3469" s="97">
        <f t="shared" si="217"/>
        <v>44</v>
      </c>
      <c r="I3469" s="96">
        <v>1</v>
      </c>
      <c r="J3469" s="98">
        <f t="shared" si="218"/>
        <v>0.84615384615384615</v>
      </c>
      <c r="K3469" s="101" t="s">
        <v>180</v>
      </c>
      <c r="L3469" s="100" t="s">
        <v>793</v>
      </c>
      <c r="M3469" s="100" t="s">
        <v>619</v>
      </c>
      <c r="N3469" s="100" t="s">
        <v>210</v>
      </c>
      <c r="O3469" s="101" t="s">
        <v>752</v>
      </c>
      <c r="P3469" s="101">
        <v>11</v>
      </c>
      <c r="Q3469" s="102" t="s">
        <v>223</v>
      </c>
      <c r="R3469" s="103" t="s">
        <v>794</v>
      </c>
      <c r="S3469" s="103" t="s">
        <v>795</v>
      </c>
      <c r="T3469" s="103" t="s">
        <v>611</v>
      </c>
      <c r="U3469" s="111" t="s">
        <v>4658</v>
      </c>
    </row>
    <row r="3470" spans="1:21" s="1" customFormat="1" ht="19.5" customHeight="1" x14ac:dyDescent="0.3">
      <c r="A3470" s="96" t="s">
        <v>131</v>
      </c>
      <c r="B3470" s="97">
        <v>12</v>
      </c>
      <c r="C3470" s="97">
        <v>9</v>
      </c>
      <c r="D3470" s="97">
        <v>13</v>
      </c>
      <c r="E3470" s="97">
        <v>6</v>
      </c>
      <c r="F3470" s="97">
        <v>4</v>
      </c>
      <c r="G3470" s="49"/>
      <c r="H3470" s="97">
        <f t="shared" si="217"/>
        <v>44</v>
      </c>
      <c r="I3470" s="96">
        <v>1</v>
      </c>
      <c r="J3470" s="98">
        <f t="shared" si="218"/>
        <v>0.84615384615384615</v>
      </c>
      <c r="K3470" s="101" t="s">
        <v>180</v>
      </c>
      <c r="L3470" s="100" t="s">
        <v>1793</v>
      </c>
      <c r="M3470" s="100" t="s">
        <v>1794</v>
      </c>
      <c r="N3470" s="100" t="s">
        <v>1795</v>
      </c>
      <c r="O3470" s="101" t="s">
        <v>1786</v>
      </c>
      <c r="P3470" s="101">
        <v>11</v>
      </c>
      <c r="Q3470" s="102" t="s">
        <v>253</v>
      </c>
      <c r="R3470" s="103" t="s">
        <v>1787</v>
      </c>
      <c r="S3470" s="103" t="s">
        <v>453</v>
      </c>
      <c r="T3470" s="103" t="s">
        <v>210</v>
      </c>
      <c r="U3470" s="111" t="s">
        <v>4658</v>
      </c>
    </row>
    <row r="3471" spans="1:21" s="1" customFormat="1" ht="19.5" customHeight="1" x14ac:dyDescent="0.3">
      <c r="A3471" s="96" t="s">
        <v>132</v>
      </c>
      <c r="B3471" s="97">
        <v>11</v>
      </c>
      <c r="C3471" s="97">
        <v>6</v>
      </c>
      <c r="D3471" s="97">
        <v>15</v>
      </c>
      <c r="E3471" s="97">
        <v>7</v>
      </c>
      <c r="F3471" s="97">
        <v>4</v>
      </c>
      <c r="G3471" s="49"/>
      <c r="H3471" s="97">
        <f t="shared" si="217"/>
        <v>43</v>
      </c>
      <c r="I3471" s="96">
        <v>2</v>
      </c>
      <c r="J3471" s="98">
        <f t="shared" si="218"/>
        <v>0.82692307692307687</v>
      </c>
      <c r="K3471" s="101" t="s">
        <v>181</v>
      </c>
      <c r="L3471" s="100" t="s">
        <v>1216</v>
      </c>
      <c r="M3471" s="100" t="s">
        <v>1211</v>
      </c>
      <c r="N3471" s="100" t="s">
        <v>215</v>
      </c>
      <c r="O3471" s="101" t="s">
        <v>1122</v>
      </c>
      <c r="P3471" s="101">
        <v>11</v>
      </c>
      <c r="Q3471" s="102" t="s">
        <v>223</v>
      </c>
      <c r="R3471" s="103" t="s">
        <v>1163</v>
      </c>
      <c r="S3471" s="103" t="s">
        <v>1164</v>
      </c>
      <c r="T3471" s="103" t="s">
        <v>210</v>
      </c>
      <c r="U3471" s="111" t="s">
        <v>4658</v>
      </c>
    </row>
    <row r="3472" spans="1:21" s="1" customFormat="1" ht="19.5" customHeight="1" x14ac:dyDescent="0.3">
      <c r="A3472" s="96" t="s">
        <v>133</v>
      </c>
      <c r="B3472" s="97">
        <v>11</v>
      </c>
      <c r="C3472" s="97">
        <v>7</v>
      </c>
      <c r="D3472" s="97">
        <v>14</v>
      </c>
      <c r="E3472" s="97">
        <v>7</v>
      </c>
      <c r="F3472" s="97">
        <v>4</v>
      </c>
      <c r="G3472" s="49"/>
      <c r="H3472" s="97">
        <f t="shared" si="217"/>
        <v>43</v>
      </c>
      <c r="I3472" s="96">
        <v>2</v>
      </c>
      <c r="J3472" s="98">
        <f t="shared" si="218"/>
        <v>0.82692307692307687</v>
      </c>
      <c r="K3472" s="101" t="s">
        <v>181</v>
      </c>
      <c r="L3472" s="100" t="s">
        <v>1217</v>
      </c>
      <c r="M3472" s="100" t="s">
        <v>2482</v>
      </c>
      <c r="N3472" s="100" t="s">
        <v>371</v>
      </c>
      <c r="O3472" s="101" t="s">
        <v>1122</v>
      </c>
      <c r="P3472" s="101">
        <v>11</v>
      </c>
      <c r="Q3472" s="102" t="s">
        <v>223</v>
      </c>
      <c r="R3472" s="103" t="s">
        <v>1163</v>
      </c>
      <c r="S3472" s="103" t="s">
        <v>1164</v>
      </c>
      <c r="T3472" s="103" t="s">
        <v>210</v>
      </c>
      <c r="U3472" s="111" t="s">
        <v>4658</v>
      </c>
    </row>
    <row r="3473" spans="1:58" s="1" customFormat="1" ht="19.5" customHeight="1" x14ac:dyDescent="0.3">
      <c r="A3473" s="96" t="s">
        <v>134</v>
      </c>
      <c r="B3473" s="97">
        <v>11</v>
      </c>
      <c r="C3473" s="97">
        <v>7</v>
      </c>
      <c r="D3473" s="97">
        <v>14</v>
      </c>
      <c r="E3473" s="97">
        <v>7</v>
      </c>
      <c r="F3473" s="97">
        <v>4</v>
      </c>
      <c r="G3473" s="49"/>
      <c r="H3473" s="97">
        <f t="shared" si="217"/>
        <v>43</v>
      </c>
      <c r="I3473" s="96">
        <v>2</v>
      </c>
      <c r="J3473" s="98">
        <f t="shared" si="218"/>
        <v>0.82692307692307687</v>
      </c>
      <c r="K3473" s="101" t="s">
        <v>181</v>
      </c>
      <c r="L3473" s="100" t="s">
        <v>1218</v>
      </c>
      <c r="M3473" s="100" t="s">
        <v>259</v>
      </c>
      <c r="N3473" s="100" t="s">
        <v>192</v>
      </c>
      <c r="O3473" s="101" t="s">
        <v>1122</v>
      </c>
      <c r="P3473" s="101">
        <v>11</v>
      </c>
      <c r="Q3473" s="102" t="s">
        <v>223</v>
      </c>
      <c r="R3473" s="103" t="s">
        <v>1163</v>
      </c>
      <c r="S3473" s="103" t="s">
        <v>1164</v>
      </c>
      <c r="T3473" s="103" t="s">
        <v>210</v>
      </c>
      <c r="U3473" s="111" t="s">
        <v>4658</v>
      </c>
    </row>
    <row r="3474" spans="1:58" s="1" customFormat="1" ht="19.5" customHeight="1" x14ac:dyDescent="0.3">
      <c r="A3474" s="96" t="s">
        <v>131</v>
      </c>
      <c r="B3474" s="97">
        <v>14</v>
      </c>
      <c r="C3474" s="97">
        <v>8</v>
      </c>
      <c r="D3474" s="97">
        <v>16</v>
      </c>
      <c r="E3474" s="97">
        <v>0</v>
      </c>
      <c r="F3474" s="97">
        <v>4</v>
      </c>
      <c r="G3474" s="49"/>
      <c r="H3474" s="97">
        <f t="shared" si="217"/>
        <v>42</v>
      </c>
      <c r="I3474" s="96">
        <v>1</v>
      </c>
      <c r="J3474" s="98">
        <f t="shared" si="218"/>
        <v>0.80769230769230771</v>
      </c>
      <c r="K3474" s="101" t="s">
        <v>180</v>
      </c>
      <c r="L3474" s="100" t="s">
        <v>292</v>
      </c>
      <c r="M3474" s="100" t="s">
        <v>293</v>
      </c>
      <c r="N3474" s="100" t="s">
        <v>220</v>
      </c>
      <c r="O3474" s="101" t="s">
        <v>279</v>
      </c>
      <c r="P3474" s="101">
        <v>11</v>
      </c>
      <c r="Q3474" s="102" t="s">
        <v>253</v>
      </c>
      <c r="R3474" s="103" t="s">
        <v>282</v>
      </c>
      <c r="S3474" s="103" t="s">
        <v>283</v>
      </c>
      <c r="T3474" s="103" t="s">
        <v>269</v>
      </c>
      <c r="U3474" s="111" t="s">
        <v>4658</v>
      </c>
    </row>
    <row r="3475" spans="1:58" s="1" customFormat="1" ht="19.5" customHeight="1" x14ac:dyDescent="0.3">
      <c r="A3475" s="96" t="s">
        <v>132</v>
      </c>
      <c r="B3475" s="97">
        <v>14</v>
      </c>
      <c r="C3475" s="97">
        <v>8</v>
      </c>
      <c r="D3475" s="97">
        <v>16</v>
      </c>
      <c r="E3475" s="97">
        <v>0</v>
      </c>
      <c r="F3475" s="97">
        <v>4</v>
      </c>
      <c r="G3475" s="49"/>
      <c r="H3475" s="97">
        <f t="shared" si="217"/>
        <v>42</v>
      </c>
      <c r="I3475" s="96">
        <v>1</v>
      </c>
      <c r="J3475" s="98">
        <f t="shared" si="218"/>
        <v>0.80769230769230771</v>
      </c>
      <c r="K3475" s="101" t="s">
        <v>180</v>
      </c>
      <c r="L3475" s="100" t="s">
        <v>294</v>
      </c>
      <c r="M3475" s="100" t="s">
        <v>295</v>
      </c>
      <c r="N3475" s="100" t="s">
        <v>296</v>
      </c>
      <c r="O3475" s="101" t="s">
        <v>279</v>
      </c>
      <c r="P3475" s="101">
        <v>11</v>
      </c>
      <c r="Q3475" s="102" t="s">
        <v>253</v>
      </c>
      <c r="R3475" s="103" t="s">
        <v>282</v>
      </c>
      <c r="S3475" s="103" t="s">
        <v>283</v>
      </c>
      <c r="T3475" s="103" t="s">
        <v>269</v>
      </c>
      <c r="U3475" s="111" t="s">
        <v>4658</v>
      </c>
    </row>
    <row r="3476" spans="1:58" s="1" customFormat="1" ht="19.5" customHeight="1" x14ac:dyDescent="0.3">
      <c r="A3476" s="96" t="s">
        <v>135</v>
      </c>
      <c r="B3476" s="97">
        <v>10</v>
      </c>
      <c r="C3476" s="97">
        <v>7</v>
      </c>
      <c r="D3476" s="97">
        <v>14</v>
      </c>
      <c r="E3476" s="97">
        <v>7</v>
      </c>
      <c r="F3476" s="97">
        <v>4</v>
      </c>
      <c r="G3476" s="49"/>
      <c r="H3476" s="97">
        <f t="shared" si="217"/>
        <v>42</v>
      </c>
      <c r="I3476" s="96">
        <v>3</v>
      </c>
      <c r="J3476" s="98">
        <f t="shared" si="218"/>
        <v>0.80769230769230771</v>
      </c>
      <c r="K3476" s="101" t="s">
        <v>182</v>
      </c>
      <c r="L3476" s="100" t="s">
        <v>1219</v>
      </c>
      <c r="M3476" s="100" t="s">
        <v>441</v>
      </c>
      <c r="N3476" s="100" t="s">
        <v>320</v>
      </c>
      <c r="O3476" s="101" t="s">
        <v>1122</v>
      </c>
      <c r="P3476" s="101">
        <v>11</v>
      </c>
      <c r="Q3476" s="102" t="s">
        <v>223</v>
      </c>
      <c r="R3476" s="103" t="s">
        <v>1163</v>
      </c>
      <c r="S3476" s="103" t="s">
        <v>1164</v>
      </c>
      <c r="T3476" s="103" t="s">
        <v>210</v>
      </c>
      <c r="U3476" s="111" t="s">
        <v>4658</v>
      </c>
    </row>
    <row r="3477" spans="1:58" s="1" customFormat="1" ht="19.5" customHeight="1" x14ac:dyDescent="0.3">
      <c r="A3477" s="96" t="s">
        <v>137</v>
      </c>
      <c r="B3477" s="97">
        <v>13</v>
      </c>
      <c r="C3477" s="97">
        <v>3</v>
      </c>
      <c r="D3477" s="97">
        <v>15</v>
      </c>
      <c r="E3477" s="97">
        <v>7</v>
      </c>
      <c r="F3477" s="97">
        <v>4</v>
      </c>
      <c r="G3477" s="49"/>
      <c r="H3477" s="97">
        <f t="shared" si="217"/>
        <v>42</v>
      </c>
      <c r="I3477" s="96">
        <v>1</v>
      </c>
      <c r="J3477" s="98">
        <f t="shared" si="218"/>
        <v>0.80769230769230771</v>
      </c>
      <c r="K3477" s="101" t="s">
        <v>180</v>
      </c>
      <c r="L3477" s="100" t="s">
        <v>985</v>
      </c>
      <c r="M3477" s="100" t="s">
        <v>376</v>
      </c>
      <c r="N3477" s="100" t="s">
        <v>207</v>
      </c>
      <c r="O3477" s="101" t="s">
        <v>966</v>
      </c>
      <c r="P3477" s="101">
        <v>11</v>
      </c>
      <c r="Q3477" s="102" t="s">
        <v>224</v>
      </c>
      <c r="R3477" s="103" t="s">
        <v>983</v>
      </c>
      <c r="S3477" s="103" t="s">
        <v>317</v>
      </c>
      <c r="T3477" s="103" t="s">
        <v>445</v>
      </c>
      <c r="U3477" s="111" t="s">
        <v>4658</v>
      </c>
    </row>
    <row r="3478" spans="1:58" s="1" customFormat="1" ht="19.5" customHeight="1" x14ac:dyDescent="0.3">
      <c r="A3478" s="96" t="s">
        <v>139</v>
      </c>
      <c r="B3478" s="97">
        <v>12</v>
      </c>
      <c r="C3478" s="97">
        <v>6</v>
      </c>
      <c r="D3478" s="97">
        <v>12</v>
      </c>
      <c r="E3478" s="97">
        <v>7</v>
      </c>
      <c r="F3478" s="97">
        <v>4</v>
      </c>
      <c r="G3478" s="49"/>
      <c r="H3478" s="97">
        <f t="shared" si="217"/>
        <v>41</v>
      </c>
      <c r="I3478" s="96">
        <v>1</v>
      </c>
      <c r="J3478" s="98">
        <f t="shared" si="218"/>
        <v>0.78846153846153844</v>
      </c>
      <c r="K3478" s="101" t="s">
        <v>180</v>
      </c>
      <c r="L3478" s="100" t="s">
        <v>1935</v>
      </c>
      <c r="M3478" s="100" t="s">
        <v>584</v>
      </c>
      <c r="N3478" s="100" t="s">
        <v>281</v>
      </c>
      <c r="O3478" s="101" t="s">
        <v>1898</v>
      </c>
      <c r="P3478" s="101">
        <v>11</v>
      </c>
      <c r="Q3478" s="102" t="s">
        <v>223</v>
      </c>
      <c r="R3478" s="103" t="s">
        <v>1919</v>
      </c>
      <c r="S3478" s="103" t="s">
        <v>939</v>
      </c>
      <c r="T3478" s="103" t="s">
        <v>210</v>
      </c>
      <c r="U3478" s="111" t="s">
        <v>4658</v>
      </c>
      <c r="V3478" s="16"/>
      <c r="W3478" s="16"/>
      <c r="X3478" s="16"/>
      <c r="Y3478" s="16"/>
      <c r="Z3478" s="16"/>
      <c r="AA3478" s="16"/>
      <c r="AB3478" s="16"/>
      <c r="AC3478" s="16"/>
      <c r="AD3478" s="16"/>
      <c r="AE3478" s="16"/>
      <c r="AF3478" s="16"/>
      <c r="AG3478" s="16"/>
      <c r="AH3478" s="16"/>
      <c r="AI3478" s="16"/>
      <c r="AJ3478" s="16"/>
      <c r="AK3478" s="16"/>
      <c r="AL3478" s="16"/>
      <c r="AM3478" s="16"/>
      <c r="AN3478" s="16"/>
      <c r="AO3478" s="16"/>
      <c r="AP3478" s="16"/>
      <c r="AQ3478" s="16"/>
      <c r="AR3478" s="16"/>
      <c r="AS3478" s="16"/>
      <c r="AT3478" s="16"/>
      <c r="AU3478" s="16"/>
      <c r="AV3478" s="16"/>
      <c r="AW3478" s="16"/>
      <c r="AX3478" s="16"/>
      <c r="AY3478" s="16"/>
      <c r="AZ3478" s="16"/>
      <c r="BA3478" s="16"/>
      <c r="BB3478" s="16"/>
      <c r="BC3478" s="16"/>
      <c r="BD3478" s="16"/>
      <c r="BE3478" s="16"/>
      <c r="BF3478" s="16"/>
    </row>
    <row r="3479" spans="1:58" s="1" customFormat="1" ht="19.5" customHeight="1" x14ac:dyDescent="0.3">
      <c r="A3479" s="96" t="s">
        <v>136</v>
      </c>
      <c r="B3479" s="97">
        <v>14</v>
      </c>
      <c r="C3479" s="97">
        <v>2</v>
      </c>
      <c r="D3479" s="97">
        <v>14</v>
      </c>
      <c r="E3479" s="97">
        <v>7</v>
      </c>
      <c r="F3479" s="97">
        <v>4</v>
      </c>
      <c r="G3479" s="49"/>
      <c r="H3479" s="97">
        <f t="shared" si="217"/>
        <v>41</v>
      </c>
      <c r="I3479" s="96">
        <v>2</v>
      </c>
      <c r="J3479" s="98">
        <f t="shared" si="218"/>
        <v>0.78846153846153844</v>
      </c>
      <c r="K3479" s="101" t="s">
        <v>181</v>
      </c>
      <c r="L3479" s="100" t="s">
        <v>297</v>
      </c>
      <c r="M3479" s="100" t="s">
        <v>298</v>
      </c>
      <c r="N3479" s="100" t="s">
        <v>299</v>
      </c>
      <c r="O3479" s="101" t="s">
        <v>279</v>
      </c>
      <c r="P3479" s="101">
        <v>11</v>
      </c>
      <c r="Q3479" s="102" t="s">
        <v>223</v>
      </c>
      <c r="R3479" s="103" t="s">
        <v>282</v>
      </c>
      <c r="S3479" s="103" t="s">
        <v>283</v>
      </c>
      <c r="T3479" s="103" t="s">
        <v>269</v>
      </c>
      <c r="U3479" s="111" t="s">
        <v>4658</v>
      </c>
    </row>
    <row r="3480" spans="1:58" s="1" customFormat="1" ht="19.5" customHeight="1" x14ac:dyDescent="0.3">
      <c r="A3480" s="96" t="s">
        <v>132</v>
      </c>
      <c r="B3480" s="97">
        <v>10</v>
      </c>
      <c r="C3480" s="97">
        <v>7</v>
      </c>
      <c r="D3480" s="97">
        <v>14</v>
      </c>
      <c r="E3480" s="97">
        <v>6</v>
      </c>
      <c r="F3480" s="97">
        <v>4</v>
      </c>
      <c r="G3480" s="49"/>
      <c r="H3480" s="97">
        <f t="shared" si="217"/>
        <v>41</v>
      </c>
      <c r="I3480" s="96">
        <v>1</v>
      </c>
      <c r="J3480" s="98">
        <f t="shared" si="218"/>
        <v>0.78846153846153844</v>
      </c>
      <c r="K3480" s="101" t="s">
        <v>180</v>
      </c>
      <c r="L3480" s="100" t="s">
        <v>2206</v>
      </c>
      <c r="M3480" s="100" t="s">
        <v>237</v>
      </c>
      <c r="N3480" s="100" t="s">
        <v>210</v>
      </c>
      <c r="O3480" s="101" t="s">
        <v>2162</v>
      </c>
      <c r="P3480" s="101">
        <v>11</v>
      </c>
      <c r="Q3480" s="102" t="s">
        <v>253</v>
      </c>
      <c r="R3480" s="103" t="s">
        <v>2195</v>
      </c>
      <c r="S3480" s="103" t="s">
        <v>998</v>
      </c>
      <c r="T3480" s="103" t="s">
        <v>387</v>
      </c>
      <c r="U3480" s="111" t="s">
        <v>4658</v>
      </c>
    </row>
    <row r="3481" spans="1:58" s="1" customFormat="1" ht="19.5" customHeight="1" x14ac:dyDescent="0.3">
      <c r="A3481" s="96" t="s">
        <v>140</v>
      </c>
      <c r="B3481" s="97">
        <v>13</v>
      </c>
      <c r="C3481" s="97">
        <v>5</v>
      </c>
      <c r="D3481" s="97">
        <v>13</v>
      </c>
      <c r="E3481" s="97">
        <v>7</v>
      </c>
      <c r="F3481" s="97">
        <v>2</v>
      </c>
      <c r="G3481" s="49"/>
      <c r="H3481" s="97">
        <f t="shared" si="217"/>
        <v>40</v>
      </c>
      <c r="I3481" s="96">
        <v>1</v>
      </c>
      <c r="J3481" s="98">
        <f t="shared" si="218"/>
        <v>0.76923076923076927</v>
      </c>
      <c r="K3481" s="101" t="s">
        <v>180</v>
      </c>
      <c r="L3481" s="100" t="s">
        <v>2033</v>
      </c>
      <c r="M3481" s="100" t="s">
        <v>689</v>
      </c>
      <c r="N3481" s="100" t="s">
        <v>220</v>
      </c>
      <c r="O3481" s="101" t="s">
        <v>1977</v>
      </c>
      <c r="P3481" s="101">
        <v>11</v>
      </c>
      <c r="Q3481" s="102" t="s">
        <v>2034</v>
      </c>
      <c r="R3481" s="103" t="s">
        <v>2016</v>
      </c>
      <c r="S3481" s="103" t="s">
        <v>317</v>
      </c>
      <c r="T3481" s="103" t="s">
        <v>210</v>
      </c>
      <c r="U3481" s="111" t="s">
        <v>4658</v>
      </c>
    </row>
    <row r="3482" spans="1:58" s="1" customFormat="1" ht="19.5" customHeight="1" x14ac:dyDescent="0.3">
      <c r="A3482" s="96" t="s">
        <v>131</v>
      </c>
      <c r="B3482" s="97">
        <v>13</v>
      </c>
      <c r="C3482" s="97">
        <v>4</v>
      </c>
      <c r="D3482" s="97">
        <v>13</v>
      </c>
      <c r="E3482" s="97">
        <v>6</v>
      </c>
      <c r="F3482" s="97">
        <v>4</v>
      </c>
      <c r="G3482" s="49"/>
      <c r="H3482" s="97">
        <f t="shared" si="217"/>
        <v>40</v>
      </c>
      <c r="I3482" s="96">
        <v>2</v>
      </c>
      <c r="J3482" s="98">
        <f t="shared" si="218"/>
        <v>0.76923076923076927</v>
      </c>
      <c r="K3482" s="101" t="s">
        <v>181</v>
      </c>
      <c r="L3482" s="100" t="s">
        <v>986</v>
      </c>
      <c r="M3482" s="100" t="s">
        <v>314</v>
      </c>
      <c r="N3482" s="100" t="s">
        <v>210</v>
      </c>
      <c r="O3482" s="101" t="s">
        <v>966</v>
      </c>
      <c r="P3482" s="101">
        <v>11</v>
      </c>
      <c r="Q3482" s="102" t="s">
        <v>253</v>
      </c>
      <c r="R3482" s="103" t="s">
        <v>983</v>
      </c>
      <c r="S3482" s="103" t="s">
        <v>317</v>
      </c>
      <c r="T3482" s="103" t="s">
        <v>445</v>
      </c>
      <c r="U3482" s="111" t="s">
        <v>4658</v>
      </c>
    </row>
    <row r="3483" spans="1:58" s="1" customFormat="1" ht="19.5" customHeight="1" x14ac:dyDescent="0.3">
      <c r="A3483" s="96" t="s">
        <v>141</v>
      </c>
      <c r="B3483" s="97">
        <v>14</v>
      </c>
      <c r="C3483" s="97">
        <v>0</v>
      </c>
      <c r="D3483" s="97">
        <v>15</v>
      </c>
      <c r="E3483" s="97">
        <v>7</v>
      </c>
      <c r="F3483" s="97">
        <v>4</v>
      </c>
      <c r="G3483" s="49"/>
      <c r="H3483" s="97">
        <f t="shared" si="217"/>
        <v>40</v>
      </c>
      <c r="I3483" s="96">
        <v>3</v>
      </c>
      <c r="J3483" s="98">
        <f t="shared" si="218"/>
        <v>0.76923076923076927</v>
      </c>
      <c r="K3483" s="101" t="s">
        <v>181</v>
      </c>
      <c r="L3483" s="100" t="s">
        <v>300</v>
      </c>
      <c r="M3483" s="100" t="s">
        <v>301</v>
      </c>
      <c r="N3483" s="100" t="s">
        <v>302</v>
      </c>
      <c r="O3483" s="101" t="s">
        <v>279</v>
      </c>
      <c r="P3483" s="101">
        <v>11</v>
      </c>
      <c r="Q3483" s="102" t="s">
        <v>224</v>
      </c>
      <c r="R3483" s="103" t="s">
        <v>282</v>
      </c>
      <c r="S3483" s="103" t="s">
        <v>283</v>
      </c>
      <c r="T3483" s="103" t="s">
        <v>269</v>
      </c>
      <c r="U3483" s="104" t="s">
        <v>2846</v>
      </c>
    </row>
    <row r="3484" spans="1:58" s="1" customFormat="1" ht="19.5" customHeight="1" x14ac:dyDescent="0.3">
      <c r="A3484" s="96" t="s">
        <v>143</v>
      </c>
      <c r="B3484" s="97">
        <v>13</v>
      </c>
      <c r="C3484" s="97">
        <v>0</v>
      </c>
      <c r="D3484" s="97">
        <v>15</v>
      </c>
      <c r="E3484" s="97">
        <v>7</v>
      </c>
      <c r="F3484" s="97">
        <v>4</v>
      </c>
      <c r="G3484" s="49"/>
      <c r="H3484" s="97">
        <f t="shared" si="217"/>
        <v>39</v>
      </c>
      <c r="I3484" s="96">
        <v>4</v>
      </c>
      <c r="J3484" s="98">
        <f t="shared" si="218"/>
        <v>0.75</v>
      </c>
      <c r="K3484" s="101" t="s">
        <v>181</v>
      </c>
      <c r="L3484" s="100" t="s">
        <v>306</v>
      </c>
      <c r="M3484" s="100" t="s">
        <v>285</v>
      </c>
      <c r="N3484" s="100" t="s">
        <v>207</v>
      </c>
      <c r="O3484" s="101" t="s">
        <v>279</v>
      </c>
      <c r="P3484" s="101">
        <v>11</v>
      </c>
      <c r="Q3484" s="102" t="s">
        <v>224</v>
      </c>
      <c r="R3484" s="103" t="s">
        <v>282</v>
      </c>
      <c r="S3484" s="103" t="s">
        <v>283</v>
      </c>
      <c r="T3484" s="103" t="s">
        <v>269</v>
      </c>
      <c r="U3484" s="111" t="s">
        <v>4658</v>
      </c>
    </row>
    <row r="3485" spans="1:58" s="1" customFormat="1" ht="19.5" customHeight="1" x14ac:dyDescent="0.3">
      <c r="A3485" s="96" t="s">
        <v>136</v>
      </c>
      <c r="B3485" s="97">
        <v>10</v>
      </c>
      <c r="C3485" s="97">
        <v>2</v>
      </c>
      <c r="D3485" s="97">
        <v>16</v>
      </c>
      <c r="E3485" s="97">
        <v>7</v>
      </c>
      <c r="F3485" s="97">
        <v>4</v>
      </c>
      <c r="G3485" s="49"/>
      <c r="H3485" s="97">
        <f t="shared" si="217"/>
        <v>39</v>
      </c>
      <c r="I3485" s="96">
        <v>2</v>
      </c>
      <c r="J3485" s="98">
        <f t="shared" si="218"/>
        <v>0.75</v>
      </c>
      <c r="K3485" s="101" t="s">
        <v>181</v>
      </c>
      <c r="L3485" s="100" t="s">
        <v>797</v>
      </c>
      <c r="M3485" s="100" t="s">
        <v>222</v>
      </c>
      <c r="N3485" s="100" t="s">
        <v>257</v>
      </c>
      <c r="O3485" s="101" t="s">
        <v>752</v>
      </c>
      <c r="P3485" s="101">
        <v>11</v>
      </c>
      <c r="Q3485" s="102" t="s">
        <v>223</v>
      </c>
      <c r="R3485" s="103" t="s">
        <v>794</v>
      </c>
      <c r="S3485" s="103" t="s">
        <v>795</v>
      </c>
      <c r="T3485" s="103" t="s">
        <v>611</v>
      </c>
      <c r="U3485" s="111" t="s">
        <v>4658</v>
      </c>
    </row>
    <row r="3486" spans="1:58" s="1" customFormat="1" ht="19.5" customHeight="1" x14ac:dyDescent="0.3">
      <c r="A3486" s="96" t="s">
        <v>131</v>
      </c>
      <c r="B3486" s="97">
        <v>14</v>
      </c>
      <c r="C3486" s="97">
        <v>3</v>
      </c>
      <c r="D3486" s="97">
        <v>11</v>
      </c>
      <c r="E3486" s="97">
        <v>7</v>
      </c>
      <c r="F3486" s="97">
        <v>4</v>
      </c>
      <c r="G3486" s="49"/>
      <c r="H3486" s="97">
        <f t="shared" si="217"/>
        <v>39</v>
      </c>
      <c r="I3486" s="96">
        <v>1</v>
      </c>
      <c r="J3486" s="98">
        <f t="shared" si="218"/>
        <v>0.75</v>
      </c>
      <c r="K3486" s="101" t="s">
        <v>180</v>
      </c>
      <c r="L3486" s="100" t="s">
        <v>1470</v>
      </c>
      <c r="M3486" s="100" t="s">
        <v>293</v>
      </c>
      <c r="N3486" s="100" t="s">
        <v>220</v>
      </c>
      <c r="O3486" s="101" t="s">
        <v>2672</v>
      </c>
      <c r="P3486" s="101">
        <v>11</v>
      </c>
      <c r="Q3486" s="102">
        <v>1</v>
      </c>
      <c r="R3486" s="103" t="s">
        <v>1441</v>
      </c>
      <c r="S3486" s="103" t="s">
        <v>968</v>
      </c>
      <c r="T3486" s="103" t="s">
        <v>1047</v>
      </c>
      <c r="U3486" s="111" t="s">
        <v>4658</v>
      </c>
    </row>
    <row r="3487" spans="1:58" s="1" customFormat="1" ht="19.5" customHeight="1" x14ac:dyDescent="0.3">
      <c r="A3487" s="96" t="s">
        <v>138</v>
      </c>
      <c r="B3487" s="97">
        <v>12</v>
      </c>
      <c r="C3487" s="97">
        <v>0</v>
      </c>
      <c r="D3487" s="97">
        <v>16</v>
      </c>
      <c r="E3487" s="97">
        <v>7</v>
      </c>
      <c r="F3487" s="97">
        <v>4</v>
      </c>
      <c r="G3487" s="49"/>
      <c r="H3487" s="97">
        <f t="shared" si="217"/>
        <v>39</v>
      </c>
      <c r="I3487" s="96">
        <v>4</v>
      </c>
      <c r="J3487" s="98">
        <f t="shared" si="218"/>
        <v>0.75</v>
      </c>
      <c r="K3487" s="101" t="s">
        <v>181</v>
      </c>
      <c r="L3487" s="100" t="s">
        <v>308</v>
      </c>
      <c r="M3487" s="100" t="s">
        <v>309</v>
      </c>
      <c r="N3487" s="100" t="s">
        <v>310</v>
      </c>
      <c r="O3487" s="101" t="s">
        <v>279</v>
      </c>
      <c r="P3487" s="101">
        <v>11</v>
      </c>
      <c r="Q3487" s="102" t="s">
        <v>224</v>
      </c>
      <c r="R3487" s="103" t="s">
        <v>282</v>
      </c>
      <c r="S3487" s="103" t="s">
        <v>283</v>
      </c>
      <c r="T3487" s="103" t="s">
        <v>269</v>
      </c>
      <c r="U3487" s="111" t="s">
        <v>4658</v>
      </c>
    </row>
    <row r="3488" spans="1:58" s="1" customFormat="1" ht="19.5" customHeight="1" x14ac:dyDescent="0.3">
      <c r="A3488" s="96" t="s">
        <v>140</v>
      </c>
      <c r="B3488" s="97">
        <v>12</v>
      </c>
      <c r="C3488" s="97">
        <v>0</v>
      </c>
      <c r="D3488" s="97">
        <v>16</v>
      </c>
      <c r="E3488" s="97">
        <v>7</v>
      </c>
      <c r="F3488" s="97">
        <v>4</v>
      </c>
      <c r="G3488" s="49"/>
      <c r="H3488" s="97">
        <f t="shared" si="217"/>
        <v>39</v>
      </c>
      <c r="I3488" s="96">
        <v>4</v>
      </c>
      <c r="J3488" s="98">
        <f t="shared" si="218"/>
        <v>0.75</v>
      </c>
      <c r="K3488" s="101" t="s">
        <v>181</v>
      </c>
      <c r="L3488" s="100" t="s">
        <v>311</v>
      </c>
      <c r="M3488" s="100" t="s">
        <v>312</v>
      </c>
      <c r="N3488" s="100" t="s">
        <v>302</v>
      </c>
      <c r="O3488" s="101" t="s">
        <v>279</v>
      </c>
      <c r="P3488" s="101">
        <v>11</v>
      </c>
      <c r="Q3488" s="102" t="s">
        <v>224</v>
      </c>
      <c r="R3488" s="103" t="s">
        <v>282</v>
      </c>
      <c r="S3488" s="103" t="s">
        <v>283</v>
      </c>
      <c r="T3488" s="103" t="s">
        <v>269</v>
      </c>
      <c r="U3488" s="111" t="s">
        <v>4658</v>
      </c>
    </row>
    <row r="3489" spans="1:21" s="1" customFormat="1" ht="19.5" customHeight="1" x14ac:dyDescent="0.3">
      <c r="A3489" s="96" t="s">
        <v>134</v>
      </c>
      <c r="B3489" s="97">
        <v>10</v>
      </c>
      <c r="C3489" s="97">
        <v>2</v>
      </c>
      <c r="D3489" s="97">
        <v>16</v>
      </c>
      <c r="E3489" s="97">
        <v>7</v>
      </c>
      <c r="F3489" s="97">
        <v>4</v>
      </c>
      <c r="G3489" s="49"/>
      <c r="H3489" s="97">
        <f t="shared" si="217"/>
        <v>39</v>
      </c>
      <c r="I3489" s="96">
        <v>2</v>
      </c>
      <c r="J3489" s="98">
        <f t="shared" si="218"/>
        <v>0.75</v>
      </c>
      <c r="K3489" s="101" t="s">
        <v>181</v>
      </c>
      <c r="L3489" s="100" t="s">
        <v>796</v>
      </c>
      <c r="M3489" s="100" t="s">
        <v>358</v>
      </c>
      <c r="N3489" s="100" t="s">
        <v>286</v>
      </c>
      <c r="O3489" s="101" t="s">
        <v>752</v>
      </c>
      <c r="P3489" s="101">
        <v>11</v>
      </c>
      <c r="Q3489" s="102" t="s">
        <v>223</v>
      </c>
      <c r="R3489" s="103" t="s">
        <v>794</v>
      </c>
      <c r="S3489" s="103" t="s">
        <v>795</v>
      </c>
      <c r="T3489" s="103" t="s">
        <v>611</v>
      </c>
      <c r="U3489" s="111" t="s">
        <v>4658</v>
      </c>
    </row>
    <row r="3490" spans="1:21" s="1" customFormat="1" ht="19.5" customHeight="1" x14ac:dyDescent="0.3">
      <c r="A3490" s="96" t="s">
        <v>132</v>
      </c>
      <c r="B3490" s="97">
        <v>14</v>
      </c>
      <c r="C3490" s="97">
        <v>1</v>
      </c>
      <c r="D3490" s="97">
        <v>13</v>
      </c>
      <c r="E3490" s="97">
        <v>6</v>
      </c>
      <c r="F3490" s="97">
        <v>4</v>
      </c>
      <c r="G3490" s="49"/>
      <c r="H3490" s="97">
        <f t="shared" si="217"/>
        <v>38</v>
      </c>
      <c r="I3490" s="96">
        <v>3</v>
      </c>
      <c r="J3490" s="98">
        <f t="shared" si="218"/>
        <v>0.73076923076923073</v>
      </c>
      <c r="K3490" s="101" t="s">
        <v>181</v>
      </c>
      <c r="L3490" s="100" t="s">
        <v>987</v>
      </c>
      <c r="M3490" s="100" t="s">
        <v>988</v>
      </c>
      <c r="N3490" s="100" t="s">
        <v>359</v>
      </c>
      <c r="O3490" s="101" t="s">
        <v>966</v>
      </c>
      <c r="P3490" s="101">
        <v>11</v>
      </c>
      <c r="Q3490" s="102" t="s">
        <v>253</v>
      </c>
      <c r="R3490" s="103" t="s">
        <v>983</v>
      </c>
      <c r="S3490" s="103" t="s">
        <v>317</v>
      </c>
      <c r="T3490" s="103" t="s">
        <v>445</v>
      </c>
      <c r="U3490" s="111" t="s">
        <v>4658</v>
      </c>
    </row>
    <row r="3491" spans="1:21" s="1" customFormat="1" ht="19.5" customHeight="1" x14ac:dyDescent="0.3">
      <c r="A3491" s="96" t="s">
        <v>136</v>
      </c>
      <c r="B3491" s="97">
        <v>10</v>
      </c>
      <c r="C3491" s="97">
        <v>2</v>
      </c>
      <c r="D3491" s="97">
        <v>16</v>
      </c>
      <c r="E3491" s="97">
        <v>6</v>
      </c>
      <c r="F3491" s="97">
        <v>4</v>
      </c>
      <c r="G3491" s="49"/>
      <c r="H3491" s="97">
        <f t="shared" si="217"/>
        <v>38</v>
      </c>
      <c r="I3491" s="96">
        <v>4</v>
      </c>
      <c r="J3491" s="98">
        <f t="shared" si="218"/>
        <v>0.73076923076923073</v>
      </c>
      <c r="K3491" s="101" t="s">
        <v>182</v>
      </c>
      <c r="L3491" s="100" t="s">
        <v>1220</v>
      </c>
      <c r="M3491" s="100" t="s">
        <v>577</v>
      </c>
      <c r="N3491" s="100" t="s">
        <v>220</v>
      </c>
      <c r="O3491" s="101" t="s">
        <v>1122</v>
      </c>
      <c r="P3491" s="101">
        <v>11</v>
      </c>
      <c r="Q3491" s="102" t="s">
        <v>253</v>
      </c>
      <c r="R3491" s="103" t="s">
        <v>1163</v>
      </c>
      <c r="S3491" s="103" t="s">
        <v>1164</v>
      </c>
      <c r="T3491" s="103" t="s">
        <v>210</v>
      </c>
      <c r="U3491" s="111" t="s">
        <v>4658</v>
      </c>
    </row>
    <row r="3492" spans="1:21" s="1" customFormat="1" ht="19.5" customHeight="1" x14ac:dyDescent="0.3">
      <c r="A3492" s="96" t="s">
        <v>133</v>
      </c>
      <c r="B3492" s="97">
        <v>11</v>
      </c>
      <c r="C3492" s="97">
        <v>3</v>
      </c>
      <c r="D3492" s="97">
        <v>13</v>
      </c>
      <c r="E3492" s="97">
        <v>7</v>
      </c>
      <c r="F3492" s="97">
        <v>4</v>
      </c>
      <c r="G3492" s="115"/>
      <c r="H3492" s="97">
        <f t="shared" si="217"/>
        <v>38</v>
      </c>
      <c r="I3492" s="96">
        <v>1</v>
      </c>
      <c r="J3492" s="98">
        <f t="shared" si="218"/>
        <v>0.73076923076923073</v>
      </c>
      <c r="K3492" s="101" t="s">
        <v>180</v>
      </c>
      <c r="L3492" s="100" t="s">
        <v>960</v>
      </c>
      <c r="M3492" s="100" t="s">
        <v>526</v>
      </c>
      <c r="N3492" s="100" t="s">
        <v>961</v>
      </c>
      <c r="O3492" s="101" t="s">
        <v>937</v>
      </c>
      <c r="P3492" s="101">
        <v>11</v>
      </c>
      <c r="Q3492" s="102" t="s">
        <v>253</v>
      </c>
      <c r="R3492" s="103" t="s">
        <v>947</v>
      </c>
      <c r="S3492" s="103" t="s">
        <v>857</v>
      </c>
      <c r="T3492" s="103" t="s">
        <v>336</v>
      </c>
      <c r="U3492" s="111" t="s">
        <v>4658</v>
      </c>
    </row>
    <row r="3493" spans="1:21" s="1" customFormat="1" ht="19.5" customHeight="1" x14ac:dyDescent="0.3">
      <c r="A3493" s="96" t="s">
        <v>136</v>
      </c>
      <c r="B3493" s="97">
        <v>10</v>
      </c>
      <c r="C3493" s="97">
        <v>1</v>
      </c>
      <c r="D3493" s="97">
        <v>15</v>
      </c>
      <c r="E3493" s="97">
        <v>7</v>
      </c>
      <c r="F3493" s="97">
        <v>4</v>
      </c>
      <c r="G3493" s="49"/>
      <c r="H3493" s="97">
        <f t="shared" si="217"/>
        <v>37</v>
      </c>
      <c r="I3493" s="96">
        <v>1</v>
      </c>
      <c r="J3493" s="98">
        <f t="shared" si="218"/>
        <v>0.71153846153846156</v>
      </c>
      <c r="K3493" s="96" t="s">
        <v>180</v>
      </c>
      <c r="L3493" s="100" t="s">
        <v>2439</v>
      </c>
      <c r="M3493" s="100" t="s">
        <v>301</v>
      </c>
      <c r="N3493" s="100" t="s">
        <v>302</v>
      </c>
      <c r="O3493" s="101" t="s">
        <v>2415</v>
      </c>
      <c r="P3493" s="101">
        <v>11</v>
      </c>
      <c r="Q3493" s="102" t="s">
        <v>253</v>
      </c>
      <c r="R3493" s="103" t="s">
        <v>2416</v>
      </c>
      <c r="S3493" s="103" t="s">
        <v>939</v>
      </c>
      <c r="T3493" s="103" t="s">
        <v>336</v>
      </c>
      <c r="U3493" s="111" t="s">
        <v>4658</v>
      </c>
    </row>
    <row r="3494" spans="1:21" s="1" customFormat="1" ht="19.5" customHeight="1" x14ac:dyDescent="0.3">
      <c r="A3494" s="96" t="s">
        <v>134</v>
      </c>
      <c r="B3494" s="97">
        <v>14</v>
      </c>
      <c r="C3494" s="97">
        <v>1</v>
      </c>
      <c r="D3494" s="97">
        <v>12</v>
      </c>
      <c r="E3494" s="97">
        <v>6</v>
      </c>
      <c r="F3494" s="97">
        <v>4</v>
      </c>
      <c r="G3494" s="49"/>
      <c r="H3494" s="97">
        <f t="shared" si="217"/>
        <v>37</v>
      </c>
      <c r="I3494" s="96">
        <v>5</v>
      </c>
      <c r="J3494" s="98">
        <f t="shared" si="218"/>
        <v>0.71153846153846156</v>
      </c>
      <c r="K3494" s="101" t="s">
        <v>182</v>
      </c>
      <c r="L3494" s="100" t="s">
        <v>316</v>
      </c>
      <c r="M3494" s="100" t="s">
        <v>317</v>
      </c>
      <c r="N3494" s="100" t="s">
        <v>318</v>
      </c>
      <c r="O3494" s="101" t="s">
        <v>279</v>
      </c>
      <c r="P3494" s="101">
        <v>11</v>
      </c>
      <c r="Q3494" s="102" t="s">
        <v>223</v>
      </c>
      <c r="R3494" s="103" t="s">
        <v>282</v>
      </c>
      <c r="S3494" s="103" t="s">
        <v>283</v>
      </c>
      <c r="T3494" s="103" t="s">
        <v>269</v>
      </c>
      <c r="U3494" s="111" t="s">
        <v>4658</v>
      </c>
    </row>
    <row r="3495" spans="1:21" s="1" customFormat="1" ht="19.5" customHeight="1" x14ac:dyDescent="0.3">
      <c r="A3495" s="96" t="s">
        <v>131</v>
      </c>
      <c r="B3495" s="97">
        <v>11</v>
      </c>
      <c r="C3495" s="97">
        <v>7</v>
      </c>
      <c r="D3495" s="97">
        <v>10</v>
      </c>
      <c r="E3495" s="97">
        <v>7</v>
      </c>
      <c r="F3495" s="97">
        <v>2</v>
      </c>
      <c r="G3495" s="49"/>
      <c r="H3495" s="97">
        <f t="shared" si="217"/>
        <v>37</v>
      </c>
      <c r="I3495" s="96">
        <v>1</v>
      </c>
      <c r="J3495" s="98">
        <f t="shared" si="218"/>
        <v>0.71153846153846156</v>
      </c>
      <c r="K3495" s="96" t="s">
        <v>180</v>
      </c>
      <c r="L3495" s="111" t="s">
        <v>2542</v>
      </c>
      <c r="M3495" s="111" t="s">
        <v>412</v>
      </c>
      <c r="N3495" s="111" t="s">
        <v>201</v>
      </c>
      <c r="O3495" s="101" t="s">
        <v>2523</v>
      </c>
      <c r="P3495" s="101">
        <v>11</v>
      </c>
      <c r="Q3495" s="102" t="s">
        <v>253</v>
      </c>
      <c r="R3495" s="103" t="s">
        <v>2540</v>
      </c>
      <c r="S3495" s="103" t="s">
        <v>795</v>
      </c>
      <c r="T3495" s="103" t="s">
        <v>2541</v>
      </c>
      <c r="U3495" s="111" t="s">
        <v>4658</v>
      </c>
    </row>
    <row r="3496" spans="1:21" s="1" customFormat="1" ht="19.5" customHeight="1" x14ac:dyDescent="0.3">
      <c r="A3496" s="96" t="s">
        <v>137</v>
      </c>
      <c r="B3496" s="97">
        <v>10</v>
      </c>
      <c r="C3496" s="97">
        <v>2</v>
      </c>
      <c r="D3496" s="97">
        <v>14</v>
      </c>
      <c r="E3496" s="97">
        <v>7</v>
      </c>
      <c r="F3496" s="97">
        <v>4</v>
      </c>
      <c r="G3496" s="49"/>
      <c r="H3496" s="97">
        <f t="shared" si="217"/>
        <v>37</v>
      </c>
      <c r="I3496" s="96">
        <v>5</v>
      </c>
      <c r="J3496" s="98">
        <f t="shared" si="218"/>
        <v>0.71153846153846156</v>
      </c>
      <c r="K3496" s="101" t="s">
        <v>182</v>
      </c>
      <c r="L3496" s="100" t="s">
        <v>1221</v>
      </c>
      <c r="M3496" s="100" t="s">
        <v>422</v>
      </c>
      <c r="N3496" s="100" t="s">
        <v>325</v>
      </c>
      <c r="O3496" s="101" t="s">
        <v>1122</v>
      </c>
      <c r="P3496" s="101">
        <v>11</v>
      </c>
      <c r="Q3496" s="102" t="s">
        <v>223</v>
      </c>
      <c r="R3496" s="103" t="s">
        <v>1163</v>
      </c>
      <c r="S3496" s="103" t="s">
        <v>1164</v>
      </c>
      <c r="T3496" s="103" t="s">
        <v>210</v>
      </c>
      <c r="U3496" s="111" t="s">
        <v>4658</v>
      </c>
    </row>
    <row r="3497" spans="1:21" s="1" customFormat="1" ht="19.5" customHeight="1" x14ac:dyDescent="0.3">
      <c r="A3497" s="96" t="s">
        <v>1624</v>
      </c>
      <c r="B3497" s="97">
        <v>11</v>
      </c>
      <c r="C3497" s="97">
        <v>4</v>
      </c>
      <c r="D3497" s="97">
        <v>14</v>
      </c>
      <c r="E3497" s="97">
        <v>4</v>
      </c>
      <c r="F3497" s="97">
        <v>4</v>
      </c>
      <c r="G3497" s="49"/>
      <c r="H3497" s="97">
        <f t="shared" ref="H3497:H3533" si="219">B3497+C3497+D3497+E3497+F3497</f>
        <v>37</v>
      </c>
      <c r="I3497" s="96">
        <v>1</v>
      </c>
      <c r="J3497" s="98">
        <f t="shared" ref="J3497:J3533" si="220">H3497/52</f>
        <v>0.71153846153846156</v>
      </c>
      <c r="K3497" s="101" t="s">
        <v>180</v>
      </c>
      <c r="L3497" s="100" t="s">
        <v>949</v>
      </c>
      <c r="M3497" s="100" t="s">
        <v>619</v>
      </c>
      <c r="N3497" s="100" t="s">
        <v>269</v>
      </c>
      <c r="O3497" s="101" t="s">
        <v>1475</v>
      </c>
      <c r="P3497" s="101">
        <v>11</v>
      </c>
      <c r="Q3497" s="102" t="s">
        <v>253</v>
      </c>
      <c r="R3497" s="103" t="s">
        <v>1617</v>
      </c>
      <c r="S3497" s="103" t="s">
        <v>272</v>
      </c>
      <c r="T3497" s="103" t="s">
        <v>218</v>
      </c>
      <c r="U3497" s="111" t="s">
        <v>4658</v>
      </c>
    </row>
    <row r="3498" spans="1:21" s="1" customFormat="1" ht="19.5" customHeight="1" x14ac:dyDescent="0.3">
      <c r="A3498" s="96" t="s">
        <v>134</v>
      </c>
      <c r="B3498" s="97">
        <v>10</v>
      </c>
      <c r="C3498" s="97">
        <v>1</v>
      </c>
      <c r="D3498" s="97">
        <v>14</v>
      </c>
      <c r="E3498" s="97">
        <v>7</v>
      </c>
      <c r="F3498" s="97">
        <v>4</v>
      </c>
      <c r="G3498" s="49"/>
      <c r="H3498" s="97">
        <f t="shared" si="219"/>
        <v>36</v>
      </c>
      <c r="I3498" s="96">
        <v>2</v>
      </c>
      <c r="J3498" s="98">
        <f t="shared" si="220"/>
        <v>0.69230769230769229</v>
      </c>
      <c r="K3498" s="96" t="s">
        <v>181</v>
      </c>
      <c r="L3498" s="100" t="s">
        <v>2580</v>
      </c>
      <c r="M3498" s="100" t="s">
        <v>304</v>
      </c>
      <c r="N3498" s="100" t="s">
        <v>280</v>
      </c>
      <c r="O3498" s="101" t="s">
        <v>2415</v>
      </c>
      <c r="P3498" s="101">
        <v>11</v>
      </c>
      <c r="Q3498" s="102" t="s">
        <v>253</v>
      </c>
      <c r="R3498" s="103" t="s">
        <v>2416</v>
      </c>
      <c r="S3498" s="103" t="s">
        <v>939</v>
      </c>
      <c r="T3498" s="103" t="s">
        <v>336</v>
      </c>
      <c r="U3498" s="111" t="s">
        <v>4658</v>
      </c>
    </row>
    <row r="3499" spans="1:21" s="1" customFormat="1" ht="19.5" customHeight="1" x14ac:dyDescent="0.3">
      <c r="A3499" s="96" t="s">
        <v>142</v>
      </c>
      <c r="B3499" s="97">
        <v>14</v>
      </c>
      <c r="C3499" s="97">
        <v>2</v>
      </c>
      <c r="D3499" s="97">
        <v>10</v>
      </c>
      <c r="E3499" s="97">
        <v>6</v>
      </c>
      <c r="F3499" s="97">
        <v>4</v>
      </c>
      <c r="G3499" s="49"/>
      <c r="H3499" s="97">
        <f t="shared" si="219"/>
        <v>36</v>
      </c>
      <c r="I3499" s="96">
        <v>6</v>
      </c>
      <c r="J3499" s="98">
        <f t="shared" si="220"/>
        <v>0.69230769230769229</v>
      </c>
      <c r="K3499" s="101" t="s">
        <v>182</v>
      </c>
      <c r="L3499" s="100" t="s">
        <v>321</v>
      </c>
      <c r="M3499" s="100" t="s">
        <v>322</v>
      </c>
      <c r="N3499" s="100" t="s">
        <v>286</v>
      </c>
      <c r="O3499" s="101" t="s">
        <v>279</v>
      </c>
      <c r="P3499" s="101">
        <v>11</v>
      </c>
      <c r="Q3499" s="102" t="s">
        <v>224</v>
      </c>
      <c r="R3499" s="103" t="s">
        <v>282</v>
      </c>
      <c r="S3499" s="103" t="s">
        <v>283</v>
      </c>
      <c r="T3499" s="103" t="s">
        <v>269</v>
      </c>
      <c r="U3499" s="111" t="s">
        <v>4658</v>
      </c>
    </row>
    <row r="3500" spans="1:21" s="1" customFormat="1" ht="19.5" customHeight="1" x14ac:dyDescent="0.3">
      <c r="A3500" s="96" t="s">
        <v>131</v>
      </c>
      <c r="B3500" s="97">
        <v>12</v>
      </c>
      <c r="C3500" s="97">
        <v>0</v>
      </c>
      <c r="D3500" s="97">
        <v>13</v>
      </c>
      <c r="E3500" s="97">
        <v>7</v>
      </c>
      <c r="F3500" s="97">
        <v>4</v>
      </c>
      <c r="G3500" s="49"/>
      <c r="H3500" s="97">
        <f t="shared" si="219"/>
        <v>36</v>
      </c>
      <c r="I3500" s="96">
        <v>1</v>
      </c>
      <c r="J3500" s="98">
        <f t="shared" si="220"/>
        <v>0.69230769230769229</v>
      </c>
      <c r="K3500" s="100" t="s">
        <v>180</v>
      </c>
      <c r="L3500" s="100" t="s">
        <v>2694</v>
      </c>
      <c r="M3500" s="100" t="s">
        <v>2695</v>
      </c>
      <c r="N3500" s="100" t="s">
        <v>192</v>
      </c>
      <c r="O3500" s="101" t="s">
        <v>2696</v>
      </c>
      <c r="P3500" s="102">
        <v>11</v>
      </c>
      <c r="Q3500" s="102" t="s">
        <v>253</v>
      </c>
      <c r="R3500" s="100" t="s">
        <v>2697</v>
      </c>
      <c r="S3500" s="100" t="s">
        <v>1704</v>
      </c>
      <c r="T3500" s="100" t="s">
        <v>269</v>
      </c>
      <c r="U3500" s="111" t="s">
        <v>4658</v>
      </c>
    </row>
    <row r="3501" spans="1:21" s="1" customFormat="1" ht="19.5" customHeight="1" x14ac:dyDescent="0.3">
      <c r="A3501" s="96" t="s">
        <v>1625</v>
      </c>
      <c r="B3501" s="97">
        <v>12</v>
      </c>
      <c r="C3501" s="97">
        <v>3</v>
      </c>
      <c r="D3501" s="97">
        <v>13</v>
      </c>
      <c r="E3501" s="97">
        <v>4</v>
      </c>
      <c r="F3501" s="97">
        <v>4</v>
      </c>
      <c r="G3501" s="49"/>
      <c r="H3501" s="97">
        <f t="shared" si="219"/>
        <v>36</v>
      </c>
      <c r="I3501" s="96">
        <v>2</v>
      </c>
      <c r="J3501" s="98">
        <f t="shared" si="220"/>
        <v>0.69230769230769229</v>
      </c>
      <c r="K3501" s="101" t="s">
        <v>181</v>
      </c>
      <c r="L3501" s="100" t="s">
        <v>1626</v>
      </c>
      <c r="M3501" s="100" t="s">
        <v>784</v>
      </c>
      <c r="N3501" s="100" t="s">
        <v>460</v>
      </c>
      <c r="O3501" s="101" t="s">
        <v>1475</v>
      </c>
      <c r="P3501" s="101">
        <v>11</v>
      </c>
      <c r="Q3501" s="102" t="s">
        <v>253</v>
      </c>
      <c r="R3501" s="103" t="s">
        <v>1617</v>
      </c>
      <c r="S3501" s="103" t="s">
        <v>272</v>
      </c>
      <c r="T3501" s="103" t="s">
        <v>218</v>
      </c>
      <c r="U3501" s="111" t="s">
        <v>4658</v>
      </c>
    </row>
    <row r="3502" spans="1:21" s="1" customFormat="1" ht="19.5" customHeight="1" x14ac:dyDescent="0.3">
      <c r="A3502" s="96" t="s">
        <v>135</v>
      </c>
      <c r="B3502" s="97">
        <v>10</v>
      </c>
      <c r="C3502" s="97">
        <v>0</v>
      </c>
      <c r="D3502" s="97">
        <v>15</v>
      </c>
      <c r="E3502" s="97">
        <v>7</v>
      </c>
      <c r="F3502" s="97">
        <v>4</v>
      </c>
      <c r="G3502" s="49"/>
      <c r="H3502" s="97">
        <f t="shared" si="219"/>
        <v>36</v>
      </c>
      <c r="I3502" s="96">
        <v>2</v>
      </c>
      <c r="J3502" s="98">
        <f t="shared" si="220"/>
        <v>0.69230769230769229</v>
      </c>
      <c r="K3502" s="96" t="s">
        <v>181</v>
      </c>
      <c r="L3502" s="100" t="s">
        <v>430</v>
      </c>
      <c r="M3502" s="100" t="s">
        <v>364</v>
      </c>
      <c r="N3502" s="100" t="s">
        <v>414</v>
      </c>
      <c r="O3502" s="101" t="s">
        <v>2415</v>
      </c>
      <c r="P3502" s="101">
        <v>11</v>
      </c>
      <c r="Q3502" s="102" t="s">
        <v>223</v>
      </c>
      <c r="R3502" s="103" t="s">
        <v>2416</v>
      </c>
      <c r="S3502" s="103" t="s">
        <v>939</v>
      </c>
      <c r="T3502" s="103" t="s">
        <v>336</v>
      </c>
      <c r="U3502" s="111" t="s">
        <v>4658</v>
      </c>
    </row>
    <row r="3503" spans="1:21" s="1" customFormat="1" ht="19.5" customHeight="1" x14ac:dyDescent="0.3">
      <c r="A3503" s="96" t="s">
        <v>133</v>
      </c>
      <c r="B3503" s="97">
        <v>12</v>
      </c>
      <c r="C3503" s="97">
        <v>1</v>
      </c>
      <c r="D3503" s="97">
        <v>13</v>
      </c>
      <c r="E3503" s="97">
        <v>6</v>
      </c>
      <c r="F3503" s="97">
        <v>4</v>
      </c>
      <c r="G3503" s="49"/>
      <c r="H3503" s="97">
        <f t="shared" si="219"/>
        <v>36</v>
      </c>
      <c r="I3503" s="96">
        <v>4</v>
      </c>
      <c r="J3503" s="98">
        <f t="shared" si="220"/>
        <v>0.69230769230769229</v>
      </c>
      <c r="K3503" s="101" t="s">
        <v>182</v>
      </c>
      <c r="L3503" s="100" t="s">
        <v>522</v>
      </c>
      <c r="M3503" s="100" t="s">
        <v>217</v>
      </c>
      <c r="N3503" s="100" t="s">
        <v>461</v>
      </c>
      <c r="O3503" s="101" t="s">
        <v>966</v>
      </c>
      <c r="P3503" s="101">
        <v>11</v>
      </c>
      <c r="Q3503" s="102" t="s">
        <v>253</v>
      </c>
      <c r="R3503" s="103" t="s">
        <v>983</v>
      </c>
      <c r="S3503" s="103" t="s">
        <v>317</v>
      </c>
      <c r="T3503" s="103" t="s">
        <v>445</v>
      </c>
      <c r="U3503" s="111" t="s">
        <v>4658</v>
      </c>
    </row>
    <row r="3504" spans="1:21" s="1" customFormat="1" ht="19.5" customHeight="1" x14ac:dyDescent="0.3">
      <c r="A3504" s="96" t="s">
        <v>139</v>
      </c>
      <c r="B3504" s="97">
        <v>11</v>
      </c>
      <c r="C3504" s="97">
        <v>3</v>
      </c>
      <c r="D3504" s="97">
        <v>12</v>
      </c>
      <c r="E3504" s="97">
        <v>6</v>
      </c>
      <c r="F3504" s="97">
        <v>4</v>
      </c>
      <c r="G3504" s="49"/>
      <c r="H3504" s="97">
        <f t="shared" si="219"/>
        <v>36</v>
      </c>
      <c r="I3504" s="96">
        <v>2</v>
      </c>
      <c r="J3504" s="98">
        <f t="shared" si="220"/>
        <v>0.69230769230769229</v>
      </c>
      <c r="K3504" s="101" t="s">
        <v>181</v>
      </c>
      <c r="L3504" s="100" t="s">
        <v>2035</v>
      </c>
      <c r="M3504" s="100" t="s">
        <v>720</v>
      </c>
      <c r="N3504" s="100" t="s">
        <v>264</v>
      </c>
      <c r="O3504" s="101" t="s">
        <v>1977</v>
      </c>
      <c r="P3504" s="101">
        <v>11</v>
      </c>
      <c r="Q3504" s="102" t="s">
        <v>2034</v>
      </c>
      <c r="R3504" s="103" t="s">
        <v>2016</v>
      </c>
      <c r="S3504" s="103" t="s">
        <v>317</v>
      </c>
      <c r="T3504" s="103" t="s">
        <v>210</v>
      </c>
      <c r="U3504" s="111" t="s">
        <v>4658</v>
      </c>
    </row>
    <row r="3505" spans="1:21" s="1" customFormat="1" ht="19.5" customHeight="1" x14ac:dyDescent="0.3">
      <c r="A3505" s="96" t="s">
        <v>138</v>
      </c>
      <c r="B3505" s="97">
        <v>8</v>
      </c>
      <c r="C3505" s="97">
        <v>1</v>
      </c>
      <c r="D3505" s="97">
        <v>16</v>
      </c>
      <c r="E3505" s="97">
        <v>7</v>
      </c>
      <c r="F3505" s="97">
        <v>4</v>
      </c>
      <c r="G3505" s="49"/>
      <c r="H3505" s="97">
        <f t="shared" si="219"/>
        <v>36</v>
      </c>
      <c r="I3505" s="96">
        <v>6</v>
      </c>
      <c r="J3505" s="98">
        <f t="shared" si="220"/>
        <v>0.69230769230769229</v>
      </c>
      <c r="K3505" s="101" t="s">
        <v>182</v>
      </c>
      <c r="L3505" s="100" t="s">
        <v>1222</v>
      </c>
      <c r="M3505" s="100" t="s">
        <v>975</v>
      </c>
      <c r="N3505" s="100" t="s">
        <v>880</v>
      </c>
      <c r="O3505" s="101" t="s">
        <v>1122</v>
      </c>
      <c r="P3505" s="101">
        <v>11</v>
      </c>
      <c r="Q3505" s="102" t="s">
        <v>253</v>
      </c>
      <c r="R3505" s="103" t="s">
        <v>1163</v>
      </c>
      <c r="S3505" s="103" t="s">
        <v>1164</v>
      </c>
      <c r="T3505" s="103" t="s">
        <v>210</v>
      </c>
      <c r="U3505" s="111" t="s">
        <v>4658</v>
      </c>
    </row>
    <row r="3506" spans="1:21" s="1" customFormat="1" ht="19.5" customHeight="1" x14ac:dyDescent="0.3">
      <c r="A3506" s="96" t="s">
        <v>139</v>
      </c>
      <c r="B3506" s="97">
        <v>8</v>
      </c>
      <c r="C3506" s="97">
        <v>2</v>
      </c>
      <c r="D3506" s="97">
        <v>15</v>
      </c>
      <c r="E3506" s="97">
        <v>6</v>
      </c>
      <c r="F3506" s="97">
        <v>4</v>
      </c>
      <c r="G3506" s="49"/>
      <c r="H3506" s="97">
        <f t="shared" si="219"/>
        <v>35</v>
      </c>
      <c r="I3506" s="96">
        <v>7</v>
      </c>
      <c r="J3506" s="98">
        <f t="shared" si="220"/>
        <v>0.67307692307692313</v>
      </c>
      <c r="K3506" s="101" t="s">
        <v>182</v>
      </c>
      <c r="L3506" s="100" t="s">
        <v>1223</v>
      </c>
      <c r="M3506" s="100" t="s">
        <v>301</v>
      </c>
      <c r="N3506" s="100" t="s">
        <v>305</v>
      </c>
      <c r="O3506" s="101" t="s">
        <v>1122</v>
      </c>
      <c r="P3506" s="101">
        <v>11</v>
      </c>
      <c r="Q3506" s="102" t="s">
        <v>253</v>
      </c>
      <c r="R3506" s="103" t="s">
        <v>1163</v>
      </c>
      <c r="S3506" s="103" t="s">
        <v>1164</v>
      </c>
      <c r="T3506" s="103" t="s">
        <v>210</v>
      </c>
      <c r="U3506" s="111" t="s">
        <v>4658</v>
      </c>
    </row>
    <row r="3507" spans="1:21" s="1" customFormat="1" ht="19.5" customHeight="1" x14ac:dyDescent="0.3">
      <c r="A3507" s="96" t="s">
        <v>132</v>
      </c>
      <c r="B3507" s="97">
        <v>9</v>
      </c>
      <c r="C3507" s="97">
        <v>0</v>
      </c>
      <c r="D3507" s="97">
        <v>16</v>
      </c>
      <c r="E3507" s="97">
        <v>6</v>
      </c>
      <c r="F3507" s="97">
        <v>4</v>
      </c>
      <c r="G3507" s="49"/>
      <c r="H3507" s="97">
        <f t="shared" si="219"/>
        <v>35</v>
      </c>
      <c r="I3507" s="96">
        <v>1</v>
      </c>
      <c r="J3507" s="98">
        <f t="shared" si="220"/>
        <v>0.67307692307692313</v>
      </c>
      <c r="K3507" s="101" t="s">
        <v>180</v>
      </c>
      <c r="L3507" s="100" t="s">
        <v>1687</v>
      </c>
      <c r="M3507" s="100" t="s">
        <v>1688</v>
      </c>
      <c r="N3507" s="100" t="s">
        <v>1689</v>
      </c>
      <c r="O3507" s="101" t="s">
        <v>1635</v>
      </c>
      <c r="P3507" s="101">
        <v>11</v>
      </c>
      <c r="Q3507" s="102" t="s">
        <v>224</v>
      </c>
      <c r="R3507" s="103" t="s">
        <v>1670</v>
      </c>
      <c r="S3507" s="103" t="s">
        <v>515</v>
      </c>
      <c r="T3507" s="103" t="s">
        <v>201</v>
      </c>
      <c r="U3507" s="111" t="s">
        <v>4658</v>
      </c>
    </row>
    <row r="3508" spans="1:21" s="1" customFormat="1" ht="19.5" customHeight="1" x14ac:dyDescent="0.3">
      <c r="A3508" s="96" t="s">
        <v>136</v>
      </c>
      <c r="B3508" s="97">
        <v>12</v>
      </c>
      <c r="C3508" s="97">
        <v>1</v>
      </c>
      <c r="D3508" s="97">
        <v>13</v>
      </c>
      <c r="E3508" s="97">
        <v>5</v>
      </c>
      <c r="F3508" s="97">
        <v>4</v>
      </c>
      <c r="G3508" s="49"/>
      <c r="H3508" s="97">
        <f t="shared" si="219"/>
        <v>35</v>
      </c>
      <c r="I3508" s="96">
        <v>5</v>
      </c>
      <c r="J3508" s="98">
        <f t="shared" si="220"/>
        <v>0.67307692307692313</v>
      </c>
      <c r="K3508" s="101" t="s">
        <v>182</v>
      </c>
      <c r="L3508" s="100" t="s">
        <v>992</v>
      </c>
      <c r="M3508" s="100" t="s">
        <v>237</v>
      </c>
      <c r="N3508" s="100" t="s">
        <v>215</v>
      </c>
      <c r="O3508" s="101" t="s">
        <v>966</v>
      </c>
      <c r="P3508" s="101">
        <v>11</v>
      </c>
      <c r="Q3508" s="102" t="s">
        <v>253</v>
      </c>
      <c r="R3508" s="103" t="s">
        <v>983</v>
      </c>
      <c r="S3508" s="103" t="s">
        <v>317</v>
      </c>
      <c r="T3508" s="103" t="s">
        <v>445</v>
      </c>
      <c r="U3508" s="111" t="s">
        <v>4658</v>
      </c>
    </row>
    <row r="3509" spans="1:21" s="1" customFormat="1" ht="19.5" customHeight="1" x14ac:dyDescent="0.3">
      <c r="A3509" s="96" t="s">
        <v>137</v>
      </c>
      <c r="B3509" s="97">
        <v>11</v>
      </c>
      <c r="C3509" s="97">
        <v>3</v>
      </c>
      <c r="D3509" s="97">
        <v>11</v>
      </c>
      <c r="E3509" s="97">
        <v>6</v>
      </c>
      <c r="F3509" s="97">
        <v>4</v>
      </c>
      <c r="G3509" s="49"/>
      <c r="H3509" s="97">
        <f t="shared" si="219"/>
        <v>35</v>
      </c>
      <c r="I3509" s="96">
        <v>3</v>
      </c>
      <c r="J3509" s="98">
        <f t="shared" si="220"/>
        <v>0.67307692307692313</v>
      </c>
      <c r="K3509" s="101" t="s">
        <v>181</v>
      </c>
      <c r="L3509" s="100" t="s">
        <v>2036</v>
      </c>
      <c r="M3509" s="100" t="s">
        <v>259</v>
      </c>
      <c r="N3509" s="100" t="s">
        <v>365</v>
      </c>
      <c r="O3509" s="101" t="s">
        <v>1977</v>
      </c>
      <c r="P3509" s="101">
        <v>11</v>
      </c>
      <c r="Q3509" s="102" t="s">
        <v>2034</v>
      </c>
      <c r="R3509" s="103" t="s">
        <v>2016</v>
      </c>
      <c r="S3509" s="103" t="s">
        <v>317</v>
      </c>
      <c r="T3509" s="103" t="s">
        <v>210</v>
      </c>
      <c r="U3509" s="111" t="s">
        <v>4658</v>
      </c>
    </row>
    <row r="3510" spans="1:21" s="1" customFormat="1" ht="19.5" customHeight="1" x14ac:dyDescent="0.3">
      <c r="A3510" s="96" t="s">
        <v>133</v>
      </c>
      <c r="B3510" s="97">
        <v>10</v>
      </c>
      <c r="C3510" s="97">
        <v>4</v>
      </c>
      <c r="D3510" s="97">
        <v>13</v>
      </c>
      <c r="E3510" s="97">
        <v>6</v>
      </c>
      <c r="F3510" s="97">
        <v>2</v>
      </c>
      <c r="G3510" s="49"/>
      <c r="H3510" s="97">
        <f t="shared" si="219"/>
        <v>35</v>
      </c>
      <c r="I3510" s="96">
        <v>1</v>
      </c>
      <c r="J3510" s="98">
        <f t="shared" si="220"/>
        <v>0.67307692307692313</v>
      </c>
      <c r="K3510" s="101" t="s">
        <v>180</v>
      </c>
      <c r="L3510" s="100" t="s">
        <v>1690</v>
      </c>
      <c r="M3510" s="100" t="s">
        <v>298</v>
      </c>
      <c r="N3510" s="100" t="s">
        <v>215</v>
      </c>
      <c r="O3510" s="101" t="s">
        <v>1635</v>
      </c>
      <c r="P3510" s="101">
        <v>11</v>
      </c>
      <c r="Q3510" s="102" t="s">
        <v>224</v>
      </c>
      <c r="R3510" s="103" t="s">
        <v>1670</v>
      </c>
      <c r="S3510" s="103" t="s">
        <v>515</v>
      </c>
      <c r="T3510" s="103" t="s">
        <v>201</v>
      </c>
      <c r="U3510" s="104" t="s">
        <v>2846</v>
      </c>
    </row>
    <row r="3511" spans="1:21" s="1" customFormat="1" ht="19.5" customHeight="1" x14ac:dyDescent="0.3">
      <c r="A3511" s="96" t="s">
        <v>134</v>
      </c>
      <c r="B3511" s="97">
        <v>11</v>
      </c>
      <c r="C3511" s="97">
        <v>1</v>
      </c>
      <c r="D3511" s="97">
        <v>13</v>
      </c>
      <c r="E3511" s="97">
        <v>6</v>
      </c>
      <c r="F3511" s="97">
        <v>4</v>
      </c>
      <c r="G3511" s="49"/>
      <c r="H3511" s="97">
        <f t="shared" si="219"/>
        <v>35</v>
      </c>
      <c r="I3511" s="96">
        <v>5</v>
      </c>
      <c r="J3511" s="98">
        <f t="shared" si="220"/>
        <v>0.67307692307692313</v>
      </c>
      <c r="K3511" s="101" t="s">
        <v>182</v>
      </c>
      <c r="L3511" s="100" t="s">
        <v>989</v>
      </c>
      <c r="M3511" s="100" t="s">
        <v>990</v>
      </c>
      <c r="N3511" s="100" t="s">
        <v>991</v>
      </c>
      <c r="O3511" s="101" t="s">
        <v>966</v>
      </c>
      <c r="P3511" s="101">
        <v>11</v>
      </c>
      <c r="Q3511" s="102" t="s">
        <v>253</v>
      </c>
      <c r="R3511" s="103" t="s">
        <v>983</v>
      </c>
      <c r="S3511" s="103" t="s">
        <v>317</v>
      </c>
      <c r="T3511" s="103" t="s">
        <v>445</v>
      </c>
      <c r="U3511" s="111" t="s">
        <v>4658</v>
      </c>
    </row>
    <row r="3512" spans="1:21" s="1" customFormat="1" ht="19.5" customHeight="1" x14ac:dyDescent="0.3">
      <c r="A3512" s="96" t="s">
        <v>131</v>
      </c>
      <c r="B3512" s="97">
        <v>11</v>
      </c>
      <c r="C3512" s="97">
        <v>3</v>
      </c>
      <c r="D3512" s="97">
        <v>12</v>
      </c>
      <c r="E3512" s="97">
        <v>5</v>
      </c>
      <c r="F3512" s="97">
        <v>4</v>
      </c>
      <c r="G3512" s="49"/>
      <c r="H3512" s="97">
        <f t="shared" si="219"/>
        <v>35</v>
      </c>
      <c r="I3512" s="96">
        <v>3</v>
      </c>
      <c r="J3512" s="98">
        <f t="shared" si="220"/>
        <v>0.67307692307692313</v>
      </c>
      <c r="K3512" s="101" t="s">
        <v>181</v>
      </c>
      <c r="L3512" s="100" t="s">
        <v>1627</v>
      </c>
      <c r="M3512" s="100" t="s">
        <v>1479</v>
      </c>
      <c r="N3512" s="100" t="s">
        <v>204</v>
      </c>
      <c r="O3512" s="101" t="s">
        <v>1475</v>
      </c>
      <c r="P3512" s="101">
        <v>11</v>
      </c>
      <c r="Q3512" s="102" t="s">
        <v>253</v>
      </c>
      <c r="R3512" s="103" t="s">
        <v>1617</v>
      </c>
      <c r="S3512" s="103" t="s">
        <v>272</v>
      </c>
      <c r="T3512" s="103" t="s">
        <v>218</v>
      </c>
      <c r="U3512" s="111" t="s">
        <v>4658</v>
      </c>
    </row>
    <row r="3513" spans="1:21" s="1" customFormat="1" ht="19.5" customHeight="1" x14ac:dyDescent="0.3">
      <c r="A3513" s="96" t="s">
        <v>132</v>
      </c>
      <c r="B3513" s="97">
        <v>8</v>
      </c>
      <c r="C3513" s="97">
        <v>5</v>
      </c>
      <c r="D3513" s="97">
        <v>11</v>
      </c>
      <c r="E3513" s="97">
        <v>7</v>
      </c>
      <c r="F3513" s="97">
        <v>4</v>
      </c>
      <c r="G3513" s="49"/>
      <c r="H3513" s="97">
        <f t="shared" si="219"/>
        <v>35</v>
      </c>
      <c r="I3513" s="96">
        <v>2</v>
      </c>
      <c r="J3513" s="98">
        <f t="shared" si="220"/>
        <v>0.67307692307692313</v>
      </c>
      <c r="K3513" s="101" t="s">
        <v>181</v>
      </c>
      <c r="L3513" s="100" t="s">
        <v>1796</v>
      </c>
      <c r="M3513" s="100" t="s">
        <v>515</v>
      </c>
      <c r="N3513" s="100" t="s">
        <v>414</v>
      </c>
      <c r="O3513" s="101" t="s">
        <v>1786</v>
      </c>
      <c r="P3513" s="101">
        <v>11</v>
      </c>
      <c r="Q3513" s="102" t="s">
        <v>253</v>
      </c>
      <c r="R3513" s="103" t="s">
        <v>1787</v>
      </c>
      <c r="S3513" s="103" t="s">
        <v>453</v>
      </c>
      <c r="T3513" s="103" t="s">
        <v>210</v>
      </c>
      <c r="U3513" s="111" t="s">
        <v>4658</v>
      </c>
    </row>
    <row r="3514" spans="1:21" s="1" customFormat="1" ht="19.5" customHeight="1" x14ac:dyDescent="0.3">
      <c r="A3514" s="96" t="s">
        <v>140</v>
      </c>
      <c r="B3514" s="97">
        <v>9</v>
      </c>
      <c r="C3514" s="97">
        <v>2</v>
      </c>
      <c r="D3514" s="97">
        <v>15</v>
      </c>
      <c r="E3514" s="97">
        <v>5</v>
      </c>
      <c r="F3514" s="97">
        <v>4</v>
      </c>
      <c r="G3514" s="49"/>
      <c r="H3514" s="97">
        <f t="shared" si="219"/>
        <v>35</v>
      </c>
      <c r="I3514" s="96">
        <v>7</v>
      </c>
      <c r="J3514" s="98">
        <f t="shared" si="220"/>
        <v>0.67307692307692313</v>
      </c>
      <c r="K3514" s="101" t="s">
        <v>182</v>
      </c>
      <c r="L3514" s="100" t="s">
        <v>1224</v>
      </c>
      <c r="M3514" s="100" t="s">
        <v>1225</v>
      </c>
      <c r="N3514" s="100" t="s">
        <v>334</v>
      </c>
      <c r="O3514" s="101" t="s">
        <v>1122</v>
      </c>
      <c r="P3514" s="101">
        <v>11</v>
      </c>
      <c r="Q3514" s="102" t="s">
        <v>253</v>
      </c>
      <c r="R3514" s="103" t="s">
        <v>1163</v>
      </c>
      <c r="S3514" s="103" t="s">
        <v>1164</v>
      </c>
      <c r="T3514" s="103" t="s">
        <v>210</v>
      </c>
      <c r="U3514" s="111" t="s">
        <v>4658</v>
      </c>
    </row>
    <row r="3515" spans="1:21" s="1" customFormat="1" ht="19.5" customHeight="1" x14ac:dyDescent="0.3">
      <c r="A3515" s="96" t="s">
        <v>132</v>
      </c>
      <c r="B3515" s="97">
        <v>12</v>
      </c>
      <c r="C3515" s="97">
        <v>0</v>
      </c>
      <c r="D3515" s="97">
        <v>12</v>
      </c>
      <c r="E3515" s="97">
        <v>7</v>
      </c>
      <c r="F3515" s="97">
        <v>4</v>
      </c>
      <c r="G3515" s="49"/>
      <c r="H3515" s="97">
        <f t="shared" si="219"/>
        <v>35</v>
      </c>
      <c r="I3515" s="96">
        <v>3</v>
      </c>
      <c r="J3515" s="98">
        <f t="shared" si="220"/>
        <v>0.67307692307692313</v>
      </c>
      <c r="K3515" s="101" t="s">
        <v>182</v>
      </c>
      <c r="L3515" s="100" t="s">
        <v>798</v>
      </c>
      <c r="M3515" s="100" t="s">
        <v>214</v>
      </c>
      <c r="N3515" s="100" t="s">
        <v>249</v>
      </c>
      <c r="O3515" s="101" t="s">
        <v>752</v>
      </c>
      <c r="P3515" s="101">
        <v>11</v>
      </c>
      <c r="Q3515" s="102" t="s">
        <v>253</v>
      </c>
      <c r="R3515" s="103" t="s">
        <v>794</v>
      </c>
      <c r="S3515" s="103" t="s">
        <v>795</v>
      </c>
      <c r="T3515" s="103" t="s">
        <v>611</v>
      </c>
      <c r="U3515" s="111" t="s">
        <v>4658</v>
      </c>
    </row>
    <row r="3516" spans="1:21" s="1" customFormat="1" ht="19.5" customHeight="1" x14ac:dyDescent="0.3">
      <c r="A3516" s="96" t="s">
        <v>131</v>
      </c>
      <c r="B3516" s="97">
        <v>10</v>
      </c>
      <c r="C3516" s="97">
        <v>1</v>
      </c>
      <c r="D3516" s="97">
        <v>14</v>
      </c>
      <c r="E3516" s="97">
        <v>5</v>
      </c>
      <c r="F3516" s="97">
        <v>4</v>
      </c>
      <c r="G3516" s="49"/>
      <c r="H3516" s="97">
        <f t="shared" si="219"/>
        <v>34</v>
      </c>
      <c r="I3516" s="96">
        <v>2</v>
      </c>
      <c r="J3516" s="98">
        <f t="shared" si="220"/>
        <v>0.65384615384615385</v>
      </c>
      <c r="K3516" s="101" t="s">
        <v>181</v>
      </c>
      <c r="L3516" s="100" t="s">
        <v>2205</v>
      </c>
      <c r="M3516" s="100" t="s">
        <v>312</v>
      </c>
      <c r="N3516" s="100" t="s">
        <v>286</v>
      </c>
      <c r="O3516" s="101" t="s">
        <v>2162</v>
      </c>
      <c r="P3516" s="101">
        <v>11</v>
      </c>
      <c r="Q3516" s="102" t="s">
        <v>253</v>
      </c>
      <c r="R3516" s="103" t="s">
        <v>2195</v>
      </c>
      <c r="S3516" s="103" t="s">
        <v>998</v>
      </c>
      <c r="T3516" s="103" t="s">
        <v>387</v>
      </c>
      <c r="U3516" s="111" t="s">
        <v>4658</v>
      </c>
    </row>
    <row r="3517" spans="1:21" s="1" customFormat="1" ht="19.5" customHeight="1" x14ac:dyDescent="0.3">
      <c r="A3517" s="96" t="s">
        <v>141</v>
      </c>
      <c r="B3517" s="97">
        <v>8</v>
      </c>
      <c r="C3517" s="97">
        <v>2</v>
      </c>
      <c r="D3517" s="97">
        <v>14</v>
      </c>
      <c r="E3517" s="97">
        <v>6</v>
      </c>
      <c r="F3517" s="97">
        <v>4</v>
      </c>
      <c r="G3517" s="49"/>
      <c r="H3517" s="97">
        <f t="shared" si="219"/>
        <v>34</v>
      </c>
      <c r="I3517" s="96">
        <v>8</v>
      </c>
      <c r="J3517" s="98">
        <f t="shared" si="220"/>
        <v>0.65384615384615385</v>
      </c>
      <c r="K3517" s="101" t="s">
        <v>182</v>
      </c>
      <c r="L3517" s="100" t="s">
        <v>1226</v>
      </c>
      <c r="M3517" s="100" t="s">
        <v>516</v>
      </c>
      <c r="N3517" s="100" t="s">
        <v>235</v>
      </c>
      <c r="O3517" s="101" t="s">
        <v>1122</v>
      </c>
      <c r="P3517" s="101">
        <v>11</v>
      </c>
      <c r="Q3517" s="102" t="s">
        <v>224</v>
      </c>
      <c r="R3517" s="103" t="s">
        <v>1163</v>
      </c>
      <c r="S3517" s="103" t="s">
        <v>1164</v>
      </c>
      <c r="T3517" s="103" t="s">
        <v>210</v>
      </c>
      <c r="U3517" s="111" t="s">
        <v>4658</v>
      </c>
    </row>
    <row r="3518" spans="1:21" s="1" customFormat="1" ht="19.5" customHeight="1" x14ac:dyDescent="0.3">
      <c r="A3518" s="96" t="s">
        <v>132</v>
      </c>
      <c r="B3518" s="97">
        <v>8</v>
      </c>
      <c r="C3518" s="97">
        <v>7</v>
      </c>
      <c r="D3518" s="97">
        <v>8</v>
      </c>
      <c r="E3518" s="97">
        <v>7</v>
      </c>
      <c r="F3518" s="97">
        <v>4</v>
      </c>
      <c r="G3518" s="115"/>
      <c r="H3518" s="97">
        <f t="shared" si="219"/>
        <v>34</v>
      </c>
      <c r="I3518" s="96">
        <v>2</v>
      </c>
      <c r="J3518" s="98">
        <f t="shared" si="220"/>
        <v>0.65384615384615385</v>
      </c>
      <c r="K3518" s="101" t="s">
        <v>181</v>
      </c>
      <c r="L3518" s="100" t="s">
        <v>962</v>
      </c>
      <c r="M3518" s="100" t="s">
        <v>309</v>
      </c>
      <c r="N3518" s="100" t="s">
        <v>414</v>
      </c>
      <c r="O3518" s="101" t="s">
        <v>937</v>
      </c>
      <c r="P3518" s="101">
        <v>11</v>
      </c>
      <c r="Q3518" s="102" t="s">
        <v>253</v>
      </c>
      <c r="R3518" s="103" t="s">
        <v>947</v>
      </c>
      <c r="S3518" s="103" t="s">
        <v>857</v>
      </c>
      <c r="T3518" s="103" t="s">
        <v>336</v>
      </c>
      <c r="U3518" s="111" t="s">
        <v>4658</v>
      </c>
    </row>
    <row r="3519" spans="1:21" s="1" customFormat="1" ht="19.5" customHeight="1" x14ac:dyDescent="0.3">
      <c r="A3519" s="96" t="s">
        <v>142</v>
      </c>
      <c r="B3519" s="97">
        <v>8</v>
      </c>
      <c r="C3519" s="97">
        <v>2</v>
      </c>
      <c r="D3519" s="97">
        <v>15</v>
      </c>
      <c r="E3519" s="97">
        <v>5</v>
      </c>
      <c r="F3519" s="97">
        <v>4</v>
      </c>
      <c r="G3519" s="49"/>
      <c r="H3519" s="97">
        <f t="shared" si="219"/>
        <v>34</v>
      </c>
      <c r="I3519" s="96">
        <v>8</v>
      </c>
      <c r="J3519" s="98">
        <f t="shared" si="220"/>
        <v>0.65384615384615385</v>
      </c>
      <c r="K3519" s="101" t="s">
        <v>182</v>
      </c>
      <c r="L3519" s="100" t="s">
        <v>1227</v>
      </c>
      <c r="M3519" s="100" t="s">
        <v>1228</v>
      </c>
      <c r="N3519" s="100" t="s">
        <v>814</v>
      </c>
      <c r="O3519" s="101" t="s">
        <v>1122</v>
      </c>
      <c r="P3519" s="101">
        <v>11</v>
      </c>
      <c r="Q3519" s="102" t="s">
        <v>224</v>
      </c>
      <c r="R3519" s="103" t="s">
        <v>1163</v>
      </c>
      <c r="S3519" s="103" t="s">
        <v>1164</v>
      </c>
      <c r="T3519" s="103" t="s">
        <v>210</v>
      </c>
      <c r="U3519" s="111" t="s">
        <v>4658</v>
      </c>
    </row>
    <row r="3520" spans="1:21" s="1" customFormat="1" ht="19.5" customHeight="1" x14ac:dyDescent="0.3">
      <c r="A3520" s="96" t="s">
        <v>138</v>
      </c>
      <c r="B3520" s="97">
        <v>10</v>
      </c>
      <c r="C3520" s="97">
        <v>1</v>
      </c>
      <c r="D3520" s="97">
        <v>13</v>
      </c>
      <c r="E3520" s="97">
        <v>6</v>
      </c>
      <c r="F3520" s="97">
        <v>4</v>
      </c>
      <c r="G3520" s="49"/>
      <c r="H3520" s="97">
        <f t="shared" si="219"/>
        <v>34</v>
      </c>
      <c r="I3520" s="96">
        <v>1</v>
      </c>
      <c r="J3520" s="98">
        <f t="shared" si="220"/>
        <v>0.65384615384615385</v>
      </c>
      <c r="K3520" s="101" t="s">
        <v>180</v>
      </c>
      <c r="L3520" s="100" t="s">
        <v>2457</v>
      </c>
      <c r="M3520" s="100" t="s">
        <v>453</v>
      </c>
      <c r="N3520" s="100" t="s">
        <v>2458</v>
      </c>
      <c r="O3520" s="101" t="s">
        <v>2443</v>
      </c>
      <c r="P3520" s="101">
        <v>11</v>
      </c>
      <c r="Q3520" s="102"/>
      <c r="R3520" s="103" t="s">
        <v>2444</v>
      </c>
      <c r="S3520" s="103" t="s">
        <v>516</v>
      </c>
      <c r="T3520" s="103" t="s">
        <v>562</v>
      </c>
      <c r="U3520" s="111" t="s">
        <v>4658</v>
      </c>
    </row>
    <row r="3521" spans="1:456" s="1" customFormat="1" ht="19.5" customHeight="1" x14ac:dyDescent="0.3">
      <c r="A3521" s="96" t="s">
        <v>135</v>
      </c>
      <c r="B3521" s="97">
        <v>10</v>
      </c>
      <c r="C3521" s="97">
        <v>1</v>
      </c>
      <c r="D3521" s="97">
        <v>13</v>
      </c>
      <c r="E3521" s="97">
        <v>6</v>
      </c>
      <c r="F3521" s="97">
        <v>4</v>
      </c>
      <c r="G3521" s="49"/>
      <c r="H3521" s="97">
        <f t="shared" si="219"/>
        <v>34</v>
      </c>
      <c r="I3521" s="96">
        <v>6</v>
      </c>
      <c r="J3521" s="98">
        <f t="shared" si="220"/>
        <v>0.65384615384615385</v>
      </c>
      <c r="K3521" s="101" t="s">
        <v>182</v>
      </c>
      <c r="L3521" s="100" t="s">
        <v>993</v>
      </c>
      <c r="M3521" s="100" t="s">
        <v>203</v>
      </c>
      <c r="N3521" s="100" t="s">
        <v>215</v>
      </c>
      <c r="O3521" s="101" t="s">
        <v>966</v>
      </c>
      <c r="P3521" s="101">
        <v>11</v>
      </c>
      <c r="Q3521" s="102" t="s">
        <v>253</v>
      </c>
      <c r="R3521" s="103" t="s">
        <v>983</v>
      </c>
      <c r="S3521" s="103" t="s">
        <v>317</v>
      </c>
      <c r="T3521" s="103" t="s">
        <v>445</v>
      </c>
      <c r="U3521" s="111" t="s">
        <v>4658</v>
      </c>
    </row>
    <row r="3522" spans="1:456" s="1" customFormat="1" ht="19.5" customHeight="1" x14ac:dyDescent="0.3">
      <c r="A3522" s="96" t="s">
        <v>135</v>
      </c>
      <c r="B3522" s="97">
        <v>12</v>
      </c>
      <c r="C3522" s="97">
        <v>1</v>
      </c>
      <c r="D3522" s="97">
        <v>10</v>
      </c>
      <c r="E3522" s="97">
        <v>6</v>
      </c>
      <c r="F3522" s="97">
        <v>4</v>
      </c>
      <c r="G3522" s="49"/>
      <c r="H3522" s="97">
        <f t="shared" si="219"/>
        <v>33</v>
      </c>
      <c r="I3522" s="96">
        <v>2</v>
      </c>
      <c r="J3522" s="98">
        <f t="shared" si="220"/>
        <v>0.63461538461538458</v>
      </c>
      <c r="K3522" s="101" t="s">
        <v>181</v>
      </c>
      <c r="L3522" s="100" t="s">
        <v>1936</v>
      </c>
      <c r="M3522" s="100" t="s">
        <v>640</v>
      </c>
      <c r="N3522" s="100" t="s">
        <v>218</v>
      </c>
      <c r="O3522" s="101" t="s">
        <v>1898</v>
      </c>
      <c r="P3522" s="101">
        <v>11</v>
      </c>
      <c r="Q3522" s="102" t="s">
        <v>223</v>
      </c>
      <c r="R3522" s="103" t="s">
        <v>1919</v>
      </c>
      <c r="S3522" s="103" t="s">
        <v>939</v>
      </c>
      <c r="T3522" s="103" t="s">
        <v>210</v>
      </c>
      <c r="U3522" s="111" t="s">
        <v>4658</v>
      </c>
      <c r="V3522" s="16"/>
      <c r="W3522" s="16"/>
      <c r="X3522" s="16"/>
      <c r="Y3522" s="16"/>
      <c r="Z3522" s="16"/>
      <c r="AA3522" s="16"/>
      <c r="AB3522" s="16"/>
      <c r="AC3522" s="16"/>
      <c r="AD3522" s="16"/>
      <c r="AE3522" s="16"/>
      <c r="AF3522" s="16"/>
      <c r="AG3522" s="16"/>
      <c r="AH3522" s="16"/>
      <c r="AI3522" s="16"/>
      <c r="AJ3522" s="16"/>
      <c r="AK3522" s="16"/>
      <c r="AL3522" s="16"/>
      <c r="AM3522" s="16"/>
      <c r="AN3522" s="16"/>
      <c r="AO3522" s="16"/>
      <c r="AP3522" s="16"/>
      <c r="AQ3522" s="16"/>
      <c r="AR3522" s="16"/>
      <c r="AS3522" s="16"/>
      <c r="AT3522" s="16"/>
      <c r="AU3522" s="16"/>
      <c r="AV3522" s="16"/>
      <c r="AW3522" s="16"/>
      <c r="AX3522" s="16"/>
      <c r="AY3522" s="16"/>
      <c r="AZ3522" s="16"/>
      <c r="BA3522" s="16"/>
      <c r="BB3522" s="16"/>
      <c r="BC3522" s="16"/>
      <c r="BD3522" s="16"/>
      <c r="BE3522" s="16"/>
      <c r="BF3522" s="16"/>
    </row>
    <row r="3523" spans="1:456" s="1" customFormat="1" ht="19.5" customHeight="1" x14ac:dyDescent="0.3">
      <c r="A3523" s="96" t="s">
        <v>132</v>
      </c>
      <c r="B3523" s="97">
        <v>9</v>
      </c>
      <c r="C3523" s="97">
        <v>2</v>
      </c>
      <c r="D3523" s="97">
        <v>12</v>
      </c>
      <c r="E3523" s="97">
        <v>6</v>
      </c>
      <c r="F3523" s="97">
        <v>4</v>
      </c>
      <c r="G3523" s="49"/>
      <c r="H3523" s="97">
        <f t="shared" si="219"/>
        <v>33</v>
      </c>
      <c r="I3523" s="96">
        <v>1</v>
      </c>
      <c r="J3523" s="98">
        <f t="shared" si="220"/>
        <v>0.63461538461538458</v>
      </c>
      <c r="K3523" s="96" t="s">
        <v>180</v>
      </c>
      <c r="L3523" s="100" t="s">
        <v>2666</v>
      </c>
      <c r="M3523" s="100" t="s">
        <v>784</v>
      </c>
      <c r="N3523" s="100" t="s">
        <v>460</v>
      </c>
      <c r="O3523" s="101" t="s">
        <v>2588</v>
      </c>
      <c r="P3523" s="101">
        <v>11</v>
      </c>
      <c r="Q3523" s="102" t="s">
        <v>223</v>
      </c>
      <c r="R3523" s="103" t="s">
        <v>2647</v>
      </c>
      <c r="S3523" s="103" t="s">
        <v>212</v>
      </c>
      <c r="T3523" s="103" t="s">
        <v>296</v>
      </c>
      <c r="U3523" s="104" t="s">
        <v>2846</v>
      </c>
    </row>
    <row r="3524" spans="1:456" s="1" customFormat="1" ht="19.5" customHeight="1" x14ac:dyDescent="0.3">
      <c r="A3524" s="96" t="s">
        <v>135</v>
      </c>
      <c r="B3524" s="97">
        <v>11</v>
      </c>
      <c r="C3524" s="97">
        <v>0</v>
      </c>
      <c r="D3524" s="97">
        <v>12</v>
      </c>
      <c r="E3524" s="97">
        <v>6</v>
      </c>
      <c r="F3524" s="97">
        <v>4</v>
      </c>
      <c r="G3524" s="49"/>
      <c r="H3524" s="97">
        <f t="shared" si="219"/>
        <v>33</v>
      </c>
      <c r="I3524" s="96">
        <v>4</v>
      </c>
      <c r="J3524" s="98">
        <f t="shared" si="220"/>
        <v>0.63461538461538458</v>
      </c>
      <c r="K3524" s="101" t="s">
        <v>181</v>
      </c>
      <c r="L3524" s="100" t="s">
        <v>1451</v>
      </c>
      <c r="M3524" s="100" t="s">
        <v>640</v>
      </c>
      <c r="N3524" s="100" t="s">
        <v>198</v>
      </c>
      <c r="O3524" s="101" t="s">
        <v>1977</v>
      </c>
      <c r="P3524" s="101">
        <v>11</v>
      </c>
      <c r="Q3524" s="102" t="s">
        <v>2034</v>
      </c>
      <c r="R3524" s="103" t="s">
        <v>2016</v>
      </c>
      <c r="S3524" s="103" t="s">
        <v>317</v>
      </c>
      <c r="T3524" s="103" t="s">
        <v>210</v>
      </c>
      <c r="U3524" s="111" t="s">
        <v>4658</v>
      </c>
    </row>
    <row r="3525" spans="1:456" s="1" customFormat="1" ht="19.5" customHeight="1" x14ac:dyDescent="0.3">
      <c r="A3525" s="96" t="s">
        <v>131</v>
      </c>
      <c r="B3525" s="97">
        <v>11</v>
      </c>
      <c r="C3525" s="97">
        <v>0</v>
      </c>
      <c r="D3525" s="97">
        <v>13</v>
      </c>
      <c r="E3525" s="97">
        <v>5</v>
      </c>
      <c r="F3525" s="97">
        <v>4</v>
      </c>
      <c r="G3525" s="49"/>
      <c r="H3525" s="97">
        <f t="shared" si="219"/>
        <v>33</v>
      </c>
      <c r="I3525" s="96">
        <v>1</v>
      </c>
      <c r="J3525" s="98">
        <f t="shared" si="220"/>
        <v>0.63461538461538458</v>
      </c>
      <c r="K3525" s="101" t="s">
        <v>180</v>
      </c>
      <c r="L3525" s="100" t="s">
        <v>1897</v>
      </c>
      <c r="M3525" s="100" t="s">
        <v>1004</v>
      </c>
      <c r="N3525" s="100" t="s">
        <v>628</v>
      </c>
      <c r="O3525" s="101" t="s">
        <v>2485</v>
      </c>
      <c r="P3525" s="101">
        <v>11</v>
      </c>
      <c r="Q3525" s="102" t="s">
        <v>253</v>
      </c>
      <c r="R3525" s="103" t="s">
        <v>1836</v>
      </c>
      <c r="S3525" s="103" t="s">
        <v>521</v>
      </c>
      <c r="T3525" s="103" t="s">
        <v>593</v>
      </c>
      <c r="U3525" s="111" t="s">
        <v>4658</v>
      </c>
    </row>
    <row r="3526" spans="1:456" s="1" customFormat="1" ht="19.5" customHeight="1" x14ac:dyDescent="0.3">
      <c r="A3526" s="96" t="s">
        <v>1628</v>
      </c>
      <c r="B3526" s="97">
        <v>8</v>
      </c>
      <c r="C3526" s="97">
        <v>2</v>
      </c>
      <c r="D3526" s="97">
        <v>14</v>
      </c>
      <c r="E3526" s="97">
        <v>4</v>
      </c>
      <c r="F3526" s="97">
        <v>4</v>
      </c>
      <c r="G3526" s="49"/>
      <c r="H3526" s="97">
        <f t="shared" si="219"/>
        <v>32</v>
      </c>
      <c r="I3526" s="96">
        <v>4</v>
      </c>
      <c r="J3526" s="98">
        <f t="shared" si="220"/>
        <v>0.61538461538461542</v>
      </c>
      <c r="K3526" s="101" t="s">
        <v>182</v>
      </c>
      <c r="L3526" s="100" t="s">
        <v>1629</v>
      </c>
      <c r="M3526" s="100" t="s">
        <v>338</v>
      </c>
      <c r="N3526" s="100" t="s">
        <v>611</v>
      </c>
      <c r="O3526" s="101" t="s">
        <v>1475</v>
      </c>
      <c r="P3526" s="101">
        <v>11</v>
      </c>
      <c r="Q3526" s="102" t="s">
        <v>253</v>
      </c>
      <c r="R3526" s="103" t="s">
        <v>1617</v>
      </c>
      <c r="S3526" s="103" t="s">
        <v>272</v>
      </c>
      <c r="T3526" s="103" t="s">
        <v>218</v>
      </c>
      <c r="U3526" s="111" t="s">
        <v>4658</v>
      </c>
    </row>
    <row r="3527" spans="1:456" s="1" customFormat="1" ht="19.5" customHeight="1" x14ac:dyDescent="0.3">
      <c r="A3527" s="96" t="s">
        <v>1630</v>
      </c>
      <c r="B3527" s="97">
        <v>8</v>
      </c>
      <c r="C3527" s="97">
        <v>2</v>
      </c>
      <c r="D3527" s="97">
        <v>12</v>
      </c>
      <c r="E3527" s="97">
        <v>6</v>
      </c>
      <c r="F3527" s="97">
        <v>4</v>
      </c>
      <c r="G3527" s="49"/>
      <c r="H3527" s="97">
        <f t="shared" si="219"/>
        <v>32</v>
      </c>
      <c r="I3527" s="96">
        <v>4</v>
      </c>
      <c r="J3527" s="98">
        <f t="shared" si="220"/>
        <v>0.61538461538461542</v>
      </c>
      <c r="K3527" s="101" t="s">
        <v>182</v>
      </c>
      <c r="L3527" s="100" t="s">
        <v>1631</v>
      </c>
      <c r="M3527" s="100" t="s">
        <v>784</v>
      </c>
      <c r="N3527" s="100" t="s">
        <v>814</v>
      </c>
      <c r="O3527" s="101" t="s">
        <v>1475</v>
      </c>
      <c r="P3527" s="101">
        <v>11</v>
      </c>
      <c r="Q3527" s="102" t="s">
        <v>253</v>
      </c>
      <c r="R3527" s="103" t="s">
        <v>1617</v>
      </c>
      <c r="S3527" s="103" t="s">
        <v>272</v>
      </c>
      <c r="T3527" s="103" t="s">
        <v>218</v>
      </c>
      <c r="U3527" s="111" t="s">
        <v>4658</v>
      </c>
    </row>
    <row r="3528" spans="1:456" s="1" customFormat="1" ht="19.5" customHeight="1" x14ac:dyDescent="0.3">
      <c r="A3528" s="96" t="s">
        <v>135</v>
      </c>
      <c r="B3528" s="97">
        <v>8</v>
      </c>
      <c r="C3528" s="97">
        <v>2</v>
      </c>
      <c r="D3528" s="97">
        <v>14</v>
      </c>
      <c r="E3528" s="97">
        <v>4</v>
      </c>
      <c r="F3528" s="97">
        <v>4</v>
      </c>
      <c r="G3528" s="49"/>
      <c r="H3528" s="97">
        <f t="shared" si="219"/>
        <v>32</v>
      </c>
      <c r="I3528" s="96">
        <v>2</v>
      </c>
      <c r="J3528" s="98">
        <f t="shared" si="220"/>
        <v>0.61538461538461542</v>
      </c>
      <c r="K3528" s="96" t="s">
        <v>181</v>
      </c>
      <c r="L3528" s="100" t="s">
        <v>2667</v>
      </c>
      <c r="M3528" s="100" t="s">
        <v>381</v>
      </c>
      <c r="N3528" s="100" t="s">
        <v>286</v>
      </c>
      <c r="O3528" s="101" t="s">
        <v>2588</v>
      </c>
      <c r="P3528" s="101">
        <v>11</v>
      </c>
      <c r="Q3528" s="102" t="s">
        <v>253</v>
      </c>
      <c r="R3528" s="103" t="s">
        <v>2647</v>
      </c>
      <c r="S3528" s="103" t="s">
        <v>212</v>
      </c>
      <c r="T3528" s="103" t="s">
        <v>296</v>
      </c>
      <c r="U3528" s="111" t="s">
        <v>4658</v>
      </c>
    </row>
    <row r="3529" spans="1:456" s="1" customFormat="1" ht="19.5" customHeight="1" x14ac:dyDescent="0.3">
      <c r="A3529" s="96" t="s">
        <v>131</v>
      </c>
      <c r="B3529" s="97">
        <v>12</v>
      </c>
      <c r="C3529" s="97">
        <v>5</v>
      </c>
      <c r="D3529" s="97">
        <v>9</v>
      </c>
      <c r="E3529" s="97">
        <v>4</v>
      </c>
      <c r="F3529" s="97">
        <v>2</v>
      </c>
      <c r="G3529" s="49"/>
      <c r="H3529" s="97">
        <f t="shared" si="219"/>
        <v>32</v>
      </c>
      <c r="I3529" s="96">
        <v>1</v>
      </c>
      <c r="J3529" s="98">
        <f t="shared" si="220"/>
        <v>0.61538461538461542</v>
      </c>
      <c r="K3529" s="101" t="s">
        <v>180</v>
      </c>
      <c r="L3529" s="100" t="s">
        <v>2221</v>
      </c>
      <c r="M3529" s="100" t="s">
        <v>1906</v>
      </c>
      <c r="N3529" s="100" t="s">
        <v>230</v>
      </c>
      <c r="O3529" s="101" t="s">
        <v>2208</v>
      </c>
      <c r="P3529" s="101">
        <v>11</v>
      </c>
      <c r="Q3529" s="102" t="s">
        <v>223</v>
      </c>
      <c r="R3529" s="103" t="s">
        <v>2220</v>
      </c>
      <c r="S3529" s="103" t="s">
        <v>441</v>
      </c>
      <c r="T3529" s="103" t="s">
        <v>520</v>
      </c>
      <c r="U3529" s="111" t="s">
        <v>4658</v>
      </c>
    </row>
    <row r="3530" spans="1:456" s="1" customFormat="1" ht="19.5" customHeight="1" x14ac:dyDescent="0.3">
      <c r="A3530" s="96" t="s">
        <v>135</v>
      </c>
      <c r="B3530" s="97">
        <v>8</v>
      </c>
      <c r="C3530" s="97">
        <v>1</v>
      </c>
      <c r="D3530" s="97">
        <v>15</v>
      </c>
      <c r="E3530" s="97">
        <v>6</v>
      </c>
      <c r="F3530" s="97">
        <v>2</v>
      </c>
      <c r="G3530" s="49"/>
      <c r="H3530" s="97">
        <f t="shared" si="219"/>
        <v>32</v>
      </c>
      <c r="I3530" s="96">
        <v>1</v>
      </c>
      <c r="J3530" s="98">
        <f t="shared" si="220"/>
        <v>0.61538461538461542</v>
      </c>
      <c r="K3530" s="101" t="s">
        <v>180</v>
      </c>
      <c r="L3530" s="100" t="s">
        <v>1114</v>
      </c>
      <c r="M3530" s="100" t="s">
        <v>237</v>
      </c>
      <c r="N3530" s="100" t="s">
        <v>249</v>
      </c>
      <c r="O3530" s="101" t="s">
        <v>1094</v>
      </c>
      <c r="P3530" s="101">
        <v>11</v>
      </c>
      <c r="Q3530" s="102" t="s">
        <v>223</v>
      </c>
      <c r="R3530" s="103" t="s">
        <v>1107</v>
      </c>
      <c r="S3530" s="103" t="s">
        <v>317</v>
      </c>
      <c r="T3530" s="103" t="s">
        <v>257</v>
      </c>
      <c r="U3530" s="111" t="s">
        <v>4658</v>
      </c>
    </row>
    <row r="3531" spans="1:456" s="1" customFormat="1" ht="19.5" customHeight="1" x14ac:dyDescent="0.3">
      <c r="A3531" s="96" t="s">
        <v>131</v>
      </c>
      <c r="B3531" s="97">
        <v>11</v>
      </c>
      <c r="C3531" s="97">
        <v>6</v>
      </c>
      <c r="D3531" s="97">
        <v>9</v>
      </c>
      <c r="E3531" s="97">
        <v>4</v>
      </c>
      <c r="F3531" s="97">
        <v>2</v>
      </c>
      <c r="G3531" s="49"/>
      <c r="H3531" s="97">
        <f t="shared" si="219"/>
        <v>32</v>
      </c>
      <c r="I3531" s="96">
        <v>1</v>
      </c>
      <c r="J3531" s="98">
        <f t="shared" si="220"/>
        <v>0.61538461538461542</v>
      </c>
      <c r="K3531" s="96" t="s">
        <v>180</v>
      </c>
      <c r="L3531" s="100" t="s">
        <v>2470</v>
      </c>
      <c r="M3531" s="100" t="s">
        <v>2471</v>
      </c>
      <c r="N3531" s="100" t="s">
        <v>286</v>
      </c>
      <c r="O3531" s="101" t="s">
        <v>2462</v>
      </c>
      <c r="P3531" s="101">
        <v>11</v>
      </c>
      <c r="Q3531" s="102" t="s">
        <v>253</v>
      </c>
      <c r="R3531" s="103" t="s">
        <v>2463</v>
      </c>
      <c r="S3531" s="103" t="s">
        <v>256</v>
      </c>
      <c r="T3531" s="103" t="s">
        <v>387</v>
      </c>
      <c r="U3531" s="104" t="s">
        <v>2846</v>
      </c>
    </row>
    <row r="3532" spans="1:456" s="1" customFormat="1" ht="19.5" customHeight="1" x14ac:dyDescent="0.3">
      <c r="A3532" s="96" t="s">
        <v>143</v>
      </c>
      <c r="B3532" s="97">
        <v>8</v>
      </c>
      <c r="C3532" s="97">
        <v>1</v>
      </c>
      <c r="D3532" s="97">
        <v>13</v>
      </c>
      <c r="E3532" s="97">
        <v>6</v>
      </c>
      <c r="F3532" s="97">
        <v>4</v>
      </c>
      <c r="G3532" s="49"/>
      <c r="H3532" s="97">
        <f t="shared" si="219"/>
        <v>32</v>
      </c>
      <c r="I3532" s="96">
        <v>9</v>
      </c>
      <c r="J3532" s="98">
        <f t="shared" si="220"/>
        <v>0.61538461538461542</v>
      </c>
      <c r="K3532" s="101" t="s">
        <v>182</v>
      </c>
      <c r="L3532" s="100" t="s">
        <v>1229</v>
      </c>
      <c r="M3532" s="100" t="s">
        <v>1162</v>
      </c>
      <c r="N3532" s="100" t="s">
        <v>387</v>
      </c>
      <c r="O3532" s="101" t="s">
        <v>1122</v>
      </c>
      <c r="P3532" s="101">
        <v>11</v>
      </c>
      <c r="Q3532" s="102" t="s">
        <v>253</v>
      </c>
      <c r="R3532" s="103" t="s">
        <v>1163</v>
      </c>
      <c r="S3532" s="103" t="s">
        <v>1164</v>
      </c>
      <c r="T3532" s="103" t="s">
        <v>210</v>
      </c>
      <c r="U3532" s="111" t="s">
        <v>4658</v>
      </c>
    </row>
    <row r="3533" spans="1:456" s="1" customFormat="1" ht="19.5" customHeight="1" x14ac:dyDescent="0.3">
      <c r="A3533" s="105" t="s">
        <v>132</v>
      </c>
      <c r="B3533" s="106">
        <v>12</v>
      </c>
      <c r="C3533" s="106">
        <v>0</v>
      </c>
      <c r="D3533" s="106">
        <v>9</v>
      </c>
      <c r="E3533" s="106">
        <v>5</v>
      </c>
      <c r="F3533" s="106">
        <v>2</v>
      </c>
      <c r="G3533" s="114"/>
      <c r="H3533" s="97">
        <f t="shared" si="219"/>
        <v>28</v>
      </c>
      <c r="I3533" s="105">
        <v>1</v>
      </c>
      <c r="J3533" s="98">
        <f t="shared" si="220"/>
        <v>0.53846153846153844</v>
      </c>
      <c r="K3533" s="105" t="s">
        <v>180</v>
      </c>
      <c r="L3533" s="108" t="s">
        <v>1755</v>
      </c>
      <c r="M3533" s="108" t="s">
        <v>358</v>
      </c>
      <c r="N3533" s="108" t="s">
        <v>281</v>
      </c>
      <c r="O3533" s="101" t="s">
        <v>1697</v>
      </c>
      <c r="P3533" s="99">
        <v>11</v>
      </c>
      <c r="Q3533" s="109" t="s">
        <v>1739</v>
      </c>
      <c r="R3533" s="103" t="s">
        <v>2466</v>
      </c>
      <c r="S3533" s="110"/>
      <c r="T3533" s="110"/>
      <c r="U3533" s="104" t="s">
        <v>2846</v>
      </c>
    </row>
    <row r="3534" spans="1:456" s="1" customFormat="1" ht="19.5" customHeight="1" x14ac:dyDescent="0.3">
      <c r="A3534" s="105"/>
      <c r="B3534" s="105"/>
      <c r="C3534" s="105"/>
      <c r="D3534" s="105"/>
      <c r="E3534" s="105"/>
      <c r="F3534" s="105"/>
      <c r="G3534" s="76"/>
      <c r="H3534" s="105"/>
      <c r="I3534" s="105"/>
      <c r="J3534" s="111"/>
      <c r="K3534" s="111"/>
      <c r="L3534" s="112" t="s">
        <v>2843</v>
      </c>
      <c r="M3534" s="112" t="s">
        <v>322</v>
      </c>
      <c r="N3534" s="112" t="s">
        <v>286</v>
      </c>
      <c r="O3534" s="105" t="s">
        <v>996</v>
      </c>
      <c r="P3534" s="99">
        <v>11</v>
      </c>
      <c r="Q3534" s="99"/>
      <c r="R3534" s="112"/>
      <c r="S3534" s="112"/>
      <c r="T3534" s="112"/>
      <c r="U3534" s="104" t="s">
        <v>2846</v>
      </c>
      <c r="V3534" s="83"/>
      <c r="W3534" s="83"/>
      <c r="X3534" s="83"/>
      <c r="Y3534" s="83"/>
      <c r="Z3534" s="83"/>
      <c r="AA3534" s="83"/>
      <c r="AB3534" s="83"/>
      <c r="AC3534" s="83"/>
      <c r="AD3534" s="83"/>
      <c r="AE3534" s="83"/>
      <c r="AF3534" s="83"/>
      <c r="AG3534" s="83"/>
      <c r="AH3534" s="83"/>
      <c r="AI3534" s="83"/>
      <c r="AJ3534" s="83"/>
      <c r="AK3534" s="83"/>
      <c r="AL3534" s="83"/>
      <c r="AM3534" s="83"/>
      <c r="AN3534" s="83"/>
      <c r="AO3534" s="83"/>
      <c r="AP3534" s="83"/>
      <c r="AQ3534" s="83"/>
      <c r="AR3534" s="83"/>
      <c r="AS3534" s="83"/>
      <c r="AT3534" s="83"/>
      <c r="AU3534" s="83"/>
      <c r="AV3534" s="83"/>
      <c r="AW3534" s="83"/>
      <c r="AX3534" s="83"/>
      <c r="AY3534" s="83"/>
      <c r="AZ3534" s="83"/>
      <c r="BA3534" s="83"/>
      <c r="BB3534" s="83"/>
      <c r="BC3534" s="83"/>
      <c r="BD3534" s="83"/>
      <c r="BE3534" s="83"/>
      <c r="BF3534" s="83"/>
      <c r="BG3534" s="83"/>
      <c r="BH3534" s="83"/>
      <c r="BI3534" s="83"/>
      <c r="BJ3534" s="83"/>
      <c r="BK3534" s="83"/>
      <c r="BL3534" s="83"/>
      <c r="BM3534" s="83"/>
      <c r="BN3534" s="83"/>
      <c r="BO3534" s="83"/>
      <c r="BP3534" s="83"/>
      <c r="BQ3534" s="83"/>
      <c r="BR3534" s="83"/>
      <c r="BS3534" s="83"/>
      <c r="BT3534" s="83"/>
      <c r="BU3534" s="83"/>
      <c r="BV3534" s="83"/>
      <c r="BW3534" s="83"/>
      <c r="BX3534" s="83"/>
      <c r="BY3534" s="83"/>
      <c r="BZ3534" s="83"/>
      <c r="CA3534" s="83"/>
      <c r="CB3534" s="83"/>
      <c r="CC3534" s="83"/>
      <c r="CD3534" s="83"/>
      <c r="CE3534" s="83"/>
      <c r="CF3534" s="83"/>
      <c r="CG3534" s="83"/>
      <c r="CH3534" s="83"/>
      <c r="CI3534" s="83"/>
      <c r="CJ3534" s="83"/>
      <c r="CK3534" s="83"/>
      <c r="CL3534" s="83"/>
      <c r="CM3534" s="83"/>
      <c r="CN3534" s="83"/>
      <c r="CO3534" s="83"/>
      <c r="CP3534" s="83"/>
      <c r="CQ3534" s="83"/>
      <c r="CR3534" s="83"/>
      <c r="CS3534" s="83"/>
      <c r="CT3534" s="83"/>
      <c r="CU3534" s="83"/>
      <c r="CV3534" s="83"/>
      <c r="CW3534" s="83"/>
      <c r="CX3534" s="83"/>
      <c r="CY3534" s="83"/>
      <c r="CZ3534" s="83"/>
      <c r="DA3534" s="83"/>
      <c r="DB3534" s="83"/>
      <c r="DC3534" s="83"/>
      <c r="DD3534" s="83"/>
      <c r="DE3534" s="83"/>
      <c r="DF3534" s="83"/>
      <c r="DG3534" s="83"/>
      <c r="DH3534" s="83"/>
      <c r="DI3534" s="83"/>
      <c r="DJ3534" s="83"/>
      <c r="DK3534" s="83"/>
      <c r="DL3534" s="83"/>
      <c r="DM3534" s="83"/>
      <c r="DN3534" s="83"/>
      <c r="DO3534" s="83"/>
      <c r="DP3534" s="83"/>
      <c r="DQ3534" s="83"/>
      <c r="DR3534" s="83"/>
      <c r="DS3534" s="83"/>
      <c r="DT3534" s="83"/>
      <c r="DU3534" s="83"/>
      <c r="DV3534" s="83"/>
      <c r="DW3534" s="83"/>
      <c r="DX3534" s="83"/>
      <c r="DY3534" s="83"/>
      <c r="DZ3534" s="83"/>
      <c r="EA3534" s="83"/>
      <c r="EB3534" s="83"/>
      <c r="EC3534" s="83"/>
      <c r="ED3534" s="83"/>
      <c r="EE3534" s="83"/>
      <c r="EF3534" s="83"/>
      <c r="EG3534" s="83"/>
      <c r="EH3534" s="83"/>
      <c r="EI3534" s="83"/>
      <c r="EJ3534" s="83"/>
      <c r="EK3534" s="83"/>
      <c r="EL3534" s="83"/>
      <c r="EM3534" s="83"/>
      <c r="EN3534" s="83"/>
      <c r="EO3534" s="83"/>
      <c r="EP3534" s="83"/>
      <c r="EQ3534" s="83"/>
      <c r="ER3534" s="83"/>
      <c r="ES3534" s="83"/>
      <c r="ET3534" s="83"/>
      <c r="EU3534" s="83"/>
      <c r="EV3534" s="83"/>
      <c r="EW3534" s="83"/>
      <c r="EX3534" s="83"/>
      <c r="EY3534" s="83"/>
      <c r="EZ3534" s="83"/>
      <c r="FA3534" s="83"/>
      <c r="FB3534" s="83"/>
      <c r="FC3534" s="83"/>
      <c r="FD3534" s="83"/>
      <c r="FE3534" s="83"/>
      <c r="FF3534" s="83"/>
      <c r="FG3534" s="83"/>
      <c r="FH3534" s="83"/>
      <c r="FI3534" s="83"/>
      <c r="FJ3534" s="83"/>
      <c r="FK3534" s="83"/>
      <c r="FL3534" s="83"/>
      <c r="FM3534" s="83"/>
      <c r="FN3534" s="83"/>
      <c r="FO3534" s="83"/>
      <c r="FP3534" s="83"/>
      <c r="FQ3534" s="83"/>
      <c r="FR3534" s="83"/>
      <c r="FS3534" s="83"/>
      <c r="FT3534" s="83"/>
      <c r="FU3534" s="83"/>
      <c r="FV3534" s="83"/>
      <c r="FW3534" s="83"/>
      <c r="FX3534" s="83"/>
      <c r="FY3534" s="83"/>
      <c r="FZ3534" s="83"/>
      <c r="GA3534" s="83"/>
      <c r="GB3534" s="83"/>
      <c r="GC3534" s="83"/>
      <c r="GD3534" s="83"/>
      <c r="GE3534" s="83"/>
      <c r="GF3534" s="83"/>
      <c r="GG3534" s="83"/>
      <c r="GH3534" s="83"/>
      <c r="GI3534" s="83"/>
      <c r="GJ3534" s="83"/>
      <c r="GK3534" s="83"/>
      <c r="GL3534" s="83"/>
      <c r="GM3534" s="83"/>
      <c r="GN3534" s="83"/>
      <c r="GO3534" s="83"/>
      <c r="GP3534" s="83"/>
      <c r="GQ3534" s="83"/>
      <c r="GR3534" s="83"/>
      <c r="GS3534" s="83"/>
      <c r="GT3534" s="83"/>
      <c r="GU3534" s="83"/>
      <c r="GV3534" s="83"/>
      <c r="GW3534" s="83"/>
      <c r="GX3534" s="83"/>
      <c r="GY3534" s="83"/>
      <c r="GZ3534" s="83"/>
      <c r="HA3534" s="83"/>
      <c r="HB3534" s="83"/>
      <c r="HC3534" s="83"/>
      <c r="HD3534" s="83"/>
      <c r="HE3534" s="83"/>
      <c r="HF3534" s="83"/>
      <c r="HG3534" s="83"/>
      <c r="HH3534" s="83"/>
      <c r="HI3534" s="83"/>
      <c r="HJ3534" s="83"/>
      <c r="HK3534" s="83"/>
      <c r="HL3534" s="83"/>
      <c r="HM3534" s="83"/>
      <c r="HN3534" s="83"/>
      <c r="HO3534" s="83"/>
      <c r="HP3534" s="83"/>
      <c r="HQ3534" s="83"/>
      <c r="HR3534" s="83"/>
      <c r="HS3534" s="83"/>
      <c r="HT3534" s="83"/>
      <c r="HU3534" s="83"/>
      <c r="HV3534" s="83"/>
      <c r="HW3534" s="83"/>
      <c r="HX3534" s="83"/>
      <c r="HY3534" s="83"/>
      <c r="HZ3534" s="83"/>
      <c r="IA3534" s="83"/>
      <c r="IB3534" s="83"/>
      <c r="IC3534" s="83"/>
      <c r="ID3534" s="83"/>
      <c r="IE3534" s="83"/>
      <c r="IF3534" s="83"/>
      <c r="IG3534" s="83"/>
      <c r="IH3534" s="83"/>
      <c r="II3534" s="83"/>
      <c r="IJ3534" s="83"/>
      <c r="IK3534" s="83"/>
      <c r="IL3534" s="83"/>
      <c r="IM3534" s="83"/>
      <c r="IN3534" s="83"/>
      <c r="IO3534" s="83"/>
      <c r="IP3534" s="83"/>
      <c r="IQ3534" s="83"/>
      <c r="IR3534" s="83"/>
      <c r="IS3534" s="83"/>
      <c r="IT3534" s="83"/>
      <c r="IU3534" s="83"/>
      <c r="IV3534" s="83"/>
      <c r="IW3534" s="83"/>
      <c r="IX3534" s="83"/>
      <c r="IY3534" s="83"/>
      <c r="IZ3534" s="83"/>
      <c r="JA3534" s="83"/>
      <c r="JB3534" s="83"/>
      <c r="JC3534" s="83"/>
      <c r="JD3534" s="83"/>
      <c r="JE3534" s="83"/>
      <c r="JF3534" s="83"/>
      <c r="JG3534" s="83"/>
      <c r="JH3534" s="83"/>
      <c r="JI3534" s="83"/>
      <c r="JJ3534" s="83"/>
      <c r="JK3534" s="83"/>
      <c r="JL3534" s="83"/>
      <c r="JM3534" s="83"/>
      <c r="JN3534" s="83"/>
      <c r="JO3534" s="83"/>
      <c r="JP3534" s="83"/>
      <c r="JQ3534" s="83"/>
      <c r="JR3534" s="83"/>
      <c r="JS3534" s="83"/>
      <c r="JT3534" s="83"/>
      <c r="JU3534" s="83"/>
      <c r="JV3534" s="83"/>
      <c r="JW3534" s="83"/>
      <c r="JX3534" s="83"/>
      <c r="JY3534" s="83"/>
      <c r="JZ3534" s="83"/>
      <c r="KA3534" s="83"/>
      <c r="KB3534" s="83"/>
      <c r="KC3534" s="83"/>
      <c r="KD3534" s="83"/>
      <c r="KE3534" s="83"/>
      <c r="KF3534" s="83"/>
      <c r="KG3534" s="83"/>
      <c r="KH3534" s="83"/>
      <c r="KI3534" s="83"/>
      <c r="KJ3534" s="83"/>
      <c r="KK3534" s="83"/>
      <c r="KL3534" s="83"/>
      <c r="KM3534" s="83"/>
      <c r="KN3534" s="83"/>
      <c r="KO3534" s="83"/>
      <c r="KP3534" s="83"/>
      <c r="KQ3534" s="83"/>
      <c r="KR3534" s="83"/>
      <c r="KS3534" s="83"/>
      <c r="KT3534" s="83"/>
      <c r="KU3534" s="83"/>
      <c r="KV3534" s="83"/>
      <c r="KW3534" s="83"/>
      <c r="KX3534" s="83"/>
      <c r="KY3534" s="83"/>
      <c r="KZ3534" s="83"/>
      <c r="LA3534" s="83"/>
      <c r="LB3534" s="83"/>
      <c r="LC3534" s="83"/>
      <c r="LD3534" s="83"/>
      <c r="LE3534" s="83"/>
      <c r="LF3534" s="83"/>
      <c r="LG3534" s="83"/>
      <c r="LH3534" s="83"/>
      <c r="LI3534" s="83"/>
      <c r="LJ3534" s="83"/>
      <c r="LK3534" s="83"/>
      <c r="LL3534" s="83"/>
      <c r="LM3534" s="83"/>
      <c r="LN3534" s="83"/>
      <c r="LO3534" s="83"/>
      <c r="LP3534" s="83"/>
      <c r="LQ3534" s="83"/>
      <c r="LR3534" s="83"/>
      <c r="LS3534" s="83"/>
      <c r="LT3534" s="83"/>
      <c r="LU3534" s="83"/>
      <c r="LV3534" s="83"/>
      <c r="LW3534" s="83"/>
      <c r="LX3534" s="83"/>
      <c r="LY3534" s="83"/>
      <c r="LZ3534" s="83"/>
      <c r="MA3534" s="83"/>
      <c r="MB3534" s="83"/>
      <c r="MC3534" s="83"/>
      <c r="MD3534" s="83"/>
      <c r="ME3534" s="83"/>
      <c r="MF3534" s="83"/>
      <c r="MG3534" s="83"/>
      <c r="MH3534" s="83"/>
      <c r="MI3534" s="83"/>
      <c r="MJ3534" s="83"/>
      <c r="MK3534" s="83"/>
      <c r="ML3534" s="83"/>
      <c r="MM3534" s="83"/>
      <c r="MN3534" s="83"/>
      <c r="MO3534" s="83"/>
      <c r="MP3534" s="83"/>
      <c r="MQ3534" s="83"/>
      <c r="MR3534" s="83"/>
      <c r="MS3534" s="83"/>
      <c r="MT3534" s="83"/>
      <c r="MU3534" s="83"/>
      <c r="MV3534" s="83"/>
      <c r="MW3534" s="83"/>
      <c r="MX3534" s="83"/>
      <c r="MY3534" s="83"/>
      <c r="MZ3534" s="83"/>
      <c r="NA3534" s="83"/>
      <c r="NB3534" s="83"/>
      <c r="NC3534" s="83"/>
      <c r="ND3534" s="83"/>
      <c r="NE3534" s="83"/>
      <c r="NF3534" s="83"/>
      <c r="NG3534" s="83"/>
      <c r="NH3534" s="83"/>
      <c r="NI3534" s="83"/>
      <c r="NJ3534" s="83"/>
      <c r="NK3534" s="83"/>
      <c r="NL3534" s="83"/>
      <c r="NM3534" s="83"/>
      <c r="NN3534" s="83"/>
      <c r="NO3534" s="83"/>
      <c r="NP3534" s="83"/>
      <c r="NQ3534" s="83"/>
      <c r="NR3534" s="83"/>
      <c r="NS3534" s="83"/>
      <c r="NT3534" s="83"/>
      <c r="NU3534" s="83"/>
      <c r="NV3534" s="83"/>
      <c r="NW3534" s="83"/>
      <c r="NX3534" s="83"/>
      <c r="NY3534" s="83"/>
      <c r="NZ3534" s="83"/>
      <c r="OA3534" s="83"/>
      <c r="OB3534" s="83"/>
      <c r="OC3534" s="83"/>
      <c r="OD3534" s="83"/>
      <c r="OE3534" s="83"/>
      <c r="OF3534" s="83"/>
      <c r="OG3534" s="83"/>
      <c r="OH3534" s="83"/>
      <c r="OI3534" s="83"/>
      <c r="OJ3534" s="83"/>
      <c r="OK3534" s="83"/>
      <c r="OL3534" s="83"/>
      <c r="OM3534" s="83"/>
      <c r="ON3534" s="83"/>
      <c r="OO3534" s="83"/>
      <c r="OP3534" s="83"/>
      <c r="OQ3534" s="83"/>
      <c r="OR3534" s="83"/>
      <c r="OS3534" s="83"/>
      <c r="OT3534" s="83"/>
      <c r="OU3534" s="83"/>
      <c r="OV3534" s="83"/>
      <c r="OW3534" s="83"/>
      <c r="OX3534" s="83"/>
      <c r="OY3534" s="83"/>
      <c r="OZ3534" s="83"/>
      <c r="PA3534" s="83"/>
      <c r="PB3534" s="83"/>
      <c r="PC3534" s="83"/>
      <c r="PD3534" s="83"/>
      <c r="PE3534" s="83"/>
      <c r="PF3534" s="83"/>
      <c r="PG3534" s="83"/>
      <c r="PH3534" s="83"/>
      <c r="PI3534" s="83"/>
      <c r="PJ3534" s="83"/>
      <c r="PK3534" s="83"/>
      <c r="PL3534" s="83"/>
      <c r="PM3534" s="83"/>
      <c r="PN3534" s="83"/>
      <c r="PO3534" s="83"/>
      <c r="PP3534" s="83"/>
      <c r="PQ3534" s="83"/>
      <c r="PR3534" s="83"/>
      <c r="PS3534" s="83"/>
      <c r="PT3534" s="83"/>
      <c r="PU3534" s="83"/>
      <c r="PV3534" s="83"/>
      <c r="PW3534" s="83"/>
      <c r="PX3534" s="83"/>
      <c r="PY3534" s="83"/>
      <c r="PZ3534" s="83"/>
      <c r="QA3534" s="83"/>
      <c r="QB3534" s="83"/>
      <c r="QC3534" s="83"/>
      <c r="QD3534" s="83"/>
      <c r="QE3534" s="83"/>
      <c r="QF3534" s="83"/>
      <c r="QG3534" s="83"/>
      <c r="QH3534" s="83"/>
      <c r="QI3534" s="83"/>
      <c r="QJ3534" s="83"/>
      <c r="QK3534" s="83"/>
      <c r="QL3534" s="83"/>
      <c r="QM3534" s="83"/>
      <c r="QN3534" s="83"/>
    </row>
    <row r="3535" spans="1:456" s="1" customFormat="1" ht="19.5" customHeight="1" x14ac:dyDescent="0.3">
      <c r="A3535" s="105"/>
      <c r="B3535" s="105"/>
      <c r="C3535" s="105"/>
      <c r="D3535" s="105"/>
      <c r="E3535" s="105"/>
      <c r="F3535" s="105"/>
      <c r="G3535" s="76"/>
      <c r="H3535" s="105"/>
      <c r="I3535" s="105"/>
      <c r="J3535" s="111"/>
      <c r="K3535" s="111"/>
      <c r="L3535" s="112" t="s">
        <v>2842</v>
      </c>
      <c r="M3535" s="112" t="s">
        <v>358</v>
      </c>
      <c r="N3535" s="112" t="s">
        <v>690</v>
      </c>
      <c r="O3535" s="105" t="s">
        <v>2208</v>
      </c>
      <c r="P3535" s="99">
        <v>11</v>
      </c>
      <c r="Q3535" s="99"/>
      <c r="R3535" s="112"/>
      <c r="S3535" s="112"/>
      <c r="T3535" s="112"/>
      <c r="U3535" s="104" t="s">
        <v>2846</v>
      </c>
      <c r="V3535" s="83"/>
      <c r="W3535" s="83"/>
      <c r="X3535" s="83"/>
      <c r="Y3535" s="83"/>
      <c r="Z3535" s="83"/>
      <c r="AA3535" s="83"/>
      <c r="AB3535" s="83"/>
      <c r="AC3535" s="83"/>
      <c r="AD3535" s="83"/>
      <c r="AE3535" s="83"/>
      <c r="AF3535" s="83"/>
      <c r="AG3535" s="83"/>
      <c r="AH3535" s="83"/>
      <c r="AI3535" s="83"/>
      <c r="AJ3535" s="83"/>
      <c r="AK3535" s="83"/>
      <c r="AL3535" s="83"/>
      <c r="AM3535" s="83"/>
      <c r="AN3535" s="83"/>
      <c r="AO3535" s="83"/>
      <c r="AP3535" s="83"/>
      <c r="AQ3535" s="83"/>
      <c r="AR3535" s="83"/>
      <c r="AS3535" s="83"/>
      <c r="AT3535" s="83"/>
      <c r="AU3535" s="83"/>
      <c r="AV3535" s="83"/>
      <c r="AW3535" s="83"/>
      <c r="AX3535" s="83"/>
      <c r="AY3535" s="83"/>
      <c r="AZ3535" s="83"/>
      <c r="BA3535" s="83"/>
      <c r="BB3535" s="83"/>
      <c r="BC3535" s="83"/>
      <c r="BD3535" s="83"/>
      <c r="BE3535" s="83"/>
      <c r="BF3535" s="83"/>
      <c r="BG3535" s="83"/>
      <c r="BH3535" s="83"/>
      <c r="BI3535" s="83"/>
      <c r="BJ3535" s="83"/>
      <c r="BK3535" s="83"/>
      <c r="BL3535" s="83"/>
      <c r="BM3535" s="83"/>
      <c r="BN3535" s="83"/>
      <c r="BO3535" s="83"/>
      <c r="BP3535" s="83"/>
      <c r="BQ3535" s="83"/>
      <c r="BR3535" s="83"/>
      <c r="BS3535" s="83"/>
      <c r="BT3535" s="83"/>
      <c r="BU3535" s="83"/>
      <c r="BV3535" s="83"/>
      <c r="BW3535" s="83"/>
      <c r="BX3535" s="83"/>
      <c r="BY3535" s="83"/>
      <c r="BZ3535" s="83"/>
      <c r="CA3535" s="83"/>
      <c r="CB3535" s="83"/>
      <c r="CC3535" s="83"/>
      <c r="CD3535" s="83"/>
      <c r="CE3535" s="83"/>
      <c r="CF3535" s="83"/>
      <c r="CG3535" s="83"/>
      <c r="CH3535" s="83"/>
      <c r="CI3535" s="83"/>
      <c r="CJ3535" s="83"/>
      <c r="CK3535" s="83"/>
      <c r="CL3535" s="83"/>
      <c r="CM3535" s="83"/>
      <c r="CN3535" s="83"/>
      <c r="CO3535" s="83"/>
      <c r="CP3535" s="83"/>
      <c r="CQ3535" s="83"/>
      <c r="CR3535" s="83"/>
      <c r="CS3535" s="83"/>
      <c r="CT3535" s="83"/>
      <c r="CU3535" s="83"/>
      <c r="CV3535" s="83"/>
      <c r="CW3535" s="83"/>
      <c r="CX3535" s="83"/>
      <c r="CY3535" s="83"/>
      <c r="CZ3535" s="83"/>
      <c r="DA3535" s="83"/>
      <c r="DB3535" s="83"/>
      <c r="DC3535" s="83"/>
      <c r="DD3535" s="83"/>
      <c r="DE3535" s="83"/>
      <c r="DF3535" s="83"/>
      <c r="DG3535" s="83"/>
      <c r="DH3535" s="83"/>
      <c r="DI3535" s="83"/>
      <c r="DJ3535" s="83"/>
      <c r="DK3535" s="83"/>
      <c r="DL3535" s="83"/>
      <c r="DM3535" s="83"/>
      <c r="DN3535" s="83"/>
      <c r="DO3535" s="83"/>
      <c r="DP3535" s="83"/>
      <c r="DQ3535" s="83"/>
      <c r="DR3535" s="83"/>
      <c r="DS3535" s="83"/>
      <c r="DT3535" s="83"/>
      <c r="DU3535" s="83"/>
      <c r="DV3535" s="83"/>
      <c r="DW3535" s="83"/>
      <c r="DX3535" s="83"/>
      <c r="DY3535" s="83"/>
      <c r="DZ3535" s="83"/>
      <c r="EA3535" s="83"/>
      <c r="EB3535" s="83"/>
      <c r="EC3535" s="83"/>
      <c r="ED3535" s="83"/>
      <c r="EE3535" s="83"/>
      <c r="EF3535" s="83"/>
      <c r="EG3535" s="83"/>
      <c r="EH3535" s="83"/>
      <c r="EI3535" s="83"/>
      <c r="EJ3535" s="83"/>
      <c r="EK3535" s="83"/>
      <c r="EL3535" s="83"/>
      <c r="EM3535" s="83"/>
      <c r="EN3535" s="83"/>
      <c r="EO3535" s="83"/>
      <c r="EP3535" s="83"/>
      <c r="EQ3535" s="83"/>
      <c r="ER3535" s="83"/>
      <c r="ES3535" s="83"/>
      <c r="ET3535" s="83"/>
      <c r="EU3535" s="83"/>
      <c r="EV3535" s="83"/>
      <c r="EW3535" s="83"/>
      <c r="EX3535" s="83"/>
      <c r="EY3535" s="83"/>
      <c r="EZ3535" s="83"/>
      <c r="FA3535" s="83"/>
      <c r="FB3535" s="83"/>
      <c r="FC3535" s="83"/>
      <c r="FD3535" s="83"/>
      <c r="FE3535" s="83"/>
      <c r="FF3535" s="83"/>
      <c r="FG3535" s="83"/>
      <c r="FH3535" s="83"/>
      <c r="FI3535" s="83"/>
      <c r="FJ3535" s="83"/>
      <c r="FK3535" s="83"/>
      <c r="FL3535" s="83"/>
      <c r="FM3535" s="83"/>
      <c r="FN3535" s="83"/>
      <c r="FO3535" s="83"/>
      <c r="FP3535" s="83"/>
      <c r="FQ3535" s="83"/>
      <c r="FR3535" s="83"/>
      <c r="FS3535" s="83"/>
      <c r="FT3535" s="83"/>
      <c r="FU3535" s="83"/>
      <c r="FV3535" s="83"/>
      <c r="FW3535" s="83"/>
      <c r="FX3535" s="83"/>
      <c r="FY3535" s="83"/>
      <c r="FZ3535" s="83"/>
      <c r="GA3535" s="83"/>
      <c r="GB3535" s="83"/>
      <c r="GC3535" s="83"/>
      <c r="GD3535" s="83"/>
      <c r="GE3535" s="83"/>
      <c r="GF3535" s="83"/>
      <c r="GG3535" s="83"/>
      <c r="GH3535" s="83"/>
      <c r="GI3535" s="83"/>
      <c r="GJ3535" s="83"/>
      <c r="GK3535" s="83"/>
      <c r="GL3535" s="83"/>
      <c r="GM3535" s="83"/>
      <c r="GN3535" s="83"/>
      <c r="GO3535" s="83"/>
      <c r="GP3535" s="83"/>
      <c r="GQ3535" s="83"/>
      <c r="GR3535" s="83"/>
      <c r="GS3535" s="83"/>
      <c r="GT3535" s="83"/>
      <c r="GU3535" s="83"/>
      <c r="GV3535" s="83"/>
      <c r="GW3535" s="83"/>
      <c r="GX3535" s="83"/>
      <c r="GY3535" s="83"/>
      <c r="GZ3535" s="83"/>
      <c r="HA3535" s="83"/>
      <c r="HB3535" s="83"/>
      <c r="HC3535" s="83"/>
      <c r="HD3535" s="83"/>
      <c r="HE3535" s="83"/>
      <c r="HF3535" s="83"/>
      <c r="HG3535" s="83"/>
      <c r="HH3535" s="83"/>
      <c r="HI3535" s="83"/>
      <c r="HJ3535" s="83"/>
      <c r="HK3535" s="83"/>
      <c r="HL3535" s="83"/>
      <c r="HM3535" s="83"/>
      <c r="HN3535" s="83"/>
      <c r="HO3535" s="83"/>
      <c r="HP3535" s="83"/>
      <c r="HQ3535" s="83"/>
      <c r="HR3535" s="83"/>
      <c r="HS3535" s="83"/>
      <c r="HT3535" s="83"/>
      <c r="HU3535" s="83"/>
      <c r="HV3535" s="83"/>
      <c r="HW3535" s="83"/>
      <c r="HX3535" s="83"/>
      <c r="HY3535" s="83"/>
      <c r="HZ3535" s="83"/>
      <c r="IA3535" s="83"/>
      <c r="IB3535" s="83"/>
      <c r="IC3535" s="83"/>
      <c r="ID3535" s="83"/>
      <c r="IE3535" s="83"/>
      <c r="IF3535" s="83"/>
      <c r="IG3535" s="83"/>
      <c r="IH3535" s="83"/>
      <c r="II3535" s="83"/>
      <c r="IJ3535" s="83"/>
      <c r="IK3535" s="83"/>
      <c r="IL3535" s="83"/>
      <c r="IM3535" s="83"/>
      <c r="IN3535" s="83"/>
      <c r="IO3535" s="83"/>
      <c r="IP3535" s="83"/>
      <c r="IQ3535" s="83"/>
      <c r="IR3535" s="83"/>
      <c r="IS3535" s="83"/>
      <c r="IT3535" s="83"/>
      <c r="IU3535" s="83"/>
      <c r="IV3535" s="83"/>
      <c r="IW3535" s="83"/>
      <c r="IX3535" s="83"/>
      <c r="IY3535" s="83"/>
      <c r="IZ3535" s="83"/>
      <c r="JA3535" s="83"/>
      <c r="JB3535" s="83"/>
      <c r="JC3535" s="83"/>
      <c r="JD3535" s="83"/>
      <c r="JE3535" s="83"/>
      <c r="JF3535" s="83"/>
      <c r="JG3535" s="83"/>
      <c r="JH3535" s="83"/>
      <c r="JI3535" s="83"/>
      <c r="JJ3535" s="83"/>
      <c r="JK3535" s="83"/>
      <c r="JL3535" s="83"/>
      <c r="JM3535" s="83"/>
      <c r="JN3535" s="83"/>
      <c r="JO3535" s="83"/>
      <c r="JP3535" s="83"/>
      <c r="JQ3535" s="83"/>
      <c r="JR3535" s="83"/>
      <c r="JS3535" s="83"/>
      <c r="JT3535" s="83"/>
      <c r="JU3535" s="83"/>
      <c r="JV3535" s="83"/>
      <c r="JW3535" s="83"/>
      <c r="JX3535" s="83"/>
      <c r="JY3535" s="83"/>
      <c r="JZ3535" s="83"/>
      <c r="KA3535" s="83"/>
      <c r="KB3535" s="83"/>
      <c r="KC3535" s="83"/>
      <c r="KD3535" s="83"/>
      <c r="KE3535" s="83"/>
      <c r="KF3535" s="83"/>
      <c r="KG3535" s="83"/>
      <c r="KH3535" s="83"/>
      <c r="KI3535" s="83"/>
      <c r="KJ3535" s="83"/>
      <c r="KK3535" s="83"/>
      <c r="KL3535" s="83"/>
      <c r="KM3535" s="83"/>
      <c r="KN3535" s="83"/>
      <c r="KO3535" s="83"/>
      <c r="KP3535" s="83"/>
      <c r="KQ3535" s="83"/>
      <c r="KR3535" s="83"/>
      <c r="KS3535" s="83"/>
      <c r="KT3535" s="83"/>
      <c r="KU3535" s="83"/>
      <c r="KV3535" s="83"/>
      <c r="KW3535" s="83"/>
      <c r="KX3535" s="83"/>
      <c r="KY3535" s="83"/>
      <c r="KZ3535" s="83"/>
      <c r="LA3535" s="83"/>
      <c r="LB3535" s="83"/>
      <c r="LC3535" s="83"/>
      <c r="LD3535" s="83"/>
      <c r="LE3535" s="83"/>
      <c r="LF3535" s="83"/>
      <c r="LG3535" s="83"/>
      <c r="LH3535" s="83"/>
      <c r="LI3535" s="83"/>
      <c r="LJ3535" s="83"/>
      <c r="LK3535" s="83"/>
      <c r="LL3535" s="83"/>
      <c r="LM3535" s="83"/>
      <c r="LN3535" s="83"/>
      <c r="LO3535" s="83"/>
      <c r="LP3535" s="83"/>
      <c r="LQ3535" s="83"/>
      <c r="LR3535" s="83"/>
      <c r="LS3535" s="83"/>
      <c r="LT3535" s="83"/>
      <c r="LU3535" s="83"/>
      <c r="LV3535" s="83"/>
      <c r="LW3535" s="83"/>
      <c r="LX3535" s="83"/>
      <c r="LY3535" s="83"/>
      <c r="LZ3535" s="83"/>
      <c r="MA3535" s="83"/>
      <c r="MB3535" s="83"/>
      <c r="MC3535" s="83"/>
      <c r="MD3535" s="83"/>
      <c r="ME3535" s="83"/>
      <c r="MF3535" s="83"/>
      <c r="MG3535" s="83"/>
      <c r="MH3535" s="83"/>
      <c r="MI3535" s="83"/>
      <c r="MJ3535" s="83"/>
      <c r="MK3535" s="83"/>
      <c r="ML3535" s="83"/>
      <c r="MM3535" s="83"/>
      <c r="MN3535" s="83"/>
      <c r="MO3535" s="83"/>
      <c r="MP3535" s="83"/>
      <c r="MQ3535" s="83"/>
      <c r="MR3535" s="83"/>
      <c r="MS3535" s="83"/>
      <c r="MT3535" s="83"/>
      <c r="MU3535" s="83"/>
      <c r="MV3535" s="83"/>
      <c r="MW3535" s="83"/>
      <c r="MX3535" s="83"/>
      <c r="MY3535" s="83"/>
      <c r="MZ3535" s="83"/>
      <c r="NA3535" s="83"/>
      <c r="NB3535" s="83"/>
      <c r="NC3535" s="83"/>
      <c r="ND3535" s="83"/>
      <c r="NE3535" s="83"/>
      <c r="NF3535" s="83"/>
      <c r="NG3535" s="83"/>
      <c r="NH3535" s="83"/>
      <c r="NI3535" s="83"/>
      <c r="NJ3535" s="83"/>
      <c r="NK3535" s="83"/>
      <c r="NL3535" s="83"/>
      <c r="NM3535" s="83"/>
      <c r="NN3535" s="83"/>
      <c r="NO3535" s="83"/>
      <c r="NP3535" s="83"/>
      <c r="NQ3535" s="83"/>
      <c r="NR3535" s="83"/>
      <c r="NS3535" s="83"/>
      <c r="NT3535" s="83"/>
      <c r="NU3535" s="83"/>
      <c r="NV3535" s="83"/>
      <c r="NW3535" s="83"/>
      <c r="NX3535" s="83"/>
      <c r="NY3535" s="83"/>
      <c r="NZ3535" s="83"/>
      <c r="OA3535" s="83"/>
      <c r="OB3535" s="83"/>
      <c r="OC3535" s="83"/>
      <c r="OD3535" s="83"/>
      <c r="OE3535" s="83"/>
      <c r="OF3535" s="83"/>
      <c r="OG3535" s="83"/>
      <c r="OH3535" s="83"/>
      <c r="OI3535" s="83"/>
      <c r="OJ3535" s="83"/>
      <c r="OK3535" s="83"/>
      <c r="OL3535" s="83"/>
      <c r="OM3535" s="83"/>
      <c r="ON3535" s="83"/>
      <c r="OO3535" s="83"/>
      <c r="OP3535" s="83"/>
      <c r="OQ3535" s="83"/>
      <c r="OR3535" s="83"/>
      <c r="OS3535" s="83"/>
      <c r="OT3535" s="83"/>
      <c r="OU3535" s="83"/>
      <c r="OV3535" s="83"/>
      <c r="OW3535" s="83"/>
      <c r="OX3535" s="83"/>
      <c r="OY3535" s="83"/>
      <c r="OZ3535" s="83"/>
      <c r="PA3535" s="83"/>
      <c r="PB3535" s="83"/>
      <c r="PC3535" s="83"/>
      <c r="PD3535" s="83"/>
      <c r="PE3535" s="83"/>
      <c r="PF3535" s="83"/>
      <c r="PG3535" s="83"/>
      <c r="PH3535" s="83"/>
      <c r="PI3535" s="83"/>
      <c r="PJ3535" s="83"/>
      <c r="PK3535" s="83"/>
      <c r="PL3535" s="83"/>
      <c r="PM3535" s="83"/>
      <c r="PN3535" s="83"/>
      <c r="PO3535" s="83"/>
      <c r="PP3535" s="83"/>
      <c r="PQ3535" s="83"/>
      <c r="PR3535" s="83"/>
      <c r="PS3535" s="83"/>
      <c r="PT3535" s="83"/>
      <c r="PU3535" s="83"/>
      <c r="PV3535" s="83"/>
      <c r="PW3535" s="83"/>
      <c r="PX3535" s="83"/>
      <c r="PY3535" s="83"/>
      <c r="PZ3535" s="83"/>
      <c r="QA3535" s="83"/>
      <c r="QB3535" s="83"/>
      <c r="QC3535" s="83"/>
      <c r="QD3535" s="83"/>
      <c r="QE3535" s="83"/>
      <c r="QF3535" s="83"/>
      <c r="QG3535" s="83"/>
      <c r="QH3535" s="83"/>
      <c r="QI3535" s="83"/>
      <c r="QJ3535" s="83"/>
      <c r="QK3535" s="83"/>
      <c r="QL3535" s="83"/>
      <c r="QM3535" s="83"/>
      <c r="QN3535" s="83"/>
    </row>
    <row r="3536" spans="1:456" s="1" customFormat="1" ht="19.5" customHeight="1" x14ac:dyDescent="0.3">
      <c r="A3536" s="105"/>
      <c r="B3536" s="105"/>
      <c r="C3536" s="105"/>
      <c r="D3536" s="105"/>
      <c r="E3536" s="105"/>
      <c r="F3536" s="105"/>
      <c r="G3536" s="76"/>
      <c r="H3536" s="105"/>
      <c r="I3536" s="105"/>
      <c r="J3536" s="111"/>
      <c r="K3536" s="111"/>
      <c r="L3536" s="112" t="s">
        <v>2840</v>
      </c>
      <c r="M3536" s="112" t="s">
        <v>1176</v>
      </c>
      <c r="N3536" s="112" t="s">
        <v>210</v>
      </c>
      <c r="O3536" s="105" t="s">
        <v>1420</v>
      </c>
      <c r="P3536" s="99">
        <v>11</v>
      </c>
      <c r="Q3536" s="99"/>
      <c r="R3536" s="112"/>
      <c r="S3536" s="112"/>
      <c r="T3536" s="112"/>
      <c r="U3536" s="104" t="s">
        <v>2846</v>
      </c>
      <c r="V3536" s="83"/>
      <c r="W3536" s="83"/>
      <c r="X3536" s="83"/>
      <c r="Y3536" s="83"/>
      <c r="Z3536" s="83"/>
      <c r="AA3536" s="83"/>
      <c r="AB3536" s="83"/>
      <c r="AC3536" s="83"/>
      <c r="AD3536" s="83"/>
      <c r="AE3536" s="83"/>
      <c r="AF3536" s="83"/>
      <c r="AG3536" s="83"/>
      <c r="AH3536" s="83"/>
      <c r="AI3536" s="83"/>
      <c r="AJ3536" s="83"/>
      <c r="AK3536" s="83"/>
      <c r="AL3536" s="83"/>
      <c r="AM3536" s="83"/>
      <c r="AN3536" s="83"/>
      <c r="AO3536" s="83"/>
      <c r="AP3536" s="83"/>
      <c r="AQ3536" s="83"/>
      <c r="AR3536" s="83"/>
      <c r="AS3536" s="83"/>
      <c r="AT3536" s="83"/>
      <c r="AU3536" s="83"/>
      <c r="AV3536" s="83"/>
      <c r="AW3536" s="83"/>
      <c r="AX3536" s="83"/>
      <c r="AY3536" s="83"/>
      <c r="AZ3536" s="83"/>
      <c r="BA3536" s="83"/>
      <c r="BB3536" s="83"/>
      <c r="BC3536" s="83"/>
      <c r="BD3536" s="83"/>
      <c r="BE3536" s="83"/>
      <c r="BF3536" s="83"/>
      <c r="BG3536" s="83"/>
      <c r="BH3536" s="83"/>
      <c r="BI3536" s="83"/>
      <c r="BJ3536" s="83"/>
      <c r="BK3536" s="83"/>
      <c r="BL3536" s="83"/>
      <c r="BM3536" s="83"/>
      <c r="BN3536" s="83"/>
      <c r="BO3536" s="83"/>
      <c r="BP3536" s="83"/>
      <c r="BQ3536" s="83"/>
      <c r="BR3536" s="83"/>
      <c r="BS3536" s="83"/>
      <c r="BT3536" s="83"/>
      <c r="BU3536" s="83"/>
      <c r="BV3536" s="83"/>
      <c r="BW3536" s="83"/>
      <c r="BX3536" s="83"/>
      <c r="BY3536" s="83"/>
      <c r="BZ3536" s="83"/>
      <c r="CA3536" s="83"/>
      <c r="CB3536" s="83"/>
      <c r="CC3536" s="83"/>
      <c r="CD3536" s="83"/>
      <c r="CE3536" s="83"/>
      <c r="CF3536" s="83"/>
      <c r="CG3536" s="83"/>
      <c r="CH3536" s="83"/>
      <c r="CI3536" s="83"/>
      <c r="CJ3536" s="83"/>
      <c r="CK3536" s="83"/>
      <c r="CL3536" s="83"/>
      <c r="CM3536" s="83"/>
      <c r="CN3536" s="83"/>
      <c r="CO3536" s="83"/>
      <c r="CP3536" s="83"/>
      <c r="CQ3536" s="83"/>
      <c r="CR3536" s="83"/>
      <c r="CS3536" s="83"/>
      <c r="CT3536" s="83"/>
      <c r="CU3536" s="83"/>
      <c r="CV3536" s="83"/>
      <c r="CW3536" s="83"/>
      <c r="CX3536" s="83"/>
      <c r="CY3536" s="83"/>
      <c r="CZ3536" s="83"/>
      <c r="DA3536" s="83"/>
      <c r="DB3536" s="83"/>
      <c r="DC3536" s="83"/>
      <c r="DD3536" s="83"/>
      <c r="DE3536" s="83"/>
      <c r="DF3536" s="83"/>
      <c r="DG3536" s="83"/>
      <c r="DH3536" s="83"/>
      <c r="DI3536" s="83"/>
      <c r="DJ3536" s="83"/>
      <c r="DK3536" s="83"/>
      <c r="DL3536" s="83"/>
      <c r="DM3536" s="83"/>
      <c r="DN3536" s="83"/>
      <c r="DO3536" s="83"/>
      <c r="DP3536" s="83"/>
      <c r="DQ3536" s="83"/>
      <c r="DR3536" s="83"/>
      <c r="DS3536" s="83"/>
      <c r="DT3536" s="83"/>
      <c r="DU3536" s="83"/>
      <c r="DV3536" s="83"/>
      <c r="DW3536" s="83"/>
      <c r="DX3536" s="83"/>
      <c r="DY3536" s="83"/>
      <c r="DZ3536" s="83"/>
      <c r="EA3536" s="83"/>
      <c r="EB3536" s="83"/>
      <c r="EC3536" s="83"/>
      <c r="ED3536" s="83"/>
      <c r="EE3536" s="83"/>
      <c r="EF3536" s="83"/>
      <c r="EG3536" s="83"/>
      <c r="EH3536" s="83"/>
      <c r="EI3536" s="83"/>
      <c r="EJ3536" s="83"/>
      <c r="EK3536" s="83"/>
      <c r="EL3536" s="83"/>
      <c r="EM3536" s="83"/>
      <c r="EN3536" s="83"/>
      <c r="EO3536" s="83"/>
      <c r="EP3536" s="83"/>
      <c r="EQ3536" s="83"/>
      <c r="ER3536" s="83"/>
      <c r="ES3536" s="83"/>
      <c r="ET3536" s="83"/>
      <c r="EU3536" s="83"/>
      <c r="EV3536" s="83"/>
      <c r="EW3536" s="83"/>
      <c r="EX3536" s="83"/>
      <c r="EY3536" s="83"/>
      <c r="EZ3536" s="83"/>
      <c r="FA3536" s="83"/>
      <c r="FB3536" s="83"/>
      <c r="FC3536" s="83"/>
      <c r="FD3536" s="83"/>
      <c r="FE3536" s="83"/>
      <c r="FF3536" s="83"/>
      <c r="FG3536" s="83"/>
      <c r="FH3536" s="83"/>
      <c r="FI3536" s="83"/>
      <c r="FJ3536" s="83"/>
      <c r="FK3536" s="83"/>
      <c r="FL3536" s="83"/>
      <c r="FM3536" s="83"/>
      <c r="FN3536" s="83"/>
      <c r="FO3536" s="83"/>
      <c r="FP3536" s="83"/>
      <c r="FQ3536" s="83"/>
      <c r="FR3536" s="83"/>
      <c r="FS3536" s="83"/>
      <c r="FT3536" s="83"/>
      <c r="FU3536" s="83"/>
      <c r="FV3536" s="83"/>
      <c r="FW3536" s="83"/>
      <c r="FX3536" s="83"/>
      <c r="FY3536" s="83"/>
      <c r="FZ3536" s="83"/>
      <c r="GA3536" s="83"/>
      <c r="GB3536" s="83"/>
      <c r="GC3536" s="83"/>
      <c r="GD3536" s="83"/>
      <c r="GE3536" s="83"/>
      <c r="GF3536" s="83"/>
      <c r="GG3536" s="83"/>
      <c r="GH3536" s="83"/>
      <c r="GI3536" s="83"/>
      <c r="GJ3536" s="83"/>
      <c r="GK3536" s="83"/>
      <c r="GL3536" s="83"/>
      <c r="GM3536" s="83"/>
      <c r="GN3536" s="83"/>
      <c r="GO3536" s="83"/>
      <c r="GP3536" s="83"/>
      <c r="GQ3536" s="83"/>
      <c r="GR3536" s="83"/>
      <c r="GS3536" s="83"/>
      <c r="GT3536" s="83"/>
      <c r="GU3536" s="83"/>
      <c r="GV3536" s="83"/>
      <c r="GW3536" s="83"/>
      <c r="GX3536" s="83"/>
      <c r="GY3536" s="83"/>
      <c r="GZ3536" s="83"/>
      <c r="HA3536" s="83"/>
      <c r="HB3536" s="83"/>
      <c r="HC3536" s="83"/>
      <c r="HD3536" s="83"/>
      <c r="HE3536" s="83"/>
      <c r="HF3536" s="83"/>
      <c r="HG3536" s="83"/>
      <c r="HH3536" s="83"/>
      <c r="HI3536" s="83"/>
      <c r="HJ3536" s="83"/>
      <c r="HK3536" s="83"/>
      <c r="HL3536" s="83"/>
      <c r="HM3536" s="83"/>
      <c r="HN3536" s="83"/>
      <c r="HO3536" s="83"/>
      <c r="HP3536" s="83"/>
      <c r="HQ3536" s="83"/>
      <c r="HR3536" s="83"/>
      <c r="HS3536" s="83"/>
      <c r="HT3536" s="83"/>
      <c r="HU3536" s="83"/>
      <c r="HV3536" s="83"/>
      <c r="HW3536" s="83"/>
      <c r="HX3536" s="83"/>
      <c r="HY3536" s="83"/>
      <c r="HZ3536" s="83"/>
      <c r="IA3536" s="83"/>
      <c r="IB3536" s="83"/>
      <c r="IC3536" s="83"/>
      <c r="ID3536" s="83"/>
      <c r="IE3536" s="83"/>
      <c r="IF3536" s="83"/>
      <c r="IG3536" s="83"/>
      <c r="IH3536" s="83"/>
      <c r="II3536" s="83"/>
      <c r="IJ3536" s="83"/>
      <c r="IK3536" s="83"/>
      <c r="IL3536" s="83"/>
      <c r="IM3536" s="83"/>
      <c r="IN3536" s="83"/>
      <c r="IO3536" s="83"/>
      <c r="IP3536" s="83"/>
      <c r="IQ3536" s="83"/>
      <c r="IR3536" s="83"/>
      <c r="IS3536" s="83"/>
      <c r="IT3536" s="83"/>
      <c r="IU3536" s="83"/>
      <c r="IV3536" s="83"/>
      <c r="IW3536" s="83"/>
      <c r="IX3536" s="83"/>
      <c r="IY3536" s="83"/>
      <c r="IZ3536" s="83"/>
      <c r="JA3536" s="83"/>
      <c r="JB3536" s="83"/>
      <c r="JC3536" s="83"/>
      <c r="JD3536" s="83"/>
      <c r="JE3536" s="83"/>
      <c r="JF3536" s="83"/>
      <c r="JG3536" s="83"/>
      <c r="JH3536" s="83"/>
      <c r="JI3536" s="83"/>
      <c r="JJ3536" s="83"/>
      <c r="JK3536" s="83"/>
      <c r="JL3536" s="83"/>
      <c r="JM3536" s="83"/>
      <c r="JN3536" s="83"/>
      <c r="JO3536" s="83"/>
      <c r="JP3536" s="83"/>
      <c r="JQ3536" s="83"/>
      <c r="JR3536" s="83"/>
      <c r="JS3536" s="83"/>
      <c r="JT3536" s="83"/>
      <c r="JU3536" s="83"/>
      <c r="JV3536" s="83"/>
      <c r="JW3536" s="83"/>
      <c r="JX3536" s="83"/>
      <c r="JY3536" s="83"/>
      <c r="JZ3536" s="83"/>
      <c r="KA3536" s="83"/>
      <c r="KB3536" s="83"/>
      <c r="KC3536" s="83"/>
      <c r="KD3536" s="83"/>
      <c r="KE3536" s="83"/>
      <c r="KF3536" s="83"/>
      <c r="KG3536" s="83"/>
      <c r="KH3536" s="83"/>
      <c r="KI3536" s="83"/>
      <c r="KJ3536" s="83"/>
      <c r="KK3536" s="83"/>
      <c r="KL3536" s="83"/>
      <c r="KM3536" s="83"/>
      <c r="KN3536" s="83"/>
      <c r="KO3536" s="83"/>
      <c r="KP3536" s="83"/>
      <c r="KQ3536" s="83"/>
      <c r="KR3536" s="83"/>
      <c r="KS3536" s="83"/>
      <c r="KT3536" s="83"/>
      <c r="KU3536" s="83"/>
      <c r="KV3536" s="83"/>
      <c r="KW3536" s="83"/>
      <c r="KX3536" s="83"/>
      <c r="KY3536" s="83"/>
      <c r="KZ3536" s="83"/>
      <c r="LA3536" s="83"/>
      <c r="LB3536" s="83"/>
      <c r="LC3536" s="83"/>
      <c r="LD3536" s="83"/>
      <c r="LE3536" s="83"/>
      <c r="LF3536" s="83"/>
      <c r="LG3536" s="83"/>
      <c r="LH3536" s="83"/>
      <c r="LI3536" s="83"/>
      <c r="LJ3536" s="83"/>
      <c r="LK3536" s="83"/>
      <c r="LL3536" s="83"/>
      <c r="LM3536" s="83"/>
      <c r="LN3536" s="83"/>
      <c r="LO3536" s="83"/>
      <c r="LP3536" s="83"/>
      <c r="LQ3536" s="83"/>
      <c r="LR3536" s="83"/>
      <c r="LS3536" s="83"/>
      <c r="LT3536" s="83"/>
      <c r="LU3536" s="83"/>
      <c r="LV3536" s="83"/>
      <c r="LW3536" s="83"/>
      <c r="LX3536" s="83"/>
      <c r="LY3536" s="83"/>
      <c r="LZ3536" s="83"/>
      <c r="MA3536" s="83"/>
      <c r="MB3536" s="83"/>
      <c r="MC3536" s="83"/>
      <c r="MD3536" s="83"/>
      <c r="ME3536" s="83"/>
      <c r="MF3536" s="83"/>
      <c r="MG3536" s="83"/>
      <c r="MH3536" s="83"/>
      <c r="MI3536" s="83"/>
      <c r="MJ3536" s="83"/>
      <c r="MK3536" s="83"/>
      <c r="ML3536" s="83"/>
      <c r="MM3536" s="83"/>
      <c r="MN3536" s="83"/>
      <c r="MO3536" s="83"/>
      <c r="MP3536" s="83"/>
      <c r="MQ3536" s="83"/>
      <c r="MR3536" s="83"/>
      <c r="MS3536" s="83"/>
      <c r="MT3536" s="83"/>
      <c r="MU3536" s="83"/>
      <c r="MV3536" s="83"/>
      <c r="MW3536" s="83"/>
      <c r="MX3536" s="83"/>
      <c r="MY3536" s="83"/>
      <c r="MZ3536" s="83"/>
      <c r="NA3536" s="83"/>
      <c r="NB3536" s="83"/>
      <c r="NC3536" s="83"/>
      <c r="ND3536" s="83"/>
      <c r="NE3536" s="83"/>
      <c r="NF3536" s="83"/>
      <c r="NG3536" s="83"/>
      <c r="NH3536" s="83"/>
      <c r="NI3536" s="83"/>
      <c r="NJ3536" s="83"/>
      <c r="NK3536" s="83"/>
      <c r="NL3536" s="83"/>
      <c r="NM3536" s="83"/>
      <c r="NN3536" s="83"/>
      <c r="NO3536" s="83"/>
      <c r="NP3536" s="83"/>
      <c r="NQ3536" s="83"/>
      <c r="NR3536" s="83"/>
      <c r="NS3536" s="83"/>
      <c r="NT3536" s="83"/>
      <c r="NU3536" s="83"/>
      <c r="NV3536" s="83"/>
      <c r="NW3536" s="83"/>
      <c r="NX3536" s="83"/>
      <c r="NY3536" s="83"/>
      <c r="NZ3536" s="83"/>
      <c r="OA3536" s="83"/>
      <c r="OB3536" s="83"/>
      <c r="OC3536" s="83"/>
      <c r="OD3536" s="83"/>
      <c r="OE3536" s="83"/>
      <c r="OF3536" s="83"/>
      <c r="OG3536" s="83"/>
      <c r="OH3536" s="83"/>
      <c r="OI3536" s="83"/>
      <c r="OJ3536" s="83"/>
      <c r="OK3536" s="83"/>
      <c r="OL3536" s="83"/>
      <c r="OM3536" s="83"/>
      <c r="ON3536" s="83"/>
      <c r="OO3536" s="83"/>
      <c r="OP3536" s="83"/>
      <c r="OQ3536" s="83"/>
      <c r="OR3536" s="83"/>
      <c r="OS3536" s="83"/>
      <c r="OT3536" s="83"/>
      <c r="OU3536" s="83"/>
      <c r="OV3536" s="83"/>
      <c r="OW3536" s="83"/>
      <c r="OX3536" s="83"/>
      <c r="OY3536" s="83"/>
      <c r="OZ3536" s="83"/>
      <c r="PA3536" s="83"/>
      <c r="PB3536" s="83"/>
      <c r="PC3536" s="83"/>
      <c r="PD3536" s="83"/>
      <c r="PE3536" s="83"/>
      <c r="PF3536" s="83"/>
      <c r="PG3536" s="83"/>
      <c r="PH3536" s="83"/>
      <c r="PI3536" s="83"/>
      <c r="PJ3536" s="83"/>
      <c r="PK3536" s="83"/>
      <c r="PL3536" s="83"/>
      <c r="PM3536" s="83"/>
      <c r="PN3536" s="83"/>
      <c r="PO3536" s="83"/>
      <c r="PP3536" s="83"/>
      <c r="PQ3536" s="83"/>
      <c r="PR3536" s="83"/>
      <c r="PS3536" s="83"/>
      <c r="PT3536" s="83"/>
      <c r="PU3536" s="83"/>
      <c r="PV3536" s="83"/>
      <c r="PW3536" s="83"/>
      <c r="PX3536" s="83"/>
      <c r="PY3536" s="83"/>
      <c r="PZ3536" s="83"/>
      <c r="QA3536" s="83"/>
      <c r="QB3536" s="83"/>
      <c r="QC3536" s="83"/>
      <c r="QD3536" s="83"/>
      <c r="QE3536" s="83"/>
      <c r="QF3536" s="83"/>
      <c r="QG3536" s="83"/>
      <c r="QH3536" s="83"/>
      <c r="QI3536" s="83"/>
      <c r="QJ3536" s="83"/>
      <c r="QK3536" s="83"/>
      <c r="QL3536" s="83"/>
      <c r="QM3536" s="83"/>
      <c r="QN3536" s="83"/>
    </row>
    <row r="3537" spans="1:456" s="1" customFormat="1" ht="19.5" customHeight="1" x14ac:dyDescent="0.3">
      <c r="A3537" s="105"/>
      <c r="B3537" s="105"/>
      <c r="C3537" s="105"/>
      <c r="D3537" s="105"/>
      <c r="E3537" s="105"/>
      <c r="F3537" s="105"/>
      <c r="G3537" s="76"/>
      <c r="H3537" s="105"/>
      <c r="I3537" s="105"/>
      <c r="J3537" s="111"/>
      <c r="K3537" s="111"/>
      <c r="L3537" s="112" t="s">
        <v>2844</v>
      </c>
      <c r="M3537" s="112" t="s">
        <v>2471</v>
      </c>
      <c r="N3537" s="112" t="s">
        <v>286</v>
      </c>
      <c r="O3537" s="105" t="s">
        <v>2462</v>
      </c>
      <c r="P3537" s="99">
        <v>11</v>
      </c>
      <c r="Q3537" s="99"/>
      <c r="R3537" s="112"/>
      <c r="S3537" s="112"/>
      <c r="T3537" s="112"/>
      <c r="U3537" s="104" t="s">
        <v>2846</v>
      </c>
      <c r="V3537" s="83"/>
      <c r="W3537" s="83"/>
      <c r="X3537" s="83"/>
      <c r="Y3537" s="83"/>
      <c r="Z3537" s="83"/>
      <c r="AA3537" s="83"/>
      <c r="AB3537" s="83"/>
      <c r="AC3537" s="83"/>
      <c r="AD3537" s="83"/>
      <c r="AE3537" s="83"/>
      <c r="AF3537" s="83"/>
      <c r="AG3537" s="83"/>
      <c r="AH3537" s="83"/>
      <c r="AI3537" s="83"/>
      <c r="AJ3537" s="83"/>
      <c r="AK3537" s="83"/>
      <c r="AL3537" s="83"/>
      <c r="AM3537" s="83"/>
      <c r="AN3537" s="83"/>
      <c r="AO3537" s="83"/>
      <c r="AP3537" s="83"/>
      <c r="AQ3537" s="83"/>
      <c r="AR3537" s="83"/>
      <c r="AS3537" s="83"/>
      <c r="AT3537" s="83"/>
      <c r="AU3537" s="83"/>
      <c r="AV3537" s="83"/>
      <c r="AW3537" s="83"/>
      <c r="AX3537" s="83"/>
      <c r="AY3537" s="83"/>
      <c r="AZ3537" s="83"/>
      <c r="BA3537" s="83"/>
      <c r="BB3537" s="83"/>
      <c r="BC3537" s="83"/>
      <c r="BD3537" s="83"/>
      <c r="BE3537" s="83"/>
      <c r="BF3537" s="83"/>
      <c r="BG3537" s="83"/>
      <c r="BH3537" s="83"/>
      <c r="BI3537" s="83"/>
      <c r="BJ3537" s="83"/>
      <c r="BK3537" s="83"/>
      <c r="BL3537" s="83"/>
      <c r="BM3537" s="83"/>
      <c r="BN3537" s="83"/>
      <c r="BO3537" s="83"/>
      <c r="BP3537" s="83"/>
      <c r="BQ3537" s="83"/>
      <c r="BR3537" s="83"/>
      <c r="BS3537" s="83"/>
      <c r="BT3537" s="83"/>
      <c r="BU3537" s="83"/>
      <c r="BV3537" s="83"/>
      <c r="BW3537" s="83"/>
      <c r="BX3537" s="83"/>
      <c r="BY3537" s="83"/>
      <c r="BZ3537" s="83"/>
      <c r="CA3537" s="83"/>
      <c r="CB3537" s="83"/>
      <c r="CC3537" s="83"/>
      <c r="CD3537" s="83"/>
      <c r="CE3537" s="83"/>
      <c r="CF3537" s="83"/>
      <c r="CG3537" s="83"/>
      <c r="CH3537" s="83"/>
      <c r="CI3537" s="83"/>
      <c r="CJ3537" s="83"/>
      <c r="CK3537" s="83"/>
      <c r="CL3537" s="83"/>
      <c r="CM3537" s="83"/>
      <c r="CN3537" s="83"/>
      <c r="CO3537" s="83"/>
      <c r="CP3537" s="83"/>
      <c r="CQ3537" s="83"/>
      <c r="CR3537" s="83"/>
      <c r="CS3537" s="83"/>
      <c r="CT3537" s="83"/>
      <c r="CU3537" s="83"/>
      <c r="CV3537" s="83"/>
      <c r="CW3537" s="83"/>
      <c r="CX3537" s="83"/>
      <c r="CY3537" s="83"/>
      <c r="CZ3537" s="83"/>
      <c r="DA3537" s="83"/>
      <c r="DB3537" s="83"/>
      <c r="DC3537" s="83"/>
      <c r="DD3537" s="83"/>
      <c r="DE3537" s="83"/>
      <c r="DF3537" s="83"/>
      <c r="DG3537" s="83"/>
      <c r="DH3537" s="83"/>
      <c r="DI3537" s="83"/>
      <c r="DJ3537" s="83"/>
      <c r="DK3537" s="83"/>
      <c r="DL3537" s="83"/>
      <c r="DM3537" s="83"/>
      <c r="DN3537" s="83"/>
      <c r="DO3537" s="83"/>
      <c r="DP3537" s="83"/>
      <c r="DQ3537" s="83"/>
      <c r="DR3537" s="83"/>
      <c r="DS3537" s="83"/>
      <c r="DT3537" s="83"/>
      <c r="DU3537" s="83"/>
      <c r="DV3537" s="83"/>
      <c r="DW3537" s="83"/>
      <c r="DX3537" s="83"/>
      <c r="DY3537" s="83"/>
      <c r="DZ3537" s="83"/>
      <c r="EA3537" s="83"/>
      <c r="EB3537" s="83"/>
      <c r="EC3537" s="83"/>
      <c r="ED3537" s="83"/>
      <c r="EE3537" s="83"/>
      <c r="EF3537" s="83"/>
      <c r="EG3537" s="83"/>
      <c r="EH3537" s="83"/>
      <c r="EI3537" s="83"/>
      <c r="EJ3537" s="83"/>
      <c r="EK3537" s="83"/>
      <c r="EL3537" s="83"/>
      <c r="EM3537" s="83"/>
      <c r="EN3537" s="83"/>
      <c r="EO3537" s="83"/>
      <c r="EP3537" s="83"/>
      <c r="EQ3537" s="83"/>
      <c r="ER3537" s="83"/>
      <c r="ES3537" s="83"/>
      <c r="ET3537" s="83"/>
      <c r="EU3537" s="83"/>
      <c r="EV3537" s="83"/>
      <c r="EW3537" s="83"/>
      <c r="EX3537" s="83"/>
      <c r="EY3537" s="83"/>
      <c r="EZ3537" s="83"/>
      <c r="FA3537" s="83"/>
      <c r="FB3537" s="83"/>
      <c r="FC3537" s="83"/>
      <c r="FD3537" s="83"/>
      <c r="FE3537" s="83"/>
      <c r="FF3537" s="83"/>
      <c r="FG3537" s="83"/>
      <c r="FH3537" s="83"/>
      <c r="FI3537" s="83"/>
      <c r="FJ3537" s="83"/>
      <c r="FK3537" s="83"/>
      <c r="FL3537" s="83"/>
      <c r="FM3537" s="83"/>
      <c r="FN3537" s="83"/>
      <c r="FO3537" s="83"/>
      <c r="FP3537" s="83"/>
      <c r="FQ3537" s="83"/>
      <c r="FR3537" s="83"/>
      <c r="FS3537" s="83"/>
      <c r="FT3537" s="83"/>
      <c r="FU3537" s="83"/>
      <c r="FV3537" s="83"/>
      <c r="FW3537" s="83"/>
      <c r="FX3537" s="83"/>
      <c r="FY3537" s="83"/>
      <c r="FZ3537" s="83"/>
      <c r="GA3537" s="83"/>
      <c r="GB3537" s="83"/>
      <c r="GC3537" s="83"/>
      <c r="GD3537" s="83"/>
      <c r="GE3537" s="83"/>
      <c r="GF3537" s="83"/>
      <c r="GG3537" s="83"/>
      <c r="GH3537" s="83"/>
      <c r="GI3537" s="83"/>
      <c r="GJ3537" s="83"/>
      <c r="GK3537" s="83"/>
      <c r="GL3537" s="83"/>
      <c r="GM3537" s="83"/>
      <c r="GN3537" s="83"/>
      <c r="GO3537" s="83"/>
      <c r="GP3537" s="83"/>
      <c r="GQ3537" s="83"/>
      <c r="GR3537" s="83"/>
      <c r="GS3537" s="83"/>
      <c r="GT3537" s="83"/>
      <c r="GU3537" s="83"/>
      <c r="GV3537" s="83"/>
      <c r="GW3537" s="83"/>
      <c r="GX3537" s="83"/>
      <c r="GY3537" s="83"/>
      <c r="GZ3537" s="83"/>
      <c r="HA3537" s="83"/>
      <c r="HB3537" s="83"/>
      <c r="HC3537" s="83"/>
      <c r="HD3537" s="83"/>
      <c r="HE3537" s="83"/>
      <c r="HF3537" s="83"/>
      <c r="HG3537" s="83"/>
      <c r="HH3537" s="83"/>
      <c r="HI3537" s="83"/>
      <c r="HJ3537" s="83"/>
      <c r="HK3537" s="83"/>
      <c r="HL3537" s="83"/>
      <c r="HM3537" s="83"/>
      <c r="HN3537" s="83"/>
      <c r="HO3537" s="83"/>
      <c r="HP3537" s="83"/>
      <c r="HQ3537" s="83"/>
      <c r="HR3537" s="83"/>
      <c r="HS3537" s="83"/>
      <c r="HT3537" s="83"/>
      <c r="HU3537" s="83"/>
      <c r="HV3537" s="83"/>
      <c r="HW3537" s="83"/>
      <c r="HX3537" s="83"/>
      <c r="HY3537" s="83"/>
      <c r="HZ3537" s="83"/>
      <c r="IA3537" s="83"/>
      <c r="IB3537" s="83"/>
      <c r="IC3537" s="83"/>
      <c r="ID3537" s="83"/>
      <c r="IE3537" s="83"/>
      <c r="IF3537" s="83"/>
      <c r="IG3537" s="83"/>
      <c r="IH3537" s="83"/>
      <c r="II3537" s="83"/>
      <c r="IJ3537" s="83"/>
      <c r="IK3537" s="83"/>
      <c r="IL3537" s="83"/>
      <c r="IM3537" s="83"/>
      <c r="IN3537" s="83"/>
      <c r="IO3537" s="83"/>
      <c r="IP3537" s="83"/>
      <c r="IQ3537" s="83"/>
      <c r="IR3537" s="83"/>
      <c r="IS3537" s="83"/>
      <c r="IT3537" s="83"/>
      <c r="IU3537" s="83"/>
      <c r="IV3537" s="83"/>
      <c r="IW3537" s="83"/>
      <c r="IX3537" s="83"/>
      <c r="IY3537" s="83"/>
      <c r="IZ3537" s="83"/>
      <c r="JA3537" s="83"/>
      <c r="JB3537" s="83"/>
      <c r="JC3537" s="83"/>
      <c r="JD3537" s="83"/>
      <c r="JE3537" s="83"/>
      <c r="JF3537" s="83"/>
      <c r="JG3537" s="83"/>
      <c r="JH3537" s="83"/>
      <c r="JI3537" s="83"/>
      <c r="JJ3537" s="83"/>
      <c r="JK3537" s="83"/>
      <c r="JL3537" s="83"/>
      <c r="JM3537" s="83"/>
      <c r="JN3537" s="83"/>
      <c r="JO3537" s="83"/>
      <c r="JP3537" s="83"/>
      <c r="JQ3537" s="83"/>
      <c r="JR3537" s="83"/>
      <c r="JS3537" s="83"/>
      <c r="JT3537" s="83"/>
      <c r="JU3537" s="83"/>
      <c r="JV3537" s="83"/>
      <c r="JW3537" s="83"/>
      <c r="JX3537" s="83"/>
      <c r="JY3537" s="83"/>
      <c r="JZ3537" s="83"/>
      <c r="KA3537" s="83"/>
      <c r="KB3537" s="83"/>
      <c r="KC3537" s="83"/>
      <c r="KD3537" s="83"/>
      <c r="KE3537" s="83"/>
      <c r="KF3537" s="83"/>
      <c r="KG3537" s="83"/>
      <c r="KH3537" s="83"/>
      <c r="KI3537" s="83"/>
      <c r="KJ3537" s="83"/>
      <c r="KK3537" s="83"/>
      <c r="KL3537" s="83"/>
      <c r="KM3537" s="83"/>
      <c r="KN3537" s="83"/>
      <c r="KO3537" s="83"/>
      <c r="KP3537" s="83"/>
      <c r="KQ3537" s="83"/>
      <c r="KR3537" s="83"/>
      <c r="KS3537" s="83"/>
      <c r="KT3537" s="83"/>
      <c r="KU3537" s="83"/>
      <c r="KV3537" s="83"/>
      <c r="KW3537" s="83"/>
      <c r="KX3537" s="83"/>
      <c r="KY3537" s="83"/>
      <c r="KZ3537" s="83"/>
      <c r="LA3537" s="83"/>
      <c r="LB3537" s="83"/>
      <c r="LC3537" s="83"/>
      <c r="LD3537" s="83"/>
      <c r="LE3537" s="83"/>
      <c r="LF3537" s="83"/>
      <c r="LG3537" s="83"/>
      <c r="LH3537" s="83"/>
      <c r="LI3537" s="83"/>
      <c r="LJ3537" s="83"/>
      <c r="LK3537" s="83"/>
      <c r="LL3537" s="83"/>
      <c r="LM3537" s="83"/>
      <c r="LN3537" s="83"/>
      <c r="LO3537" s="83"/>
      <c r="LP3537" s="83"/>
      <c r="LQ3537" s="83"/>
      <c r="LR3537" s="83"/>
      <c r="LS3537" s="83"/>
      <c r="LT3537" s="83"/>
      <c r="LU3537" s="83"/>
      <c r="LV3537" s="83"/>
      <c r="LW3537" s="83"/>
      <c r="LX3537" s="83"/>
      <c r="LY3537" s="83"/>
      <c r="LZ3537" s="83"/>
      <c r="MA3537" s="83"/>
      <c r="MB3537" s="83"/>
      <c r="MC3537" s="83"/>
      <c r="MD3537" s="83"/>
      <c r="ME3537" s="83"/>
      <c r="MF3537" s="83"/>
      <c r="MG3537" s="83"/>
      <c r="MH3537" s="83"/>
      <c r="MI3537" s="83"/>
      <c r="MJ3537" s="83"/>
      <c r="MK3537" s="83"/>
      <c r="ML3537" s="83"/>
      <c r="MM3537" s="83"/>
      <c r="MN3537" s="83"/>
      <c r="MO3537" s="83"/>
      <c r="MP3537" s="83"/>
      <c r="MQ3537" s="83"/>
      <c r="MR3537" s="83"/>
      <c r="MS3537" s="83"/>
      <c r="MT3537" s="83"/>
      <c r="MU3537" s="83"/>
      <c r="MV3537" s="83"/>
      <c r="MW3537" s="83"/>
      <c r="MX3537" s="83"/>
      <c r="MY3537" s="83"/>
      <c r="MZ3537" s="83"/>
      <c r="NA3537" s="83"/>
      <c r="NB3537" s="83"/>
      <c r="NC3537" s="83"/>
      <c r="ND3537" s="83"/>
      <c r="NE3537" s="83"/>
      <c r="NF3537" s="83"/>
      <c r="NG3537" s="83"/>
      <c r="NH3537" s="83"/>
      <c r="NI3537" s="83"/>
      <c r="NJ3537" s="83"/>
      <c r="NK3537" s="83"/>
      <c r="NL3537" s="83"/>
      <c r="NM3537" s="83"/>
      <c r="NN3537" s="83"/>
      <c r="NO3537" s="83"/>
      <c r="NP3537" s="83"/>
      <c r="NQ3537" s="83"/>
      <c r="NR3537" s="83"/>
      <c r="NS3537" s="83"/>
      <c r="NT3537" s="83"/>
      <c r="NU3537" s="83"/>
      <c r="NV3537" s="83"/>
      <c r="NW3537" s="83"/>
      <c r="NX3537" s="83"/>
      <c r="NY3537" s="83"/>
      <c r="NZ3537" s="83"/>
      <c r="OA3537" s="83"/>
      <c r="OB3537" s="83"/>
      <c r="OC3537" s="83"/>
      <c r="OD3537" s="83"/>
      <c r="OE3537" s="83"/>
      <c r="OF3537" s="83"/>
      <c r="OG3537" s="83"/>
      <c r="OH3537" s="83"/>
      <c r="OI3537" s="83"/>
      <c r="OJ3537" s="83"/>
      <c r="OK3537" s="83"/>
      <c r="OL3537" s="83"/>
      <c r="OM3537" s="83"/>
      <c r="ON3537" s="83"/>
      <c r="OO3537" s="83"/>
      <c r="OP3537" s="83"/>
      <c r="OQ3537" s="83"/>
      <c r="OR3537" s="83"/>
      <c r="OS3537" s="83"/>
      <c r="OT3537" s="83"/>
      <c r="OU3537" s="83"/>
      <c r="OV3537" s="83"/>
      <c r="OW3537" s="83"/>
      <c r="OX3537" s="83"/>
      <c r="OY3537" s="83"/>
      <c r="OZ3537" s="83"/>
      <c r="PA3537" s="83"/>
      <c r="PB3537" s="83"/>
      <c r="PC3537" s="83"/>
      <c r="PD3537" s="83"/>
      <c r="PE3537" s="83"/>
      <c r="PF3537" s="83"/>
      <c r="PG3537" s="83"/>
      <c r="PH3537" s="83"/>
      <c r="PI3537" s="83"/>
      <c r="PJ3537" s="83"/>
      <c r="PK3537" s="83"/>
      <c r="PL3537" s="83"/>
      <c r="PM3537" s="83"/>
      <c r="PN3537" s="83"/>
      <c r="PO3537" s="83"/>
      <c r="PP3537" s="83"/>
      <c r="PQ3537" s="83"/>
      <c r="PR3537" s="83"/>
      <c r="PS3537" s="83"/>
      <c r="PT3537" s="83"/>
      <c r="PU3537" s="83"/>
      <c r="PV3537" s="83"/>
      <c r="PW3537" s="83"/>
      <c r="PX3537" s="83"/>
      <c r="PY3537" s="83"/>
      <c r="PZ3537" s="83"/>
      <c r="QA3537" s="83"/>
      <c r="QB3537" s="83"/>
      <c r="QC3537" s="83"/>
      <c r="QD3537" s="83"/>
      <c r="QE3537" s="83"/>
      <c r="QF3537" s="83"/>
      <c r="QG3537" s="83"/>
      <c r="QH3537" s="83"/>
      <c r="QI3537" s="83"/>
      <c r="QJ3537" s="83"/>
      <c r="QK3537" s="83"/>
      <c r="QL3537" s="83"/>
      <c r="QM3537" s="83"/>
      <c r="QN3537" s="83"/>
    </row>
    <row r="3538" spans="1:456" s="1" customFormat="1" ht="19.5" customHeight="1" x14ac:dyDescent="0.3">
      <c r="A3538" s="105"/>
      <c r="B3538" s="105"/>
      <c r="C3538" s="105"/>
      <c r="D3538" s="105"/>
      <c r="E3538" s="105"/>
      <c r="F3538" s="105"/>
      <c r="G3538" s="76"/>
      <c r="H3538" s="105"/>
      <c r="I3538" s="105"/>
      <c r="J3538" s="111"/>
      <c r="K3538" s="111"/>
      <c r="L3538" s="112" t="s">
        <v>2845</v>
      </c>
      <c r="M3538" s="112" t="s">
        <v>412</v>
      </c>
      <c r="N3538" s="112" t="s">
        <v>218</v>
      </c>
      <c r="O3538" s="105" t="s">
        <v>2462</v>
      </c>
      <c r="P3538" s="99">
        <v>11</v>
      </c>
      <c r="Q3538" s="99"/>
      <c r="R3538" s="112"/>
      <c r="S3538" s="112"/>
      <c r="T3538" s="112"/>
      <c r="U3538" s="104" t="s">
        <v>2846</v>
      </c>
      <c r="V3538" s="83"/>
      <c r="W3538" s="83"/>
      <c r="X3538" s="83"/>
      <c r="Y3538" s="83"/>
      <c r="Z3538" s="83"/>
      <c r="AA3538" s="83"/>
      <c r="AB3538" s="83"/>
      <c r="AC3538" s="83"/>
      <c r="AD3538" s="83"/>
      <c r="AE3538" s="83"/>
      <c r="AF3538" s="83"/>
      <c r="AG3538" s="83"/>
      <c r="AH3538" s="83"/>
      <c r="AI3538" s="83"/>
      <c r="AJ3538" s="83"/>
      <c r="AK3538" s="83"/>
      <c r="AL3538" s="83"/>
      <c r="AM3538" s="83"/>
      <c r="AN3538" s="83"/>
      <c r="AO3538" s="83"/>
      <c r="AP3538" s="83"/>
      <c r="AQ3538" s="83"/>
      <c r="AR3538" s="83"/>
      <c r="AS3538" s="83"/>
      <c r="AT3538" s="83"/>
      <c r="AU3538" s="83"/>
      <c r="AV3538" s="83"/>
      <c r="AW3538" s="83"/>
      <c r="AX3538" s="83"/>
      <c r="AY3538" s="83"/>
      <c r="AZ3538" s="83"/>
      <c r="BA3538" s="83"/>
      <c r="BB3538" s="83"/>
      <c r="BC3538" s="83"/>
      <c r="BD3538" s="83"/>
      <c r="BE3538" s="83"/>
      <c r="BF3538" s="83"/>
      <c r="BG3538" s="83"/>
      <c r="BH3538" s="83"/>
      <c r="BI3538" s="83"/>
      <c r="BJ3538" s="83"/>
      <c r="BK3538" s="83"/>
      <c r="BL3538" s="83"/>
      <c r="BM3538" s="83"/>
      <c r="BN3538" s="83"/>
      <c r="BO3538" s="83"/>
      <c r="BP3538" s="83"/>
      <c r="BQ3538" s="83"/>
      <c r="BR3538" s="83"/>
      <c r="BS3538" s="83"/>
      <c r="BT3538" s="83"/>
      <c r="BU3538" s="83"/>
      <c r="BV3538" s="83"/>
      <c r="BW3538" s="83"/>
      <c r="BX3538" s="83"/>
      <c r="BY3538" s="83"/>
      <c r="BZ3538" s="83"/>
      <c r="CA3538" s="83"/>
      <c r="CB3538" s="83"/>
      <c r="CC3538" s="83"/>
      <c r="CD3538" s="83"/>
      <c r="CE3538" s="83"/>
      <c r="CF3538" s="83"/>
      <c r="CG3538" s="83"/>
      <c r="CH3538" s="83"/>
      <c r="CI3538" s="83"/>
      <c r="CJ3538" s="83"/>
      <c r="CK3538" s="83"/>
      <c r="CL3538" s="83"/>
      <c r="CM3538" s="83"/>
      <c r="CN3538" s="83"/>
      <c r="CO3538" s="83"/>
      <c r="CP3538" s="83"/>
      <c r="CQ3538" s="83"/>
      <c r="CR3538" s="83"/>
      <c r="CS3538" s="83"/>
      <c r="CT3538" s="83"/>
      <c r="CU3538" s="83"/>
      <c r="CV3538" s="83"/>
      <c r="CW3538" s="83"/>
      <c r="CX3538" s="83"/>
      <c r="CY3538" s="83"/>
      <c r="CZ3538" s="83"/>
      <c r="DA3538" s="83"/>
      <c r="DB3538" s="83"/>
      <c r="DC3538" s="83"/>
      <c r="DD3538" s="83"/>
      <c r="DE3538" s="83"/>
      <c r="DF3538" s="83"/>
      <c r="DG3538" s="83"/>
      <c r="DH3538" s="83"/>
      <c r="DI3538" s="83"/>
      <c r="DJ3538" s="83"/>
      <c r="DK3538" s="83"/>
      <c r="DL3538" s="83"/>
      <c r="DM3538" s="83"/>
      <c r="DN3538" s="83"/>
      <c r="DO3538" s="83"/>
      <c r="DP3538" s="83"/>
      <c r="DQ3538" s="83"/>
      <c r="DR3538" s="83"/>
      <c r="DS3538" s="83"/>
      <c r="DT3538" s="83"/>
      <c r="DU3538" s="83"/>
      <c r="DV3538" s="83"/>
      <c r="DW3538" s="83"/>
      <c r="DX3538" s="83"/>
      <c r="DY3538" s="83"/>
      <c r="DZ3538" s="83"/>
      <c r="EA3538" s="83"/>
      <c r="EB3538" s="83"/>
      <c r="EC3538" s="83"/>
      <c r="ED3538" s="83"/>
      <c r="EE3538" s="83"/>
      <c r="EF3538" s="83"/>
      <c r="EG3538" s="83"/>
      <c r="EH3538" s="83"/>
      <c r="EI3538" s="83"/>
      <c r="EJ3538" s="83"/>
      <c r="EK3538" s="83"/>
      <c r="EL3538" s="83"/>
      <c r="EM3538" s="83"/>
      <c r="EN3538" s="83"/>
      <c r="EO3538" s="83"/>
      <c r="EP3538" s="83"/>
      <c r="EQ3538" s="83"/>
      <c r="ER3538" s="83"/>
      <c r="ES3538" s="83"/>
      <c r="ET3538" s="83"/>
      <c r="EU3538" s="83"/>
      <c r="EV3538" s="83"/>
      <c r="EW3538" s="83"/>
      <c r="EX3538" s="83"/>
      <c r="EY3538" s="83"/>
      <c r="EZ3538" s="83"/>
      <c r="FA3538" s="83"/>
      <c r="FB3538" s="83"/>
      <c r="FC3538" s="83"/>
      <c r="FD3538" s="83"/>
      <c r="FE3538" s="83"/>
      <c r="FF3538" s="83"/>
      <c r="FG3538" s="83"/>
      <c r="FH3538" s="83"/>
      <c r="FI3538" s="83"/>
      <c r="FJ3538" s="83"/>
      <c r="FK3538" s="83"/>
      <c r="FL3538" s="83"/>
      <c r="FM3538" s="83"/>
      <c r="FN3538" s="83"/>
      <c r="FO3538" s="83"/>
      <c r="FP3538" s="83"/>
      <c r="FQ3538" s="83"/>
      <c r="FR3538" s="83"/>
      <c r="FS3538" s="83"/>
      <c r="FT3538" s="83"/>
      <c r="FU3538" s="83"/>
      <c r="FV3538" s="83"/>
      <c r="FW3538" s="83"/>
      <c r="FX3538" s="83"/>
      <c r="FY3538" s="83"/>
      <c r="FZ3538" s="83"/>
      <c r="GA3538" s="83"/>
      <c r="GB3538" s="83"/>
      <c r="GC3538" s="83"/>
      <c r="GD3538" s="83"/>
      <c r="GE3538" s="83"/>
      <c r="GF3538" s="83"/>
      <c r="GG3538" s="83"/>
      <c r="GH3538" s="83"/>
      <c r="GI3538" s="83"/>
      <c r="GJ3538" s="83"/>
      <c r="GK3538" s="83"/>
      <c r="GL3538" s="83"/>
      <c r="GM3538" s="83"/>
      <c r="GN3538" s="83"/>
      <c r="GO3538" s="83"/>
      <c r="GP3538" s="83"/>
      <c r="GQ3538" s="83"/>
      <c r="GR3538" s="83"/>
      <c r="GS3538" s="83"/>
      <c r="GT3538" s="83"/>
      <c r="GU3538" s="83"/>
      <c r="GV3538" s="83"/>
      <c r="GW3538" s="83"/>
      <c r="GX3538" s="83"/>
      <c r="GY3538" s="83"/>
      <c r="GZ3538" s="83"/>
      <c r="HA3538" s="83"/>
      <c r="HB3538" s="83"/>
      <c r="HC3538" s="83"/>
      <c r="HD3538" s="83"/>
      <c r="HE3538" s="83"/>
      <c r="HF3538" s="83"/>
      <c r="HG3538" s="83"/>
      <c r="HH3538" s="83"/>
      <c r="HI3538" s="83"/>
      <c r="HJ3538" s="83"/>
      <c r="HK3538" s="83"/>
      <c r="HL3538" s="83"/>
      <c r="HM3538" s="83"/>
      <c r="HN3538" s="83"/>
      <c r="HO3538" s="83"/>
      <c r="HP3538" s="83"/>
      <c r="HQ3538" s="83"/>
      <c r="HR3538" s="83"/>
      <c r="HS3538" s="83"/>
      <c r="HT3538" s="83"/>
      <c r="HU3538" s="83"/>
      <c r="HV3538" s="83"/>
      <c r="HW3538" s="83"/>
      <c r="HX3538" s="83"/>
      <c r="HY3538" s="83"/>
      <c r="HZ3538" s="83"/>
      <c r="IA3538" s="83"/>
      <c r="IB3538" s="83"/>
      <c r="IC3538" s="83"/>
      <c r="ID3538" s="83"/>
      <c r="IE3538" s="83"/>
      <c r="IF3538" s="83"/>
      <c r="IG3538" s="83"/>
      <c r="IH3538" s="83"/>
      <c r="II3538" s="83"/>
      <c r="IJ3538" s="83"/>
      <c r="IK3538" s="83"/>
      <c r="IL3538" s="83"/>
      <c r="IM3538" s="83"/>
      <c r="IN3538" s="83"/>
      <c r="IO3538" s="83"/>
      <c r="IP3538" s="83"/>
      <c r="IQ3538" s="83"/>
      <c r="IR3538" s="83"/>
      <c r="IS3538" s="83"/>
      <c r="IT3538" s="83"/>
      <c r="IU3538" s="83"/>
      <c r="IV3538" s="83"/>
      <c r="IW3538" s="83"/>
      <c r="IX3538" s="83"/>
      <c r="IY3538" s="83"/>
      <c r="IZ3538" s="83"/>
      <c r="JA3538" s="83"/>
      <c r="JB3538" s="83"/>
      <c r="JC3538" s="83"/>
      <c r="JD3538" s="83"/>
      <c r="JE3538" s="83"/>
      <c r="JF3538" s="83"/>
      <c r="JG3538" s="83"/>
      <c r="JH3538" s="83"/>
      <c r="JI3538" s="83"/>
      <c r="JJ3538" s="83"/>
      <c r="JK3538" s="83"/>
      <c r="JL3538" s="83"/>
      <c r="JM3538" s="83"/>
      <c r="JN3538" s="83"/>
      <c r="JO3538" s="83"/>
      <c r="JP3538" s="83"/>
      <c r="JQ3538" s="83"/>
      <c r="JR3538" s="83"/>
      <c r="JS3538" s="83"/>
      <c r="JT3538" s="83"/>
      <c r="JU3538" s="83"/>
      <c r="JV3538" s="83"/>
      <c r="JW3538" s="83"/>
      <c r="JX3538" s="83"/>
      <c r="JY3538" s="83"/>
      <c r="JZ3538" s="83"/>
      <c r="KA3538" s="83"/>
      <c r="KB3538" s="83"/>
      <c r="KC3538" s="83"/>
      <c r="KD3538" s="83"/>
      <c r="KE3538" s="83"/>
      <c r="KF3538" s="83"/>
      <c r="KG3538" s="83"/>
      <c r="KH3538" s="83"/>
      <c r="KI3538" s="83"/>
      <c r="KJ3538" s="83"/>
      <c r="KK3538" s="83"/>
      <c r="KL3538" s="83"/>
      <c r="KM3538" s="83"/>
      <c r="KN3538" s="83"/>
      <c r="KO3538" s="83"/>
      <c r="KP3538" s="83"/>
      <c r="KQ3538" s="83"/>
      <c r="KR3538" s="83"/>
      <c r="KS3538" s="83"/>
      <c r="KT3538" s="83"/>
      <c r="KU3538" s="83"/>
      <c r="KV3538" s="83"/>
      <c r="KW3538" s="83"/>
      <c r="KX3538" s="83"/>
      <c r="KY3538" s="83"/>
      <c r="KZ3538" s="83"/>
      <c r="LA3538" s="83"/>
      <c r="LB3538" s="83"/>
      <c r="LC3538" s="83"/>
      <c r="LD3538" s="83"/>
      <c r="LE3538" s="83"/>
      <c r="LF3538" s="83"/>
      <c r="LG3538" s="83"/>
      <c r="LH3538" s="83"/>
      <c r="LI3538" s="83"/>
      <c r="LJ3538" s="83"/>
      <c r="LK3538" s="83"/>
      <c r="LL3538" s="83"/>
      <c r="LM3538" s="83"/>
      <c r="LN3538" s="83"/>
      <c r="LO3538" s="83"/>
      <c r="LP3538" s="83"/>
      <c r="LQ3538" s="83"/>
      <c r="LR3538" s="83"/>
      <c r="LS3538" s="83"/>
      <c r="LT3538" s="83"/>
      <c r="LU3538" s="83"/>
      <c r="LV3538" s="83"/>
      <c r="LW3538" s="83"/>
      <c r="LX3538" s="83"/>
      <c r="LY3538" s="83"/>
      <c r="LZ3538" s="83"/>
      <c r="MA3538" s="83"/>
      <c r="MB3538" s="83"/>
      <c r="MC3538" s="83"/>
      <c r="MD3538" s="83"/>
      <c r="ME3538" s="83"/>
      <c r="MF3538" s="83"/>
      <c r="MG3538" s="83"/>
      <c r="MH3538" s="83"/>
      <c r="MI3538" s="83"/>
      <c r="MJ3538" s="83"/>
      <c r="MK3538" s="83"/>
      <c r="ML3538" s="83"/>
      <c r="MM3538" s="83"/>
      <c r="MN3538" s="83"/>
      <c r="MO3538" s="83"/>
      <c r="MP3538" s="83"/>
      <c r="MQ3538" s="83"/>
      <c r="MR3538" s="83"/>
      <c r="MS3538" s="83"/>
      <c r="MT3538" s="83"/>
      <c r="MU3538" s="83"/>
      <c r="MV3538" s="83"/>
      <c r="MW3538" s="83"/>
      <c r="MX3538" s="83"/>
      <c r="MY3538" s="83"/>
      <c r="MZ3538" s="83"/>
      <c r="NA3538" s="83"/>
      <c r="NB3538" s="83"/>
      <c r="NC3538" s="83"/>
      <c r="ND3538" s="83"/>
      <c r="NE3538" s="83"/>
      <c r="NF3538" s="83"/>
      <c r="NG3538" s="83"/>
      <c r="NH3538" s="83"/>
      <c r="NI3538" s="83"/>
      <c r="NJ3538" s="83"/>
      <c r="NK3538" s="83"/>
      <c r="NL3538" s="83"/>
      <c r="NM3538" s="83"/>
      <c r="NN3538" s="83"/>
      <c r="NO3538" s="83"/>
      <c r="NP3538" s="83"/>
      <c r="NQ3538" s="83"/>
      <c r="NR3538" s="83"/>
      <c r="NS3538" s="83"/>
      <c r="NT3538" s="83"/>
      <c r="NU3538" s="83"/>
      <c r="NV3538" s="83"/>
      <c r="NW3538" s="83"/>
      <c r="NX3538" s="83"/>
      <c r="NY3538" s="83"/>
      <c r="NZ3538" s="83"/>
      <c r="OA3538" s="83"/>
      <c r="OB3538" s="83"/>
      <c r="OC3538" s="83"/>
      <c r="OD3538" s="83"/>
      <c r="OE3538" s="83"/>
      <c r="OF3538" s="83"/>
      <c r="OG3538" s="83"/>
      <c r="OH3538" s="83"/>
      <c r="OI3538" s="83"/>
      <c r="OJ3538" s="83"/>
      <c r="OK3538" s="83"/>
      <c r="OL3538" s="83"/>
      <c r="OM3538" s="83"/>
      <c r="ON3538" s="83"/>
      <c r="OO3538" s="83"/>
      <c r="OP3538" s="83"/>
      <c r="OQ3538" s="83"/>
      <c r="OR3538" s="83"/>
      <c r="OS3538" s="83"/>
      <c r="OT3538" s="83"/>
      <c r="OU3538" s="83"/>
      <c r="OV3538" s="83"/>
      <c r="OW3538" s="83"/>
      <c r="OX3538" s="83"/>
      <c r="OY3538" s="83"/>
      <c r="OZ3538" s="83"/>
      <c r="PA3538" s="83"/>
      <c r="PB3538" s="83"/>
      <c r="PC3538" s="83"/>
      <c r="PD3538" s="83"/>
      <c r="PE3538" s="83"/>
      <c r="PF3538" s="83"/>
      <c r="PG3538" s="83"/>
      <c r="PH3538" s="83"/>
      <c r="PI3538" s="83"/>
      <c r="PJ3538" s="83"/>
      <c r="PK3538" s="83"/>
      <c r="PL3538" s="83"/>
      <c r="PM3538" s="83"/>
      <c r="PN3538" s="83"/>
      <c r="PO3538" s="83"/>
      <c r="PP3538" s="83"/>
      <c r="PQ3538" s="83"/>
      <c r="PR3538" s="83"/>
      <c r="PS3538" s="83"/>
      <c r="PT3538" s="83"/>
      <c r="PU3538" s="83"/>
      <c r="PV3538" s="83"/>
      <c r="PW3538" s="83"/>
      <c r="PX3538" s="83"/>
      <c r="PY3538" s="83"/>
      <c r="PZ3538" s="83"/>
      <c r="QA3538" s="83"/>
      <c r="QB3538" s="83"/>
      <c r="QC3538" s="83"/>
      <c r="QD3538" s="83"/>
      <c r="QE3538" s="83"/>
      <c r="QF3538" s="83"/>
      <c r="QG3538" s="83"/>
      <c r="QH3538" s="83"/>
      <c r="QI3538" s="83"/>
      <c r="QJ3538" s="83"/>
      <c r="QK3538" s="83"/>
      <c r="QL3538" s="83"/>
      <c r="QM3538" s="83"/>
      <c r="QN3538" s="83"/>
    </row>
    <row r="3539" spans="1:456" s="1" customFormat="1" ht="19.5" customHeight="1" x14ac:dyDescent="0.3">
      <c r="A3539" s="46" t="s">
        <v>131</v>
      </c>
      <c r="B3539" s="14">
        <v>14</v>
      </c>
      <c r="C3539" s="14">
        <v>5</v>
      </c>
      <c r="D3539" s="14">
        <v>9</v>
      </c>
      <c r="E3539" s="14">
        <v>1</v>
      </c>
      <c r="F3539" s="14">
        <v>2</v>
      </c>
      <c r="G3539" s="49"/>
      <c r="H3539" s="14">
        <f t="shared" ref="H3539:H3571" si="221">B3539+C3539+D3539+E3539+F3539</f>
        <v>31</v>
      </c>
      <c r="I3539" s="46">
        <v>4</v>
      </c>
      <c r="J3539" s="22">
        <f t="shared" ref="J3539:J3571" si="222">H3539/52</f>
        <v>0.59615384615384615</v>
      </c>
      <c r="K3539" s="20" t="s">
        <v>182</v>
      </c>
      <c r="L3539" s="15" t="s">
        <v>799</v>
      </c>
      <c r="M3539" s="15" t="s">
        <v>314</v>
      </c>
      <c r="N3539" s="15" t="s">
        <v>320</v>
      </c>
      <c r="O3539" s="20" t="s">
        <v>752</v>
      </c>
      <c r="P3539" s="20">
        <v>11</v>
      </c>
      <c r="Q3539" s="21" t="s">
        <v>253</v>
      </c>
      <c r="R3539" s="17" t="s">
        <v>794</v>
      </c>
      <c r="S3539" s="17" t="s">
        <v>795</v>
      </c>
      <c r="T3539" s="17" t="s">
        <v>611</v>
      </c>
      <c r="U3539" s="26"/>
    </row>
    <row r="3540" spans="1:456" s="1" customFormat="1" ht="19.5" customHeight="1" x14ac:dyDescent="0.3">
      <c r="A3540" s="46" t="s">
        <v>136</v>
      </c>
      <c r="B3540" s="14">
        <v>8</v>
      </c>
      <c r="C3540" s="14">
        <v>0</v>
      </c>
      <c r="D3540" s="14">
        <v>14</v>
      </c>
      <c r="E3540" s="14">
        <v>5</v>
      </c>
      <c r="F3540" s="14">
        <v>4</v>
      </c>
      <c r="G3540" s="49"/>
      <c r="H3540" s="14">
        <f t="shared" si="221"/>
        <v>31</v>
      </c>
      <c r="I3540" s="46">
        <v>5</v>
      </c>
      <c r="J3540" s="22">
        <f t="shared" si="222"/>
        <v>0.59615384615384615</v>
      </c>
      <c r="K3540" s="20" t="s">
        <v>182</v>
      </c>
      <c r="L3540" s="15" t="s">
        <v>2037</v>
      </c>
      <c r="M3540" s="15" t="s">
        <v>2038</v>
      </c>
      <c r="N3540" s="15" t="s">
        <v>2039</v>
      </c>
      <c r="O3540" s="20" t="s">
        <v>1977</v>
      </c>
      <c r="P3540" s="20">
        <v>11</v>
      </c>
      <c r="Q3540" s="21" t="s">
        <v>253</v>
      </c>
      <c r="R3540" s="17" t="s">
        <v>2016</v>
      </c>
      <c r="S3540" s="17" t="s">
        <v>317</v>
      </c>
      <c r="T3540" s="17" t="s">
        <v>210</v>
      </c>
      <c r="U3540" s="26"/>
    </row>
    <row r="3541" spans="1:456" s="1" customFormat="1" ht="19.5" customHeight="1" x14ac:dyDescent="0.3">
      <c r="A3541" s="46" t="s">
        <v>1632</v>
      </c>
      <c r="B3541" s="14">
        <v>6</v>
      </c>
      <c r="C3541" s="14">
        <v>3</v>
      </c>
      <c r="D3541" s="14">
        <v>12</v>
      </c>
      <c r="E3541" s="14">
        <v>5</v>
      </c>
      <c r="F3541" s="14">
        <v>4</v>
      </c>
      <c r="G3541" s="49"/>
      <c r="H3541" s="14">
        <f t="shared" si="221"/>
        <v>30</v>
      </c>
      <c r="I3541" s="46">
        <v>5</v>
      </c>
      <c r="J3541" s="22">
        <f t="shared" si="222"/>
        <v>0.57692307692307687</v>
      </c>
      <c r="K3541" s="20" t="s">
        <v>182</v>
      </c>
      <c r="L3541" s="15" t="s">
        <v>1633</v>
      </c>
      <c r="M3541" s="15" t="s">
        <v>237</v>
      </c>
      <c r="N3541" s="15" t="s">
        <v>611</v>
      </c>
      <c r="O3541" s="20" t="s">
        <v>1475</v>
      </c>
      <c r="P3541" s="20">
        <v>11</v>
      </c>
      <c r="Q3541" s="21" t="s">
        <v>253</v>
      </c>
      <c r="R3541" s="17" t="s">
        <v>1617</v>
      </c>
      <c r="S3541" s="17" t="s">
        <v>272</v>
      </c>
      <c r="T3541" s="17" t="s">
        <v>218</v>
      </c>
      <c r="U3541" s="26"/>
    </row>
    <row r="3542" spans="1:456" s="1" customFormat="1" ht="19.5" customHeight="1" x14ac:dyDescent="0.3">
      <c r="A3542" s="46" t="s">
        <v>137</v>
      </c>
      <c r="B3542" s="14">
        <v>13</v>
      </c>
      <c r="C3542" s="14">
        <v>0</v>
      </c>
      <c r="D3542" s="14">
        <v>13</v>
      </c>
      <c r="E3542" s="14">
        <v>0</v>
      </c>
      <c r="F3542" s="14">
        <v>4</v>
      </c>
      <c r="G3542" s="49"/>
      <c r="H3542" s="14">
        <f t="shared" si="221"/>
        <v>30</v>
      </c>
      <c r="I3542" s="46">
        <v>7</v>
      </c>
      <c r="J3542" s="22">
        <f t="shared" si="222"/>
        <v>0.57692307692307687</v>
      </c>
      <c r="K3542" s="20" t="s">
        <v>182</v>
      </c>
      <c r="L3542" s="15" t="s">
        <v>329</v>
      </c>
      <c r="M3542" s="15" t="s">
        <v>327</v>
      </c>
      <c r="N3542" s="15" t="s">
        <v>269</v>
      </c>
      <c r="O3542" s="20" t="s">
        <v>279</v>
      </c>
      <c r="P3542" s="20">
        <v>11</v>
      </c>
      <c r="Q3542" s="21" t="s">
        <v>223</v>
      </c>
      <c r="R3542" s="17" t="s">
        <v>282</v>
      </c>
      <c r="S3542" s="17" t="s">
        <v>283</v>
      </c>
      <c r="T3542" s="17" t="s">
        <v>269</v>
      </c>
      <c r="U3542" s="26"/>
    </row>
    <row r="3543" spans="1:456" s="1" customFormat="1" ht="19.5" customHeight="1" x14ac:dyDescent="0.3">
      <c r="A3543" s="46" t="s">
        <v>135</v>
      </c>
      <c r="B3543" s="14">
        <v>10</v>
      </c>
      <c r="C3543" s="14">
        <v>1</v>
      </c>
      <c r="D3543" s="14">
        <v>12</v>
      </c>
      <c r="E3543" s="14">
        <v>6</v>
      </c>
      <c r="F3543" s="14">
        <v>0</v>
      </c>
      <c r="G3543" s="49"/>
      <c r="H3543" s="14">
        <f t="shared" si="221"/>
        <v>29</v>
      </c>
      <c r="I3543" s="46">
        <v>8</v>
      </c>
      <c r="J3543" s="22">
        <f t="shared" si="222"/>
        <v>0.55769230769230771</v>
      </c>
      <c r="K3543" s="20" t="s">
        <v>182</v>
      </c>
      <c r="L3543" s="15" t="s">
        <v>335</v>
      </c>
      <c r="M3543" s="15" t="s">
        <v>237</v>
      </c>
      <c r="N3543" s="15" t="s">
        <v>336</v>
      </c>
      <c r="O3543" s="20" t="s">
        <v>279</v>
      </c>
      <c r="P3543" s="20">
        <v>11</v>
      </c>
      <c r="Q3543" s="21" t="s">
        <v>223</v>
      </c>
      <c r="R3543" s="17" t="s">
        <v>282</v>
      </c>
      <c r="S3543" s="17" t="s">
        <v>283</v>
      </c>
      <c r="T3543" s="17" t="s">
        <v>269</v>
      </c>
      <c r="U3543" s="26"/>
    </row>
    <row r="3544" spans="1:456" s="1" customFormat="1" ht="19.5" customHeight="1" x14ac:dyDescent="0.3">
      <c r="A3544" s="46" t="s">
        <v>131</v>
      </c>
      <c r="B3544" s="14">
        <v>10</v>
      </c>
      <c r="C3544" s="14">
        <v>5</v>
      </c>
      <c r="D3544" s="14">
        <v>12</v>
      </c>
      <c r="E3544" s="14">
        <v>2</v>
      </c>
      <c r="F3544" s="14">
        <v>0</v>
      </c>
      <c r="G3544" s="115"/>
      <c r="H3544" s="14">
        <f t="shared" si="221"/>
        <v>29</v>
      </c>
      <c r="I3544" s="46">
        <v>3</v>
      </c>
      <c r="J3544" s="22">
        <f t="shared" si="222"/>
        <v>0.55769230769230771</v>
      </c>
      <c r="K3544" s="20" t="s">
        <v>182</v>
      </c>
      <c r="L3544" s="15" t="s">
        <v>963</v>
      </c>
      <c r="M3544" s="15" t="s">
        <v>403</v>
      </c>
      <c r="N3544" s="15" t="s">
        <v>586</v>
      </c>
      <c r="O3544" s="20" t="s">
        <v>937</v>
      </c>
      <c r="P3544" s="20">
        <v>11</v>
      </c>
      <c r="Q3544" s="21" t="s">
        <v>223</v>
      </c>
      <c r="R3544" s="17" t="s">
        <v>947</v>
      </c>
      <c r="S3544" s="17" t="s">
        <v>857</v>
      </c>
      <c r="T3544" s="17" t="s">
        <v>336</v>
      </c>
      <c r="U3544" s="26"/>
    </row>
    <row r="3545" spans="1:456" s="1" customFormat="1" ht="19.5" customHeight="1" x14ac:dyDescent="0.3">
      <c r="A3545" s="46" t="s">
        <v>131</v>
      </c>
      <c r="B3545" s="14">
        <v>8</v>
      </c>
      <c r="C3545" s="14">
        <v>3</v>
      </c>
      <c r="D3545" s="14">
        <v>8</v>
      </c>
      <c r="E3545" s="14">
        <v>6</v>
      </c>
      <c r="F3545" s="14">
        <v>4</v>
      </c>
      <c r="G3545" s="49"/>
      <c r="H3545" s="14">
        <f t="shared" si="221"/>
        <v>29</v>
      </c>
      <c r="I3545" s="46">
        <v>2</v>
      </c>
      <c r="J3545" s="22">
        <f t="shared" si="222"/>
        <v>0.55769230769230771</v>
      </c>
      <c r="K3545" s="20" t="s">
        <v>181</v>
      </c>
      <c r="L3545" s="15" t="s">
        <v>1691</v>
      </c>
      <c r="M3545" s="15" t="s">
        <v>256</v>
      </c>
      <c r="N3545" s="15" t="s">
        <v>562</v>
      </c>
      <c r="O3545" s="20" t="s">
        <v>1635</v>
      </c>
      <c r="P3545" s="20">
        <v>11</v>
      </c>
      <c r="Q3545" s="21" t="s">
        <v>224</v>
      </c>
      <c r="R3545" s="17" t="s">
        <v>1670</v>
      </c>
      <c r="S3545" s="17" t="s">
        <v>515</v>
      </c>
      <c r="T3545" s="17" t="s">
        <v>201</v>
      </c>
      <c r="U3545" s="26"/>
    </row>
    <row r="3546" spans="1:456" s="1" customFormat="1" ht="19.5" customHeight="1" x14ac:dyDescent="0.3">
      <c r="A3546" s="46" t="s">
        <v>134</v>
      </c>
      <c r="B3546" s="14">
        <v>8</v>
      </c>
      <c r="C3546" s="14">
        <v>3</v>
      </c>
      <c r="D3546" s="14">
        <v>9</v>
      </c>
      <c r="E3546" s="14">
        <v>4</v>
      </c>
      <c r="F3546" s="14">
        <v>4</v>
      </c>
      <c r="G3546" s="49"/>
      <c r="H3546" s="14">
        <f t="shared" si="221"/>
        <v>28</v>
      </c>
      <c r="I3546" s="46">
        <v>6</v>
      </c>
      <c r="J3546" s="22">
        <f t="shared" si="222"/>
        <v>0.53846153846153844</v>
      </c>
      <c r="K3546" s="20" t="s">
        <v>182</v>
      </c>
      <c r="L3546" s="15" t="s">
        <v>2040</v>
      </c>
      <c r="M3546" s="15" t="s">
        <v>298</v>
      </c>
      <c r="N3546" s="15" t="s">
        <v>215</v>
      </c>
      <c r="O3546" s="20" t="s">
        <v>1977</v>
      </c>
      <c r="P3546" s="20">
        <v>11</v>
      </c>
      <c r="Q3546" s="21" t="s">
        <v>253</v>
      </c>
      <c r="R3546" s="17" t="s">
        <v>2016</v>
      </c>
      <c r="S3546" s="17" t="s">
        <v>317</v>
      </c>
      <c r="T3546" s="17" t="s">
        <v>210</v>
      </c>
      <c r="U3546" s="26"/>
    </row>
    <row r="3547" spans="1:456" s="1" customFormat="1" ht="19.5" customHeight="1" x14ac:dyDescent="0.3">
      <c r="A3547" s="46" t="s">
        <v>131</v>
      </c>
      <c r="B3547" s="14">
        <v>10</v>
      </c>
      <c r="C3547" s="14">
        <v>0</v>
      </c>
      <c r="D3547" s="14">
        <v>10</v>
      </c>
      <c r="E3547" s="14">
        <v>5</v>
      </c>
      <c r="F3547" s="14">
        <v>2</v>
      </c>
      <c r="G3547" s="49"/>
      <c r="H3547" s="14">
        <f t="shared" si="221"/>
        <v>27</v>
      </c>
      <c r="I3547" s="46">
        <v>1</v>
      </c>
      <c r="J3547" s="22">
        <f t="shared" si="222"/>
        <v>0.51923076923076927</v>
      </c>
      <c r="K3547" s="20" t="s">
        <v>180</v>
      </c>
      <c r="L3547" s="15" t="s">
        <v>2028</v>
      </c>
      <c r="M3547" s="15" t="s">
        <v>234</v>
      </c>
      <c r="N3547" s="15" t="s">
        <v>336</v>
      </c>
      <c r="O3547" s="20" t="s">
        <v>2224</v>
      </c>
      <c r="P3547" s="20">
        <v>11</v>
      </c>
      <c r="Q3547" s="21" t="s">
        <v>223</v>
      </c>
      <c r="R3547" s="17" t="s">
        <v>2277</v>
      </c>
      <c r="S3547" s="17" t="s">
        <v>317</v>
      </c>
      <c r="T3547" s="17" t="s">
        <v>2278</v>
      </c>
      <c r="U3547" s="26"/>
    </row>
    <row r="3548" spans="1:456" s="1" customFormat="1" ht="19.5" customHeight="1" x14ac:dyDescent="0.3">
      <c r="A3548" s="46" t="s">
        <v>133</v>
      </c>
      <c r="B3548" s="14">
        <v>10</v>
      </c>
      <c r="C3548" s="14">
        <v>0</v>
      </c>
      <c r="D3548" s="14">
        <v>12</v>
      </c>
      <c r="E3548" s="14">
        <v>4</v>
      </c>
      <c r="F3548" s="14">
        <v>1</v>
      </c>
      <c r="G3548" s="49"/>
      <c r="H3548" s="14">
        <f t="shared" si="221"/>
        <v>27</v>
      </c>
      <c r="I3548" s="46">
        <v>1</v>
      </c>
      <c r="J3548" s="22">
        <f t="shared" si="222"/>
        <v>0.51923076923076927</v>
      </c>
      <c r="K3548" s="20" t="s">
        <v>180</v>
      </c>
      <c r="L3548" s="15" t="s">
        <v>933</v>
      </c>
      <c r="M3548" s="15" t="s">
        <v>619</v>
      </c>
      <c r="N3548" s="15" t="s">
        <v>235</v>
      </c>
      <c r="O3548" s="20" t="s">
        <v>928</v>
      </c>
      <c r="P3548" s="20">
        <v>11</v>
      </c>
      <c r="Q3548" s="21" t="s">
        <v>253</v>
      </c>
      <c r="R3548" s="17" t="s">
        <v>573</v>
      </c>
      <c r="S3548" s="17" t="s">
        <v>212</v>
      </c>
      <c r="T3548" s="17" t="s">
        <v>201</v>
      </c>
      <c r="U3548" s="26"/>
    </row>
    <row r="3549" spans="1:456" s="1" customFormat="1" ht="19.5" customHeight="1" x14ac:dyDescent="0.3">
      <c r="A3549" s="46" t="s">
        <v>1937</v>
      </c>
      <c r="B3549" s="14">
        <v>11</v>
      </c>
      <c r="C3549" s="14">
        <v>2</v>
      </c>
      <c r="D3549" s="14">
        <v>10</v>
      </c>
      <c r="E3549" s="14">
        <v>0</v>
      </c>
      <c r="F3549" s="14">
        <v>4</v>
      </c>
      <c r="G3549" s="49"/>
      <c r="H3549" s="14">
        <f t="shared" si="221"/>
        <v>27</v>
      </c>
      <c r="I3549" s="46">
        <v>3</v>
      </c>
      <c r="J3549" s="22">
        <f t="shared" si="222"/>
        <v>0.51923076923076927</v>
      </c>
      <c r="K3549" s="20" t="s">
        <v>181</v>
      </c>
      <c r="L3549" s="15" t="s">
        <v>1777</v>
      </c>
      <c r="M3549" s="15" t="s">
        <v>376</v>
      </c>
      <c r="N3549" s="15" t="s">
        <v>1495</v>
      </c>
      <c r="O3549" s="20" t="s">
        <v>1898</v>
      </c>
      <c r="P3549" s="20">
        <v>11</v>
      </c>
      <c r="Q3549" s="21" t="s">
        <v>223</v>
      </c>
      <c r="R3549" s="17" t="s">
        <v>1919</v>
      </c>
      <c r="S3549" s="17" t="s">
        <v>939</v>
      </c>
      <c r="T3549" s="17" t="s">
        <v>210</v>
      </c>
      <c r="U3549" s="65"/>
      <c r="V3549" s="16"/>
      <c r="W3549" s="16"/>
      <c r="X3549" s="16"/>
      <c r="Y3549" s="16"/>
      <c r="Z3549" s="16"/>
      <c r="AA3549" s="16"/>
      <c r="AB3549" s="16"/>
      <c r="AC3549" s="16"/>
      <c r="AD3549" s="16"/>
      <c r="AE3549" s="16"/>
      <c r="AF3549" s="16"/>
      <c r="AG3549" s="16"/>
      <c r="AH3549" s="16"/>
      <c r="AI3549" s="16"/>
      <c r="AJ3549" s="16"/>
      <c r="AK3549" s="16"/>
      <c r="AL3549" s="16"/>
      <c r="AM3549" s="16"/>
      <c r="AN3549" s="16"/>
      <c r="AO3549" s="16"/>
      <c r="AP3549" s="16"/>
      <c r="AQ3549" s="16"/>
      <c r="AR3549" s="16"/>
      <c r="AS3549" s="16"/>
      <c r="AT3549" s="16"/>
      <c r="AU3549" s="16"/>
      <c r="AV3549" s="16"/>
      <c r="AW3549" s="16"/>
      <c r="AX3549" s="16"/>
      <c r="AY3549" s="16"/>
      <c r="AZ3549" s="16"/>
      <c r="BA3549" s="16"/>
      <c r="BB3549" s="16"/>
      <c r="BC3549" s="16"/>
      <c r="BD3549" s="16"/>
      <c r="BE3549" s="16"/>
      <c r="BF3549" s="16"/>
    </row>
    <row r="3550" spans="1:456" s="1" customFormat="1" ht="19.5" customHeight="1" x14ac:dyDescent="0.3">
      <c r="A3550" s="46" t="s">
        <v>134</v>
      </c>
      <c r="B3550" s="14">
        <v>10</v>
      </c>
      <c r="C3550" s="14">
        <v>0</v>
      </c>
      <c r="D3550" s="14">
        <v>11</v>
      </c>
      <c r="E3550" s="14">
        <v>4</v>
      </c>
      <c r="F3550" s="14">
        <v>2</v>
      </c>
      <c r="G3550" s="49"/>
      <c r="H3550" s="14">
        <f t="shared" si="221"/>
        <v>27</v>
      </c>
      <c r="I3550" s="46">
        <v>3</v>
      </c>
      <c r="J3550" s="22">
        <f t="shared" si="222"/>
        <v>0.51923076923076927</v>
      </c>
      <c r="K3550" s="46" t="s">
        <v>181</v>
      </c>
      <c r="L3550" s="15" t="s">
        <v>2668</v>
      </c>
      <c r="M3550" s="15" t="s">
        <v>422</v>
      </c>
      <c r="N3550" s="15" t="s">
        <v>443</v>
      </c>
      <c r="O3550" s="20" t="s">
        <v>2588</v>
      </c>
      <c r="P3550" s="20">
        <v>11</v>
      </c>
      <c r="Q3550" s="21" t="s">
        <v>253</v>
      </c>
      <c r="R3550" s="17" t="s">
        <v>2647</v>
      </c>
      <c r="S3550" s="17" t="s">
        <v>212</v>
      </c>
      <c r="T3550" s="17" t="s">
        <v>296</v>
      </c>
      <c r="U3550" s="26"/>
    </row>
    <row r="3551" spans="1:456" s="1" customFormat="1" ht="19.5" customHeight="1" x14ac:dyDescent="0.3">
      <c r="A3551" s="46" t="s">
        <v>134</v>
      </c>
      <c r="B3551" s="14">
        <v>10</v>
      </c>
      <c r="C3551" s="14">
        <v>1</v>
      </c>
      <c r="D3551" s="14">
        <v>11</v>
      </c>
      <c r="E3551" s="14">
        <v>2</v>
      </c>
      <c r="F3551" s="14">
        <v>2</v>
      </c>
      <c r="G3551" s="49"/>
      <c r="H3551" s="14">
        <f t="shared" si="221"/>
        <v>26</v>
      </c>
      <c r="I3551" s="46">
        <v>2</v>
      </c>
      <c r="J3551" s="22">
        <f t="shared" si="222"/>
        <v>0.5</v>
      </c>
      <c r="K3551" s="20" t="s">
        <v>181</v>
      </c>
      <c r="L3551" s="15" t="s">
        <v>2347</v>
      </c>
      <c r="M3551" s="15" t="s">
        <v>309</v>
      </c>
      <c r="N3551" s="15" t="s">
        <v>220</v>
      </c>
      <c r="O3551" s="20" t="s">
        <v>2224</v>
      </c>
      <c r="P3551" s="20">
        <v>11</v>
      </c>
      <c r="Q3551" s="21" t="s">
        <v>253</v>
      </c>
      <c r="R3551" s="17" t="s">
        <v>2277</v>
      </c>
      <c r="S3551" s="17" t="s">
        <v>317</v>
      </c>
      <c r="T3551" s="17" t="s">
        <v>2278</v>
      </c>
      <c r="U3551" s="26"/>
    </row>
    <row r="3552" spans="1:456" s="1" customFormat="1" ht="19.5" customHeight="1" x14ac:dyDescent="0.3">
      <c r="A3552" s="46" t="s">
        <v>1938</v>
      </c>
      <c r="B3552" s="14">
        <v>8</v>
      </c>
      <c r="C3552" s="14">
        <v>4</v>
      </c>
      <c r="D3552" s="14">
        <v>8</v>
      </c>
      <c r="E3552" s="14">
        <v>5</v>
      </c>
      <c r="F3552" s="14">
        <v>1</v>
      </c>
      <c r="G3552" s="49"/>
      <c r="H3552" s="14">
        <f t="shared" si="221"/>
        <v>26</v>
      </c>
      <c r="I3552" s="46">
        <v>4</v>
      </c>
      <c r="J3552" s="22">
        <f t="shared" si="222"/>
        <v>0.5</v>
      </c>
      <c r="K3552" s="20" t="s">
        <v>181</v>
      </c>
      <c r="L3552" s="15" t="s">
        <v>1939</v>
      </c>
      <c r="M3552" s="15" t="s">
        <v>214</v>
      </c>
      <c r="N3552" s="15" t="s">
        <v>210</v>
      </c>
      <c r="O3552" s="20" t="s">
        <v>1898</v>
      </c>
      <c r="P3552" s="20">
        <v>11</v>
      </c>
      <c r="Q3552" s="21" t="s">
        <v>224</v>
      </c>
      <c r="R3552" s="17" t="s">
        <v>1919</v>
      </c>
      <c r="S3552" s="17" t="s">
        <v>939</v>
      </c>
      <c r="T3552" s="17" t="s">
        <v>210</v>
      </c>
      <c r="U3552" s="65"/>
      <c r="V3552" s="16"/>
      <c r="W3552" s="16"/>
      <c r="X3552" s="16"/>
      <c r="Y3552" s="16"/>
      <c r="Z3552" s="16"/>
      <c r="AA3552" s="16"/>
      <c r="AB3552" s="16"/>
      <c r="AC3552" s="16"/>
      <c r="AD3552" s="16"/>
      <c r="AE3552" s="16"/>
      <c r="AF3552" s="16"/>
      <c r="AG3552" s="16"/>
      <c r="AH3552" s="16"/>
      <c r="AI3552" s="16"/>
      <c r="AJ3552" s="16"/>
      <c r="AK3552" s="16"/>
      <c r="AL3552" s="16"/>
      <c r="AM3552" s="16"/>
      <c r="AN3552" s="16"/>
      <c r="AO3552" s="16"/>
      <c r="AP3552" s="16"/>
      <c r="AQ3552" s="16"/>
      <c r="AR3552" s="16"/>
      <c r="AS3552" s="16"/>
      <c r="AT3552" s="16"/>
      <c r="AU3552" s="16"/>
      <c r="AV3552" s="16"/>
      <c r="AW3552" s="16"/>
      <c r="AX3552" s="16"/>
      <c r="AY3552" s="16"/>
      <c r="AZ3552" s="16"/>
      <c r="BA3552" s="16"/>
      <c r="BB3552" s="16"/>
      <c r="BC3552" s="16"/>
      <c r="BD3552" s="16"/>
      <c r="BE3552" s="16"/>
      <c r="BF3552" s="16"/>
    </row>
    <row r="3553" spans="1:58" s="1" customFormat="1" ht="19.5" customHeight="1" x14ac:dyDescent="0.3">
      <c r="A3553" s="46" t="s">
        <v>1940</v>
      </c>
      <c r="B3553" s="14">
        <v>11</v>
      </c>
      <c r="C3553" s="14">
        <v>0</v>
      </c>
      <c r="D3553" s="14">
        <v>8</v>
      </c>
      <c r="E3553" s="14">
        <v>5</v>
      </c>
      <c r="F3553" s="14">
        <v>2</v>
      </c>
      <c r="G3553" s="49"/>
      <c r="H3553" s="14">
        <f t="shared" si="221"/>
        <v>26</v>
      </c>
      <c r="I3553" s="46">
        <v>4</v>
      </c>
      <c r="J3553" s="22">
        <f t="shared" si="222"/>
        <v>0.5</v>
      </c>
      <c r="K3553" s="20" t="s">
        <v>181</v>
      </c>
      <c r="L3553" s="15" t="s">
        <v>1941</v>
      </c>
      <c r="M3553" s="15" t="s">
        <v>293</v>
      </c>
      <c r="N3553" s="15" t="s">
        <v>310</v>
      </c>
      <c r="O3553" s="20" t="s">
        <v>1898</v>
      </c>
      <c r="P3553" s="20">
        <v>11</v>
      </c>
      <c r="Q3553" s="21" t="s">
        <v>223</v>
      </c>
      <c r="R3553" s="17" t="s">
        <v>1919</v>
      </c>
      <c r="S3553" s="17" t="s">
        <v>939</v>
      </c>
      <c r="T3553" s="17" t="s">
        <v>210</v>
      </c>
      <c r="U3553" s="65"/>
      <c r="V3553" s="16"/>
      <c r="W3553" s="16"/>
      <c r="X3553" s="16"/>
      <c r="Y3553" s="16"/>
      <c r="Z3553" s="16"/>
      <c r="AA3553" s="16"/>
      <c r="AB3553" s="16"/>
      <c r="AC3553" s="16"/>
      <c r="AD3553" s="16"/>
      <c r="AE3553" s="16"/>
      <c r="AF3553" s="16"/>
      <c r="AG3553" s="16"/>
      <c r="AH3553" s="16"/>
      <c r="AI3553" s="16"/>
      <c r="AJ3553" s="16"/>
      <c r="AK3553" s="16"/>
      <c r="AL3553" s="16"/>
      <c r="AM3553" s="16"/>
      <c r="AN3553" s="16"/>
      <c r="AO3553" s="16"/>
      <c r="AP3553" s="16"/>
      <c r="AQ3553" s="16"/>
      <c r="AR3553" s="16"/>
      <c r="AS3553" s="16"/>
      <c r="AT3553" s="16"/>
      <c r="AU3553" s="16"/>
      <c r="AV3553" s="16"/>
      <c r="AW3553" s="16"/>
      <c r="AX3553" s="16"/>
      <c r="AY3553" s="16"/>
      <c r="AZ3553" s="16"/>
      <c r="BA3553" s="16"/>
      <c r="BB3553" s="16"/>
      <c r="BC3553" s="16"/>
      <c r="BD3553" s="16"/>
      <c r="BE3553" s="16"/>
      <c r="BF3553" s="16"/>
    </row>
    <row r="3554" spans="1:58" s="1" customFormat="1" ht="19.5" customHeight="1" x14ac:dyDescent="0.3">
      <c r="A3554" s="46" t="s">
        <v>140</v>
      </c>
      <c r="B3554" s="14">
        <v>10</v>
      </c>
      <c r="C3554" s="14">
        <v>0</v>
      </c>
      <c r="D3554" s="14">
        <v>9</v>
      </c>
      <c r="E3554" s="14">
        <v>4</v>
      </c>
      <c r="F3554" s="14">
        <v>2</v>
      </c>
      <c r="G3554" s="49"/>
      <c r="H3554" s="14">
        <f t="shared" si="221"/>
        <v>25</v>
      </c>
      <c r="I3554" s="46">
        <v>5</v>
      </c>
      <c r="J3554" s="22">
        <f t="shared" si="222"/>
        <v>0.48076923076923078</v>
      </c>
      <c r="K3554" s="20" t="s">
        <v>181</v>
      </c>
      <c r="L3554" s="15" t="s">
        <v>1942</v>
      </c>
      <c r="M3554" s="15" t="s">
        <v>226</v>
      </c>
      <c r="N3554" s="15" t="s">
        <v>269</v>
      </c>
      <c r="O3554" s="20" t="s">
        <v>1898</v>
      </c>
      <c r="P3554" s="20">
        <v>11</v>
      </c>
      <c r="Q3554" s="21" t="s">
        <v>224</v>
      </c>
      <c r="R3554" s="17" t="s">
        <v>1919</v>
      </c>
      <c r="S3554" s="17" t="s">
        <v>939</v>
      </c>
      <c r="T3554" s="17" t="s">
        <v>210</v>
      </c>
      <c r="U3554" s="65"/>
      <c r="V3554" s="16"/>
      <c r="W3554" s="16"/>
      <c r="X3554" s="16"/>
      <c r="Y3554" s="16"/>
      <c r="Z3554" s="16"/>
      <c r="AA3554" s="16"/>
      <c r="AB3554" s="16"/>
      <c r="AC3554" s="16"/>
      <c r="AD3554" s="16"/>
      <c r="AE3554" s="16"/>
      <c r="AF3554" s="16"/>
      <c r="AG3554" s="16"/>
      <c r="AH3554" s="16"/>
      <c r="AI3554" s="16"/>
      <c r="AJ3554" s="16"/>
      <c r="AK3554" s="16"/>
      <c r="AL3554" s="16"/>
      <c r="AM3554" s="16"/>
      <c r="AN3554" s="16"/>
      <c r="AO3554" s="16"/>
      <c r="AP3554" s="16"/>
      <c r="AQ3554" s="16"/>
      <c r="AR3554" s="16"/>
      <c r="AS3554" s="16"/>
      <c r="AT3554" s="16"/>
      <c r="AU3554" s="16"/>
      <c r="AV3554" s="16"/>
      <c r="AW3554" s="16"/>
      <c r="AX3554" s="16"/>
      <c r="AY3554" s="16"/>
      <c r="AZ3554" s="16"/>
      <c r="BA3554" s="16"/>
      <c r="BB3554" s="16"/>
      <c r="BC3554" s="16"/>
      <c r="BD3554" s="16"/>
      <c r="BE3554" s="16"/>
      <c r="BF3554" s="16"/>
    </row>
    <row r="3555" spans="1:58" s="1" customFormat="1" ht="19.5" customHeight="1" x14ac:dyDescent="0.3">
      <c r="A3555" s="46" t="s">
        <v>132</v>
      </c>
      <c r="B3555" s="14">
        <v>9</v>
      </c>
      <c r="C3555" s="14">
        <v>2</v>
      </c>
      <c r="D3555" s="14">
        <v>10</v>
      </c>
      <c r="E3555" s="14">
        <v>0</v>
      </c>
      <c r="F3555" s="14">
        <v>4</v>
      </c>
      <c r="G3555" s="49"/>
      <c r="H3555" s="14">
        <f t="shared" si="221"/>
        <v>25</v>
      </c>
      <c r="I3555" s="46">
        <v>7</v>
      </c>
      <c r="J3555" s="22">
        <f t="shared" si="222"/>
        <v>0.48076923076923078</v>
      </c>
      <c r="K3555" s="20" t="s">
        <v>182</v>
      </c>
      <c r="L3555" s="15" t="s">
        <v>2041</v>
      </c>
      <c r="M3555" s="15" t="s">
        <v>314</v>
      </c>
      <c r="N3555" s="15" t="s">
        <v>336</v>
      </c>
      <c r="O3555" s="20" t="s">
        <v>1977</v>
      </c>
      <c r="P3555" s="20">
        <v>11</v>
      </c>
      <c r="Q3555" s="21" t="s">
        <v>253</v>
      </c>
      <c r="R3555" s="17" t="s">
        <v>2016</v>
      </c>
      <c r="S3555" s="17" t="s">
        <v>317</v>
      </c>
      <c r="T3555" s="17" t="s">
        <v>210</v>
      </c>
      <c r="U3555" s="26"/>
    </row>
    <row r="3556" spans="1:58" s="1" customFormat="1" ht="19.5" customHeight="1" x14ac:dyDescent="0.3">
      <c r="A3556" s="46" t="s">
        <v>138</v>
      </c>
      <c r="B3556" s="14">
        <v>13</v>
      </c>
      <c r="C3556" s="14">
        <v>2</v>
      </c>
      <c r="D3556" s="14">
        <v>3</v>
      </c>
      <c r="E3556" s="14">
        <v>5</v>
      </c>
      <c r="F3556" s="14">
        <v>2</v>
      </c>
      <c r="G3556" s="49"/>
      <c r="H3556" s="14">
        <f t="shared" si="221"/>
        <v>25</v>
      </c>
      <c r="I3556" s="46">
        <v>7</v>
      </c>
      <c r="J3556" s="22">
        <f t="shared" si="222"/>
        <v>0.48076923076923078</v>
      </c>
      <c r="K3556" s="20" t="s">
        <v>182</v>
      </c>
      <c r="L3556" s="15" t="s">
        <v>1717</v>
      </c>
      <c r="M3556" s="15" t="s">
        <v>349</v>
      </c>
      <c r="N3556" s="15" t="s">
        <v>690</v>
      </c>
      <c r="O3556" s="20" t="s">
        <v>1977</v>
      </c>
      <c r="P3556" s="20">
        <v>11</v>
      </c>
      <c r="Q3556" s="21" t="s">
        <v>253</v>
      </c>
      <c r="R3556" s="17" t="s">
        <v>2016</v>
      </c>
      <c r="S3556" s="17" t="s">
        <v>317</v>
      </c>
      <c r="T3556" s="17" t="s">
        <v>210</v>
      </c>
      <c r="U3556" s="26"/>
    </row>
    <row r="3557" spans="1:58" s="1" customFormat="1" ht="19.5" customHeight="1" x14ac:dyDescent="0.3">
      <c r="A3557" s="19" t="s">
        <v>131</v>
      </c>
      <c r="B3557" s="31">
        <v>7</v>
      </c>
      <c r="C3557" s="31">
        <v>3</v>
      </c>
      <c r="D3557" s="31">
        <v>9</v>
      </c>
      <c r="E3557" s="31">
        <v>4</v>
      </c>
      <c r="F3557" s="31">
        <v>2</v>
      </c>
      <c r="G3557" s="114"/>
      <c r="H3557" s="14">
        <f t="shared" si="221"/>
        <v>25</v>
      </c>
      <c r="I3557" s="19">
        <v>2</v>
      </c>
      <c r="J3557" s="22">
        <f t="shared" si="222"/>
        <v>0.48076923076923078</v>
      </c>
      <c r="K3557" s="46" t="s">
        <v>181</v>
      </c>
      <c r="L3557" s="32" t="s">
        <v>1756</v>
      </c>
      <c r="M3557" s="32" t="s">
        <v>418</v>
      </c>
      <c r="N3557" s="32" t="s">
        <v>281</v>
      </c>
      <c r="O3557" s="20" t="s">
        <v>1697</v>
      </c>
      <c r="P3557" s="29">
        <v>11</v>
      </c>
      <c r="Q3557" s="33" t="s">
        <v>1736</v>
      </c>
      <c r="R3557" s="17" t="s">
        <v>2466</v>
      </c>
      <c r="S3557" s="39"/>
      <c r="T3557" s="39"/>
      <c r="U3557" s="26"/>
    </row>
    <row r="3558" spans="1:58" s="1" customFormat="1" ht="19.5" customHeight="1" x14ac:dyDescent="0.3">
      <c r="A3558" s="46" t="s">
        <v>138</v>
      </c>
      <c r="B3558" s="14">
        <v>9</v>
      </c>
      <c r="C3558" s="14">
        <v>1</v>
      </c>
      <c r="D3558" s="14">
        <v>8</v>
      </c>
      <c r="E3558" s="14">
        <v>3</v>
      </c>
      <c r="F3558" s="14">
        <v>4</v>
      </c>
      <c r="G3558" s="49"/>
      <c r="H3558" s="14">
        <f t="shared" si="221"/>
        <v>25</v>
      </c>
      <c r="I3558" s="46">
        <v>5</v>
      </c>
      <c r="J3558" s="22">
        <f t="shared" si="222"/>
        <v>0.48076923076923078</v>
      </c>
      <c r="K3558" s="20" t="s">
        <v>181</v>
      </c>
      <c r="L3558" s="15" t="s">
        <v>1943</v>
      </c>
      <c r="M3558" s="15" t="s">
        <v>418</v>
      </c>
      <c r="N3558" s="15" t="s">
        <v>220</v>
      </c>
      <c r="O3558" s="20" t="s">
        <v>1898</v>
      </c>
      <c r="P3558" s="20">
        <v>11</v>
      </c>
      <c r="Q3558" s="21" t="s">
        <v>253</v>
      </c>
      <c r="R3558" s="17" t="s">
        <v>1919</v>
      </c>
      <c r="S3558" s="17" t="s">
        <v>939</v>
      </c>
      <c r="T3558" s="17" t="s">
        <v>210</v>
      </c>
      <c r="U3558" s="65"/>
      <c r="V3558" s="16"/>
      <c r="W3558" s="16"/>
      <c r="X3558" s="16"/>
      <c r="Y3558" s="16"/>
      <c r="Z3558" s="16"/>
      <c r="AA3558" s="16"/>
      <c r="AB3558" s="16"/>
      <c r="AC3558" s="16"/>
      <c r="AD3558" s="16"/>
      <c r="AE3558" s="16"/>
      <c r="AF3558" s="16"/>
      <c r="AG3558" s="16"/>
      <c r="AH3558" s="16"/>
      <c r="AI3558" s="16"/>
      <c r="AJ3558" s="16"/>
      <c r="AK3558" s="16"/>
      <c r="AL3558" s="16"/>
      <c r="AM3558" s="16"/>
      <c r="AN3558" s="16"/>
      <c r="AO3558" s="16"/>
      <c r="AP3558" s="16"/>
      <c r="AQ3558" s="16"/>
      <c r="AR3558" s="16"/>
      <c r="AS3558" s="16"/>
      <c r="AT3558" s="16"/>
      <c r="AU3558" s="16"/>
      <c r="AV3558" s="16"/>
      <c r="AW3558" s="16"/>
      <c r="AX3558" s="16"/>
      <c r="AY3558" s="16"/>
      <c r="AZ3558" s="16"/>
      <c r="BA3558" s="16"/>
      <c r="BB3558" s="16"/>
      <c r="BC3558" s="16"/>
      <c r="BD3558" s="16"/>
      <c r="BE3558" s="16"/>
      <c r="BF3558" s="16"/>
    </row>
    <row r="3559" spans="1:58" s="1" customFormat="1" ht="19.5" customHeight="1" x14ac:dyDescent="0.3">
      <c r="A3559" s="46" t="s">
        <v>132</v>
      </c>
      <c r="B3559" s="14">
        <v>11</v>
      </c>
      <c r="C3559" s="14">
        <v>0</v>
      </c>
      <c r="D3559" s="14">
        <v>12</v>
      </c>
      <c r="E3559" s="14">
        <v>2</v>
      </c>
      <c r="F3559" s="14">
        <v>2</v>
      </c>
      <c r="G3559" s="49"/>
      <c r="H3559" s="14">
        <f t="shared" si="221"/>
        <v>27</v>
      </c>
      <c r="I3559" s="46">
        <v>1</v>
      </c>
      <c r="J3559" s="22">
        <f t="shared" si="222"/>
        <v>0.51923076923076927</v>
      </c>
      <c r="K3559" s="20" t="s">
        <v>180</v>
      </c>
      <c r="L3559" s="15" t="s">
        <v>2138</v>
      </c>
      <c r="M3559" s="15" t="s">
        <v>448</v>
      </c>
      <c r="N3559" s="15" t="s">
        <v>628</v>
      </c>
      <c r="O3559" s="20" t="s">
        <v>2136</v>
      </c>
      <c r="P3559" s="20">
        <v>11</v>
      </c>
      <c r="Q3559" s="21" t="s">
        <v>253</v>
      </c>
      <c r="R3559" s="17" t="s">
        <v>2137</v>
      </c>
      <c r="S3559" s="17" t="s">
        <v>389</v>
      </c>
      <c r="T3559" s="17" t="s">
        <v>406</v>
      </c>
      <c r="U3559" s="26"/>
    </row>
    <row r="3560" spans="1:58" s="1" customFormat="1" ht="19.5" customHeight="1" x14ac:dyDescent="0.3">
      <c r="A3560" s="46" t="s">
        <v>132</v>
      </c>
      <c r="B3560" s="14">
        <v>11</v>
      </c>
      <c r="C3560" s="14">
        <v>1</v>
      </c>
      <c r="D3560" s="14">
        <v>6</v>
      </c>
      <c r="E3560" s="14">
        <v>2</v>
      </c>
      <c r="F3560" s="14">
        <v>4</v>
      </c>
      <c r="G3560" s="49"/>
      <c r="H3560" s="14">
        <f t="shared" si="221"/>
        <v>24</v>
      </c>
      <c r="I3560" s="46">
        <v>2</v>
      </c>
      <c r="J3560" s="22">
        <f t="shared" si="222"/>
        <v>0.46153846153846156</v>
      </c>
      <c r="K3560" s="20" t="s">
        <v>181</v>
      </c>
      <c r="L3560" s="15" t="s">
        <v>1471</v>
      </c>
      <c r="M3560" s="15" t="s">
        <v>571</v>
      </c>
      <c r="N3560" s="15" t="s">
        <v>299</v>
      </c>
      <c r="O3560" s="20" t="s">
        <v>2672</v>
      </c>
      <c r="P3560" s="20">
        <v>11</v>
      </c>
      <c r="Q3560" s="21">
        <v>2</v>
      </c>
      <c r="R3560" s="17" t="s">
        <v>1441</v>
      </c>
      <c r="S3560" s="17" t="s">
        <v>968</v>
      </c>
      <c r="T3560" s="17" t="s">
        <v>1047</v>
      </c>
      <c r="U3560" s="26"/>
    </row>
    <row r="3561" spans="1:58" s="1" customFormat="1" ht="19.5" customHeight="1" x14ac:dyDescent="0.3">
      <c r="A3561" s="46" t="s">
        <v>131</v>
      </c>
      <c r="B3561" s="14">
        <v>12</v>
      </c>
      <c r="C3561" s="14">
        <v>0</v>
      </c>
      <c r="D3561" s="14">
        <v>6</v>
      </c>
      <c r="E3561" s="14">
        <v>6</v>
      </c>
      <c r="F3561" s="14"/>
      <c r="G3561" s="49"/>
      <c r="H3561" s="14">
        <f t="shared" si="221"/>
        <v>24</v>
      </c>
      <c r="I3561" s="46">
        <v>1</v>
      </c>
      <c r="J3561" s="22">
        <f t="shared" si="222"/>
        <v>0.46153846153846156</v>
      </c>
      <c r="K3561" s="46" t="s">
        <v>181</v>
      </c>
      <c r="L3561" s="15" t="s">
        <v>2521</v>
      </c>
      <c r="M3561" s="15" t="s">
        <v>902</v>
      </c>
      <c r="N3561" s="15" t="s">
        <v>201</v>
      </c>
      <c r="O3561" s="20" t="s">
        <v>2505</v>
      </c>
      <c r="P3561" s="20">
        <v>11</v>
      </c>
      <c r="Q3561" s="21" t="s">
        <v>223</v>
      </c>
      <c r="R3561" s="17" t="s">
        <v>2506</v>
      </c>
      <c r="S3561" s="17" t="s">
        <v>857</v>
      </c>
      <c r="T3561" s="17" t="s">
        <v>387</v>
      </c>
      <c r="U3561" s="26"/>
    </row>
    <row r="3562" spans="1:58" s="1" customFormat="1" ht="19.5" customHeight="1" x14ac:dyDescent="0.3">
      <c r="A3562" s="19" t="s">
        <v>133</v>
      </c>
      <c r="B3562" s="31">
        <v>10</v>
      </c>
      <c r="C3562" s="31">
        <v>1</v>
      </c>
      <c r="D3562" s="31">
        <v>6</v>
      </c>
      <c r="E3562" s="31">
        <v>3</v>
      </c>
      <c r="F3562" s="31">
        <v>4</v>
      </c>
      <c r="G3562" s="114"/>
      <c r="H3562" s="14">
        <f t="shared" si="221"/>
        <v>24</v>
      </c>
      <c r="I3562" s="19">
        <v>3</v>
      </c>
      <c r="J3562" s="22">
        <f t="shared" si="222"/>
        <v>0.46153846153846156</v>
      </c>
      <c r="K3562" s="19" t="s">
        <v>182</v>
      </c>
      <c r="L3562" s="32" t="s">
        <v>1757</v>
      </c>
      <c r="M3562" s="32" t="s">
        <v>1004</v>
      </c>
      <c r="N3562" s="32" t="s">
        <v>286</v>
      </c>
      <c r="O3562" s="20" t="s">
        <v>1697</v>
      </c>
      <c r="P3562" s="29">
        <v>11</v>
      </c>
      <c r="Q3562" s="33" t="s">
        <v>1707</v>
      </c>
      <c r="R3562" s="17" t="s">
        <v>2466</v>
      </c>
      <c r="S3562" s="39"/>
      <c r="T3562" s="39"/>
      <c r="U3562" s="26"/>
    </row>
    <row r="3563" spans="1:58" s="1" customFormat="1" ht="19.5" customHeight="1" x14ac:dyDescent="0.3">
      <c r="A3563" s="46" t="s">
        <v>132</v>
      </c>
      <c r="B3563" s="14">
        <v>5</v>
      </c>
      <c r="C3563" s="14">
        <v>0</v>
      </c>
      <c r="D3563" s="14">
        <v>9</v>
      </c>
      <c r="E3563" s="14">
        <v>6</v>
      </c>
      <c r="F3563" s="14">
        <v>4</v>
      </c>
      <c r="G3563" s="49"/>
      <c r="H3563" s="14">
        <f t="shared" si="221"/>
        <v>24</v>
      </c>
      <c r="I3563" s="46">
        <v>1</v>
      </c>
      <c r="J3563" s="22">
        <f t="shared" si="222"/>
        <v>0.46153846153846156</v>
      </c>
      <c r="K3563" s="29" t="s">
        <v>181</v>
      </c>
      <c r="L3563" s="15" t="s">
        <v>2503</v>
      </c>
      <c r="M3563" s="15" t="s">
        <v>521</v>
      </c>
      <c r="N3563" s="15" t="s">
        <v>764</v>
      </c>
      <c r="O3563" s="20" t="s">
        <v>2488</v>
      </c>
      <c r="P3563" s="20">
        <v>11</v>
      </c>
      <c r="Q3563" s="21" t="s">
        <v>253</v>
      </c>
      <c r="R3563" s="17" t="s">
        <v>2489</v>
      </c>
      <c r="S3563" s="17" t="s">
        <v>998</v>
      </c>
      <c r="T3563" s="17" t="s">
        <v>269</v>
      </c>
      <c r="U3563" s="26"/>
    </row>
    <row r="3564" spans="1:58" s="1" customFormat="1" ht="19.5" customHeight="1" x14ac:dyDescent="0.3">
      <c r="A3564" s="46" t="s">
        <v>133</v>
      </c>
      <c r="B3564" s="14">
        <v>9</v>
      </c>
      <c r="C3564" s="14">
        <v>1</v>
      </c>
      <c r="D3564" s="14">
        <v>11</v>
      </c>
      <c r="E3564" s="14">
        <v>1</v>
      </c>
      <c r="F3564" s="14">
        <v>2</v>
      </c>
      <c r="G3564" s="49"/>
      <c r="H3564" s="14">
        <f t="shared" si="221"/>
        <v>24</v>
      </c>
      <c r="I3564" s="46">
        <v>3</v>
      </c>
      <c r="J3564" s="22">
        <f t="shared" si="222"/>
        <v>0.46153846153846156</v>
      </c>
      <c r="K3564" s="20" t="s">
        <v>181</v>
      </c>
      <c r="L3564" s="15" t="s">
        <v>2348</v>
      </c>
      <c r="M3564" s="15" t="s">
        <v>309</v>
      </c>
      <c r="N3564" s="15" t="s">
        <v>880</v>
      </c>
      <c r="O3564" s="20" t="s">
        <v>2224</v>
      </c>
      <c r="P3564" s="20">
        <v>11</v>
      </c>
      <c r="Q3564" s="21" t="s">
        <v>253</v>
      </c>
      <c r="R3564" s="17" t="s">
        <v>2277</v>
      </c>
      <c r="S3564" s="17" t="s">
        <v>317</v>
      </c>
      <c r="T3564" s="17" t="s">
        <v>2278</v>
      </c>
      <c r="U3564" s="26"/>
    </row>
    <row r="3565" spans="1:58" s="1" customFormat="1" ht="19.5" customHeight="1" x14ac:dyDescent="0.3">
      <c r="A3565" s="46" t="s">
        <v>135</v>
      </c>
      <c r="B3565" s="14">
        <v>8</v>
      </c>
      <c r="C3565" s="14">
        <v>1</v>
      </c>
      <c r="D3565" s="14">
        <v>12</v>
      </c>
      <c r="E3565" s="14">
        <v>0</v>
      </c>
      <c r="F3565" s="14">
        <v>2</v>
      </c>
      <c r="G3565" s="49"/>
      <c r="H3565" s="14">
        <f t="shared" si="221"/>
        <v>23</v>
      </c>
      <c r="I3565" s="46">
        <v>4</v>
      </c>
      <c r="J3565" s="22">
        <f t="shared" si="222"/>
        <v>0.44230769230769229</v>
      </c>
      <c r="K3565" s="20" t="s">
        <v>182</v>
      </c>
      <c r="L3565" s="15" t="s">
        <v>1027</v>
      </c>
      <c r="M3565" s="15" t="s">
        <v>566</v>
      </c>
      <c r="N3565" s="15" t="s">
        <v>286</v>
      </c>
      <c r="O3565" s="20" t="s">
        <v>2224</v>
      </c>
      <c r="P3565" s="20">
        <v>11</v>
      </c>
      <c r="Q3565" s="21" t="s">
        <v>253</v>
      </c>
      <c r="R3565" s="17" t="s">
        <v>2277</v>
      </c>
      <c r="S3565" s="17" t="s">
        <v>317</v>
      </c>
      <c r="T3565" s="17" t="s">
        <v>2278</v>
      </c>
      <c r="U3565" s="26"/>
    </row>
    <row r="3566" spans="1:58" s="1" customFormat="1" ht="19.5" customHeight="1" x14ac:dyDescent="0.3">
      <c r="A3566" s="46" t="s">
        <v>132</v>
      </c>
      <c r="B3566" s="14">
        <v>10</v>
      </c>
      <c r="C3566" s="14">
        <v>2</v>
      </c>
      <c r="D3566" s="14">
        <v>7</v>
      </c>
      <c r="E3566" s="14">
        <v>2</v>
      </c>
      <c r="F3566" s="14">
        <v>2</v>
      </c>
      <c r="G3566" s="49"/>
      <c r="H3566" s="14">
        <f t="shared" si="221"/>
        <v>23</v>
      </c>
      <c r="I3566" s="46">
        <v>2</v>
      </c>
      <c r="J3566" s="22">
        <f t="shared" si="222"/>
        <v>0.44230769230769229</v>
      </c>
      <c r="K3566" s="20" t="s">
        <v>181</v>
      </c>
      <c r="L3566" s="15" t="s">
        <v>2222</v>
      </c>
      <c r="M3566" s="15" t="s">
        <v>364</v>
      </c>
      <c r="N3566" s="15" t="s">
        <v>264</v>
      </c>
      <c r="O3566" s="20" t="s">
        <v>2208</v>
      </c>
      <c r="P3566" s="20">
        <v>11</v>
      </c>
      <c r="Q3566" s="21" t="s">
        <v>1814</v>
      </c>
      <c r="R3566" s="17" t="s">
        <v>2220</v>
      </c>
      <c r="S3566" s="17" t="s">
        <v>441</v>
      </c>
      <c r="T3566" s="17" t="s">
        <v>520</v>
      </c>
      <c r="U3566" s="26"/>
    </row>
    <row r="3567" spans="1:58" s="1" customFormat="1" ht="19.5" customHeight="1" x14ac:dyDescent="0.3">
      <c r="A3567" s="46" t="s">
        <v>133</v>
      </c>
      <c r="B3567" s="14">
        <v>8</v>
      </c>
      <c r="C3567" s="14">
        <v>0</v>
      </c>
      <c r="D3567" s="14">
        <v>10</v>
      </c>
      <c r="E3567" s="14">
        <v>4</v>
      </c>
      <c r="F3567" s="14">
        <v>1</v>
      </c>
      <c r="G3567" s="49"/>
      <c r="H3567" s="14">
        <f t="shared" si="221"/>
        <v>23</v>
      </c>
      <c r="I3567" s="46">
        <v>2</v>
      </c>
      <c r="J3567" s="22">
        <f t="shared" si="222"/>
        <v>0.44230769230769229</v>
      </c>
      <c r="K3567" s="20" t="s">
        <v>181</v>
      </c>
      <c r="L3567" s="15" t="s">
        <v>1115</v>
      </c>
      <c r="M3567" s="15" t="s">
        <v>720</v>
      </c>
      <c r="N3567" s="15" t="s">
        <v>750</v>
      </c>
      <c r="O3567" s="20" t="s">
        <v>1094</v>
      </c>
      <c r="P3567" s="20">
        <v>11</v>
      </c>
      <c r="Q3567" s="21" t="s">
        <v>223</v>
      </c>
      <c r="R3567" s="17" t="s">
        <v>1107</v>
      </c>
      <c r="S3567" s="17" t="s">
        <v>317</v>
      </c>
      <c r="T3567" s="17" t="s">
        <v>257</v>
      </c>
      <c r="U3567" s="26"/>
    </row>
    <row r="3568" spans="1:58" s="1" customFormat="1" ht="19.5" customHeight="1" x14ac:dyDescent="0.3">
      <c r="A3568" s="46" t="s">
        <v>131</v>
      </c>
      <c r="B3568" s="14">
        <v>6</v>
      </c>
      <c r="C3568" s="14">
        <v>0</v>
      </c>
      <c r="D3568" s="14">
        <v>8</v>
      </c>
      <c r="E3568" s="14">
        <v>5</v>
      </c>
      <c r="F3568" s="14">
        <v>4</v>
      </c>
      <c r="G3568" s="49"/>
      <c r="H3568" s="14">
        <f t="shared" si="221"/>
        <v>23</v>
      </c>
      <c r="I3568" s="46">
        <v>8</v>
      </c>
      <c r="J3568" s="22">
        <f t="shared" si="222"/>
        <v>0.44230769230769229</v>
      </c>
      <c r="K3568" s="20" t="s">
        <v>182</v>
      </c>
      <c r="L3568" s="15" t="s">
        <v>1854</v>
      </c>
      <c r="M3568" s="15" t="s">
        <v>540</v>
      </c>
      <c r="N3568" s="15" t="s">
        <v>286</v>
      </c>
      <c r="O3568" s="20" t="s">
        <v>1977</v>
      </c>
      <c r="P3568" s="20">
        <v>11</v>
      </c>
      <c r="Q3568" s="21" t="s">
        <v>253</v>
      </c>
      <c r="R3568" s="17" t="s">
        <v>2016</v>
      </c>
      <c r="S3568" s="17" t="s">
        <v>317</v>
      </c>
      <c r="T3568" s="17" t="s">
        <v>210</v>
      </c>
      <c r="U3568" s="26"/>
    </row>
    <row r="3569" spans="1:58" s="1" customFormat="1" ht="19.5" customHeight="1" x14ac:dyDescent="0.3">
      <c r="A3569" s="46" t="s">
        <v>741</v>
      </c>
      <c r="B3569" s="14">
        <v>12</v>
      </c>
      <c r="C3569" s="14">
        <v>1</v>
      </c>
      <c r="D3569" s="14">
        <v>0</v>
      </c>
      <c r="E3569" s="14">
        <v>6</v>
      </c>
      <c r="F3569" s="14">
        <v>4</v>
      </c>
      <c r="G3569" s="49"/>
      <c r="H3569" s="14">
        <f t="shared" si="221"/>
        <v>23</v>
      </c>
      <c r="I3569" s="46">
        <v>1</v>
      </c>
      <c r="J3569" s="22">
        <f t="shared" si="222"/>
        <v>0.44230769230769229</v>
      </c>
      <c r="K3569" s="20" t="s">
        <v>181</v>
      </c>
      <c r="L3569" s="15" t="s">
        <v>742</v>
      </c>
      <c r="M3569" s="15" t="s">
        <v>743</v>
      </c>
      <c r="N3569" s="15" t="s">
        <v>235</v>
      </c>
      <c r="O3569" s="20" t="s">
        <v>708</v>
      </c>
      <c r="P3569" s="20">
        <v>11</v>
      </c>
      <c r="Q3569" s="21" t="s">
        <v>253</v>
      </c>
      <c r="R3569" s="17" t="s">
        <v>732</v>
      </c>
      <c r="S3569" s="17" t="s">
        <v>733</v>
      </c>
      <c r="T3569" s="17" t="s">
        <v>734</v>
      </c>
      <c r="U3569" s="26"/>
    </row>
    <row r="3570" spans="1:58" s="1" customFormat="1" ht="19.5" customHeight="1" x14ac:dyDescent="0.3">
      <c r="A3570" s="46" t="s">
        <v>132</v>
      </c>
      <c r="B3570" s="14">
        <v>8</v>
      </c>
      <c r="C3570" s="14">
        <v>5</v>
      </c>
      <c r="D3570" s="14">
        <v>4</v>
      </c>
      <c r="E3570" s="14">
        <v>3</v>
      </c>
      <c r="F3570" s="14">
        <v>2</v>
      </c>
      <c r="G3570" s="49"/>
      <c r="H3570" s="14">
        <f t="shared" si="221"/>
        <v>22</v>
      </c>
      <c r="I3570" s="46">
        <v>1</v>
      </c>
      <c r="J3570" s="22">
        <f t="shared" si="222"/>
        <v>0.42307692307692307</v>
      </c>
      <c r="K3570" s="19" t="s">
        <v>181</v>
      </c>
      <c r="L3570" s="15" t="s">
        <v>1067</v>
      </c>
      <c r="M3570" s="15" t="s">
        <v>293</v>
      </c>
      <c r="N3570" s="15" t="s">
        <v>192</v>
      </c>
      <c r="O3570" s="20" t="s">
        <v>1061</v>
      </c>
      <c r="P3570" s="20">
        <v>11</v>
      </c>
      <c r="Q3570" s="21" t="s">
        <v>253</v>
      </c>
      <c r="R3570" s="17" t="s">
        <v>1065</v>
      </c>
      <c r="S3570" s="17" t="s">
        <v>857</v>
      </c>
      <c r="T3570" s="17" t="s">
        <v>249</v>
      </c>
      <c r="U3570" s="26"/>
    </row>
    <row r="3571" spans="1:58" s="1" customFormat="1" ht="19.5" customHeight="1" x14ac:dyDescent="0.3">
      <c r="A3571" s="46" t="s">
        <v>141</v>
      </c>
      <c r="B3571" s="14">
        <v>5</v>
      </c>
      <c r="C3571" s="14">
        <v>0</v>
      </c>
      <c r="D3571" s="14">
        <v>11</v>
      </c>
      <c r="E3571" s="14">
        <v>4</v>
      </c>
      <c r="F3571" s="14">
        <v>2</v>
      </c>
      <c r="G3571" s="49"/>
      <c r="H3571" s="14">
        <f t="shared" si="221"/>
        <v>22</v>
      </c>
      <c r="I3571" s="46">
        <v>6</v>
      </c>
      <c r="J3571" s="22">
        <f t="shared" si="222"/>
        <v>0.42307692307692307</v>
      </c>
      <c r="K3571" s="20" t="s">
        <v>182</v>
      </c>
      <c r="L3571" s="15" t="s">
        <v>1944</v>
      </c>
      <c r="M3571" s="15" t="s">
        <v>237</v>
      </c>
      <c r="N3571" s="15" t="s">
        <v>1945</v>
      </c>
      <c r="O3571" s="20" t="s">
        <v>1898</v>
      </c>
      <c r="P3571" s="20">
        <v>11</v>
      </c>
      <c r="Q3571" s="21" t="s">
        <v>224</v>
      </c>
      <c r="R3571" s="17" t="s">
        <v>1919</v>
      </c>
      <c r="S3571" s="17" t="s">
        <v>939</v>
      </c>
      <c r="T3571" s="17" t="s">
        <v>210</v>
      </c>
      <c r="U3571" s="65"/>
      <c r="V3571" s="16"/>
      <c r="W3571" s="16"/>
      <c r="X3571" s="16"/>
      <c r="Y3571" s="16"/>
      <c r="Z3571" s="16"/>
      <c r="AA3571" s="16"/>
      <c r="AB3571" s="16"/>
      <c r="AC3571" s="16"/>
      <c r="AD3571" s="16"/>
      <c r="AE3571" s="16"/>
      <c r="AF3571" s="16"/>
      <c r="AG3571" s="16"/>
      <c r="AH3571" s="16"/>
      <c r="AI3571" s="16"/>
      <c r="AJ3571" s="16"/>
      <c r="AK3571" s="16"/>
      <c r="AL3571" s="16"/>
      <c r="AM3571" s="16"/>
      <c r="AN3571" s="16"/>
      <c r="AO3571" s="16"/>
      <c r="AP3571" s="16"/>
      <c r="AQ3571" s="16"/>
      <c r="AR3571" s="16"/>
      <c r="AS3571" s="16"/>
      <c r="AT3571" s="16"/>
      <c r="AU3571" s="16"/>
      <c r="AV3571" s="16"/>
      <c r="AW3571" s="16"/>
      <c r="AX3571" s="16"/>
      <c r="AY3571" s="16"/>
      <c r="AZ3571" s="16"/>
      <c r="BA3571" s="16"/>
      <c r="BB3571" s="16"/>
      <c r="BC3571" s="16"/>
      <c r="BD3571" s="16"/>
      <c r="BE3571" s="16"/>
      <c r="BF3571" s="16"/>
    </row>
    <row r="3572" spans="1:58" s="1" customFormat="1" ht="19.5" customHeight="1" x14ac:dyDescent="0.3">
      <c r="A3572" s="46" t="s">
        <v>131</v>
      </c>
      <c r="B3572" s="14">
        <v>7</v>
      </c>
      <c r="C3572" s="14">
        <v>0</v>
      </c>
      <c r="D3572" s="14">
        <v>4</v>
      </c>
      <c r="E3572" s="14">
        <v>7</v>
      </c>
      <c r="F3572" s="14">
        <v>4</v>
      </c>
      <c r="G3572" s="49"/>
      <c r="H3572" s="14">
        <f t="shared" ref="H3572:H3633" si="223">B3572+C3572+D3572+E3572+F3572</f>
        <v>22</v>
      </c>
      <c r="I3572" s="46">
        <v>1</v>
      </c>
      <c r="J3572" s="22">
        <f t="shared" ref="J3572:J3633" si="224">H3572/52</f>
        <v>0.42307692307692307</v>
      </c>
      <c r="K3572" s="20" t="s">
        <v>181</v>
      </c>
      <c r="L3572" s="15" t="s">
        <v>1288</v>
      </c>
      <c r="M3572" s="15" t="s">
        <v>234</v>
      </c>
      <c r="N3572" s="15" t="s">
        <v>210</v>
      </c>
      <c r="O3572" s="20" t="s">
        <v>1231</v>
      </c>
      <c r="P3572" s="20">
        <v>11</v>
      </c>
      <c r="Q3572" s="21" t="s">
        <v>253</v>
      </c>
      <c r="R3572" s="17" t="s">
        <v>1245</v>
      </c>
      <c r="S3572" s="17" t="s">
        <v>317</v>
      </c>
      <c r="T3572" s="17" t="s">
        <v>299</v>
      </c>
      <c r="U3572" s="26"/>
    </row>
    <row r="3573" spans="1:58" s="1" customFormat="1" ht="19.5" customHeight="1" x14ac:dyDescent="0.3">
      <c r="A3573" s="46" t="s">
        <v>133</v>
      </c>
      <c r="B3573" s="14">
        <v>8</v>
      </c>
      <c r="C3573" s="14">
        <v>0</v>
      </c>
      <c r="D3573" s="14">
        <v>14</v>
      </c>
      <c r="E3573" s="14">
        <v>0</v>
      </c>
      <c r="F3573" s="14">
        <v>0</v>
      </c>
      <c r="G3573" s="49"/>
      <c r="H3573" s="14">
        <f t="shared" si="223"/>
        <v>22</v>
      </c>
      <c r="I3573" s="46">
        <v>9</v>
      </c>
      <c r="J3573" s="22">
        <f t="shared" si="224"/>
        <v>0.42307692307692307</v>
      </c>
      <c r="K3573" s="20" t="s">
        <v>182</v>
      </c>
      <c r="L3573" s="15" t="s">
        <v>352</v>
      </c>
      <c r="M3573" s="15" t="s">
        <v>353</v>
      </c>
      <c r="N3573" s="15" t="s">
        <v>201</v>
      </c>
      <c r="O3573" s="20" t="s">
        <v>279</v>
      </c>
      <c r="P3573" s="20">
        <v>11</v>
      </c>
      <c r="Q3573" s="21" t="s">
        <v>253</v>
      </c>
      <c r="R3573" s="17" t="s">
        <v>282</v>
      </c>
      <c r="S3573" s="17" t="s">
        <v>283</v>
      </c>
      <c r="T3573" s="17" t="s">
        <v>269</v>
      </c>
      <c r="U3573" s="26"/>
    </row>
    <row r="3574" spans="1:58" s="1" customFormat="1" ht="19.5" customHeight="1" x14ac:dyDescent="0.3">
      <c r="A3574" s="46" t="s">
        <v>131</v>
      </c>
      <c r="B3574" s="14">
        <v>6</v>
      </c>
      <c r="C3574" s="14">
        <v>1</v>
      </c>
      <c r="D3574" s="14">
        <v>6</v>
      </c>
      <c r="E3574" s="14">
        <v>6</v>
      </c>
      <c r="F3574" s="14">
        <v>2</v>
      </c>
      <c r="G3574" s="49"/>
      <c r="H3574" s="14">
        <f t="shared" si="223"/>
        <v>21</v>
      </c>
      <c r="I3574" s="46">
        <v>4</v>
      </c>
      <c r="J3574" s="22">
        <f t="shared" si="224"/>
        <v>0.40384615384615385</v>
      </c>
      <c r="K3574" s="46" t="s">
        <v>182</v>
      </c>
      <c r="L3574" s="15" t="s">
        <v>1014</v>
      </c>
      <c r="M3574" s="15" t="s">
        <v>844</v>
      </c>
      <c r="N3574" s="15" t="s">
        <v>267</v>
      </c>
      <c r="O3574" s="20" t="s">
        <v>2588</v>
      </c>
      <c r="P3574" s="20">
        <v>11</v>
      </c>
      <c r="Q3574" s="21" t="s">
        <v>253</v>
      </c>
      <c r="R3574" s="17" t="s">
        <v>2647</v>
      </c>
      <c r="S3574" s="17" t="s">
        <v>212</v>
      </c>
      <c r="T3574" s="17" t="s">
        <v>296</v>
      </c>
      <c r="U3574" s="26"/>
    </row>
    <row r="3575" spans="1:58" s="1" customFormat="1" ht="19.5" customHeight="1" x14ac:dyDescent="0.3">
      <c r="A3575" s="46" t="s">
        <v>133</v>
      </c>
      <c r="B3575" s="14">
        <v>6</v>
      </c>
      <c r="C3575" s="14">
        <v>1</v>
      </c>
      <c r="D3575" s="14">
        <v>6</v>
      </c>
      <c r="E3575" s="14">
        <v>4</v>
      </c>
      <c r="F3575" s="14">
        <v>4</v>
      </c>
      <c r="G3575" s="49"/>
      <c r="H3575" s="14">
        <f t="shared" si="223"/>
        <v>21</v>
      </c>
      <c r="I3575" s="46">
        <v>9</v>
      </c>
      <c r="J3575" s="22">
        <f t="shared" si="224"/>
        <v>0.40384615384615385</v>
      </c>
      <c r="K3575" s="20" t="s">
        <v>182</v>
      </c>
      <c r="L3575" s="15" t="s">
        <v>2042</v>
      </c>
      <c r="M3575" s="15" t="s">
        <v>358</v>
      </c>
      <c r="N3575" s="15" t="s">
        <v>2043</v>
      </c>
      <c r="O3575" s="20" t="s">
        <v>1977</v>
      </c>
      <c r="P3575" s="20">
        <v>11</v>
      </c>
      <c r="Q3575" s="21" t="s">
        <v>253</v>
      </c>
      <c r="R3575" s="17" t="s">
        <v>2016</v>
      </c>
      <c r="S3575" s="17" t="s">
        <v>317</v>
      </c>
      <c r="T3575" s="17" t="s">
        <v>210</v>
      </c>
      <c r="U3575" s="26"/>
    </row>
    <row r="3576" spans="1:58" s="1" customFormat="1" ht="19.5" customHeight="1" x14ac:dyDescent="0.3">
      <c r="A3576" s="46" t="s">
        <v>136</v>
      </c>
      <c r="B3576" s="14">
        <v>8</v>
      </c>
      <c r="C3576" s="14">
        <v>0</v>
      </c>
      <c r="D3576" s="14">
        <v>5</v>
      </c>
      <c r="E3576" s="14">
        <v>5</v>
      </c>
      <c r="F3576" s="14">
        <v>2</v>
      </c>
      <c r="G3576" s="49"/>
      <c r="H3576" s="14">
        <f t="shared" si="223"/>
        <v>20</v>
      </c>
      <c r="I3576" s="46">
        <v>7</v>
      </c>
      <c r="J3576" s="22">
        <f t="shared" si="224"/>
        <v>0.38461538461538464</v>
      </c>
      <c r="K3576" s="20" t="s">
        <v>182</v>
      </c>
      <c r="L3576" s="15" t="s">
        <v>1946</v>
      </c>
      <c r="M3576" s="15" t="s">
        <v>293</v>
      </c>
      <c r="N3576" s="15" t="s">
        <v>220</v>
      </c>
      <c r="O3576" s="20" t="s">
        <v>1898</v>
      </c>
      <c r="P3576" s="20">
        <v>11</v>
      </c>
      <c r="Q3576" s="21" t="s">
        <v>253</v>
      </c>
      <c r="R3576" s="17" t="s">
        <v>1919</v>
      </c>
      <c r="S3576" s="17" t="s">
        <v>939</v>
      </c>
      <c r="T3576" s="17" t="s">
        <v>210</v>
      </c>
      <c r="U3576" s="65"/>
      <c r="V3576" s="16"/>
      <c r="W3576" s="16"/>
      <c r="X3576" s="16"/>
      <c r="Y3576" s="16"/>
      <c r="Z3576" s="16"/>
      <c r="AA3576" s="16"/>
      <c r="AB3576" s="16"/>
      <c r="AC3576" s="16"/>
      <c r="AD3576" s="16"/>
      <c r="AE3576" s="16"/>
      <c r="AF3576" s="16"/>
      <c r="AG3576" s="16"/>
      <c r="AH3576" s="16"/>
      <c r="AI3576" s="16"/>
      <c r="AJ3576" s="16"/>
      <c r="AK3576" s="16"/>
      <c r="AL3576" s="16"/>
      <c r="AM3576" s="16"/>
      <c r="AN3576" s="16"/>
      <c r="AO3576" s="16"/>
      <c r="AP3576" s="16"/>
      <c r="AQ3576" s="16"/>
      <c r="AR3576" s="16"/>
      <c r="AS3576" s="16"/>
      <c r="AT3576" s="16"/>
      <c r="AU3576" s="16"/>
      <c r="AV3576" s="16"/>
      <c r="AW3576" s="16"/>
      <c r="AX3576" s="16"/>
      <c r="AY3576" s="16"/>
      <c r="AZ3576" s="16"/>
      <c r="BA3576" s="16"/>
      <c r="BB3576" s="16"/>
      <c r="BC3576" s="16"/>
      <c r="BD3576" s="16"/>
      <c r="BE3576" s="16"/>
      <c r="BF3576" s="16"/>
    </row>
    <row r="3577" spans="1:58" s="1" customFormat="1" ht="19.5" customHeight="1" x14ac:dyDescent="0.3">
      <c r="A3577" s="46" t="s">
        <v>141</v>
      </c>
      <c r="B3577" s="14">
        <v>7</v>
      </c>
      <c r="C3577" s="14">
        <v>1</v>
      </c>
      <c r="D3577" s="14">
        <v>12</v>
      </c>
      <c r="E3577" s="14">
        <v>0</v>
      </c>
      <c r="F3577" s="14">
        <v>0</v>
      </c>
      <c r="G3577" s="49"/>
      <c r="H3577" s="14">
        <f t="shared" si="223"/>
        <v>20</v>
      </c>
      <c r="I3577" s="46">
        <v>10</v>
      </c>
      <c r="J3577" s="22">
        <f t="shared" si="224"/>
        <v>0.38461538461538464</v>
      </c>
      <c r="K3577" s="20" t="s">
        <v>182</v>
      </c>
      <c r="L3577" s="15" t="s">
        <v>2044</v>
      </c>
      <c r="M3577" s="15" t="s">
        <v>203</v>
      </c>
      <c r="N3577" s="15" t="s">
        <v>2045</v>
      </c>
      <c r="O3577" s="20" t="s">
        <v>1977</v>
      </c>
      <c r="P3577" s="20">
        <v>11</v>
      </c>
      <c r="Q3577" s="21" t="s">
        <v>382</v>
      </c>
      <c r="R3577" s="17" t="s">
        <v>2016</v>
      </c>
      <c r="S3577" s="17" t="s">
        <v>317</v>
      </c>
      <c r="T3577" s="17" t="s">
        <v>210</v>
      </c>
      <c r="U3577" s="26"/>
    </row>
    <row r="3578" spans="1:58" s="1" customFormat="1" ht="19.5" customHeight="1" x14ac:dyDescent="0.3">
      <c r="A3578" s="46" t="s">
        <v>134</v>
      </c>
      <c r="B3578" s="14">
        <v>6</v>
      </c>
      <c r="C3578" s="14">
        <v>0</v>
      </c>
      <c r="D3578" s="14">
        <v>7</v>
      </c>
      <c r="E3578" s="14">
        <v>5</v>
      </c>
      <c r="F3578" s="14">
        <v>2</v>
      </c>
      <c r="G3578" s="49"/>
      <c r="H3578" s="14">
        <f t="shared" si="223"/>
        <v>20</v>
      </c>
      <c r="I3578" s="46">
        <v>7</v>
      </c>
      <c r="J3578" s="22">
        <f t="shared" si="224"/>
        <v>0.38461538461538464</v>
      </c>
      <c r="K3578" s="20" t="s">
        <v>182</v>
      </c>
      <c r="L3578" s="15" t="s">
        <v>1903</v>
      </c>
      <c r="M3578" s="15" t="s">
        <v>274</v>
      </c>
      <c r="N3578" s="15" t="s">
        <v>280</v>
      </c>
      <c r="O3578" s="20" t="s">
        <v>1898</v>
      </c>
      <c r="P3578" s="20">
        <v>11</v>
      </c>
      <c r="Q3578" s="21" t="s">
        <v>223</v>
      </c>
      <c r="R3578" s="17" t="s">
        <v>1919</v>
      </c>
      <c r="S3578" s="17" t="s">
        <v>939</v>
      </c>
      <c r="T3578" s="17" t="s">
        <v>210</v>
      </c>
      <c r="U3578" s="65"/>
      <c r="V3578" s="16"/>
      <c r="W3578" s="16"/>
      <c r="X3578" s="16"/>
      <c r="Y3578" s="16"/>
      <c r="Z3578" s="16"/>
      <c r="AA3578" s="16"/>
      <c r="AB3578" s="16"/>
      <c r="AC3578" s="16"/>
      <c r="AD3578" s="16"/>
      <c r="AE3578" s="16"/>
      <c r="AF3578" s="16"/>
      <c r="AG3578" s="16"/>
      <c r="AH3578" s="16"/>
      <c r="AI3578" s="16"/>
      <c r="AJ3578" s="16"/>
      <c r="AK3578" s="16"/>
      <c r="AL3578" s="16"/>
      <c r="AM3578" s="16"/>
      <c r="AN3578" s="16"/>
      <c r="AO3578" s="16"/>
      <c r="AP3578" s="16"/>
      <c r="AQ3578" s="16"/>
      <c r="AR3578" s="16"/>
      <c r="AS3578" s="16"/>
      <c r="AT3578" s="16"/>
      <c r="AU3578" s="16"/>
      <c r="AV3578" s="16"/>
      <c r="AW3578" s="16"/>
      <c r="AX3578" s="16"/>
      <c r="AY3578" s="16"/>
      <c r="AZ3578" s="16"/>
      <c r="BA3578" s="16"/>
      <c r="BB3578" s="16"/>
      <c r="BC3578" s="16"/>
      <c r="BD3578" s="16"/>
      <c r="BE3578" s="16"/>
      <c r="BF3578" s="16"/>
    </row>
    <row r="3579" spans="1:58" s="1" customFormat="1" ht="19.5" customHeight="1" x14ac:dyDescent="0.3">
      <c r="A3579" s="46" t="s">
        <v>131</v>
      </c>
      <c r="B3579" s="14">
        <v>7</v>
      </c>
      <c r="C3579" s="14">
        <v>0</v>
      </c>
      <c r="D3579" s="14">
        <v>8</v>
      </c>
      <c r="E3579" s="14">
        <v>4</v>
      </c>
      <c r="F3579" s="14">
        <v>0</v>
      </c>
      <c r="G3579" s="49"/>
      <c r="H3579" s="14">
        <f t="shared" si="223"/>
        <v>19</v>
      </c>
      <c r="I3579" s="46">
        <v>1</v>
      </c>
      <c r="J3579" s="22">
        <f t="shared" si="224"/>
        <v>0.36538461538461536</v>
      </c>
      <c r="K3579" s="46" t="s">
        <v>182</v>
      </c>
      <c r="L3579" s="15" t="s">
        <v>2579</v>
      </c>
      <c r="M3579" s="15" t="s">
        <v>381</v>
      </c>
      <c r="N3579" s="15" t="s">
        <v>564</v>
      </c>
      <c r="O3579" s="20" t="s">
        <v>2571</v>
      </c>
      <c r="P3579" s="20">
        <v>11</v>
      </c>
      <c r="Q3579" s="21">
        <v>2</v>
      </c>
      <c r="R3579" s="17" t="s">
        <v>2572</v>
      </c>
      <c r="S3579" s="17" t="s">
        <v>2052</v>
      </c>
      <c r="T3579" s="17" t="s">
        <v>2573</v>
      </c>
      <c r="U3579" s="26"/>
    </row>
    <row r="3580" spans="1:58" s="1" customFormat="1" ht="19.5" customHeight="1" x14ac:dyDescent="0.3">
      <c r="A3580" s="46" t="s">
        <v>1947</v>
      </c>
      <c r="B3580" s="14">
        <v>10</v>
      </c>
      <c r="C3580" s="14">
        <v>0</v>
      </c>
      <c r="D3580" s="14">
        <v>7</v>
      </c>
      <c r="E3580" s="14">
        <v>1</v>
      </c>
      <c r="F3580" s="14">
        <v>1</v>
      </c>
      <c r="G3580" s="49"/>
      <c r="H3580" s="14">
        <f t="shared" si="223"/>
        <v>19</v>
      </c>
      <c r="I3580" s="46">
        <v>8</v>
      </c>
      <c r="J3580" s="22">
        <f t="shared" si="224"/>
        <v>0.36538461538461536</v>
      </c>
      <c r="K3580" s="20" t="s">
        <v>182</v>
      </c>
      <c r="L3580" s="15" t="s">
        <v>1948</v>
      </c>
      <c r="M3580" s="15" t="s">
        <v>212</v>
      </c>
      <c r="N3580" s="15" t="s">
        <v>414</v>
      </c>
      <c r="O3580" s="20" t="s">
        <v>1898</v>
      </c>
      <c r="P3580" s="20">
        <v>11</v>
      </c>
      <c r="Q3580" s="21" t="s">
        <v>223</v>
      </c>
      <c r="R3580" s="17" t="s">
        <v>1919</v>
      </c>
      <c r="S3580" s="17" t="s">
        <v>939</v>
      </c>
      <c r="T3580" s="17" t="s">
        <v>210</v>
      </c>
      <c r="U3580" s="65"/>
      <c r="V3580" s="16"/>
      <c r="W3580" s="16"/>
      <c r="X3580" s="16"/>
      <c r="Y3580" s="16"/>
      <c r="Z3580" s="16"/>
      <c r="AA3580" s="16"/>
      <c r="AB3580" s="16"/>
      <c r="AC3580" s="16"/>
      <c r="AD3580" s="16"/>
      <c r="AE3580" s="16"/>
      <c r="AF3580" s="16"/>
      <c r="AG3580" s="16"/>
      <c r="AH3580" s="16"/>
      <c r="AI3580" s="16"/>
      <c r="AJ3580" s="16"/>
      <c r="AK3580" s="16"/>
      <c r="AL3580" s="16"/>
      <c r="AM3580" s="16"/>
      <c r="AN3580" s="16"/>
      <c r="AO3580" s="16"/>
      <c r="AP3580" s="16"/>
      <c r="AQ3580" s="16"/>
      <c r="AR3580" s="16"/>
      <c r="AS3580" s="16"/>
      <c r="AT3580" s="16"/>
      <c r="AU3580" s="16"/>
      <c r="AV3580" s="16"/>
      <c r="AW3580" s="16"/>
      <c r="AX3580" s="16"/>
      <c r="AY3580" s="16"/>
      <c r="AZ3580" s="16"/>
      <c r="BA3580" s="16"/>
      <c r="BB3580" s="16"/>
      <c r="BC3580" s="16"/>
      <c r="BD3580" s="16"/>
      <c r="BE3580" s="16"/>
      <c r="BF3580" s="16"/>
    </row>
    <row r="3581" spans="1:58" s="1" customFormat="1" ht="19.5" customHeight="1" x14ac:dyDescent="0.3">
      <c r="A3581" s="46" t="s">
        <v>139</v>
      </c>
      <c r="B3581" s="14">
        <v>14</v>
      </c>
      <c r="C3581" s="14">
        <v>1</v>
      </c>
      <c r="D3581" s="14">
        <v>0</v>
      </c>
      <c r="E3581" s="14">
        <v>0</v>
      </c>
      <c r="F3581" s="14">
        <v>4</v>
      </c>
      <c r="G3581" s="49"/>
      <c r="H3581" s="14">
        <f t="shared" si="223"/>
        <v>19</v>
      </c>
      <c r="I3581" s="46">
        <v>10</v>
      </c>
      <c r="J3581" s="22">
        <f t="shared" si="224"/>
        <v>0.36538461538461536</v>
      </c>
      <c r="K3581" s="20" t="s">
        <v>182</v>
      </c>
      <c r="L3581" s="15" t="s">
        <v>366</v>
      </c>
      <c r="M3581" s="15" t="s">
        <v>367</v>
      </c>
      <c r="N3581" s="15" t="s">
        <v>368</v>
      </c>
      <c r="O3581" s="20" t="s">
        <v>279</v>
      </c>
      <c r="P3581" s="20">
        <v>11</v>
      </c>
      <c r="Q3581" s="21" t="s">
        <v>224</v>
      </c>
      <c r="R3581" s="17" t="s">
        <v>282</v>
      </c>
      <c r="S3581" s="17" t="s">
        <v>283</v>
      </c>
      <c r="T3581" s="17" t="s">
        <v>269</v>
      </c>
      <c r="U3581" s="26"/>
    </row>
    <row r="3582" spans="1:58" s="1" customFormat="1" ht="19.5" customHeight="1" x14ac:dyDescent="0.3">
      <c r="A3582" s="46" t="s">
        <v>132</v>
      </c>
      <c r="B3582" s="14">
        <v>5</v>
      </c>
      <c r="C3582" s="14">
        <v>1</v>
      </c>
      <c r="D3582" s="14">
        <v>12</v>
      </c>
      <c r="E3582" s="14">
        <v>1</v>
      </c>
      <c r="F3582" s="14">
        <v>0</v>
      </c>
      <c r="G3582" s="49"/>
      <c r="H3582" s="14">
        <f t="shared" si="223"/>
        <v>19</v>
      </c>
      <c r="I3582" s="46">
        <v>3</v>
      </c>
      <c r="J3582" s="22">
        <f t="shared" si="224"/>
        <v>0.36538461538461536</v>
      </c>
      <c r="K3582" s="20" t="s">
        <v>182</v>
      </c>
      <c r="L3582" s="15" t="s">
        <v>1116</v>
      </c>
      <c r="M3582" s="15" t="s">
        <v>309</v>
      </c>
      <c r="N3582" s="15" t="s">
        <v>281</v>
      </c>
      <c r="O3582" s="20" t="s">
        <v>1094</v>
      </c>
      <c r="P3582" s="20">
        <v>11</v>
      </c>
      <c r="Q3582" s="21" t="s">
        <v>253</v>
      </c>
      <c r="R3582" s="17" t="s">
        <v>1107</v>
      </c>
      <c r="S3582" s="17" t="s">
        <v>317</v>
      </c>
      <c r="T3582" s="17" t="s">
        <v>257</v>
      </c>
      <c r="U3582" s="26"/>
    </row>
    <row r="3583" spans="1:58" s="1" customFormat="1" ht="19.5" customHeight="1" x14ac:dyDescent="0.3">
      <c r="A3583" s="46" t="s">
        <v>1949</v>
      </c>
      <c r="B3583" s="14">
        <v>8</v>
      </c>
      <c r="C3583" s="14">
        <v>3</v>
      </c>
      <c r="D3583" s="14">
        <v>3</v>
      </c>
      <c r="E3583" s="14">
        <v>1</v>
      </c>
      <c r="F3583" s="14">
        <v>4</v>
      </c>
      <c r="G3583" s="49"/>
      <c r="H3583" s="14">
        <f t="shared" si="223"/>
        <v>19</v>
      </c>
      <c r="I3583" s="46">
        <v>8</v>
      </c>
      <c r="J3583" s="22">
        <f t="shared" si="224"/>
        <v>0.36538461538461536</v>
      </c>
      <c r="K3583" s="20" t="s">
        <v>182</v>
      </c>
      <c r="L3583" s="15" t="s">
        <v>1950</v>
      </c>
      <c r="M3583" s="15" t="s">
        <v>214</v>
      </c>
      <c r="N3583" s="15" t="s">
        <v>445</v>
      </c>
      <c r="O3583" s="20" t="s">
        <v>1898</v>
      </c>
      <c r="P3583" s="20">
        <v>11</v>
      </c>
      <c r="Q3583" s="21" t="s">
        <v>224</v>
      </c>
      <c r="R3583" s="17" t="s">
        <v>1919</v>
      </c>
      <c r="S3583" s="17" t="s">
        <v>939</v>
      </c>
      <c r="T3583" s="17" t="s">
        <v>210</v>
      </c>
      <c r="U3583" s="65"/>
      <c r="V3583" s="16"/>
      <c r="W3583" s="16"/>
      <c r="X3583" s="16"/>
      <c r="Y3583" s="16"/>
      <c r="Z3583" s="16"/>
      <c r="AA3583" s="16"/>
      <c r="AB3583" s="16"/>
      <c r="AC3583" s="16"/>
      <c r="AD3583" s="16"/>
      <c r="AE3583" s="16"/>
      <c r="AF3583" s="16"/>
      <c r="AG3583" s="16"/>
      <c r="AH3583" s="16"/>
      <c r="AI3583" s="16"/>
      <c r="AJ3583" s="16"/>
      <c r="AK3583" s="16"/>
      <c r="AL3583" s="16"/>
      <c r="AM3583" s="16"/>
      <c r="AN3583" s="16"/>
      <c r="AO3583" s="16"/>
      <c r="AP3583" s="16"/>
      <c r="AQ3583" s="16"/>
      <c r="AR3583" s="16"/>
      <c r="AS3583" s="16"/>
      <c r="AT3583" s="16"/>
      <c r="AU3583" s="16"/>
      <c r="AV3583" s="16"/>
      <c r="AW3583" s="16"/>
      <c r="AX3583" s="16"/>
      <c r="AY3583" s="16"/>
      <c r="AZ3583" s="16"/>
      <c r="BA3583" s="16"/>
      <c r="BB3583" s="16"/>
      <c r="BC3583" s="16"/>
      <c r="BD3583" s="16"/>
      <c r="BE3583" s="16"/>
      <c r="BF3583" s="16"/>
    </row>
    <row r="3584" spans="1:58" s="1" customFormat="1" ht="19.5" customHeight="1" x14ac:dyDescent="0.3">
      <c r="A3584" s="46" t="s">
        <v>136</v>
      </c>
      <c r="B3584" s="14">
        <v>9</v>
      </c>
      <c r="C3584" s="14">
        <v>0</v>
      </c>
      <c r="D3584" s="14">
        <v>9</v>
      </c>
      <c r="E3584" s="14">
        <v>0</v>
      </c>
      <c r="F3584" s="14">
        <v>0</v>
      </c>
      <c r="G3584" s="49"/>
      <c r="H3584" s="14">
        <f t="shared" si="223"/>
        <v>18</v>
      </c>
      <c r="I3584" s="46">
        <v>5</v>
      </c>
      <c r="J3584" s="22">
        <f t="shared" si="224"/>
        <v>0.34615384615384615</v>
      </c>
      <c r="K3584" s="20" t="s">
        <v>182</v>
      </c>
      <c r="L3584" s="15" t="s">
        <v>2349</v>
      </c>
      <c r="M3584" s="15" t="s">
        <v>515</v>
      </c>
      <c r="N3584" s="15" t="s">
        <v>325</v>
      </c>
      <c r="O3584" s="20" t="s">
        <v>2224</v>
      </c>
      <c r="P3584" s="20">
        <v>11</v>
      </c>
      <c r="Q3584" s="21" t="s">
        <v>253</v>
      </c>
      <c r="R3584" s="17" t="s">
        <v>2277</v>
      </c>
      <c r="S3584" s="17" t="s">
        <v>317</v>
      </c>
      <c r="T3584" s="17" t="s">
        <v>2278</v>
      </c>
      <c r="U3584" s="26"/>
    </row>
    <row r="3585" spans="1:58" s="1" customFormat="1" ht="19.5" customHeight="1" x14ac:dyDescent="0.3">
      <c r="A3585" s="46" t="s">
        <v>137</v>
      </c>
      <c r="B3585" s="14">
        <v>10</v>
      </c>
      <c r="C3585" s="14">
        <v>0</v>
      </c>
      <c r="D3585" s="14">
        <v>3</v>
      </c>
      <c r="E3585" s="14">
        <v>4</v>
      </c>
      <c r="F3585" s="14">
        <v>0</v>
      </c>
      <c r="G3585" s="49"/>
      <c r="H3585" s="14">
        <f t="shared" si="223"/>
        <v>17</v>
      </c>
      <c r="I3585" s="46">
        <v>9</v>
      </c>
      <c r="J3585" s="22">
        <f t="shared" si="224"/>
        <v>0.32692307692307693</v>
      </c>
      <c r="K3585" s="20" t="s">
        <v>182</v>
      </c>
      <c r="L3585" s="15" t="s">
        <v>1951</v>
      </c>
      <c r="M3585" s="15" t="s">
        <v>860</v>
      </c>
      <c r="N3585" s="15" t="s">
        <v>269</v>
      </c>
      <c r="O3585" s="20" t="s">
        <v>1898</v>
      </c>
      <c r="P3585" s="20">
        <v>11</v>
      </c>
      <c r="Q3585" s="21" t="s">
        <v>253</v>
      </c>
      <c r="R3585" s="17" t="s">
        <v>1919</v>
      </c>
      <c r="S3585" s="17" t="s">
        <v>939</v>
      </c>
      <c r="T3585" s="17" t="s">
        <v>210</v>
      </c>
      <c r="U3585" s="65"/>
      <c r="V3585" s="16"/>
      <c r="W3585" s="16"/>
      <c r="X3585" s="16"/>
      <c r="Y3585" s="16"/>
      <c r="Z3585" s="16"/>
      <c r="AA3585" s="16"/>
      <c r="AB3585" s="16"/>
      <c r="AC3585" s="16"/>
      <c r="AD3585" s="16"/>
      <c r="AE3585" s="16"/>
      <c r="AF3585" s="16"/>
      <c r="AG3585" s="16"/>
      <c r="AH3585" s="16"/>
      <c r="AI3585" s="16"/>
      <c r="AJ3585" s="16"/>
      <c r="AK3585" s="16"/>
      <c r="AL3585" s="16"/>
      <c r="AM3585" s="16"/>
      <c r="AN3585" s="16"/>
      <c r="AO3585" s="16"/>
      <c r="AP3585" s="16"/>
      <c r="AQ3585" s="16"/>
      <c r="AR3585" s="16"/>
      <c r="AS3585" s="16"/>
      <c r="AT3585" s="16"/>
      <c r="AU3585" s="16"/>
      <c r="AV3585" s="16"/>
      <c r="AW3585" s="16"/>
      <c r="AX3585" s="16"/>
      <c r="AY3585" s="16"/>
      <c r="AZ3585" s="16"/>
      <c r="BA3585" s="16"/>
      <c r="BB3585" s="16"/>
      <c r="BC3585" s="16"/>
      <c r="BD3585" s="16"/>
      <c r="BE3585" s="16"/>
      <c r="BF3585" s="16"/>
    </row>
    <row r="3586" spans="1:58" s="1" customFormat="1" ht="19.5" customHeight="1" x14ac:dyDescent="0.3">
      <c r="A3586" s="46" t="s">
        <v>131</v>
      </c>
      <c r="B3586" s="14">
        <v>8</v>
      </c>
      <c r="C3586" s="14">
        <v>2</v>
      </c>
      <c r="D3586" s="14">
        <v>7</v>
      </c>
      <c r="E3586" s="14">
        <v>0</v>
      </c>
      <c r="F3586" s="14">
        <v>0</v>
      </c>
      <c r="G3586" s="49"/>
      <c r="H3586" s="14">
        <f t="shared" si="223"/>
        <v>17</v>
      </c>
      <c r="I3586" s="46">
        <v>2</v>
      </c>
      <c r="J3586" s="22">
        <f t="shared" si="224"/>
        <v>0.32692307692307693</v>
      </c>
      <c r="K3586" s="19" t="s">
        <v>182</v>
      </c>
      <c r="L3586" s="15" t="s">
        <v>1068</v>
      </c>
      <c r="M3586" s="15" t="s">
        <v>448</v>
      </c>
      <c r="N3586" s="15" t="s">
        <v>911</v>
      </c>
      <c r="O3586" s="20" t="s">
        <v>1061</v>
      </c>
      <c r="P3586" s="20">
        <v>11</v>
      </c>
      <c r="Q3586" s="21" t="s">
        <v>253</v>
      </c>
      <c r="R3586" s="17" t="s">
        <v>1065</v>
      </c>
      <c r="S3586" s="17" t="s">
        <v>857</v>
      </c>
      <c r="T3586" s="17" t="s">
        <v>249</v>
      </c>
      <c r="U3586" s="26"/>
    </row>
    <row r="3587" spans="1:58" s="1" customFormat="1" ht="19.5" customHeight="1" x14ac:dyDescent="0.3">
      <c r="A3587" s="46" t="s">
        <v>744</v>
      </c>
      <c r="B3587" s="14">
        <v>10</v>
      </c>
      <c r="C3587" s="14">
        <v>1</v>
      </c>
      <c r="D3587" s="14">
        <v>2</v>
      </c>
      <c r="E3587" s="14">
        <v>0</v>
      </c>
      <c r="F3587" s="14">
        <v>4</v>
      </c>
      <c r="G3587" s="49"/>
      <c r="H3587" s="14">
        <f t="shared" si="223"/>
        <v>17</v>
      </c>
      <c r="I3587" s="46">
        <v>2</v>
      </c>
      <c r="J3587" s="22">
        <f t="shared" si="224"/>
        <v>0.32692307692307693</v>
      </c>
      <c r="K3587" s="20" t="s">
        <v>182</v>
      </c>
      <c r="L3587" s="15" t="s">
        <v>745</v>
      </c>
      <c r="M3587" s="15" t="s">
        <v>746</v>
      </c>
      <c r="N3587" s="15" t="s">
        <v>359</v>
      </c>
      <c r="O3587" s="20" t="s">
        <v>708</v>
      </c>
      <c r="P3587" s="20">
        <v>11</v>
      </c>
      <c r="Q3587" s="21" t="s">
        <v>253</v>
      </c>
      <c r="R3587" s="17" t="s">
        <v>732</v>
      </c>
      <c r="S3587" s="17" t="s">
        <v>733</v>
      </c>
      <c r="T3587" s="17" t="s">
        <v>734</v>
      </c>
      <c r="U3587" s="26"/>
    </row>
    <row r="3588" spans="1:58" s="1" customFormat="1" ht="19.5" customHeight="1" x14ac:dyDescent="0.3">
      <c r="A3588" s="46" t="s">
        <v>135</v>
      </c>
      <c r="B3588" s="14">
        <v>6</v>
      </c>
      <c r="C3588" s="14">
        <v>1</v>
      </c>
      <c r="D3588" s="14">
        <v>3</v>
      </c>
      <c r="E3588" s="14">
        <v>5</v>
      </c>
      <c r="F3588" s="14">
        <v>2</v>
      </c>
      <c r="G3588" s="49"/>
      <c r="H3588" s="14">
        <f t="shared" si="223"/>
        <v>17</v>
      </c>
      <c r="I3588" s="46">
        <v>3</v>
      </c>
      <c r="J3588" s="22">
        <f t="shared" si="224"/>
        <v>0.32692307692307693</v>
      </c>
      <c r="K3588" s="20" t="s">
        <v>182</v>
      </c>
      <c r="L3588" s="15" t="s">
        <v>1692</v>
      </c>
      <c r="M3588" s="15" t="s">
        <v>784</v>
      </c>
      <c r="N3588" s="15" t="s">
        <v>359</v>
      </c>
      <c r="O3588" s="20" t="s">
        <v>1635</v>
      </c>
      <c r="P3588" s="20">
        <v>11</v>
      </c>
      <c r="Q3588" s="21" t="s">
        <v>224</v>
      </c>
      <c r="R3588" s="17" t="s">
        <v>1670</v>
      </c>
      <c r="S3588" s="17" t="s">
        <v>515</v>
      </c>
      <c r="T3588" s="17" t="s">
        <v>201</v>
      </c>
      <c r="U3588" s="26"/>
    </row>
    <row r="3589" spans="1:58" s="1" customFormat="1" ht="19.5" customHeight="1" x14ac:dyDescent="0.3">
      <c r="A3589" s="46" t="s">
        <v>133</v>
      </c>
      <c r="B3589" s="14">
        <v>6</v>
      </c>
      <c r="C3589" s="14">
        <v>2</v>
      </c>
      <c r="D3589" s="14">
        <v>8</v>
      </c>
      <c r="E3589" s="14">
        <v>0</v>
      </c>
      <c r="F3589" s="14">
        <v>0</v>
      </c>
      <c r="G3589" s="49"/>
      <c r="H3589" s="14">
        <f t="shared" si="223"/>
        <v>16</v>
      </c>
      <c r="I3589" s="46">
        <v>3</v>
      </c>
      <c r="J3589" s="22">
        <f t="shared" si="224"/>
        <v>0.30769230769230771</v>
      </c>
      <c r="K3589" s="46" t="s">
        <v>182</v>
      </c>
      <c r="L3589" s="15" t="s">
        <v>1450</v>
      </c>
      <c r="M3589" s="15" t="s">
        <v>412</v>
      </c>
      <c r="N3589" s="15" t="s">
        <v>325</v>
      </c>
      <c r="O3589" s="20" t="s">
        <v>2415</v>
      </c>
      <c r="P3589" s="20">
        <v>11</v>
      </c>
      <c r="Q3589" s="21" t="s">
        <v>223</v>
      </c>
      <c r="R3589" s="17" t="s">
        <v>2416</v>
      </c>
      <c r="S3589" s="17" t="s">
        <v>939</v>
      </c>
      <c r="T3589" s="17" t="s">
        <v>336</v>
      </c>
      <c r="U3589" s="26"/>
    </row>
    <row r="3590" spans="1:58" s="1" customFormat="1" ht="19.5" customHeight="1" x14ac:dyDescent="0.3">
      <c r="A3590" s="46" t="s">
        <v>133</v>
      </c>
      <c r="B3590" s="14">
        <v>10</v>
      </c>
      <c r="C3590" s="14">
        <v>0</v>
      </c>
      <c r="D3590" s="14">
        <v>6</v>
      </c>
      <c r="E3590" s="14">
        <v>0</v>
      </c>
      <c r="F3590" s="14">
        <v>0</v>
      </c>
      <c r="G3590" s="49"/>
      <c r="H3590" s="14">
        <f t="shared" si="223"/>
        <v>16</v>
      </c>
      <c r="I3590" s="46">
        <v>10</v>
      </c>
      <c r="J3590" s="22">
        <f t="shared" si="224"/>
        <v>0.30769230769230771</v>
      </c>
      <c r="K3590" s="20" t="s">
        <v>182</v>
      </c>
      <c r="L3590" s="15" t="s">
        <v>1533</v>
      </c>
      <c r="M3590" s="45" t="s">
        <v>1952</v>
      </c>
      <c r="N3590" s="45" t="s">
        <v>2743</v>
      </c>
      <c r="O3590" s="20" t="s">
        <v>1898</v>
      </c>
      <c r="P3590" s="20">
        <v>11</v>
      </c>
      <c r="Q3590" s="21" t="s">
        <v>253</v>
      </c>
      <c r="R3590" s="17" t="s">
        <v>1919</v>
      </c>
      <c r="S3590" s="17" t="s">
        <v>939</v>
      </c>
      <c r="T3590" s="17" t="s">
        <v>210</v>
      </c>
      <c r="U3590" s="65"/>
      <c r="V3590" s="16"/>
      <c r="W3590" s="16"/>
      <c r="X3590" s="16"/>
      <c r="Y3590" s="16"/>
      <c r="Z3590" s="16"/>
      <c r="AA3590" s="16"/>
      <c r="AB3590" s="16"/>
      <c r="AC3590" s="16"/>
      <c r="AD3590" s="16"/>
      <c r="AE3590" s="16"/>
      <c r="AF3590" s="16"/>
      <c r="AG3590" s="16"/>
      <c r="AH3590" s="16"/>
      <c r="AI3590" s="16"/>
      <c r="AJ3590" s="16"/>
      <c r="AK3590" s="16"/>
      <c r="AL3590" s="16"/>
      <c r="AM3590" s="16"/>
      <c r="AN3590" s="16"/>
      <c r="AO3590" s="16"/>
      <c r="AP3590" s="16"/>
      <c r="AQ3590" s="16"/>
      <c r="AR3590" s="16"/>
      <c r="AS3590" s="16"/>
      <c r="AT3590" s="16"/>
      <c r="AU3590" s="16"/>
      <c r="AV3590" s="16"/>
      <c r="AW3590" s="16"/>
      <c r="AX3590" s="16"/>
      <c r="AY3590" s="16"/>
      <c r="AZ3590" s="16"/>
      <c r="BA3590" s="16"/>
      <c r="BB3590" s="16"/>
      <c r="BC3590" s="16"/>
      <c r="BD3590" s="16"/>
      <c r="BE3590" s="16"/>
      <c r="BF3590" s="16"/>
    </row>
    <row r="3591" spans="1:58" s="1" customFormat="1" ht="19.5" customHeight="1" x14ac:dyDescent="0.3">
      <c r="A3591" s="46" t="s">
        <v>138</v>
      </c>
      <c r="B3591" s="14">
        <v>6</v>
      </c>
      <c r="C3591" s="14">
        <v>4</v>
      </c>
      <c r="D3591" s="14">
        <v>2</v>
      </c>
      <c r="E3591" s="14">
        <v>2</v>
      </c>
      <c r="F3591" s="14">
        <v>2</v>
      </c>
      <c r="G3591" s="49"/>
      <c r="H3591" s="14">
        <f t="shared" si="223"/>
        <v>16</v>
      </c>
      <c r="I3591" s="46">
        <v>4</v>
      </c>
      <c r="J3591" s="22">
        <f t="shared" si="224"/>
        <v>0.30769230769230771</v>
      </c>
      <c r="K3591" s="20" t="s">
        <v>182</v>
      </c>
      <c r="L3591" s="15" t="s">
        <v>1693</v>
      </c>
      <c r="M3591" s="15" t="s">
        <v>272</v>
      </c>
      <c r="N3591" s="15" t="s">
        <v>201</v>
      </c>
      <c r="O3591" s="20" t="s">
        <v>1635</v>
      </c>
      <c r="P3591" s="20">
        <v>11</v>
      </c>
      <c r="Q3591" s="21" t="s">
        <v>224</v>
      </c>
      <c r="R3591" s="17" t="s">
        <v>1670</v>
      </c>
      <c r="S3591" s="17" t="s">
        <v>515</v>
      </c>
      <c r="T3591" s="17" t="s">
        <v>201</v>
      </c>
      <c r="U3591" s="26"/>
    </row>
    <row r="3592" spans="1:58" s="1" customFormat="1" ht="19.5" customHeight="1" x14ac:dyDescent="0.3">
      <c r="A3592" s="46" t="s">
        <v>134</v>
      </c>
      <c r="B3592" s="14">
        <v>5</v>
      </c>
      <c r="C3592" s="14">
        <v>0</v>
      </c>
      <c r="D3592" s="14">
        <v>6</v>
      </c>
      <c r="E3592" s="14">
        <v>3</v>
      </c>
      <c r="F3592" s="14">
        <v>1</v>
      </c>
      <c r="G3592" s="49"/>
      <c r="H3592" s="14">
        <f t="shared" si="223"/>
        <v>15</v>
      </c>
      <c r="I3592" s="46">
        <v>5</v>
      </c>
      <c r="J3592" s="22">
        <f t="shared" si="224"/>
        <v>0.28846153846153844</v>
      </c>
      <c r="K3592" s="20" t="s">
        <v>182</v>
      </c>
      <c r="L3592" s="15" t="s">
        <v>1694</v>
      </c>
      <c r="M3592" s="15" t="s">
        <v>349</v>
      </c>
      <c r="N3592" s="15" t="s">
        <v>414</v>
      </c>
      <c r="O3592" s="20" t="s">
        <v>1635</v>
      </c>
      <c r="P3592" s="20">
        <v>11</v>
      </c>
      <c r="Q3592" s="21" t="s">
        <v>224</v>
      </c>
      <c r="R3592" s="17" t="s">
        <v>1670</v>
      </c>
      <c r="S3592" s="17" t="s">
        <v>515</v>
      </c>
      <c r="T3592" s="17" t="s">
        <v>201</v>
      </c>
      <c r="U3592" s="26"/>
    </row>
    <row r="3593" spans="1:58" s="1" customFormat="1" ht="19.5" customHeight="1" x14ac:dyDescent="0.3">
      <c r="A3593" s="46" t="s">
        <v>132</v>
      </c>
      <c r="B3593" s="14">
        <v>9</v>
      </c>
      <c r="C3593" s="14">
        <v>0</v>
      </c>
      <c r="D3593" s="14">
        <v>6</v>
      </c>
      <c r="E3593" s="14">
        <v>0</v>
      </c>
      <c r="F3593" s="14">
        <v>0</v>
      </c>
      <c r="G3593" s="49"/>
      <c r="H3593" s="14">
        <f t="shared" si="223"/>
        <v>15</v>
      </c>
      <c r="I3593" s="46">
        <v>11</v>
      </c>
      <c r="J3593" s="22">
        <f t="shared" si="224"/>
        <v>0.28846153846153844</v>
      </c>
      <c r="K3593" s="20" t="s">
        <v>182</v>
      </c>
      <c r="L3593" s="15" t="s">
        <v>1953</v>
      </c>
      <c r="M3593" s="15" t="s">
        <v>234</v>
      </c>
      <c r="N3593" s="15" t="s">
        <v>336</v>
      </c>
      <c r="O3593" s="20" t="s">
        <v>1898</v>
      </c>
      <c r="P3593" s="20">
        <v>11</v>
      </c>
      <c r="Q3593" s="21" t="s">
        <v>253</v>
      </c>
      <c r="R3593" s="17" t="s">
        <v>1919</v>
      </c>
      <c r="S3593" s="17" t="s">
        <v>939</v>
      </c>
      <c r="T3593" s="17" t="s">
        <v>210</v>
      </c>
      <c r="U3593" s="65"/>
      <c r="V3593" s="16"/>
      <c r="W3593" s="16"/>
      <c r="X3593" s="16"/>
      <c r="Y3593" s="16"/>
      <c r="Z3593" s="16"/>
      <c r="AA3593" s="16"/>
      <c r="AB3593" s="16"/>
      <c r="AC3593" s="16"/>
      <c r="AD3593" s="16"/>
      <c r="AE3593" s="16"/>
      <c r="AF3593" s="16"/>
      <c r="AG3593" s="16"/>
      <c r="AH3593" s="16"/>
      <c r="AI3593" s="16"/>
      <c r="AJ3593" s="16"/>
      <c r="AK3593" s="16"/>
      <c r="AL3593" s="16"/>
      <c r="AM3593" s="16"/>
      <c r="AN3593" s="16"/>
      <c r="AO3593" s="16"/>
      <c r="AP3593" s="16"/>
      <c r="AQ3593" s="16"/>
      <c r="AR3593" s="16"/>
      <c r="AS3593" s="16"/>
      <c r="AT3593" s="16"/>
      <c r="AU3593" s="16"/>
      <c r="AV3593" s="16"/>
      <c r="AW3593" s="16"/>
      <c r="AX3593" s="16"/>
      <c r="AY3593" s="16"/>
      <c r="AZ3593" s="16"/>
      <c r="BA3593" s="16"/>
      <c r="BB3593" s="16"/>
      <c r="BC3593" s="16"/>
      <c r="BD3593" s="16"/>
      <c r="BE3593" s="16"/>
      <c r="BF3593" s="16"/>
    </row>
    <row r="3594" spans="1:58" s="1" customFormat="1" ht="19.5" customHeight="1" x14ac:dyDescent="0.3">
      <c r="A3594" s="46" t="s">
        <v>136</v>
      </c>
      <c r="B3594" s="14">
        <v>5</v>
      </c>
      <c r="C3594" s="14">
        <v>1</v>
      </c>
      <c r="D3594" s="14">
        <v>2</v>
      </c>
      <c r="E3594" s="14">
        <v>3</v>
      </c>
      <c r="F3594" s="14">
        <v>4</v>
      </c>
      <c r="G3594" s="49"/>
      <c r="H3594" s="14">
        <f t="shared" si="223"/>
        <v>15</v>
      </c>
      <c r="I3594" s="46">
        <v>5</v>
      </c>
      <c r="J3594" s="22">
        <f t="shared" si="224"/>
        <v>0.28846153846153844</v>
      </c>
      <c r="K3594" s="20" t="s">
        <v>182</v>
      </c>
      <c r="L3594" s="15" t="s">
        <v>1451</v>
      </c>
      <c r="M3594" s="15" t="s">
        <v>358</v>
      </c>
      <c r="N3594" s="15" t="s">
        <v>201</v>
      </c>
      <c r="O3594" s="20" t="s">
        <v>1635</v>
      </c>
      <c r="P3594" s="20">
        <v>11</v>
      </c>
      <c r="Q3594" s="21" t="s">
        <v>224</v>
      </c>
      <c r="R3594" s="17" t="s">
        <v>1670</v>
      </c>
      <c r="S3594" s="17" t="s">
        <v>515</v>
      </c>
      <c r="T3594" s="17" t="s">
        <v>201</v>
      </c>
      <c r="U3594" s="26"/>
    </row>
    <row r="3595" spans="1:58" s="1" customFormat="1" ht="19.5" customHeight="1" x14ac:dyDescent="0.3">
      <c r="A3595" s="46" t="s">
        <v>143</v>
      </c>
      <c r="B3595" s="14">
        <v>5</v>
      </c>
      <c r="C3595" s="14">
        <v>0</v>
      </c>
      <c r="D3595" s="14">
        <v>7</v>
      </c>
      <c r="E3595" s="14">
        <v>1</v>
      </c>
      <c r="F3595" s="14">
        <v>2</v>
      </c>
      <c r="G3595" s="49"/>
      <c r="H3595" s="14">
        <f t="shared" si="223"/>
        <v>15</v>
      </c>
      <c r="I3595" s="46">
        <v>11</v>
      </c>
      <c r="J3595" s="22">
        <f t="shared" si="224"/>
        <v>0.28846153846153844</v>
      </c>
      <c r="K3595" s="20" t="s">
        <v>182</v>
      </c>
      <c r="L3595" s="15" t="s">
        <v>1158</v>
      </c>
      <c r="M3595" s="15" t="s">
        <v>418</v>
      </c>
      <c r="N3595" s="15" t="s">
        <v>461</v>
      </c>
      <c r="O3595" s="20" t="s">
        <v>1898</v>
      </c>
      <c r="P3595" s="20">
        <v>11</v>
      </c>
      <c r="Q3595" s="21" t="s">
        <v>223</v>
      </c>
      <c r="R3595" s="17" t="s">
        <v>1919</v>
      </c>
      <c r="S3595" s="17" t="s">
        <v>939</v>
      </c>
      <c r="T3595" s="17" t="s">
        <v>210</v>
      </c>
      <c r="U3595" s="65"/>
      <c r="V3595" s="16"/>
      <c r="W3595" s="16"/>
      <c r="X3595" s="16"/>
      <c r="Y3595" s="16"/>
      <c r="Z3595" s="16"/>
      <c r="AA3595" s="16"/>
      <c r="AB3595" s="16"/>
      <c r="AC3595" s="16"/>
      <c r="AD3595" s="16"/>
      <c r="AE3595" s="16"/>
      <c r="AF3595" s="16"/>
      <c r="AG3595" s="16"/>
      <c r="AH3595" s="16"/>
      <c r="AI3595" s="16"/>
      <c r="AJ3595" s="16"/>
      <c r="AK3595" s="16"/>
      <c r="AL3595" s="16"/>
      <c r="AM3595" s="16"/>
      <c r="AN3595" s="16"/>
      <c r="AO3595" s="16"/>
      <c r="AP3595" s="16"/>
      <c r="AQ3595" s="16"/>
      <c r="AR3595" s="16"/>
      <c r="AS3595" s="16"/>
      <c r="AT3595" s="16"/>
      <c r="AU3595" s="16"/>
      <c r="AV3595" s="16"/>
      <c r="AW3595" s="16"/>
      <c r="AX3595" s="16"/>
      <c r="AY3595" s="16"/>
      <c r="AZ3595" s="16"/>
      <c r="BA3595" s="16"/>
      <c r="BB3595" s="16"/>
      <c r="BC3595" s="16"/>
      <c r="BD3595" s="16"/>
      <c r="BE3595" s="16"/>
      <c r="BF3595" s="16"/>
    </row>
    <row r="3596" spans="1:58" s="1" customFormat="1" ht="19.5" customHeight="1" x14ac:dyDescent="0.3">
      <c r="A3596" s="46" t="s">
        <v>131</v>
      </c>
      <c r="B3596" s="14">
        <v>9</v>
      </c>
      <c r="C3596" s="14">
        <v>0</v>
      </c>
      <c r="D3596" s="14">
        <v>4</v>
      </c>
      <c r="E3596" s="14">
        <v>0</v>
      </c>
      <c r="F3596" s="14">
        <v>2</v>
      </c>
      <c r="G3596" s="49"/>
      <c r="H3596" s="14">
        <f t="shared" si="223"/>
        <v>15</v>
      </c>
      <c r="I3596" s="46">
        <v>4</v>
      </c>
      <c r="J3596" s="22">
        <f t="shared" si="224"/>
        <v>0.28846153846153844</v>
      </c>
      <c r="K3596" s="20" t="s">
        <v>182</v>
      </c>
      <c r="L3596" s="15" t="s">
        <v>1117</v>
      </c>
      <c r="M3596" s="15" t="s">
        <v>322</v>
      </c>
      <c r="N3596" s="15" t="s">
        <v>192</v>
      </c>
      <c r="O3596" s="20" t="s">
        <v>1094</v>
      </c>
      <c r="P3596" s="20">
        <v>11</v>
      </c>
      <c r="Q3596" s="21" t="s">
        <v>253</v>
      </c>
      <c r="R3596" s="17" t="s">
        <v>1107</v>
      </c>
      <c r="S3596" s="17" t="s">
        <v>317</v>
      </c>
      <c r="T3596" s="17" t="s">
        <v>257</v>
      </c>
      <c r="U3596" s="26"/>
    </row>
    <row r="3597" spans="1:58" s="1" customFormat="1" ht="19.5" customHeight="1" x14ac:dyDescent="0.3">
      <c r="A3597" s="46" t="s">
        <v>747</v>
      </c>
      <c r="B3597" s="14">
        <v>10</v>
      </c>
      <c r="C3597" s="14">
        <v>0</v>
      </c>
      <c r="D3597" s="14">
        <v>0</v>
      </c>
      <c r="E3597" s="14">
        <v>0</v>
      </c>
      <c r="F3597" s="14">
        <v>4</v>
      </c>
      <c r="G3597" s="49"/>
      <c r="H3597" s="14">
        <f t="shared" si="223"/>
        <v>14</v>
      </c>
      <c r="I3597" s="46">
        <v>3</v>
      </c>
      <c r="J3597" s="22">
        <f t="shared" si="224"/>
        <v>0.26923076923076922</v>
      </c>
      <c r="K3597" s="20" t="s">
        <v>182</v>
      </c>
      <c r="L3597" s="15" t="s">
        <v>271</v>
      </c>
      <c r="M3597" s="15" t="s">
        <v>322</v>
      </c>
      <c r="N3597" s="15" t="s">
        <v>198</v>
      </c>
      <c r="O3597" s="20" t="s">
        <v>708</v>
      </c>
      <c r="P3597" s="20">
        <v>11</v>
      </c>
      <c r="Q3597" s="21" t="s">
        <v>253</v>
      </c>
      <c r="R3597" s="17" t="s">
        <v>732</v>
      </c>
      <c r="S3597" s="17" t="s">
        <v>733</v>
      </c>
      <c r="T3597" s="17" t="s">
        <v>734</v>
      </c>
      <c r="U3597" s="26"/>
    </row>
    <row r="3598" spans="1:58" s="1" customFormat="1" ht="19.5" customHeight="1" x14ac:dyDescent="0.3">
      <c r="A3598" s="46" t="s">
        <v>131</v>
      </c>
      <c r="B3598" s="14">
        <v>10</v>
      </c>
      <c r="C3598" s="14">
        <v>3</v>
      </c>
      <c r="D3598" s="14">
        <v>1</v>
      </c>
      <c r="E3598" s="14">
        <v>0</v>
      </c>
      <c r="F3598" s="14">
        <v>0</v>
      </c>
      <c r="G3598" s="49"/>
      <c r="H3598" s="14">
        <f t="shared" si="223"/>
        <v>14</v>
      </c>
      <c r="I3598" s="46">
        <v>12</v>
      </c>
      <c r="J3598" s="22">
        <f t="shared" si="224"/>
        <v>0.26923076923076922</v>
      </c>
      <c r="K3598" s="20" t="s">
        <v>182</v>
      </c>
      <c r="L3598" s="15" t="s">
        <v>1954</v>
      </c>
      <c r="M3598" s="15" t="s">
        <v>619</v>
      </c>
      <c r="N3598" s="15" t="s">
        <v>1955</v>
      </c>
      <c r="O3598" s="20" t="s">
        <v>1898</v>
      </c>
      <c r="P3598" s="20">
        <v>11</v>
      </c>
      <c r="Q3598" s="21" t="s">
        <v>253</v>
      </c>
      <c r="R3598" s="17" t="s">
        <v>1919</v>
      </c>
      <c r="S3598" s="17" t="s">
        <v>939</v>
      </c>
      <c r="T3598" s="17" t="s">
        <v>210</v>
      </c>
      <c r="U3598" s="65"/>
      <c r="V3598" s="16"/>
      <c r="W3598" s="16"/>
      <c r="X3598" s="16"/>
      <c r="Y3598" s="16"/>
      <c r="Z3598" s="16"/>
      <c r="AA3598" s="16"/>
      <c r="AB3598" s="16"/>
      <c r="AC3598" s="16"/>
      <c r="AD3598" s="16"/>
      <c r="AE3598" s="16"/>
      <c r="AF3598" s="16"/>
      <c r="AG3598" s="16"/>
      <c r="AH3598" s="16"/>
      <c r="AI3598" s="16"/>
      <c r="AJ3598" s="16"/>
      <c r="AK3598" s="16"/>
      <c r="AL3598" s="16"/>
      <c r="AM3598" s="16"/>
      <c r="AN3598" s="16"/>
      <c r="AO3598" s="16"/>
      <c r="AP3598" s="16"/>
      <c r="AQ3598" s="16"/>
      <c r="AR3598" s="16"/>
      <c r="AS3598" s="16"/>
      <c r="AT3598" s="16"/>
      <c r="AU3598" s="16"/>
      <c r="AV3598" s="16"/>
      <c r="AW3598" s="16"/>
      <c r="AX3598" s="16"/>
      <c r="AY3598" s="16"/>
      <c r="AZ3598" s="16"/>
      <c r="BA3598" s="16"/>
      <c r="BB3598" s="16"/>
      <c r="BC3598" s="16"/>
      <c r="BD3598" s="16"/>
      <c r="BE3598" s="16"/>
      <c r="BF3598" s="16"/>
    </row>
    <row r="3599" spans="1:58" s="1" customFormat="1" ht="19.5" customHeight="1" x14ac:dyDescent="0.3">
      <c r="A3599" s="46" t="s">
        <v>132</v>
      </c>
      <c r="B3599" s="14">
        <v>7</v>
      </c>
      <c r="C3599" s="14">
        <v>0</v>
      </c>
      <c r="D3599" s="14">
        <v>5</v>
      </c>
      <c r="E3599" s="14">
        <v>0</v>
      </c>
      <c r="F3599" s="14">
        <v>2</v>
      </c>
      <c r="G3599" s="49"/>
      <c r="H3599" s="14">
        <f t="shared" si="223"/>
        <v>14</v>
      </c>
      <c r="I3599" s="46">
        <v>6</v>
      </c>
      <c r="J3599" s="22">
        <f t="shared" si="224"/>
        <v>0.26923076923076922</v>
      </c>
      <c r="K3599" s="20" t="s">
        <v>182</v>
      </c>
      <c r="L3599" s="15" t="s">
        <v>2350</v>
      </c>
      <c r="M3599" s="15" t="s">
        <v>1479</v>
      </c>
      <c r="N3599" s="15" t="s">
        <v>210</v>
      </c>
      <c r="O3599" s="20" t="s">
        <v>2224</v>
      </c>
      <c r="P3599" s="20">
        <v>11</v>
      </c>
      <c r="Q3599" s="21" t="s">
        <v>253</v>
      </c>
      <c r="R3599" s="17" t="s">
        <v>2277</v>
      </c>
      <c r="S3599" s="17" t="s">
        <v>317</v>
      </c>
      <c r="T3599" s="17" t="s">
        <v>2278</v>
      </c>
      <c r="U3599" s="26"/>
    </row>
    <row r="3600" spans="1:58" s="1" customFormat="1" ht="19.5" customHeight="1" x14ac:dyDescent="0.3">
      <c r="A3600" s="46" t="s">
        <v>133</v>
      </c>
      <c r="B3600" s="14">
        <v>9</v>
      </c>
      <c r="C3600" s="14">
        <v>0</v>
      </c>
      <c r="D3600" s="14">
        <v>1</v>
      </c>
      <c r="E3600" s="14">
        <v>2</v>
      </c>
      <c r="F3600" s="14">
        <v>2</v>
      </c>
      <c r="G3600" s="49"/>
      <c r="H3600" s="14">
        <f t="shared" si="223"/>
        <v>14</v>
      </c>
      <c r="I3600" s="46">
        <v>2</v>
      </c>
      <c r="J3600" s="22">
        <f t="shared" si="224"/>
        <v>0.26923076923076922</v>
      </c>
      <c r="K3600" s="20" t="s">
        <v>182</v>
      </c>
      <c r="L3600" s="15" t="s">
        <v>2139</v>
      </c>
      <c r="M3600" s="15" t="s">
        <v>931</v>
      </c>
      <c r="N3600" s="15" t="s">
        <v>2140</v>
      </c>
      <c r="O3600" s="20" t="s">
        <v>2136</v>
      </c>
      <c r="P3600" s="20">
        <v>11</v>
      </c>
      <c r="Q3600" s="21" t="s">
        <v>253</v>
      </c>
      <c r="R3600" s="17" t="s">
        <v>2137</v>
      </c>
      <c r="S3600" s="17" t="s">
        <v>389</v>
      </c>
      <c r="T3600" s="17" t="s">
        <v>406</v>
      </c>
      <c r="U3600" s="26"/>
    </row>
    <row r="3601" spans="1:58" s="1" customFormat="1" ht="19.5" customHeight="1" x14ac:dyDescent="0.3">
      <c r="A3601" s="46" t="s">
        <v>133</v>
      </c>
      <c r="B3601" s="14">
        <v>11</v>
      </c>
      <c r="C3601" s="14">
        <v>1</v>
      </c>
      <c r="D3601" s="14">
        <v>0</v>
      </c>
      <c r="E3601" s="14">
        <v>0</v>
      </c>
      <c r="F3601" s="14">
        <v>2</v>
      </c>
      <c r="G3601" s="49"/>
      <c r="H3601" s="14">
        <f t="shared" si="223"/>
        <v>14</v>
      </c>
      <c r="I3601" s="46">
        <v>5</v>
      </c>
      <c r="J3601" s="22">
        <f t="shared" si="224"/>
        <v>0.26923076923076922</v>
      </c>
      <c r="K3601" s="46" t="s">
        <v>182</v>
      </c>
      <c r="L3601" s="15" t="s">
        <v>2669</v>
      </c>
      <c r="M3601" s="15" t="s">
        <v>640</v>
      </c>
      <c r="N3601" s="15" t="s">
        <v>286</v>
      </c>
      <c r="O3601" s="20" t="s">
        <v>2588</v>
      </c>
      <c r="P3601" s="20">
        <v>11</v>
      </c>
      <c r="Q3601" s="21" t="s">
        <v>253</v>
      </c>
      <c r="R3601" s="17" t="s">
        <v>2647</v>
      </c>
      <c r="S3601" s="17" t="s">
        <v>212</v>
      </c>
      <c r="T3601" s="17" t="s">
        <v>296</v>
      </c>
      <c r="U3601" s="26"/>
    </row>
    <row r="3602" spans="1:58" s="1" customFormat="1" ht="19.5" customHeight="1" x14ac:dyDescent="0.3">
      <c r="A3602" s="46" t="s">
        <v>1956</v>
      </c>
      <c r="B3602" s="14">
        <v>9</v>
      </c>
      <c r="C3602" s="14">
        <v>0</v>
      </c>
      <c r="D3602" s="14">
        <v>3</v>
      </c>
      <c r="E3602" s="14">
        <v>2</v>
      </c>
      <c r="F3602" s="14">
        <v>0</v>
      </c>
      <c r="G3602" s="49"/>
      <c r="H3602" s="14">
        <f t="shared" si="223"/>
        <v>14</v>
      </c>
      <c r="I3602" s="46">
        <v>12</v>
      </c>
      <c r="J3602" s="22">
        <f t="shared" si="224"/>
        <v>0.26923076923076922</v>
      </c>
      <c r="K3602" s="20" t="s">
        <v>182</v>
      </c>
      <c r="L3602" s="15" t="s">
        <v>1957</v>
      </c>
      <c r="M3602" s="15" t="s">
        <v>412</v>
      </c>
      <c r="N3602" s="15" t="s">
        <v>207</v>
      </c>
      <c r="O3602" s="20" t="s">
        <v>1898</v>
      </c>
      <c r="P3602" s="20">
        <v>11</v>
      </c>
      <c r="Q3602" s="21" t="s">
        <v>223</v>
      </c>
      <c r="R3602" s="17" t="s">
        <v>1919</v>
      </c>
      <c r="S3602" s="17" t="s">
        <v>939</v>
      </c>
      <c r="T3602" s="17" t="s">
        <v>210</v>
      </c>
      <c r="U3602" s="65"/>
      <c r="V3602" s="16"/>
      <c r="W3602" s="16"/>
      <c r="X3602" s="16"/>
      <c r="Y3602" s="16"/>
      <c r="Z3602" s="16"/>
      <c r="AA3602" s="16"/>
      <c r="AB3602" s="16"/>
      <c r="AC3602" s="16"/>
      <c r="AD3602" s="16"/>
      <c r="AE3602" s="16"/>
      <c r="AF3602" s="16"/>
      <c r="AG3602" s="16"/>
      <c r="AH3602" s="16"/>
      <c r="AI3602" s="16"/>
      <c r="AJ3602" s="16"/>
      <c r="AK3602" s="16"/>
      <c r="AL3602" s="16"/>
      <c r="AM3602" s="16"/>
      <c r="AN3602" s="16"/>
      <c r="AO3602" s="16"/>
      <c r="AP3602" s="16"/>
      <c r="AQ3602" s="16"/>
      <c r="AR3602" s="16"/>
      <c r="AS3602" s="16"/>
      <c r="AT3602" s="16"/>
      <c r="AU3602" s="16"/>
      <c r="AV3602" s="16"/>
      <c r="AW3602" s="16"/>
      <c r="AX3602" s="16"/>
      <c r="AY3602" s="16"/>
      <c r="AZ3602" s="16"/>
      <c r="BA3602" s="16"/>
      <c r="BB3602" s="16"/>
      <c r="BC3602" s="16"/>
      <c r="BD3602" s="16"/>
      <c r="BE3602" s="16"/>
      <c r="BF3602" s="16"/>
    </row>
    <row r="3603" spans="1:58" s="1" customFormat="1" ht="19.5" customHeight="1" x14ac:dyDescent="0.3">
      <c r="A3603" s="46" t="s">
        <v>137</v>
      </c>
      <c r="B3603" s="14">
        <v>10</v>
      </c>
      <c r="C3603" s="14">
        <v>0</v>
      </c>
      <c r="D3603" s="14">
        <v>2</v>
      </c>
      <c r="E3603" s="14">
        <v>2</v>
      </c>
      <c r="F3603" s="14">
        <v>0</v>
      </c>
      <c r="G3603" s="49"/>
      <c r="H3603" s="14">
        <f t="shared" si="223"/>
        <v>14</v>
      </c>
      <c r="I3603" s="46">
        <v>6</v>
      </c>
      <c r="J3603" s="22">
        <f t="shared" si="224"/>
        <v>0.26923076923076922</v>
      </c>
      <c r="K3603" s="20" t="s">
        <v>182</v>
      </c>
      <c r="L3603" s="15" t="s">
        <v>1695</v>
      </c>
      <c r="M3603" s="15" t="s">
        <v>248</v>
      </c>
      <c r="N3603" s="15" t="s">
        <v>445</v>
      </c>
      <c r="O3603" s="20" t="s">
        <v>1635</v>
      </c>
      <c r="P3603" s="20">
        <v>11</v>
      </c>
      <c r="Q3603" s="21" t="s">
        <v>224</v>
      </c>
      <c r="R3603" s="17" t="s">
        <v>1670</v>
      </c>
      <c r="S3603" s="17" t="s">
        <v>515</v>
      </c>
      <c r="T3603" s="17" t="s">
        <v>201</v>
      </c>
      <c r="U3603" s="26"/>
    </row>
    <row r="3604" spans="1:58" s="1" customFormat="1" ht="19.5" customHeight="1" x14ac:dyDescent="0.3">
      <c r="A3604" s="46" t="s">
        <v>1958</v>
      </c>
      <c r="B3604" s="14">
        <v>7</v>
      </c>
      <c r="C3604" s="14">
        <v>0</v>
      </c>
      <c r="D3604" s="14">
        <v>5</v>
      </c>
      <c r="E3604" s="14">
        <v>1</v>
      </c>
      <c r="F3604" s="14">
        <v>1</v>
      </c>
      <c r="G3604" s="49"/>
      <c r="H3604" s="14">
        <f t="shared" si="223"/>
        <v>14</v>
      </c>
      <c r="I3604" s="46">
        <v>12</v>
      </c>
      <c r="J3604" s="22">
        <f t="shared" si="224"/>
        <v>0.26923076923076922</v>
      </c>
      <c r="K3604" s="20" t="s">
        <v>182</v>
      </c>
      <c r="L3604" s="15" t="s">
        <v>1959</v>
      </c>
      <c r="M3604" s="15" t="s">
        <v>272</v>
      </c>
      <c r="N3604" s="15" t="s">
        <v>880</v>
      </c>
      <c r="O3604" s="20" t="s">
        <v>1898</v>
      </c>
      <c r="P3604" s="20">
        <v>11</v>
      </c>
      <c r="Q3604" s="21" t="s">
        <v>253</v>
      </c>
      <c r="R3604" s="17" t="s">
        <v>1919</v>
      </c>
      <c r="S3604" s="17" t="s">
        <v>939</v>
      </c>
      <c r="T3604" s="17" t="s">
        <v>210</v>
      </c>
      <c r="U3604" s="65"/>
      <c r="V3604" s="16"/>
      <c r="W3604" s="16"/>
      <c r="X3604" s="16"/>
      <c r="Y3604" s="16"/>
      <c r="Z3604" s="16"/>
      <c r="AA3604" s="16"/>
      <c r="AB3604" s="16"/>
      <c r="AC3604" s="16"/>
      <c r="AD3604" s="16"/>
      <c r="AE3604" s="16"/>
      <c r="AF3604" s="16"/>
      <c r="AG3604" s="16"/>
      <c r="AH3604" s="16"/>
      <c r="AI3604" s="16"/>
      <c r="AJ3604" s="16"/>
      <c r="AK3604" s="16"/>
      <c r="AL3604" s="16"/>
      <c r="AM3604" s="16"/>
      <c r="AN3604" s="16"/>
      <c r="AO3604" s="16"/>
      <c r="AP3604" s="16"/>
      <c r="AQ3604" s="16"/>
      <c r="AR3604" s="16"/>
      <c r="AS3604" s="16"/>
      <c r="AT3604" s="16"/>
      <c r="AU3604" s="16"/>
      <c r="AV3604" s="16"/>
      <c r="AW3604" s="16"/>
      <c r="AX3604" s="16"/>
      <c r="AY3604" s="16"/>
      <c r="AZ3604" s="16"/>
      <c r="BA3604" s="16"/>
      <c r="BB3604" s="16"/>
      <c r="BC3604" s="16"/>
      <c r="BD3604" s="16"/>
      <c r="BE3604" s="16"/>
      <c r="BF3604" s="16"/>
    </row>
    <row r="3605" spans="1:58" s="1" customFormat="1" ht="19.5" customHeight="1" x14ac:dyDescent="0.3">
      <c r="A3605" s="46" t="s">
        <v>136</v>
      </c>
      <c r="B3605" s="14">
        <v>7</v>
      </c>
      <c r="C3605" s="14">
        <v>1</v>
      </c>
      <c r="D3605" s="14">
        <v>4</v>
      </c>
      <c r="E3605" s="14">
        <v>0</v>
      </c>
      <c r="F3605" s="14">
        <v>2</v>
      </c>
      <c r="G3605" s="49"/>
      <c r="H3605" s="14">
        <f t="shared" si="223"/>
        <v>14</v>
      </c>
      <c r="I3605" s="46">
        <v>5</v>
      </c>
      <c r="J3605" s="22">
        <f t="shared" si="224"/>
        <v>0.26923076923076922</v>
      </c>
      <c r="K3605" s="46" t="s">
        <v>182</v>
      </c>
      <c r="L3605" s="15" t="s">
        <v>1577</v>
      </c>
      <c r="M3605" s="15" t="s">
        <v>977</v>
      </c>
      <c r="N3605" s="15" t="s">
        <v>280</v>
      </c>
      <c r="O3605" s="20" t="s">
        <v>2588</v>
      </c>
      <c r="P3605" s="20">
        <v>11</v>
      </c>
      <c r="Q3605" s="21" t="s">
        <v>253</v>
      </c>
      <c r="R3605" s="17" t="s">
        <v>2647</v>
      </c>
      <c r="S3605" s="17" t="s">
        <v>212</v>
      </c>
      <c r="T3605" s="17" t="s">
        <v>296</v>
      </c>
      <c r="U3605" s="26"/>
    </row>
    <row r="3606" spans="1:58" s="1" customFormat="1" ht="19.5" customHeight="1" x14ac:dyDescent="0.3">
      <c r="A3606" s="46" t="s">
        <v>134</v>
      </c>
      <c r="B3606" s="14">
        <v>5</v>
      </c>
      <c r="C3606" s="14">
        <v>4</v>
      </c>
      <c r="D3606" s="14">
        <v>2</v>
      </c>
      <c r="E3606" s="14">
        <v>0</v>
      </c>
      <c r="F3606" s="14">
        <v>2</v>
      </c>
      <c r="G3606" s="49"/>
      <c r="H3606" s="14">
        <f t="shared" si="223"/>
        <v>13</v>
      </c>
      <c r="I3606" s="46">
        <v>2</v>
      </c>
      <c r="J3606" s="22">
        <f t="shared" si="224"/>
        <v>0.25</v>
      </c>
      <c r="K3606" s="46" t="s">
        <v>182</v>
      </c>
      <c r="L3606" s="52" t="s">
        <v>2543</v>
      </c>
      <c r="M3606" s="52" t="s">
        <v>351</v>
      </c>
      <c r="N3606" s="52" t="s">
        <v>406</v>
      </c>
      <c r="O3606" s="20" t="s">
        <v>2523</v>
      </c>
      <c r="P3606" s="20">
        <v>11</v>
      </c>
      <c r="Q3606" s="21" t="s">
        <v>223</v>
      </c>
      <c r="R3606" s="17" t="s">
        <v>2540</v>
      </c>
      <c r="S3606" s="17" t="s">
        <v>795</v>
      </c>
      <c r="T3606" s="17" t="s">
        <v>2541</v>
      </c>
      <c r="U3606" s="26"/>
    </row>
    <row r="3607" spans="1:58" s="1" customFormat="1" ht="19.5" customHeight="1" x14ac:dyDescent="0.3">
      <c r="A3607" s="46" t="s">
        <v>1960</v>
      </c>
      <c r="B3607" s="14">
        <v>5</v>
      </c>
      <c r="C3607" s="14">
        <v>0</v>
      </c>
      <c r="D3607" s="14">
        <v>6</v>
      </c>
      <c r="E3607" s="14">
        <v>2</v>
      </c>
      <c r="F3607" s="14">
        <v>0</v>
      </c>
      <c r="G3607" s="49"/>
      <c r="H3607" s="14">
        <f t="shared" si="223"/>
        <v>13</v>
      </c>
      <c r="I3607" s="46">
        <v>13</v>
      </c>
      <c r="J3607" s="22">
        <f t="shared" si="224"/>
        <v>0.25</v>
      </c>
      <c r="K3607" s="20" t="s">
        <v>182</v>
      </c>
      <c r="L3607" s="15" t="s">
        <v>1961</v>
      </c>
      <c r="M3607" s="15" t="s">
        <v>422</v>
      </c>
      <c r="N3607" s="15" t="s">
        <v>414</v>
      </c>
      <c r="O3607" s="20" t="s">
        <v>1898</v>
      </c>
      <c r="P3607" s="20">
        <v>11</v>
      </c>
      <c r="Q3607" s="21" t="s">
        <v>253</v>
      </c>
      <c r="R3607" s="17" t="s">
        <v>1919</v>
      </c>
      <c r="S3607" s="17" t="s">
        <v>939</v>
      </c>
      <c r="T3607" s="17" t="s">
        <v>210</v>
      </c>
      <c r="U3607" s="65"/>
      <c r="V3607" s="16"/>
      <c r="W3607" s="16"/>
      <c r="X3607" s="16"/>
      <c r="Y3607" s="16"/>
      <c r="Z3607" s="16"/>
      <c r="AA3607" s="16"/>
      <c r="AB3607" s="16"/>
      <c r="AC3607" s="16"/>
      <c r="AD3607" s="16"/>
      <c r="AE3607" s="16"/>
      <c r="AF3607" s="16"/>
      <c r="AG3607" s="16"/>
      <c r="AH3607" s="16"/>
      <c r="AI3607" s="16"/>
      <c r="AJ3607" s="16"/>
      <c r="AK3607" s="16"/>
      <c r="AL3607" s="16"/>
      <c r="AM3607" s="16"/>
      <c r="AN3607" s="16"/>
      <c r="AO3607" s="16"/>
      <c r="AP3607" s="16"/>
      <c r="AQ3607" s="16"/>
      <c r="AR3607" s="16"/>
      <c r="AS3607" s="16"/>
      <c r="AT3607" s="16"/>
      <c r="AU3607" s="16"/>
      <c r="AV3607" s="16"/>
      <c r="AW3607" s="16"/>
      <c r="AX3607" s="16"/>
      <c r="AY3607" s="16"/>
      <c r="AZ3607" s="16"/>
      <c r="BA3607" s="16"/>
      <c r="BB3607" s="16"/>
      <c r="BC3607" s="16"/>
      <c r="BD3607" s="16"/>
      <c r="BE3607" s="16"/>
      <c r="BF3607" s="16"/>
    </row>
    <row r="3608" spans="1:58" s="1" customFormat="1" ht="19.5" customHeight="1" x14ac:dyDescent="0.3">
      <c r="A3608" s="46" t="s">
        <v>748</v>
      </c>
      <c r="B3608" s="14">
        <v>9</v>
      </c>
      <c r="C3608" s="14">
        <v>0</v>
      </c>
      <c r="D3608" s="14">
        <v>0</v>
      </c>
      <c r="E3608" s="14">
        <v>0</v>
      </c>
      <c r="F3608" s="14">
        <v>4</v>
      </c>
      <c r="G3608" s="49"/>
      <c r="H3608" s="14">
        <f t="shared" si="223"/>
        <v>13</v>
      </c>
      <c r="I3608" s="46">
        <v>4</v>
      </c>
      <c r="J3608" s="22">
        <f t="shared" si="224"/>
        <v>0.25</v>
      </c>
      <c r="K3608" s="20" t="s">
        <v>182</v>
      </c>
      <c r="L3608" s="15" t="s">
        <v>749</v>
      </c>
      <c r="M3608" s="15" t="s">
        <v>309</v>
      </c>
      <c r="N3608" s="15" t="s">
        <v>750</v>
      </c>
      <c r="O3608" s="20" t="s">
        <v>708</v>
      </c>
      <c r="P3608" s="20">
        <v>11</v>
      </c>
      <c r="Q3608" s="21" t="s">
        <v>253</v>
      </c>
      <c r="R3608" s="17" t="s">
        <v>732</v>
      </c>
      <c r="S3608" s="17" t="s">
        <v>733</v>
      </c>
      <c r="T3608" s="17" t="s">
        <v>734</v>
      </c>
      <c r="U3608" s="26"/>
    </row>
    <row r="3609" spans="1:58" s="1" customFormat="1" ht="19.5" customHeight="1" x14ac:dyDescent="0.3">
      <c r="A3609" s="46" t="s">
        <v>132</v>
      </c>
      <c r="B3609" s="14">
        <v>7</v>
      </c>
      <c r="C3609" s="14">
        <v>0</v>
      </c>
      <c r="D3609" s="14">
        <v>5</v>
      </c>
      <c r="E3609" s="14">
        <v>1</v>
      </c>
      <c r="F3609" s="14">
        <v>0</v>
      </c>
      <c r="G3609" s="49"/>
      <c r="H3609" s="14">
        <f t="shared" si="223"/>
        <v>13</v>
      </c>
      <c r="I3609" s="46">
        <v>1</v>
      </c>
      <c r="J3609" s="22">
        <f t="shared" si="224"/>
        <v>0.25</v>
      </c>
      <c r="K3609" s="20" t="s">
        <v>182</v>
      </c>
      <c r="L3609" s="15" t="s">
        <v>1055</v>
      </c>
      <c r="M3609" s="15" t="s">
        <v>214</v>
      </c>
      <c r="N3609" s="15" t="s">
        <v>1056</v>
      </c>
      <c r="O3609" s="20" t="s">
        <v>1045</v>
      </c>
      <c r="P3609" s="20">
        <v>11</v>
      </c>
      <c r="Q3609" s="21" t="s">
        <v>253</v>
      </c>
      <c r="R3609" s="17" t="s">
        <v>1046</v>
      </c>
      <c r="S3609" s="17" t="s">
        <v>795</v>
      </c>
      <c r="T3609" s="17" t="s">
        <v>1047</v>
      </c>
      <c r="U3609" s="26"/>
    </row>
    <row r="3610" spans="1:58" s="1" customFormat="1" ht="19.5" customHeight="1" x14ac:dyDescent="0.3">
      <c r="A3610" s="46" t="s">
        <v>132</v>
      </c>
      <c r="B3610" s="14">
        <v>10</v>
      </c>
      <c r="C3610" s="14">
        <v>0</v>
      </c>
      <c r="D3610" s="14">
        <v>0</v>
      </c>
      <c r="E3610" s="14">
        <v>3</v>
      </c>
      <c r="F3610" s="14"/>
      <c r="G3610" s="49"/>
      <c r="H3610" s="14">
        <f t="shared" si="223"/>
        <v>13</v>
      </c>
      <c r="I3610" s="46">
        <v>2</v>
      </c>
      <c r="J3610" s="22">
        <f t="shared" si="224"/>
        <v>0.25</v>
      </c>
      <c r="K3610" s="46" t="s">
        <v>182</v>
      </c>
      <c r="L3610" s="15" t="s">
        <v>2522</v>
      </c>
      <c r="M3610" s="15" t="s">
        <v>1199</v>
      </c>
      <c r="N3610" s="15" t="s">
        <v>210</v>
      </c>
      <c r="O3610" s="20" t="s">
        <v>2505</v>
      </c>
      <c r="P3610" s="20">
        <v>11</v>
      </c>
      <c r="Q3610" s="21" t="s">
        <v>223</v>
      </c>
      <c r="R3610" s="17" t="s">
        <v>2506</v>
      </c>
      <c r="S3610" s="17" t="s">
        <v>857</v>
      </c>
      <c r="T3610" s="17" t="s">
        <v>387</v>
      </c>
      <c r="U3610" s="26"/>
    </row>
    <row r="3611" spans="1:58" s="1" customFormat="1" ht="19.5" customHeight="1" x14ac:dyDescent="0.3">
      <c r="A3611" s="46" t="s">
        <v>138</v>
      </c>
      <c r="B3611" s="14">
        <v>4</v>
      </c>
      <c r="C3611" s="14">
        <v>1</v>
      </c>
      <c r="D3611" s="14">
        <v>5</v>
      </c>
      <c r="E3611" s="14">
        <v>1</v>
      </c>
      <c r="F3611" s="14">
        <v>1</v>
      </c>
      <c r="G3611" s="49"/>
      <c r="H3611" s="14">
        <f t="shared" si="223"/>
        <v>12</v>
      </c>
      <c r="I3611" s="46">
        <v>6</v>
      </c>
      <c r="J3611" s="22">
        <f t="shared" si="224"/>
        <v>0.23076923076923078</v>
      </c>
      <c r="K3611" s="46" t="s">
        <v>182</v>
      </c>
      <c r="L3611" s="15" t="s">
        <v>2670</v>
      </c>
      <c r="M3611" s="15" t="s">
        <v>515</v>
      </c>
      <c r="N3611" s="15" t="s">
        <v>286</v>
      </c>
      <c r="O3611" s="20" t="s">
        <v>2588</v>
      </c>
      <c r="P3611" s="20">
        <v>11</v>
      </c>
      <c r="Q3611" s="21" t="s">
        <v>253</v>
      </c>
      <c r="R3611" s="17" t="s">
        <v>2647</v>
      </c>
      <c r="S3611" s="17" t="s">
        <v>212</v>
      </c>
      <c r="T3611" s="17" t="s">
        <v>296</v>
      </c>
      <c r="U3611" s="26"/>
    </row>
    <row r="3612" spans="1:58" s="1" customFormat="1" ht="19.5" customHeight="1" x14ac:dyDescent="0.3">
      <c r="A3612" s="46" t="s">
        <v>136</v>
      </c>
      <c r="B3612" s="14">
        <v>9</v>
      </c>
      <c r="C3612" s="14">
        <v>0</v>
      </c>
      <c r="D3612" s="14">
        <v>2</v>
      </c>
      <c r="E3612" s="14">
        <v>1</v>
      </c>
      <c r="F3612" s="14">
        <v>0</v>
      </c>
      <c r="G3612" s="49"/>
      <c r="H3612" s="14">
        <f t="shared" si="223"/>
        <v>12</v>
      </c>
      <c r="I3612" s="46">
        <v>5</v>
      </c>
      <c r="J3612" s="22">
        <f t="shared" si="224"/>
        <v>0.23076923076923078</v>
      </c>
      <c r="K3612" s="20" t="s">
        <v>182</v>
      </c>
      <c r="L3612" s="15" t="s">
        <v>1118</v>
      </c>
      <c r="M3612" s="15" t="s">
        <v>1119</v>
      </c>
      <c r="N3612" s="15" t="s">
        <v>1120</v>
      </c>
      <c r="O3612" s="20" t="s">
        <v>1094</v>
      </c>
      <c r="P3612" s="20">
        <v>11</v>
      </c>
      <c r="Q3612" s="21" t="s">
        <v>223</v>
      </c>
      <c r="R3612" s="17" t="s">
        <v>1107</v>
      </c>
      <c r="S3612" s="17" t="s">
        <v>317</v>
      </c>
      <c r="T3612" s="17" t="s">
        <v>257</v>
      </c>
      <c r="U3612" s="26"/>
    </row>
    <row r="3613" spans="1:58" s="1" customFormat="1" ht="19.5" customHeight="1" x14ac:dyDescent="0.3">
      <c r="A3613" s="46" t="s">
        <v>134</v>
      </c>
      <c r="B3613" s="14">
        <v>5</v>
      </c>
      <c r="C3613" s="14">
        <v>1</v>
      </c>
      <c r="D3613" s="14">
        <v>6</v>
      </c>
      <c r="E3613" s="14">
        <v>0</v>
      </c>
      <c r="F3613" s="14">
        <v>0</v>
      </c>
      <c r="G3613" s="49"/>
      <c r="H3613" s="14">
        <f t="shared" si="223"/>
        <v>12</v>
      </c>
      <c r="I3613" s="46">
        <v>2</v>
      </c>
      <c r="J3613" s="22">
        <f t="shared" si="224"/>
        <v>0.23076923076923078</v>
      </c>
      <c r="K3613" s="20" t="s">
        <v>182</v>
      </c>
      <c r="L3613" s="15" t="s">
        <v>1057</v>
      </c>
      <c r="M3613" s="15" t="s">
        <v>362</v>
      </c>
      <c r="N3613" s="15" t="s">
        <v>249</v>
      </c>
      <c r="O3613" s="20" t="s">
        <v>1045</v>
      </c>
      <c r="P3613" s="20">
        <v>11</v>
      </c>
      <c r="Q3613" s="21" t="s">
        <v>253</v>
      </c>
      <c r="R3613" s="17" t="s">
        <v>1046</v>
      </c>
      <c r="S3613" s="17" t="s">
        <v>795</v>
      </c>
      <c r="T3613" s="17" t="s">
        <v>1047</v>
      </c>
      <c r="U3613" s="26"/>
    </row>
    <row r="3614" spans="1:58" s="1" customFormat="1" ht="19.5" customHeight="1" x14ac:dyDescent="0.3">
      <c r="A3614" s="46" t="s">
        <v>132</v>
      </c>
      <c r="B3614" s="14">
        <v>8</v>
      </c>
      <c r="C3614" s="14">
        <v>0</v>
      </c>
      <c r="D3614" s="14">
        <v>2</v>
      </c>
      <c r="E3614" s="14">
        <v>0</v>
      </c>
      <c r="F3614" s="14">
        <v>2</v>
      </c>
      <c r="G3614" s="49"/>
      <c r="H3614" s="14">
        <f t="shared" si="223"/>
        <v>12</v>
      </c>
      <c r="I3614" s="46">
        <v>2</v>
      </c>
      <c r="J3614" s="22">
        <f t="shared" si="224"/>
        <v>0.23076923076923078</v>
      </c>
      <c r="K3614" s="20" t="s">
        <v>182</v>
      </c>
      <c r="L3614" s="15" t="s">
        <v>1289</v>
      </c>
      <c r="M3614" s="15" t="s">
        <v>844</v>
      </c>
      <c r="N3614" s="15" t="s">
        <v>1265</v>
      </c>
      <c r="O3614" s="20" t="s">
        <v>1231</v>
      </c>
      <c r="P3614" s="20">
        <v>11</v>
      </c>
      <c r="Q3614" s="21" t="s">
        <v>253</v>
      </c>
      <c r="R3614" s="17" t="s">
        <v>1245</v>
      </c>
      <c r="S3614" s="17" t="s">
        <v>317</v>
      </c>
      <c r="T3614" s="17" t="s">
        <v>299</v>
      </c>
      <c r="U3614" s="26"/>
    </row>
    <row r="3615" spans="1:58" s="1" customFormat="1" ht="19.5" customHeight="1" x14ac:dyDescent="0.3">
      <c r="A3615" s="46" t="s">
        <v>1962</v>
      </c>
      <c r="B3615" s="14">
        <v>9</v>
      </c>
      <c r="C3615" s="14">
        <v>1</v>
      </c>
      <c r="D3615" s="14">
        <v>1</v>
      </c>
      <c r="E3615" s="14">
        <v>0</v>
      </c>
      <c r="F3615" s="14">
        <v>0</v>
      </c>
      <c r="G3615" s="49"/>
      <c r="H3615" s="14">
        <f t="shared" si="223"/>
        <v>11</v>
      </c>
      <c r="I3615" s="46">
        <v>14</v>
      </c>
      <c r="J3615" s="22">
        <f t="shared" si="224"/>
        <v>0.21153846153846154</v>
      </c>
      <c r="K3615" s="20" t="s">
        <v>182</v>
      </c>
      <c r="L3615" s="15" t="s">
        <v>1963</v>
      </c>
      <c r="M3615" s="15" t="s">
        <v>1168</v>
      </c>
      <c r="N3615" s="15" t="s">
        <v>210</v>
      </c>
      <c r="O3615" s="20" t="s">
        <v>1898</v>
      </c>
      <c r="P3615" s="20">
        <v>11</v>
      </c>
      <c r="Q3615" s="21" t="s">
        <v>253</v>
      </c>
      <c r="R3615" s="17" t="s">
        <v>1919</v>
      </c>
      <c r="S3615" s="17" t="s">
        <v>939</v>
      </c>
      <c r="T3615" s="17" t="s">
        <v>210</v>
      </c>
      <c r="U3615" s="65"/>
      <c r="V3615" s="16"/>
      <c r="W3615" s="16"/>
      <c r="X3615" s="16"/>
      <c r="Y3615" s="16"/>
      <c r="Z3615" s="16"/>
      <c r="AA3615" s="16"/>
      <c r="AB3615" s="16"/>
      <c r="AC3615" s="16"/>
      <c r="AD3615" s="16"/>
      <c r="AE3615" s="16"/>
      <c r="AF3615" s="16"/>
      <c r="AG3615" s="16"/>
      <c r="AH3615" s="16"/>
      <c r="AI3615" s="16"/>
      <c r="AJ3615" s="16"/>
      <c r="AK3615" s="16"/>
      <c r="AL3615" s="16"/>
      <c r="AM3615" s="16"/>
      <c r="AN3615" s="16"/>
      <c r="AO3615" s="16"/>
      <c r="AP3615" s="16"/>
      <c r="AQ3615" s="16"/>
      <c r="AR3615" s="16"/>
      <c r="AS3615" s="16"/>
      <c r="AT3615" s="16"/>
      <c r="AU3615" s="16"/>
      <c r="AV3615" s="16"/>
      <c r="AW3615" s="16"/>
      <c r="AX3615" s="16"/>
      <c r="AY3615" s="16"/>
      <c r="AZ3615" s="16"/>
      <c r="BA3615" s="16"/>
      <c r="BB3615" s="16"/>
      <c r="BC3615" s="16"/>
      <c r="BD3615" s="16"/>
      <c r="BE3615" s="16"/>
      <c r="BF3615" s="16"/>
    </row>
    <row r="3616" spans="1:58" s="1" customFormat="1" ht="19.5" customHeight="1" x14ac:dyDescent="0.3">
      <c r="A3616" s="46" t="s">
        <v>131</v>
      </c>
      <c r="B3616" s="14">
        <v>6</v>
      </c>
      <c r="C3616" s="14">
        <v>0</v>
      </c>
      <c r="D3616" s="14">
        <v>1</v>
      </c>
      <c r="E3616" s="14">
        <v>4</v>
      </c>
      <c r="F3616" s="14">
        <v>0</v>
      </c>
      <c r="G3616" s="49"/>
      <c r="H3616" s="14">
        <f t="shared" si="223"/>
        <v>11</v>
      </c>
      <c r="I3616" s="46">
        <v>3</v>
      </c>
      <c r="J3616" s="22">
        <f t="shared" si="224"/>
        <v>0.21153846153846154</v>
      </c>
      <c r="K3616" s="20" t="s">
        <v>182</v>
      </c>
      <c r="L3616" s="15" t="s">
        <v>2141</v>
      </c>
      <c r="M3616" s="15" t="s">
        <v>412</v>
      </c>
      <c r="N3616" s="15" t="s">
        <v>302</v>
      </c>
      <c r="O3616" s="20" t="s">
        <v>2136</v>
      </c>
      <c r="P3616" s="20">
        <v>11</v>
      </c>
      <c r="Q3616" s="21" t="s">
        <v>253</v>
      </c>
      <c r="R3616" s="17" t="s">
        <v>2137</v>
      </c>
      <c r="S3616" s="17" t="s">
        <v>389</v>
      </c>
      <c r="T3616" s="17" t="s">
        <v>406</v>
      </c>
      <c r="U3616" s="26"/>
    </row>
    <row r="3617" spans="1:58" s="1" customFormat="1" ht="19.5" customHeight="1" x14ac:dyDescent="0.3">
      <c r="A3617" s="46" t="s">
        <v>142</v>
      </c>
      <c r="B3617" s="14">
        <v>10</v>
      </c>
      <c r="C3617" s="14">
        <v>0</v>
      </c>
      <c r="D3617" s="14">
        <v>1</v>
      </c>
      <c r="E3617" s="14">
        <v>0</v>
      </c>
      <c r="F3617" s="14">
        <v>0</v>
      </c>
      <c r="G3617" s="49"/>
      <c r="H3617" s="14">
        <f t="shared" si="223"/>
        <v>11</v>
      </c>
      <c r="I3617" s="46">
        <v>14</v>
      </c>
      <c r="J3617" s="22">
        <f t="shared" si="224"/>
        <v>0.21153846153846154</v>
      </c>
      <c r="K3617" s="20" t="s">
        <v>182</v>
      </c>
      <c r="L3617" s="15" t="s">
        <v>1964</v>
      </c>
      <c r="M3617" s="15" t="s">
        <v>422</v>
      </c>
      <c r="N3617" s="15" t="s">
        <v>414</v>
      </c>
      <c r="O3617" s="20" t="s">
        <v>1898</v>
      </c>
      <c r="P3617" s="20">
        <v>11</v>
      </c>
      <c r="Q3617" s="21" t="s">
        <v>224</v>
      </c>
      <c r="R3617" s="17" t="s">
        <v>1919</v>
      </c>
      <c r="S3617" s="17" t="s">
        <v>939</v>
      </c>
      <c r="T3617" s="17" t="s">
        <v>210</v>
      </c>
      <c r="U3617" s="65"/>
      <c r="V3617" s="16"/>
      <c r="W3617" s="16"/>
      <c r="X3617" s="16"/>
      <c r="Y3617" s="16"/>
      <c r="Z3617" s="16"/>
      <c r="AA3617" s="16"/>
      <c r="AB3617" s="16"/>
      <c r="AC3617" s="16"/>
      <c r="AD3617" s="16"/>
      <c r="AE3617" s="16"/>
      <c r="AF3617" s="16"/>
      <c r="AG3617" s="16"/>
      <c r="AH3617" s="16"/>
      <c r="AI3617" s="16"/>
      <c r="AJ3617" s="16"/>
      <c r="AK3617" s="16"/>
      <c r="AL3617" s="16"/>
      <c r="AM3617" s="16"/>
      <c r="AN3617" s="16"/>
      <c r="AO3617" s="16"/>
      <c r="AP3617" s="16"/>
      <c r="AQ3617" s="16"/>
      <c r="AR3617" s="16"/>
      <c r="AS3617" s="16"/>
      <c r="AT3617" s="16"/>
      <c r="AU3617" s="16"/>
      <c r="AV3617" s="16"/>
      <c r="AW3617" s="16"/>
      <c r="AX3617" s="16"/>
      <c r="AY3617" s="16"/>
      <c r="AZ3617" s="16"/>
      <c r="BA3617" s="16"/>
      <c r="BB3617" s="16"/>
      <c r="BC3617" s="16"/>
      <c r="BD3617" s="16"/>
      <c r="BE3617" s="16"/>
      <c r="BF3617" s="16"/>
    </row>
    <row r="3618" spans="1:58" s="1" customFormat="1" ht="19.5" customHeight="1" x14ac:dyDescent="0.3">
      <c r="A3618" s="46" t="s">
        <v>132</v>
      </c>
      <c r="B3618" s="14">
        <v>7</v>
      </c>
      <c r="C3618" s="14">
        <v>0</v>
      </c>
      <c r="D3618" s="14">
        <v>2</v>
      </c>
      <c r="E3618" s="14">
        <v>0</v>
      </c>
      <c r="F3618" s="14">
        <v>2</v>
      </c>
      <c r="G3618" s="49"/>
      <c r="H3618" s="14">
        <f t="shared" si="223"/>
        <v>11</v>
      </c>
      <c r="I3618" s="46">
        <v>1</v>
      </c>
      <c r="J3618" s="22">
        <f t="shared" si="224"/>
        <v>0.21153846153846154</v>
      </c>
      <c r="K3618" s="20" t="s">
        <v>182</v>
      </c>
      <c r="L3618" s="15" t="s">
        <v>1043</v>
      </c>
      <c r="M3618" s="15" t="s">
        <v>301</v>
      </c>
      <c r="N3618" s="15" t="s">
        <v>201</v>
      </c>
      <c r="O3618" s="20" t="s">
        <v>996</v>
      </c>
      <c r="P3618" s="20">
        <v>11</v>
      </c>
      <c r="Q3618" s="21" t="s">
        <v>253</v>
      </c>
      <c r="R3618" s="17" t="s">
        <v>1040</v>
      </c>
      <c r="S3618" s="17" t="s">
        <v>681</v>
      </c>
      <c r="T3618" s="17" t="s">
        <v>269</v>
      </c>
      <c r="U3618" s="26"/>
    </row>
    <row r="3619" spans="1:58" s="1" customFormat="1" ht="19.5" customHeight="1" x14ac:dyDescent="0.3">
      <c r="A3619" s="46" t="s">
        <v>131</v>
      </c>
      <c r="B3619" s="14">
        <v>6</v>
      </c>
      <c r="C3619" s="14">
        <v>0</v>
      </c>
      <c r="D3619" s="14">
        <v>3</v>
      </c>
      <c r="E3619" s="14">
        <v>0</v>
      </c>
      <c r="F3619" s="14">
        <v>2</v>
      </c>
      <c r="G3619" s="49"/>
      <c r="H3619" s="14">
        <f t="shared" si="223"/>
        <v>11</v>
      </c>
      <c r="I3619" s="46">
        <v>1</v>
      </c>
      <c r="J3619" s="22">
        <f t="shared" si="224"/>
        <v>0.21153846153846154</v>
      </c>
      <c r="K3619" s="20" t="s">
        <v>182</v>
      </c>
      <c r="L3619" s="15" t="s">
        <v>1042</v>
      </c>
      <c r="M3619" s="15" t="s">
        <v>295</v>
      </c>
      <c r="N3619" s="15" t="s">
        <v>281</v>
      </c>
      <c r="O3619" s="20" t="s">
        <v>996</v>
      </c>
      <c r="P3619" s="20">
        <v>11</v>
      </c>
      <c r="Q3619" s="21" t="s">
        <v>253</v>
      </c>
      <c r="R3619" s="17" t="s">
        <v>1040</v>
      </c>
      <c r="S3619" s="17" t="s">
        <v>681</v>
      </c>
      <c r="T3619" s="17" t="s">
        <v>269</v>
      </c>
      <c r="U3619" s="26"/>
    </row>
    <row r="3620" spans="1:58" s="1" customFormat="1" ht="19.5" customHeight="1" x14ac:dyDescent="0.3">
      <c r="A3620" s="46" t="s">
        <v>131</v>
      </c>
      <c r="B3620" s="14">
        <v>7</v>
      </c>
      <c r="C3620" s="14">
        <v>0</v>
      </c>
      <c r="D3620" s="14">
        <v>0</v>
      </c>
      <c r="E3620" s="14">
        <v>1</v>
      </c>
      <c r="F3620" s="14">
        <v>2</v>
      </c>
      <c r="G3620" s="49"/>
      <c r="H3620" s="14">
        <f t="shared" si="223"/>
        <v>10</v>
      </c>
      <c r="I3620" s="46">
        <v>3</v>
      </c>
      <c r="J3620" s="22">
        <f t="shared" si="224"/>
        <v>0.19230769230769232</v>
      </c>
      <c r="K3620" s="46" t="s">
        <v>182</v>
      </c>
      <c r="L3620" s="15" t="s">
        <v>1058</v>
      </c>
      <c r="M3620" s="15" t="s">
        <v>1059</v>
      </c>
      <c r="N3620" s="15" t="s">
        <v>628</v>
      </c>
      <c r="O3620" s="20" t="s">
        <v>1045</v>
      </c>
      <c r="P3620" s="20">
        <v>11</v>
      </c>
      <c r="Q3620" s="21" t="s">
        <v>253</v>
      </c>
      <c r="R3620" s="17" t="s">
        <v>1046</v>
      </c>
      <c r="S3620" s="17" t="s">
        <v>795</v>
      </c>
      <c r="T3620" s="17" t="s">
        <v>1047</v>
      </c>
      <c r="U3620" s="26"/>
    </row>
    <row r="3621" spans="1:58" s="1" customFormat="1" ht="19.5" customHeight="1" x14ac:dyDescent="0.3">
      <c r="A3621" s="46" t="s">
        <v>132</v>
      </c>
      <c r="B3621" s="14">
        <v>8</v>
      </c>
      <c r="C3621" s="14">
        <v>0</v>
      </c>
      <c r="D3621" s="14">
        <v>1</v>
      </c>
      <c r="E3621" s="14">
        <v>1</v>
      </c>
      <c r="F3621" s="14">
        <v>0</v>
      </c>
      <c r="G3621" s="49"/>
      <c r="H3621" s="14">
        <f t="shared" si="223"/>
        <v>10</v>
      </c>
      <c r="I3621" s="46">
        <v>3</v>
      </c>
      <c r="J3621" s="22">
        <f t="shared" si="224"/>
        <v>0.19230769230769232</v>
      </c>
      <c r="K3621" s="46" t="s">
        <v>182</v>
      </c>
      <c r="L3621" s="15" t="s">
        <v>2440</v>
      </c>
      <c r="M3621" s="15" t="s">
        <v>720</v>
      </c>
      <c r="N3621" s="15" t="s">
        <v>325</v>
      </c>
      <c r="O3621" s="20" t="s">
        <v>2415</v>
      </c>
      <c r="P3621" s="20">
        <v>11</v>
      </c>
      <c r="Q3621" s="21" t="s">
        <v>223</v>
      </c>
      <c r="R3621" s="17" t="s">
        <v>2416</v>
      </c>
      <c r="S3621" s="17" t="s">
        <v>939</v>
      </c>
      <c r="T3621" s="17" t="s">
        <v>336</v>
      </c>
      <c r="U3621" s="26"/>
    </row>
    <row r="3622" spans="1:58" s="1" customFormat="1" ht="19.5" customHeight="1" x14ac:dyDescent="0.3">
      <c r="A3622" s="46" t="s">
        <v>133</v>
      </c>
      <c r="B3622" s="14">
        <v>6</v>
      </c>
      <c r="C3622" s="14">
        <v>0</v>
      </c>
      <c r="D3622" s="14">
        <v>2</v>
      </c>
      <c r="E3622" s="14">
        <v>0</v>
      </c>
      <c r="F3622" s="14">
        <v>2</v>
      </c>
      <c r="G3622" s="49"/>
      <c r="H3622" s="14">
        <f t="shared" si="223"/>
        <v>10</v>
      </c>
      <c r="I3622" s="46">
        <v>3</v>
      </c>
      <c r="J3622" s="22">
        <f t="shared" si="224"/>
        <v>0.19230769230769232</v>
      </c>
      <c r="K3622" s="20" t="s">
        <v>182</v>
      </c>
      <c r="L3622" s="15" t="s">
        <v>962</v>
      </c>
      <c r="M3622" s="15" t="s">
        <v>746</v>
      </c>
      <c r="N3622" s="15" t="s">
        <v>201</v>
      </c>
      <c r="O3622" s="20" t="s">
        <v>1231</v>
      </c>
      <c r="P3622" s="20">
        <v>11</v>
      </c>
      <c r="Q3622" s="21" t="s">
        <v>253</v>
      </c>
      <c r="R3622" s="17" t="s">
        <v>1245</v>
      </c>
      <c r="S3622" s="17" t="s">
        <v>317</v>
      </c>
      <c r="T3622" s="17" t="s">
        <v>299</v>
      </c>
      <c r="U3622" s="26"/>
    </row>
    <row r="3623" spans="1:58" s="1" customFormat="1" ht="19.5" customHeight="1" x14ac:dyDescent="0.3">
      <c r="A3623" s="46" t="s">
        <v>133</v>
      </c>
      <c r="B3623" s="14">
        <v>8</v>
      </c>
      <c r="C3623" s="14">
        <v>0</v>
      </c>
      <c r="D3623" s="14">
        <v>1</v>
      </c>
      <c r="E3623" s="14">
        <v>0</v>
      </c>
      <c r="F3623" s="14">
        <v>1</v>
      </c>
      <c r="G3623" s="49"/>
      <c r="H3623" s="14">
        <f t="shared" si="223"/>
        <v>10</v>
      </c>
      <c r="I3623" s="46">
        <v>3</v>
      </c>
      <c r="J3623" s="22">
        <f t="shared" si="224"/>
        <v>0.19230769230769232</v>
      </c>
      <c r="K3623" s="46" t="s">
        <v>182</v>
      </c>
      <c r="L3623" s="15" t="s">
        <v>1052</v>
      </c>
      <c r="M3623" s="15" t="s">
        <v>418</v>
      </c>
      <c r="N3623" s="15" t="s">
        <v>359</v>
      </c>
      <c r="O3623" s="20" t="s">
        <v>1045</v>
      </c>
      <c r="P3623" s="20">
        <v>11</v>
      </c>
      <c r="Q3623" s="21" t="s">
        <v>253</v>
      </c>
      <c r="R3623" s="17" t="s">
        <v>1046</v>
      </c>
      <c r="S3623" s="17" t="s">
        <v>795</v>
      </c>
      <c r="T3623" s="17" t="s">
        <v>1047</v>
      </c>
      <c r="U3623" s="26"/>
    </row>
    <row r="3624" spans="1:58" s="1" customFormat="1" ht="19.5" customHeight="1" x14ac:dyDescent="0.3">
      <c r="A3624" s="46" t="s">
        <v>133</v>
      </c>
      <c r="B3624" s="14">
        <v>9</v>
      </c>
      <c r="C3624" s="14">
        <v>0</v>
      </c>
      <c r="D3624" s="14">
        <v>1</v>
      </c>
      <c r="E3624" s="14">
        <v>0</v>
      </c>
      <c r="F3624" s="14">
        <v>0</v>
      </c>
      <c r="G3624" s="49"/>
      <c r="H3624" s="14">
        <f t="shared" si="223"/>
        <v>10</v>
      </c>
      <c r="I3624" s="46">
        <v>3</v>
      </c>
      <c r="J3624" s="22">
        <f t="shared" si="224"/>
        <v>0.19230769230769232</v>
      </c>
      <c r="K3624" s="46" t="s">
        <v>182</v>
      </c>
      <c r="L3624" s="24" t="s">
        <v>2544</v>
      </c>
      <c r="M3624" s="24" t="s">
        <v>237</v>
      </c>
      <c r="N3624" s="24" t="s">
        <v>520</v>
      </c>
      <c r="O3624" s="20" t="s">
        <v>2523</v>
      </c>
      <c r="P3624" s="20">
        <v>11</v>
      </c>
      <c r="Q3624" s="21" t="s">
        <v>223</v>
      </c>
      <c r="R3624" s="17" t="s">
        <v>2540</v>
      </c>
      <c r="S3624" s="17" t="s">
        <v>795</v>
      </c>
      <c r="T3624" s="17" t="s">
        <v>2541</v>
      </c>
      <c r="U3624" s="26"/>
    </row>
    <row r="3625" spans="1:58" s="1" customFormat="1" ht="19.5" customHeight="1" x14ac:dyDescent="0.3">
      <c r="A3625" s="46" t="s">
        <v>131</v>
      </c>
      <c r="B3625" s="14">
        <v>2</v>
      </c>
      <c r="C3625" s="14">
        <v>0</v>
      </c>
      <c r="D3625" s="14">
        <v>2</v>
      </c>
      <c r="E3625" s="14">
        <v>2</v>
      </c>
      <c r="F3625" s="14">
        <v>3</v>
      </c>
      <c r="G3625" s="49"/>
      <c r="H3625" s="14">
        <f t="shared" si="223"/>
        <v>9</v>
      </c>
      <c r="I3625" s="46">
        <v>2</v>
      </c>
      <c r="J3625" s="22">
        <f t="shared" si="224"/>
        <v>0.17307692307692307</v>
      </c>
      <c r="K3625" s="20" t="s">
        <v>182</v>
      </c>
      <c r="L3625" s="15" t="s">
        <v>934</v>
      </c>
      <c r="M3625" s="15" t="s">
        <v>844</v>
      </c>
      <c r="N3625" s="15" t="s">
        <v>420</v>
      </c>
      <c r="O3625" s="20" t="s">
        <v>928</v>
      </c>
      <c r="P3625" s="20">
        <v>11</v>
      </c>
      <c r="Q3625" s="21" t="s">
        <v>253</v>
      </c>
      <c r="R3625" s="17" t="s">
        <v>573</v>
      </c>
      <c r="S3625" s="17" t="s">
        <v>212</v>
      </c>
      <c r="T3625" s="17" t="s">
        <v>201</v>
      </c>
      <c r="U3625" s="26"/>
    </row>
    <row r="3626" spans="1:58" s="1" customFormat="1" ht="19.5" customHeight="1" x14ac:dyDescent="0.3">
      <c r="A3626" s="46" t="s">
        <v>134</v>
      </c>
      <c r="B3626" s="14">
        <v>3</v>
      </c>
      <c r="C3626" s="14">
        <v>0</v>
      </c>
      <c r="D3626" s="14">
        <v>4</v>
      </c>
      <c r="E3626" s="14">
        <v>0</v>
      </c>
      <c r="F3626" s="14">
        <v>2</v>
      </c>
      <c r="G3626" s="115"/>
      <c r="H3626" s="14">
        <f t="shared" si="223"/>
        <v>9</v>
      </c>
      <c r="I3626" s="46">
        <v>4</v>
      </c>
      <c r="J3626" s="22">
        <f t="shared" si="224"/>
        <v>0.17307692307692307</v>
      </c>
      <c r="K3626" s="20" t="s">
        <v>182</v>
      </c>
      <c r="L3626" s="15" t="s">
        <v>964</v>
      </c>
      <c r="M3626" s="15" t="s">
        <v>362</v>
      </c>
      <c r="N3626" s="15" t="s">
        <v>210</v>
      </c>
      <c r="O3626" s="20" t="s">
        <v>937</v>
      </c>
      <c r="P3626" s="20">
        <v>11</v>
      </c>
      <c r="Q3626" s="21" t="s">
        <v>240</v>
      </c>
      <c r="R3626" s="17" t="s">
        <v>965</v>
      </c>
      <c r="S3626" s="17" t="s">
        <v>453</v>
      </c>
      <c r="T3626" s="17" t="s">
        <v>334</v>
      </c>
      <c r="U3626" s="26"/>
    </row>
    <row r="3627" spans="1:58" s="1" customFormat="1" ht="19.5" customHeight="1" x14ac:dyDescent="0.3">
      <c r="A3627" s="46" t="s">
        <v>131</v>
      </c>
      <c r="B3627" s="14">
        <v>5</v>
      </c>
      <c r="C3627" s="14">
        <v>1</v>
      </c>
      <c r="D3627" s="14">
        <v>2</v>
      </c>
      <c r="E3627" s="14">
        <v>0</v>
      </c>
      <c r="F3627" s="14">
        <v>0</v>
      </c>
      <c r="G3627" s="49"/>
      <c r="H3627" s="14">
        <f t="shared" si="223"/>
        <v>8</v>
      </c>
      <c r="I3627" s="46"/>
      <c r="J3627" s="22">
        <f t="shared" si="224"/>
        <v>0.15384615384615385</v>
      </c>
      <c r="K3627" s="46" t="s">
        <v>182</v>
      </c>
      <c r="L3627" s="15" t="s">
        <v>2563</v>
      </c>
      <c r="M3627" s="15" t="s">
        <v>619</v>
      </c>
      <c r="N3627" s="15" t="s">
        <v>410</v>
      </c>
      <c r="O3627" s="20" t="s">
        <v>2546</v>
      </c>
      <c r="P3627" s="20">
        <v>11</v>
      </c>
      <c r="Q3627" s="21" t="s">
        <v>253</v>
      </c>
      <c r="R3627" s="17" t="s">
        <v>760</v>
      </c>
      <c r="S3627" s="17" t="s">
        <v>1164</v>
      </c>
      <c r="T3627" s="17" t="s">
        <v>611</v>
      </c>
      <c r="U3627" s="26"/>
    </row>
    <row r="3628" spans="1:58" s="1" customFormat="1" ht="19.5" customHeight="1" x14ac:dyDescent="0.3">
      <c r="A3628" s="46" t="s">
        <v>137</v>
      </c>
      <c r="B3628" s="14">
        <v>5</v>
      </c>
      <c r="C3628" s="14">
        <v>1</v>
      </c>
      <c r="D3628" s="14">
        <v>2</v>
      </c>
      <c r="E3628" s="14">
        <v>0</v>
      </c>
      <c r="F3628" s="14">
        <v>0</v>
      </c>
      <c r="G3628" s="49"/>
      <c r="H3628" s="14">
        <f t="shared" si="223"/>
        <v>8</v>
      </c>
      <c r="I3628" s="46">
        <v>7</v>
      </c>
      <c r="J3628" s="22">
        <f t="shared" si="224"/>
        <v>0.15384615384615385</v>
      </c>
      <c r="K3628" s="46" t="s">
        <v>182</v>
      </c>
      <c r="L3628" s="15" t="s">
        <v>2671</v>
      </c>
      <c r="M3628" s="15" t="s">
        <v>640</v>
      </c>
      <c r="N3628" s="15" t="s">
        <v>201</v>
      </c>
      <c r="O3628" s="20" t="s">
        <v>2588</v>
      </c>
      <c r="P3628" s="20">
        <v>11</v>
      </c>
      <c r="Q3628" s="21" t="s">
        <v>253</v>
      </c>
      <c r="R3628" s="17" t="s">
        <v>2647</v>
      </c>
      <c r="S3628" s="17" t="s">
        <v>212</v>
      </c>
      <c r="T3628" s="17" t="s">
        <v>296</v>
      </c>
      <c r="U3628" s="26"/>
    </row>
    <row r="3629" spans="1:58" s="1" customFormat="1" ht="19.5" customHeight="1" x14ac:dyDescent="0.3">
      <c r="A3629" s="46" t="s">
        <v>132</v>
      </c>
      <c r="B3629" s="14">
        <v>4</v>
      </c>
      <c r="C3629" s="14">
        <v>0</v>
      </c>
      <c r="D3629" s="14">
        <v>1</v>
      </c>
      <c r="E3629" s="14">
        <v>0</v>
      </c>
      <c r="F3629" s="14">
        <v>2</v>
      </c>
      <c r="G3629" s="49"/>
      <c r="H3629" s="14">
        <f t="shared" si="223"/>
        <v>7</v>
      </c>
      <c r="I3629" s="46">
        <v>4</v>
      </c>
      <c r="J3629" s="22">
        <f t="shared" si="224"/>
        <v>0.13461538461538461</v>
      </c>
      <c r="K3629" s="46" t="s">
        <v>182</v>
      </c>
      <c r="L3629" s="52" t="s">
        <v>1273</v>
      </c>
      <c r="M3629" s="52" t="s">
        <v>362</v>
      </c>
      <c r="N3629" s="52" t="s">
        <v>210</v>
      </c>
      <c r="O3629" s="20" t="s">
        <v>2523</v>
      </c>
      <c r="P3629" s="20">
        <v>11</v>
      </c>
      <c r="Q3629" s="21" t="s">
        <v>223</v>
      </c>
      <c r="R3629" s="17" t="s">
        <v>2540</v>
      </c>
      <c r="S3629" s="17" t="s">
        <v>795</v>
      </c>
      <c r="T3629" s="17" t="s">
        <v>2541</v>
      </c>
      <c r="U3629" s="26"/>
    </row>
    <row r="3630" spans="1:58" s="1" customFormat="1" ht="19.5" customHeight="1" x14ac:dyDescent="0.3">
      <c r="A3630" s="46" t="s">
        <v>131</v>
      </c>
      <c r="B3630" s="14">
        <v>4</v>
      </c>
      <c r="C3630" s="14">
        <v>0</v>
      </c>
      <c r="D3630" s="14">
        <v>1</v>
      </c>
      <c r="E3630" s="14">
        <v>0</v>
      </c>
      <c r="F3630" s="14">
        <v>2</v>
      </c>
      <c r="G3630" s="49"/>
      <c r="H3630" s="14">
        <f t="shared" si="223"/>
        <v>7</v>
      </c>
      <c r="I3630" s="46">
        <v>2</v>
      </c>
      <c r="J3630" s="22">
        <f t="shared" si="224"/>
        <v>0.13461538461538461</v>
      </c>
      <c r="K3630" s="29" t="s">
        <v>182</v>
      </c>
      <c r="L3630" s="15" t="s">
        <v>2503</v>
      </c>
      <c r="M3630" s="15" t="s">
        <v>298</v>
      </c>
      <c r="N3630" s="15" t="s">
        <v>764</v>
      </c>
      <c r="O3630" s="20" t="s">
        <v>2488</v>
      </c>
      <c r="P3630" s="20">
        <v>11</v>
      </c>
      <c r="Q3630" s="21" t="s">
        <v>253</v>
      </c>
      <c r="R3630" s="17" t="s">
        <v>2489</v>
      </c>
      <c r="S3630" s="17" t="s">
        <v>998</v>
      </c>
      <c r="T3630" s="17" t="s">
        <v>269</v>
      </c>
      <c r="U3630" s="26"/>
    </row>
    <row r="3631" spans="1:58" s="1" customFormat="1" ht="19.5" customHeight="1" x14ac:dyDescent="0.3">
      <c r="A3631" s="46" t="s">
        <v>132</v>
      </c>
      <c r="B3631" s="14">
        <v>3</v>
      </c>
      <c r="C3631" s="14">
        <v>1</v>
      </c>
      <c r="D3631" s="14">
        <v>1</v>
      </c>
      <c r="E3631" s="14">
        <v>0</v>
      </c>
      <c r="F3631" s="14">
        <v>0</v>
      </c>
      <c r="G3631" s="49"/>
      <c r="H3631" s="14">
        <f t="shared" si="223"/>
        <v>5</v>
      </c>
      <c r="I3631" s="46">
        <v>3</v>
      </c>
      <c r="J3631" s="22">
        <f t="shared" si="224"/>
        <v>9.6153846153846159E-2</v>
      </c>
      <c r="K3631" s="20" t="s">
        <v>182</v>
      </c>
      <c r="L3631" s="15" t="s">
        <v>935</v>
      </c>
      <c r="M3631" s="15" t="s">
        <v>619</v>
      </c>
      <c r="N3631" s="15" t="s">
        <v>269</v>
      </c>
      <c r="O3631" s="20" t="s">
        <v>928</v>
      </c>
      <c r="P3631" s="20">
        <v>11</v>
      </c>
      <c r="Q3631" s="21" t="s">
        <v>253</v>
      </c>
      <c r="R3631" s="17" t="s">
        <v>573</v>
      </c>
      <c r="S3631" s="17" t="s">
        <v>212</v>
      </c>
      <c r="T3631" s="17" t="s">
        <v>201</v>
      </c>
      <c r="U3631" s="26"/>
    </row>
    <row r="3632" spans="1:58" s="1" customFormat="1" ht="19.5" customHeight="1" x14ac:dyDescent="0.3">
      <c r="A3632" s="46" t="s">
        <v>131</v>
      </c>
      <c r="B3632" s="14">
        <v>3</v>
      </c>
      <c r="C3632" s="14">
        <v>0</v>
      </c>
      <c r="D3632" s="14">
        <v>2</v>
      </c>
      <c r="E3632" s="14">
        <v>0</v>
      </c>
      <c r="F3632" s="14">
        <v>0</v>
      </c>
      <c r="G3632" s="49"/>
      <c r="H3632" s="14">
        <f t="shared" si="223"/>
        <v>5</v>
      </c>
      <c r="I3632" s="46">
        <v>4</v>
      </c>
      <c r="J3632" s="22">
        <f t="shared" si="224"/>
        <v>9.6153846153846159E-2</v>
      </c>
      <c r="K3632" s="46" t="s">
        <v>182</v>
      </c>
      <c r="L3632" s="15" t="s">
        <v>2441</v>
      </c>
      <c r="M3632" s="15" t="s">
        <v>381</v>
      </c>
      <c r="N3632" s="15" t="s">
        <v>218</v>
      </c>
      <c r="O3632" s="20" t="s">
        <v>2415</v>
      </c>
      <c r="P3632" s="20">
        <v>11</v>
      </c>
      <c r="Q3632" s="21" t="s">
        <v>223</v>
      </c>
      <c r="R3632" s="17" t="s">
        <v>2416</v>
      </c>
      <c r="S3632" s="17" t="s">
        <v>939</v>
      </c>
      <c r="T3632" s="17" t="s">
        <v>336</v>
      </c>
      <c r="U3632" s="26"/>
    </row>
    <row r="3633" spans="1:58" s="1" customFormat="1" ht="19.5" customHeight="1" x14ac:dyDescent="0.3">
      <c r="A3633" s="46" t="s">
        <v>1965</v>
      </c>
      <c r="B3633" s="14">
        <v>3</v>
      </c>
      <c r="C3633" s="14">
        <v>0</v>
      </c>
      <c r="D3633" s="14">
        <v>1</v>
      </c>
      <c r="E3633" s="14">
        <v>0</v>
      </c>
      <c r="F3633" s="14">
        <v>0</v>
      </c>
      <c r="G3633" s="49"/>
      <c r="H3633" s="14">
        <f t="shared" si="223"/>
        <v>4</v>
      </c>
      <c r="I3633" s="46">
        <v>15</v>
      </c>
      <c r="J3633" s="22">
        <f t="shared" si="224"/>
        <v>7.6923076923076927E-2</v>
      </c>
      <c r="K3633" s="20" t="s">
        <v>182</v>
      </c>
      <c r="L3633" s="15" t="s">
        <v>1966</v>
      </c>
      <c r="M3633" s="15" t="s">
        <v>1284</v>
      </c>
      <c r="N3633" s="15" t="s">
        <v>445</v>
      </c>
      <c r="O3633" s="20" t="s">
        <v>1898</v>
      </c>
      <c r="P3633" s="20">
        <v>11</v>
      </c>
      <c r="Q3633" s="21" t="s">
        <v>253</v>
      </c>
      <c r="R3633" s="17" t="s">
        <v>1919</v>
      </c>
      <c r="S3633" s="17" t="s">
        <v>939</v>
      </c>
      <c r="T3633" s="17" t="s">
        <v>210</v>
      </c>
      <c r="U3633" s="65"/>
      <c r="V3633" s="16"/>
      <c r="W3633" s="16"/>
      <c r="X3633" s="16"/>
      <c r="Y3633" s="16"/>
      <c r="Z3633" s="16"/>
      <c r="AA3633" s="16"/>
      <c r="AB3633" s="16"/>
      <c r="AC3633" s="16"/>
      <c r="AD3633" s="16"/>
      <c r="AE3633" s="16"/>
      <c r="AF3633" s="16"/>
      <c r="AG3633" s="16"/>
      <c r="AH3633" s="16"/>
      <c r="AI3633" s="16"/>
      <c r="AJ3633" s="16"/>
      <c r="AK3633" s="16"/>
      <c r="AL3633" s="16"/>
      <c r="AM3633" s="16"/>
      <c r="AN3633" s="16"/>
      <c r="AO3633" s="16"/>
      <c r="AP3633" s="16"/>
      <c r="AQ3633" s="16"/>
      <c r="AR3633" s="16"/>
      <c r="AS3633" s="16"/>
      <c r="AT3633" s="16"/>
      <c r="AU3633" s="16"/>
      <c r="AV3633" s="16"/>
      <c r="AW3633" s="16"/>
      <c r="AX3633" s="16"/>
      <c r="AY3633" s="16"/>
      <c r="AZ3633" s="16"/>
      <c r="BA3633" s="16"/>
      <c r="BB3633" s="16"/>
      <c r="BC3633" s="16"/>
      <c r="BD3633" s="16"/>
      <c r="BE3633" s="16"/>
      <c r="BF3633" s="16"/>
    </row>
  </sheetData>
  <sheetProtection password="C0DB" sheet="1" objects="1" scenarios="1" sort="0" autoFilter="0"/>
  <autoFilter ref="A6:QN3633"/>
  <sortState ref="A3465:QN3538">
    <sortCondition descending="1" ref="H3465:H3538"/>
    <sortCondition ref="L3465:L3538"/>
    <sortCondition ref="M3465:M3538"/>
    <sortCondition ref="N3465:N3538"/>
  </sortState>
  <mergeCells count="82">
    <mergeCell ref="A3:L3"/>
    <mergeCell ref="J4:J6"/>
    <mergeCell ref="O4:O6"/>
    <mergeCell ref="P4:P6"/>
    <mergeCell ref="T4:T6"/>
    <mergeCell ref="A4:A6"/>
    <mergeCell ref="H4:H6"/>
    <mergeCell ref="I4:I6"/>
    <mergeCell ref="L4:L6"/>
    <mergeCell ref="K4:K6"/>
    <mergeCell ref="M4:M6"/>
    <mergeCell ref="N4:N6"/>
    <mergeCell ref="S4:S6"/>
    <mergeCell ref="R4:R6"/>
    <mergeCell ref="Q4:Q6"/>
    <mergeCell ref="B4:G5"/>
    <mergeCell ref="B9:G9"/>
    <mergeCell ref="B11:G11"/>
    <mergeCell ref="B30:G30"/>
    <mergeCell ref="B35:G35"/>
    <mergeCell ref="B51:G51"/>
    <mergeCell ref="B55:G55"/>
    <mergeCell ref="B56:G56"/>
    <mergeCell ref="B60:G60"/>
    <mergeCell ref="B62:G62"/>
    <mergeCell ref="B69:G69"/>
    <mergeCell ref="B73:G73"/>
    <mergeCell ref="B75:G75"/>
    <mergeCell ref="B78:G78"/>
    <mergeCell ref="B79:G79"/>
    <mergeCell ref="B81:G81"/>
    <mergeCell ref="B95:G95"/>
    <mergeCell ref="B96:G96"/>
    <mergeCell ref="B107:G107"/>
    <mergeCell ref="B109:G109"/>
    <mergeCell ref="B110:G110"/>
    <mergeCell ref="B111:G111"/>
    <mergeCell ref="B114:G114"/>
    <mergeCell ref="B128:G128"/>
    <mergeCell ref="B130:G130"/>
    <mergeCell ref="B131:G131"/>
    <mergeCell ref="B133:G133"/>
    <mergeCell ref="B141:G141"/>
    <mergeCell ref="B157:G157"/>
    <mergeCell ref="B164:G164"/>
    <mergeCell ref="B217:G217"/>
    <mergeCell ref="B263:G263"/>
    <mergeCell ref="B276:G276"/>
    <mergeCell ref="B351:G351"/>
    <mergeCell ref="B493:G493"/>
    <mergeCell ref="B494:G494"/>
    <mergeCell ref="B530:G530"/>
    <mergeCell ref="B559:G559"/>
    <mergeCell ref="B679:G679"/>
    <mergeCell ref="B773:G773"/>
    <mergeCell ref="B499:G499"/>
    <mergeCell ref="B500:G500"/>
    <mergeCell ref="B502:G502"/>
    <mergeCell ref="B503:G503"/>
    <mergeCell ref="B509:G509"/>
    <mergeCell ref="B1390:G1390"/>
    <mergeCell ref="B988:G988"/>
    <mergeCell ref="B990:G990"/>
    <mergeCell ref="B991:G991"/>
    <mergeCell ref="B992:G992"/>
    <mergeCell ref="B1013:G1013"/>
    <mergeCell ref="U4:U6"/>
    <mergeCell ref="B1075:G1075"/>
    <mergeCell ref="B1385:G1385"/>
    <mergeCell ref="B1386:G1386"/>
    <mergeCell ref="B1387:G1387"/>
    <mergeCell ref="B975:G975"/>
    <mergeCell ref="B976:G976"/>
    <mergeCell ref="B981:G981"/>
    <mergeCell ref="B982:G982"/>
    <mergeCell ref="B987:G987"/>
    <mergeCell ref="B930:G930"/>
    <mergeCell ref="B945:G945"/>
    <mergeCell ref="B958:G958"/>
    <mergeCell ref="B969:G969"/>
    <mergeCell ref="B973:G973"/>
    <mergeCell ref="B510:G510"/>
  </mergeCells>
  <dataValidations count="56">
    <dataValidation type="whole" operator="equal" allowBlank="1" showInputMessage="1" showErrorMessage="1" sqref="P241:P250 P306:P309 P350:P351 P388:P392 P440:P443 P453:P457 P546:P555 P688:P690 P732:P831 P844:P871 P926:P933 P1046:P1078 P1117:P1122 P1173:P1201 P1230:P1256 P1318:P1365 P1410:P1412 P1425:P1427 JI1425:JI1427 TE1425:TE1427 ADA1425:ADA1427 AMW1425:AMW1427 AWS1425:AWS1427 BGO1425:BGO1427 BQK1425:BQK1427 CAG1425:CAG1427 CKC1425:CKC1427 CTY1425:CTY1427 DDU1425:DDU1427 DNQ1425:DNQ1427 DXM1425:DXM1427 EHI1425:EHI1427 ERE1425:ERE1427 FBA1425:FBA1427 FKW1425:FKW1427 FUS1425:FUS1427 GEO1425:GEO1427 GOK1425:GOK1427 GYG1425:GYG1427 HIC1425:HIC1427 HRY1425:HRY1427 IBU1425:IBU1427 ILQ1425:ILQ1427 IVM1425:IVM1427 JFI1425:JFI1427 JPE1425:JPE1427 JZA1425:JZA1427 KIW1425:KIW1427 KSS1425:KSS1427 LCO1425:LCO1427 LMK1425:LMK1427 LWG1425:LWG1427 MGC1425:MGC1427 MPY1425:MPY1427 MZU1425:MZU1427 NJQ1425:NJQ1427 NTM1425:NTM1427 ODI1425:ODI1427 ONE1425:ONE1427 OXA1425:OXA1427 PGW1425:PGW1427 PQS1425:PQS1427 QAO1425:QAO1427 QKK1425:QKK1427 QUG1425:QUG1427 REC1425:REC1427 RNY1425:RNY1427 RXU1425:RXU1427 SHQ1425:SHQ1427 SRM1425:SRM1427 TBI1425:TBI1427 TLE1425:TLE1427 TVA1425:TVA1427 UEW1425:UEW1427 UOS1425:UOS1427 UYO1425:UYO1427 VIK1425:VIK1427 VSG1425:VSG1427 WCC1425:WCC1427 WLY1425:WLY1427 WVU1425:WVU1427 P1460:P1461 P7 P9:P84 P1746:P1793 P1796:P1797 P594:P617 P1605:P1611">
      <formula1>4</formula1>
    </dataValidation>
    <dataValidation type="whole" operator="equal" allowBlank="1" showInputMessage="1" showErrorMessage="1" sqref="P85:P120 P214:P226 P251:P256 P267:P285 P322:P324 JI322:JI324 TE322:TE324 ADA322:ADA324 AMW322:AMW324 AWS322:AWS324 BGO322:BGO324 BQK322:BQK324 CAG322:CAG324 CKC322:CKC324 CTY322:CTY324 DDU322:DDU324 DNQ322:DNQ324 DXM322:DXM324 EHI322:EHI324 ERE322:ERE324 FBA322:FBA324 FKW322:FKW324 FUS322:FUS324 GEO322:GEO324 GOK322:GOK324 GYG322:GYG324 HIC322:HIC324 HRY322:HRY324 IBU322:IBU324 ILQ322:ILQ324 IVM322:IVM324 JFI322:JFI324 JPE322:JPE324 JZA322:JZA324 KIW322:KIW324 KSS322:KSS324 LCO322:LCO324 LMK322:LMK324 LWG322:LWG324 MGC322:MGC324 MPY322:MPY324 MZU322:MZU324 NJQ322:NJQ324 NTM322:NTM324 ODI322:ODI324 ONE322:ONE324 OXA322:OXA324 PGW322:PGW324 PQS322:PQS324 QAO322:QAO324 QKK322:QKK324 QUG322:QUG324 REC322:REC324 RNY322:RNY324 RXU322:RXU324 SHQ322:SHQ324 SRM322:SRM324 TBI322:TBI324 TLE322:TLE324 TVA322:TVA324 UEW322:UEW324 UOS322:UOS324 UYO322:UYO324 VIK322:VIK324 VSG322:VSG324 WCC322:WCC324 WLY322:WLY324 WVU322:WVU324 P352:P353 P369:P371 P393:P412 P433:P434 P444:P452 P458:P461 P473:P501 P556:P565 P618:P626 P642:P643 P646:P667 P691:P705 P872:P878 P898:P902 P934:P958 P985:P1003 P1079:P1088 P1114:P1115 P1123:P1135 P1158:P1164 P1202:P1212 P1257:P1272 P1365:P1371 P1396:P1397 P1413:P1420 P1428:P1432 JI1428:JI1432 TE1428:TE1432 ADA1428:ADA1432 AMW1428:AMW1432 AWS1428:AWS1432 BGO1428:BGO1432 BQK1428:BQK1432 CAG1428:CAG1432 CKC1428:CKC1432 CTY1428:CTY1432 DDU1428:DDU1432 DNQ1428:DNQ1432 DXM1428:DXM1432 EHI1428:EHI1432 ERE1428:ERE1432 FBA1428:FBA1432 FKW1428:FKW1432 FUS1428:FUS1432 GEO1428:GEO1432 GOK1428:GOK1432 GYG1428:GYG1432 HIC1428:HIC1432 HRY1428:HRY1432 IBU1428:IBU1432 ILQ1428:ILQ1432 IVM1428:IVM1432 JFI1428:JFI1432 JPE1428:JPE1432 JZA1428:JZA1432 KIW1428:KIW1432 KSS1428:KSS1432 LCO1428:LCO1432 LMK1428:LMK1432 LWG1428:LWG1432 MGC1428:MGC1432 MPY1428:MPY1432 MZU1428:MZU1432 NJQ1428:NJQ1432 NTM1428:NTM1432 ODI1428:ODI1432 ONE1428:ONE1432 OXA1428:OXA1432 PGW1428:PGW1432 PQS1428:PQS1432 QAO1428:QAO1432 QKK1428:QKK1432 QUG1428:QUG1432 REC1428:REC1432 RNY1428:RNY1432 RXU1428:RXU1432 SHQ1428:SHQ1432 SRM1428:SRM1432 TBI1428:TBI1432 TLE1428:TLE1432 TVA1428:TVA1432 UEW1428:UEW1432 UOS1428:UOS1432 UYO1428:UYO1432 VIK1428:VIK1432 VSG1428:VSG1432 WCC1428:WCC1432 WLY1428:WLY1432 WVU1428:WVU1432 P1442:P1447 P1462:P1468 P1498:P1513 P1711 P1559:P1580 P1612:P1621 P1637:P1681">
      <formula1>5</formula1>
    </dataValidation>
    <dataValidation type="whole" operator="equal" allowBlank="1" showInputMessage="1" showErrorMessage="1" sqref="P121:P167 P227:P234 P257:P259 P286:P293 P310:P315 P325:P337 JI325:JI337 TE325:TE337 ADA325:ADA337 AMW325:AMW337 AWS325:AWS337 BGO325:BGO337 BQK325:BQK337 CAG325:CAG337 CKC325:CKC337 CTY325:CTY337 DDU325:DDU337 DNQ325:DNQ337 DXM325:DXM337 EHI325:EHI337 ERE325:ERE337 FBA325:FBA337 FKW325:FKW337 FUS325:FUS337 GEO325:GEO337 GOK325:GOK337 GYG325:GYG337 HIC325:HIC337 HRY325:HRY337 IBU325:IBU337 ILQ325:ILQ337 IVM325:IVM337 JFI325:JFI337 JPE325:JPE337 JZA325:JZA337 KIW325:KIW337 KSS325:KSS337 LCO325:LCO337 LMK325:LMK337 LWG325:LWG337 MGC325:MGC337 MPY325:MPY337 MZU325:MZU337 NJQ325:NJQ337 NTM325:NTM337 ODI325:ODI337 ONE325:ONE337 OXA325:OXA337 PGW325:PGW337 PQS325:PQS337 QAO325:QAO337 QKK325:QKK337 QUG325:QUG337 REC325:REC337 RNY325:RNY337 RXU325:RXU337 SHQ325:SHQ337 SRM325:SRM337 TBI325:TBI337 TLE325:TLE337 TVA325:TVA337 UEW325:UEW337 UOS325:UOS337 UYO325:UYO337 VIK325:VIK337 VSG325:VSG337 WCC325:WCC337 WLY325:WLY337 WVU325:WVU337 P354:P364 P372:P378 P413:P417 P435:P436 P462:P465 P502:P520 P627:P641 P668:P681 P706:P723 P832:P834 P879:P881 P903:P916 P918:P923 P959:P983 P1004:P1011 P1089:P1095 P1116 P1136:P1145 P1154 P1165:P1170 P1217:P1226 P1273:P1299 P1370:P1384 P1398:P1405 P1421:P1422 P1433:P1436 JI1433:JI1436 TE1433:TE1436 ADA1433:ADA1436 AMW1433:AMW1436 AWS1433:AWS1436 BGO1433:BGO1436 BQK1433:BQK1436 CAG1433:CAG1436 CKC1433:CKC1436 CTY1433:CTY1436 DDU1433:DDU1436 DNQ1433:DNQ1436 DXM1433:DXM1436 EHI1433:EHI1436 ERE1433:ERE1436 FBA1433:FBA1436 FKW1433:FKW1436 FUS1433:FUS1436 GEO1433:GEO1436 GOK1433:GOK1436 GYG1433:GYG1436 HIC1433:HIC1436 HRY1433:HRY1436 IBU1433:IBU1436 ILQ1433:ILQ1436 IVM1433:IVM1436 JFI1433:JFI1436 JPE1433:JPE1436 JZA1433:JZA1436 KIW1433:KIW1436 KSS1433:KSS1436 LCO1433:LCO1436 LMK1433:LMK1436 LWG1433:LWG1436 MGC1433:MGC1436 MPY1433:MPY1436 MZU1433:MZU1436 NJQ1433:NJQ1436 NTM1433:NTM1436 ODI1433:ODI1436 ONE1433:ONE1436 OXA1433:OXA1436 PGW1433:PGW1436 PQS1433:PQS1436 QAO1433:QAO1436 QKK1433:QKK1436 QUG1433:QUG1436 REC1433:REC1436 RNY1433:RNY1436 RXU1433:RXU1436 SHQ1433:SHQ1436 SRM1433:SRM1436 TBI1433:TBI1436 TLE1433:TLE1436 TVA1433:TVA1436 UEW1433:UEW1436 UOS1433:UOS1436 UYO1433:UYO1436 VIK1433:VIK1436 VSG1433:VSG1436 WCC1433:WCC1436 WLY1433:WLY1436 WVU1433:WVU1436 P1448:P1453 P1469:P1480 P1581:P1590 P1622:P1633 P1682:P1698 P1798 P566:P580 P1514:P1521 P1712:P1717">
      <formula1>6</formula1>
    </dataValidation>
    <dataValidation type="whole" operator="equal" allowBlank="1" showInputMessage="1" showErrorMessage="1" sqref="P168:P200 P235:P240 P260:P262 P294:P300 P316:P321 P338:P346 JI338:JI343 TE338:TE343 ADA338:ADA343 AMW338:AMW343 AWS338:AWS343 BGO338:BGO343 BQK338:BQK343 CAG338:CAG343 CKC338:CKC343 CTY338:CTY343 DDU338:DDU343 DNQ338:DNQ343 DXM338:DXM343 EHI338:EHI343 ERE338:ERE343 FBA338:FBA343 FKW338:FKW343 FUS338:FUS343 GEO338:GEO343 GOK338:GOK343 GYG338:GYG343 HIC338:HIC343 HRY338:HRY343 IBU338:IBU343 ILQ338:ILQ343 IVM338:IVM343 JFI338:JFI343 JPE338:JPE343 JZA338:JZA343 KIW338:KIW343 KSS338:KSS343 LCO338:LCO343 LMK338:LMK343 LWG338:LWG343 MGC338:MGC343 MPY338:MPY343 MZU338:MZU343 NJQ338:NJQ343 NTM338:NTM343 ODI338:ODI343 ONE338:ONE343 OXA338:OXA343 PGW338:PGW343 PQS338:PQS343 QAO338:QAO343 QKK338:QKK343 QUG338:QUG343 REC338:REC343 RNY338:RNY343 RXU338:RXU343 SHQ338:SHQ343 SRM338:SRM343 TBI338:TBI343 TLE338:TLE343 TVA338:TVA343 UEW338:UEW343 UOS338:UOS343 UYO338:UYO343 VIK338:VIK343 VSG338:VSG343 WCC338:WCC343 WLY338:WLY343 WVU338:WVU343 P379:P380 P418:P419 P422:P428 P437 P466:P467 P581:P590 P682:P687 P724:P729 P835:P837 P882:P889 P1012:P1022 P1096:P1102 P1146:P1153 P1213:P1214 P1227 P1300:P1311 P1385 P1387:P1388 P1406:P1407 JI1437 TE1437 ADA1437 AMW1437 AWS1437 BGO1437 BQK1437 CAG1437 CKC1437 CTY1437 DDU1437 DNQ1437 DXM1437 EHI1437 ERE1437 FBA1437 FKW1437 FUS1437 GEO1437 GOK1437 GYG1437 HIC1437 HRY1437 IBU1437 ILQ1437 IVM1437 JFI1437 JPE1437 JZA1437 KIW1437 KSS1437 LCO1437 LMK1437 LWG1437 MGC1437 MPY1437 MZU1437 NJQ1437 NTM1437 ODI1437 ONE1437 OXA1437 PGW1437 PQS1437 QAO1437 QKK1437 QUG1437 REC1437 RNY1437 RXU1437 SHQ1437 SRM1437 TBI1437 TLE1437 TVA1437 UEW1437 UOS1437 UYO1437 VIK1437 VSG1437 WCC1437 WLY1437 WVU1437 P1493:P1496 P1454:P1458 P1481:P1486 P1522:P1543 P1547:P1557 P1591:P1604 P1634:P1636 P1699:P1702 P1718:P1721 P521:P532 P1794:P1795 P1437">
      <formula1>10</formula1>
    </dataValidation>
    <dataValidation type="whole" operator="equal" allowBlank="1" showInputMessage="1" showErrorMessage="1" sqref="P201:P213 P263:P266 P301:P305 P347:P349 P365:P368 P381:P387 P420:P421 P429:P432 P438:P439 P468:P472 P533:P545 P591:P593 P730:P731 P838:P843 P890:P897 P917 P924:P925 P984 P1023:P1045 P1103:P1113 P1155:P1157 P1171:P1172 P1215:P1216 P1228:P1229 P1312:P1317 P1386 P1408:P1409 P1423:P1424 P1459 P1487:P1492 P1497 P1544:P1546 P1558 P1703:P1710 P8 WVU1438:WVU1440 WVU1441 WLY1438:WLY1440 WLY1441 WCC1438:WCC1440 WCC1441 VSG1438:VSG1440 VSG1441 VIK1438:VIK1440 VIK1441 UYO1438:UYO1440 UYO1441 UOS1438:UOS1440 UOS1441 UEW1438:UEW1440 UEW1441 TVA1438:TVA1440 TVA1441 TLE1438:TLE1440 TLE1441 TBI1438:TBI1440 TBI1441 SRM1438:SRM1440 SRM1441 SHQ1438:SHQ1440 SHQ1441 RXU1438:RXU1440 RXU1441 RNY1438:RNY1440 RNY1441 REC1438:REC1440 REC1441 QUG1438:QUG1440 QUG1441 QKK1438:QKK1440 QKK1441 QAO1438:QAO1440 QAO1441 PQS1438:PQS1440 PQS1441 PGW1438:PGW1440 PGW1441 OXA1438:OXA1440 OXA1441 ONE1438:ONE1440 ONE1441 ODI1438:ODI1440 ODI1441 NTM1438:NTM1440 NTM1441 NJQ1438:NJQ1440 NJQ1441 MZU1438:MZU1440 MZU1441 MPY1438:MPY1440 MPY1441 MGC1438:MGC1440 MGC1441 LWG1438:LWG1440 LWG1441 LMK1438:LMK1440 LMK1441 LCO1438:LCO1440 LCO1441 KSS1438:KSS1440 KSS1441 KIW1438:KIW1440 KIW1441 JZA1438:JZA1440 JZA1441 JPE1438:JPE1440 JPE1441 JFI1438:JFI1440 JFI1441 IVM1438:IVM1440 IVM1441 ILQ1438:ILQ1440 ILQ1441 IBU1438:IBU1440 IBU1441 HRY1438:HRY1440 HRY1441 HIC1438:HIC1440 HIC1441 GYG1438:GYG1440 GYG1441 GOK1438:GOK1440 GOK1441 GEO1438:GEO1440 GEO1441 FUS1438:FUS1440 FUS1441 FKW1438:FKW1440 FKW1441 FBA1438:FBA1440 FBA1441 ERE1438:ERE1440 ERE1441 EHI1438:EHI1440 EHI1441 DXM1438:DXM1440 DXM1441 DNQ1438:DNQ1440 DNQ1441 DDU1438:DDU1440 DDU1441 CTY1438:CTY1440 CTY1441 CKC1438:CKC1440 CKC1441 CAG1438:CAG1440 CAG1441 BQK1438:BQK1440 BQK1441 BGO1438:BGO1440 BGO1441 AWS1438:AWS1440 AWS1441 AMW1438:AMW1440 AMW1441 ADA1438:ADA1440 ADA1441 TE1438:TE1440 TE1441 JI1438:JI1440 JI1441 P1438:P1440 P1441">
      <formula1>11</formula1>
    </dataValidation>
    <dataValidation type="whole" operator="lessThanOrEqual" allowBlank="1" showInputMessage="1" showErrorMessage="1" sqref="C8 C168:C213 C235:C240 B241:B250 B217 C294:C305 B306:B309 C316:C321 C338:C349 IV338:IV343 SR338:SR343 ACN338:ACN343 AMJ338:AMJ343 AWF338:AWF343 BGB338:BGB343 BPX338:BPX343 BZT338:BZT343 CJP338:CJP343 CTL338:CTL343 DDH338:DDH343 DND338:DND343 DWZ338:DWZ343 EGV338:EGV343 EQR338:EQR343 FAN338:FAN343 FKJ338:FKJ343 FUF338:FUF343 GEB338:GEB343 GNX338:GNX343 GXT338:GXT343 HHP338:HHP343 HRL338:HRL343 IBH338:IBH343 ILD338:ILD343 IUZ338:IUZ343 JEV338:JEV343 JOR338:JOR343 JYN338:JYN343 KIJ338:KIJ343 KSF338:KSF343 LCB338:LCB343 LLX338:LLX343 LVT338:LVT343 MFP338:MFP343 MPL338:MPL343 MZH338:MZH343 NJD338:NJD343 NSZ338:NSZ343 OCV338:OCV343 OMR338:OMR343 OWN338:OWN343 PGJ338:PGJ343 PQF338:PQF343 QAB338:QAB343 QJX338:QJX343 QTT338:QTT343 RDP338:RDP343 RNL338:RNL343 RXH338:RXH343 SHD338:SHD343 SQZ338:SQZ343 TAV338:TAV343 TKR338:TKR343 TUN338:TUN343 UEJ338:UEJ343 UOF338:UOF343 UYB338:UYB343 VHX338:VHX343 VRT338:VRT343 WBP338:WBP343 WLL338:WLL343 WVH338:WVH343 B276 C365:C368 C379:C387 B388:B392 C418:C432 C437:C439 B440:B443 B453:B457 C466:C472 B546:B555 C581:C593 C682:C687 B688:B690 C724:C731 C835:C843 B679 B844:B871 C882:C897 C917 C924:C925 B732:B831 C984 B990:B992 B1013 C1096:C1113 B1117:B1122 C1146:C1153 C1155:C1157 C1171:C1172 C1213:C1216 C1227:C1229 B1230:B1256 C1300:C1317 C1699:C1710 B1046:B1078 C1406:C1409 B1410:B1412 C1423:C1424 B1390 B1425:B1427 IU1425:IU1427 SQ1425:SQ1427 ACM1425:ACM1427 AMI1425:AMI1427 AWE1425:AWE1427 BGA1425:BGA1427 BPW1425:BPW1427 BZS1425:BZS1427 CJO1425:CJO1427 CTK1425:CTK1427 DDG1425:DDG1427 DNC1425:DNC1427 DWY1425:DWY1427 EGU1425:EGU1427 EQQ1425:EQQ1427 FAM1425:FAM1427 FKI1425:FKI1427 FUE1425:FUE1427 GEA1425:GEA1427 GNW1425:GNW1427 GXS1425:GXS1427 HHO1425:HHO1427 HRK1425:HRK1427 IBG1425:IBG1427 ILC1425:ILC1427 IUY1425:IUY1427 JEU1425:JEU1427 JOQ1425:JOQ1427 JYM1425:JYM1427 KII1425:KII1427 KSE1425:KSE1427 LCA1425:LCA1427 LLW1425:LLW1427 LVS1425:LVS1427 MFO1425:MFO1427 MPK1425:MPK1427 MZG1425:MZG1427 NJC1425:NJC1427 NSY1425:NSY1427 OCU1425:OCU1427 OMQ1425:OMQ1427 OWM1425:OWM1427 PGI1425:PGI1427 PQE1425:PQE1427 QAA1425:QAA1427 QJW1425:QJW1427 QTS1425:QTS1427 RDO1425:RDO1427 RNK1425:RNK1427 RXG1425:RXG1427 SHC1425:SHC1427 SQY1425:SQY1427 TAU1425:TAU1427 TKQ1425:TKQ1427 TUM1425:TUM1427 UEI1425:UEI1427 UOE1425:UOE1427 UYA1425:UYA1427 VHW1425:VHW1427 VRS1425:VRS1427 WBO1425:WBO1427 WLK1425:WLK1427 WVG1425:WVG1427 B1318:B1356 B1174:B1201 C1522:C1558 C1634:C1636 C1591:C1592 C1600:C1604 B7 B1605:B1611 C1718:C1721 B1746:B1785 B509:B510 B1792:B1793 C1794:C1795 B1796:B1797 B594:B617 C1481:C1497 B9:B84 B95:B96 B107 B109:B111 B114 B128 B130:B131 B133 B141 B157 B164 C260:C262 C264:C266 B263 B350:B351 B493:B494 B499:B500 B502:B503 C521:C529 C531:C545 B530 B559 B926:B933 B945 B958 B969 B973 B975:B976 B981:B982 B987:B988 C1012 C1014:C1045 C1388 B1385:B1387 C1437:C1440 C1441 WVH1437:WVH1440 WVH1441 WLL1437:WLL1440 WLL1441 WBP1437:WBP1440 WBP1441 VRT1437:VRT1440 VRT1441 VHX1437:VHX1440 VHX1441 UYB1437:UYB1440 UYB1441 UOF1437:UOF1440 UOF1441 UEJ1437:UEJ1440 UEJ1441 TUN1437:TUN1440 TUN1441 TKR1437:TKR1440 TKR1441 TAV1437:TAV1440 TAV1441 SQZ1437:SQZ1440 SQZ1441 SHD1437:SHD1440 SHD1441 RXH1437:RXH1440 RXH1441 RNL1437:RNL1440 RNL1441 RDP1437:RDP1440 RDP1441 QTT1437:QTT1440 QTT1441 QJX1437:QJX1440 QJX1441 QAB1437:QAB1440 QAB1441 PQF1437:PQF1440 PQF1441 PGJ1437:PGJ1440 PGJ1441 OWN1437:OWN1440 OWN1441 OMR1437:OMR1440 OMR1441 OCV1437:OCV1440 OCV1441 NSZ1437:NSZ1440 NSZ1441 NJD1437:NJD1440 NJD1441 MZH1437:MZH1440 MZH1441 MPL1437:MPL1440 MPL1441 MFP1437:MFP1440 MFP1441 LVT1437:LVT1440 LVT1441 LLX1437:LLX1440 LLX1441 LCB1437:LCB1440 LCB1441 KSF1437:KSF1440 KSF1441 KIJ1437:KIJ1440 KIJ1441 JYN1437:JYN1440 JYN1441 JOR1437:JOR1440 JOR1441 JEV1437:JEV1440 JEV1441 IUZ1437:IUZ1440 IUZ1441 ILD1437:ILD1440 ILD1441 IBH1437:IBH1440 IBH1441 HRL1437:HRL1440 HRL1441 HHP1437:HHP1440 HHP1441 GXT1437:GXT1440 GXT1441 GNX1437:GNX1440 GNX1441 GEB1437:GEB1440 GEB1441 FUF1437:FUF1440 FUF1441 FKJ1437:FKJ1440 FKJ1441 FAN1437:FAN1440 FAN1441 EQR1437:EQR1440 EQR1441 EGV1437:EGV1440 EGV1441 DWZ1437:DWZ1440 DWZ1441 DND1437:DND1440 DND1441 DDH1437:DDH1440 DDH1441 CTL1437:CTL1440 CTL1441 CJP1437:CJP1440 CJP1441 BZT1437:BZT1440 BZT1441 BPX1437:BPX1440 BPX1441 BGB1437:BGB1440 BGB1441 AWF1437:AWF1440 AWF1441 AMJ1437:AMJ1440 AMJ1441 ACN1437:ACN1440 ACN1441 SR1437:SR1440 SR1441 IV1437:IV1440 IV1441">
      <formula1>10</formula1>
    </dataValidation>
    <dataValidation type="whole" operator="lessThanOrEqual" allowBlank="1" showInputMessage="1" showErrorMessage="1" sqref="WVH1425:WVH1427 C241:C250 C306:C309 C82:C84 C388:C392 C440:C443 C453:C457 C546:C555 C688:C690 C350 C844:C871 C774:C831 C931:C933 C1117:C1122 C1173:C1201 C1230:C1256 C1318:C1356 C1410:C1412 C1425:C1427 IV1425:IV1427 SR1425:SR1427 ACN1425:ACN1427 AMJ1425:AMJ1427 AWF1425:AWF1427 BGB1425:BGB1427 BPX1425:BPX1427 BZT1425:BZT1427 CJP1425:CJP1427 CTL1425:CTL1427 DDH1425:DDH1427 DND1425:DND1427 DWZ1425:DWZ1427 EGV1425:EGV1427 EQR1425:EQR1427 FAN1425:FAN1427 FKJ1425:FKJ1427 FUF1425:FUF1427 GEB1425:GEB1427 GNX1425:GNX1427 GXT1425:GXT1427 HHP1425:HHP1427 HRL1425:HRL1427 IBH1425:IBH1427 ILD1425:ILD1427 IUZ1425:IUZ1427 JEV1425:JEV1427 JOR1425:JOR1427 JYN1425:JYN1427 KIJ1425:KIJ1427 KSF1425:KSF1427 LCB1425:LCB1427 LLX1425:LLX1427 LVT1425:LVT1427 MFP1425:MFP1427 MPL1425:MPL1427 MZH1425:MZH1427 NJD1425:NJD1427 NSZ1425:NSZ1427 OCV1425:OCV1427 OMR1425:OMR1427 OWN1425:OWN1427 PGJ1425:PGJ1427 PQF1425:PQF1427 QAB1425:QAB1427 QJX1425:QJX1427 QTT1425:QTT1427 RDP1425:RDP1427 RNL1425:RNL1427 RXH1425:RXH1427 SHD1425:SHD1427 SQZ1425:SQZ1427 TAV1425:TAV1427 TKR1425:TKR1427 TUN1425:TUN1427 UEJ1425:UEJ1427 UOF1425:UOF1427 UYB1425:UYB1427 VHX1425:VHX1427 VRT1425:VRT1427 WBP1425:WBP1427 WLL1425:WLL1427 C7 C1605:C1611 C1746:C1785 C1792:C1793 C1796:C1797 C594:C617 C10 C12:C29 C31:C34 C36:C50 C52:C54 C57:C59 C61 C63:C68 C70:C72 C74 C76:C77 C80 C732:C772 C926:C929 C1046:C1074 C1076:C1078">
      <formula1>1</formula1>
    </dataValidation>
    <dataValidation type="whole" operator="lessThanOrEqual" allowBlank="1" showInputMessage="1" showErrorMessage="1" sqref="D82:D84 C227:C234 C257:C259 D241:D250 C286:C293 D306:D309 C310:C315 C325:C337 IV325:IV337 SR325:SR337 ACN325:ACN337 AMJ325:AMJ337 AWF325:AWF337 BGB325:BGB337 BPX325:BPX337 BZT325:BZT337 CJP325:CJP337 CTL325:CTL337 DDH325:DDH337 DND325:DND337 DWZ325:DWZ337 EGV325:EGV337 EQR325:EQR337 FAN325:FAN337 FKJ325:FKJ337 FUF325:FUF337 GEB325:GEB337 GNX325:GNX337 GXT325:GXT337 HHP325:HHP337 HRL325:HRL337 IBH325:IBH337 ILD325:ILD337 IUZ325:IUZ337 JEV325:JEV337 JOR325:JOR337 JYN325:JYN337 KIJ325:KIJ337 KSF325:KSF337 LCB325:LCB337 LLX325:LLX337 LVT325:LVT337 MFP325:MFP337 MPL325:MPL337 MZH325:MZH337 NJD325:NJD337 NSZ325:NSZ337 OCV325:OCV337 OMR325:OMR337 OWN325:OWN337 PGJ325:PGJ337 PQF325:PQF337 QAB325:QAB337 QJX325:QJX337 QTT325:QTT337 RDP325:RDP337 RNL325:RNL337 RXH325:RXH337 SHD325:SHD337 SQZ325:SQZ337 TAV325:TAV337 TKR325:TKR337 TUN325:TUN337 UEJ325:UEJ337 UOF325:UOF337 UYB325:UYB337 VHX325:VHX337 VRT325:VRT337 WBP325:WBP337 WLL325:WLL337 WVH325:WVH337 C165:C167 C354:C364 C372:C378 D388:D392 C413:C417 C435:C436 D440:D443 D453:D457 C462:C465 D350 D546:D555 C627:C641 C511:C520 D688:D690 C706:C723 C832:C834 C680:C681 D844:D871 C879:C881 C903:C916 C918:C923 D774:D831 D931:D933 C1004:C1011 C983 C1089:C1095 C1116 D1117:D1122 C1136:C1145 C1154 C1165:C1170 D1173:D1201 C1217:C1226 D1230:D1256 C1273:C1299 C1682:C1698 D1318:D1356 C1398:C1405 D1410:D1412 C1421:C1422 D1425:D1427 IW1425:IW1427 SS1425:SS1427 ACO1425:ACO1427 AMK1425:AMK1427 AWG1425:AWG1427 BGC1425:BGC1427 BPY1425:BPY1427 BZU1425:BZU1427 CJQ1425:CJQ1427 CTM1425:CTM1427 DDI1425:DDI1427 DNE1425:DNE1427 DXA1425:DXA1427 EGW1425:EGW1427 EQS1425:EQS1427 FAO1425:FAO1427 FKK1425:FKK1427 FUG1425:FUG1427 GEC1425:GEC1427 GNY1425:GNY1427 GXU1425:GXU1427 HHQ1425:HHQ1427 HRM1425:HRM1427 IBI1425:IBI1427 ILE1425:ILE1427 IVA1425:IVA1427 JEW1425:JEW1427 JOS1425:JOS1427 JYO1425:JYO1427 KIK1425:KIK1427 KSG1425:KSG1427 LCC1425:LCC1427 LLY1425:LLY1427 LVU1425:LVU1427 MFQ1425:MFQ1427 MPM1425:MPM1427 MZI1425:MZI1427 NJE1425:NJE1427 NTA1425:NTA1427 OCW1425:OCW1427 OMS1425:OMS1427 OWO1425:OWO1427 PGK1425:PGK1427 PQG1425:PQG1427 QAC1425:QAC1427 QJY1425:QJY1427 QTU1425:QTU1427 RDQ1425:RDQ1427 RNM1425:RNM1427 RXI1425:RXI1427 SHE1425:SHE1427 SRA1425:SRA1427 TAW1425:TAW1427 TKS1425:TKS1427 TUO1425:TUO1427 UEK1425:UEK1427 UOG1425:UOG1427 UYC1425:UYC1427 VHY1425:VHY1427 VRU1425:VRU1427 WBQ1425:WBQ1427 WLM1425:WLM1427 WVI1425:WVI1427 C1433:C1436 IV1433:IV1436 SR1433:SR1436 ACN1433:ACN1436 AMJ1433:AMJ1436 AWF1433:AWF1436 BGB1433:BGB1436 BPX1433:BPX1436 BZT1433:BZT1436 CJP1433:CJP1436 CTL1433:CTL1436 DDH1433:DDH1436 DND1433:DND1436 DWZ1433:DWZ1436 EGV1433:EGV1436 EQR1433:EQR1436 FAN1433:FAN1436 FKJ1433:FKJ1436 FUF1433:FUF1436 GEB1433:GEB1436 GNX1433:GNX1436 GXT1433:GXT1436 HHP1433:HHP1436 HRL1433:HRL1436 IBH1433:IBH1436 ILD1433:ILD1436 IUZ1433:IUZ1436 JEV1433:JEV1436 JOR1433:JOR1436 JYN1433:JYN1436 KIJ1433:KIJ1436 KSF1433:KSF1436 LCB1433:LCB1436 LLX1433:LLX1436 LVT1433:LVT1436 MFP1433:MFP1436 MPL1433:MPL1436 MZH1433:MZH1436 NJD1433:NJD1436 NSZ1433:NSZ1436 OCV1433:OCV1436 OMR1433:OMR1436 OWN1433:OWN1436 PGJ1433:PGJ1436 PQF1433:PQF1436 QAB1433:QAB1436 QJX1433:QJX1436 QTT1433:QTT1436 RDP1433:RDP1436 RNL1433:RNL1436 RXH1433:RXH1436 SHD1433:SHD1436 SQZ1433:SQZ1436 TAV1433:TAV1436 TKR1433:TKR1436 TUN1433:TUN1436 UEJ1433:UEJ1436 UOF1433:UOF1436 UYB1433:UYB1436 VHX1433:VHX1436 VRT1433:VRT1436 WBP1433:WBP1436 WLL1433:WLL1436 WVH1433:WVH1436 C1622:C1633 C1581:C1590 C1469 C1474:C1480 D7 C1712:C1717 C1735:C1745 D1746:D1785 D1792:D1793 D1796:D1797 D594:D617 C1798 C566:C580 C1514:C1521 D1605:D1611 D10 D12:D29 D31:D34 D36:D50 D52:D54 D57:D59 D61 D63:D68 D70:D72 D74 D76:D77 D80 C121:C127 C129 C132 C134:C140 C142:C156 C158:C163 C504:C508 C668:C678 D732:D772 D926:D929 C959:C968 C970:C972 C974 C977:C980 D1046:D1074 D1076:D1078">
      <formula1>5</formula1>
    </dataValidation>
    <dataValidation type="whole" operator="lessThanOrEqual" allowBlank="1" showInputMessage="1" showErrorMessage="1" sqref="E82:E84 D165:D167 E241:E250 D251:D259 D218:D234 E306:E309 D310:D315 D277:D293 D352:D364 D369:D378 E388:E392 D393:D417 D433:D436 D444:D452 E440:E443 E453:E457 D458:D465 E350 E546:E555 D618:D643 D646:D649 D654:D655 D560:D580 E688:E690 D691:D723 D832:D834 D680:D681 E844:E871 D872:D881 D898:D916 D918:D923 E774:E831 E931:E933 D983 D993:D1011 D1079:D1095 D1114:D1116 E1117:E1122 D1123:D1145 D1154 D1158:D1170 E1173:E1201 D1202 D1217:D1226 E1230:E1256 D1257:D1299 E1318:E1356 D1396:D1405 E1410:E1412 D1413:D1422 E1425:E1427 IX1425:IX1427 ST1425:ST1427 ACP1425:ACP1427 AML1425:AML1427 AWH1425:AWH1427 BGD1425:BGD1427 BPZ1425:BPZ1427 BZV1425:BZV1427 CJR1425:CJR1427 CTN1425:CTN1427 DDJ1425:DDJ1427 DNF1425:DNF1427 DXB1425:DXB1427 EGX1425:EGX1427 EQT1425:EQT1427 FAP1425:FAP1427 FKL1425:FKL1427 FUH1425:FUH1427 GED1425:GED1427 GNZ1425:GNZ1427 GXV1425:GXV1427 HHR1425:HHR1427 HRN1425:HRN1427 IBJ1425:IBJ1427 ILF1425:ILF1427 IVB1425:IVB1427 JEX1425:JEX1427 JOT1425:JOT1427 JYP1425:JYP1427 KIL1425:KIL1427 KSH1425:KSH1427 LCD1425:LCD1427 LLZ1425:LLZ1427 LVV1425:LVV1427 MFR1425:MFR1427 MPN1425:MPN1427 MZJ1425:MZJ1427 NJF1425:NJF1427 NTB1425:NTB1427 OCX1425:OCX1427 OMT1425:OMT1427 OWP1425:OWP1427 PGL1425:PGL1427 PQH1425:PQH1427 QAD1425:QAD1427 QJZ1425:QJZ1427 QTV1425:QTV1427 RDR1425:RDR1427 RNN1425:RNN1427 RXJ1425:RXJ1427 SHF1425:SHF1427 SRB1425:SRB1427 TAX1425:TAX1427 TKT1425:TKT1427 TUP1425:TUP1427 UEL1425:UEL1427 UOH1425:UOH1427 UYD1425:UYD1427 VHZ1425:VHZ1427 VRV1425:VRV1427 WBR1425:WBR1427 WLN1425:WLN1427 WVJ1425:WVJ1427 D1428:D1436 IW1428:IW1436 SS1428:SS1436 ACO1428:ACO1436 AMK1428:AMK1436 AWG1428:AWG1436 BGC1428:BGC1436 BPY1428:BPY1436 BZU1428:BZU1436 CJQ1428:CJQ1436 CTM1428:CTM1436 DDI1428:DDI1436 DNE1428:DNE1436 DXA1428:DXA1436 EGW1428:EGW1436 EQS1428:EQS1436 FAO1428:FAO1436 FKK1428:FKK1436 FUG1428:FUG1436 GEC1428:GEC1436 GNY1428:GNY1436 GXU1428:GXU1436 HHQ1428:HHQ1436 HRM1428:HRM1436 IBI1428:IBI1436 ILE1428:ILE1436 IVA1428:IVA1436 JEW1428:JEW1436 JOS1428:JOS1436 JYO1428:JYO1436 KIK1428:KIK1436 KSG1428:KSG1436 LCC1428:LCC1436 LLY1428:LLY1436 LVU1428:LVU1436 MFQ1428:MFQ1436 MPM1428:MPM1436 MZI1428:MZI1436 NJE1428:NJE1436 NTA1428:NTA1436 OCW1428:OCW1436 OMS1428:OMS1436 OWO1428:OWO1436 PGK1428:PGK1436 PQG1428:PQG1436 QAC1428:QAC1436 QJY1428:QJY1436 QTU1428:QTU1436 RDQ1428:RDQ1436 RNM1428:RNM1436 RXI1428:RXI1436 SHE1428:SHE1436 SRA1428:SRA1436 TAW1428:TAW1436 TKS1428:TKS1436 TUO1428:TUO1436 UEK1428:UEK1436 UOG1428:UOG1436 UYC1428:UYC1436 VHY1428:VHY1436 VRU1428:VRU1436 WBQ1428:WBQ1436 WLM1428:WLM1436 WVI1428:WVI1436 D1442:D1443 D1474:D1480 WVI322:WVI337 WLM322:WLM337 WBQ322:WBQ337 VRU322:VRU337 VHY322:VHY337 UYC322:UYC337 UOG322:UOG337 UEK322:UEK337 TUO322:TUO337 TKS322:TKS337 TAW322:TAW337 SRA322:SRA337 SHE322:SHE337 RXI322:RXI337 RNM322:RNM337 RDQ322:RDQ337 QTU322:QTU337 QJY322:QJY337 QAC322:QAC337 PQG322:PQG337 PGK322:PGK337 OWO322:OWO337 OMS322:OMS337 OCW322:OCW337 NTA322:NTA337 NJE322:NJE337 MZI322:MZI337 MPM322:MPM337 MFQ322:MFQ337 LVU322:LVU337 LLY322:LLY337 LCC322:LCC337 KSG322:KSG337 KIK322:KIK337 JYO322:JYO337 JOS322:JOS337 JEW322:JEW337 IVA322:IVA337 ILE322:ILE337 IBI322:IBI337 HRM322:HRM337 HHQ322:HHQ337 GXU322:GXU337 GNY322:GNY337 GEC322:GEC337 FUG322:FUG337 FKK322:FKK337 FAO322:FAO337 EQS322:EQS337 EGW322:EGW337 DXA322:DXA337 DNE322:DNE337 DDI322:DDI337 CTM322:CTM337 CJQ322:CJQ337 BZU322:BZU337 BPY322:BPY337 BGC322:BGC337 AWG322:AWG337 AMK322:AMK337 ACO322:ACO337 SS322:SS337 IW322:IW337 D322:D337 D1469 E7 E3089:E3125 E1746:E1785 D1786:D1791 E1792:E1793 E1796:E1797 E594:E617 D1798 D511:D520 D1498:D1521 D1559:D1590 E1605:E1611 D1612:D1633 D1637:D1698 D1711:D1717 D1722:D1745 E1916:E1949 E1957:E1959 E1966:E1978 E1987:E2002 E2040:E2043 E2068:E2071 E2156:E2166 E2211:E2229 E2252:E2291 E2342:E2348 E2361:E2363 E2388:E2396 E2408:E2410 IY2408:IY2410 SU2408:SU2410 ACQ2408:ACQ2410 AMM2408:AMM2410 AWI2408:AWI2410 BGE2408:BGE2410 BQA2408:BQA2410 BZW2408:BZW2410 CJS2408:CJS2410 CTO2408:CTO2410 DDK2408:DDK2410 DNG2408:DNG2410 DXC2408:DXC2410 EGY2408:EGY2410 EQU2408:EQU2410 FAQ2408:FAQ2410 FKM2408:FKM2410 FUI2408:FUI2410 GEE2408:GEE2410 GOA2408:GOA2410 GXW2408:GXW2410 HHS2408:HHS2410 HRO2408:HRO2410 IBK2408:IBK2410 ILG2408:ILG2410 IVC2408:IVC2410 JEY2408:JEY2410 JOU2408:JOU2410 JYQ2408:JYQ2410 KIM2408:KIM2410 KSI2408:KSI2410 LCE2408:LCE2410 LMA2408:LMA2410 LVW2408:LVW2410 MFS2408:MFS2410 MPO2408:MPO2410 MZK2408:MZK2410 NJG2408:NJG2410 NTC2408:NTC2410 OCY2408:OCY2410 OMU2408:OMU2410 OWQ2408:OWQ2410 PGM2408:PGM2410 PQI2408:PQI2410 QAE2408:QAE2410 QKA2408:QKA2410 QTW2408:QTW2410 RDS2408:RDS2410 RNO2408:RNO2410 RXK2408:RXK2410 SHG2408:SHG2410 SRC2408:SRC2410 TAY2408:TAY2410 TKU2408:TKU2410 TUQ2408:TUQ2410 UEM2408:UEM2410 UOI2408:UOI2410 UYE2408:UYE2410 VIA2408:VIA2410 VRW2408:VRW2410 WBS2408:WBS2410 WLO2408:WLO2410 WVK2408:WVK2410 E2586:E2594 E2609:E2616 E2642:E2651 E2698:E2715 E2756:E2772 E2800:E2834 E2893:E2900 E2917:E2921 E2930:E2942 E2968:E2981 IY2968:IY2981 SU2968:SU2981 ACQ2968:ACQ2981 AMM2968:AMM2981 AWI2968:AWI2981 BGE2968:BGE2981 BQA2968:BQA2981 BZW2968:BZW2981 CJS2968:CJS2981 CTO2968:CTO2981 DDK2968:DDK2981 DNG2968:DNG2981 DXC2968:DXC2981 EGY2968:EGY2981 EQU2968:EQU2981 FAQ2968:FAQ2981 FKM2968:FKM2981 FUI2968:FUI2981 GEE2968:GEE2981 GOA2968:GOA2981 GXW2968:GXW2981 HHS2968:HHS2981 HRO2968:HRO2981 IBK2968:IBK2981 ILG2968:ILG2981 IVC2968:IVC2981 JEY2968:JEY2981 JOU2968:JOU2981 JYQ2968:JYQ2981 KIM2968:KIM2981 KSI2968:KSI2981 LCE2968:LCE2981 LMA2968:LMA2981 LVW2968:LVW2981 MFS2968:MFS2981 MPO2968:MPO2981 MZK2968:MZK2981 NJG2968:NJG2981 NTC2968:NTC2981 OCY2968:OCY2981 OMU2968:OMU2981 OWQ2968:OWQ2981 PGM2968:PGM2981 PQI2968:PQI2981 QAE2968:QAE2981 QKA2968:QKA2981 QTW2968:QTW2981 RDS2968:RDS2981 RNO2968:RNO2981 RXK2968:RXK2981 SHG2968:SHG2981 SRC2968:SRC2981 TAY2968:TAY2981 TKU2968:TKU2981 TUQ2968:TUQ2981 UEM2968:UEM2981 UOI2968:UOI2981 UYE2968:UYE2981 VIA2968:VIA2981 VRW2968:VRW2981 WBS2968:WBS2981 WLO2968:WLO2981 WVK2968:WVK2981 E3186:E3198 E3240:E3241 E1076:E1078 E3278:E3282 E3293:E3300 E3306:E3318 E3331:E3341 IY3331:IY3341 SU3331:SU3341 ACQ3331:ACQ3341 AMM3331:AMM3341 AWI3331:AWI3341 BGE3331:BGE3341 BQA3331:BQA3341 BZW3331:BZW3341 CJS3331:CJS3341 CTO3331:CTO3341 DDK3331:DDK3341 DNG3331:DNG3341 DXC3331:DXC3341 EGY3331:EGY3341 EQU3331:EQU3341 FAQ3331:FAQ3341 FKM3331:FKM3341 FUI3331:FUI3341 GEE3331:GEE3341 GOA3331:GOA3341 GXW3331:GXW3341 HHS3331:HHS3341 HRO3331:HRO3341 IBK3331:IBK3341 ILG3331:ILG3341 IVC3331:IVC3341 JEY3331:JEY3341 JOU3331:JOU3341 JYQ3331:JYQ3341 KIM3331:KIM3341 KSI3331:KSI3341 LCE3331:LCE3341 LMA3331:LMA3341 LVW3331:LVW3341 MFS3331:MFS3341 MPO3331:MPO3341 MZK3331:MZK3341 NJG3331:NJG3341 NTC3331:NTC3341 OCY3331:OCY3341 OMU3331:OMU3341 OWQ3331:OWQ3341 PGM3331:PGM3341 PQI3331:PQI3341 QAE3331:QAE3341 QKA3331:QKA3341 QTW3331:QTW3341 RDS3331:RDS3341 RNO3331:RNO3341 RXK3331:RXK3341 SHG3331:SHG3341 SRC3331:SRC3341 TAY3331:TAY3341 TKU3331:TKU3341 TUQ3331:TUQ3341 UEM3331:UEM3341 UOI3331:UOI3341 UYE3331:UYE3341 VIA3331:VIA3341 VRW3331:VRW3341 WBS3331:WBS3341 WLO3331:WLO3341 WVK3331:WVK3341 E3354:E3358 E3372:E3387 E3450:E3474 E3534:E3549 E3562:E3567 E3583:E3599 E3629:E3631 E2077:E2095 E2115:E2126 E2370:E2377 E2423:E2443 E2493:E2525 E2532:E2546 E2669:E2673 E2993:E3006 E3057:E3059 E10 E12:E29 E31:E34 E36:E50 E52:E54 E57:E59 E61 E63:E68 E70:E72 E74 E76:E77 E80 D85:D94 D97:D106 D108 D112:D113 D115:D127 D129 D132 D134:D140 D142:D156 D158:D163 D214:D216 D267:D275 D473:D492 D495:D498 D501 D504:D508 D556:D558 D658:D678 E732:E772 E926:E929 D934:D944 D946:D957 D959:D968 D970:D972 D974 D977:D980 D985:D986 D989 E1046:E1074 E3251:E3254 E3256:E3268">
      <formula1>3</formula1>
    </dataValidation>
    <dataValidation type="whole" operator="lessThanOrEqual" allowBlank="1" showInputMessage="1" showErrorMessage="1" sqref="D168:D213 F82:F84 D235:D240 E165:E167 F241:F250 E218:E234 E251:E259 D264:D266 D294:D305 F306:F309 D316:D321 E310:E315 D338:D349 IW338:IW343 SS338:SS343 ACO338:ACO343 AMK338:AMK343 AWG338:AWG343 BGC338:BGC343 BPY338:BPY343 BZU338:BZU343 CJQ338:CJQ343 CTM338:CTM343 DDI338:DDI343 DNE338:DNE343 DXA338:DXA343 EGW338:EGW343 EQS338:EQS343 FAO338:FAO343 FKK338:FKK343 FUG338:FUG343 GEC338:GEC343 GNY338:GNY343 GXU338:GXU343 HHQ338:HHQ343 HRM338:HRM343 IBI338:IBI343 ILE338:ILE343 IVA338:IVA343 JEW338:JEW343 JOS338:JOS343 JYO338:JYO343 KIK338:KIK343 KSG338:KSG343 LCC338:LCC343 LLY338:LLY343 LVU338:LVU343 MFQ338:MFQ343 MPM338:MPM343 MZI338:MZI343 NJE338:NJE343 NTA338:NTA343 OCW338:OCW343 OMS338:OMS343 OWO338:OWO343 PGK338:PGK343 PQG338:PQG343 QAC338:QAC343 QJY338:QJY343 QTU338:QTU343 RDQ338:RDQ343 RNM338:RNM343 RXI338:RXI343 SHE338:SHE343 SRA338:SRA343 TAW338:TAW343 TKS338:TKS343 TUO338:TUO343 UEK338:UEK343 UOG338:UOG343 UYC338:UYC343 VHY338:VHY343 VRU338:VRU343 WBQ338:WBQ343 WLM338:WLM343 WVI338:WVI343 E277:E293 E352:E364 D365:D368 D379:D387 E369:E378 F388:F392 E393:E417 D418:D432 D437:D439 E433:E436 E444:E452 F440:F443 F453:F457 E458:E465 D466:D472 F350 F546:F555 D581:D593 E618:E643 D682:D687 E646:E649 E654:E655 E560:E580 F688:F690 E691:E723 D724:D731 E832:E834 D835:D843 E680:E681 F844:F871 D882:D897 E872:E881 E898:E916 D917 D924:D925 E918:E923 F774:F831 F931:F933 D984 E993:E1011 E983 D1014:D1045 E1079:E1095 D1096:D1113 E1114:E1116 F1117:F1122 D1146:D1153 E1123:E1145 E1154 D1155:D1157 E1158:E1170 D1171:D1172 F1173:F1201 E1202 D1213:D1216 E1217:E1226 D1227:D1229 F1230:F1256 E1257:E1299 D1300:D1317 F1318:F1356 D1699:D1710 E1396:E1405 D1406:D1409 F1410:F1412 E1413:E1422 D1423:D1424 F1425:F1427 IY1425:IY1427 SU1425:SU1427 ACQ1425:ACQ1427 AMM1425:AMM1427 AWI1425:AWI1427 BGE1425:BGE1427 BQA1425:BQA1427 BZW1425:BZW1427 CJS1425:CJS1427 CTO1425:CTO1427 DDK1425:DDK1427 DNG1425:DNG1427 DXC1425:DXC1427 EGY1425:EGY1427 EQU1425:EQU1427 FAQ1425:FAQ1427 FKM1425:FKM1427 FUI1425:FUI1427 GEE1425:GEE1427 GOA1425:GOA1427 GXW1425:GXW1427 HHS1425:HHS1427 HRO1425:HRO1427 IBK1425:IBK1427 ILG1425:ILG1427 IVC1425:IVC1427 JEY1425:JEY1427 JOU1425:JOU1427 JYQ1425:JYQ1427 KIM1425:KIM1427 KSI1425:KSI1427 LCE1425:LCE1427 LMA1425:LMA1427 LVW1425:LVW1427 MFS1425:MFS1427 MPO1425:MPO1427 MZK1425:MZK1427 NJG1425:NJG1427 NTC1425:NTC1427 OCY1425:OCY1427 OMU1425:OMU1427 OWQ1425:OWQ1427 PGM1425:PGM1427 PQI1425:PQI1427 QAE1425:QAE1427 QKA1425:QKA1427 QTW1425:QTW1427 RDS1425:RDS1427 RNO1425:RNO1427 RXK1425:RXK1427 SHG1425:SHG1427 SRC1425:SRC1427 TAY1425:TAY1427 TKU1425:TKU1427 TUQ1425:TUQ1427 UEM1425:UEM1427 UOI1425:UOI1427 UYE1425:UYE1427 VIA1425:VIA1427 VRW1425:VRW1427 WBS1425:WBS1427 WLO1425:WLO1427 WVK1425:WVK1427 D1388 E1428:E1436 IX1428:IX1436 ST1428:ST1436 ACP1428:ACP1436 AML1428:AML1436 AWH1428:AWH1436 BGD1428:BGD1436 BPZ1428:BPZ1436 BZV1428:BZV1436 CJR1428:CJR1436 CTN1428:CTN1436 DDJ1428:DDJ1436 DNF1428:DNF1436 DXB1428:DXB1436 EGX1428:EGX1436 EQT1428:EQT1436 FAP1428:FAP1436 FKL1428:FKL1436 FUH1428:FUH1436 GED1428:GED1436 GNZ1428:GNZ1436 GXV1428:GXV1436 HHR1428:HHR1436 HRN1428:HRN1436 IBJ1428:IBJ1436 ILF1428:ILF1436 IVB1428:IVB1436 JEX1428:JEX1436 JOT1428:JOT1436 JYP1428:JYP1436 KIL1428:KIL1436 KSH1428:KSH1436 LCD1428:LCD1436 LLZ1428:LLZ1436 LVV1428:LVV1436 MFR1428:MFR1436 MPN1428:MPN1436 MZJ1428:MZJ1436 NJF1428:NJF1436 NTB1428:NTB1436 OCX1428:OCX1436 OMT1428:OMT1436 OWP1428:OWP1436 PGL1428:PGL1436 PQH1428:PQH1436 QAD1428:QAD1436 QJZ1428:QJZ1436 QTV1428:QTV1436 RDR1428:RDR1436 RNN1428:RNN1436 RXJ1428:RXJ1436 SHF1428:SHF1436 SRB1428:SRB1436 TAX1428:TAX1436 TKT1428:TKT1436 TUP1428:TUP1436 UEL1428:UEL1436 UOH1428:UOH1436 UYD1428:UYD1436 VHZ1428:VHZ1436 VRV1428:VRV1436 WBR1428:WBR1436 WLN1428:WLN1436 WVJ1428:WVJ1436 E1442:E1443 F1076:F1078 D1634:D1636 D1522:D1558 E1474:E1480 D1591:D1592 D1600:D1604 WVJ322:WVJ337 WLN322:WLN337 WBR322:WBR337 VRV322:VRV337 VHZ322:VHZ337 UYD322:UYD337 UOH322:UOH337 UEL322:UEL337 TUP322:TUP337 TKT322:TKT337 TAX322:TAX337 SRB322:SRB337 SHF322:SHF337 RXJ322:RXJ337 RNN322:RNN337 RDR322:RDR337 QTV322:QTV337 QJZ322:QJZ337 QAD322:QAD337 PQH322:PQH337 PGL322:PGL337 OWP322:OWP337 OMT322:OMT337 OCX322:OCX337 NTB322:NTB337 NJF322:NJF337 MZJ322:MZJ337 MPN322:MPN337 MFR322:MFR337 LVV322:LVV337 LLZ322:LLZ337 LCD322:LCD337 KSH322:KSH337 KIL322:KIL337 JYP322:JYP337 JOT322:JOT337 JEX322:JEX337 IVB322:IVB337 ILF322:ILF337 IBJ322:IBJ337 HRN322:HRN337 HHR322:HHR337 GXV322:GXV337 GNZ322:GNZ337 GED322:GED337 FUH322:FUH337 FKL322:FKL337 FAP322:FAP337 EQT322:EQT337 EGX322:EGX337 DXB322:DXB337 DNF322:DNF337 DDJ322:DDJ337 CTN322:CTN337 CJR322:CJR337 BZV322:BZV337 BPZ322:BPZ337 BGD322:BGD337 AWH322:AWH337 AML322:AML337 ACP322:ACP337 ST322:ST337 IX322:IX337 E322:E337 E1469 D8 F7 B3089:B3125 D1718:D1721 F1746:F1785 E1786:E1791 E511:E520 F1792:F1793 D1794:D1795 F1796:F1797 F594:F617 E1798 D531:D545 D1481:D1497 E1498:E1521 E1559:E1590 F1605:F1611 E1612:E1633 E1637:E1698 E1711:E1717 E1722:E1745 B1916:B1949 B1957:B1959 B1966:B1978 B1987:B2002 B2040:B2043 B2068:B2071 B2156:B2166 B2211:B2229 B2252:B2291 B2342:B2348 B2361:B2363 B2388:B2396 B2408:B2410 IV2408:IV2410 SR2408:SR2410 ACN2408:ACN2410 AMJ2408:AMJ2410 AWF2408:AWF2410 BGB2408:BGB2410 BPX2408:BPX2410 BZT2408:BZT2410 CJP2408:CJP2410 CTL2408:CTL2410 DDH2408:DDH2410 DND2408:DND2410 DWZ2408:DWZ2410 EGV2408:EGV2410 EQR2408:EQR2410 FAN2408:FAN2410 FKJ2408:FKJ2410 FUF2408:FUF2410 GEB2408:GEB2410 GNX2408:GNX2410 GXT2408:GXT2410 HHP2408:HHP2410 HRL2408:HRL2410 IBH2408:IBH2410 ILD2408:ILD2410 IUZ2408:IUZ2410 JEV2408:JEV2410 JOR2408:JOR2410 JYN2408:JYN2410 KIJ2408:KIJ2410 KSF2408:KSF2410 LCB2408:LCB2410 LLX2408:LLX2410 LVT2408:LVT2410 MFP2408:MFP2410 MPL2408:MPL2410 MZH2408:MZH2410 NJD2408:NJD2410 NSZ2408:NSZ2410 OCV2408:OCV2410 OMR2408:OMR2410 OWN2408:OWN2410 PGJ2408:PGJ2410 PQF2408:PQF2410 QAB2408:QAB2410 QJX2408:QJX2410 QTT2408:QTT2410 RDP2408:RDP2410 RNL2408:RNL2410 RXH2408:RXH2410 SHD2408:SHD2410 SQZ2408:SQZ2410 TAV2408:TAV2410 TKR2408:TKR2410 TUN2408:TUN2410 UEJ2408:UEJ2410 UOF2408:UOF2410 UYB2408:UYB2410 VHX2408:VHX2410 VRT2408:VRT2410 WBP2408:WBP2410 WLL2408:WLL2410 WVH2408:WVH2410 B2586:B2594 B2609:B2616 B2642:B2651 B2698:B2715 B2756:B2772 B2800:B2834 B2893:B2900 B2917:B2921 B2930:B2942 B2968:B2981 IV2968:IV2981 SR2968:SR2981 ACN2968:ACN2981 AMJ2968:AMJ2981 AWF2968:AWF2981 BGB2968:BGB2981 BPX2968:BPX2981 BZT2968:BZT2981 CJP2968:CJP2981 CTL2968:CTL2981 DDH2968:DDH2981 DND2968:DND2981 DWZ2968:DWZ2981 EGV2968:EGV2981 EQR2968:EQR2981 FAN2968:FAN2981 FKJ2968:FKJ2981 FUF2968:FUF2981 GEB2968:GEB2981 GNX2968:GNX2981 GXT2968:GXT2981 HHP2968:HHP2981 HRL2968:HRL2981 IBH2968:IBH2981 ILD2968:ILD2981 IUZ2968:IUZ2981 JEV2968:JEV2981 JOR2968:JOR2981 JYN2968:JYN2981 KIJ2968:KIJ2981 KSF2968:KSF2981 LCB2968:LCB2981 LLX2968:LLX2981 LVT2968:LVT2981 MFP2968:MFP2981 MPL2968:MPL2981 MZH2968:MZH2981 NJD2968:NJD2981 NSZ2968:NSZ2981 OCV2968:OCV2981 OMR2968:OMR2981 OWN2968:OWN2981 PGJ2968:PGJ2981 PQF2968:PQF2981 QAB2968:QAB2981 QJX2968:QJX2981 QTT2968:QTT2981 RDP2968:RDP2981 RNL2968:RNL2981 RXH2968:RXH2981 SHD2968:SHD2981 SQZ2968:SQZ2981 TAV2968:TAV2981 TKR2968:TKR2981 TUN2968:TUN2981 UEJ2968:UEJ2981 UOF2968:UOF2981 UYB2968:UYB2981 VHX2968:VHX2981 VRT2968:VRT2981 WBP2968:WBP2981 WLL2968:WLL2981 WVH2968:WVH2981 B3186:B3198 B3240:B3241 IW1441 B3278:B3282 B3293:B3300 B3306:B3318 B3331:B3341 IV3331:IV3341 SR3331:SR3341 ACN3331:ACN3341 AMJ3331:AMJ3341 AWF3331:AWF3341 BGB3331:BGB3341 BPX3331:BPX3341 BZT3331:BZT3341 CJP3331:CJP3341 CTL3331:CTL3341 DDH3331:DDH3341 DND3331:DND3341 DWZ3331:DWZ3341 EGV3331:EGV3341 EQR3331:EQR3341 FAN3331:FAN3341 FKJ3331:FKJ3341 FUF3331:FUF3341 GEB3331:GEB3341 GNX3331:GNX3341 GXT3331:GXT3341 HHP3331:HHP3341 HRL3331:HRL3341 IBH3331:IBH3341 ILD3331:ILD3341 IUZ3331:IUZ3341 JEV3331:JEV3341 JOR3331:JOR3341 JYN3331:JYN3341 KIJ3331:KIJ3341 KSF3331:KSF3341 LCB3331:LCB3341 LLX3331:LLX3341 LVT3331:LVT3341 MFP3331:MFP3341 MPL3331:MPL3341 MZH3331:MZH3341 NJD3331:NJD3341 NSZ3331:NSZ3341 OCV3331:OCV3341 OMR3331:OMR3341 OWN3331:OWN3341 PGJ3331:PGJ3341 PQF3331:PQF3341 QAB3331:QAB3341 QJX3331:QJX3341 QTT3331:QTT3341 RDP3331:RDP3341 RNL3331:RNL3341 RXH3331:RXH3341 SHD3331:SHD3341 SQZ3331:SQZ3341 TAV3331:TAV3341 TKR3331:TKR3341 TUN3331:TUN3341 UEJ3331:UEJ3341 UOF3331:UOF3341 UYB3331:UYB3341 VHX3331:VHX3341 VRT3331:VRT3341 WBP3331:WBP3341 WLL3331:WLL3341 WVH3331:WVH3341 B3354:B3358 B3372:B3387 B3450:B3474 B3534:B3549 B3562:B3567 B3583:B3599 B3629:B3631 B2077:B2095 B2115:B2126 B2370:B2377 B2423:B2443 B2493:B2525 B2532:B2546 B2669:B2673 B2993:B3006 B3057:B3059 F10 F12:F29 F31:F34 F36:F50 F52:F54 F57:F59 F61 F63:F68 F70:F72 F74 F76:F77 F80 E85:E94 E97:E106 E108 E112:E113 E115:E127 E129 E132 E134:E140 E142:E156 E158:E163 E214:E216 D260:D262 E267:E275 E473:E492 E495:E498 E501 E504:E508 D521:D529 E556:E558 E658:E678 F732:F772 F926:F929 E934:E944 E946:E957 E959:E968 E970:E972 E974 E977:E980 E985:E986 E989 D1012 F1046:F1074 D1437:D1440 D1441 WVI1437:WVI1440 WVI1441 WLM1437:WLM1440 WLM1441 WBQ1437:WBQ1440 WBQ1441 VRU1437:VRU1440 VRU1441 VHY1437:VHY1440 VHY1441 UYC1437:UYC1440 UYC1441 UOG1437:UOG1440 UOG1441 UEK1437:UEK1440 UEK1441 TUO1437:TUO1440 TUO1441 TKS1437:TKS1440 TKS1441 TAW1437:TAW1440 TAW1441 SRA1437:SRA1440 SRA1441 SHE1437:SHE1440 SHE1441 RXI1437:RXI1440 RXI1441 RNM1437:RNM1440 RNM1441 RDQ1437:RDQ1440 RDQ1441 QTU1437:QTU1440 QTU1441 QJY1437:QJY1440 QJY1441 QAC1437:QAC1440 QAC1441 PQG1437:PQG1440 PQG1441 PGK1437:PGK1440 PGK1441 OWO1437:OWO1440 OWO1441 OMS1437:OMS1440 OMS1441 OCW1437:OCW1440 OCW1441 NTA1437:NTA1440 NTA1441 NJE1437:NJE1440 NJE1441 MZI1437:MZI1440 MZI1441 MPM1437:MPM1440 MPM1441 MFQ1437:MFQ1440 MFQ1441 LVU1437:LVU1440 LVU1441 LLY1437:LLY1440 LLY1441 LCC1437:LCC1440 LCC1441 KSG1437:KSG1440 KSG1441 KIK1437:KIK1440 KIK1441 JYO1437:JYO1440 JYO1441 JOS1437:JOS1440 JOS1441 JEW1437:JEW1440 JEW1441 IVA1437:IVA1440 IVA1441 ILE1437:ILE1440 ILE1441 IBI1437:IBI1440 IBI1441 HRM1437:HRM1440 HRM1441 HHQ1437:HHQ1440 HHQ1441 GXU1437:GXU1440 GXU1441 GNY1437:GNY1440 GNY1441 GEC1437:GEC1440 GEC1441 FUG1437:FUG1440 FUG1441 FKK1437:FKK1440 FKK1441 FAO1437:FAO1440 FAO1441 EQS1437:EQS1440 EQS1441 EGW1437:EGW1440 EGW1441 DXA1437:DXA1440 DXA1441 DNE1437:DNE1440 DNE1441 DDI1437:DDI1440 DDI1441 CTM1437:CTM1440 CTM1441 CJQ1437:CJQ1440 CJQ1441 BZU1437:BZU1440 BZU1441 BPY1437:BPY1440 BPY1441 BGC1437:BGC1440 BGC1441 AWG1437:AWG1440 AWG1441 AMK1437:AMK1440 AMK1441 ACO1437:ACO1440 ACO1441 SS1437:SS1440 SS1441 IW1437:IW1440 B3251:B3254 B3256:B3268">
      <formula1>16</formula1>
    </dataValidation>
    <dataValidation type="whole" operator="lessThanOrEqual" allowBlank="1" showInputMessage="1" showErrorMessage="1" sqref="F8 F168:F213 F235:F240 G241:G250 G82:G84 F294:F305 G306:G309 F316:F321 F338:F349 IY338:IY343 SU338:SU343 ACQ338:ACQ343 AMM338:AMM343 AWI338:AWI343 BGE338:BGE343 BQA338:BQA343 BZW338:BZW343 CJS338:CJS343 CTO338:CTO343 DDK338:DDK343 DNG338:DNG343 DXC338:DXC343 EGY338:EGY343 EQU338:EQU343 FAQ338:FAQ343 FKM338:FKM343 FUI338:FUI343 GEE338:GEE343 GOA338:GOA343 GXW338:GXW343 HHS338:HHS343 HRO338:HRO343 IBK338:IBK343 ILG338:ILG343 IVC338:IVC343 JEY338:JEY343 JOU338:JOU343 JYQ338:JYQ343 KIM338:KIM343 KSI338:KSI343 LCE338:LCE343 LMA338:LMA343 LVW338:LVW343 MFS338:MFS343 MPO338:MPO343 MZK338:MZK343 NJG338:NJG343 NTC338:NTC343 OCY338:OCY343 OMU338:OMU343 OWQ338:OWQ343 PGM338:PGM343 PQI338:PQI343 QAE338:QAE343 QKA338:QKA343 QTW338:QTW343 RDS338:RDS343 RNO338:RNO343 RXK338:RXK343 SHG338:SHG343 SRC338:SRC343 TAY338:TAY343 TKU338:TKU343 TUQ338:TUQ343 UEM338:UEM343 UOI338:UOI343 UYE338:UYE343 VIA338:VIA343 VRW338:VRW343 WBS338:WBS343 WLO338:WLO343 WVK338:WVK343 F264:F266 F365:F368 F379:F387 G388:G392 F418:F432 F437:F439 G440:G443 G453:G457 F466:F472 G546:G555 F581:F593 F682:F687 G688:G690 F724:F731 F835:F843 F531:F545 G844:G871 F882:F897 F917 F924:F925 G774:G831 F984 G931:G933 F1014:F1045 F1096:F1113 G1117:G1122 F1146:F1153 F1155:F1157 F1171:F1172 G1173:G1201 F1213:F1216 F1227:F1229 G1230:G1256 F1300:F1317 F1699:F1710 G1318:G1356 F1406:F1409 G1410:G1412 F1423:F1424 F1388 G1425:G1427 IZ1425:IZ1427 SV1425:SV1427 ACR1425:ACR1427 AMN1425:AMN1427 AWJ1425:AWJ1427 BGF1425:BGF1427 BQB1425:BQB1427 BZX1425:BZX1427 CJT1425:CJT1427 CTP1425:CTP1427 DDL1425:DDL1427 DNH1425:DNH1427 DXD1425:DXD1427 EGZ1425:EGZ1427 EQV1425:EQV1427 FAR1425:FAR1427 FKN1425:FKN1427 FUJ1425:FUJ1427 GEF1425:GEF1427 GOB1425:GOB1427 GXX1425:GXX1427 HHT1425:HHT1427 HRP1425:HRP1427 IBL1425:IBL1427 ILH1425:ILH1427 IVD1425:IVD1427 JEZ1425:JEZ1427 JOV1425:JOV1427 JYR1425:JYR1427 KIN1425:KIN1427 KSJ1425:KSJ1427 LCF1425:LCF1427 LMB1425:LMB1427 LVX1425:LVX1427 MFT1425:MFT1427 MPP1425:MPP1427 MZL1425:MZL1427 NJH1425:NJH1427 NTD1425:NTD1427 OCZ1425:OCZ1427 OMV1425:OMV1427 OWR1425:OWR1427 PGN1425:PGN1427 PQJ1425:PQJ1427 QAF1425:QAF1427 QKB1425:QKB1427 QTX1425:QTX1427 RDT1425:RDT1427 RNP1425:RNP1427 RXL1425:RXL1427 SHH1425:SHH1427 SRD1425:SRD1427 TAZ1425:TAZ1427 TKV1425:TKV1427 TUR1425:TUR1427 UEN1425:UEN1427 UOJ1425:UOJ1427 UYF1425:UYF1427 VIB1425:VIB1427 VRX1425:VRX1427 WBT1425:WBT1427 WLP1425:WLP1427 WVL1425:WVL1427 G1076:G1078 F1634:F1636 F1522:F1558 F1591:F1592 F1600:F1604 G7 G1605:G1611 F1718:F1721 G1746:G1785 G350 G1792:G1793 F1794:F1795 G1796:G1797 G594:G617 F1481:F1497 G10 G12:G29 G31:G34 G36:G50 G52:G54 G57:G59 G61 G63:G68 G70:G72 G74 G76:G77 G80 F260:F262 F521:F529 G732:G772 G926:G929 F1012 G1046:G1074 F1437:F1440 F1441 WVK1437:WVK1440 WVK1441 WLO1437:WLO1440 WLO1441 WBS1437:WBS1440 WBS1441 VRW1437:VRW1440 VRW1441 VIA1437:VIA1440 VIA1441 UYE1437:UYE1440 UYE1441 UOI1437:UOI1440 UOI1441 UEM1437:UEM1440 UEM1441 TUQ1437:TUQ1440 TUQ1441 TKU1437:TKU1440 TKU1441 TAY1437:TAY1440 TAY1441 SRC1437:SRC1440 SRC1441 SHG1437:SHG1440 SHG1441 RXK1437:RXK1440 RXK1441 RNO1437:RNO1440 RNO1441 RDS1437:RDS1440 RDS1441 QTW1437:QTW1440 QTW1441 QKA1437:QKA1440 QKA1441 QAE1437:QAE1440 QAE1441 PQI1437:PQI1440 PQI1441 PGM1437:PGM1440 PGM1441 OWQ1437:OWQ1440 OWQ1441 OMU1437:OMU1440 OMU1441 OCY1437:OCY1440 OCY1441 NTC1437:NTC1440 NTC1441 NJG1437:NJG1440 NJG1441 MZK1437:MZK1440 MZK1441 MPO1437:MPO1440 MPO1441 MFS1437:MFS1440 MFS1441 LVW1437:LVW1440 LVW1441 LMA1437:LMA1440 LMA1441 LCE1437:LCE1440 LCE1441 KSI1437:KSI1440 KSI1441 KIM1437:KIM1440 KIM1441 JYQ1437:JYQ1440 JYQ1441 JOU1437:JOU1440 JOU1441 JEY1437:JEY1440 JEY1441 IVC1437:IVC1440 IVC1441 ILG1437:ILG1440 ILG1441 IBK1437:IBK1440 IBK1441 HRO1437:HRO1440 HRO1441 HHS1437:HHS1440 HHS1441 GXW1437:GXW1440 GXW1441 GOA1437:GOA1440 GOA1441 GEE1437:GEE1440 GEE1441 FUI1437:FUI1440 FUI1441 FKM1437:FKM1440 FKM1441 FAQ1437:FAQ1440 FAQ1441 EQU1437:EQU1440 EQU1441 EGY1437:EGY1440 EGY1441 DXC1437:DXC1440 DXC1441 DNG1437:DNG1440 DNG1441 DDK1437:DDK1440 DDK1441 CTO1437:CTO1440 CTO1441 CJS1437:CJS1440 CJS1441 BZW1437:BZW1440 BZW1441 BQA1437:BQA1440 BQA1441 BGE1437:BGE1440 BGE1441 AWI1437:AWI1440 AWI1441 AMM1437:AMM1440 AMM1441 ACQ1437:ACQ1440 ACQ1441 SU1437:SU1440 SU1441 IY1437:IY1440 IY1441">
      <formula1>4</formula1>
    </dataValidation>
    <dataValidation type="whole" operator="lessThanOrEqual" allowBlank="1" showInputMessage="1" showErrorMessage="1" sqref="B1722:B1734 B115:B120 B251:B256 B218:B226 B322:B324 IU322:IU324 SQ322:SQ324 ACM322:ACM324 AMI322:AMI324 AWE322:AWE324 BGA322:BGA324 BPW322:BPW324 BZS322:BZS324 CJO322:CJO324 CTK322:CTK324 DDG322:DDG324 DNC322:DNC324 DWY322:DWY324 EGU322:EGU324 EQQ322:EQQ324 FAM322:FAM324 FKI322:FKI324 FUE322:FUE324 GEA322:GEA324 GNW322:GNW324 GXS322:GXS324 HHO322:HHO324 HRK322:HRK324 IBG322:IBG324 ILC322:ILC324 IUY322:IUY324 JEU322:JEU324 JOQ322:JOQ324 JYM322:JYM324 KII322:KII324 KSE322:KSE324 LCA322:LCA324 LLW322:LLW324 LVS322:LVS324 MFO322:MFO324 MPK322:MPK324 MZG322:MZG324 NJC322:NJC324 NSY322:NSY324 OCU322:OCU324 OMQ322:OMQ324 OWM322:OWM324 PGI322:PGI324 PQE322:PQE324 QAA322:QAA324 QJW322:QJW324 QTS322:QTS324 RDO322:RDO324 RNK322:RNK324 RXG322:RXG324 SHC322:SHC324 SQY322:SQY324 TAU322:TAU324 TKQ322:TKQ324 TUM322:TUM324 UEI322:UEI324 UOE322:UOE324 UYA322:UYA324 VHW322:VHW324 VRS322:VRS324 WBO322:WBO324 WLK322:WLK324 WVG322:WVG324 B352:B353 B369:B371 B393:B412 B433:B434 B444:B452 B458:B461 B277:B285 B501 B618:B626 B642:B643 B646:B649 B654:B655 B658:B667 B691:B705 B872:B878 B898:B902 B560:B565 B946:B957 B1079:B1088 B1114:B1115 B1123:B1135 B1158:B1164 B1202 B1257:B1272 B1396:B1397 B1413:B1420 B1428:B1432 IU1428:IU1432 SQ1428:SQ1432 ACM1428:ACM1432 AMI1428:AMI1432 AWE1428:AWE1432 BGA1428:BGA1432 BPW1428:BPW1432 BZS1428:BZS1432 CJO1428:CJO1432 CTK1428:CTK1432 DDG1428:DDG1432 DNC1428:DNC1432 DWY1428:DWY1432 EGU1428:EGU1432 EQQ1428:EQQ1432 FAM1428:FAM1432 FKI1428:FKI1432 FUE1428:FUE1432 GEA1428:GEA1432 GNW1428:GNW1432 GXS1428:GXS1432 HHO1428:HHO1432 HRK1428:HRK1432 IBG1428:IBG1432 ILC1428:ILC1432 IUY1428:IUY1432 JEU1428:JEU1432 JOQ1428:JOQ1432 JYM1428:JYM1432 KII1428:KII1432 KSE1428:KSE1432 LCA1428:LCA1432 LLW1428:LLW1432 LVS1428:LVS1432 MFO1428:MFO1432 MPK1428:MPK1432 MZG1428:MZG1432 NJC1428:NJC1432 NSY1428:NSY1432 OCU1428:OCU1432 OMQ1428:OMQ1432 OWM1428:OWM1432 PGI1428:PGI1432 PQE1428:PQE1432 QAA1428:QAA1432 QJW1428:QJW1432 QTS1428:QTS1432 RDO1428:RDO1432 RNK1428:RNK1432 RXG1428:RXG1432 SHC1428:SHC1432 SQY1428:SQY1432 TAU1428:TAU1432 TKQ1428:TKQ1432 TUM1428:TUM1432 UEI1428:UEI1432 UOE1428:UOE1432 UYA1428:UYA1432 VHW1428:VHW1432 VRS1428:VRS1432 WBO1428:WBO1432 WLK1428:WLK1432 WVG1428:WVG1432 B1442:B1443 B1498:B1513 B1711 B1786:B1791 B1559:B1580 B1612:B1621 B1637:B1681 B85:B94 B97:B106 B108 B112:B113 B214:B216 B267:B275 B473:B492 B495:B498 B556:B558 B934:B944 B985:B986 B989 B993:B1003">
      <formula1>22</formula1>
    </dataValidation>
    <dataValidation type="whole" operator="lessThanOrEqual" allowBlank="1" showInputMessage="1" showErrorMessage="1" sqref="E3166:E3185 C115:C120 C251:C256 C218:C226 C322:C324 IV322:IV324 SR322:SR324 ACN322:ACN324 AMJ322:AMJ324 AWF322:AWF324 BGB322:BGB324 BPX322:BPX324 BZT322:BZT324 CJP322:CJP324 CTL322:CTL324 DDH322:DDH324 DND322:DND324 DWZ322:DWZ324 EGV322:EGV324 EQR322:EQR324 FAN322:FAN324 FKJ322:FKJ324 FUF322:FUF324 GEB322:GEB324 GNX322:GNX324 GXT322:GXT324 HHP322:HHP324 HRL322:HRL324 IBH322:IBH324 ILD322:ILD324 IUZ322:IUZ324 JEV322:JEV324 JOR322:JOR324 JYN322:JYN324 KIJ322:KIJ324 KSF322:KSF324 LCB322:LCB324 LLX322:LLX324 LVT322:LVT324 MFP322:MFP324 MPL322:MPL324 MZH322:MZH324 NJD322:NJD324 NSZ322:NSZ324 OCV322:OCV324 OMR322:OMR324 OWN322:OWN324 PGJ322:PGJ324 PQF322:PQF324 QAB322:QAB324 QJX322:QJX324 QTT322:QTT324 RDP322:RDP324 RNL322:RNL324 RXH322:RXH324 SHD322:SHD324 SQZ322:SQZ324 TAV322:TAV324 TKR322:TKR324 TUN322:TUN324 UEJ322:UEJ324 UOF322:UOF324 UYB322:UYB324 VHX322:VHX324 VRT322:VRT324 WBP322:WBP324 WLL322:WLL324 WVH322:WVH324 C352:C353 C369:C371 C393:C412 C433:C434 C444:C452 C458:C461 C277:C285 C501 C618:C626 C642:C643 C646:C649 C654:C655 C658:C667 C691:C705 C872:C878 C898:C902 C560:C565 C946:C957 C1079:C1088 C1114:C1115 C1123:C1135 C1158:C1164 C1202 E1203:E1212 C1257:C1272 C1396:C1397 C1413:C1420 C1428:C1432 IV1428:IV1432 SR1428:SR1432 ACN1428:ACN1432 AMJ1428:AMJ1432 AWF1428:AWF1432 BGB1428:BGB1432 BPX1428:BPX1432 BZT1428:BZT1432 CJP1428:CJP1432 CTL1428:CTL1432 DDH1428:DDH1432 DND1428:DND1432 DWZ1428:DWZ1432 EGV1428:EGV1432 EQR1428:EQR1432 FAN1428:FAN1432 FKJ1428:FKJ1432 FUF1428:FUF1432 GEB1428:GEB1432 GNX1428:GNX1432 GXT1428:GXT1432 HHP1428:HHP1432 HRL1428:HRL1432 IBH1428:IBH1432 ILD1428:ILD1432 IUZ1428:IUZ1432 JEV1428:JEV1432 JOR1428:JOR1432 JYN1428:JYN1432 KIJ1428:KIJ1432 KSF1428:KSF1432 LCB1428:LCB1432 LLX1428:LLX1432 LVT1428:LVT1432 MFP1428:MFP1432 MPL1428:MPL1432 MZH1428:MZH1432 NJD1428:NJD1432 NSZ1428:NSZ1432 OCV1428:OCV1432 OMR1428:OMR1432 OWN1428:OWN1432 PGJ1428:PGJ1432 PQF1428:PQF1432 QAB1428:QAB1432 QJX1428:QJX1432 QTT1428:QTT1432 RDP1428:RDP1432 RNL1428:RNL1432 RXH1428:RXH1432 SHD1428:SHD1432 SQZ1428:SQZ1432 TAV1428:TAV1432 TKR1428:TKR1432 TUN1428:TUN1432 UEJ1428:UEJ1432 UOF1428:UOF1432 UYB1428:UYB1432 VHX1428:VHX1432 VRT1428:VRT1432 WBP1428:WBP1432 WLL1428:WLL1432 WVH1428:WVH1432 C1442:C1443 C1498:C1513 C1711 C1786:C1791 C1559:C1580 C1612:C1621 C1637:C1681 C1722:C1734 D1950:D1952 E1953:E1956 E1962:E1965 D1960:D1961 E1983:E1986 D1979:D1982 E2022:E2039 D2003:D2021 E2060:E2067 D2044:D2059 E2076 D2071:D2075 D2096:D2100 E2142:E2155 E2206:E2210 D2205 E2241:E2251 D2230:D2240 D2292:D2319 E2320:E2341 D2349:D2350 D2364:D2369 E2381:E2387 D2378:D2380 E2405:E2407 D2397:D2404 D2444:D2469 E2528:E2531 D2526:D2527 E2559:E2585 D2547:D2558 E2600:E2608 D2595:D2599 E2628:E2641 E2659:E2668 E2684:E2697 D2674:D2683 D2716:D2741 D2835:D2856 E2910:E2915 D2901:D2909 E2928:E2929 D2922:D2927 E2958:E2967 D2943:D2957 E2987:E2992 IY2987:IY2992 SU2987:SU2992 ACQ2987:ACQ2992 AMM2987:AMM2992 AWI2987:AWI2992 BGE2987:BGE2992 BQA2987:BQA2992 BZW2987:BZW2992 CJS2987:CJS2992 CTO2987:CTO2992 DDK2987:DDK2992 DNG2987:DNG2992 DXC2987:DXC2992 EGY2987:EGY2992 EQU2987:EQU2992 FAQ2987:FAQ2992 FKM2987:FKM2992 FUI2987:FUI2992 GEE2987:GEE2992 GOA2987:GOA2992 GXW2987:GXW2992 HHS2987:HHS2992 HRO2987:HRO2992 IBK2987:IBK2992 ILG2987:ILG2992 IVC2987:IVC2992 JEY2987:JEY2992 JOU2987:JOU2992 JYQ2987:JYQ2992 KIM2987:KIM2992 KSI2987:KSI2992 LCE2987:LCE2992 LMA2987:LMA2992 LVW2987:LVW2992 MFS2987:MFS2992 MPO2987:MPO2992 MZK2987:MZK2992 NJG2987:NJG2992 NTC2987:NTC2992 OCY2987:OCY2992 OMU2987:OMU2992 OWQ2987:OWQ2992 PGM2987:PGM2992 PQI2987:PQI2992 QAE2987:QAE2992 QKA2987:QKA2992 QTW2987:QTW2992 RDS2987:RDS2992 RNO2987:RNO2992 RXK2987:RXK2992 SHG2987:SHG2992 SRC2987:SRC2992 TAY2987:TAY2992 TKU2987:TKU2992 TUQ2987:TUQ2992 UEM2987:UEM2992 UOI2987:UOI2992 UYE2987:UYE2992 VIA2987:VIA2992 VRW2987:VRW2992 WBS2987:WBS2992 WLO2987:WLO2992 WVK2987:WVK2992 D2982:D2986 IX2982:IX2986 ST2982:ST2986 ACP2982:ACP2986 AML2982:AML2986 AWH2982:AWH2986 BGD2982:BGD2986 BPZ2982:BPZ2986 BZV2982:BZV2986 CJR2982:CJR2986 CTN2982:CTN2986 DDJ2982:DDJ2986 DNF2982:DNF2986 DXB2982:DXB2986 EGX2982:EGX2986 EQT2982:EQT2986 FAP2982:FAP2986 FKL2982:FKL2986 FUH2982:FUH2986 GED2982:GED2986 GNZ2982:GNZ2986 GXV2982:GXV2986 HHR2982:HHR2986 HRN2982:HRN2986 IBJ2982:IBJ2986 ILF2982:ILF2986 IVB2982:IVB2986 JEX2982:JEX2986 JOT2982:JOT2986 JYP2982:JYP2986 KIL2982:KIL2986 KSH2982:KSH2986 LCD2982:LCD2986 LLZ2982:LLZ2986 LVV2982:LVV2986 MFR2982:MFR2986 MPN2982:MPN2986 MZJ2982:MZJ2986 NJF2982:NJF2986 NTB2982:NTB2986 OCX2982:OCX2986 OMT2982:OMT2986 OWP2982:OWP2986 PGL2982:PGL2986 PQH2982:PQH2986 QAD2982:QAD2986 QJZ2982:QJZ2986 QTV2982:QTV2986 RDR2982:RDR2986 RNN2982:RNN2986 RXJ2982:RXJ2986 SHF2982:SHF2986 SRB2982:SRB2986 TAX2982:TAX2986 TKT2982:TKT2986 TUP2982:TUP2986 UEL2982:UEL2986 UOH2982:UOH2986 UYD2982:UYD2986 VHZ2982:VHZ2986 VRV2982:VRV2986 WBR2982:WBR2986 WLN2982:WLN2986 WVJ2982:WVJ2986 D3060:D3073 E3074:E3088 D3126:D3165 E3206:E3239 D3199:D3205 E3247:E3250 D3242:D3246 D3269:D3273 E3274:E3277 E3289:E3292 D3283:D3288 E3304:E3305 D3301:D3303 E3326:E3330 D3342:D3352 IX3342:IX3352 ST3342:ST3352 ACP3342:ACP3352 AML3342:AML3352 AWH3342:AWH3352 BGD3342:BGD3352 BPZ3342:BPZ3352 BZV3342:BZV3352 CJR3342:CJR3352 CTN3342:CTN3352 DDJ3342:DDJ3352 DNF3342:DNF3352 DXB3342:DXB3352 EGX3342:EGX3352 EQT3342:EQT3352 FAP3342:FAP3352 FKL3342:FKL3352 FUH3342:FUH3352 GED3342:GED3352 GNZ3342:GNZ3352 GXV3342:GXV3352 HHR3342:HHR3352 HRN3342:HRN3352 IBJ3342:IBJ3352 ILF3342:ILF3352 IVB3342:IVB3352 JEX3342:JEX3352 JOT3342:JOT3352 JYP3342:JYP3352 KIL3342:KIL3352 KSH3342:KSH3352 LCD3342:LCD3352 LLZ3342:LLZ3352 LVV3342:LVV3352 MFR3342:MFR3352 MPN3342:MPN3352 MZJ3342:MZJ3352 NJF3342:NJF3352 NTB3342:NTB3352 OCX3342:OCX3352 OMT3342:OMT3352 OWP3342:OWP3352 PGL3342:PGL3352 PQH3342:PQH3352 QAD3342:QAD3352 QJZ3342:QJZ3352 QTV3342:QTV3352 RDR3342:RDR3352 RNN3342:RNN3352 RXJ3342:RXJ3352 SHF3342:SHF3352 SRB3342:SRB3352 TAX3342:TAX3352 TKT3342:TKT3352 TUP3342:TUP3352 UEL3342:UEL3352 UOH3342:UOH3352 UYD3342:UYD3352 VHZ3342:VHZ3352 VRV3342:VRV3352 WBR3342:WBR3352 WLN3342:WLN3352 WVJ3342:WVJ3352 E3353 IY3353 SU3353 ACQ3353 AMM3353 AWI3353 BGE3353 BQA3353 BZW3353 CJS3353 CTO3353 DDK3353 DNG3353 DXC3353 EGY3353 EQU3353 FAQ3353 FKM3353 FUI3353 GEE3353 GOA3353 GXW3353 HHS3353 HRO3353 IBK3353 ILG3353 IVC3353 JEY3353 JOU3353 JYQ3353 KIM3353 KSI3353 LCE3353 LMA3353 LVW3353 MFS3353 MPO3353 MZK3353 NJG3353 NTC3353 OCY3353 OMU3353 OWQ3353 PGM3353 PQI3353 QAE3353 QKA3353 QTW3353 RDS3353 RNO3353 RXK3353 SHG3353 SRC3353 TAY3353 TKU3353 TUQ3353 UEM3353 UOI3353 UYE3353 VIA3353 VRW3353 WBS3353 WLO3353 WVK3353 D3359:D3363 E3364:E3371 D3388:D3413 E3414:E3449 E3502:E3533 D3475:D3501 D3550:D3561 D3568:D3575 E3576:E3582 D3600:D3607 E3608:E3628 E3632:E3633 E2101:E2114 C993:C1003 E2192:E2204 E2351:E2360 WVJ2411:WVJ2418 WLN2411:WLN2418 WBR2411:WBR2418 VRV2411:VRV2418 VHZ2411:VHZ2418 UYD2411:UYD2418 UOH2411:UOH2418 UEL2411:UEL2418 TUP2411:TUP2418 TKT2411:TKT2418 TAX2411:TAX2418 SRB2411:SRB2418 SHF2411:SHF2418 RXJ2411:RXJ2418 RNN2411:RNN2418 RDR2411:RDR2418 QTV2411:QTV2418 QJZ2411:QJZ2418 QAD2411:QAD2418 PQH2411:PQH2418 PGL2411:PGL2418 OWP2411:OWP2418 OMT2411:OMT2418 OCX2411:OCX2418 NTB2411:NTB2418 NJF2411:NJF2418 MZJ2411:MZJ2418 MPN2411:MPN2418 MFR2411:MFR2418 LVV2411:LVV2418 LLZ2411:LLZ2418 LCD2411:LCD2418 KSH2411:KSH2418 KIL2411:KIL2418 JYP2411:JYP2418 JOT2411:JOT2418 JEX2411:JEX2418 IVB2411:IVB2418 ILF2411:ILF2418 IBJ2411:IBJ2418 HRN2411:HRN2418 HHR2411:HHR2418 GXV2411:GXV2418 GNZ2411:GNZ2418 GED2411:GED2418 FUH2411:FUH2418 FKL2411:FKL2418 FAP2411:FAP2418 EQT2411:EQT2418 EGX2411:EGX2418 DXB2411:DXB2418 DNF2411:DNF2418 DDJ2411:DDJ2418 CTN2411:CTN2418 CJR2411:CJR2418 BZV2411:BZV2418 BPZ2411:BPZ2418 BGD2411:BGD2418 AWH2411:AWH2418 AML2411:AML2418 ACP2411:ACP2418 ST2411:ST2418 IX2411:IX2418 D2411:D2418 WVK2419:WVK2422 WLO2419:WLO2422 WBS2419:WBS2422 VRW2419:VRW2422 VIA2419:VIA2422 UYE2419:UYE2422 UOI2419:UOI2422 UEM2419:UEM2422 TUQ2419:TUQ2422 TKU2419:TKU2422 TAY2419:TAY2422 SRC2419:SRC2422 SHG2419:SHG2422 RXK2419:RXK2422 RNO2419:RNO2422 RDS2419:RDS2422 QTW2419:QTW2422 QKA2419:QKA2422 QAE2419:QAE2422 PQI2419:PQI2422 PGM2419:PGM2422 OWQ2419:OWQ2422 OMU2419:OMU2422 OCY2419:OCY2422 NTC2419:NTC2422 NJG2419:NJG2422 MZK2419:MZK2422 MPO2419:MPO2422 MFS2419:MFS2422 LVW2419:LVW2422 LMA2419:LMA2422 LCE2419:LCE2422 KSI2419:KSI2422 KIM2419:KIM2422 JYQ2419:JYQ2422 JOU2419:JOU2422 JEY2419:JEY2422 IVC2419:IVC2422 ILG2419:ILG2422 IBK2419:IBK2422 HRO2419:HRO2422 HHS2419:HHS2422 GXW2419:GXW2422 GOA2419:GOA2422 GEE2419:GEE2422 FUI2419:FUI2422 FKM2419:FKM2422 FAQ2419:FAQ2422 EQU2419:EQU2422 EGY2419:EGY2422 DXC2419:DXC2422 DNG2419:DNG2422 DDK2419:DDK2422 CTO2419:CTO2422 CJS2419:CJS2422 BZW2419:BZW2422 BQA2419:BQA2422 BGE2419:BGE2422 AWI2419:AWI2422 AMM2419:AMM2422 ACQ2419:ACQ2422 SU2419:SU2422 IY2419:IY2422 E2419:E2422 E2470:E2492 D2617:D2627 D2652:D2658 E2794:E2799 D3007:D3043 E3044:E3056 C85:C94 C97:C106 C108 C112:C113 C214:C216 C267:C275 C473:C492 C495:C498 C556:C558 C934:C944 C985:C986 C989 D2127:D2141 D2167:D2191 E2742:E2748 D2773:D2793 D2749 E2750:E2755 E2857:E2892 D3255 D3319:D3325">
      <formula1>12</formula1>
    </dataValidation>
    <dataValidation type="whole" operator="lessThanOrEqual" allowBlank="1" showInputMessage="1" showErrorMessage="1" sqref="B1712:B1717 B227:B234 B257:B259 B286:B293 B310:B315 B325:B337 IU325:IU337 SQ325:SQ337 ACM325:ACM337 AMI325:AMI337 AWE325:AWE337 BGA325:BGA337 BPW325:BPW337 BZS325:BZS337 CJO325:CJO337 CTK325:CTK337 DDG325:DDG337 DNC325:DNC337 DWY325:DWY337 EGU325:EGU337 EQQ325:EQQ337 FAM325:FAM337 FKI325:FKI337 FUE325:FUE337 GEA325:GEA337 GNW325:GNW337 GXS325:GXS337 HHO325:HHO337 HRK325:HRK337 IBG325:IBG337 ILC325:ILC337 IUY325:IUY337 JEU325:JEU337 JOQ325:JOQ337 JYM325:JYM337 KII325:KII337 KSE325:KSE337 LCA325:LCA337 LLW325:LLW337 LVS325:LVS337 MFO325:MFO337 MPK325:MPK337 MZG325:MZG337 NJC325:NJC337 NSY325:NSY337 OCU325:OCU337 OMQ325:OMQ337 OWM325:OWM337 PGI325:PGI337 PQE325:PQE337 QAA325:QAA337 QJW325:QJW337 QTS325:QTS337 RDO325:RDO337 RNK325:RNK337 RXG325:RXG337 SHC325:SHC337 SQY325:SQY337 TAU325:TAU337 TKQ325:TKQ337 TUM325:TUM337 UEI325:UEI337 UOE325:UOE337 UYA325:UYA337 VHW325:VHW337 VRS325:VRS337 WBO325:WBO337 WLK325:WLK337 WVG325:WVG337 B354:B364 B372:B378 B413:B417 B435:B436 B462:B465 B165:B167 B627:B641 B511:B520 B706:B723 B832:B834 B879:B881 B903:B916 B918:B923 B680:B681 B1004:B1011 B1089:B1095 B1116 B1136:B1145 B1154 B1165:B1170 B1217:B1226 B1273:B1299 B1682:B1698 B1398:B1405 B1421:B1422 B1433:B1436 IU1433:IU1436 SQ1433:SQ1436 ACM1433:ACM1436 AMI1433:AMI1436 AWE1433:AWE1436 BGA1433:BGA1436 BPW1433:BPW1436 BZS1433:BZS1436 CJO1433:CJO1436 CTK1433:CTK1436 DDG1433:DDG1436 DNC1433:DNC1436 DWY1433:DWY1436 EGU1433:EGU1436 EQQ1433:EQQ1436 FAM1433:FAM1436 FKI1433:FKI1436 FUE1433:FUE1436 GEA1433:GEA1436 GNW1433:GNW1436 GXS1433:GXS1436 HHO1433:HHO1436 HRK1433:HRK1436 IBG1433:IBG1436 ILC1433:ILC1436 IUY1433:IUY1436 JEU1433:JEU1436 JOQ1433:JOQ1436 JYM1433:JYM1436 KII1433:KII1436 KSE1433:KSE1436 LCA1433:LCA1436 LLW1433:LLW1436 LVS1433:LVS1436 MFO1433:MFO1436 MPK1433:MPK1436 MZG1433:MZG1436 NJC1433:NJC1436 NSY1433:NSY1436 OCU1433:OCU1436 OMQ1433:OMQ1436 OWM1433:OWM1436 PGI1433:PGI1436 PQE1433:PQE1436 QAA1433:QAA1436 QJW1433:QJW1436 QTS1433:QTS1436 RDO1433:RDO1436 RNK1433:RNK1436 RXG1433:RXG1436 SHC1433:SHC1436 SQY1433:SQY1436 TAU1433:TAU1436 TKQ1433:TKQ1436 TUM1433:TUM1436 UEI1433:UEI1436 UOE1433:UOE1436 UYA1433:UYA1436 VHW1433:VHW1436 VRS1433:VRS1436 WBO1433:WBO1436 WLK1433:WLK1436 WVG1433:WVG1436 B1622:B1633 B1581:B1590 B1469 B1474:B1480 B1735:B1745 B1798 B566:B580 B1514:B1521 B121:B127 B129 B132 B134:B140 B142:B156 B158:B163 B504:B508 B668:B678 B959:B968 B970:B972 B974 B977:B980 B983">
      <formula1>30</formula1>
    </dataValidation>
    <dataValidation type="custom" allowBlank="1" showInputMessage="1" showErrorMessage="1" sqref="J85:J120 J214:J226 J251:J256 J267:J285 J352:J353 J369:J371 J393:J412 J433:J434 J444:J452 J458:J461 J473:J501 J556:J565 J618:J626 J642:J643 J646:J649 J654:J655 J658:J667 J691:J705 J872:J878 J898:J902 J934:J958 J985:J1003 J1079:J1088 J1114:J1115 K1114:K1116 J1123:J1135 J1158:J1164 J1202:J1212 J1257:J1272 J1358:J1363 J1365:J1369 J1396:J1397 J1413:J1420 J1428:J1432 JC1428:JC1432 SY1428:SY1432 ACU1428:ACU1432 AMQ1428:AMQ1432 AWM1428:AWM1432 BGI1428:BGI1432 BQE1428:BQE1432 CAA1428:CAA1432 CJW1428:CJW1432 CTS1428:CTS1432 DDO1428:DDO1432 DNK1428:DNK1432 DXG1428:DXG1432 EHC1428:EHC1432 EQY1428:EQY1432 FAU1428:FAU1432 FKQ1428:FKQ1432 FUM1428:FUM1432 GEI1428:GEI1432 GOE1428:GOE1432 GYA1428:GYA1432 HHW1428:HHW1432 HRS1428:HRS1432 IBO1428:IBO1432 ILK1428:ILK1432 IVG1428:IVG1432 JFC1428:JFC1432 JOY1428:JOY1432 JYU1428:JYU1432 KIQ1428:KIQ1432 KSM1428:KSM1432 LCI1428:LCI1432 LME1428:LME1432 LWA1428:LWA1432 MFW1428:MFW1432 MPS1428:MPS1432 MZO1428:MZO1432 NJK1428:NJK1432 NTG1428:NTG1432 ODC1428:ODC1432 OMY1428:OMY1432 OWU1428:OWU1432 PGQ1428:PGQ1432 PQM1428:PQM1432 QAI1428:QAI1432 QKE1428:QKE1432 QUA1428:QUA1432 RDW1428:RDW1432 RNS1428:RNS1432 RXO1428:RXO1432 SHK1428:SHK1432 SRG1428:SRG1432 TBC1428:TBC1432 TKY1428:TKY1432 TUU1428:TUU1432 UEQ1428:UEQ1432 UOM1428:UOM1432 UYI1428:UYI1432 VIE1428:VIE1432 VSA1428:VSA1432 WBW1428:WBW1432 WLS1428:WLS1432 WVO1428:WVO1432 J1442:J1447 J1498:J1513 WVO322:WVO324 WLS322:WLS324 WBW322:WBW324 VSA322:VSA324 VIE322:VIE324 UYI322:UYI324 UOM322:UOM324 UEQ322:UEQ324 TUU322:TUU324 TKY322:TKY324 TBC322:TBC324 SRG322:SRG324 SHK322:SHK324 RXO322:RXO324 RNS322:RNS324 RDW322:RDW324 QUA322:QUA324 QKE322:QKE324 QAI322:QAI324 PQM322:PQM324 PGQ322:PGQ324 OWU322:OWU324 OMY322:OMY324 ODC322:ODC324 NTG322:NTG324 NJK322:NJK324 MZO322:MZO324 MPS322:MPS324 MFW322:MFW324 LWA322:LWA324 LME322:LME324 LCI322:LCI324 KSM322:KSM324 KIQ322:KIQ324 JYU322:JYU324 JOY322:JOY324 JFC322:JFC324 IVG322:IVG324 ILK322:ILK324 IBO322:IBO324 HRS322:HRS324 HHW322:HHW324 GYA322:GYA324 GOE322:GOE324 GEI322:GEI324 FUM322:FUM324 FKQ322:FKQ324 FAU322:FAU324 EQY322:EQY324 EHC322:EHC324 DXG322:DXG324 DNK322:DNK324 DDO322:DDO324 CTS322:CTS324 CJW322:CJW324 CAA322:CAA324 BQE322:BQE324 BGI322:BGI324 AWM322:AWM324 AMQ322:AMQ324 ACU322:ACU324 SY322:SY324 JC322:JC324 J322:J324 J1462:J1468 J1711 J1786:J1791 J1559:J1580 J1612:J1621 J1637:J1681 J1722:J1734">
      <formula1>H85/53</formula1>
    </dataValidation>
    <dataValidation type="whole" operator="lessThanOrEqual" allowBlank="1" showInputMessage="1" showErrorMessage="1" sqref="B168:B213 B235:B240 C3089:C3125 B294:B305 B316:B321 B338:B349 IU338:IU343 SQ338:SQ343 ACM338:ACM343 AMI338:AMI343 AWE338:AWE343 BGA338:BGA343 BPW338:BPW343 BZS338:BZS343 CJO338:CJO343 CTK338:CTK343 DDG338:DDG343 DNC338:DNC343 DWY338:DWY343 EGU338:EGU343 EQQ338:EQQ343 FAM338:FAM343 FKI338:FKI343 FUE338:FUE343 GEA338:GEA343 GNW338:GNW343 GXS338:GXS343 HHO338:HHO343 HRK338:HRK343 IBG338:IBG343 ILC338:ILC343 IUY338:IUY343 JEU338:JEU343 JOQ338:JOQ343 JYM338:JYM343 KII338:KII343 KSE338:KSE343 LCA338:LCA343 LLW338:LLW343 LVS338:LVS343 MFO338:MFO343 MPK338:MPK343 MZG338:MZG343 NJC338:NJC343 NSY338:NSY343 OCU338:OCU343 OMQ338:OMQ343 OWM338:OWM343 PGI338:PGI343 PQE338:PQE343 QAA338:QAA343 QJW338:QJW343 QTS338:QTS343 RDO338:RDO343 RNK338:RNK343 RXG338:RXG343 SHC338:SHC343 SQY338:SQY343 TAU338:TAU343 TKQ338:TKQ343 TUM338:TUM343 UEI338:UEI343 UOE338:UOE343 UYA338:UYA343 VHW338:VHW343 VRS338:VRS343 WBO338:WBO343 WLK338:WLK343 WVG338:WVG343 B365:B368 B379:B387 B418:B432 B437:B439 B466:B472 B581:B593 B682:B687 B724:B731 B835:B843 B882:B897 B917 B924:B925 B984 B531:B545 B1096:B1113 B1146:B1153 B1155:B1157 B1171:B1172 B1213:B1216 B1227:B1229 B1300:B1317 B1699:B1710 B1406:B1409 B1423:B1424 B1388 B1014:B1045 B1522:B1558 B1634:B1636 B1591:B1592 B1600:B1604 B8 B1718:B1721 B264:B266 B1794:B1795 B1481:B1497 C1916:C1949 C1957:C1959 C1966:C1978 C1987:C2002 C2040:C2043 C2068:C2071 C2156:C2166 C2211:C2229 C2252:C2291 C2342:C2348 C2361:C2363 C2388:C2396 C2408:C2410 IW2408:IW2410 SS2408:SS2410 ACO2408:ACO2410 AMK2408:AMK2410 AWG2408:AWG2410 BGC2408:BGC2410 BPY2408:BPY2410 BZU2408:BZU2410 CJQ2408:CJQ2410 CTM2408:CTM2410 DDI2408:DDI2410 DNE2408:DNE2410 DXA2408:DXA2410 EGW2408:EGW2410 EQS2408:EQS2410 FAO2408:FAO2410 FKK2408:FKK2410 FUG2408:FUG2410 GEC2408:GEC2410 GNY2408:GNY2410 GXU2408:GXU2410 HHQ2408:HHQ2410 HRM2408:HRM2410 IBI2408:IBI2410 ILE2408:ILE2410 IVA2408:IVA2410 JEW2408:JEW2410 JOS2408:JOS2410 JYO2408:JYO2410 KIK2408:KIK2410 KSG2408:KSG2410 LCC2408:LCC2410 LLY2408:LLY2410 LVU2408:LVU2410 MFQ2408:MFQ2410 MPM2408:MPM2410 MZI2408:MZI2410 NJE2408:NJE2410 NTA2408:NTA2410 OCW2408:OCW2410 OMS2408:OMS2410 OWO2408:OWO2410 PGK2408:PGK2410 PQG2408:PQG2410 QAC2408:QAC2410 QJY2408:QJY2410 QTU2408:QTU2410 RDQ2408:RDQ2410 RNM2408:RNM2410 RXI2408:RXI2410 SHE2408:SHE2410 SRA2408:SRA2410 TAW2408:TAW2410 TKS2408:TKS2410 TUO2408:TUO2410 UEK2408:UEK2410 UOG2408:UOG2410 UYC2408:UYC2410 VHY2408:VHY2410 VRU2408:VRU2410 WBQ2408:WBQ2410 WLM2408:WLM2410 WVI2408:WVI2410 C2586:C2594 C2609:C2616 C2642:C2651 C2698:C2715 C2756:C2772 C2800:C2834 C2893:C2900 C2917:C2921 C2930:C2942 C2968:C2981 IW2968:IW2981 SS2968:SS2981 ACO2968:ACO2981 AMK2968:AMK2981 AWG2968:AWG2981 BGC2968:BGC2981 BPY2968:BPY2981 BZU2968:BZU2981 CJQ2968:CJQ2981 CTM2968:CTM2981 DDI2968:DDI2981 DNE2968:DNE2981 DXA2968:DXA2981 EGW2968:EGW2981 EQS2968:EQS2981 FAO2968:FAO2981 FKK2968:FKK2981 FUG2968:FUG2981 GEC2968:GEC2981 GNY2968:GNY2981 GXU2968:GXU2981 HHQ2968:HHQ2981 HRM2968:HRM2981 IBI2968:IBI2981 ILE2968:ILE2981 IVA2968:IVA2981 JEW2968:JEW2981 JOS2968:JOS2981 JYO2968:JYO2981 KIK2968:KIK2981 KSG2968:KSG2981 LCC2968:LCC2981 LLY2968:LLY2981 LVU2968:LVU2981 MFQ2968:MFQ2981 MPM2968:MPM2981 MZI2968:MZI2981 NJE2968:NJE2981 NTA2968:NTA2981 OCW2968:OCW2981 OMS2968:OMS2981 OWO2968:OWO2981 PGK2968:PGK2981 PQG2968:PQG2981 QAC2968:QAC2981 QJY2968:QJY2981 QTU2968:QTU2981 RDQ2968:RDQ2981 RNM2968:RNM2981 RXI2968:RXI2981 SHE2968:SHE2981 SRA2968:SRA2981 TAW2968:TAW2981 TKS2968:TKS2981 TUO2968:TUO2981 UEK2968:UEK2981 UOG2968:UOG2981 UYC2968:UYC2981 VHY2968:VHY2981 VRU2968:VRU2981 WBQ2968:WBQ2981 WLM2968:WLM2981 WVI2968:WVI2981 C3186:C3198 C3240:C3241 IU1441 C3278:C3282 C3293:C3300 C3306:C3318 C3331:C3341 IW3331:IW3341 SS3331:SS3341 ACO3331:ACO3341 AMK3331:AMK3341 AWG3331:AWG3341 BGC3331:BGC3341 BPY3331:BPY3341 BZU3331:BZU3341 CJQ3331:CJQ3341 CTM3331:CTM3341 DDI3331:DDI3341 DNE3331:DNE3341 DXA3331:DXA3341 EGW3331:EGW3341 EQS3331:EQS3341 FAO3331:FAO3341 FKK3331:FKK3341 FUG3331:FUG3341 GEC3331:GEC3341 GNY3331:GNY3341 GXU3331:GXU3341 HHQ3331:HHQ3341 HRM3331:HRM3341 IBI3331:IBI3341 ILE3331:ILE3341 IVA3331:IVA3341 JEW3331:JEW3341 JOS3331:JOS3341 JYO3331:JYO3341 KIK3331:KIK3341 KSG3331:KSG3341 LCC3331:LCC3341 LLY3331:LLY3341 LVU3331:LVU3341 MFQ3331:MFQ3341 MPM3331:MPM3341 MZI3331:MZI3341 NJE3331:NJE3341 NTA3331:NTA3341 OCW3331:OCW3341 OMS3331:OMS3341 OWO3331:OWO3341 PGK3331:PGK3341 PQG3331:PQG3341 QAC3331:QAC3341 QJY3331:QJY3341 QTU3331:QTU3341 RDQ3331:RDQ3341 RNM3331:RNM3341 RXI3331:RXI3341 SHE3331:SHE3341 SRA3331:SRA3341 TAW3331:TAW3341 TKS3331:TKS3341 TUO3331:TUO3341 UEK3331:UEK3341 UOG3331:UOG3341 UYC3331:UYC3341 VHY3331:VHY3341 VRU3331:VRU3341 WBQ3331:WBQ3341 WLM3331:WLM3341 WVI3331:WVI3341 C3354:C3358 C3372:C3387 C3450:C3474 C3534:C3549 C3562:C3567 C3583:C3599 C3629:C3631 C2077:C2095 C2115:C2126 C2370:C2377 C2423:C2443 C2493:C2525 C2532:C2546 C2669:C2673 C2993:C3006 C3057:C3059 B260:B262 B521:B529 B1012 B1437:B1440 B1441 WVG1437:WVG1440 WVG1441 WLK1437:WLK1440 WLK1441 WBO1437:WBO1440 WBO1441 VRS1437:VRS1440 VRS1441 VHW1437:VHW1440 VHW1441 UYA1437:UYA1440 UYA1441 UOE1437:UOE1440 UOE1441 UEI1437:UEI1440 UEI1441 TUM1437:TUM1440 TUM1441 TKQ1437:TKQ1440 TKQ1441 TAU1437:TAU1440 TAU1441 SQY1437:SQY1440 SQY1441 SHC1437:SHC1440 SHC1441 RXG1437:RXG1440 RXG1441 RNK1437:RNK1440 RNK1441 RDO1437:RDO1440 RDO1441 QTS1437:QTS1440 QTS1441 QJW1437:QJW1440 QJW1441 QAA1437:QAA1440 QAA1441 PQE1437:PQE1440 PQE1441 PGI1437:PGI1440 PGI1441 OWM1437:OWM1440 OWM1441 OMQ1437:OMQ1440 OMQ1441 OCU1437:OCU1440 OCU1441 NSY1437:NSY1440 NSY1441 NJC1437:NJC1440 NJC1441 MZG1437:MZG1440 MZG1441 MPK1437:MPK1440 MPK1441 MFO1437:MFO1440 MFO1441 LVS1437:LVS1440 LVS1441 LLW1437:LLW1440 LLW1441 LCA1437:LCA1440 LCA1441 KSE1437:KSE1440 KSE1441 KII1437:KII1440 KII1441 JYM1437:JYM1440 JYM1441 JOQ1437:JOQ1440 JOQ1441 JEU1437:JEU1440 JEU1441 IUY1437:IUY1440 IUY1441 ILC1437:ILC1440 ILC1441 IBG1437:IBG1440 IBG1441 HRK1437:HRK1440 HRK1441 HHO1437:HHO1440 HHO1441 GXS1437:GXS1440 GXS1441 GNW1437:GNW1440 GNW1441 GEA1437:GEA1440 GEA1441 FUE1437:FUE1440 FUE1441 FKI1437:FKI1440 FKI1441 FAM1437:FAM1440 FAM1441 EQQ1437:EQQ1440 EQQ1441 EGU1437:EGU1440 EGU1441 DWY1437:DWY1440 DWY1441 DNC1437:DNC1440 DNC1441 DDG1437:DDG1440 DDG1441 CTK1437:CTK1440 CTK1441 CJO1437:CJO1440 CJO1441 BZS1437:BZS1440 BZS1441 BPW1437:BPW1440 BPW1441 BGA1437:BGA1440 BGA1441 AWE1437:AWE1440 AWE1441 AMI1437:AMI1440 AMI1441 ACM1437:ACM1440 ACM1441 SQ1437:SQ1440 SQ1441 IU1437:IU1440 C3251:C3254 C3256:C3268">
      <formula1>15</formula1>
    </dataValidation>
    <dataValidation type="whole" operator="lessThanOrEqual" allowBlank="1" showInputMessage="1" showErrorMessage="1" sqref="E168:E213 E235:E240 E1481:E1497 E294:E305 E316:E321 E338:E349 IX338:IX343 ST338:ST343 ACP338:ACP343 AML338:AML343 AWH338:AWH343 BGD338:BGD343 BPZ338:BPZ343 BZV338:BZV343 CJR338:CJR343 CTN338:CTN343 DDJ338:DDJ343 DNF338:DNF343 DXB338:DXB343 EGX338:EGX343 EQT338:EQT343 FAP338:FAP343 FKL338:FKL343 FUH338:FUH343 GED338:GED343 GNZ338:GNZ343 GXV338:GXV343 HHR338:HHR343 HRN338:HRN343 IBJ338:IBJ343 ILF338:ILF343 IVB338:IVB343 JEX338:JEX343 JOT338:JOT343 JYP338:JYP343 KIL338:KIL343 KSH338:KSH343 LCD338:LCD343 LLZ338:LLZ343 LVV338:LVV343 MFR338:MFR343 MPN338:MPN343 MZJ338:MZJ343 NJF338:NJF343 NTB338:NTB343 OCX338:OCX343 OMT338:OMT343 OWP338:OWP343 PGL338:PGL343 PQH338:PQH343 QAD338:QAD343 QJZ338:QJZ343 QTV338:QTV343 RDR338:RDR343 RNN338:RNN343 RXJ338:RXJ343 SHF338:SHF343 SRB338:SRB343 TAX338:TAX343 TKT338:TKT343 TUP338:TUP343 UEL338:UEL343 UOH338:UOH343 UYD338:UYD343 VHZ338:VHZ343 VRV338:VRV343 WBR338:WBR343 WLN338:WLN343 WVJ338:WVJ343 E365:E368 E379:E387 E418:E432 E437:E439 E466:E472 E581:E593 E682:E687 E724:E731 E835:E843 E882:E897 E917 E924:E925 E984 E531:E545 E1096:E1113 E1146:E1153 E1155:E1157 E1171:E1172 E1213:E1216 E1227:E1229 E1300:E1317 E1699:E1710 E1406:E1409 E1423:E1424 E1388 E1014:E1045 E1522:E1558 E1634:E1636 E1591:E1592 E1600:E1604 E8 E1718:E1721 E264:E266 E1794:E1795 E260:E262 E521:E529 E1012 E1437:E1440 E1441 WVJ1437:WVJ1440 WVJ1441 WLN1437:WLN1440 WLN1441 WBR1437:WBR1440 WBR1441 VRV1437:VRV1440 VRV1441 VHZ1437:VHZ1440 VHZ1441 UYD1437:UYD1440 UYD1441 UOH1437:UOH1440 UOH1441 UEL1437:UEL1440 UEL1441 TUP1437:TUP1440 TUP1441 TKT1437:TKT1440 TKT1441 TAX1437:TAX1440 TAX1441 SRB1437:SRB1440 SRB1441 SHF1437:SHF1440 SHF1441 RXJ1437:RXJ1440 RXJ1441 RNN1437:RNN1440 RNN1441 RDR1437:RDR1440 RDR1441 QTV1437:QTV1440 QTV1441 QJZ1437:QJZ1440 QJZ1441 QAD1437:QAD1440 QAD1441 PQH1437:PQH1440 PQH1441 PGL1437:PGL1440 PGL1441 OWP1437:OWP1440 OWP1441 OMT1437:OMT1440 OMT1441 OCX1437:OCX1440 OCX1441 NTB1437:NTB1440 NTB1441 NJF1437:NJF1440 NJF1441 MZJ1437:MZJ1440 MZJ1441 MPN1437:MPN1440 MPN1441 MFR1437:MFR1440 MFR1441 LVV1437:LVV1440 LVV1441 LLZ1437:LLZ1440 LLZ1441 LCD1437:LCD1440 LCD1441 KSH1437:KSH1440 KSH1441 KIL1437:KIL1440 KIL1441 JYP1437:JYP1440 JYP1441 JOT1437:JOT1440 JOT1441 JEX1437:JEX1440 JEX1441 IVB1437:IVB1440 IVB1441 ILF1437:ILF1440 ILF1441 IBJ1437:IBJ1440 IBJ1441 HRN1437:HRN1440 HRN1441 HHR1437:HHR1440 HHR1441 GXV1437:GXV1440 GXV1441 GNZ1437:GNZ1440 GNZ1441 GED1437:GED1440 GED1441 FUH1437:FUH1440 FUH1441 FKL1437:FKL1440 FKL1441 FAP1437:FAP1440 FAP1441 EQT1437:EQT1440 EQT1441 EGX1437:EGX1440 EGX1441 DXB1437:DXB1440 DXB1441 DNF1437:DNF1440 DNF1441 DDJ1437:DDJ1440 DDJ1441 CTN1437:CTN1440 CTN1441 CJR1437:CJR1440 CJR1441 BZV1437:BZV1440 BZV1441 BPZ1437:BPZ1440 BPZ1441 BGD1437:BGD1440 BGD1441 AWH1437:AWH1440 AWH1441 AML1437:AML1440 AML1441 ACP1437:ACP1440 ACP1441 ST1437:ST1440 ST1441 IX1437:IX1440 IX1441">
      <formula1>7</formula1>
    </dataValidation>
    <dataValidation type="custom" allowBlank="1" showInputMessage="1" showErrorMessage="1" sqref="J121:J167 J227:J234 J257:J259 J286:J293 J310:J315 J354:J364 J372:J378 J413:J417 J435:J436 J462:J465 J502:J520 J627:J641 J668:J681 J706:J723 J832:J834 J879:J881 J903:J916 J918:J923 J959:J983 J1004:J1011 J1089:J1095 J1116 J1136:J1145 J1154 J1165:J1170 J1217:J1226 J1273:J1299 J1370:J1384 J1398:J1405 J1421:J1422 J1433:J1436 JC1433:JC1436 SY1433:SY1436 ACU1433:ACU1436 AMQ1433:AMQ1436 AWM1433:AWM1436 BGI1433:BGI1436 BQE1433:BQE1436 CAA1433:CAA1436 CJW1433:CJW1436 CTS1433:CTS1436 DDO1433:DDO1436 DNK1433:DNK1436 DXG1433:DXG1436 EHC1433:EHC1436 EQY1433:EQY1436 FAU1433:FAU1436 FKQ1433:FKQ1436 FUM1433:FUM1436 GEI1433:GEI1436 GOE1433:GOE1436 GYA1433:GYA1436 HHW1433:HHW1436 HRS1433:HRS1436 IBO1433:IBO1436 ILK1433:ILK1436 IVG1433:IVG1436 JFC1433:JFC1436 JOY1433:JOY1436 JYU1433:JYU1436 KIQ1433:KIQ1436 KSM1433:KSM1436 LCI1433:LCI1436 LME1433:LME1436 LWA1433:LWA1436 MFW1433:MFW1436 MPS1433:MPS1436 MZO1433:MZO1436 NJK1433:NJK1436 NTG1433:NTG1436 ODC1433:ODC1436 OMY1433:OMY1436 OWU1433:OWU1436 PGQ1433:PGQ1436 PQM1433:PQM1436 QAI1433:QAI1436 QKE1433:QKE1436 QUA1433:QUA1436 RDW1433:RDW1436 RNS1433:RNS1436 RXO1433:RXO1436 SHK1433:SHK1436 SRG1433:SRG1436 TBC1433:TBC1436 TKY1433:TKY1436 TUU1433:TUU1436 UEQ1433:UEQ1436 UOM1433:UOM1436 UYI1433:UYI1436 VIE1433:VIE1436 VSA1433:VSA1436 WBW1433:WBW1436 WLS1433:WLS1436 WVO1433:WVO1436 J1448:J1453 J1469:J1480 J1581:J1590 J1622:J1633 J1682:J1698 WVO325:WVO337 WLS325:WLS337 WBW325:WBW337 VSA325:VSA337 VIE325:VIE337 UYI325:UYI337 UOM325:UOM337 UEQ325:UEQ337 TUU325:TUU337 TKY325:TKY337 TBC325:TBC337 SRG325:SRG337 SHK325:SHK337 RXO325:RXO337 RNS325:RNS337 RDW325:RDW337 QUA325:QUA337 QKE325:QKE337 QAI325:QAI337 PQM325:PQM337 PGQ325:PGQ337 OWU325:OWU337 OMY325:OMY337 ODC325:ODC337 NTG325:NTG337 NJK325:NJK337 MZO325:MZO337 MPS325:MPS337 MFW325:MFW337 LWA325:LWA337 LME325:LME337 LCI325:LCI337 KSM325:KSM337 KIQ325:KIQ337 JYU325:JYU337 JOY325:JOY337 JFC325:JFC337 IVG325:IVG337 ILK325:ILK337 IBO325:IBO337 HRS325:HRS337 HHW325:HHW337 GYA325:GYA337 GOE325:GOE337 GEI325:GEI337 FUM325:FUM337 FKQ325:FKQ337 FAU325:FAU337 EQY325:EQY337 EHC325:EHC337 DXG325:DXG337 DNK325:DNK337 DDO325:DDO337 CTS325:CTS337 CJW325:CJW337 CAA325:CAA337 BQE325:BQE337 BGI325:BGI337 AWM325:AWM337 AMQ325:AMQ337 ACU325:ACU337 SY325:SY337 JC325:JC337 J325:J337 J1735:J1745 J1798 J566:J580 J1514:J1521 J1712:J1717">
      <formula1>H121/54</formula1>
    </dataValidation>
    <dataValidation type="custom" allowBlank="1" showInputMessage="1" showErrorMessage="1" sqref="SRE1425:SRE1427 VRY1425:VRY1427 TBA1425:TBA1427 WVM1425:WVM1427 WBU1425:WBU1427 WLQ1425:WLQ1427 H7:H89 H546:H558 H732:H839 H844:H879 UEO1425:UEO1427 UOK1425:UOK1427 UYG1425:UYG1427 VIC1425:VIC1427 TUS1425:TUS1427 H1336:H1372 TKW1425:TKW1427 JA1425:JA1427 SW1425:SW1427 ACS1425:ACS1427 AMO1425:AMO1427 AWK1425:AWK1427 BGG1425:BGG1427 BQC1425:BQC1427 BZY1425:BZY1427 CJU1425:CJU1427 CTQ1425:CTQ1427 DDM1425:DDM1427 DNI1425:DNI1427 DXE1425:DXE1427 EHA1425:EHA1427 EQW1425:EQW1427 FAS1425:FAS1427 FKO1425:FKO1427 FUK1425:FUK1427 GEG1425:GEG1427 GOC1425:GOC1427 GXY1425:GXY1427 HHU1425:HHU1427 HRQ1425:HRQ1427 IBM1425:IBM1427 ILI1425:ILI1427 IVE1425:IVE1427 JFA1425:JFA1427 JOW1425:JOW1427 JYS1425:JYS1427 KIO1425:KIO1427 KSK1425:KSK1427 LCG1425:LCG1427 LMC1425:LMC1427 LVY1425:LVY1427 MFU1425:MFU1427 MPQ1425:MPQ1427 MZM1425:MZM1427 NJI1425:NJI1427 NTE1425:NTE1427 ODA1425:ODA1427 OMW1425:OMW1427 OWS1425:OWS1427 PGO1425:PGO1427 PQK1425:PQK1427 QAG1425:QAG1427 QKC1425:QKC1427 QTY1425:QTY1427 RDU1425:RDU1427 RNQ1425:RNQ1427 RXM1425:RXM1427 SHI1425:SHI1427 H594:H619 H1746:H1793 H1796:H1797 H1605:H1622">
      <formula1>B7+C7+D7+E7+F7+G7</formula1>
    </dataValidation>
    <dataValidation type="custom" allowBlank="1" showInputMessage="1" showErrorMessage="1" sqref="J241:J250 J306:J309 J350:J351 J388:J392 J440:J443 J453:J457 J546:J555 J688:J690 J732:J831 J844:J871 J926:J933 J1046:J1078 J1117:J1122 J1173:J1201 J1230:J1256 J1318:J1357 J1364 J1410:J1412 J1425:J1427 JC1425:JC1427 SY1425:SY1427 ACU1425:ACU1427 AMQ1425:AMQ1427 AWM1425:AWM1427 BGI1425:BGI1427 BQE1425:BQE1427 CAA1425:CAA1427 CJW1425:CJW1427 CTS1425:CTS1427 DDO1425:DDO1427 DNK1425:DNK1427 DXG1425:DXG1427 EHC1425:EHC1427 EQY1425:EQY1427 FAU1425:FAU1427 FKQ1425:FKQ1427 FUM1425:FUM1427 GEI1425:GEI1427 GOE1425:GOE1427 GYA1425:GYA1427 HHW1425:HHW1427 HRS1425:HRS1427 IBO1425:IBO1427 ILK1425:ILK1427 IVG1425:IVG1427 JFC1425:JFC1427 JOY1425:JOY1427 JYU1425:JYU1427 KIQ1425:KIQ1427 KSM1425:KSM1427 LCI1425:LCI1427 LME1425:LME1427 LWA1425:LWA1427 MFW1425:MFW1427 MPS1425:MPS1427 MZO1425:MZO1427 NJK1425:NJK1427 NTG1425:NTG1427 ODC1425:ODC1427 OMY1425:OMY1427 OWU1425:OWU1427 PGQ1425:PGQ1427 PQM1425:PQM1427 QAI1425:QAI1427 QKE1425:QKE1427 QUA1425:QUA1427 RDW1425:RDW1427 RNS1425:RNS1427 RXO1425:RXO1427 SHK1425:SHK1427 SRG1425:SRG1427 TBC1425:TBC1427 TKY1425:TKY1427 TUU1425:TUU1427 UEQ1425:UEQ1427 UOM1425:UOM1427 UYI1425:UYI1427 VIE1425:VIE1427 VSA1425:VSA1427 WBW1425:WBW1427 WLS1425:WLS1427 WVO1425:WVO1427 J1460:J1461 J7 J9:J84 J1746:J1785 J1792:J1793 J1796:J1797 J594:J617 J1605:J1611">
      <formula1>H7/39</formula1>
    </dataValidation>
    <dataValidation type="custom" allowBlank="1" showInputMessage="1" showErrorMessage="1" sqref="J168:J213 J235:J240 J260:J266 J294:J305 J316:J321 J338:J349 JC338:JC343 SY338:SY343 ACU338:ACU343 AMQ338:AMQ343 AWM338:AWM343 BGI338:BGI343 BQE338:BQE343 CAA338:CAA343 CJW338:CJW343 CTS338:CTS343 DDO338:DDO343 DNK338:DNK343 DXG338:DXG343 EHC338:EHC343 EQY338:EQY343 FAU338:FAU343 FKQ338:FKQ343 FUM338:FUM343 GEI338:GEI343 GOE338:GOE343 GYA338:GYA343 HHW338:HHW343 HRS338:HRS343 IBO338:IBO343 ILK338:ILK343 IVG338:IVG343 JFC338:JFC343 JOY338:JOY343 JYU338:JYU343 KIQ338:KIQ343 KSM338:KSM343 LCI338:LCI343 LME338:LME343 LWA338:LWA343 MFW338:MFW343 MPS338:MPS343 MZO338:MZO343 NJK338:NJK343 NTG338:NTG343 ODC338:ODC343 OMY338:OMY343 OWU338:OWU343 PGQ338:PGQ343 PQM338:PQM343 QAI338:QAI343 QKE338:QKE343 QUA338:QUA343 RDW338:RDW343 RNS338:RNS343 RXO338:RXO343 SHK338:SHK343 SRG338:SRG343 TBC338:TBC343 TKY338:TKY343 TUU338:TUU343 UEQ338:UEQ343 UOM338:UOM343 UYI338:UYI343 VIE338:VIE343 VSA338:VSA343 WBW338:WBW343 WLS338:WLS343 WVO338:WVO343 J365:J368 J379:J387 J418:J432 J437:J439 J466:J472 J581:J593 J682:J687 J724:J731 J835:J843 J882:J897 J917 J924:J925 J984 J1012:J1045 J1096:J1113 J1146:J1153 J1155:J1157 J1171:J1172 J1213:J1216 J1227:J1229 J1300:J1317 J1406:J1409 J1423:J1424 J1481:J1497 J1454:J1459 J1522:J1558 J1591:J1604 J1634:J1636 J1385:J1395 J1699:J1710 J8 J1718:J1721 J521:J545 J1794:J1795 J1437:J1440 J1441 WVO1437:WVO1440 WVO1441 WLS1437:WLS1440 WLS1441 WBW1437:WBW1440 WBW1441 VSA1437:VSA1440 VSA1441 VIE1437:VIE1440 VIE1441 UYI1437:UYI1440 UYI1441 UOM1437:UOM1440 UOM1441 UEQ1437:UEQ1440 UEQ1441 TUU1437:TUU1440 TUU1441 TKY1437:TKY1440 TKY1441 TBC1437:TBC1440 TBC1441 SRG1437:SRG1440 SRG1441 SHK1437:SHK1440 SHK1441 RXO1437:RXO1440 RXO1441 RNS1437:RNS1440 RNS1441 RDW1437:RDW1440 RDW1441 QUA1437:QUA1440 QUA1441 QKE1437:QKE1440 QKE1441 QAI1437:QAI1440 QAI1441 PQM1437:PQM1440 PQM1441 PGQ1437:PGQ1440 PGQ1441 OWU1437:OWU1440 OWU1441 OMY1437:OMY1440 OMY1441 ODC1437:ODC1440 ODC1441 NTG1437:NTG1440 NTG1441 NJK1437:NJK1440 NJK1441 MZO1437:MZO1440 MZO1441 MPS1437:MPS1440 MPS1441 MFW1437:MFW1440 MFW1441 LWA1437:LWA1440 LWA1441 LME1437:LME1440 LME1441 LCI1437:LCI1440 LCI1441 KSM1437:KSM1440 KSM1441 KIQ1437:KIQ1440 KIQ1441 JYU1437:JYU1440 JYU1441 JOY1437:JOY1440 JOY1441 JFC1437:JFC1440 JFC1441 IVG1437:IVG1440 IVG1441 ILK1437:ILK1440 ILK1441 IBO1437:IBO1440 IBO1441 HRS1437:HRS1440 HRS1441 HHW1437:HHW1440 HHW1441 GYA1437:GYA1440 GYA1441 GOE1437:GOE1440 GOE1441 GEI1437:GEI1440 GEI1441 FUM1437:FUM1440 FUM1441 FKQ1437:FKQ1440 FKQ1441 FAU1437:FAU1440 FAU1441 EQY1437:EQY1440 EQY1441 EHC1437:EHC1440 EHC1441 DXG1437:DXG1440 DXG1441 DNK1437:DNK1440 DNK1441 DDO1437:DDO1440 DDO1441 CTS1437:CTS1440 CTS1441 CJW1437:CJW1440 CJW1441 CAA1437:CAA1440 CAA1441 BQE1437:BQE1440 BQE1441 BGI1437:BGI1440 BGI1441 AWM1437:AWM1440 AWM1441 AMQ1437:AMQ1440 AMQ1441 ACU1437:ACU1440 ACU1441 SY1437:SY1440 SY1441 JC1437:JC1440 JC1441">
      <formula1>H8/52</formula1>
    </dataValidation>
    <dataValidation type="list" allowBlank="1" showInputMessage="1" showErrorMessage="1" sqref="K985:K1045 K1637:K1710 K3583:K3633">
      <formula1>$U$1:$U$3</formula1>
    </dataValidation>
    <dataValidation type="whole" operator="lessThanOrEqual" allowBlank="1" showInputMessage="1" showErrorMessage="1" sqref="D1203:D1212 D1953:D1956 D1962:D1965 D1983:D1986 D2022:D2039 D2060:D2067 D2076 D2142:D2155 D2206:D2210 D2241:D2251 D2320:D2341 D2381:D2387 D2405:D2407 D2528:D2531 D2559:D2585 D2600:D2608 D2628:D2641 D2659:D2668 D2684:D2697 D2910:D2915 D2928:D2929 D2958:D2967 D2987:D2992 IX2987:IX2992 ST2987:ST2992 ACP2987:ACP2992 AML2987:AML2992 AWH2987:AWH2992 BGD2987:BGD2992 BPZ2987:BPZ2992 BZV2987:BZV2992 CJR2987:CJR2992 CTN2987:CTN2992 DDJ2987:DDJ2992 DNF2987:DNF2992 DXB2987:DXB2992 EGX2987:EGX2992 EQT2987:EQT2992 FAP2987:FAP2992 FKL2987:FKL2992 FUH2987:FUH2992 GED2987:GED2992 GNZ2987:GNZ2992 GXV2987:GXV2992 HHR2987:HHR2992 HRN2987:HRN2992 IBJ2987:IBJ2992 ILF2987:ILF2992 IVB2987:IVB2992 JEX2987:JEX2992 JOT2987:JOT2992 JYP2987:JYP2992 KIL2987:KIL2992 KSH2987:KSH2992 LCD2987:LCD2992 LLZ2987:LLZ2992 LVV2987:LVV2992 MFR2987:MFR2992 MPN2987:MPN2992 MZJ2987:MZJ2992 NJF2987:NJF2992 NTB2987:NTB2992 OCX2987:OCX2992 OMT2987:OMT2992 OWP2987:OWP2992 PGL2987:PGL2992 PQH2987:PQH2992 QAD2987:QAD2992 QJZ2987:QJZ2992 QTV2987:QTV2992 RDR2987:RDR2992 RNN2987:RNN2992 RXJ2987:RXJ2992 SHF2987:SHF2992 SRB2987:SRB2992 TAX2987:TAX2992 TKT2987:TKT2992 TUP2987:TUP2992 UEL2987:UEL2992 UOH2987:UOH2992 UYD2987:UYD2992 VHZ2987:VHZ2992 VRV2987:VRV2992 WBR2987:WBR2992 WLN2987:WLN2992 WVJ2987:WVJ2992 D3074:D3088 D3206:D3239 D3247:D3250 D3274:D3277 D3289:D3292 D3304:D3305 D3326:D3330 D3353 IX3353 ST3353 ACP3353 AML3353 AWH3353 BGD3353 BPZ3353 BZV3353 CJR3353 CTN3353 DDJ3353 DNF3353 DXB3353 EGX3353 EQT3353 FAP3353 FKL3353 FUH3353 GED3353 GNZ3353 GXV3353 HHR3353 HRN3353 IBJ3353 ILF3353 IVB3353 JEX3353 JOT3353 JYP3353 KIL3353 KSH3353 LCD3353 LLZ3353 LVV3353 MFR3353 MPN3353 MZJ3353 NJF3353 NTB3353 OCX3353 OMT3353 OWP3353 PGL3353 PQH3353 QAD3353 QJZ3353 QTV3353 RDR3353 RNN3353 RXJ3353 SHF3353 SRB3353 TAX3353 TKT3353 TUP3353 UEL3353 UOH3353 UYD3353 VHZ3353 VRV3353 WBR3353 WLN3353 WVJ3353 D3364:D3371 D3414:D3449 D3502:D3533 D3576:D3582 D3608:D3628 D3632:D3633 D2101:D2114 D2192:D2204 D2351:D2360 WVJ2419:WVJ2422 WLN2419:WLN2422 WBR2419:WBR2422 VRV2419:VRV2422 VHZ2419:VHZ2422 UYD2419:UYD2422 UOH2419:UOH2422 UEL2419:UEL2422 TUP2419:TUP2422 TKT2419:TKT2422 TAX2419:TAX2422 SRB2419:SRB2422 SHF2419:SHF2422 RXJ2419:RXJ2422 RNN2419:RNN2422 RDR2419:RDR2422 QTV2419:QTV2422 QJZ2419:QJZ2422 QAD2419:QAD2422 PQH2419:PQH2422 PGL2419:PGL2422 OWP2419:OWP2422 OMT2419:OMT2422 OCX2419:OCX2422 NTB2419:NTB2422 NJF2419:NJF2422 MZJ2419:MZJ2422 MPN2419:MPN2422 MFR2419:MFR2422 LVV2419:LVV2422 LLZ2419:LLZ2422 LCD2419:LCD2422 KSH2419:KSH2422 KIL2419:KIL2422 JYP2419:JYP2422 JOT2419:JOT2422 JEX2419:JEX2422 IVB2419:IVB2422 ILF2419:ILF2422 IBJ2419:IBJ2422 HRN2419:HRN2422 HHR2419:HHR2422 GXV2419:GXV2422 GNZ2419:GNZ2422 GED2419:GED2422 FUH2419:FUH2422 FKL2419:FKL2422 FAP2419:FAP2422 EQT2419:EQT2422 EGX2419:EGX2422 DXB2419:DXB2422 DNF2419:DNF2422 DDJ2419:DDJ2422 CTN2419:CTN2422 CJR2419:CJR2422 BZV2419:BZV2422 BPZ2419:BPZ2422 BGD2419:BGD2422 AWH2419:AWH2422 AML2419:AML2422 ACP2419:ACP2422 ST2419:ST2422 IX2419:IX2422 D2419:D2422 D2470:D2492 D3166:D3185 D2794:D2799 D3044:D3056 D2742:D2748 D2857 D2750:D2755 D2858:D2892">
      <formula1>8</formula1>
    </dataValidation>
    <dataValidation type="whole" operator="lessThanOrEqual" allowBlank="1" showInputMessage="1" showErrorMessage="1" sqref="C1203:C1212 C1953:C1956 C1962:C1965 C1983:C1986 C2022:C2039 C2060:C2067 C2076 C2142:C2155 C2206:C2210 C2241:C2251 C2320:C2341 C2381:C2387 C2405:C2407 C2528:C2531 C2559:C2585 C2600:C2608 C2628:C2641 C2659:C2668 C2684:C2697 C2910:C2915 C2928:C2929 C2958:C2967 C2987:C2992 IW2987:IW2992 SS2987:SS2992 ACO2987:ACO2992 AMK2987:AMK2992 AWG2987:AWG2992 BGC2987:BGC2992 BPY2987:BPY2992 BZU2987:BZU2992 CJQ2987:CJQ2992 CTM2987:CTM2992 DDI2987:DDI2992 DNE2987:DNE2992 DXA2987:DXA2992 EGW2987:EGW2992 EQS2987:EQS2992 FAO2987:FAO2992 FKK2987:FKK2992 FUG2987:FUG2992 GEC2987:GEC2992 GNY2987:GNY2992 GXU2987:GXU2992 HHQ2987:HHQ2992 HRM2987:HRM2992 IBI2987:IBI2992 ILE2987:ILE2992 IVA2987:IVA2992 JEW2987:JEW2992 JOS2987:JOS2992 JYO2987:JYO2992 KIK2987:KIK2992 KSG2987:KSG2992 LCC2987:LCC2992 LLY2987:LLY2992 LVU2987:LVU2992 MFQ2987:MFQ2992 MPM2987:MPM2992 MZI2987:MZI2992 NJE2987:NJE2992 NTA2987:NTA2992 OCW2987:OCW2992 OMS2987:OMS2992 OWO2987:OWO2992 PGK2987:PGK2992 PQG2987:PQG2992 QAC2987:QAC2992 QJY2987:QJY2992 QTU2987:QTU2992 RDQ2987:RDQ2992 RNM2987:RNM2992 RXI2987:RXI2992 SHE2987:SHE2992 SRA2987:SRA2992 TAW2987:TAW2992 TKS2987:TKS2992 TUO2987:TUO2992 UEK2987:UEK2992 UOG2987:UOG2992 UYC2987:UYC2992 VHY2987:VHY2992 VRU2987:VRU2992 WBQ2987:WBQ2992 WLM2987:WLM2992 WVI2987:WVI2992 C3074:C3088 C3206:C3239 C3247:C3250 C3274:C3277 C3289:C3292 C3304:C3305 C3326:C3330 C3353 IW3353 SS3353 ACO3353 AMK3353 AWG3353 BGC3353 BPY3353 BZU3353 CJQ3353 CTM3353 DDI3353 DNE3353 DXA3353 EGW3353 EQS3353 FAO3353 FKK3353 FUG3353 GEC3353 GNY3353 GXU3353 HHQ3353 HRM3353 IBI3353 ILE3353 IVA3353 JEW3353 JOS3353 JYO3353 KIK3353 KSG3353 LCC3353 LLY3353 LVU3353 MFQ3353 MPM3353 MZI3353 NJE3353 NTA3353 OCW3353 OMS3353 OWO3353 PGK3353 PQG3353 QAC3353 QJY3353 QTU3353 RDQ3353 RNM3353 RXI3353 SHE3353 SRA3353 TAW3353 TKS3353 TUO3353 UEK3353 UOG3353 UYC3353 VHY3353 VRU3353 WBQ3353 WLM3353 WVI3353 C3364:C3371 C3414:C3449 C3502:C3533 C3576:C3582 C3608:C3628 C3632:C3633 C2101:C2114 C2192:C2204 C2351:C2360 WVI2419:WVI2422 WLM2419:WLM2422 WBQ2419:WBQ2422 VRU2419:VRU2422 VHY2419:VHY2422 UYC2419:UYC2422 UOG2419:UOG2422 UEK2419:UEK2422 TUO2419:TUO2422 TKS2419:TKS2422 TAW2419:TAW2422 SRA2419:SRA2422 SHE2419:SHE2422 RXI2419:RXI2422 RNM2419:RNM2422 RDQ2419:RDQ2422 QTU2419:QTU2422 QJY2419:QJY2422 QAC2419:QAC2422 PQG2419:PQG2422 PGK2419:PGK2422 OWO2419:OWO2422 OMS2419:OMS2422 OCW2419:OCW2422 NTA2419:NTA2422 NJE2419:NJE2422 MZI2419:MZI2422 MPM2419:MPM2422 MFQ2419:MFQ2422 LVU2419:LVU2422 LLY2419:LLY2422 LCC2419:LCC2422 KSG2419:KSG2422 KIK2419:KIK2422 JYO2419:JYO2422 JOS2419:JOS2422 JEW2419:JEW2422 IVA2419:IVA2422 ILE2419:ILE2422 IBI2419:IBI2422 HRM2419:HRM2422 HHQ2419:HHQ2422 GXU2419:GXU2422 GNY2419:GNY2422 GEC2419:GEC2422 FUG2419:FUG2422 FKK2419:FKK2422 FAO2419:FAO2422 EQS2419:EQS2422 EGW2419:EGW2422 DXA2419:DXA2422 DNE2419:DNE2422 DDI2419:DDI2422 CTM2419:CTM2422 CJQ2419:CJQ2422 BZU2419:BZU2422 BPY2419:BPY2422 BGC2419:BGC2422 AWG2419:AWG2422 AMK2419:AMK2422 ACO2419:ACO2422 SS2419:SS2422 IW2419:IW2422 C2419:C2422 C2470:C2492 C3166:C3185 C2794:C2799 C3044:C3056 C2742:C2748 C2857 C2750:C2755 C2858:C2892">
      <formula1>25</formula1>
    </dataValidation>
    <dataValidation type="whole" operator="lessThanOrEqual" allowBlank="1" showInputMessage="1" showErrorMessage="1" sqref="B1203:B1212 B1953:B1956 B1962:B1965 B1983:B1986 B2022:B2039 B2060:B2067 B2076 B2142:B2155 B2206:B2210 B2241:B2251 B2320:B2341 B2381:B2387 B2405:B2407 B2528:B2531 B2559:B2585 B2600:B2608 B2628:B2641 B2659:B2668 B2684:B2697 B2910:B2915 B2928:B2929 B2958:B2967 B2987:B2992 IV2987:IV2992 SR2987:SR2992 ACN2987:ACN2992 AMJ2987:AMJ2992 AWF2987:AWF2992 BGB2987:BGB2992 BPX2987:BPX2992 BZT2987:BZT2992 CJP2987:CJP2992 CTL2987:CTL2992 DDH2987:DDH2992 DND2987:DND2992 DWZ2987:DWZ2992 EGV2987:EGV2992 EQR2987:EQR2992 FAN2987:FAN2992 FKJ2987:FKJ2992 FUF2987:FUF2992 GEB2987:GEB2992 GNX2987:GNX2992 GXT2987:GXT2992 HHP2987:HHP2992 HRL2987:HRL2992 IBH2987:IBH2992 ILD2987:ILD2992 IUZ2987:IUZ2992 JEV2987:JEV2992 JOR2987:JOR2992 JYN2987:JYN2992 KIJ2987:KIJ2992 KSF2987:KSF2992 LCB2987:LCB2992 LLX2987:LLX2992 LVT2987:LVT2992 MFP2987:MFP2992 MPL2987:MPL2992 MZH2987:MZH2992 NJD2987:NJD2992 NSZ2987:NSZ2992 OCV2987:OCV2992 OMR2987:OMR2992 OWN2987:OWN2992 PGJ2987:PGJ2992 PQF2987:PQF2992 QAB2987:QAB2992 QJX2987:QJX2992 QTT2987:QTT2992 RDP2987:RDP2992 RNL2987:RNL2992 RXH2987:RXH2992 SHD2987:SHD2992 SQZ2987:SQZ2992 TAV2987:TAV2992 TKR2987:TKR2992 TUN2987:TUN2992 UEJ2987:UEJ2992 UOF2987:UOF2992 UYB2987:UYB2992 VHX2987:VHX2992 VRT2987:VRT2992 WBP2987:WBP2992 WLL2987:WLL2992 WVH2987:WVH2992 B3074:B3088 B3206:B3239 B3247:B3250 B3274:B3277 B3289:B3292 B3304:B3305 B3326:B3330 B3353 IV3353 SR3353 ACN3353 AMJ3353 AWF3353 BGB3353 BPX3353 BZT3353 CJP3353 CTL3353 DDH3353 DND3353 DWZ3353 EGV3353 EQR3353 FAN3353 FKJ3353 FUF3353 GEB3353 GNX3353 GXT3353 HHP3353 HRL3353 IBH3353 ILD3353 IUZ3353 JEV3353 JOR3353 JYN3353 KIJ3353 KSF3353 LCB3353 LLX3353 LVT3353 MFP3353 MPL3353 MZH3353 NJD3353 NSZ3353 OCV3353 OMR3353 OWN3353 PGJ3353 PQF3353 QAB3353 QJX3353 QTT3353 RDP3353 RNL3353 RXH3353 SHD3353 SQZ3353 TAV3353 TKR3353 TUN3353 UEJ3353 UOF3353 UYB3353 VHX3353 VRT3353 WBP3353 WLL3353 WVH3353 B3364:B3371 B3414:B3449 B3502:B3533 B3576:B3582 B3608:B3628 B3632:B3633 B2101:B2114 B2192:B2204 B2351:B2360 WVH2419:WVH2422 WLL2419:WLL2422 WBP2419:WBP2422 VRT2419:VRT2422 VHX2419:VHX2422 UYB2419:UYB2422 UOF2419:UOF2422 UEJ2419:UEJ2422 TUN2419:TUN2422 TKR2419:TKR2422 TAV2419:TAV2422 SQZ2419:SQZ2422 SHD2419:SHD2422 RXH2419:RXH2422 RNL2419:RNL2422 RDP2419:RDP2422 QTT2419:QTT2422 QJX2419:QJX2422 QAB2419:QAB2422 PQF2419:PQF2422 PGJ2419:PGJ2422 OWN2419:OWN2422 OMR2419:OMR2422 OCV2419:OCV2422 NSZ2419:NSZ2422 NJD2419:NJD2422 MZH2419:MZH2422 MPL2419:MPL2422 MFP2419:MFP2422 LVT2419:LVT2422 LLX2419:LLX2422 LCB2419:LCB2422 KSF2419:KSF2422 KIJ2419:KIJ2422 JYN2419:JYN2422 JOR2419:JOR2422 JEV2419:JEV2422 IUZ2419:IUZ2422 ILD2419:ILD2422 IBH2419:IBH2422 HRL2419:HRL2422 HHP2419:HHP2422 GXT2419:GXT2422 GNX2419:GNX2422 GEB2419:GEB2422 FUF2419:FUF2422 FKJ2419:FKJ2422 FAN2419:FAN2422 EQR2419:EQR2422 EGV2419:EGV2422 DWZ2419:DWZ2422 DND2419:DND2422 DDH2419:DDH2422 CTL2419:CTL2422 CJP2419:CJP2422 BZT2419:BZT2422 BPX2419:BPX2422 BGB2419:BGB2422 AWF2419:AWF2422 AMJ2419:AMJ2422 ACN2419:ACN2422 SR2419:SR2422 IV2419:IV2422 B2419:B2422 B2470:B2492 B3166:B3185 B2794:B2799 B3044:B3056 B2742:B2748 B2857 B2750:B2755 B2858:B2892">
      <formula1>20</formula1>
    </dataValidation>
    <dataValidation type="list" allowBlank="1" showInputMessage="1" showErrorMessage="1" sqref="W1547:W1549">
      <formula1>"победитель"</formula1>
    </dataValidation>
    <dataValidation type="list" allowBlank="1" showInputMessage="1" showErrorMessage="1" sqref="K1547:K1558 K1561:K1564 K1566:K1590">
      <formula1>$W$7:$W$10</formula1>
    </dataValidation>
    <dataValidation type="list" allowBlank="1" showInputMessage="1" showErrorMessage="1" sqref="K1559:K1560 K1591:K1593 K8 K1735 K1565 K1711:K1722">
      <formula1>$X$6:$X$6</formula1>
    </dataValidation>
    <dataValidation type="list" allowBlank="1" showInputMessage="1" showErrorMessage="1" sqref="K1598:K1605 K1608:K1611">
      <formula1>$X$6:$X$9</formula1>
    </dataValidation>
    <dataValidation type="list" allowBlank="1" showInputMessage="1" showErrorMessage="1" sqref="K1594:K1597 K1606:K1607 K1612:K1636">
      <formula1>$X$6:$X$17</formula1>
    </dataValidation>
    <dataValidation operator="lessThanOrEqual" allowBlank="1" showInputMessage="1" showErrorMessage="1" sqref="B1470:G1473 B1444:G1468 B1357:G1384"/>
    <dataValidation type="list" allowBlank="1" showInputMessage="1" showErrorMessage="1" sqref="K1795 K1736:K1791 K1723:K1734">
      <formula1>$X$6:$X$8</formula1>
    </dataValidation>
    <dataValidation type="custom" allowBlank="1" showInputMessage="1" showErrorMessage="1" sqref="H3033:H3035">
      <formula1>B3049+C3049+D3049+E3049</formula1>
    </dataValidation>
    <dataValidation type="custom" allowBlank="1" showInputMessage="1" showErrorMessage="1" sqref="J3033:J3035">
      <formula1>H3049/58</formula1>
    </dataValidation>
    <dataValidation type="custom" allowBlank="1" showInputMessage="1" showErrorMessage="1" sqref="H3028:H3032">
      <formula1>#REF!+#REF!+#REF!+#REF!</formula1>
    </dataValidation>
    <dataValidation type="custom" allowBlank="1" showInputMessage="1" showErrorMessage="1" sqref="J3028:J3032 J3036:J3043">
      <formula1>#REF!/58</formula1>
    </dataValidation>
    <dataValidation type="custom" allowBlank="1" showInputMessage="1" showErrorMessage="1" sqref="J2040:J2043">
      <formula1>#REF!/55</formula1>
    </dataValidation>
    <dataValidation type="custom" allowBlank="1" showInputMessage="1" showErrorMessage="1" sqref="H2040:H2043">
      <formula1>B2060+C2060+D2060+E2060</formula1>
    </dataValidation>
    <dataValidation type="custom" allowBlank="1" showInputMessage="1" showErrorMessage="1" sqref="J2060:J2067">
      <formula1>H2040/65</formula1>
    </dataValidation>
    <dataValidation type="list" allowBlank="1" showInputMessage="1" showErrorMessage="1" sqref="WVQ3331:WVQ3353 WLU3331:WLU3353 WBY3331:WBY3353 VSC3331:VSC3353 VIG3331:VIG3353 UYK3331:UYK3353 UOO3331:UOO3353 UES3331:UES3353 TUW3331:TUW3353 TLA3331:TLA3353 TBE3331:TBE3353 SRI3331:SRI3353 SHM3331:SHM3353 RXQ3331:RXQ3353 RNU3331:RNU3353 RDY3331:RDY3353 QUC3331:QUC3353 QKG3331:QKG3353 QAK3331:QAK3353 PQO3331:PQO3353 PGS3331:PGS3353 OWW3331:OWW3353 ONA3331:ONA3353 ODE3331:ODE3353 NTI3331:NTI3353 NJM3331:NJM3353 MZQ3331:MZQ3353 MPU3331:MPU3353 MFY3331:MFY3353 LWC3331:LWC3353 LMG3331:LMG3353 LCK3331:LCK3353 KSO3331:KSO3353 KIS3331:KIS3353 JYW3331:JYW3353 JPA3331:JPA3353 JFE3331:JFE3353 IVI3331:IVI3353 ILM3331:ILM3353 IBQ3331:IBQ3353 HRU3331:HRU3353 HHY3331:HHY3353 GYC3331:GYC3353 GOG3331:GOG3353 GEK3331:GEK3353 FUO3331:FUO3353 FKS3331:FKS3353 FAW3331:FAW3353 ERA3331:ERA3353 EHE3331:EHE3353 DXI3331:DXI3353 DNM3331:DNM3353 DDQ3331:DDQ3353 CTU3331:CTU3353 CJY3331:CJY3353 CAC3331:CAC3353 BQG3331:BQG3353 BGK3331:BGK3353 AWO3331:AWO3353 AMS3331:AMS3353 ACW3331:ACW3353 TA3331:TA3353 JE3331:JE3353 WVQ2968:WVQ2992 WLU2968:WLU2992 WBY2968:WBY2992 VSC2968:VSC2992 VIG2968:VIG2992 UYK2968:UYK2992 UOO2968:UOO2992 UES2968:UES2992 TUW2968:TUW2992 TLA2968:TLA2992 TBE2968:TBE2992 SRI2968:SRI2992 SHM2968:SHM2992 RXQ2968:RXQ2992 RNU2968:RNU2992 RDY2968:RDY2992 QUC2968:QUC2992 QKG2968:QKG2992 QAK2968:QAK2992 PQO2968:PQO2992 PGS2968:PGS2992 OWW2968:OWW2992 ONA2968:ONA2992 ODE2968:ODE2992 NTI2968:NTI2992 NJM2968:NJM2992 MZQ2968:MZQ2992 MPU2968:MPU2992 MFY2968:MFY2992 LWC2968:LWC2992 LMG2968:LMG2992 LCK2968:LCK2992 KSO2968:KSO2992 KIS2968:KIS2992 JYW2968:JYW2992 JPA2968:JPA2992 JFE2968:JFE2992 IVI2968:IVI2992 ILM2968:ILM2992 IBQ2968:IBQ2992 HRU2968:HRU2992 HHY2968:HHY2992 GYC2968:GYC2992 GOG2968:GOG2992 GEK2968:GEK2992 FUO2968:FUO2992 FKS2968:FKS2992 FAW2968:FAW2992 ERA2968:ERA2992 EHE2968:EHE2992 DXI2968:DXI2992 DNM2968:DNM2992 DDQ2968:DDQ2992 CTU2968:CTU2992 CJY2968:CJY2992 CAC2968:CAC2992 BQG2968:BQG2992 BGK2968:BGK2992 AWO2968:AWO2992 AMS2968:AMS2992 ACW2968:ACW2992 TA2968:TA2992 JE2968:JE2992 JE2408:JE2422 TA2408:TA2422 WVQ2408:WVQ2422 WLU2408:WLU2422 WBY2408:WBY2422 VSC2408:VSC2422 VIG2408:VIG2422 UYK2408:UYK2422 UOO2408:UOO2422 UES2408:UES2422 TUW2408:TUW2422 TLA2408:TLA2422 TBE2408:TBE2422 SRI2408:SRI2422 SHM2408:SHM2422 RXQ2408:RXQ2422 RNU2408:RNU2422 RDY2408:RDY2422 QUC2408:QUC2422 QKG2408:QKG2422 QAK2408:QAK2422 PQO2408:PQO2422 PGS2408:PGS2422 OWW2408:OWW2422 ONA2408:ONA2422 ODE2408:ODE2422 NTI2408:NTI2422 NJM2408:NJM2422 MZQ2408:MZQ2422 MPU2408:MPU2422 MFY2408:MFY2422 LWC2408:LWC2422 LMG2408:LMG2422 LCK2408:LCK2422 KSO2408:KSO2422 KIS2408:KIS2422 JYW2408:JYW2422 JPA2408:JPA2422 JFE2408:JFE2422 IVI2408:IVI2422 ILM2408:ILM2422 IBQ2408:IBQ2422 HRU2408:HRU2422 HHY2408:HHY2422 GYC2408:GYC2422 GOG2408:GOG2422 GEK2408:GEK2422 FUO2408:FUO2422 FKS2408:FKS2422 FAW2408:FAW2422 ERA2408:ERA2422 EHE2408:EHE2422 DXI2408:DXI2422 DNM2408:DNM2422 DDQ2408:DDQ2422 CTU2408:CTU2422 CJY2408:CJY2422 CAC2408:CAC2422 BQG2408:BQG2422 BGK2408:BGK2422 AWO2408:AWO2422 AMS2408:AMS2422 ACW2408:ACW2422 K1916:K3318 K3319:K3582">
      <formula1>#REF!</formula1>
    </dataValidation>
    <dataValidation type="custom" allowBlank="1" showInputMessage="1" showErrorMessage="1" sqref="H1916:H2039 JB2968:JB2992 SX2968:SX2992 ACT2968:ACT2992 AMP2968:AMP2992 AWL2968:AWL2992 BGH2968:BGH2992 BQD2968:BQD2992 BZZ2968:BZZ2992 CJV2968:CJV2992 CTR2968:CTR2992 DDN2968:DDN2992 DNJ2968:DNJ2992 DXF2968:DXF2992 EHB2968:EHB2992 EQX2968:EQX2992 FAT2968:FAT2992 FKP2968:FKP2992 FUL2968:FUL2992 GEH2968:GEH2992 GOD2968:GOD2992 GXZ2968:GXZ2992 HHV2968:HHV2992 HRR2968:HRR2992 IBN2968:IBN2992 ILJ2968:ILJ2992 IVF2968:IVF2992 JFB2968:JFB2992 JOX2968:JOX2992 JYT2968:JYT2992 KIP2968:KIP2992 KSL2968:KSL2992 LCH2968:LCH2992 LMD2968:LMD2992 LVZ2968:LVZ2992 MFV2968:MFV2992 MPR2968:MPR2992 MZN2968:MZN2992 NJJ2968:NJJ2992 NTF2968:NTF2992 ODB2968:ODB2992 OMX2968:OMX2992 OWT2968:OWT2992 PGP2968:PGP2992 PQL2968:PQL2992 QAH2968:QAH2992 QKD2968:QKD2992 QTZ2968:QTZ2992 RDV2968:RDV2992 RNR2968:RNR2992 RXN2968:RXN2992 SHJ2968:SHJ2992 SRF2968:SRF2992 TBB2968:TBB2992 TKX2968:TKX2992 TUT2968:TUT2992 UEP2968:UEP2992 UOL2968:UOL2992 UYH2968:UYH2992 VID2968:VID2992 VRZ2968:VRZ2992 WBV2968:WBV2992 WLR2968:WLR2992 WVN2968:WVN2992 JB3331:JB3353 SX3331:SX3353 ACT3331:ACT3353 AMP3331:AMP3353 AWL3331:AWL3353 BGH3331:BGH3353 BQD3331:BQD3353 BZZ3331:BZZ3353 CJV3331:CJV3353 CTR3331:CTR3353 DDN3331:DDN3353 DNJ3331:DNJ3353 DXF3331:DXF3353 EHB3331:EHB3353 EQX3331:EQX3353 FAT3331:FAT3353 FKP3331:FKP3353 FUL3331:FUL3353 GEH3331:GEH3353 GOD3331:GOD3353 GXZ3331:GXZ3353 HHV3331:HHV3353 HRR3331:HRR3353 IBN3331:IBN3353 ILJ3331:ILJ3353 IVF3331:IVF3353 JFB3331:JFB3353 JOX3331:JOX3353 JYT3331:JYT3353 KIP3331:KIP3353 KSL3331:KSL3353 LCH3331:LCH3353 LMD3331:LMD3353 LVZ3331:LVZ3353 MFV3331:MFV3353 MPR3331:MPR3353 MZN3331:MZN3353 NJJ3331:NJJ3353 NTF3331:NTF3353 ODB3331:ODB3353 OMX3331:OMX3353 OWT3331:OWT3353 PGP3331:PGP3353 PQL3331:PQL3353 QAH3331:QAH3353 QKD3331:QKD3353 QTZ3331:QTZ3353 RDV3331:RDV3353 RNR3331:RNR3353 RXN3331:RXN3353 SHJ3331:SHJ3353 SRF3331:SRF3353 TBB3331:TBB3353 TKX3331:TKX3353 TUT3331:TUT3353 UEP3331:UEP3353 UOL3331:UOL3353 UYH3331:UYH3353 VID3331:VID3353 VRZ3331:VRZ3353 WBV3331:WBV3353 WLR3331:WLR3353 WVN3331:WVN3353 JB2408:JB2422 SX2408:SX2422 ACT2408:ACT2422 AMP2408:AMP2422 AWL2408:AWL2422 BGH2408:BGH2422 BQD2408:BQD2422 BZZ2408:BZZ2422 CJV2408:CJV2422 CTR2408:CTR2422 DDN2408:DDN2422 DNJ2408:DNJ2422 DXF2408:DXF2422 EHB2408:EHB2422 EQX2408:EQX2422 FAT2408:FAT2422 FKP2408:FKP2422 FUL2408:FUL2422 GEH2408:GEH2422 GOD2408:GOD2422 GXZ2408:GXZ2422 HHV2408:HHV2422 HRR2408:HRR2422 IBN2408:IBN2422 ILJ2408:ILJ2422 IVF2408:IVF2422 JFB2408:JFB2422 JOX2408:JOX2422 JYT2408:JYT2422 KIP2408:KIP2422 KSL2408:KSL2422 LCH2408:LCH2422 LMD2408:LMD2422 LVZ2408:LVZ2422 MFV2408:MFV2422 MPR2408:MPR2422 MZN2408:MZN2422 NJJ2408:NJJ2422 NTF2408:NTF2422 ODB2408:ODB2422 OMX2408:OMX2422 OWT2408:OWT2422 PGP2408:PGP2422 PQL2408:PQL2422 QAH2408:QAH2422 QKD2408:QKD2422 QTZ2408:QTZ2422 RDV2408:RDV2422 RNR2408:RNR2422 RXN2408:RXN2422 SHJ2408:SHJ2422 SRF2408:SRF2422 TBB2408:TBB2422 TKX2408:TKX2422 TUT2408:TUT2422 UEP2408:UEP2422 UOL2408:UOL2422 UYH2408:UYH2422 VID2408:VID2422 VRZ2408:VRZ2422 WBV2408:WBV2422 WLR2408:WLR2422 WVN2408:WVN2422 H2917:H3027 H2044:H2915 H3044:H3318 H3319:H3633">
      <formula1>B1916+C1916+D1916+E1916</formula1>
    </dataValidation>
    <dataValidation type="custom" allowBlank="1" showInputMessage="1" showErrorMessage="1" sqref="J1916:J1949 J1957:J1959 J1966:J1978 J1987:J2002 J2068:J2070 J2156:J2166 J2211:J2229 J2252:J2291 J2342:J2348 J2361:J2363 J2388:J2396 J2408:J2410 JD2408:JD2410 SZ2408:SZ2410 ACV2408:ACV2410 AMR2408:AMR2410 AWN2408:AWN2410 BGJ2408:BGJ2410 BQF2408:BQF2410 CAB2408:CAB2410 CJX2408:CJX2410 CTT2408:CTT2410 DDP2408:DDP2410 DNL2408:DNL2410 DXH2408:DXH2410 EHD2408:EHD2410 EQZ2408:EQZ2410 FAV2408:FAV2410 FKR2408:FKR2410 FUN2408:FUN2410 GEJ2408:GEJ2410 GOF2408:GOF2410 GYB2408:GYB2410 HHX2408:HHX2410 HRT2408:HRT2410 IBP2408:IBP2410 ILL2408:ILL2410 IVH2408:IVH2410 JFD2408:JFD2410 JOZ2408:JOZ2410 JYV2408:JYV2410 KIR2408:KIR2410 KSN2408:KSN2410 LCJ2408:LCJ2410 LMF2408:LMF2410 LWB2408:LWB2410 MFX2408:MFX2410 MPT2408:MPT2410 MZP2408:MZP2410 NJL2408:NJL2410 NTH2408:NTH2410 ODD2408:ODD2410 OMZ2408:OMZ2410 OWV2408:OWV2410 PGR2408:PGR2410 PQN2408:PQN2410 QAJ2408:QAJ2410 QKF2408:QKF2410 QUB2408:QUB2410 RDX2408:RDX2410 RNT2408:RNT2410 RXP2408:RXP2410 SHL2408:SHL2410 SRH2408:SRH2410 TBD2408:TBD2410 TKZ2408:TKZ2410 TUV2408:TUV2410 UER2408:UER2410 UON2408:UON2410 UYJ2408:UYJ2410 VIF2408:VIF2410 VSB2408:VSB2410 WBX2408:WBX2410 WLT2408:WLT2410 WVP2408:WVP2410 J2609:J2616 J2642:J2651 J2698:J2715 J2756:J2772 J2800:J2834 J2893:J2900 J2917:J2921 J2930:J2942 J2968:J2981 JD2968:JD2981 SZ2968:SZ2981 ACV2968:ACV2981 AMR2968:AMR2981 AWN2968:AWN2981 BGJ2968:BGJ2981 BQF2968:BQF2981 CAB2968:CAB2981 CJX2968:CJX2981 CTT2968:CTT2981 DDP2968:DDP2981 DNL2968:DNL2981 DXH2968:DXH2981 EHD2968:EHD2981 EQZ2968:EQZ2981 FAV2968:FAV2981 FKR2968:FKR2981 FUN2968:FUN2981 GEJ2968:GEJ2981 GOF2968:GOF2981 GYB2968:GYB2981 HHX2968:HHX2981 HRT2968:HRT2981 IBP2968:IBP2981 ILL2968:ILL2981 IVH2968:IVH2981 JFD2968:JFD2981 JOZ2968:JOZ2981 JYV2968:JYV2981 KIR2968:KIR2981 KSN2968:KSN2981 LCJ2968:LCJ2981 LMF2968:LMF2981 LWB2968:LWB2981 MFX2968:MFX2981 MPT2968:MPT2981 MZP2968:MZP2981 NJL2968:NJL2981 NTH2968:NTH2981 ODD2968:ODD2981 OMZ2968:OMZ2981 OWV2968:OWV2981 PGR2968:PGR2981 PQN2968:PQN2981 QAJ2968:QAJ2981 QKF2968:QKF2981 QUB2968:QUB2981 RDX2968:RDX2981 RNT2968:RNT2981 RXP2968:RXP2981 SHL2968:SHL2981 SRH2968:SRH2981 TBD2968:TBD2981 TKZ2968:TKZ2981 TUV2968:TUV2981 UER2968:UER2981 UON2968:UON2981 UYJ2968:UYJ2981 VIF2968:VIF2981 VSB2968:VSB2981 WBX2968:WBX2981 WLT2968:WLT2981 WVP2968:WVP2981 J3186:J3198 J3240:J3241 J2586:J2594 J3278:J3282 J3293:J3300 J3306:J3318 J3331:J3341 JD3331:JD3341 SZ3331:SZ3341 ACV3331:ACV3341 AMR3331:AMR3341 AWN3331:AWN3341 BGJ3331:BGJ3341 BQF3331:BQF3341 CAB3331:CAB3341 CJX3331:CJX3341 CTT3331:CTT3341 DDP3331:DDP3341 DNL3331:DNL3341 DXH3331:DXH3341 EHD3331:EHD3341 EQZ3331:EQZ3341 FAV3331:FAV3341 FKR3331:FKR3341 FUN3331:FUN3341 GEJ3331:GEJ3341 GOF3331:GOF3341 GYB3331:GYB3341 HHX3331:HHX3341 HRT3331:HRT3341 IBP3331:IBP3341 ILL3331:ILL3341 IVH3331:IVH3341 JFD3331:JFD3341 JOZ3331:JOZ3341 JYV3331:JYV3341 KIR3331:KIR3341 KSN3331:KSN3341 LCJ3331:LCJ3341 LMF3331:LMF3341 LWB3331:LWB3341 MFX3331:MFX3341 MPT3331:MPT3341 MZP3331:MZP3341 NJL3331:NJL3341 NTH3331:NTH3341 ODD3331:ODD3341 OMZ3331:OMZ3341 OWV3331:OWV3341 PGR3331:PGR3341 PQN3331:PQN3341 QAJ3331:QAJ3341 QKF3331:QKF3341 QUB3331:QUB3341 RDX3331:RDX3341 RNT3331:RNT3341 RXP3331:RXP3341 SHL3331:SHL3341 SRH3331:SRH3341 TBD3331:TBD3341 TKZ3331:TKZ3341 TUV3331:TUV3341 UER3331:UER3341 UON3331:UON3341 UYJ3331:UYJ3341 VIF3331:VIF3341 VSB3331:VSB3341 WBX3331:WBX3341 WLT3331:WLT3341 WVP3331:WVP3341 J3354:J3358 J3372:J3387 J3089:J3125 J2669:J2673 J2993:J3006 J3057:J3059 J3450:J3474 J2077:J2095 J2115:J2126 J2370:J2377 J2423:J2443 J2493:J2525 J2532:J2546 J3251:J3254 J3256:J3268">
      <formula1>H1916/55</formula1>
    </dataValidation>
    <dataValidation type="custom" allowBlank="1" showInputMessage="1" showErrorMessage="1" sqref="J1953:J1956 J1962:J1965 J1983:J1986 J2022:J2039 J2076 J2142:J2155 J2206:J2210 J2241:J2251 J2320:J2341 J2381:J2387 J2405:J2407 J2528:J2531 J2559:J2585 J2600:J2608 J2628:J2641 J2659:J2668 J2684:J2697 J2910:J2915 J2928:J2929 J2958:J2967 J2987:J2992 JD2987:JD2992 SZ2987:SZ2992 ACV2987:ACV2992 AMR2987:AMR2992 AWN2987:AWN2992 BGJ2987:BGJ2992 BQF2987:BQF2992 CAB2987:CAB2992 CJX2987:CJX2992 CTT2987:CTT2992 DDP2987:DDP2992 DNL2987:DNL2992 DXH2987:DXH2992 EHD2987:EHD2992 EQZ2987:EQZ2992 FAV2987:FAV2992 FKR2987:FKR2992 FUN2987:FUN2992 GEJ2987:GEJ2992 GOF2987:GOF2992 GYB2987:GYB2992 HHX2987:HHX2992 HRT2987:HRT2992 IBP2987:IBP2992 ILL2987:ILL2992 IVH2987:IVH2992 JFD2987:JFD2992 JOZ2987:JOZ2992 JYV2987:JYV2992 KIR2987:KIR2992 KSN2987:KSN2992 LCJ2987:LCJ2992 LMF2987:LMF2992 LWB2987:LWB2992 MFX2987:MFX2992 MPT2987:MPT2992 MZP2987:MZP2992 NJL2987:NJL2992 NTH2987:NTH2992 ODD2987:ODD2992 OMZ2987:OMZ2992 OWV2987:OWV2992 PGR2987:PGR2992 PQN2987:PQN2992 QAJ2987:QAJ2992 QKF2987:QKF2992 QUB2987:QUB2992 RDX2987:RDX2992 RNT2987:RNT2992 RXP2987:RXP2992 SHL2987:SHL2992 SRH2987:SRH2992 TBD2987:TBD2992 TKZ2987:TKZ2992 TUV2987:TUV2992 UER2987:UER2992 UON2987:UON2992 UYJ2987:UYJ2992 VIF2987:VIF2992 VSB2987:VSB2992 WBX2987:WBX2992 WLT2987:WLT2992 WVP2987:WVP2992 J3074:J3088 J3206:J3239 J3247:J3250 J3274:J3277 J3289:J3292 J3304:J3305 J3326:J3330 J3353 JD3353 SZ3353 ACV3353 AMR3353 AWN3353 BGJ3353 BQF3353 CAB3353 CJX3353 CTT3353 DDP3353 DNL3353 DXH3353 EHD3353 EQZ3353 FAV3353 FKR3353 FUN3353 GEJ3353 GOF3353 GYB3353 HHX3353 HRT3353 IBP3353 ILL3353 IVH3353 JFD3353 JOZ3353 JYV3353 KIR3353 KSN3353 LCJ3353 LMF3353 LWB3353 MFX3353 MPT3353 MZP3353 NJL3353 NTH3353 ODD3353 OMZ3353 OWV3353 PGR3353 PQN3353 QAJ3353 QKF3353 QUB3353 RDX3353 RNT3353 RXP3353 SHL3353 SRH3353 TBD3353 TKZ3353 TUV3353 UER3353 UON3353 UYJ3353 VIF3353 VSB3353 WBX3353 WLT3353 WVP3353 J3364:J3371 J3414:J3449 J3166:J3185 J3044:J3056 J3507:J3633 J2101:J2114 J2192:J2204 J2351:J2360 WVP2419:WVP2422 WLT2419:WLT2422 WBX2419:WBX2422 VSB2419:VSB2422 VIF2419:VIF2422 UYJ2419:UYJ2422 UON2419:UON2422 UER2419:UER2422 TUV2419:TUV2422 TKZ2419:TKZ2422 TBD2419:TBD2422 SRH2419:SRH2422 SHL2419:SHL2422 RXP2419:RXP2422 RNT2419:RNT2422 RDX2419:RDX2422 QUB2419:QUB2422 QKF2419:QKF2422 QAJ2419:QAJ2422 PQN2419:PQN2422 PGR2419:PGR2422 OWV2419:OWV2422 OMZ2419:OMZ2422 ODD2419:ODD2422 NTH2419:NTH2422 NJL2419:NJL2422 MZP2419:MZP2422 MPT2419:MPT2422 MFX2419:MFX2422 LWB2419:LWB2422 LMF2419:LMF2422 LCJ2419:LCJ2422 KSN2419:KSN2422 KIR2419:KIR2422 JYV2419:JYV2422 JOZ2419:JOZ2422 JFD2419:JFD2422 IVH2419:IVH2422 ILL2419:ILL2422 IBP2419:IBP2422 HRT2419:HRT2422 HHX2419:HHX2422 GYB2419:GYB2422 GOF2419:GOF2422 GEJ2419:GEJ2422 FUN2419:FUN2422 FKR2419:FKR2422 FAV2419:FAV2422 EQZ2419:EQZ2422 EHD2419:EHD2422 DXH2419:DXH2422 DNL2419:DNL2422 DDP2419:DDP2422 CTT2419:CTT2422 CJX2419:CJX2422 CAB2419:CAB2422 BQF2419:BQF2422 BGJ2419:BGJ2422 AWN2419:AWN2422 AMR2419:AMR2422 ACV2419:ACV2422 SZ2419:SZ2422 JD2419:JD2422 J2419:J2422 J2470:J2492 J2794:J2799 J2742:J2748 J2857 J2750:J2755 J2858:J2892">
      <formula1>H1953/65</formula1>
    </dataValidation>
    <dataValidation type="custom" allowBlank="1" showInputMessage="1" showErrorMessage="1" sqref="J1950:J1952 J1960:J1961 J1979:J1982 J2003:J2021 J2044:J2059 J2071:J2075 J2096:J2100 J2205 J2230:J2240 J2292:J2319 J2349:J2350 J2364:J2369 J2378:J2380 J2397:J2404 J2444:J2469 J2526:J2527 J2547:J2558 J2595:J2599 J2674:J2683 J2716:J2741 J2835:J2856 J2901:J2909 J2922:J2927 J2943:J2957 J2982:J2986 JD2982:JD2986 SZ2982:SZ2986 ACV2982:ACV2986 AMR2982:AMR2986 AWN2982:AWN2986 BGJ2982:BGJ2986 BQF2982:BQF2986 CAB2982:CAB2986 CJX2982:CJX2986 CTT2982:CTT2986 DDP2982:DDP2986 DNL2982:DNL2986 DXH2982:DXH2986 EHD2982:EHD2986 EQZ2982:EQZ2986 FAV2982:FAV2986 FKR2982:FKR2986 FUN2982:FUN2986 GEJ2982:GEJ2986 GOF2982:GOF2986 GYB2982:GYB2986 HHX2982:HHX2986 HRT2982:HRT2986 IBP2982:IBP2986 ILL2982:ILL2986 IVH2982:IVH2986 JFD2982:JFD2986 JOZ2982:JOZ2986 JYV2982:JYV2986 KIR2982:KIR2986 KSN2982:KSN2986 LCJ2982:LCJ2986 LMF2982:LMF2986 LWB2982:LWB2986 MFX2982:MFX2986 MPT2982:MPT2986 MZP2982:MZP2986 NJL2982:NJL2986 NTH2982:NTH2986 ODD2982:ODD2986 OMZ2982:OMZ2986 OWV2982:OWV2986 PGR2982:PGR2986 PQN2982:PQN2986 QAJ2982:QAJ2986 QKF2982:QKF2986 QUB2982:QUB2986 RDX2982:RDX2986 RNT2982:RNT2986 RXP2982:RXP2986 SHL2982:SHL2986 SRH2982:SRH2986 TBD2982:TBD2986 TKZ2982:TKZ2986 TUV2982:TUV2986 UER2982:UER2986 UON2982:UON2986 UYJ2982:UYJ2986 VIF2982:VIF2986 VSB2982:VSB2986 WBX2982:WBX2986 WLT2982:WLT2986 WVP2982:WVP2986 J3007:J3027 J3060:J3073 J3126:J3165 J3199:J3205 J3242:J3246 J3269:J3273 J3283:J3288 J3301:J3303 J3342:J3352 JD3342:JD3352 SZ3342:SZ3352 ACV3342:ACV3352 AMR3342:AMR3352 AWN3342:AWN3352 BGJ3342:BGJ3352 BQF3342:BQF3352 CAB3342:CAB3352 CJX3342:CJX3352 CTT3342:CTT3352 DDP3342:DDP3352 DNL3342:DNL3352 DXH3342:DXH3352 EHD3342:EHD3352 EQZ3342:EQZ3352 FAV3342:FAV3352 FKR3342:FKR3352 FUN3342:FUN3352 GEJ3342:GEJ3352 GOF3342:GOF3352 GYB3342:GYB3352 HHX3342:HHX3352 HRT3342:HRT3352 IBP3342:IBP3352 ILL3342:ILL3352 IVH3342:IVH3352 JFD3342:JFD3352 JOZ3342:JOZ3352 JYV3342:JYV3352 KIR3342:KIR3352 KSN3342:KSN3352 LCJ3342:LCJ3352 LMF3342:LMF3352 LWB3342:LWB3352 MFX3342:MFX3352 MPT3342:MPT3352 MZP3342:MZP3352 NJL3342:NJL3352 NTH3342:NTH3352 ODD3342:ODD3352 OMZ3342:OMZ3352 OWV3342:OWV3352 PGR3342:PGR3352 PQN3342:PQN3352 QAJ3342:QAJ3352 QKF3342:QKF3352 QUB3342:QUB3352 RDX3342:RDX3352 RNT3342:RNT3352 RXP3342:RXP3352 SHL3342:SHL3352 SRH3342:SRH3352 TBD3342:TBD3352 TKZ3342:TKZ3352 TUV3342:TUV3352 UER3342:UER3352 UON3342:UON3352 UYJ3342:UYJ3352 VIF3342:VIF3352 VSB3342:VSB3352 WBX3342:WBX3352 WLT3342:WLT3352 WVP3342:WVP3352 J3359:J3363 J3388:J3413 J2617:J2627 J2652:J2658 J3475:J3506 J2411:J2418 WVP2411:WVP2418 WLT2411:WLT2418 WBX2411:WBX2418 VSB2411:VSB2418 VIF2411:VIF2418 UYJ2411:UYJ2418 UON2411:UON2418 UER2411:UER2418 TUV2411:TUV2418 TKZ2411:TKZ2418 TBD2411:TBD2418 SRH2411:SRH2418 SHL2411:SHL2418 RXP2411:RXP2418 RNT2411:RNT2418 RDX2411:RDX2418 QUB2411:QUB2418 QKF2411:QKF2418 QAJ2411:QAJ2418 PQN2411:PQN2418 PGR2411:PGR2418 OWV2411:OWV2418 OMZ2411:OMZ2418 ODD2411:ODD2418 NTH2411:NTH2418 NJL2411:NJL2418 MZP2411:MZP2418 MPT2411:MPT2418 MFX2411:MFX2418 LWB2411:LWB2418 LMF2411:LMF2418 LCJ2411:LCJ2418 KSN2411:KSN2418 KIR2411:KIR2418 JYV2411:JYV2418 JOZ2411:JOZ2418 JFD2411:JFD2418 IVH2411:IVH2418 ILL2411:ILL2418 IBP2411:IBP2418 HRT2411:HRT2418 HHX2411:HHX2418 GYB2411:GYB2418 GOF2411:GOF2418 GEJ2411:GEJ2418 FUN2411:FUN2418 FKR2411:FKR2418 FAV2411:FAV2418 EQZ2411:EQZ2418 EHD2411:EHD2418 DXH2411:DXH2418 DNL2411:DNL2418 DDP2411:DDP2418 CTT2411:CTT2418 CJX2411:CJX2418 CAB2411:CAB2418 BQF2411:BQF2418 BGJ2411:BGJ2418 AWN2411:AWN2418 AMR2411:AMR2418 ACV2411:ACV2418 SZ2411:SZ2418 JD2411:JD2418 J2127:J2141 J2167:J2191 J2749 J2773:J2793 J3255 J3319:J3325">
      <formula1>H1950/58</formula1>
    </dataValidation>
    <dataValidation type="whole" operator="equal" allowBlank="1" showInputMessage="1" showErrorMessage="1" sqref="P1953:P1956 P1962:P1965 P1983:P1986 P2022:P2039 P2060:P2067 P2076 P2142:P2155 P2206:P2210 P2241:P2251 P2320:P2341 P2381:P2387 P2405:P2407 P2528:P2531 P2559:P2585 P2600:P2608 P2628:P2641 P2659:P2668 P2684:P2697 P2910:P2915 P2928:P2929 P2958:P2967 P2987:P2992 JJ2987:JJ2992 TF2987:TF2992 ADB2987:ADB2992 AMX2987:AMX2992 AWT2987:AWT2992 BGP2987:BGP2992 BQL2987:BQL2992 CAH2987:CAH2992 CKD2987:CKD2992 CTZ2987:CTZ2992 DDV2987:DDV2992 DNR2987:DNR2992 DXN2987:DXN2992 EHJ2987:EHJ2992 ERF2987:ERF2992 FBB2987:FBB2992 FKX2987:FKX2992 FUT2987:FUT2992 GEP2987:GEP2992 GOL2987:GOL2992 GYH2987:GYH2992 HID2987:HID2992 HRZ2987:HRZ2992 IBV2987:IBV2992 ILR2987:ILR2992 IVN2987:IVN2992 JFJ2987:JFJ2992 JPF2987:JPF2992 JZB2987:JZB2992 KIX2987:KIX2992 KST2987:KST2992 LCP2987:LCP2992 LML2987:LML2992 LWH2987:LWH2992 MGD2987:MGD2992 MPZ2987:MPZ2992 MZV2987:MZV2992 NJR2987:NJR2992 NTN2987:NTN2992 ODJ2987:ODJ2992 ONF2987:ONF2992 OXB2987:OXB2992 PGX2987:PGX2992 PQT2987:PQT2992 QAP2987:QAP2992 QKL2987:QKL2992 QUH2987:QUH2992 RED2987:RED2992 RNZ2987:RNZ2992 RXV2987:RXV2992 SHR2987:SHR2992 SRN2987:SRN2992 TBJ2987:TBJ2992 TLF2987:TLF2992 TVB2987:TVB2992 UEX2987:UEX2992 UOT2987:UOT2992 UYP2987:UYP2992 VIL2987:VIL2992 VSH2987:VSH2992 WCD2987:WCD2992 WLZ2987:WLZ2992 WVV2987:WVV2992 P3074:P3088 P3206:P3239 P3247:P3250 P3274:P3277 P3289:P3292 P3304:P3305 P3326:P3330 P3353 JJ3353 TF3353 ADB3353 AMX3353 AWT3353 BGP3353 BQL3353 CAH3353 CKD3353 CTZ3353 DDV3353 DNR3353 DXN3353 EHJ3353 ERF3353 FBB3353 FKX3353 FUT3353 GEP3353 GOL3353 GYH3353 HID3353 HRZ3353 IBV3353 ILR3353 IVN3353 JFJ3353 JPF3353 JZB3353 KIX3353 KST3353 LCP3353 LML3353 LWH3353 MGD3353 MPZ3353 MZV3353 NJR3353 NTN3353 ODJ3353 ONF3353 OXB3353 PGX3353 PQT3353 QAP3353 QKL3353 QUH3353 RED3353 RNZ3353 RXV3353 SHR3353 SRN3353 TBJ3353 TLF3353 TVB3353 UEX3353 UOT3353 UYP3353 VIL3353 VSH3353 WCD3353 WLZ3353 WVV3353 P3364:P3371 P3414:P3449 P3502:P3533 P3576:P3582 P3608:P3628 P3632:P3633 P2101:P2114 P2192:P2204 P2351:P2360 WVV2419:WVV2422 WLZ2419:WLZ2422 WCD2419:WCD2422 VSH2419:VSH2422 VIL2419:VIL2422 UYP2419:UYP2422 UOT2419:UOT2422 UEX2419:UEX2422 TVB2419:TVB2422 TLF2419:TLF2422 TBJ2419:TBJ2422 SRN2419:SRN2422 SHR2419:SHR2422 RXV2419:RXV2422 RNZ2419:RNZ2422 RED2419:RED2422 QUH2419:QUH2422 QKL2419:QKL2422 QAP2419:QAP2422 PQT2419:PQT2422 PGX2419:PGX2422 OXB2419:OXB2422 ONF2419:ONF2422 ODJ2419:ODJ2422 NTN2419:NTN2422 NJR2419:NJR2422 MZV2419:MZV2422 MPZ2419:MPZ2422 MGD2419:MGD2422 LWH2419:LWH2422 LML2419:LML2422 LCP2419:LCP2422 KST2419:KST2422 KIX2419:KIX2422 JZB2419:JZB2422 JPF2419:JPF2422 JFJ2419:JFJ2422 IVN2419:IVN2422 ILR2419:ILR2422 IBV2419:IBV2422 HRZ2419:HRZ2422 HID2419:HID2422 GYH2419:GYH2422 GOL2419:GOL2422 GEP2419:GEP2422 FUT2419:FUT2422 FKX2419:FKX2422 FBB2419:FBB2422 ERF2419:ERF2422 EHJ2419:EHJ2422 DXN2419:DXN2422 DNR2419:DNR2422 DDV2419:DDV2422 CTZ2419:CTZ2422 CKD2419:CKD2422 CAH2419:CAH2422 BQL2419:BQL2422 BGP2419:BGP2422 AWT2419:AWT2422 AMX2419:AMX2422 ADB2419:ADB2422 TF2419:TF2422 JJ2419:JJ2422 P2419:P2422 P2470:P2492 P3166:P3185 P2794:P2799 P3044:P3056 P2742:P2748 P2857 P2750:P2755 P2858:P2892">
      <formula1>9</formula1>
    </dataValidation>
    <dataValidation type="whole" operator="equal" allowBlank="1" showInputMessage="1" showErrorMessage="1" sqref="P1950:P1952 P1960:P1961 P1979:P1982 P2003:P2021 P2044:P2059 P2071:P2075 P2096:P2100 P2205 P2230:P2240 P2292:P2319 P2349:P2350 P2364:P2369 P2378:P2380 P2397:P2404 P2444:P2469 P2526:P2527 P2547:P2558 P2595:P2599 P2674:P2683 P2716:P2741 P2835:P2856 P2901:P2909 P2922:P2927 P2943:P2957 P2982:P2986 JJ2982:JJ2986 TF2982:TF2986 ADB2982:ADB2986 AMX2982:AMX2986 AWT2982:AWT2986 BGP2982:BGP2986 BQL2982:BQL2986 CAH2982:CAH2986 CKD2982:CKD2986 CTZ2982:CTZ2986 DDV2982:DDV2986 DNR2982:DNR2986 DXN2982:DXN2986 EHJ2982:EHJ2986 ERF2982:ERF2986 FBB2982:FBB2986 FKX2982:FKX2986 FUT2982:FUT2986 GEP2982:GEP2986 GOL2982:GOL2986 GYH2982:GYH2986 HID2982:HID2986 HRZ2982:HRZ2986 IBV2982:IBV2986 ILR2982:ILR2986 IVN2982:IVN2986 JFJ2982:JFJ2986 JPF2982:JPF2986 JZB2982:JZB2986 KIX2982:KIX2986 KST2982:KST2986 LCP2982:LCP2986 LML2982:LML2986 LWH2982:LWH2986 MGD2982:MGD2986 MPZ2982:MPZ2986 MZV2982:MZV2986 NJR2982:NJR2986 NTN2982:NTN2986 ODJ2982:ODJ2986 ONF2982:ONF2986 OXB2982:OXB2986 PGX2982:PGX2986 PQT2982:PQT2986 QAP2982:QAP2986 QKL2982:QKL2986 QUH2982:QUH2986 RED2982:RED2986 RNZ2982:RNZ2986 RXV2982:RXV2986 SHR2982:SHR2986 SRN2982:SRN2986 TBJ2982:TBJ2986 TLF2982:TLF2986 TVB2982:TVB2986 UEX2982:UEX2986 UOT2982:UOT2986 UYP2982:UYP2986 VIL2982:VIL2986 VSH2982:VSH2986 WCD2982:WCD2986 WLZ2982:WLZ2986 WVV2982:WVV2986 P3060:P3073 P3126:P3165 P3199:P3205 P3242:P3246 P3269:P3273 P3283:P3288 P3301:P3303 P3342:P3352 JJ3342:JJ3352 TF3342:TF3352 ADB3342:ADB3352 AMX3342:AMX3352 AWT3342:AWT3352 BGP3342:BGP3352 BQL3342:BQL3352 CAH3342:CAH3352 CKD3342:CKD3352 CTZ3342:CTZ3352 DDV3342:DDV3352 DNR3342:DNR3352 DXN3342:DXN3352 EHJ3342:EHJ3352 ERF3342:ERF3352 FBB3342:FBB3352 FKX3342:FKX3352 FUT3342:FUT3352 GEP3342:GEP3352 GOL3342:GOL3352 GYH3342:GYH3352 HID3342:HID3352 HRZ3342:HRZ3352 IBV3342:IBV3352 ILR3342:ILR3352 IVN3342:IVN3352 JFJ3342:JFJ3352 JPF3342:JPF3352 JZB3342:JZB3352 KIX3342:KIX3352 KST3342:KST3352 LCP3342:LCP3352 LML3342:LML3352 LWH3342:LWH3352 MGD3342:MGD3352 MPZ3342:MPZ3352 MZV3342:MZV3352 NJR3342:NJR3352 NTN3342:NTN3352 ODJ3342:ODJ3352 ONF3342:ONF3352 OXB3342:OXB3352 PGX3342:PGX3352 PQT3342:PQT3352 QAP3342:QAP3352 QKL3342:QKL3352 QUH3342:QUH3352 RED3342:RED3352 RNZ3342:RNZ3352 RXV3342:RXV3352 SHR3342:SHR3352 SRN3342:SRN3352 TBJ3342:TBJ3352 TLF3342:TLF3352 TVB3342:TVB3352 UEX3342:UEX3352 UOT3342:UOT3352 UYP3342:UYP3352 VIL3342:VIL3352 VSH3342:VSH3352 WCD3342:WCD3352 WLZ3342:WLZ3352 WVV3342:WVV3352 P3359:P3363 P3388:P3413 P3475:P3501 P3550:P3561 P3568:P3575 P3600:P3607 P3007:P3043 WVV2411:WVV2418 WLZ2411:WLZ2418 WCD2411:WCD2418 VSH2411:VSH2418 VIL2411:VIL2418 UYP2411:UYP2418 UOT2411:UOT2418 UEX2411:UEX2418 TVB2411:TVB2418 TLF2411:TLF2418 TBJ2411:TBJ2418 SRN2411:SRN2418 SHR2411:SHR2418 RXV2411:RXV2418 RNZ2411:RNZ2418 RED2411:RED2418 QUH2411:QUH2418 QKL2411:QKL2418 QAP2411:QAP2418 PQT2411:PQT2418 PGX2411:PGX2418 OXB2411:OXB2418 ONF2411:ONF2418 ODJ2411:ODJ2418 NTN2411:NTN2418 NJR2411:NJR2418 MZV2411:MZV2418 MPZ2411:MPZ2418 MGD2411:MGD2418 LWH2411:LWH2418 LML2411:LML2418 LCP2411:LCP2418 KST2411:KST2418 KIX2411:KIX2418 JZB2411:JZB2418 JPF2411:JPF2418 JFJ2411:JFJ2418 IVN2411:IVN2418 ILR2411:ILR2418 IBV2411:IBV2418 HRZ2411:HRZ2418 HID2411:HID2418 GYH2411:GYH2418 GOL2411:GOL2418 GEP2411:GEP2418 FUT2411:FUT2418 FKX2411:FKX2418 FBB2411:FBB2418 ERF2411:ERF2418 EHJ2411:EHJ2418 DXN2411:DXN2418 DNR2411:DNR2418 DDV2411:DDV2418 CTZ2411:CTZ2418 CKD2411:CKD2418 CAH2411:CAH2418 BQL2411:BQL2418 BGP2411:BGP2418 AWT2411:AWT2418 AMX2411:AMX2418 ADB2411:ADB2418 TF2411:TF2418 JJ2411:JJ2418 P2411:P2418 P2617:P2627 P2652:P2658 P2127:P2141 P2167:P2191 P2749 P2773:P2793 P3255 P3319:P3325">
      <formula1>8</formula1>
    </dataValidation>
    <dataValidation type="whole" operator="equal" allowBlank="1" showInputMessage="1" showErrorMessage="1" sqref="P1916:P1949 P1957:P1959 P1966:P1978 P1987:P2002 P2040:P2043 P2068:P2071 P2156:P2166 P2211:P2229 P2252:P2291 P2342:P2348 P2361:P2363 P2388:P2396 P2408:P2410 JJ2408:JJ2410 TF2408:TF2410 ADB2408:ADB2410 AMX2408:AMX2410 AWT2408:AWT2410 BGP2408:BGP2410 BQL2408:BQL2410 CAH2408:CAH2410 CKD2408:CKD2410 CTZ2408:CTZ2410 DDV2408:DDV2410 DNR2408:DNR2410 DXN2408:DXN2410 EHJ2408:EHJ2410 ERF2408:ERF2410 FBB2408:FBB2410 FKX2408:FKX2410 FUT2408:FUT2410 GEP2408:GEP2410 GOL2408:GOL2410 GYH2408:GYH2410 HID2408:HID2410 HRZ2408:HRZ2410 IBV2408:IBV2410 ILR2408:ILR2410 IVN2408:IVN2410 JFJ2408:JFJ2410 JPF2408:JPF2410 JZB2408:JZB2410 KIX2408:KIX2410 KST2408:KST2410 LCP2408:LCP2410 LML2408:LML2410 LWH2408:LWH2410 MGD2408:MGD2410 MPZ2408:MPZ2410 MZV2408:MZV2410 NJR2408:NJR2410 NTN2408:NTN2410 ODJ2408:ODJ2410 ONF2408:ONF2410 OXB2408:OXB2410 PGX2408:PGX2410 PQT2408:PQT2410 QAP2408:QAP2410 QKL2408:QKL2410 QUH2408:QUH2410 RED2408:RED2410 RNZ2408:RNZ2410 RXV2408:RXV2410 SHR2408:SHR2410 SRN2408:SRN2410 TBJ2408:TBJ2410 TLF2408:TLF2410 TVB2408:TVB2410 UEX2408:UEX2410 UOT2408:UOT2410 UYP2408:UYP2410 VIL2408:VIL2410 VSH2408:VSH2410 WCD2408:WCD2410 WLZ2408:WLZ2410 WVV2408:WVV2410 P2586:P2594 P2609:P2616 P2642:P2651 P2698:P2715 P2756:P2772 P2800:P2834 P2893:P2900 P2917:P2921 P2930:P2942 P2968:P2981 JJ2968:JJ2981 TF2968:TF2981 ADB2968:ADB2981 AMX2968:AMX2981 AWT2968:AWT2981 BGP2968:BGP2981 BQL2968:BQL2981 CAH2968:CAH2981 CKD2968:CKD2981 CTZ2968:CTZ2981 DDV2968:DDV2981 DNR2968:DNR2981 DXN2968:DXN2981 EHJ2968:EHJ2981 ERF2968:ERF2981 FBB2968:FBB2981 FKX2968:FKX2981 FUT2968:FUT2981 GEP2968:GEP2981 GOL2968:GOL2981 GYH2968:GYH2981 HID2968:HID2981 HRZ2968:HRZ2981 IBV2968:IBV2981 ILR2968:ILR2981 IVN2968:IVN2981 JFJ2968:JFJ2981 JPF2968:JPF2981 JZB2968:JZB2981 KIX2968:KIX2981 KST2968:KST2981 LCP2968:LCP2981 LML2968:LML2981 LWH2968:LWH2981 MGD2968:MGD2981 MPZ2968:MPZ2981 MZV2968:MZV2981 NJR2968:NJR2981 NTN2968:NTN2981 ODJ2968:ODJ2981 ONF2968:ONF2981 OXB2968:OXB2981 PGX2968:PGX2981 PQT2968:PQT2981 QAP2968:QAP2981 QKL2968:QKL2981 QUH2968:QUH2981 RED2968:RED2981 RNZ2968:RNZ2981 RXV2968:RXV2981 SHR2968:SHR2981 SRN2968:SRN2981 TBJ2968:TBJ2981 TLF2968:TLF2981 TVB2968:TVB2981 UEX2968:UEX2981 UOT2968:UOT2981 UYP2968:UYP2981 VIL2968:VIL2981 VSH2968:VSH2981 WCD2968:WCD2981 WLZ2968:WLZ2981 WVV2968:WVV2981 P3186:P3198 P3240:P3241 P3089:P3125 P3278:P3282 P3293:P3300 P3306:P3318 P3331:P3341 JJ3331:JJ3341 TF3331:TF3341 ADB3331:ADB3341 AMX3331:AMX3341 AWT3331:AWT3341 BGP3331:BGP3341 BQL3331:BQL3341 CAH3331:CAH3341 CKD3331:CKD3341 CTZ3331:CTZ3341 DDV3331:DDV3341 DNR3331:DNR3341 DXN3331:DXN3341 EHJ3331:EHJ3341 ERF3331:ERF3341 FBB3331:FBB3341 FKX3331:FKX3341 FUT3331:FUT3341 GEP3331:GEP3341 GOL3331:GOL3341 GYH3331:GYH3341 HID3331:HID3341 HRZ3331:HRZ3341 IBV3331:IBV3341 ILR3331:ILR3341 IVN3331:IVN3341 JFJ3331:JFJ3341 JPF3331:JPF3341 JZB3331:JZB3341 KIX3331:KIX3341 KST3331:KST3341 LCP3331:LCP3341 LML3331:LML3341 LWH3331:LWH3341 MGD3331:MGD3341 MPZ3331:MPZ3341 MZV3331:MZV3341 NJR3331:NJR3341 NTN3331:NTN3341 ODJ3331:ODJ3341 ONF3331:ONF3341 OXB3331:OXB3341 PGX3331:PGX3341 PQT3331:PQT3341 QAP3331:QAP3341 QKL3331:QKL3341 QUH3331:QUH3341 RED3331:RED3341 RNZ3331:RNZ3341 RXV3331:RXV3341 SHR3331:SHR3341 SRN3331:SRN3341 TBJ3331:TBJ3341 TLF3331:TLF3341 TVB3331:TVB3341 UEX3331:UEX3341 UOT3331:UOT3341 UYP3331:UYP3341 VIL3331:VIL3341 VSH3331:VSH3341 WCD3331:WCD3341 WLZ3331:WLZ3341 WVV3331:WVV3341 P3354:P3358 P3372:P3387 P3450:P3474 P3534:P3549 P3562:P3567 P3583:P3599 P3629:P3631 P2077:P2095 P2115:P2126 P2370:P2377 P2423:P2443 P2493:P2525 P2532:P2546 P2669:P2673 P2993:P3006 P3057:P3059 P3251:P3254 P3256:P3268">
      <formula1>7</formula1>
    </dataValidation>
    <dataValidation type="whole" operator="lessThanOrEqual" allowBlank="1" showInputMessage="1" showErrorMessage="1" sqref="D1916:D1949 D1957:D1959 D1966:D1978 D1987:D2002 D2040:D2043 D2068:D2071 D2156:D2166 D2211:D2229 D2252:D2291 D2342:D2348 D2361:D2363 D2388:D2396 D2408:D2410 IX2408:IX2410 ST2408:ST2410 ACP2408:ACP2410 AML2408:AML2410 AWH2408:AWH2410 BGD2408:BGD2410 BPZ2408:BPZ2410 BZV2408:BZV2410 CJR2408:CJR2410 CTN2408:CTN2410 DDJ2408:DDJ2410 DNF2408:DNF2410 DXB2408:DXB2410 EGX2408:EGX2410 EQT2408:EQT2410 FAP2408:FAP2410 FKL2408:FKL2410 FUH2408:FUH2410 GED2408:GED2410 GNZ2408:GNZ2410 GXV2408:GXV2410 HHR2408:HHR2410 HRN2408:HRN2410 IBJ2408:IBJ2410 ILF2408:ILF2410 IVB2408:IVB2410 JEX2408:JEX2410 JOT2408:JOT2410 JYP2408:JYP2410 KIL2408:KIL2410 KSH2408:KSH2410 LCD2408:LCD2410 LLZ2408:LLZ2410 LVV2408:LVV2410 MFR2408:MFR2410 MPN2408:MPN2410 MZJ2408:MZJ2410 NJF2408:NJF2410 NTB2408:NTB2410 OCX2408:OCX2410 OMT2408:OMT2410 OWP2408:OWP2410 PGL2408:PGL2410 PQH2408:PQH2410 QAD2408:QAD2410 QJZ2408:QJZ2410 QTV2408:QTV2410 RDR2408:RDR2410 RNN2408:RNN2410 RXJ2408:RXJ2410 SHF2408:SHF2410 SRB2408:SRB2410 TAX2408:TAX2410 TKT2408:TKT2410 TUP2408:TUP2410 UEL2408:UEL2410 UOH2408:UOH2410 UYD2408:UYD2410 VHZ2408:VHZ2410 VRV2408:VRV2410 WBR2408:WBR2410 WLN2408:WLN2410 WVJ2408:WVJ2410 D2586:D2594 D2609:D2616 D2642:D2651 D2698:D2715 D2756:D2772 D2800:D2834 D2893:D2900 D2917:D2921 D2930:D2942 D2968:D2981 IX2968:IX2981 ST2968:ST2981 ACP2968:ACP2981 AML2968:AML2981 AWH2968:AWH2981 BGD2968:BGD2981 BPZ2968:BPZ2981 BZV2968:BZV2981 CJR2968:CJR2981 CTN2968:CTN2981 DDJ2968:DDJ2981 DNF2968:DNF2981 DXB2968:DXB2981 EGX2968:EGX2981 EQT2968:EQT2981 FAP2968:FAP2981 FKL2968:FKL2981 FUH2968:FUH2981 GED2968:GED2981 GNZ2968:GNZ2981 GXV2968:GXV2981 HHR2968:HHR2981 HRN2968:HRN2981 IBJ2968:IBJ2981 ILF2968:ILF2981 IVB2968:IVB2981 JEX2968:JEX2981 JOT2968:JOT2981 JYP2968:JYP2981 KIL2968:KIL2981 KSH2968:KSH2981 LCD2968:LCD2981 LLZ2968:LLZ2981 LVV2968:LVV2981 MFR2968:MFR2981 MPN2968:MPN2981 MZJ2968:MZJ2981 NJF2968:NJF2981 NTB2968:NTB2981 OCX2968:OCX2981 OMT2968:OMT2981 OWP2968:OWP2981 PGL2968:PGL2981 PQH2968:PQH2981 QAD2968:QAD2981 QJZ2968:QJZ2981 QTV2968:QTV2981 RDR2968:RDR2981 RNN2968:RNN2981 RXJ2968:RXJ2981 SHF2968:SHF2981 SRB2968:SRB2981 TAX2968:TAX2981 TKT2968:TKT2981 TUP2968:TUP2981 UEL2968:UEL2981 UOH2968:UOH2981 UYD2968:UYD2981 VHZ2968:VHZ2981 VRV2968:VRV2981 WBR2968:WBR2981 WLN2968:WLN2981 WVJ2968:WVJ2981 D3186:D3198 D3240:D3241 D3089:D3125 D3278:D3282 D3293:D3300 D3306:D3318 D3331:D3341 IX3331:IX3341 ST3331:ST3341 ACP3331:ACP3341 AML3331:AML3341 AWH3331:AWH3341 BGD3331:BGD3341 BPZ3331:BPZ3341 BZV3331:BZV3341 CJR3331:CJR3341 CTN3331:CTN3341 DDJ3331:DDJ3341 DNF3331:DNF3341 DXB3331:DXB3341 EGX3331:EGX3341 EQT3331:EQT3341 FAP3331:FAP3341 FKL3331:FKL3341 FUH3331:FUH3341 GED3331:GED3341 GNZ3331:GNZ3341 GXV3331:GXV3341 HHR3331:HHR3341 HRN3331:HRN3341 IBJ3331:IBJ3341 ILF3331:ILF3341 IVB3331:IVB3341 JEX3331:JEX3341 JOT3331:JOT3341 JYP3331:JYP3341 KIL3331:KIL3341 KSH3331:KSH3341 LCD3331:LCD3341 LLZ3331:LLZ3341 LVV3331:LVV3341 MFR3331:MFR3341 MPN3331:MPN3341 MZJ3331:MZJ3341 NJF3331:NJF3341 NTB3331:NTB3341 OCX3331:OCX3341 OMT3331:OMT3341 OWP3331:OWP3341 PGL3331:PGL3341 PQH3331:PQH3341 QAD3331:QAD3341 QJZ3331:QJZ3341 QTV3331:QTV3341 RDR3331:RDR3341 RNN3331:RNN3341 RXJ3331:RXJ3341 SHF3331:SHF3341 SRB3331:SRB3341 TAX3331:TAX3341 TKT3331:TKT3341 TUP3331:TUP3341 UEL3331:UEL3341 UOH3331:UOH3341 UYD3331:UYD3341 VHZ3331:VHZ3341 VRV3331:VRV3341 WBR3331:WBR3341 WLN3331:WLN3341 WVJ3331:WVJ3341 D3354:D3358 D3372:D3387 D3450:D3474 D3534:D3549 D3562:D3567 D3583:D3599 D3629:D3631 D2077:D2095 D2115:D2126 D2370:D2377 D2423:D2443 D2493:D2525 D2532:D2546 D2669:D2673 D2993:D3006 D3057:D3059 D3251:D3254 D3256:D3268">
      <formula1>21</formula1>
    </dataValidation>
    <dataValidation type="whole" operator="lessThanOrEqual" allowBlank="1" showInputMessage="1" showErrorMessage="1" sqref="C1950:C1952 E1950:E1952 C1960:C1961 E1960:E1961 C1979:C1982 E1979:E1982 C2003:C2021 E2003:E2021 C2044:C2059 E2044:E2059 C2071:C2075 E2071:E2075 C2096:C2100 E2096:E2100 C2205 E2205 C2230:C2240 E2230:E2240 C2292:C2319 E2292:E2319 C2349:C2350 E2349:E2350 E2364:E2369 C2364:C2369 C2378:C2380 E2378:E2380 C2397:C2404 E2397:E2404 C2444:C2469 E2444:E2469 C2526:C2527 E2526:E2527 E2547:E2558 C2547:C2558 E2595:E2599 C2595:C2599 C2674:C2683 E2674:E2683 C2716:C2741 E2716:E2741 E2835:E2856 C2835:C2856 C2901:C2909 E2901:E2909 C2922:C2927 E2922:E2927 C2943:C2957 E2943:E2957 C2982:C2986 IW2982:IW2986 SS2982:SS2986 ACO2982:ACO2986 AMK2982:AMK2986 AWG2982:AWG2986 BGC2982:BGC2986 BPY2982:BPY2986 BZU2982:BZU2986 CJQ2982:CJQ2986 CTM2982:CTM2986 DDI2982:DDI2986 DNE2982:DNE2986 DXA2982:DXA2986 EGW2982:EGW2986 EQS2982:EQS2986 FAO2982:FAO2986 FKK2982:FKK2986 FUG2982:FUG2986 GEC2982:GEC2986 GNY2982:GNY2986 GXU2982:GXU2986 HHQ2982:HHQ2986 HRM2982:HRM2986 IBI2982:IBI2986 ILE2982:ILE2986 IVA2982:IVA2986 JEW2982:JEW2986 JOS2982:JOS2986 JYO2982:JYO2986 KIK2982:KIK2986 KSG2982:KSG2986 LCC2982:LCC2986 LLY2982:LLY2986 LVU2982:LVU2986 MFQ2982:MFQ2986 MPM2982:MPM2986 MZI2982:MZI2986 NJE2982:NJE2986 NTA2982:NTA2986 OCW2982:OCW2986 OMS2982:OMS2986 OWO2982:OWO2986 PGK2982:PGK2986 PQG2982:PQG2986 QAC2982:QAC2986 QJY2982:QJY2986 QTU2982:QTU2986 RDQ2982:RDQ2986 RNM2982:RNM2986 RXI2982:RXI2986 SHE2982:SHE2986 SRA2982:SRA2986 TAW2982:TAW2986 TKS2982:TKS2986 TUO2982:TUO2986 UEK2982:UEK2986 UOG2982:UOG2986 UYC2982:UYC2986 VHY2982:VHY2986 VRU2982:VRU2986 WBQ2982:WBQ2986 WLM2982:WLM2986 WVI2982:WVI2986 E2982:E2986 IY2982:IY2986 SU2982:SU2986 ACQ2982:ACQ2986 AMM2982:AMM2986 AWI2982:AWI2986 BGE2982:BGE2986 BQA2982:BQA2986 BZW2982:BZW2986 CJS2982:CJS2986 CTO2982:CTO2986 DDK2982:DDK2986 DNG2982:DNG2986 DXC2982:DXC2986 EGY2982:EGY2986 EQU2982:EQU2986 FAQ2982:FAQ2986 FKM2982:FKM2986 FUI2982:FUI2986 GEE2982:GEE2986 GOA2982:GOA2986 GXW2982:GXW2986 HHS2982:HHS2986 HRO2982:HRO2986 IBK2982:IBK2986 ILG2982:ILG2986 IVC2982:IVC2986 JEY2982:JEY2986 JOU2982:JOU2986 JYQ2982:JYQ2986 KIM2982:KIM2986 KSI2982:KSI2986 LCE2982:LCE2986 LMA2982:LMA2986 LVW2982:LVW2986 MFS2982:MFS2986 MPO2982:MPO2986 MZK2982:MZK2986 NJG2982:NJG2986 NTC2982:NTC2986 OCY2982:OCY2986 OMU2982:OMU2986 OWQ2982:OWQ2986 PGM2982:PGM2986 PQI2982:PQI2986 QAE2982:QAE2986 QKA2982:QKA2986 QTW2982:QTW2986 RDS2982:RDS2986 RNO2982:RNO2986 RXK2982:RXK2986 SHG2982:SHG2986 SRC2982:SRC2986 TAY2982:TAY2986 TKU2982:TKU2986 TUQ2982:TUQ2986 UEM2982:UEM2986 UOI2982:UOI2986 UYE2982:UYE2986 VIA2982:VIA2986 VRW2982:VRW2986 WBS2982:WBS2986 WLO2982:WLO2986 WVK2982:WVK2986 E3060:E3073 C3060:C3073 C3126:C3165 E3126:E3165 E3199:E3205 C3199:C3205 C3242:C3246 E3242:E3246 E3269:E3273 C3269:C3273 C3283:C3288 E3283:E3288 C3301:C3303 E3301:E3303 C3342:C3352 IW3342:IW3352 SS3342:SS3352 ACO3342:ACO3352 AMK3342:AMK3352 AWG3342:AWG3352 BGC3342:BGC3352 BPY3342:BPY3352 BZU3342:BZU3352 CJQ3342:CJQ3352 CTM3342:CTM3352 DDI3342:DDI3352 DNE3342:DNE3352 DXA3342:DXA3352 EGW3342:EGW3352 EQS3342:EQS3352 FAO3342:FAO3352 FKK3342:FKK3352 FUG3342:FUG3352 GEC3342:GEC3352 GNY3342:GNY3352 GXU3342:GXU3352 HHQ3342:HHQ3352 HRM3342:HRM3352 IBI3342:IBI3352 ILE3342:ILE3352 IVA3342:IVA3352 JEW3342:JEW3352 JOS3342:JOS3352 JYO3342:JYO3352 KIK3342:KIK3352 KSG3342:KSG3352 LCC3342:LCC3352 LLY3342:LLY3352 LVU3342:LVU3352 MFQ3342:MFQ3352 MPM3342:MPM3352 MZI3342:MZI3352 NJE3342:NJE3352 NTA3342:NTA3352 OCW3342:OCW3352 OMS3342:OMS3352 OWO3342:OWO3352 PGK3342:PGK3352 PQG3342:PQG3352 QAC3342:QAC3352 QJY3342:QJY3352 QTU3342:QTU3352 RDQ3342:RDQ3352 RNM3342:RNM3352 RXI3342:RXI3352 SHE3342:SHE3352 SRA3342:SRA3352 TAW3342:TAW3352 TKS3342:TKS3352 TUO3342:TUO3352 UEK3342:UEK3352 UOG3342:UOG3352 UYC3342:UYC3352 VHY3342:VHY3352 VRU3342:VRU3352 WBQ3342:WBQ3352 WLM3342:WLM3352 WVI3342:WVI3352 E3342:E3352 IY3342:IY3352 SU3342:SU3352 ACQ3342:ACQ3352 AMM3342:AMM3352 AWI3342:AWI3352 BGE3342:BGE3352 BQA3342:BQA3352 BZW3342:BZW3352 CJS3342:CJS3352 CTO3342:CTO3352 DDK3342:DDK3352 DNG3342:DNG3352 DXC3342:DXC3352 EGY3342:EGY3352 EQU3342:EQU3352 FAQ3342:FAQ3352 FKM3342:FKM3352 FUI3342:FUI3352 GEE3342:GEE3352 GOA3342:GOA3352 GXW3342:GXW3352 HHS3342:HHS3352 HRO3342:HRO3352 IBK3342:IBK3352 ILG3342:ILG3352 IVC3342:IVC3352 JEY3342:JEY3352 JOU3342:JOU3352 JYQ3342:JYQ3352 KIM3342:KIM3352 KSI3342:KSI3352 LCE3342:LCE3352 LMA3342:LMA3352 LVW3342:LVW3352 MFS3342:MFS3352 MPO3342:MPO3352 MZK3342:MZK3352 NJG3342:NJG3352 NTC3342:NTC3352 OCY3342:OCY3352 OMU3342:OMU3352 OWQ3342:OWQ3352 PGM3342:PGM3352 PQI3342:PQI3352 QAE3342:QAE3352 QKA3342:QKA3352 QTW3342:QTW3352 RDS3342:RDS3352 RNO3342:RNO3352 RXK3342:RXK3352 SHG3342:SHG3352 SRC3342:SRC3352 TAY3342:TAY3352 TKU3342:TKU3352 TUQ3342:TUQ3352 UEM3342:UEM3352 UOI3342:UOI3352 UYE3342:UYE3352 VIA3342:VIA3352 VRW3342:VRW3352 WBS3342:WBS3352 WLO3342:WLO3352 WVK3342:WVK3352 E3359:E3363 C3359:C3363 C3388:C3413 E3388:E3413 C3475:C3501 E3475:E3501 C3550:C3561 E3550:E3561 C3568:C3575 E3568:E3575 C3600:C3607 E3600:E3607 C3007:C3043 WVI2411:WVI2418 WLM2411:WLM2418 WBQ2411:WBQ2418 VRU2411:VRU2418 VHY2411:VHY2418 UYC2411:UYC2418 UOG2411:UOG2418 UEK2411:UEK2418 TUO2411:TUO2418 TKS2411:TKS2418 TAW2411:TAW2418 SRA2411:SRA2418 SHE2411:SHE2418 RXI2411:RXI2418 RNM2411:RNM2418 RDQ2411:RDQ2418 QTU2411:QTU2418 QJY2411:QJY2418 QAC2411:QAC2418 PQG2411:PQG2418 PGK2411:PGK2418 OWO2411:OWO2418 OMS2411:OMS2418 OCW2411:OCW2418 NTA2411:NTA2418 NJE2411:NJE2418 MZI2411:MZI2418 MPM2411:MPM2418 MFQ2411:MFQ2418 LVU2411:LVU2418 LLY2411:LLY2418 LCC2411:LCC2418 KSG2411:KSG2418 KIK2411:KIK2418 JYO2411:JYO2418 JOS2411:JOS2418 JEW2411:JEW2418 IVA2411:IVA2418 ILE2411:ILE2418 IBI2411:IBI2418 HRM2411:HRM2418 HHQ2411:HHQ2418 GXU2411:GXU2418 GNY2411:GNY2418 GEC2411:GEC2418 FUG2411:FUG2418 FKK2411:FKK2418 FAO2411:FAO2418 EQS2411:EQS2418 EGW2411:EGW2418 DXA2411:DXA2418 DNE2411:DNE2418 DDI2411:DDI2418 CTM2411:CTM2418 CJQ2411:CJQ2418 BZU2411:BZU2418 BPY2411:BPY2418 BGC2411:BGC2418 AWG2411:AWG2418 AMK2411:AMK2418 ACO2411:ACO2418 SS2411:SS2418 IW2411:IW2418 C2411:C2418 WVK2411:WVK2418 WLO2411:WLO2418 WBS2411:WBS2418 VRW2411:VRW2418 VIA2411:VIA2418 UYE2411:UYE2418 UOI2411:UOI2418 UEM2411:UEM2418 TUQ2411:TUQ2418 TKU2411:TKU2418 TAY2411:TAY2418 SRC2411:SRC2418 SHG2411:SHG2418 RXK2411:RXK2418 RNO2411:RNO2418 RDS2411:RDS2418 QTW2411:QTW2418 QKA2411:QKA2418 QAE2411:QAE2418 PQI2411:PQI2418 PGM2411:PGM2418 OWQ2411:OWQ2418 OMU2411:OMU2418 OCY2411:OCY2418 NTC2411:NTC2418 NJG2411:NJG2418 MZK2411:MZK2418 MPO2411:MPO2418 MFS2411:MFS2418 LVW2411:LVW2418 LMA2411:LMA2418 LCE2411:LCE2418 KSI2411:KSI2418 KIM2411:KIM2418 JYQ2411:JYQ2418 JOU2411:JOU2418 JEY2411:JEY2418 IVC2411:IVC2418 ILG2411:ILG2418 IBK2411:IBK2418 HRO2411:HRO2418 HHS2411:HHS2418 GXW2411:GXW2418 GOA2411:GOA2418 GEE2411:GEE2418 FUI2411:FUI2418 FKM2411:FKM2418 FAQ2411:FAQ2418 EQU2411:EQU2418 EGY2411:EGY2418 DXC2411:DXC2418 DNG2411:DNG2418 DDK2411:DDK2418 CTO2411:CTO2418 CJS2411:CJS2418 BZW2411:BZW2418 BQA2411:BQA2418 BGE2411:BGE2418 AWI2411:AWI2418 AMM2411:AMM2418 ACQ2411:ACQ2418 SU2411:SU2418 IY2411:IY2418 E2411:E2418 E2617:E2627 C2617:C2627 C2652:C2658 E2652:E2658 E3007:E3043 E2127:E2141 E2167:E2191 C2127:C2141 C2167:C2191 E2749 E2773:E2793 C2749 C2773:C2793 C3255 C3319:C3325 E3255 E3319:E3325">
      <formula1>9</formula1>
    </dataValidation>
    <dataValidation type="whole" operator="lessThanOrEqual" allowBlank="1" showInputMessage="1" showErrorMessage="1" sqref="B1950:B1952 B1960:B1961 B1979:B1982 B2003:B2021 B2044:B2059 B2071:B2075 B2096:B2100 B2205 B2230:B2240 B2292:B2319 B2349:B2350 B2364:B2369 B2378:B2380 B2397:B2404 B2444:B2469 B2526:B2527 B2547:B2558 B2595:B2599 B2674:B2683 B2716:B2741 B2835:B2856 B2901:B2909 B2922:B2927 B2943:B2957 B2982:B2986 IV2982:IV2986 SR2982:SR2986 ACN2982:ACN2986 AMJ2982:AMJ2986 AWF2982:AWF2986 BGB2982:BGB2986 BPX2982:BPX2986 BZT2982:BZT2986 CJP2982:CJP2986 CTL2982:CTL2986 DDH2982:DDH2986 DND2982:DND2986 DWZ2982:DWZ2986 EGV2982:EGV2986 EQR2982:EQR2986 FAN2982:FAN2986 FKJ2982:FKJ2986 FUF2982:FUF2986 GEB2982:GEB2986 GNX2982:GNX2986 GXT2982:GXT2986 HHP2982:HHP2986 HRL2982:HRL2986 IBH2982:IBH2986 ILD2982:ILD2986 IUZ2982:IUZ2986 JEV2982:JEV2986 JOR2982:JOR2986 JYN2982:JYN2986 KIJ2982:KIJ2986 KSF2982:KSF2986 LCB2982:LCB2986 LLX2982:LLX2986 LVT2982:LVT2986 MFP2982:MFP2986 MPL2982:MPL2986 MZH2982:MZH2986 NJD2982:NJD2986 NSZ2982:NSZ2986 OCV2982:OCV2986 OMR2982:OMR2986 OWN2982:OWN2986 PGJ2982:PGJ2986 PQF2982:PQF2986 QAB2982:QAB2986 QJX2982:QJX2986 QTT2982:QTT2986 RDP2982:RDP2986 RNL2982:RNL2986 RXH2982:RXH2986 SHD2982:SHD2986 SQZ2982:SQZ2986 TAV2982:TAV2986 TKR2982:TKR2986 TUN2982:TUN2986 UEJ2982:UEJ2986 UOF2982:UOF2986 UYB2982:UYB2986 VHX2982:VHX2986 VRT2982:VRT2986 WBP2982:WBP2986 WLL2982:WLL2986 WVH2982:WVH2986 B3060:B3073 B3126:B3165 B3199:B3205 B3242:B3246 B3269:B3273 B3283:B3288 B3301:B3303 B3342:B3352 IV3342:IV3352 SR3342:SR3352 ACN3342:ACN3352 AMJ3342:AMJ3352 AWF3342:AWF3352 BGB3342:BGB3352 BPX3342:BPX3352 BZT3342:BZT3352 CJP3342:CJP3352 CTL3342:CTL3352 DDH3342:DDH3352 DND3342:DND3352 DWZ3342:DWZ3352 EGV3342:EGV3352 EQR3342:EQR3352 FAN3342:FAN3352 FKJ3342:FKJ3352 FUF3342:FUF3352 GEB3342:GEB3352 GNX3342:GNX3352 GXT3342:GXT3352 HHP3342:HHP3352 HRL3342:HRL3352 IBH3342:IBH3352 ILD3342:ILD3352 IUZ3342:IUZ3352 JEV3342:JEV3352 JOR3342:JOR3352 JYN3342:JYN3352 KIJ3342:KIJ3352 KSF3342:KSF3352 LCB3342:LCB3352 LLX3342:LLX3352 LVT3342:LVT3352 MFP3342:MFP3352 MPL3342:MPL3352 MZH3342:MZH3352 NJD3342:NJD3352 NSZ3342:NSZ3352 OCV3342:OCV3352 OMR3342:OMR3352 OWN3342:OWN3352 PGJ3342:PGJ3352 PQF3342:PQF3352 QAB3342:QAB3352 QJX3342:QJX3352 QTT3342:QTT3352 RDP3342:RDP3352 RNL3342:RNL3352 RXH3342:RXH3352 SHD3342:SHD3352 SQZ3342:SQZ3352 TAV3342:TAV3352 TKR3342:TKR3352 TUN3342:TUN3352 UEJ3342:UEJ3352 UOF3342:UOF3352 UYB3342:UYB3352 VHX3342:VHX3352 VRT3342:VRT3352 WBP3342:WBP3352 WLL3342:WLL3352 WVH3342:WVH3352 B3359:B3363 B3388:B3413 B3475:B3501 B3550:B3561 B3568:B3575 B3600:B3607 B3007:B3043 WVH2411:WVH2418 WLL2411:WLL2418 WBP2411:WBP2418 VRT2411:VRT2418 VHX2411:VHX2418 UYB2411:UYB2418 UOF2411:UOF2418 UEJ2411:UEJ2418 TUN2411:TUN2418 TKR2411:TKR2418 TAV2411:TAV2418 SQZ2411:SQZ2418 SHD2411:SHD2418 RXH2411:RXH2418 RNL2411:RNL2418 RDP2411:RDP2418 QTT2411:QTT2418 QJX2411:QJX2418 QAB2411:QAB2418 PQF2411:PQF2418 PGJ2411:PGJ2418 OWN2411:OWN2418 OMR2411:OMR2418 OCV2411:OCV2418 NSZ2411:NSZ2418 NJD2411:NJD2418 MZH2411:MZH2418 MPL2411:MPL2418 MFP2411:MFP2418 LVT2411:LVT2418 LLX2411:LLX2418 LCB2411:LCB2418 KSF2411:KSF2418 KIJ2411:KIJ2418 JYN2411:JYN2418 JOR2411:JOR2418 JEV2411:JEV2418 IUZ2411:IUZ2418 ILD2411:ILD2418 IBH2411:IBH2418 HRL2411:HRL2418 HHP2411:HHP2418 GXT2411:GXT2418 GNX2411:GNX2418 GEB2411:GEB2418 FUF2411:FUF2418 FKJ2411:FKJ2418 FAN2411:FAN2418 EQR2411:EQR2418 EGV2411:EGV2418 DWZ2411:DWZ2418 DND2411:DND2418 DDH2411:DDH2418 CTL2411:CTL2418 CJP2411:CJP2418 BZT2411:BZT2418 BPX2411:BPX2418 BGB2411:BGB2418 AWF2411:AWF2418 AMJ2411:AMJ2418 ACN2411:ACN2418 SR2411:SR2418 IV2411:IV2418 B2411:B2418 B2617:B2627 B2652:B2658 B2127:B2141 B2167:B2191 B2749 B2773:B2793 B3255 B3319:B3325">
      <formula1>28</formula1>
    </dataValidation>
    <dataValidation type="custom" allowBlank="1" showInputMessage="1" showErrorMessage="1" sqref="H3036:H3043">
      <formula1>#REF!+#REF!+#REF!+#REF!</formula1>
    </dataValidation>
    <dataValidation type="list" allowBlank="1" showInputMessage="1" showErrorMessage="1" sqref="K1460:K1492 K1494:K1497 K1365:K1385 K1796:K1798 K9:K213 K7 K1117:K1151 K1166:K1167 K925:K984 K445:K643 K918:K919 K1046:K1113 B1173 K658:K871 K879:K881 K654:K655 K646:K649 K440:K443 K388:K421 K302:K305 K295:K300 K288:K293 K268:K285 K215:K226 K350:K368 K1387:K1388 K241:K266 K1172:K1363 K1410:K1411 JD322:JD343 K322:K343 WVP322:WVP343 WLT322:WLT343 WBX322:WBX343 VSB322:VSB343 VIF322:VIF343 UYJ322:UYJ343 UON322:UON343 UER322:UER343 TUV322:TUV343 TKZ322:TKZ343 TBD322:TBD343 SRH322:SRH343 SHL322:SHL343 RXP322:RXP343 RNT322:RNT343 RDX322:RDX343 QUB322:QUB343 QKF322:QKF343 QAJ322:QAJ343 PQN322:PQN343 PGR322:PGR343 OWV322:OWV343 OMZ322:OMZ343 ODD322:ODD343 NTH322:NTH343 NJL322:NJL343 MZP322:MZP343 MPT322:MPT343 MFX322:MFX343 LWB322:LWB343 LMF322:LMF343 LCJ322:LCJ343 KSN322:KSN343 KIR322:KIR343 JYV322:JYV343 JOZ322:JOZ343 JFD322:JFD343 IVH322:IVH343 ILL322:ILL343 IBP322:IBP343 HRT322:HRT343 HHX322:HHX343 GYB322:GYB343 GOF322:GOF343 GEJ322:GEJ343 FUN322:FUN343 FKR322:FKR343 FAV322:FAV343 EQZ322:EQZ343 EHD322:EHD343 DXH322:DXH343 DNL322:DNL343 DDP322:DDP343 CTT322:CTT343 CJX322:CJX343 CAB322:CAB343 BQF322:BQF343 BGJ322:BGJ343 AWN322:AWN343 AMR322:AMR343 ACV322:ACV343 SZ322:SZ343 WVP1425:WVP1440 WVP1441 K1413:K1440 K1441 JD1425:JD1440 JD1441 SZ1425:SZ1440 SZ1441 ACV1425:ACV1440 ACV1441 AMR1425:AMR1440 AMR1441 AWN1425:AWN1440 AWN1441 BGJ1425:BGJ1440 BGJ1441 BQF1425:BQF1440 BQF1441 CAB1425:CAB1440 CAB1441 CJX1425:CJX1440 CJX1441 CTT1425:CTT1440 CTT1441 DDP1425:DDP1440 DDP1441 DNL1425:DNL1440 DNL1441 DXH1425:DXH1440 DXH1441 EHD1425:EHD1440 EHD1441 EQZ1425:EQZ1440 EQZ1441 FAV1425:FAV1440 FAV1441 FKR1425:FKR1440 FKR1441 FUN1425:FUN1440 FUN1441 GEJ1425:GEJ1440 GEJ1441 GOF1425:GOF1440 GOF1441 GYB1425:GYB1440 GYB1441 HHX1425:HHX1440 HHX1441 HRT1425:HRT1440 HRT1441 IBP1425:IBP1440 IBP1441 ILL1425:ILL1440 ILL1441 IVH1425:IVH1440 IVH1441 JFD1425:JFD1440 JFD1441 JOZ1425:JOZ1440 JOZ1441 JYV1425:JYV1440 JYV1441 KIR1425:KIR1440 KIR1441 KSN1425:KSN1440 KSN1441 LCJ1425:LCJ1440 LCJ1441 LMF1425:LMF1440 LMF1441 LWB1425:LWB1440 LWB1441 MFX1425:MFX1440 MFX1441 MPT1425:MPT1440 MPT1441 MZP1425:MZP1440 MZP1441 NJL1425:NJL1440 NJL1441 NTH1425:NTH1440 NTH1441 ODD1425:ODD1440 ODD1441 OMZ1425:OMZ1440 OMZ1441 OWV1425:OWV1440 OWV1441 PGR1425:PGR1440 PGR1441 PQN1425:PQN1440 PQN1441 QAJ1425:QAJ1440 QAJ1441 QKF1425:QKF1440 QKF1441 QUB1425:QUB1440 QUB1441 RDX1425:RDX1440 RDX1441 RNT1425:RNT1440 RNT1441 RXP1425:RXP1440 RXP1441 SHL1425:SHL1440 SHL1441 SRH1425:SRH1440 SRH1441 TBD1425:TBD1440 TBD1441 TKZ1425:TKZ1440 TKZ1441 TUV1425:TUV1440 TUV1441 UER1425:UER1440 UER1441 UON1425:UON1440 UON1441 UYJ1425:UYJ1440 UYJ1441 VIF1425:VIF1440 VIF1441 VSB1425:VSB1440 VSB1441 WBX1425:WBX1440 WBX1441 WLT1425:WLT1440 WLT1441">
      <formula1>$U$4:$U$9</formula1>
    </dataValidation>
    <dataValidation type="list" allowBlank="1" showInputMessage="1" showErrorMessage="1" sqref="K1406 K1498:K1546 K369:K387 K1396 K344:K349 K227:K240 K214 K267 K286:K287 K294 K301 K422:K433 K1386 K872:K878 K444 K1152:K1157 K924 K1160:K1165 K1168:K1171 K882:K897 K1442:K1459 K1493">
      <formula1>$U$4:$U$4</formula1>
    </dataValidation>
    <dataValidation type="list" allowBlank="1" showInputMessage="1" showErrorMessage="1" sqref="K1158:K1159">
      <formula1>$U$4:$U$17</formula1>
    </dataValidation>
    <dataValidation type="list" allowBlank="1" showInputMessage="1" showErrorMessage="1" sqref="K1364">
      <formula1>$U$4:$U$7</formula1>
    </dataValidation>
    <dataValidation type="list" allowBlank="1" showInputMessage="1" showErrorMessage="1" sqref="K306:K321">
      <formula1>$U$4:$U$11</formula1>
    </dataValidation>
  </dataValidations>
  <pageMargins left="0.35433070866141736" right="0.23622047244094491" top="0.74803149606299213" bottom="0.74803149606299213" header="0.31496062992125984" footer="0.31496062992125984"/>
  <pageSetup paperSize="256"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география</vt:lpstr>
      <vt:lpstr>география!Заголовки_для_печати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2020-10-09T12:36:32Z</dcterms:modified>
</cp:coreProperties>
</file>